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Derivation_Rules" sheetId="4" state="visible" r:id="rId4"/>
    <sheet xmlns:r="http://schemas.openxmlformats.org/officeDocument/2006/relationships" name="Expected_Check" sheetId="5" state="visible" r:id="rId5"/>
    <sheet xmlns:r="http://schemas.openxmlformats.org/officeDocument/2006/relationships" name="Source_Profile" sheetId="6" state="visible" r:id="rId6"/>
    <sheet xmlns:r="http://schemas.openxmlformats.org/officeDocument/2006/relationships" name="Dashboard" sheetId="7" state="visible" r:id="rId7"/>
  </sheets>
  <definedNames>
    <definedName name="_xlnm._FilterDatabase" localSheetId="0" hidden="1">'Data'!$A$1:$AF$4501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00"/>
    <numFmt numFmtId="166" formatCode="yyyy-mm-dd"/>
  </numFmts>
  <fonts count="5">
    <font>
      <name val="Calibri"/>
      <family val="2"/>
      <color theme="1"/>
      <sz val="11"/>
      <scheme val="minor"/>
    </font>
    <font>
      <b val="1"/>
      <color rgb="001F2937"/>
      <sz val="10"/>
    </font>
    <font>
      <b val="1"/>
      <color rgb="000F172A"/>
      <sz val="16"/>
    </font>
    <font>
      <b val="1"/>
      <color rgb="001E3A8A"/>
    </font>
    <font>
      <b val="1"/>
    </font>
  </fonts>
  <fills count="4">
    <fill>
      <patternFill/>
    </fill>
    <fill>
      <patternFill patternType="gray125"/>
    </fill>
    <fill>
      <patternFill patternType="solid">
        <fgColor rgb="00E8F1FF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wrapText="1"/>
    </xf>
    <xf numFmtId="0" fontId="4" fillId="2" borderId="0" applyAlignment="1" pivotButton="0" quotePrefix="0" xfId="0">
      <alignment horizontal="center" wrapText="1"/>
    </xf>
    <xf numFmtId="3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E7F6EC"/>
        </patternFill>
      </fill>
    </dxf>
    <dxf>
      <fill>
        <patternFill patternType="solid">
          <fgColor rgb="00F3F4F6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Insured patient order status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'Dashboard'!$A$6:$A$9</f>
            </numRef>
          </cat>
          <val>
            <numRef>
              <f>'Dashboard'!$B$6:$B$9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verOrderingLargeInputData" displayName="OverOrderingLargeInputData" ref="A1:AF4501" headerRowCount="1">
  <autoFilter ref="A1:AF4501"/>
  <tableColumns count="32">
    <tableColumn id="1" name="Mã hồ sơ / ClaimID"/>
    <tableColumn id="2" name="Tên bệnh nhân / PatientName"/>
    <tableColumn id="3" name="Có bảo hiểm / HasInsurance"/>
    <tableColumn id="4" name="Tên bác sĩ / DoctorName"/>
    <tableColumn id="5" name="Khoa / Department"/>
    <tableColumn id="6" name="Trong bảo hiểm / CoveredByInsurance"/>
    <tableColumn id="7" name="Số tiền yêu cầu thanh toán VND / ClaimAmountVND"/>
    <tableColumn id="8" name="Tên dịch vụ / ProcedureName"/>
    <tableColumn id="9" name="Mã ICD10 / DiagnosisCode"/>
    <tableColumn id="10" name="Chẩn đoán / DiagnosisName"/>
    <tableColumn id="11" name="Tuổi / PatientAge"/>
    <tableColumn id="12" name="Giới tính / PatientGender"/>
    <tableColumn id="13" name="Thu nhập / PatientIncome"/>
    <tableColumn id="14" name="Tình trạng hôn nhân / PatientMaritalStatus"/>
    <tableColumn id="15" name="Tình trạng việc làm / PatientEmploymentStatus"/>
    <tableColumn id="16" name="Ngày hồ sơ / ClaimDate"/>
    <tableColumn id="17" name="Loại hồ sơ / ClaimType"/>
    <tableColumn id="18" name="Phương thức nộp / ClaimSubmissionMethod"/>
    <tableColumn id="19" name="Địa điểm provider / ProviderLocation"/>
    <tableColumn id="20" name="Trạng thái hồ sơ gốc / SourceClaimStatus"/>
    <tableColumn id="21" name="ClaimLegitimacy nguồn / SourceClaimLegitimacy"/>
    <tableColumn id="22" name="Cluster nguồn / SourceCluster"/>
    <tableColumn id="23" name="SourcePatientID"/>
    <tableColumn id="24" name="SourceProviderID"/>
    <tableColumn id="25" name="SourceProcedureCode"/>
    <tableColumn id="26" name="SourceDiagnosisCode"/>
    <tableColumn id="27" name="Điểm suy luận có BH / InsuranceInferenceScore"/>
    <tableColumn id="28" name="Điểm suy luận covered / CoverageInferenceScore"/>
    <tableColumn id="29" name="Logic tạo dữ liệu / DataDerivationNote"/>
    <tableColumn id="30" name="Formula has_insurance_status"/>
    <tableColumn id="31" name="Formula covered_status"/>
    <tableColumn id="32" name="Formula review_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urceProfileTable" displayName="SourceProfileTable" ref="A1:C22" headerRowCount="1">
  <autoFilter ref="A1:C22"/>
  <tableColumns count="3">
    <tableColumn id="1" name="Original field"/>
    <tableColumn id="2" name="Value"/>
    <tableColumn id="3" name="Count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7" customWidth="1" min="3" max="3"/>
    <col width="22" customWidth="1" min="4" max="4"/>
    <col width="34" customWidth="1" min="5" max="5"/>
    <col width="23" customWidth="1" min="6" max="6"/>
    <col width="18" customWidth="1" min="7" max="7"/>
    <col width="40" customWidth="1" min="8" max="8"/>
    <col width="18" customWidth="1" min="9" max="9"/>
    <col width="44" customWidth="1" min="10" max="10"/>
    <col width="12" customWidth="1" min="11" max="11"/>
    <col width="12" customWidth="1" min="12" max="12"/>
    <col width="15" customWidth="1" min="13" max="13"/>
    <col width="22" customWidth="1" min="14" max="14"/>
    <col width="24" customWidth="1" min="15" max="15"/>
    <col width="14" customWidth="1" min="16" max="16"/>
    <col width="18" customWidth="1" min="17" max="17"/>
    <col width="24" customWidth="1" min="18" max="18"/>
    <col width="24" customWidth="1" min="19" max="19"/>
    <col width="20" customWidth="1" min="20" max="20"/>
    <col width="24" customWidth="1" min="21" max="21"/>
    <col width="14" customWidth="1" min="22" max="22"/>
    <col width="34" customWidth="1" min="23" max="23"/>
    <col width="34" customWidth="1" min="24" max="24"/>
    <col width="20" customWidth="1" min="25" max="25"/>
    <col width="20" customWidth="1" min="26" max="26"/>
    <col width="18" customWidth="1" min="27" max="27"/>
    <col width="18" customWidth="1" min="28" max="28"/>
    <col width="56" customWidth="1" min="29" max="29"/>
    <col width="22" customWidth="1" min="30" max="30"/>
    <col width="22" customWidth="1" min="31" max="31"/>
    <col width="18" customWidth="1" min="32" max="32"/>
  </cols>
  <sheetData>
    <row r="1" ht="42" customHeight="1">
      <c r="A1" s="1" t="inlineStr">
        <is>
          <t>Mã hồ sơ / ClaimID</t>
        </is>
      </c>
      <c r="B1" s="1" t="inlineStr">
        <is>
          <t>Tên bệnh nhân / PatientName</t>
        </is>
      </c>
      <c r="C1" s="1" t="inlineStr">
        <is>
          <t>Có bảo hiểm / HasInsurance</t>
        </is>
      </c>
      <c r="D1" s="1" t="inlineStr">
        <is>
          <t>Tên bác sĩ / DoctorName</t>
        </is>
      </c>
      <c r="E1" s="1" t="inlineStr">
        <is>
          <t>Khoa / Department</t>
        </is>
      </c>
      <c r="F1" s="1" t="inlineStr">
        <is>
          <t>Trong bảo hiểm / CoveredByInsurance</t>
        </is>
      </c>
      <c r="G1" s="1" t="inlineStr">
        <is>
          <t>Số tiền yêu cầu thanh toán VND / ClaimAmountVND</t>
        </is>
      </c>
      <c r="H1" s="1" t="inlineStr">
        <is>
          <t>Tên dịch vụ / ProcedureName</t>
        </is>
      </c>
      <c r="I1" s="1" t="inlineStr">
        <is>
          <t>Mã ICD10 / DiagnosisCode</t>
        </is>
      </c>
      <c r="J1" s="1" t="inlineStr">
        <is>
          <t>Chẩn đoán / DiagnosisName</t>
        </is>
      </c>
      <c r="K1" s="1" t="inlineStr">
        <is>
          <t>Tuổi / PatientAge</t>
        </is>
      </c>
      <c r="L1" s="1" t="inlineStr">
        <is>
          <t>Giới tính / PatientGender</t>
        </is>
      </c>
      <c r="M1" s="1" t="inlineStr">
        <is>
          <t>Thu nhập / PatientIncome</t>
        </is>
      </c>
      <c r="N1" s="1" t="inlineStr">
        <is>
          <t>Tình trạng hôn nhân / PatientMaritalStatus</t>
        </is>
      </c>
      <c r="O1" s="1" t="inlineStr">
        <is>
          <t>Tình trạng việc làm / PatientEmploymentStatus</t>
        </is>
      </c>
      <c r="P1" s="1" t="inlineStr">
        <is>
          <t>Ngày hồ sơ / ClaimDate</t>
        </is>
      </c>
      <c r="Q1" s="1" t="inlineStr">
        <is>
          <t>Loại hồ sơ / ClaimType</t>
        </is>
      </c>
      <c r="R1" s="1" t="inlineStr">
        <is>
          <t>Phương thức nộp / ClaimSubmissionMethod</t>
        </is>
      </c>
      <c r="S1" s="1" t="inlineStr">
        <is>
          <t>Địa điểm provider / ProviderLocation</t>
        </is>
      </c>
      <c r="T1" s="1" t="inlineStr">
        <is>
          <t>Trạng thái hồ sơ gốc / SourceClaimStatus</t>
        </is>
      </c>
      <c r="U1" s="1" t="inlineStr">
        <is>
          <t>ClaimLegitimacy nguồn / SourceClaimLegitimacy</t>
        </is>
      </c>
      <c r="V1" s="1" t="inlineStr">
        <is>
          <t>Cluster nguồn / SourceCluster</t>
        </is>
      </c>
      <c r="W1" s="1" t="inlineStr">
        <is>
          <t>SourcePatientID</t>
        </is>
      </c>
      <c r="X1" s="1" t="inlineStr">
        <is>
          <t>SourceProviderID</t>
        </is>
      </c>
      <c r="Y1" s="1" t="inlineStr">
        <is>
          <t>SourceProcedureCode</t>
        </is>
      </c>
      <c r="Z1" s="1" t="inlineStr">
        <is>
          <t>SourceDiagnosisCode</t>
        </is>
      </c>
      <c r="AA1" s="1" t="inlineStr">
        <is>
          <t>Điểm suy luận có BH / InsuranceInferenceScore</t>
        </is>
      </c>
      <c r="AB1" s="1" t="inlineStr">
        <is>
          <t>Điểm suy luận covered / CoverageInferenceScore</t>
        </is>
      </c>
      <c r="AC1" s="1" t="inlineStr">
        <is>
          <t>Logic tạo dữ liệu / DataDerivationNote</t>
        </is>
      </c>
      <c r="AD1" s="1" t="inlineStr">
        <is>
          <t>Formula has_insurance_status</t>
        </is>
      </c>
      <c r="AE1" s="1" t="inlineStr">
        <is>
          <t>Formula covered_status</t>
        </is>
      </c>
      <c r="AF1" s="1" t="inlineStr">
        <is>
          <t>Formula review_flag</t>
        </is>
      </c>
    </row>
    <row r="2" ht="18" customHeight="1">
      <c r="A2" t="inlineStr">
        <is>
          <t>4d76c7f7-d36a-4139-b451-a9a4ad10d7d5</t>
        </is>
      </c>
      <c r="B2" t="inlineStr">
        <is>
          <t>BN-00001 / Patient 19CF2638</t>
        </is>
      </c>
      <c r="C2" t="inlineStr">
        <is>
          <t>Có</t>
        </is>
      </c>
      <c r="D2" t="inlineStr">
        <is>
          <t>BS. Trần An</t>
        </is>
      </c>
      <c r="E2" t="inlineStr">
        <is>
          <t>Chấn thương chỉnh hình / Orthopedics</t>
        </is>
      </c>
      <c r="F2" t="inlineStr">
        <is>
          <t>Không</t>
        </is>
      </c>
      <c r="G2" s="2" t="n">
        <v>7820520</v>
      </c>
      <c r="H2" t="inlineStr">
        <is>
          <t>Đo mật độ xương / Bone density scan</t>
        </is>
      </c>
      <c r="I2" t="inlineStr">
        <is>
          <t>M81.0</t>
        </is>
      </c>
      <c r="J2" t="inlineStr">
        <is>
          <t>Loãng xương / Osteoporosis</t>
        </is>
      </c>
      <c r="K2" t="n">
        <v>96</v>
      </c>
      <c r="L2" t="inlineStr">
        <is>
          <t>F</t>
        </is>
      </c>
      <c r="M2" s="2" t="n">
        <v>57595.11</v>
      </c>
      <c r="N2" t="inlineStr">
        <is>
          <t>Single</t>
        </is>
      </c>
      <c r="O2" t="inlineStr">
        <is>
          <t>Employed</t>
        </is>
      </c>
      <c r="P2" s="3" t="n">
        <v>45481</v>
      </c>
      <c r="Q2" t="inlineStr">
        <is>
          <t>Inpatient</t>
        </is>
      </c>
      <c r="R2" t="inlineStr">
        <is>
          <t>Paper</t>
        </is>
      </c>
      <c r="S2" t="inlineStr">
        <is>
          <t>New Alishaview</t>
        </is>
      </c>
      <c r="T2" t="inlineStr">
        <is>
          <t>Pending</t>
        </is>
      </c>
      <c r="U2" t="inlineStr">
        <is>
          <t>Legitimate</t>
        </is>
      </c>
      <c r="V2" t="n">
        <v>3</v>
      </c>
      <c r="W2" t="inlineStr">
        <is>
          <t>19cf2638-3ec0-4ed9-9995-d9ba4553813a</t>
        </is>
      </c>
      <c r="X2" t="inlineStr">
        <is>
          <t>a3d0cc80-dffe-40ff-a302-23c8ffeedb36</t>
        </is>
      </c>
      <c r="Y2" t="inlineStr">
        <is>
          <t>iO013</t>
        </is>
      </c>
      <c r="Z2" t="inlineStr">
        <is>
          <t>Ta150</t>
        </is>
      </c>
      <c r="AA2" s="4" t="n">
        <v>0.86</v>
      </c>
      <c r="AB2" s="4" t="n">
        <v>0.09</v>
      </c>
      <c r="AC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">
        <f>IF(OR(C2="Có",C2="Yes"),"yes",IF(OR(C2="Không",C2="No"),"no","unknown"))</f>
        <v/>
      </c>
      <c r="AE2">
        <f>IF(OR(F2="Có",F2="Yes"),"covered",IF(OR(F2="Không",F2="No"),"out_of_insurance","unknown"))</f>
        <v/>
      </c>
      <c r="AF2">
        <f>IF(AND(AD2="yes",AE2="out_of_insurance"),"REVIEW","")</f>
        <v/>
      </c>
    </row>
    <row r="3" ht="18" customHeight="1">
      <c r="A3" t="inlineStr">
        <is>
          <t>e35193b4-3609-492b-866a-98de19317e9c</t>
        </is>
      </c>
      <c r="B3" t="inlineStr">
        <is>
          <t>BN-00002 / Patient 5C4BB6C5</t>
        </is>
      </c>
      <c r="C3" t="inlineStr">
        <is>
          <t>Có</t>
        </is>
      </c>
      <c r="D3" t="inlineStr">
        <is>
          <t>BS. Nguyễn Minh</t>
        </is>
      </c>
      <c r="E3" t="inlineStr">
        <is>
          <t>Tim mạch / Cardiology</t>
        </is>
      </c>
      <c r="F3" t="inlineStr">
        <is>
          <t>Không</t>
        </is>
      </c>
      <c r="G3" s="2" t="n">
        <v>5453860</v>
      </c>
      <c r="H3" t="inlineStr">
        <is>
          <t>CRP định lượng / CRP</t>
        </is>
      </c>
      <c r="I3" t="inlineStr">
        <is>
          <t>R79.8</t>
        </is>
      </c>
      <c r="J3" t="inlineStr">
        <is>
          <t>Bất thường xét nghiệm máu / Abnormal blood chemistry</t>
        </is>
      </c>
      <c r="K3" t="n">
        <v>95</v>
      </c>
      <c r="L3" t="inlineStr">
        <is>
          <t>M</t>
        </is>
      </c>
      <c r="M3" s="2" t="n">
        <v>140772.72</v>
      </c>
      <c r="N3" t="inlineStr">
        <is>
          <t>Widowed</t>
        </is>
      </c>
      <c r="O3" t="inlineStr">
        <is>
          <t>Employed</t>
        </is>
      </c>
      <c r="P3" s="3" t="n">
        <v>45481</v>
      </c>
      <c r="Q3" t="inlineStr">
        <is>
          <t>Inpatient</t>
        </is>
      </c>
      <c r="R3" t="inlineStr">
        <is>
          <t>Online</t>
        </is>
      </c>
      <c r="S3" t="inlineStr">
        <is>
          <t>East Curtis</t>
        </is>
      </c>
      <c r="T3" t="inlineStr">
        <is>
          <t>Denied</t>
        </is>
      </c>
      <c r="U3" t="inlineStr">
        <is>
          <t>Legitimate</t>
        </is>
      </c>
      <c r="V3" t="n">
        <v>2</v>
      </c>
      <c r="W3" t="inlineStr">
        <is>
          <t>5c4bb6c5-4dd3-4a86-85fa-f36c0d8debff</t>
        </is>
      </c>
      <c r="X3" t="inlineStr">
        <is>
          <t>a9f25acf-92b8-45e2-9cef-87bd07d0a591</t>
        </is>
      </c>
      <c r="Y3" t="inlineStr">
        <is>
          <t>jR349</t>
        </is>
      </c>
      <c r="Z3" t="inlineStr">
        <is>
          <t>Fo766</t>
        </is>
      </c>
      <c r="AA3" s="4" t="n">
        <v>0.78</v>
      </c>
      <c r="AB3" s="4" t="n">
        <v>0.02</v>
      </c>
      <c r="AC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">
        <f>IF(OR(C3="Có",C3="Yes"),"yes",IF(OR(C3="Không",C3="No"),"no","unknown"))</f>
        <v/>
      </c>
      <c r="AE3">
        <f>IF(OR(F3="Có",F3="Yes"),"covered",IF(OR(F3="Không",F3="No"),"out_of_insurance","unknown"))</f>
        <v/>
      </c>
      <c r="AF3">
        <f>IF(AND(AD3="yes",AE3="out_of_insurance"),"REVIEW","")</f>
        <v/>
      </c>
    </row>
    <row r="4" ht="18" customHeight="1">
      <c r="A4" t="inlineStr">
        <is>
          <t>1f3fa373-25ed-4ff4-b6c7-38dcb2fb297f</t>
        </is>
      </c>
      <c r="B4" t="inlineStr">
        <is>
          <t>BN-00003 / Patient 777866E0</t>
        </is>
      </c>
      <c r="C4" t="inlineStr">
        <is>
          <t>Có</t>
        </is>
      </c>
      <c r="D4" t="inlineStr">
        <is>
          <t>BS. Trương Khải</t>
        </is>
      </c>
      <c r="E4" t="inlineStr">
        <is>
          <t>Tim mạch / Cardiology</t>
        </is>
      </c>
      <c r="F4" t="inlineStr">
        <is>
          <t>Không</t>
        </is>
      </c>
      <c r="G4" s="2" t="n">
        <v>8229860</v>
      </c>
      <c r="H4" t="inlineStr">
        <is>
          <t>Đông máu PT/aPTT / Coagulation test</t>
        </is>
      </c>
      <c r="I4" t="inlineStr">
        <is>
          <t>I24.9</t>
        </is>
      </c>
      <c r="J4" t="inlineStr">
        <is>
          <t>Bệnh tim thiếu máu cục bộ cấp / Acute ischemic heart disease</t>
        </is>
      </c>
      <c r="K4" t="n">
        <v>10</v>
      </c>
      <c r="L4" t="inlineStr">
        <is>
          <t>M</t>
        </is>
      </c>
      <c r="M4" s="2" t="n">
        <v>69803.19</v>
      </c>
      <c r="N4" t="inlineStr">
        <is>
          <t>Married</t>
        </is>
      </c>
      <c r="O4" t="inlineStr">
        <is>
          <t>Student</t>
        </is>
      </c>
      <c r="P4" s="3" t="n">
        <v>45481</v>
      </c>
      <c r="Q4" t="inlineStr">
        <is>
          <t>Emergency</t>
        </is>
      </c>
      <c r="R4" t="inlineStr">
        <is>
          <t>Online</t>
        </is>
      </c>
      <c r="S4" t="inlineStr">
        <is>
          <t>Lake Jennifer</t>
        </is>
      </c>
      <c r="T4" t="inlineStr">
        <is>
          <t>Pending</t>
        </is>
      </c>
      <c r="U4" t="inlineStr">
        <is>
          <t>Legitimate</t>
        </is>
      </c>
      <c r="V4" t="n">
        <v>3</v>
      </c>
      <c r="W4" t="inlineStr">
        <is>
          <t>777866e0-4d10-45a8-a7b4-dbdaa26d5a81</t>
        </is>
      </c>
      <c r="X4" t="inlineStr">
        <is>
          <t>951b1e08-9948-4956-80e5-9277f16bd290</t>
        </is>
      </c>
      <c r="Y4" t="inlineStr">
        <is>
          <t>uU479</t>
        </is>
      </c>
      <c r="Z4" t="inlineStr">
        <is>
          <t>AX876</t>
        </is>
      </c>
      <c r="AA4" s="4" t="n">
        <v>0.63</v>
      </c>
      <c r="AB4" s="4" t="n">
        <v>0.28</v>
      </c>
      <c r="AC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">
        <f>IF(OR(C4="Có",C4="Yes"),"yes",IF(OR(C4="Không",C4="No"),"no","unknown"))</f>
        <v/>
      </c>
      <c r="AE4">
        <f>IF(OR(F4="Có",F4="Yes"),"covered",IF(OR(F4="Không",F4="No"),"out_of_insurance","unknown"))</f>
        <v/>
      </c>
      <c r="AF4">
        <f>IF(AND(AD4="yes",AE4="out_of_insurance"),"REVIEW","")</f>
        <v/>
      </c>
    </row>
    <row r="5" ht="18" customHeight="1">
      <c r="A5" t="inlineStr">
        <is>
          <t>af6a68f4-8319-47b1-a28b-77de01572851</t>
        </is>
      </c>
      <c r="B5" t="inlineStr">
        <is>
          <t>BN-00004 / Patient 9D7C53EE</t>
        </is>
      </c>
      <c r="C5" t="inlineStr">
        <is>
          <t>Có</t>
        </is>
      </c>
      <c r="D5" t="inlineStr">
        <is>
          <t>BS. Nguyễn Minh</t>
        </is>
      </c>
      <c r="E5" t="inlineStr">
        <is>
          <t>Tim mạch / Cardiology</t>
        </is>
      </c>
      <c r="F5" t="inlineStr">
        <is>
          <t>Không</t>
        </is>
      </c>
      <c r="G5" s="2" t="n">
        <v>9519160</v>
      </c>
      <c r="H5" t="inlineStr">
        <is>
          <t>Đông máu PT/aPTT / Coagulation test</t>
        </is>
      </c>
      <c r="I5" t="inlineStr">
        <is>
          <t>I24.9</t>
        </is>
      </c>
      <c r="J5" t="inlineStr">
        <is>
          <t>Bệnh tim thiếu máu cục bộ cấp / Acute ischemic heart disease</t>
        </is>
      </c>
      <c r="K5" t="n">
        <v>59</v>
      </c>
      <c r="L5" t="inlineStr">
        <is>
          <t>F</t>
        </is>
      </c>
      <c r="M5" s="2" t="n">
        <v>135530.12</v>
      </c>
      <c r="N5" t="inlineStr">
        <is>
          <t>Married</t>
        </is>
      </c>
      <c r="O5" t="inlineStr">
        <is>
          <t>Employed</t>
        </is>
      </c>
      <c r="P5" s="3" t="n">
        <v>45481</v>
      </c>
      <c r="Q5" t="inlineStr">
        <is>
          <t>Routine</t>
        </is>
      </c>
      <c r="R5" t="inlineStr">
        <is>
          <t>Phone</t>
        </is>
      </c>
      <c r="S5" t="inlineStr">
        <is>
          <t>Martinstad</t>
        </is>
      </c>
      <c r="T5" t="inlineStr">
        <is>
          <t>Pending</t>
        </is>
      </c>
      <c r="U5" t="inlineStr">
        <is>
          <t>Legitimate</t>
        </is>
      </c>
      <c r="V5" t="n">
        <v>2</v>
      </c>
      <c r="W5" t="inlineStr">
        <is>
          <t>9d7c53ee-eb1a-4f07-9e3a-e86cf82e9f0f</t>
        </is>
      </c>
      <c r="X5" t="inlineStr">
        <is>
          <t>de9e193a-f9a1-4d63-9345-aefe75694628</t>
        </is>
      </c>
      <c r="Y5" t="inlineStr">
        <is>
          <t>Xs264</t>
        </is>
      </c>
      <c r="Z5" t="inlineStr">
        <is>
          <t>SQ441</t>
        </is>
      </c>
      <c r="AA5" s="4" t="n">
        <v>0.66</v>
      </c>
      <c r="AB5" s="4" t="n">
        <v>0.02</v>
      </c>
      <c r="AC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">
        <f>IF(OR(C5="Có",C5="Yes"),"yes",IF(OR(C5="Không",C5="No"),"no","unknown"))</f>
        <v/>
      </c>
      <c r="AE5">
        <f>IF(OR(F5="Có",F5="Yes"),"covered",IF(OR(F5="Không",F5="No"),"out_of_insurance","unknown"))</f>
        <v/>
      </c>
      <c r="AF5">
        <f>IF(AND(AD5="yes",AE5="out_of_insurance"),"REVIEW","")</f>
        <v/>
      </c>
    </row>
    <row r="6" ht="18" customHeight="1">
      <c r="A6" t="inlineStr">
        <is>
          <t>417fe944-79d2-4610-81c4-a2d496f29ee4</t>
        </is>
      </c>
      <c r="B6" t="inlineStr">
        <is>
          <t>BN-00005 / Patient DB14B0CA</t>
        </is>
      </c>
      <c r="C6" t="inlineStr">
        <is>
          <t>Có</t>
        </is>
      </c>
      <c r="D6" t="inlineStr">
        <is>
          <t>BS. Lưu Quang</t>
        </is>
      </c>
      <c r="E6" t="inlineStr">
        <is>
          <t>Thần kinh / Neurology</t>
        </is>
      </c>
      <c r="F6" t="inlineStr">
        <is>
          <t>Có</t>
        </is>
      </c>
      <c r="G6" s="2" t="n">
        <v>3226150</v>
      </c>
      <c r="H6" t="inlineStr">
        <is>
          <t>Khám chuyên khoa thần kinh / Neurology consultation</t>
        </is>
      </c>
      <c r="I6" t="inlineStr">
        <is>
          <t>R51</t>
        </is>
      </c>
      <c r="J6" t="inlineStr">
        <is>
          <t>Đau đầu / Headache</t>
        </is>
      </c>
      <c r="K6" t="n">
        <v>36</v>
      </c>
      <c r="L6" t="inlineStr">
        <is>
          <t>F</t>
        </is>
      </c>
      <c r="M6" s="2" t="n">
        <v>36995.52</v>
      </c>
      <c r="N6" t="inlineStr">
        <is>
          <t>Divorced</t>
        </is>
      </c>
      <c r="O6" t="inlineStr">
        <is>
          <t>Unemployed</t>
        </is>
      </c>
      <c r="P6" s="3" t="n">
        <v>45481</v>
      </c>
      <c r="Q6" t="inlineStr">
        <is>
          <t>Inpatient</t>
        </is>
      </c>
      <c r="R6" t="inlineStr">
        <is>
          <t>Phone</t>
        </is>
      </c>
      <c r="S6" t="inlineStr">
        <is>
          <t>Thomasfurt</t>
        </is>
      </c>
      <c r="T6" t="inlineStr">
        <is>
          <t>Approved</t>
        </is>
      </c>
      <c r="U6" t="inlineStr">
        <is>
          <t>Legitimate</t>
        </is>
      </c>
      <c r="V6" t="n">
        <v>1</v>
      </c>
      <c r="W6" t="inlineStr">
        <is>
          <t>db14b0ca-ac2a-4e83-b085-947ea32e7587</t>
        </is>
      </c>
      <c r="X6" t="inlineStr">
        <is>
          <t>5c7d7045-71b6-4c15-937c-43e4cfe65bf4</t>
        </is>
      </c>
      <c r="Y6" t="inlineStr">
        <is>
          <t>PV476</t>
        </is>
      </c>
      <c r="Z6" t="inlineStr">
        <is>
          <t>FK970</t>
        </is>
      </c>
      <c r="AA6" s="4" t="n">
        <v>0.6899999999999999</v>
      </c>
      <c r="AB6" s="4" t="n">
        <v>0.88</v>
      </c>
      <c r="AC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">
        <f>IF(OR(C6="Có",C6="Yes"),"yes",IF(OR(C6="Không",C6="No"),"no","unknown"))</f>
        <v/>
      </c>
      <c r="AE6">
        <f>IF(OR(F6="Có",F6="Yes"),"covered",IF(OR(F6="Không",F6="No"),"out_of_insurance","unknown"))</f>
        <v/>
      </c>
      <c r="AF6">
        <f>IF(AND(AD6="yes",AE6="out_of_insurance"),"REVIEW","")</f>
        <v/>
      </c>
    </row>
    <row r="7" ht="18" customHeight="1">
      <c r="A7" t="inlineStr">
        <is>
          <t>41c69c3f-7b63-435c-841f-97633264a347</t>
        </is>
      </c>
      <c r="B7" t="inlineStr">
        <is>
          <t>BN-00006 / Patient 9CABA0E6</t>
        </is>
      </c>
      <c r="C7" t="inlineStr">
        <is>
          <t>Không</t>
        </is>
      </c>
      <c r="D7" t="inlineStr">
        <is>
          <t>BS. Hoàng Phúc</t>
        </is>
      </c>
      <c r="E7" t="inlineStr">
        <is>
          <t>Tim mạch / Cardiology</t>
        </is>
      </c>
      <c r="F7" t="inlineStr">
        <is>
          <t>Không</t>
        </is>
      </c>
      <c r="G7" s="2" t="n">
        <v>3476560</v>
      </c>
      <c r="H7" t="inlineStr">
        <is>
          <t>Troponin I định lượng / Troponin I</t>
        </is>
      </c>
      <c r="I7" t="inlineStr">
        <is>
          <t>R07.9</t>
        </is>
      </c>
      <c r="J7" t="inlineStr">
        <is>
          <t>Đau ngực nghi hội chứng mạch vành / Chest pain, ACS rule-out</t>
        </is>
      </c>
      <c r="K7" t="n">
        <v>26</v>
      </c>
      <c r="L7" t="inlineStr">
        <is>
          <t>F</t>
        </is>
      </c>
      <c r="M7" s="2" t="n">
        <v>96819.09</v>
      </c>
      <c r="N7" t="inlineStr">
        <is>
          <t>Divorced</t>
        </is>
      </c>
      <c r="O7" t="inlineStr">
        <is>
          <t>Retired</t>
        </is>
      </c>
      <c r="P7" s="3" t="n">
        <v>45480</v>
      </c>
      <c r="Q7" t="inlineStr">
        <is>
          <t>Outpatient</t>
        </is>
      </c>
      <c r="R7" t="inlineStr">
        <is>
          <t>Paper</t>
        </is>
      </c>
      <c r="S7" t="inlineStr">
        <is>
          <t>North Michael</t>
        </is>
      </c>
      <c r="T7" t="inlineStr">
        <is>
          <t>Denied</t>
        </is>
      </c>
      <c r="U7" t="inlineStr">
        <is>
          <t>Legitimate</t>
        </is>
      </c>
      <c r="V7" t="n">
        <v>0</v>
      </c>
      <c r="W7" t="inlineStr">
        <is>
          <t>9caba0e6-334d-4132-9330-1c1adaa82d11</t>
        </is>
      </c>
      <c r="X7" t="inlineStr">
        <is>
          <t>11ff25ad-29c9-493b-a356-cb0c6a8f41a6</t>
        </is>
      </c>
      <c r="Y7" t="inlineStr">
        <is>
          <t>Am159</t>
        </is>
      </c>
      <c r="Z7" t="inlineStr">
        <is>
          <t>ZE958</t>
        </is>
      </c>
      <c r="AA7" s="4" t="n">
        <v>0.7</v>
      </c>
      <c r="AB7" s="4" t="n">
        <v>0.05</v>
      </c>
      <c r="AC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">
        <f>IF(OR(C7="Có",C7="Yes"),"yes",IF(OR(C7="Không",C7="No"),"no","unknown"))</f>
        <v/>
      </c>
      <c r="AE7">
        <f>IF(OR(F7="Có",F7="Yes"),"covered",IF(OR(F7="Không",F7="No"),"out_of_insurance","unknown"))</f>
        <v/>
      </c>
      <c r="AF7">
        <f>IF(AND(AD7="yes",AE7="out_of_insurance"),"REVIEW","")</f>
        <v/>
      </c>
    </row>
    <row r="8" ht="18" customHeight="1">
      <c r="A8" t="inlineStr">
        <is>
          <t>80a92d69-9d51-476c-8d1d-0ea35a7081a9</t>
        </is>
      </c>
      <c r="B8" t="inlineStr">
        <is>
          <t>BN-00007 / Patient C4DAF0C4</t>
        </is>
      </c>
      <c r="C8" t="inlineStr">
        <is>
          <t>Có</t>
        </is>
      </c>
      <c r="D8" t="inlineStr">
        <is>
          <t>BS. Phạm Khoa</t>
        </is>
      </c>
      <c r="E8" t="inlineStr">
        <is>
          <t>Thần kinh / Neurology</t>
        </is>
      </c>
      <c r="F8" t="inlineStr">
        <is>
          <t>Không</t>
        </is>
      </c>
      <c r="G8" s="2" t="n">
        <v>6468550</v>
      </c>
      <c r="H8" t="inlineStr">
        <is>
          <t>CT sọ não / Brain CT</t>
        </is>
      </c>
      <c r="I8" t="inlineStr">
        <is>
          <t>R51</t>
        </is>
      </c>
      <c r="J8" t="inlineStr">
        <is>
          <t>Đau đầu chưa rõ nguyên nhân / Headache unspecified</t>
        </is>
      </c>
      <c r="K8" t="n">
        <v>3</v>
      </c>
      <c r="L8" t="inlineStr">
        <is>
          <t>M</t>
        </is>
      </c>
      <c r="M8" s="2" t="n">
        <v>117271.04</v>
      </c>
      <c r="N8" t="inlineStr">
        <is>
          <t>Married</t>
        </is>
      </c>
      <c r="O8" t="inlineStr">
        <is>
          <t>Employed</t>
        </is>
      </c>
      <c r="P8" s="3" t="n">
        <v>45480</v>
      </c>
      <c r="Q8" t="inlineStr">
        <is>
          <t>Emergency</t>
        </is>
      </c>
      <c r="R8" t="inlineStr">
        <is>
          <t>Paper</t>
        </is>
      </c>
      <c r="S8" t="inlineStr">
        <is>
          <t>West Paul</t>
        </is>
      </c>
      <c r="T8" t="inlineStr">
        <is>
          <t>Denied</t>
        </is>
      </c>
      <c r="U8" t="inlineStr">
        <is>
          <t>Legitimate</t>
        </is>
      </c>
      <c r="V8" t="n">
        <v>2</v>
      </c>
      <c r="W8" t="inlineStr">
        <is>
          <t>c4daf0c4-8d67-4aba-97db-442a948db4d3</t>
        </is>
      </c>
      <c r="X8" t="inlineStr">
        <is>
          <t>19d62078-bb03-4473-8815-5f814c12b5c8</t>
        </is>
      </c>
      <c r="Y8" t="inlineStr">
        <is>
          <t>vm240</t>
        </is>
      </c>
      <c r="Z8" t="inlineStr">
        <is>
          <t>hg131</t>
        </is>
      </c>
      <c r="AA8" s="4" t="n">
        <v>0.77</v>
      </c>
      <c r="AB8" s="4" t="n">
        <v>0.02</v>
      </c>
      <c r="AC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">
        <f>IF(OR(C8="Có",C8="Yes"),"yes",IF(OR(C8="Không",C8="No"),"no","unknown"))</f>
        <v/>
      </c>
      <c r="AE8">
        <f>IF(OR(F8="Có",F8="Yes"),"covered",IF(OR(F8="Không",F8="No"),"out_of_insurance","unknown"))</f>
        <v/>
      </c>
      <c r="AF8">
        <f>IF(AND(AD8="yes",AE8="out_of_insurance"),"REVIEW","")</f>
        <v/>
      </c>
    </row>
    <row r="9" ht="18" customHeight="1">
      <c r="A9" t="inlineStr">
        <is>
          <t>31c804c9-110c-4c26-bf38-2638b9e29526</t>
        </is>
      </c>
      <c r="B9" t="inlineStr">
        <is>
          <t>BN-00008 / Patient 71D7C4AC</t>
        </is>
      </c>
      <c r="C9" t="inlineStr">
        <is>
          <t>Có</t>
        </is>
      </c>
      <c r="D9" t="inlineStr">
        <is>
          <t>BS. Huỳnh Mai</t>
        </is>
      </c>
      <c r="E9" t="inlineStr">
        <is>
          <t>Nhi / Pediatrics</t>
        </is>
      </c>
      <c r="F9" t="inlineStr">
        <is>
          <t>Không</t>
        </is>
      </c>
      <c r="G9" s="2" t="n">
        <v>350000</v>
      </c>
      <c r="H9" t="inlineStr">
        <is>
          <t>HbA1c</t>
        </is>
      </c>
      <c r="I9" t="inlineStr">
        <is>
          <t>E11.9</t>
        </is>
      </c>
      <c r="J9" t="inlineStr">
        <is>
          <t>Đái tháo đường type 2 / Type 2 diabetes mellitus</t>
        </is>
      </c>
      <c r="K9" t="n">
        <v>99</v>
      </c>
      <c r="L9" t="inlineStr">
        <is>
          <t>M</t>
        </is>
      </c>
      <c r="M9" s="2" t="n">
        <v>125318.21</v>
      </c>
      <c r="N9" t="inlineStr">
        <is>
          <t>Widowed</t>
        </is>
      </c>
      <c r="O9" t="inlineStr">
        <is>
          <t>Employed</t>
        </is>
      </c>
      <c r="P9" s="3" t="n">
        <v>45480</v>
      </c>
      <c r="Q9" t="inlineStr">
        <is>
          <t>Inpatient</t>
        </is>
      </c>
      <c r="R9" t="inlineStr">
        <is>
          <t>Paper</t>
        </is>
      </c>
      <c r="S9" t="inlineStr">
        <is>
          <t>Ambermouth</t>
        </is>
      </c>
      <c r="T9" t="inlineStr">
        <is>
          <t>Denied</t>
        </is>
      </c>
      <c r="U9" t="inlineStr">
        <is>
          <t>Legitimate</t>
        </is>
      </c>
      <c r="V9" t="n">
        <v>2</v>
      </c>
      <c r="W9" t="inlineStr">
        <is>
          <t>71d7c4ac-c608-4392-8f71-83ce85d00595</t>
        </is>
      </c>
      <c r="X9" t="inlineStr">
        <is>
          <t>c1bfab96-0df6-4a49-96e1-236bd3c6a7b5</t>
        </is>
      </c>
      <c r="Y9" t="inlineStr">
        <is>
          <t>eD733</t>
        </is>
      </c>
      <c r="Z9" t="inlineStr">
        <is>
          <t>Xa559</t>
        </is>
      </c>
      <c r="AA9" s="4" t="n">
        <v>0.74</v>
      </c>
      <c r="AB9" s="4" t="n">
        <v>0.06</v>
      </c>
      <c r="AC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">
        <f>IF(OR(C9="Có",C9="Yes"),"yes",IF(OR(C9="Không",C9="No"),"no","unknown"))</f>
        <v/>
      </c>
      <c r="AE9">
        <f>IF(OR(F9="Có",F9="Yes"),"covered",IF(OR(F9="Không",F9="No"),"out_of_insurance","unknown"))</f>
        <v/>
      </c>
      <c r="AF9">
        <f>IF(AND(AD9="yes",AE9="out_of_insurance"),"REVIEW","")</f>
        <v/>
      </c>
    </row>
    <row r="10" ht="18" customHeight="1">
      <c r="A10" t="inlineStr">
        <is>
          <t>25d801f8-d141-4131-9f1f-0c63360b4302</t>
        </is>
      </c>
      <c r="B10" t="inlineStr">
        <is>
          <t>BN-00009 / Patient 919F254E</t>
        </is>
      </c>
      <c r="C10" t="inlineStr">
        <is>
          <t>Có</t>
        </is>
      </c>
      <c r="D10" t="inlineStr">
        <is>
          <t>BS. Phạm Khoa</t>
        </is>
      </c>
      <c r="E10" t="inlineStr">
        <is>
          <t>Thần kinh / Neurology</t>
        </is>
      </c>
      <c r="F10" t="inlineStr">
        <is>
          <t>Không</t>
        </is>
      </c>
      <c r="G10" s="2" t="n">
        <v>4661710</v>
      </c>
      <c r="H10" t="inlineStr">
        <is>
          <t>MRI não / Brain MRI</t>
        </is>
      </c>
      <c r="I10" t="inlineStr">
        <is>
          <t>G44.1</t>
        </is>
      </c>
      <c r="J10" t="inlineStr">
        <is>
          <t>Hội chứng đau đầu mạch máu / Vascular headache</t>
        </is>
      </c>
      <c r="K10" t="n">
        <v>57</v>
      </c>
      <c r="L10" t="inlineStr">
        <is>
          <t>F</t>
        </is>
      </c>
      <c r="M10" s="2" t="n">
        <v>24263.98</v>
      </c>
      <c r="N10" t="inlineStr">
        <is>
          <t>Widowed</t>
        </is>
      </c>
      <c r="O10" t="inlineStr">
        <is>
          <t>Employed</t>
        </is>
      </c>
      <c r="P10" s="3" t="n">
        <v>45480</v>
      </c>
      <c r="Q10" t="inlineStr">
        <is>
          <t>Inpatient</t>
        </is>
      </c>
      <c r="R10" t="inlineStr">
        <is>
          <t>Paper</t>
        </is>
      </c>
      <c r="S10" t="inlineStr">
        <is>
          <t>Larsonville</t>
        </is>
      </c>
      <c r="T10" t="inlineStr">
        <is>
          <t>Pending</t>
        </is>
      </c>
      <c r="U10" t="inlineStr">
        <is>
          <t>Legitimate</t>
        </is>
      </c>
      <c r="V10" t="n">
        <v>1</v>
      </c>
      <c r="W10" t="inlineStr">
        <is>
          <t>919f254e-a7eb-41da-8f14-b2ee11aad6da</t>
        </is>
      </c>
      <c r="X10" t="inlineStr">
        <is>
          <t>8d1a5376-5ea6-42e6-beec-2c1313a30a49</t>
        </is>
      </c>
      <c r="Y10" t="inlineStr">
        <is>
          <t>uq058</t>
        </is>
      </c>
      <c r="Z10" t="inlineStr">
        <is>
          <t>Sj663</t>
        </is>
      </c>
      <c r="AA10" s="4" t="n">
        <v>0.85</v>
      </c>
      <c r="AB10" s="4" t="n">
        <v>0.02</v>
      </c>
      <c r="AC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">
        <f>IF(OR(C10="Có",C10="Yes"),"yes",IF(OR(C10="Không",C10="No"),"no","unknown"))</f>
        <v/>
      </c>
      <c r="AE10">
        <f>IF(OR(F10="Có",F10="Yes"),"covered",IF(OR(F10="Không",F10="No"),"out_of_insurance","unknown"))</f>
        <v/>
      </c>
      <c r="AF10">
        <f>IF(AND(AD10="yes",AE10="out_of_insurance"),"REVIEW","")</f>
        <v/>
      </c>
    </row>
    <row r="11" ht="18" customHeight="1">
      <c r="A11" t="inlineStr">
        <is>
          <t>8b5172a0-9aab-439a-9e3f-d0af5f2a1b6b</t>
        </is>
      </c>
      <c r="B11" t="inlineStr">
        <is>
          <t>BN-00010 / Patient 6D707925</t>
        </is>
      </c>
      <c r="C11" t="inlineStr">
        <is>
          <t>Không</t>
        </is>
      </c>
      <c r="D11" t="inlineStr">
        <is>
          <t>BS. Đỗ Hạnh</t>
        </is>
      </c>
      <c r="E11" t="inlineStr">
        <is>
          <t>Nhi / Pediatrics</t>
        </is>
      </c>
      <c r="F11" t="inlineStr">
        <is>
          <t>Không</t>
        </is>
      </c>
      <c r="G11" s="2" t="n">
        <v>9638640</v>
      </c>
      <c r="H11" t="inlineStr">
        <is>
          <t>CRP định lượng / CRP</t>
        </is>
      </c>
      <c r="I11" t="inlineStr">
        <is>
          <t>J18.9</t>
        </is>
      </c>
      <c r="J11" t="inlineStr">
        <is>
          <t>Nghi viêm phổi / Suspected pneumonia</t>
        </is>
      </c>
      <c r="K11" t="n">
        <v>91</v>
      </c>
      <c r="L11" t="inlineStr">
        <is>
          <t>M</t>
        </is>
      </c>
      <c r="M11" s="2" t="n">
        <v>78191.10000000001</v>
      </c>
      <c r="N11" t="inlineStr">
        <is>
          <t>Widowed</t>
        </is>
      </c>
      <c r="O11" t="inlineStr">
        <is>
          <t>Unemployed</t>
        </is>
      </c>
      <c r="P11" s="3" t="n">
        <v>45480</v>
      </c>
      <c r="Q11" t="inlineStr">
        <is>
          <t>Outpatient</t>
        </is>
      </c>
      <c r="R11" t="inlineStr">
        <is>
          <t>Phone</t>
        </is>
      </c>
      <c r="S11" t="inlineStr">
        <is>
          <t>South Jessicabury</t>
        </is>
      </c>
      <c r="T11" t="inlineStr">
        <is>
          <t>Approved</t>
        </is>
      </c>
      <c r="U11" t="inlineStr">
        <is>
          <t>Legitimate</t>
        </is>
      </c>
      <c r="V11" t="n">
        <v>3</v>
      </c>
      <c r="W11" t="inlineStr">
        <is>
          <t>6d707925-803e-42b8-af6e-e77d9f45dd8a</t>
        </is>
      </c>
      <c r="X11" t="inlineStr">
        <is>
          <t>ed55392c-f9e3-469c-9367-00df827b1cf6</t>
        </is>
      </c>
      <c r="Y11" t="inlineStr">
        <is>
          <t>Gw549</t>
        </is>
      </c>
      <c r="Z11" t="inlineStr">
        <is>
          <t>Qu671</t>
        </is>
      </c>
      <c r="AA11" s="4" t="n">
        <v>0.63</v>
      </c>
      <c r="AB11" s="4" t="n">
        <v>0.05</v>
      </c>
      <c r="AC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">
        <f>IF(OR(C11="Có",C11="Yes"),"yes",IF(OR(C11="Không",C11="No"),"no","unknown"))</f>
        <v/>
      </c>
      <c r="AE11">
        <f>IF(OR(F11="Có",F11="Yes"),"covered",IF(OR(F11="Không",F11="No"),"out_of_insurance","unknown"))</f>
        <v/>
      </c>
      <c r="AF11">
        <f>IF(AND(AD11="yes",AE11="out_of_insurance"),"REVIEW","")</f>
        <v/>
      </c>
    </row>
    <row r="12" ht="18" customHeight="1">
      <c r="A12" t="inlineStr">
        <is>
          <t>8280ceb3-5e5e-422b-b292-4c200e770e55</t>
        </is>
      </c>
      <c r="B12" t="inlineStr">
        <is>
          <t>BN-00011 / Patient 5F67A286</t>
        </is>
      </c>
      <c r="C12" t="inlineStr">
        <is>
          <t>Có</t>
        </is>
      </c>
      <c r="D12" t="inlineStr">
        <is>
          <t>BS. Bùi Hà</t>
        </is>
      </c>
      <c r="E12" t="inlineStr">
        <is>
          <t>Khám tổng quát / General Practice</t>
        </is>
      </c>
      <c r="F12" t="inlineStr">
        <is>
          <t>Chưa rõ</t>
        </is>
      </c>
      <c r="G12" s="2" t="n">
        <v>4808400</v>
      </c>
      <c r="H12" t="inlineStr">
        <is>
          <t>Glucose máu / Blood glucose</t>
        </is>
      </c>
      <c r="I12" t="inlineStr">
        <is>
          <t>R73.9</t>
        </is>
      </c>
      <c r="J12" t="inlineStr">
        <is>
          <t>Tăng glucose máu / Hyperglycemia</t>
        </is>
      </c>
      <c r="K12" t="n">
        <v>23</v>
      </c>
      <c r="L12" t="inlineStr">
        <is>
          <t>M</t>
        </is>
      </c>
      <c r="M12" s="2" t="n">
        <v>137214.94</v>
      </c>
      <c r="N12" t="inlineStr">
        <is>
          <t>Married</t>
        </is>
      </c>
      <c r="O12" t="inlineStr">
        <is>
          <t>Student</t>
        </is>
      </c>
      <c r="P12" s="3" t="n">
        <v>45480</v>
      </c>
      <c r="Q12" t="inlineStr">
        <is>
          <t>Outpatient</t>
        </is>
      </c>
      <c r="R12" t="inlineStr">
        <is>
          <t>Online</t>
        </is>
      </c>
      <c r="S12" t="inlineStr">
        <is>
          <t>Timothyshire</t>
        </is>
      </c>
      <c r="T12" t="inlineStr">
        <is>
          <t>Pending</t>
        </is>
      </c>
      <c r="U12" t="inlineStr">
        <is>
          <t>Legitimate</t>
        </is>
      </c>
      <c r="V12" t="n">
        <v>2</v>
      </c>
      <c r="W12" t="inlineStr">
        <is>
          <t>5f67a286-cb4c-44c7-9a2a-6eb4b0ae426f</t>
        </is>
      </c>
      <c r="X12" t="inlineStr">
        <is>
          <t>94c39b96-e407-4daa-a15b-b1cfd56bec90</t>
        </is>
      </c>
      <c r="Y12" t="inlineStr">
        <is>
          <t>jX265</t>
        </is>
      </c>
      <c r="Z12" t="inlineStr">
        <is>
          <t>hi217</t>
        </is>
      </c>
      <c r="AA12" s="4" t="n">
        <v>0.48</v>
      </c>
      <c r="AB12" s="4" t="n">
        <v>0.26</v>
      </c>
      <c r="AC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">
        <f>IF(OR(C12="Có",C12="Yes"),"yes",IF(OR(C12="Không",C12="No"),"no","unknown"))</f>
        <v/>
      </c>
      <c r="AE12">
        <f>IF(OR(F12="Có",F12="Yes"),"covered",IF(OR(F12="Không",F12="No"),"out_of_insurance","unknown"))</f>
        <v/>
      </c>
      <c r="AF12">
        <f>IF(AND(AD12="yes",AE12="out_of_insurance"),"REVIEW","")</f>
        <v/>
      </c>
    </row>
    <row r="13" ht="18" customHeight="1">
      <c r="A13" t="inlineStr">
        <is>
          <t>10f62863-4e13-4ad8-8345-775f25b72134</t>
        </is>
      </c>
      <c r="B13" t="inlineStr">
        <is>
          <t>BN-00012 / Patient 811515B3</t>
        </is>
      </c>
      <c r="C13" t="inlineStr">
        <is>
          <t>Có</t>
        </is>
      </c>
      <c r="D13" t="inlineStr">
        <is>
          <t>BS. Hà Nam</t>
        </is>
      </c>
      <c r="E13" t="inlineStr">
        <is>
          <t>Chấn thương chỉnh hình / Orthopedics</t>
        </is>
      </c>
      <c r="F13" t="inlineStr">
        <is>
          <t>Chưa rõ</t>
        </is>
      </c>
      <c r="G13" s="2" t="n">
        <v>7549440</v>
      </c>
      <c r="H13" t="inlineStr">
        <is>
          <t>CT cột sống thắt lưng / Lumbar spine CT</t>
        </is>
      </c>
      <c r="I13" t="inlineStr">
        <is>
          <t>M54.5</t>
        </is>
      </c>
      <c r="J13" t="inlineStr">
        <is>
          <t>Đau thắt lưng / Low back pain</t>
        </is>
      </c>
      <c r="K13" t="n">
        <v>24</v>
      </c>
      <c r="L13" t="inlineStr">
        <is>
          <t>F</t>
        </is>
      </c>
      <c r="M13" s="2" t="n">
        <v>123904.58</v>
      </c>
      <c r="N13" t="inlineStr">
        <is>
          <t>Single</t>
        </is>
      </c>
      <c r="O13" t="inlineStr">
        <is>
          <t>Unemployed</t>
        </is>
      </c>
      <c r="P13" s="3" t="n">
        <v>45480</v>
      </c>
      <c r="Q13" t="inlineStr">
        <is>
          <t>Outpatient</t>
        </is>
      </c>
      <c r="R13" t="inlineStr">
        <is>
          <t>Online</t>
        </is>
      </c>
      <c r="S13" t="inlineStr">
        <is>
          <t>Mirandaland</t>
        </is>
      </c>
      <c r="T13" t="inlineStr">
        <is>
          <t>Pending</t>
        </is>
      </c>
      <c r="U13" t="inlineStr">
        <is>
          <t>Legitimate</t>
        </is>
      </c>
      <c r="V13" t="n">
        <v>2</v>
      </c>
      <c r="W13" t="inlineStr">
        <is>
          <t>811515b3-858c-493a-9e30-0f4cf6d2ed2d</t>
        </is>
      </c>
      <c r="X13" t="inlineStr">
        <is>
          <t>1bf63333-eed0-404c-afe4-39fc3135728d</t>
        </is>
      </c>
      <c r="Y13" t="inlineStr">
        <is>
          <t>ND467</t>
        </is>
      </c>
      <c r="Z13" t="inlineStr">
        <is>
          <t>EC314</t>
        </is>
      </c>
      <c r="AA13" s="4" t="n">
        <v>0.48</v>
      </c>
      <c r="AB13" s="4" t="n">
        <v>0.16</v>
      </c>
      <c r="AC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">
        <f>IF(OR(C13="Có",C13="Yes"),"yes",IF(OR(C13="Không",C13="No"),"no","unknown"))</f>
        <v/>
      </c>
      <c r="AE13">
        <f>IF(OR(F13="Có",F13="Yes"),"covered",IF(OR(F13="Không",F13="No"),"out_of_insurance","unknown"))</f>
        <v/>
      </c>
      <c r="AF13">
        <f>IF(AND(AD13="yes",AE13="out_of_insurance"),"REVIEW","")</f>
        <v/>
      </c>
    </row>
    <row r="14" ht="18" customHeight="1">
      <c r="A14" t="inlineStr">
        <is>
          <t>60d75034-ae05-4642-a9d9-ecfafa1ae7f4</t>
        </is>
      </c>
      <c r="B14" t="inlineStr">
        <is>
          <t>BN-00013 / Patient 3AE84367</t>
        </is>
      </c>
      <c r="C14" t="inlineStr">
        <is>
          <t>Có</t>
        </is>
      </c>
      <c r="D14" t="inlineStr">
        <is>
          <t>BS. Hà Nam</t>
        </is>
      </c>
      <c r="E14" t="inlineStr">
        <is>
          <t>Chấn thương chỉnh hình / Orthopedics</t>
        </is>
      </c>
      <c r="F14" t="inlineStr">
        <is>
          <t>Không</t>
        </is>
      </c>
      <c r="G14" s="2" t="n">
        <v>1342310</v>
      </c>
      <c r="H14" t="inlineStr">
        <is>
          <t>CT cột sống thắt lưng / Lumbar spine CT</t>
        </is>
      </c>
      <c r="I14" t="inlineStr">
        <is>
          <t>M54.5</t>
        </is>
      </c>
      <c r="J14" t="inlineStr">
        <is>
          <t>Đau thắt lưng / Low back pain</t>
        </is>
      </c>
      <c r="K14" t="n">
        <v>60</v>
      </c>
      <c r="L14" t="inlineStr">
        <is>
          <t>F</t>
        </is>
      </c>
      <c r="M14" s="2" t="n">
        <v>112611.22</v>
      </c>
      <c r="N14" t="inlineStr">
        <is>
          <t>Single</t>
        </is>
      </c>
      <c r="O14" t="inlineStr">
        <is>
          <t>Retired</t>
        </is>
      </c>
      <c r="P14" s="3" t="n">
        <v>45479</v>
      </c>
      <c r="Q14" t="inlineStr">
        <is>
          <t>Routine</t>
        </is>
      </c>
      <c r="R14" t="inlineStr">
        <is>
          <t>Phone</t>
        </is>
      </c>
      <c r="S14" t="inlineStr">
        <is>
          <t>Alexandermouth</t>
        </is>
      </c>
      <c r="T14" t="inlineStr">
        <is>
          <t>Denied</t>
        </is>
      </c>
      <c r="U14" t="inlineStr">
        <is>
          <t>Legitimate</t>
        </is>
      </c>
      <c r="V14" t="n">
        <v>0</v>
      </c>
      <c r="W14" t="inlineStr">
        <is>
          <t>3ae84367-bb4c-4b9d-a7c5-11270acff394</t>
        </is>
      </c>
      <c r="X14" t="inlineStr">
        <is>
          <t>21efb83c-3025-417b-bf27-185169195e55</t>
        </is>
      </c>
      <c r="Y14" t="inlineStr">
        <is>
          <t>gm512</t>
        </is>
      </c>
      <c r="Z14" t="inlineStr">
        <is>
          <t>yZ586</t>
        </is>
      </c>
      <c r="AA14" s="4" t="n">
        <v>0.7</v>
      </c>
      <c r="AB14" s="4" t="n">
        <v>0.02</v>
      </c>
      <c r="AC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">
        <f>IF(OR(C14="Có",C14="Yes"),"yes",IF(OR(C14="Không",C14="No"),"no","unknown"))</f>
        <v/>
      </c>
      <c r="AE14">
        <f>IF(OR(F14="Có",F14="Yes"),"covered",IF(OR(F14="Không",F14="No"),"out_of_insurance","unknown"))</f>
        <v/>
      </c>
      <c r="AF14">
        <f>IF(AND(AD14="yes",AE14="out_of_insurance"),"REVIEW","")</f>
        <v/>
      </c>
    </row>
    <row r="15" ht="18" customHeight="1">
      <c r="A15" t="inlineStr">
        <is>
          <t>34eeee5f-41fb-4d03-8f30-8b148a138cd4</t>
        </is>
      </c>
      <c r="B15" t="inlineStr">
        <is>
          <t>BN-00014 / Patient 670AF201</t>
        </is>
      </c>
      <c r="C15" t="inlineStr">
        <is>
          <t>Không</t>
        </is>
      </c>
      <c r="D15" t="inlineStr">
        <is>
          <t>BS. Phạm Khoa</t>
        </is>
      </c>
      <c r="E15" t="inlineStr">
        <is>
          <t>Thần kinh / Neurology</t>
        </is>
      </c>
      <c r="F15" t="inlineStr">
        <is>
          <t>Không</t>
        </is>
      </c>
      <c r="G15" s="2" t="n">
        <v>6789060</v>
      </c>
      <c r="H15" t="inlineStr">
        <is>
          <t>CT sọ não / Brain CT</t>
        </is>
      </c>
      <c r="I15" t="inlineStr">
        <is>
          <t>R51</t>
        </is>
      </c>
      <c r="J15" t="inlineStr">
        <is>
          <t>Đau đầu chưa rõ nguyên nhân / Headache unspecified</t>
        </is>
      </c>
      <c r="K15" t="n">
        <v>82</v>
      </c>
      <c r="L15" t="inlineStr">
        <is>
          <t>F</t>
        </is>
      </c>
      <c r="M15" s="2" t="n">
        <v>143494.15</v>
      </c>
      <c r="N15" t="inlineStr">
        <is>
          <t>Widowed</t>
        </is>
      </c>
      <c r="O15" t="inlineStr">
        <is>
          <t>Retired</t>
        </is>
      </c>
      <c r="P15" s="3" t="n">
        <v>45479</v>
      </c>
      <c r="Q15" t="inlineStr">
        <is>
          <t>Routine</t>
        </is>
      </c>
      <c r="R15" t="inlineStr">
        <is>
          <t>Paper</t>
        </is>
      </c>
      <c r="S15" t="inlineStr">
        <is>
          <t>Sarahland</t>
        </is>
      </c>
      <c r="T15" t="inlineStr">
        <is>
          <t>Approved</t>
        </is>
      </c>
      <c r="U15" t="inlineStr">
        <is>
          <t>Legitimate</t>
        </is>
      </c>
      <c r="V15" t="n">
        <v>2</v>
      </c>
      <c r="W15" t="inlineStr">
        <is>
          <t>670af201-33a1-4f0c-a6ce-36daae077a9f</t>
        </is>
      </c>
      <c r="X15" t="inlineStr">
        <is>
          <t>7ebcfadc-e602-4861-b00e-387ccf0fd70c</t>
        </is>
      </c>
      <c r="Y15" t="inlineStr">
        <is>
          <t>SE321</t>
        </is>
      </c>
      <c r="Z15" t="inlineStr">
        <is>
          <t>RE044</t>
        </is>
      </c>
      <c r="AA15" s="4" t="n">
        <v>0.77</v>
      </c>
      <c r="AB15" s="4" t="n">
        <v>0.05</v>
      </c>
      <c r="AC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">
        <f>IF(OR(C15="Có",C15="Yes"),"yes",IF(OR(C15="Không",C15="No"),"no","unknown"))</f>
        <v/>
      </c>
      <c r="AE15">
        <f>IF(OR(F15="Có",F15="Yes"),"covered",IF(OR(F15="Không",F15="No"),"out_of_insurance","unknown"))</f>
        <v/>
      </c>
      <c r="AF15">
        <f>IF(AND(AD15="yes",AE15="out_of_insurance"),"REVIEW","")</f>
        <v/>
      </c>
    </row>
    <row r="16" ht="18" customHeight="1">
      <c r="A16" t="inlineStr">
        <is>
          <t>ef5d9b21-a99a-44cb-b297-830b3c578379</t>
        </is>
      </c>
      <c r="B16" t="inlineStr">
        <is>
          <t>BN-00015 / Patient E251C540</t>
        </is>
      </c>
      <c r="C16" t="inlineStr">
        <is>
          <t>Có</t>
        </is>
      </c>
      <c r="D16" t="inlineStr">
        <is>
          <t>BS. Trần An</t>
        </is>
      </c>
      <c r="E16" t="inlineStr">
        <is>
          <t>Chấn thương chỉnh hình / Orthopedics</t>
        </is>
      </c>
      <c r="F16" t="inlineStr">
        <is>
          <t>Có</t>
        </is>
      </c>
      <c r="G16" s="2" t="n">
        <v>1200000</v>
      </c>
      <c r="H16" t="inlineStr">
        <is>
          <t>MRI khớp gối / Knee MRI</t>
        </is>
      </c>
      <c r="I16" t="inlineStr">
        <is>
          <t>M25.5</t>
        </is>
      </c>
      <c r="J16" t="inlineStr">
        <is>
          <t>Đau khớp gối / Knee pain</t>
        </is>
      </c>
      <c r="K16" t="n">
        <v>79</v>
      </c>
      <c r="L16" t="inlineStr">
        <is>
          <t>F</t>
        </is>
      </c>
      <c r="M16" s="2" t="n">
        <v>60851.4</v>
      </c>
      <c r="N16" t="inlineStr">
        <is>
          <t>Widowed</t>
        </is>
      </c>
      <c r="O16" t="inlineStr">
        <is>
          <t>Student</t>
        </is>
      </c>
      <c r="P16" s="3" t="n">
        <v>45479</v>
      </c>
      <c r="Q16" t="inlineStr">
        <is>
          <t>Emergency</t>
        </is>
      </c>
      <c r="R16" t="inlineStr">
        <is>
          <t>Paper</t>
        </is>
      </c>
      <c r="S16" t="inlineStr">
        <is>
          <t>Benjaminbury</t>
        </is>
      </c>
      <c r="T16" t="inlineStr">
        <is>
          <t>Approved</t>
        </is>
      </c>
      <c r="U16" t="inlineStr">
        <is>
          <t>Legitimate</t>
        </is>
      </c>
      <c r="V16" t="n">
        <v>3</v>
      </c>
      <c r="W16" t="inlineStr">
        <is>
          <t>e251c540-3315-436a-925a-3fc9cbe051cb</t>
        </is>
      </c>
      <c r="X16" t="inlineStr">
        <is>
          <t>41785783-8325-41a3-89df-cc544a56331e</t>
        </is>
      </c>
      <c r="Y16" t="inlineStr">
        <is>
          <t>EZ503</t>
        </is>
      </c>
      <c r="Z16" t="inlineStr">
        <is>
          <t>WJ804</t>
        </is>
      </c>
      <c r="AA16" s="4" t="n">
        <v>0.7</v>
      </c>
      <c r="AB16" s="4" t="n">
        <v>0.47</v>
      </c>
      <c r="AC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">
        <f>IF(OR(C16="Có",C16="Yes"),"yes",IF(OR(C16="Không",C16="No"),"no","unknown"))</f>
        <v/>
      </c>
      <c r="AE16">
        <f>IF(OR(F16="Có",F16="Yes"),"covered",IF(OR(F16="Không",F16="No"),"out_of_insurance","unknown"))</f>
        <v/>
      </c>
      <c r="AF16">
        <f>IF(AND(AD16="yes",AE16="out_of_insurance"),"REVIEW","")</f>
        <v/>
      </c>
    </row>
    <row r="17" ht="18" customHeight="1">
      <c r="A17" t="inlineStr">
        <is>
          <t>a9227216-942c-4739-b9ae-04214bf640d5</t>
        </is>
      </c>
      <c r="B17" t="inlineStr">
        <is>
          <t>BN-00016 / Patient 053B3FB9</t>
        </is>
      </c>
      <c r="C17" t="inlineStr">
        <is>
          <t>Có</t>
        </is>
      </c>
      <c r="D17" t="inlineStr">
        <is>
          <t>BS. Hà Nam</t>
        </is>
      </c>
      <c r="E17" t="inlineStr">
        <is>
          <t>Chấn thương chỉnh hình / Orthopedics</t>
        </is>
      </c>
      <c r="F17" t="inlineStr">
        <is>
          <t>Có</t>
        </is>
      </c>
      <c r="G17" s="2" t="n">
        <v>3991670</v>
      </c>
      <c r="H17" t="inlineStr">
        <is>
          <t>MRI khớp gối / Knee MRI</t>
        </is>
      </c>
      <c r="I17" t="inlineStr">
        <is>
          <t>M25.5</t>
        </is>
      </c>
      <c r="J17" t="inlineStr">
        <is>
          <t>Đau khớp gối / Knee pain</t>
        </is>
      </c>
      <c r="K17" t="n">
        <v>34</v>
      </c>
      <c r="L17" t="inlineStr">
        <is>
          <t>M</t>
        </is>
      </c>
      <c r="M17" s="2" t="n">
        <v>29642.91</v>
      </c>
      <c r="N17" t="inlineStr">
        <is>
          <t>Single</t>
        </is>
      </c>
      <c r="O17" t="inlineStr">
        <is>
          <t>Employed</t>
        </is>
      </c>
      <c r="P17" s="3" t="n">
        <v>45478</v>
      </c>
      <c r="Q17" t="inlineStr">
        <is>
          <t>Routine</t>
        </is>
      </c>
      <c r="R17" t="inlineStr">
        <is>
          <t>Phone</t>
        </is>
      </c>
      <c r="S17" t="inlineStr">
        <is>
          <t>Jenniferburgh</t>
        </is>
      </c>
      <c r="T17" t="inlineStr">
        <is>
          <t>Approved</t>
        </is>
      </c>
      <c r="U17" t="inlineStr">
        <is>
          <t>Legitimate</t>
        </is>
      </c>
      <c r="V17" t="n">
        <v>1</v>
      </c>
      <c r="W17" t="inlineStr">
        <is>
          <t>053b3fb9-0d1e-40f3-956e-987e2eaa71d4</t>
        </is>
      </c>
      <c r="X17" t="inlineStr">
        <is>
          <t>cce842af-3478-4953-9c4d-e99553cc8040</t>
        </is>
      </c>
      <c r="Y17" t="inlineStr">
        <is>
          <t>qF285</t>
        </is>
      </c>
      <c r="Z17" t="inlineStr">
        <is>
          <t>Vc771</t>
        </is>
      </c>
      <c r="AA17" s="4" t="n">
        <v>0.84</v>
      </c>
      <c r="AB17" s="4" t="n">
        <v>0.54</v>
      </c>
      <c r="AC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">
        <f>IF(OR(C17="Có",C17="Yes"),"yes",IF(OR(C17="Không",C17="No"),"no","unknown"))</f>
        <v/>
      </c>
      <c r="AE17">
        <f>IF(OR(F17="Có",F17="Yes"),"covered",IF(OR(F17="Không",F17="No"),"out_of_insurance","unknown"))</f>
        <v/>
      </c>
      <c r="AF17">
        <f>IF(AND(AD17="yes",AE17="out_of_insurance"),"REVIEW","")</f>
        <v/>
      </c>
    </row>
    <row r="18" ht="18" customHeight="1">
      <c r="A18" t="inlineStr">
        <is>
          <t>260a2b88-5c52-42cf-9e10-7ef46a2607ac</t>
        </is>
      </c>
      <c r="B18" t="inlineStr">
        <is>
          <t>BN-00017 / Patient D1D272D7</t>
        </is>
      </c>
      <c r="C18" t="inlineStr">
        <is>
          <t>Không</t>
        </is>
      </c>
      <c r="D18" t="inlineStr">
        <is>
          <t>BS. Hoàng Phúc</t>
        </is>
      </c>
      <c r="E18" t="inlineStr">
        <is>
          <t>Tim mạch / Cardiology</t>
        </is>
      </c>
      <c r="F18" t="inlineStr">
        <is>
          <t>Không</t>
        </is>
      </c>
      <c r="G18" s="2" t="n">
        <v>350000</v>
      </c>
      <c r="H18" t="inlineStr">
        <is>
          <t>Men tim CK-MB / Cardiac enzyme CK-MB</t>
        </is>
      </c>
      <c r="I18" t="inlineStr">
        <is>
          <t>I20.9</t>
        </is>
      </c>
      <c r="J18" t="inlineStr">
        <is>
          <t>Đau thắt ngực / Angina</t>
        </is>
      </c>
      <c r="K18" t="n">
        <v>72</v>
      </c>
      <c r="L18" t="inlineStr">
        <is>
          <t>M</t>
        </is>
      </c>
      <c r="M18" s="2" t="n">
        <v>31410.48</v>
      </c>
      <c r="N18" t="inlineStr">
        <is>
          <t>Divorced</t>
        </is>
      </c>
      <c r="O18" t="inlineStr">
        <is>
          <t>Unemployed</t>
        </is>
      </c>
      <c r="P18" s="3" t="n">
        <v>45478</v>
      </c>
      <c r="Q18" t="inlineStr">
        <is>
          <t>Routine</t>
        </is>
      </c>
      <c r="R18" t="inlineStr">
        <is>
          <t>Paper</t>
        </is>
      </c>
      <c r="S18" t="inlineStr">
        <is>
          <t>Lake Sylviabury</t>
        </is>
      </c>
      <c r="T18" t="inlineStr">
        <is>
          <t>Denied</t>
        </is>
      </c>
      <c r="U18" t="inlineStr">
        <is>
          <t>Legitimate</t>
        </is>
      </c>
      <c r="V18" t="n">
        <v>1</v>
      </c>
      <c r="W18" t="inlineStr">
        <is>
          <t>d1d272d7-c6a1-4749-9b49-2f8b832e0f44</t>
        </is>
      </c>
      <c r="X18" t="inlineStr">
        <is>
          <t>bc6d45ce-e592-414e-a2cc-609d5aebc8a5</t>
        </is>
      </c>
      <c r="Y18" t="inlineStr">
        <is>
          <t>zy682</t>
        </is>
      </c>
      <c r="Z18" t="inlineStr">
        <is>
          <t>IY955</t>
        </is>
      </c>
      <c r="AA18" s="4" t="n">
        <v>0.57</v>
      </c>
      <c r="AB18" s="4" t="n">
        <v>0.05</v>
      </c>
      <c r="AC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">
        <f>IF(OR(C18="Có",C18="Yes"),"yes",IF(OR(C18="Không",C18="No"),"no","unknown"))</f>
        <v/>
      </c>
      <c r="AE18">
        <f>IF(OR(F18="Có",F18="Yes"),"covered",IF(OR(F18="Không",F18="No"),"out_of_insurance","unknown"))</f>
        <v/>
      </c>
      <c r="AF18">
        <f>IF(AND(AD18="yes",AE18="out_of_insurance"),"REVIEW","")</f>
        <v/>
      </c>
    </row>
    <row r="19" ht="18" customHeight="1">
      <c r="A19" t="inlineStr">
        <is>
          <t>73370e64-f877-47cd-9904-e17a5e813d53</t>
        </is>
      </c>
      <c r="B19" t="inlineStr">
        <is>
          <t>BN-00018 / Patient 3750B634</t>
        </is>
      </c>
      <c r="C19" t="inlineStr">
        <is>
          <t>Có</t>
        </is>
      </c>
      <c r="D19" t="inlineStr">
        <is>
          <t>BS. Nguyễn Minh</t>
        </is>
      </c>
      <c r="E19" t="inlineStr">
        <is>
          <t>Tim mạch / Cardiology</t>
        </is>
      </c>
      <c r="F19" t="inlineStr">
        <is>
          <t>Không</t>
        </is>
      </c>
      <c r="G19" s="2" t="n">
        <v>9775350</v>
      </c>
      <c r="H19" t="inlineStr">
        <is>
          <t>CRP định lượng / CRP</t>
        </is>
      </c>
      <c r="I19" t="inlineStr">
        <is>
          <t>R79.8</t>
        </is>
      </c>
      <c r="J19" t="inlineStr">
        <is>
          <t>Bất thường xét nghiệm máu / Abnormal blood chemistry</t>
        </is>
      </c>
      <c r="K19" t="n">
        <v>86</v>
      </c>
      <c r="L19" t="inlineStr">
        <is>
          <t>F</t>
        </is>
      </c>
      <c r="M19" s="2" t="n">
        <v>64793.05</v>
      </c>
      <c r="N19" t="inlineStr">
        <is>
          <t>Widowed</t>
        </is>
      </c>
      <c r="O19" t="inlineStr">
        <is>
          <t>Student</t>
        </is>
      </c>
      <c r="P19" s="3" t="n">
        <v>45478</v>
      </c>
      <c r="Q19" t="inlineStr">
        <is>
          <t>Emergency</t>
        </is>
      </c>
      <c r="R19" t="inlineStr">
        <is>
          <t>Online</t>
        </is>
      </c>
      <c r="S19" t="inlineStr">
        <is>
          <t>Gilbertton</t>
        </is>
      </c>
      <c r="T19" t="inlineStr">
        <is>
          <t>Denied</t>
        </is>
      </c>
      <c r="U19" t="inlineStr">
        <is>
          <t>Legitimate</t>
        </is>
      </c>
      <c r="V19" t="n">
        <v>3</v>
      </c>
      <c r="W19" t="inlineStr">
        <is>
          <t>3750b634-3f4b-48d1-9556-058b6a5a0918</t>
        </is>
      </c>
      <c r="X19" t="inlineStr">
        <is>
          <t>6153bfbe-ecca-48f8-a055-8566f6c0577a</t>
        </is>
      </c>
      <c r="Y19" t="inlineStr">
        <is>
          <t>mv411</t>
        </is>
      </c>
      <c r="Z19" t="inlineStr">
        <is>
          <t>bU854</t>
        </is>
      </c>
      <c r="AA19" s="4" t="n">
        <v>0.64</v>
      </c>
      <c r="AB19" s="4" t="n">
        <v>0.02</v>
      </c>
      <c r="AC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">
        <f>IF(OR(C19="Có",C19="Yes"),"yes",IF(OR(C19="Không",C19="No"),"no","unknown"))</f>
        <v/>
      </c>
      <c r="AE19">
        <f>IF(OR(F19="Có",F19="Yes"),"covered",IF(OR(F19="Không",F19="No"),"out_of_insurance","unknown"))</f>
        <v/>
      </c>
      <c r="AF19">
        <f>IF(AND(AD19="yes",AE19="out_of_insurance"),"REVIEW","")</f>
        <v/>
      </c>
    </row>
    <row r="20" ht="18" customHeight="1">
      <c r="A20" t="inlineStr">
        <is>
          <t>c9fb08b7-55c0-4db8-83e4-3772683b66dc</t>
        </is>
      </c>
      <c r="B20" t="inlineStr">
        <is>
          <t>BN-00019 / Patient 06E88CB2</t>
        </is>
      </c>
      <c r="C20" t="inlineStr">
        <is>
          <t>Có</t>
        </is>
      </c>
      <c r="D20" t="inlineStr">
        <is>
          <t>BS. Nguyễn Minh</t>
        </is>
      </c>
      <c r="E20" t="inlineStr">
        <is>
          <t>Tim mạch / Cardiology</t>
        </is>
      </c>
      <c r="F20" t="inlineStr">
        <is>
          <t>Chưa rõ</t>
        </is>
      </c>
      <c r="G20" s="2" t="n">
        <v>1736320</v>
      </c>
      <c r="H20" t="inlineStr">
        <is>
          <t>Troponin I định lượng / Troponin I</t>
        </is>
      </c>
      <c r="I20" t="inlineStr">
        <is>
          <t>R07.9</t>
        </is>
      </c>
      <c r="J20" t="inlineStr">
        <is>
          <t>Đau ngực nghi hội chứng mạch vành / Chest pain, ACS rule-out</t>
        </is>
      </c>
      <c r="K20" t="n">
        <v>1</v>
      </c>
      <c r="L20" t="inlineStr">
        <is>
          <t>F</t>
        </is>
      </c>
      <c r="M20" s="2" t="n">
        <v>36558.36</v>
      </c>
      <c r="N20" t="inlineStr">
        <is>
          <t>Married</t>
        </is>
      </c>
      <c r="O20" t="inlineStr">
        <is>
          <t>Employed</t>
        </is>
      </c>
      <c r="P20" s="3" t="n">
        <v>45478</v>
      </c>
      <c r="Q20" t="inlineStr">
        <is>
          <t>Routine</t>
        </is>
      </c>
      <c r="R20" t="inlineStr">
        <is>
          <t>Paper</t>
        </is>
      </c>
      <c r="S20" t="inlineStr">
        <is>
          <t>Melanieborough</t>
        </is>
      </c>
      <c r="T20" t="inlineStr">
        <is>
          <t>Pending</t>
        </is>
      </c>
      <c r="U20" t="inlineStr">
        <is>
          <t>Legitimate</t>
        </is>
      </c>
      <c r="V20" t="n">
        <v>1</v>
      </c>
      <c r="W20" t="inlineStr">
        <is>
          <t>06e88cb2-ecd7-4dc9-9c2d-04be3c40babd</t>
        </is>
      </c>
      <c r="X20" t="inlineStr">
        <is>
          <t>f26c654b-6f17-4a08-a12d-3f5ec95da66a</t>
        </is>
      </c>
      <c r="Y20" t="inlineStr">
        <is>
          <t>mn202</t>
        </is>
      </c>
      <c r="Z20" t="inlineStr">
        <is>
          <t>AX962</t>
        </is>
      </c>
      <c r="AA20" s="4" t="n">
        <v>0.78</v>
      </c>
      <c r="AB20" s="4" t="n">
        <v>0.02</v>
      </c>
      <c r="AC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">
        <f>IF(OR(C20="Có",C20="Yes"),"yes",IF(OR(C20="Không",C20="No"),"no","unknown"))</f>
        <v/>
      </c>
      <c r="AE20">
        <f>IF(OR(F20="Có",F20="Yes"),"covered",IF(OR(F20="Không",F20="No"),"out_of_insurance","unknown"))</f>
        <v/>
      </c>
      <c r="AF20">
        <f>IF(AND(AD20="yes",AE20="out_of_insurance"),"REVIEW","")</f>
        <v/>
      </c>
    </row>
    <row r="21" ht="18" customHeight="1">
      <c r="A21" t="inlineStr">
        <is>
          <t>a38cca28-d0d7-4d04-b844-72eb2989efab</t>
        </is>
      </c>
      <c r="B21" t="inlineStr">
        <is>
          <t>BN-00020 / Patient 6CA54684</t>
        </is>
      </c>
      <c r="C21" t="inlineStr">
        <is>
          <t>Có</t>
        </is>
      </c>
      <c r="D21" t="inlineStr">
        <is>
          <t>BS. Vũ Đức</t>
        </is>
      </c>
      <c r="E21" t="inlineStr">
        <is>
          <t>Chấn thương chỉnh hình / Orthopedics</t>
        </is>
      </c>
      <c r="F21" t="inlineStr">
        <is>
          <t>Không</t>
        </is>
      </c>
      <c r="G21" s="2" t="n">
        <v>2768170</v>
      </c>
      <c r="H21" t="inlineStr">
        <is>
          <t>MRI khớp gối / Knee MRI</t>
        </is>
      </c>
      <c r="I21" t="inlineStr">
        <is>
          <t>M25.5</t>
        </is>
      </c>
      <c r="J21" t="inlineStr">
        <is>
          <t>Đau khớp gối / Knee pain</t>
        </is>
      </c>
      <c r="K21" t="n">
        <v>70</v>
      </c>
      <c r="L21" t="inlineStr">
        <is>
          <t>F</t>
        </is>
      </c>
      <c r="M21" s="2" t="n">
        <v>102420.1</v>
      </c>
      <c r="N21" t="inlineStr">
        <is>
          <t>Single</t>
        </is>
      </c>
      <c r="O21" t="inlineStr">
        <is>
          <t>Student</t>
        </is>
      </c>
      <c r="P21" s="3" t="n">
        <v>45478</v>
      </c>
      <c r="Q21" t="inlineStr">
        <is>
          <t>Outpatient</t>
        </is>
      </c>
      <c r="R21" t="inlineStr">
        <is>
          <t>Online</t>
        </is>
      </c>
      <c r="S21" t="inlineStr">
        <is>
          <t>Adamton</t>
        </is>
      </c>
      <c r="T21" t="inlineStr">
        <is>
          <t>Approved</t>
        </is>
      </c>
      <c r="U21" t="inlineStr">
        <is>
          <t>Legitimate</t>
        </is>
      </c>
      <c r="V21" t="n">
        <v>0</v>
      </c>
      <c r="W21" t="inlineStr">
        <is>
          <t>6ca54684-3e9b-4394-b21a-0dc3f2f0dd84</t>
        </is>
      </c>
      <c r="X21" t="inlineStr">
        <is>
          <t>33b15709-e478-488c-9a33-61186c866024</t>
        </is>
      </c>
      <c r="Y21" t="inlineStr">
        <is>
          <t>bz344</t>
        </is>
      </c>
      <c r="Z21" t="inlineStr">
        <is>
          <t>Be892</t>
        </is>
      </c>
      <c r="AA21" s="4" t="n">
        <v>0.67</v>
      </c>
      <c r="AB21" s="4" t="n">
        <v>0.6</v>
      </c>
      <c r="AC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">
        <f>IF(OR(C21="Có",C21="Yes"),"yes",IF(OR(C21="Không",C21="No"),"no","unknown"))</f>
        <v/>
      </c>
      <c r="AE21">
        <f>IF(OR(F21="Có",F21="Yes"),"covered",IF(OR(F21="Không",F21="No"),"out_of_insurance","unknown"))</f>
        <v/>
      </c>
      <c r="AF21">
        <f>IF(AND(AD21="yes",AE21="out_of_insurance"),"REVIEW","")</f>
        <v/>
      </c>
    </row>
    <row r="22" ht="18" customHeight="1">
      <c r="A22" t="inlineStr">
        <is>
          <t>f425a0d4-4437-4c05-acf8-eab8f5a6c623</t>
        </is>
      </c>
      <c r="B22" t="inlineStr">
        <is>
          <t>BN-00021 / Patient 3667DD19</t>
        </is>
      </c>
      <c r="C22" t="inlineStr">
        <is>
          <t>Có</t>
        </is>
      </c>
      <c r="D22" t="inlineStr">
        <is>
          <t>BS. Nguyễn Nhi</t>
        </is>
      </c>
      <c r="E22" t="inlineStr">
        <is>
          <t>Nhi / Pediatrics</t>
        </is>
      </c>
      <c r="F22" t="inlineStr">
        <is>
          <t>Không</t>
        </is>
      </c>
      <c r="G22" s="2" t="n">
        <v>7563290</v>
      </c>
      <c r="H22" t="inlineStr">
        <is>
          <t>CRP định lượng / CRP</t>
        </is>
      </c>
      <c r="I22" t="inlineStr">
        <is>
          <t>J18.9</t>
        </is>
      </c>
      <c r="J22" t="inlineStr">
        <is>
          <t>Nghi viêm phổi / Suspected pneumonia</t>
        </is>
      </c>
      <c r="K22" t="n">
        <v>3</v>
      </c>
      <c r="L22" t="inlineStr">
        <is>
          <t>F</t>
        </is>
      </c>
      <c r="M22" s="2" t="n">
        <v>55431.19</v>
      </c>
      <c r="N22" t="inlineStr">
        <is>
          <t>Widowed</t>
        </is>
      </c>
      <c r="O22" t="inlineStr">
        <is>
          <t>Retired</t>
        </is>
      </c>
      <c r="P22" s="3" t="n">
        <v>45478</v>
      </c>
      <c r="Q22" t="inlineStr">
        <is>
          <t>Routine</t>
        </is>
      </c>
      <c r="R22" t="inlineStr">
        <is>
          <t>Online</t>
        </is>
      </c>
      <c r="S22" t="inlineStr">
        <is>
          <t>Lake Rodney</t>
        </is>
      </c>
      <c r="T22" t="inlineStr">
        <is>
          <t>Pending</t>
        </is>
      </c>
      <c r="U22" t="inlineStr">
        <is>
          <t>Legitimate</t>
        </is>
      </c>
      <c r="V22" t="n">
        <v>3</v>
      </c>
      <c r="W22" t="inlineStr">
        <is>
          <t>3667dd19-d7d3-4eb4-b93a-f6da8264b6de</t>
        </is>
      </c>
      <c r="X22" t="inlineStr">
        <is>
          <t>46b65ba8-0ab0-4372-8480-509b23fd9180</t>
        </is>
      </c>
      <c r="Y22" t="inlineStr">
        <is>
          <t>ex046</t>
        </is>
      </c>
      <c r="Z22" t="inlineStr">
        <is>
          <t>cO188</t>
        </is>
      </c>
      <c r="AA22" s="4" t="n">
        <v>0.78</v>
      </c>
      <c r="AB22" s="4" t="n">
        <v>0.1</v>
      </c>
      <c r="AC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">
        <f>IF(OR(C22="Có",C22="Yes"),"yes",IF(OR(C22="Không",C22="No"),"no","unknown"))</f>
        <v/>
      </c>
      <c r="AE22">
        <f>IF(OR(F22="Có",F22="Yes"),"covered",IF(OR(F22="Không",F22="No"),"out_of_insurance","unknown"))</f>
        <v/>
      </c>
      <c r="AF22">
        <f>IF(AND(AD22="yes",AE22="out_of_insurance"),"REVIEW","")</f>
        <v/>
      </c>
    </row>
    <row r="23" ht="18" customHeight="1">
      <c r="A23" t="inlineStr">
        <is>
          <t>cea4513f-f3c2-4853-b405-f3ddbdcb4911</t>
        </is>
      </c>
      <c r="B23" t="inlineStr">
        <is>
          <t>BN-00022 / Patient D70298B3</t>
        </is>
      </c>
      <c r="C23" t="inlineStr">
        <is>
          <t>Có</t>
        </is>
      </c>
      <c r="D23" t="inlineStr">
        <is>
          <t>BS. Phạm Khoa</t>
        </is>
      </c>
      <c r="E23" t="inlineStr">
        <is>
          <t>Thần kinh / Neurology</t>
        </is>
      </c>
      <c r="F23" t="inlineStr">
        <is>
          <t>Có</t>
        </is>
      </c>
      <c r="G23" s="2" t="n">
        <v>9494910</v>
      </c>
      <c r="H23" t="inlineStr">
        <is>
          <t>MRI não / Brain MRI</t>
        </is>
      </c>
      <c r="I23" t="inlineStr">
        <is>
          <t>G44.1</t>
        </is>
      </c>
      <c r="J23" t="inlineStr">
        <is>
          <t>Hội chứng đau đầu mạch máu / Vascular headache</t>
        </is>
      </c>
      <c r="K23" t="n">
        <v>48</v>
      </c>
      <c r="L23" t="inlineStr">
        <is>
          <t>F</t>
        </is>
      </c>
      <c r="M23" s="2" t="n">
        <v>21330.4</v>
      </c>
      <c r="N23" t="inlineStr">
        <is>
          <t>Divorced</t>
        </is>
      </c>
      <c r="O23" t="inlineStr">
        <is>
          <t>Employed</t>
        </is>
      </c>
      <c r="P23" s="3" t="n">
        <v>45478</v>
      </c>
      <c r="Q23" t="inlineStr">
        <is>
          <t>Outpatient</t>
        </is>
      </c>
      <c r="R23" t="inlineStr">
        <is>
          <t>Online</t>
        </is>
      </c>
      <c r="S23" t="inlineStr">
        <is>
          <t>Gonzalezchester</t>
        </is>
      </c>
      <c r="T23" t="inlineStr">
        <is>
          <t>Approved</t>
        </is>
      </c>
      <c r="U23" t="inlineStr">
        <is>
          <t>Fraud</t>
        </is>
      </c>
      <c r="V23" t="n">
        <v>1</v>
      </c>
      <c r="W23" t="inlineStr">
        <is>
          <t>d70298b3-aa4e-466e-af82-426e2c47644b</t>
        </is>
      </c>
      <c r="X23" t="inlineStr">
        <is>
          <t>ef1abcb6-e483-48cd-ae79-736c75d7c2a3</t>
        </is>
      </c>
      <c r="Y23" t="inlineStr">
        <is>
          <t>zp579</t>
        </is>
      </c>
      <c r="Z23" t="inlineStr">
        <is>
          <t>iU244</t>
        </is>
      </c>
      <c r="AA23" s="4" t="n">
        <v>0.88</v>
      </c>
      <c r="AB23" s="4" t="n">
        <v>0.2</v>
      </c>
      <c r="AC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">
        <f>IF(OR(C23="Có",C23="Yes"),"yes",IF(OR(C23="Không",C23="No"),"no","unknown"))</f>
        <v/>
      </c>
      <c r="AE23">
        <f>IF(OR(F23="Có",F23="Yes"),"covered",IF(OR(F23="Không",F23="No"),"out_of_insurance","unknown"))</f>
        <v/>
      </c>
      <c r="AF23">
        <f>IF(AND(AD23="yes",AE23="out_of_insurance"),"REVIEW","")</f>
        <v/>
      </c>
    </row>
    <row r="24" ht="18" customHeight="1">
      <c r="A24" t="inlineStr">
        <is>
          <t>e7214c6e-4886-4029-b040-6bc79c002f33</t>
        </is>
      </c>
      <c r="B24" t="inlineStr">
        <is>
          <t>BN-00023 / Patient CF9EDF67</t>
        </is>
      </c>
      <c r="C24" t="inlineStr">
        <is>
          <t>Không</t>
        </is>
      </c>
      <c r="D24" t="inlineStr">
        <is>
          <t>BS. Huỳnh Mai</t>
        </is>
      </c>
      <c r="E24" t="inlineStr">
        <is>
          <t>Nhi / Pediatrics</t>
        </is>
      </c>
      <c r="F24" t="inlineStr">
        <is>
          <t>Không</t>
        </is>
      </c>
      <c r="G24" s="2" t="n">
        <v>8995690</v>
      </c>
      <c r="H24" t="inlineStr">
        <is>
          <t>Glucose máu / Blood glucose</t>
        </is>
      </c>
      <c r="I24" t="inlineStr">
        <is>
          <t>R73.9</t>
        </is>
      </c>
      <c r="J24" t="inlineStr">
        <is>
          <t>Tăng glucose máu / Hyperglycemia</t>
        </is>
      </c>
      <c r="K24" t="n">
        <v>60</v>
      </c>
      <c r="L24" t="inlineStr">
        <is>
          <t>M</t>
        </is>
      </c>
      <c r="M24" s="2" t="n">
        <v>136232.94</v>
      </c>
      <c r="N24" t="inlineStr">
        <is>
          <t>Divorced</t>
        </is>
      </c>
      <c r="O24" t="inlineStr">
        <is>
          <t>Employed</t>
        </is>
      </c>
      <c r="P24" s="3" t="n">
        <v>45477</v>
      </c>
      <c r="Q24" t="inlineStr">
        <is>
          <t>Routine</t>
        </is>
      </c>
      <c r="R24" t="inlineStr">
        <is>
          <t>Online</t>
        </is>
      </c>
      <c r="S24" t="inlineStr">
        <is>
          <t>Anthonyville</t>
        </is>
      </c>
      <c r="T24" t="inlineStr">
        <is>
          <t>Pending</t>
        </is>
      </c>
      <c r="U24" t="inlineStr">
        <is>
          <t>Legitimate</t>
        </is>
      </c>
      <c r="V24" t="n">
        <v>2</v>
      </c>
      <c r="W24" t="inlineStr">
        <is>
          <t>cf9edf67-5a99-4376-ac8c-f42767fdcc1f</t>
        </is>
      </c>
      <c r="X24" t="inlineStr">
        <is>
          <t>c207c7a1-43a1-4d80-8644-f693fd4b3ae4</t>
        </is>
      </c>
      <c r="Y24" t="inlineStr">
        <is>
          <t>tT968</t>
        </is>
      </c>
      <c r="Z24" t="inlineStr">
        <is>
          <t>yc099</t>
        </is>
      </c>
      <c r="AA24" s="4" t="n">
        <v>0.7</v>
      </c>
      <c r="AB24" s="4" t="n">
        <v>0.05</v>
      </c>
      <c r="AC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">
        <f>IF(OR(C24="Có",C24="Yes"),"yes",IF(OR(C24="Không",C24="No"),"no","unknown"))</f>
        <v/>
      </c>
      <c r="AE24">
        <f>IF(OR(F24="Có",F24="Yes"),"covered",IF(OR(F24="Không",F24="No"),"out_of_insurance","unknown"))</f>
        <v/>
      </c>
      <c r="AF24">
        <f>IF(AND(AD24="yes",AE24="out_of_insurance"),"REVIEW","")</f>
        <v/>
      </c>
    </row>
    <row r="25" ht="18" customHeight="1">
      <c r="A25" t="inlineStr">
        <is>
          <t>a43eeefb-3295-4842-8563-a7d9e2cc4fdd</t>
        </is>
      </c>
      <c r="B25" t="inlineStr">
        <is>
          <t>BN-00024 / Patient F7419697</t>
        </is>
      </c>
      <c r="C25" t="inlineStr">
        <is>
          <t>Không</t>
        </is>
      </c>
      <c r="D25" t="inlineStr">
        <is>
          <t>BS. Nguyễn Minh</t>
        </is>
      </c>
      <c r="E25" t="inlineStr">
        <is>
          <t>Tim mạch / Cardiology</t>
        </is>
      </c>
      <c r="F25" t="inlineStr">
        <is>
          <t>Không</t>
        </is>
      </c>
      <c r="G25" s="2" t="n">
        <v>6769090</v>
      </c>
      <c r="H25" t="inlineStr">
        <is>
          <t>Đông máu PT/aPTT / Coagulation test</t>
        </is>
      </c>
      <c r="I25" t="inlineStr">
        <is>
          <t>I24.9</t>
        </is>
      </c>
      <c r="J25" t="inlineStr">
        <is>
          <t>Bệnh tim thiếu máu cục bộ cấp / Acute ischemic heart disease</t>
        </is>
      </c>
      <c r="K25" t="n">
        <v>25</v>
      </c>
      <c r="L25" t="inlineStr">
        <is>
          <t>F</t>
        </is>
      </c>
      <c r="M25" s="2" t="n">
        <v>66054.53999999999</v>
      </c>
      <c r="N25" t="inlineStr">
        <is>
          <t>Widowed</t>
        </is>
      </c>
      <c r="O25" t="inlineStr">
        <is>
          <t>Unemployed</t>
        </is>
      </c>
      <c r="P25" s="3" t="n">
        <v>45477</v>
      </c>
      <c r="Q25" t="inlineStr">
        <is>
          <t>Emergency</t>
        </is>
      </c>
      <c r="R25" t="inlineStr">
        <is>
          <t>Phone</t>
        </is>
      </c>
      <c r="S25" t="inlineStr">
        <is>
          <t>Powellside</t>
        </is>
      </c>
      <c r="T25" t="inlineStr">
        <is>
          <t>Approved</t>
        </is>
      </c>
      <c r="U25" t="inlineStr">
        <is>
          <t>Legitimate</t>
        </is>
      </c>
      <c r="V25" t="n">
        <v>3</v>
      </c>
      <c r="W25" t="inlineStr">
        <is>
          <t>f7419697-8477-47bc-9206-7d5e818d6982</t>
        </is>
      </c>
      <c r="X25" t="inlineStr">
        <is>
          <t>2da1866b-ef54-439e-890d-5046c087f648</t>
        </is>
      </c>
      <c r="Y25" t="inlineStr">
        <is>
          <t>pl479</t>
        </is>
      </c>
      <c r="Z25" t="inlineStr">
        <is>
          <t>pt354</t>
        </is>
      </c>
      <c r="AA25" s="4" t="n">
        <v>0.65</v>
      </c>
      <c r="AB25" s="4" t="n">
        <v>0.05</v>
      </c>
      <c r="AC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">
        <f>IF(OR(C25="Có",C25="Yes"),"yes",IF(OR(C25="Không",C25="No"),"no","unknown"))</f>
        <v/>
      </c>
      <c r="AE25">
        <f>IF(OR(F25="Có",F25="Yes"),"covered",IF(OR(F25="Không",F25="No"),"out_of_insurance","unknown"))</f>
        <v/>
      </c>
      <c r="AF25">
        <f>IF(AND(AD25="yes",AE25="out_of_insurance"),"REVIEW","")</f>
        <v/>
      </c>
    </row>
    <row r="26" ht="18" customHeight="1">
      <c r="A26" t="inlineStr">
        <is>
          <t>55b13b84-9c92-49fe-9b0c-3afe02da4f17</t>
        </is>
      </c>
      <c r="B26" t="inlineStr">
        <is>
          <t>BN-00025 / Patient 97C456AF</t>
        </is>
      </c>
      <c r="C26" t="inlineStr">
        <is>
          <t>Có</t>
        </is>
      </c>
      <c r="D26" t="inlineStr">
        <is>
          <t>BS. Huỳnh Mai</t>
        </is>
      </c>
      <c r="E26" t="inlineStr">
        <is>
          <t>Nhi / Pediatrics</t>
        </is>
      </c>
      <c r="F26" t="inlineStr">
        <is>
          <t>Chưa rõ</t>
        </is>
      </c>
      <c r="G26" s="2" t="n">
        <v>7594780</v>
      </c>
      <c r="H26" t="inlineStr">
        <is>
          <t>HbA1c</t>
        </is>
      </c>
      <c r="I26" t="inlineStr">
        <is>
          <t>E11.9</t>
        </is>
      </c>
      <c r="J26" t="inlineStr">
        <is>
          <t>Đái tháo đường type 2 / Type 2 diabetes mellitus</t>
        </is>
      </c>
      <c r="K26" t="n">
        <v>74</v>
      </c>
      <c r="L26" t="inlineStr">
        <is>
          <t>F</t>
        </is>
      </c>
      <c r="M26" s="2" t="n">
        <v>115436.19</v>
      </c>
      <c r="N26" t="inlineStr">
        <is>
          <t>Widowed</t>
        </is>
      </c>
      <c r="O26" t="inlineStr">
        <is>
          <t>Student</t>
        </is>
      </c>
      <c r="P26" s="3" t="n">
        <v>45477</v>
      </c>
      <c r="Q26" t="inlineStr">
        <is>
          <t>Emergency</t>
        </is>
      </c>
      <c r="R26" t="inlineStr">
        <is>
          <t>Phone</t>
        </is>
      </c>
      <c r="S26" t="inlineStr">
        <is>
          <t>Port Markborough</t>
        </is>
      </c>
      <c r="T26" t="inlineStr">
        <is>
          <t>Approved</t>
        </is>
      </c>
      <c r="U26" t="inlineStr">
        <is>
          <t>Legitimate</t>
        </is>
      </c>
      <c r="V26" t="n">
        <v>0</v>
      </c>
      <c r="W26" t="inlineStr">
        <is>
          <t>97c456af-ce17-4481-babc-92ceda4b42e4</t>
        </is>
      </c>
      <c r="X26" t="inlineStr">
        <is>
          <t>fc7aaf4a-ca8f-451c-a420-c1183a660f88</t>
        </is>
      </c>
      <c r="Y26" t="inlineStr">
        <is>
          <t>lX079</t>
        </is>
      </c>
      <c r="Z26" t="inlineStr">
        <is>
          <t>UZ982</t>
        </is>
      </c>
      <c r="AA26" s="4" t="n">
        <v>0.7</v>
      </c>
      <c r="AB26" s="4" t="n">
        <v>0.72</v>
      </c>
      <c r="AC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">
        <f>IF(OR(C26="Có",C26="Yes"),"yes",IF(OR(C26="Không",C26="No"),"no","unknown"))</f>
        <v/>
      </c>
      <c r="AE26">
        <f>IF(OR(F26="Có",F26="Yes"),"covered",IF(OR(F26="Không",F26="No"),"out_of_insurance","unknown"))</f>
        <v/>
      </c>
      <c r="AF26">
        <f>IF(AND(AD26="yes",AE26="out_of_insurance"),"REVIEW","")</f>
        <v/>
      </c>
    </row>
    <row r="27" ht="18" customHeight="1">
      <c r="A27" t="inlineStr">
        <is>
          <t>2082ed1f-7813-45b2-a9dc-500f448030a7</t>
        </is>
      </c>
      <c r="B27" t="inlineStr">
        <is>
          <t>BN-00026 / Patient 9D8DC859</t>
        </is>
      </c>
      <c r="C27" t="inlineStr">
        <is>
          <t>Không</t>
        </is>
      </c>
      <c r="D27" t="inlineStr">
        <is>
          <t>BS. Hoàng Phúc</t>
        </is>
      </c>
      <c r="E27" t="inlineStr">
        <is>
          <t>Tim mạch / Cardiology</t>
        </is>
      </c>
      <c r="F27" t="inlineStr">
        <is>
          <t>Không</t>
        </is>
      </c>
      <c r="G27" s="2" t="n">
        <v>7368100</v>
      </c>
      <c r="H27" t="inlineStr">
        <is>
          <t>Đông máu PT/aPTT / Coagulation test</t>
        </is>
      </c>
      <c r="I27" t="inlineStr">
        <is>
          <t>I24.9</t>
        </is>
      </c>
      <c r="J27" t="inlineStr">
        <is>
          <t>Bệnh tim thiếu máu cục bộ cấp / Acute ischemic heart disease</t>
        </is>
      </c>
      <c r="K27" t="n">
        <v>77</v>
      </c>
      <c r="L27" t="inlineStr">
        <is>
          <t>F</t>
        </is>
      </c>
      <c r="M27" s="2" t="n">
        <v>23246.22</v>
      </c>
      <c r="N27" t="inlineStr">
        <is>
          <t>Widowed</t>
        </is>
      </c>
      <c r="O27" t="inlineStr">
        <is>
          <t>Student</t>
        </is>
      </c>
      <c r="P27" s="3" t="n">
        <v>45477</v>
      </c>
      <c r="Q27" t="inlineStr">
        <is>
          <t>Routine</t>
        </is>
      </c>
      <c r="R27" t="inlineStr">
        <is>
          <t>Paper</t>
        </is>
      </c>
      <c r="S27" t="inlineStr">
        <is>
          <t>West Ryan</t>
        </is>
      </c>
      <c r="T27" t="inlineStr">
        <is>
          <t>Denied</t>
        </is>
      </c>
      <c r="U27" t="inlineStr">
        <is>
          <t>Legitimate</t>
        </is>
      </c>
      <c r="V27" t="n">
        <v>1</v>
      </c>
      <c r="W27" t="inlineStr">
        <is>
          <t>9d8dc859-7907-40e2-b557-64a023b25e1b</t>
        </is>
      </c>
      <c r="X27" t="inlineStr">
        <is>
          <t>9791fb7b-4214-4f50-9935-f570536ab28b</t>
        </is>
      </c>
      <c r="Y27" t="inlineStr">
        <is>
          <t>UZ482</t>
        </is>
      </c>
      <c r="Z27" t="inlineStr">
        <is>
          <t>oa422</t>
        </is>
      </c>
      <c r="AA27" s="4" t="n">
        <v>0.57</v>
      </c>
      <c r="AB27" s="4" t="n">
        <v>0.05</v>
      </c>
      <c r="AC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">
        <f>IF(OR(C27="Có",C27="Yes"),"yes",IF(OR(C27="Không",C27="No"),"no","unknown"))</f>
        <v/>
      </c>
      <c r="AE27">
        <f>IF(OR(F27="Có",F27="Yes"),"covered",IF(OR(F27="Không",F27="No"),"out_of_insurance","unknown"))</f>
        <v/>
      </c>
      <c r="AF27">
        <f>IF(AND(AD27="yes",AE27="out_of_insurance"),"REVIEW","")</f>
        <v/>
      </c>
    </row>
    <row r="28" ht="18" customHeight="1">
      <c r="A28" t="inlineStr">
        <is>
          <t>3a3387e2-33dc-4cce-ab5e-6100792ee5e1</t>
        </is>
      </c>
      <c r="B28" t="inlineStr">
        <is>
          <t>BN-00027 / Patient 4548BADE</t>
        </is>
      </c>
      <c r="C28" t="inlineStr">
        <is>
          <t>Có</t>
        </is>
      </c>
      <c r="D28" t="inlineStr">
        <is>
          <t>BS. Hà Nam</t>
        </is>
      </c>
      <c r="E28" t="inlineStr">
        <is>
          <t>Chấn thương chỉnh hình / Orthopedics</t>
        </is>
      </c>
      <c r="F28" t="inlineStr">
        <is>
          <t>Không</t>
        </is>
      </c>
      <c r="G28" s="2" t="n">
        <v>3871420</v>
      </c>
      <c r="H28" t="inlineStr">
        <is>
          <t>CT cột sống thắt lưng / Lumbar spine CT</t>
        </is>
      </c>
      <c r="I28" t="inlineStr"/>
      <c r="J28" t="inlineStr">
        <is>
          <t>Thiếu ICD/context rõ / Missing clear ICD/context</t>
        </is>
      </c>
      <c r="K28" t="n">
        <v>74</v>
      </c>
      <c r="L28" t="inlineStr">
        <is>
          <t>M</t>
        </is>
      </c>
      <c r="M28" s="2" t="n">
        <v>80354.63</v>
      </c>
      <c r="N28" t="inlineStr">
        <is>
          <t>Divorced</t>
        </is>
      </c>
      <c r="O28" t="inlineStr">
        <is>
          <t>Unemployed</t>
        </is>
      </c>
      <c r="P28" s="3" t="n">
        <v>45477</v>
      </c>
      <c r="Q28" t="inlineStr">
        <is>
          <t>Inpatient</t>
        </is>
      </c>
      <c r="R28" t="inlineStr">
        <is>
          <t>Phone</t>
        </is>
      </c>
      <c r="S28" t="inlineStr">
        <is>
          <t>Kimton</t>
        </is>
      </c>
      <c r="T28" t="inlineStr">
        <is>
          <t>Denied</t>
        </is>
      </c>
      <c r="U28" t="inlineStr">
        <is>
          <t>Legitimate</t>
        </is>
      </c>
      <c r="V28" t="n">
        <v>3</v>
      </c>
      <c r="W28" t="inlineStr">
        <is>
          <t>4548bade-b3e3-4657-a445-8744ab81acb0</t>
        </is>
      </c>
      <c r="X28" t="inlineStr">
        <is>
          <t>8903c76d-3f84-47c6-a8bc-10a97263e045</t>
        </is>
      </c>
      <c r="Y28" t="inlineStr">
        <is>
          <t>KR330</t>
        </is>
      </c>
      <c r="Z28" t="inlineStr">
        <is>
          <t>YQ337</t>
        </is>
      </c>
      <c r="AA28" s="4" t="n">
        <v>0.6</v>
      </c>
      <c r="AB28" s="4" t="n">
        <v>0.02</v>
      </c>
      <c r="AC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">
        <f>IF(OR(C28="Có",C28="Yes"),"yes",IF(OR(C28="Không",C28="No"),"no","unknown"))</f>
        <v/>
      </c>
      <c r="AE28">
        <f>IF(OR(F28="Có",F28="Yes"),"covered",IF(OR(F28="Không",F28="No"),"out_of_insurance","unknown"))</f>
        <v/>
      </c>
      <c r="AF28">
        <f>IF(AND(AD28="yes",AE28="out_of_insurance"),"REVIEW","")</f>
        <v/>
      </c>
    </row>
    <row r="29" ht="18" customHeight="1">
      <c r="A29" t="inlineStr">
        <is>
          <t>74232dc0-6102-4141-a091-523670ba223f</t>
        </is>
      </c>
      <c r="B29" t="inlineStr">
        <is>
          <t>BN-00028 / Patient 0D40B2A2</t>
        </is>
      </c>
      <c r="C29" t="inlineStr">
        <is>
          <t>Có</t>
        </is>
      </c>
      <c r="D29" t="inlineStr">
        <is>
          <t>BS. Huỳnh Mai</t>
        </is>
      </c>
      <c r="E29" t="inlineStr">
        <is>
          <t>Nhi / Pediatrics</t>
        </is>
      </c>
      <c r="F29" t="inlineStr">
        <is>
          <t>Có</t>
        </is>
      </c>
      <c r="G29" s="2" t="n">
        <v>6045120</v>
      </c>
      <c r="H29" t="inlineStr">
        <is>
          <t>CRP định lượng / CRP</t>
        </is>
      </c>
      <c r="I29" t="inlineStr">
        <is>
          <t>J18.9</t>
        </is>
      </c>
      <c r="J29" t="inlineStr">
        <is>
          <t>Nghi viêm phổi / Suspected pneumonia</t>
        </is>
      </c>
      <c r="K29" t="n">
        <v>17</v>
      </c>
      <c r="L29" t="inlineStr">
        <is>
          <t>F</t>
        </is>
      </c>
      <c r="M29" s="2" t="n">
        <v>23792.19</v>
      </c>
      <c r="N29" t="inlineStr">
        <is>
          <t>Single</t>
        </is>
      </c>
      <c r="O29" t="inlineStr">
        <is>
          <t>Employed</t>
        </is>
      </c>
      <c r="P29" s="3" t="n">
        <v>45476</v>
      </c>
      <c r="Q29" t="inlineStr">
        <is>
          <t>Emergency</t>
        </is>
      </c>
      <c r="R29" t="inlineStr">
        <is>
          <t>Phone</t>
        </is>
      </c>
      <c r="S29" t="inlineStr">
        <is>
          <t>Ryanport</t>
        </is>
      </c>
      <c r="T29" t="inlineStr">
        <is>
          <t>Pending</t>
        </is>
      </c>
      <c r="U29" t="inlineStr">
        <is>
          <t>Legitimate</t>
        </is>
      </c>
      <c r="V29" t="n">
        <v>1</v>
      </c>
      <c r="W29" t="inlineStr">
        <is>
          <t>0d40b2a2-9e12-49b3-81a7-7eac635ba6df</t>
        </is>
      </c>
      <c r="X29" t="inlineStr">
        <is>
          <t>3fdca2a5-b49b-4566-9074-4ffbe0d9fd98</t>
        </is>
      </c>
      <c r="Y29" t="inlineStr">
        <is>
          <t>Ps882</t>
        </is>
      </c>
      <c r="Z29" t="inlineStr">
        <is>
          <t>PJ904</t>
        </is>
      </c>
      <c r="AA29" s="4" t="n">
        <v>0.85</v>
      </c>
      <c r="AB29" s="4" t="n">
        <v>0.38</v>
      </c>
      <c r="AC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">
        <f>IF(OR(C29="Có",C29="Yes"),"yes",IF(OR(C29="Không",C29="No"),"no","unknown"))</f>
        <v/>
      </c>
      <c r="AE29">
        <f>IF(OR(F29="Có",F29="Yes"),"covered",IF(OR(F29="Không",F29="No"),"out_of_insurance","unknown"))</f>
        <v/>
      </c>
      <c r="AF29">
        <f>IF(AND(AD29="yes",AE29="out_of_insurance"),"REVIEW","")</f>
        <v/>
      </c>
    </row>
    <row r="30" ht="18" customHeight="1">
      <c r="A30" t="inlineStr">
        <is>
          <t>76bf4dbb-0ba0-43d9-a57d-6ef2b8b6ecb2</t>
        </is>
      </c>
      <c r="B30" t="inlineStr">
        <is>
          <t>BN-00029 / Patient 4DB169BD</t>
        </is>
      </c>
      <c r="C30" t="inlineStr">
        <is>
          <t>Có</t>
        </is>
      </c>
      <c r="D30" t="inlineStr">
        <is>
          <t>BS. Trần An</t>
        </is>
      </c>
      <c r="E30" t="inlineStr">
        <is>
          <t>Chấn thương chỉnh hình / Orthopedics</t>
        </is>
      </c>
      <c r="F30" t="inlineStr">
        <is>
          <t>Không</t>
        </is>
      </c>
      <c r="G30" s="2" t="n">
        <v>6758760</v>
      </c>
      <c r="H30" t="inlineStr">
        <is>
          <t>Đo mật độ xương / Bone density scan</t>
        </is>
      </c>
      <c r="I30" t="inlineStr">
        <is>
          <t>M81.0</t>
        </is>
      </c>
      <c r="J30" t="inlineStr">
        <is>
          <t>Loãng xương / Osteoporosis</t>
        </is>
      </c>
      <c r="K30" t="n">
        <v>65</v>
      </c>
      <c r="L30" t="inlineStr">
        <is>
          <t>M</t>
        </is>
      </c>
      <c r="M30" s="2" t="n">
        <v>109264.56</v>
      </c>
      <c r="N30" t="inlineStr">
        <is>
          <t>Widowed</t>
        </is>
      </c>
      <c r="O30" t="inlineStr">
        <is>
          <t>Unemployed</t>
        </is>
      </c>
      <c r="P30" s="3" t="n">
        <v>45476</v>
      </c>
      <c r="Q30" t="inlineStr">
        <is>
          <t>Outpatient</t>
        </is>
      </c>
      <c r="R30" t="inlineStr">
        <is>
          <t>Online</t>
        </is>
      </c>
      <c r="S30" t="inlineStr">
        <is>
          <t>Michaelberg</t>
        </is>
      </c>
      <c r="T30" t="inlineStr">
        <is>
          <t>Pending</t>
        </is>
      </c>
      <c r="U30" t="inlineStr">
        <is>
          <t>Legitimate</t>
        </is>
      </c>
      <c r="V30" t="n">
        <v>0</v>
      </c>
      <c r="W30" t="inlineStr">
        <is>
          <t>4db169bd-5011-41f4-a541-d75205e1f416</t>
        </is>
      </c>
      <c r="X30" t="inlineStr">
        <is>
          <t>af8dddd2-84e2-44e8-a7ed-52b4e66ec0f2</t>
        </is>
      </c>
      <c r="Y30" t="inlineStr">
        <is>
          <t>Rp360</t>
        </is>
      </c>
      <c r="Z30" t="inlineStr">
        <is>
          <t>OV896</t>
        </is>
      </c>
      <c r="AA30" s="4" t="n">
        <v>0.61</v>
      </c>
      <c r="AB30" s="4" t="n">
        <v>0.03</v>
      </c>
      <c r="AC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">
        <f>IF(OR(C30="Có",C30="Yes"),"yes",IF(OR(C30="Không",C30="No"),"no","unknown"))</f>
        <v/>
      </c>
      <c r="AE30">
        <f>IF(OR(F30="Có",F30="Yes"),"covered",IF(OR(F30="Không",F30="No"),"out_of_insurance","unknown"))</f>
        <v/>
      </c>
      <c r="AF30">
        <f>IF(AND(AD30="yes",AE30="out_of_insurance"),"REVIEW","")</f>
        <v/>
      </c>
    </row>
    <row r="31" ht="18" customHeight="1">
      <c r="A31" t="inlineStr">
        <is>
          <t>6f795a62-0499-4587-80d0-2f4ea285c946</t>
        </is>
      </c>
      <c r="B31" t="inlineStr">
        <is>
          <t>BN-00030 / Patient DA04979F</t>
        </is>
      </c>
      <c r="C31" t="inlineStr">
        <is>
          <t>Có</t>
        </is>
      </c>
      <c r="D31" t="inlineStr">
        <is>
          <t>BS. Võ Huy</t>
        </is>
      </c>
      <c r="E31" t="inlineStr">
        <is>
          <t>Chấn thương chỉnh hình / Orthopedics</t>
        </is>
      </c>
      <c r="F31" t="inlineStr">
        <is>
          <t>Có</t>
        </is>
      </c>
      <c r="G31" s="2" t="n">
        <v>7430710</v>
      </c>
      <c r="H31" t="inlineStr">
        <is>
          <t>MRI khớp gối / Knee MRI</t>
        </is>
      </c>
      <c r="I31" t="inlineStr">
        <is>
          <t>M25.5</t>
        </is>
      </c>
      <c r="J31" t="inlineStr">
        <is>
          <t>Đau khớp gối / Knee pain</t>
        </is>
      </c>
      <c r="K31" t="n">
        <v>23</v>
      </c>
      <c r="L31" t="inlineStr">
        <is>
          <t>M</t>
        </is>
      </c>
      <c r="M31" s="2" t="n">
        <v>128019.92</v>
      </c>
      <c r="N31" t="inlineStr">
        <is>
          <t>Married</t>
        </is>
      </c>
      <c r="O31" t="inlineStr">
        <is>
          <t>Employed</t>
        </is>
      </c>
      <c r="P31" s="3" t="n">
        <v>45476</v>
      </c>
      <c r="Q31" t="inlineStr">
        <is>
          <t>Outpatient</t>
        </is>
      </c>
      <c r="R31" t="inlineStr">
        <is>
          <t>Paper</t>
        </is>
      </c>
      <c r="S31" t="inlineStr">
        <is>
          <t>Molinahaven</t>
        </is>
      </c>
      <c r="T31" t="inlineStr">
        <is>
          <t>Approved</t>
        </is>
      </c>
      <c r="U31" t="inlineStr">
        <is>
          <t>Legitimate</t>
        </is>
      </c>
      <c r="V31" t="n">
        <v>2</v>
      </c>
      <c r="W31" t="inlineStr">
        <is>
          <t>da04979f-8887-415e-a9bd-95a5678260ce</t>
        </is>
      </c>
      <c r="X31" t="inlineStr">
        <is>
          <t>1a5be5c8-0505-4138-b91d-b108241f851c</t>
        </is>
      </c>
      <c r="Y31" t="inlineStr">
        <is>
          <t>kY698</t>
        </is>
      </c>
      <c r="Z31" t="inlineStr">
        <is>
          <t>zp790</t>
        </is>
      </c>
      <c r="AA31" s="4" t="n">
        <v>0.72</v>
      </c>
      <c r="AB31" s="4" t="n">
        <v>0.6</v>
      </c>
      <c r="AC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">
        <f>IF(OR(C31="Có",C31="Yes"),"yes",IF(OR(C31="Không",C31="No"),"no","unknown"))</f>
        <v/>
      </c>
      <c r="AE31">
        <f>IF(OR(F31="Có",F31="Yes"),"covered",IF(OR(F31="Không",F31="No"),"out_of_insurance","unknown"))</f>
        <v/>
      </c>
      <c r="AF31">
        <f>IF(AND(AD31="yes",AE31="out_of_insurance"),"REVIEW","")</f>
        <v/>
      </c>
    </row>
    <row r="32" ht="18" customHeight="1">
      <c r="A32" t="inlineStr">
        <is>
          <t>9a08463a-7088-46d8-b6d2-cfeaad233f49</t>
        </is>
      </c>
      <c r="B32" t="inlineStr">
        <is>
          <t>BN-00031 / Patient B171B654</t>
        </is>
      </c>
      <c r="C32" t="inlineStr">
        <is>
          <t>Có</t>
        </is>
      </c>
      <c r="D32" t="inlineStr">
        <is>
          <t>BS. Đỗ Hạnh</t>
        </is>
      </c>
      <c r="E32" t="inlineStr">
        <is>
          <t>Nhi / Pediatrics</t>
        </is>
      </c>
      <c r="F32" t="inlineStr">
        <is>
          <t>Có</t>
        </is>
      </c>
      <c r="G32" s="2" t="n">
        <v>4384880</v>
      </c>
      <c r="H32" t="inlineStr">
        <is>
          <t>Khám nhi / Pediatric consultation</t>
        </is>
      </c>
      <c r="I32" t="inlineStr">
        <is>
          <t>J06.9</t>
        </is>
      </c>
      <c r="J32" t="inlineStr">
        <is>
          <t>Viêm hô hấp trên cấp / Acute upper respiratory infection</t>
        </is>
      </c>
      <c r="K32" t="n">
        <v>5</v>
      </c>
      <c r="L32" t="inlineStr">
        <is>
          <t>M</t>
        </is>
      </c>
      <c r="M32" s="2" t="n">
        <v>104381.93</v>
      </c>
      <c r="N32" t="inlineStr">
        <is>
          <t>Divorced</t>
        </is>
      </c>
      <c r="O32" t="inlineStr">
        <is>
          <t>Student</t>
        </is>
      </c>
      <c r="P32" s="3" t="n">
        <v>45476</v>
      </c>
      <c r="Q32" t="inlineStr">
        <is>
          <t>Outpatient</t>
        </is>
      </c>
      <c r="R32" t="inlineStr">
        <is>
          <t>Online</t>
        </is>
      </c>
      <c r="S32" t="inlineStr">
        <is>
          <t>Port Trevor</t>
        </is>
      </c>
      <c r="T32" t="inlineStr">
        <is>
          <t>Approved</t>
        </is>
      </c>
      <c r="U32" t="inlineStr">
        <is>
          <t>Legitimate</t>
        </is>
      </c>
      <c r="V32" t="n">
        <v>0</v>
      </c>
      <c r="W32" t="inlineStr">
        <is>
          <t>b171b654-a175-4232-a6ec-a70a804d8bed</t>
        </is>
      </c>
      <c r="X32" t="inlineStr">
        <is>
          <t>26814c12-8c23-42f9-9c98-94695a7f7ce1</t>
        </is>
      </c>
      <c r="Y32" t="inlineStr">
        <is>
          <t>yW675</t>
        </is>
      </c>
      <c r="Z32" t="inlineStr">
        <is>
          <t>vq560</t>
        </is>
      </c>
      <c r="AA32" s="4" t="n">
        <v>0.62</v>
      </c>
      <c r="AB32" s="4" t="n">
        <v>0.82</v>
      </c>
      <c r="AC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">
        <f>IF(OR(C32="Có",C32="Yes"),"yes",IF(OR(C32="Không",C32="No"),"no","unknown"))</f>
        <v/>
      </c>
      <c r="AE32">
        <f>IF(OR(F32="Có",F32="Yes"),"covered",IF(OR(F32="Không",F32="No"),"out_of_insurance","unknown"))</f>
        <v/>
      </c>
      <c r="AF32">
        <f>IF(AND(AD32="yes",AE32="out_of_insurance"),"REVIEW","")</f>
        <v/>
      </c>
    </row>
    <row r="33" ht="18" customHeight="1">
      <c r="A33" t="inlineStr">
        <is>
          <t>060714aa-6270-4dda-9c55-5119378ea5ef</t>
        </is>
      </c>
      <c r="B33" t="inlineStr">
        <is>
          <t>BN-00032 / Patient 6354E321</t>
        </is>
      </c>
      <c r="C33" t="inlineStr">
        <is>
          <t>Có</t>
        </is>
      </c>
      <c r="D33" t="inlineStr">
        <is>
          <t>BS. Lâm Sơn</t>
        </is>
      </c>
      <c r="E33" t="inlineStr">
        <is>
          <t>Khám tổng quát / General Practice</t>
        </is>
      </c>
      <c r="F33" t="inlineStr">
        <is>
          <t>Không</t>
        </is>
      </c>
      <c r="G33" s="2" t="n">
        <v>8872330</v>
      </c>
      <c r="H33" t="inlineStr">
        <is>
          <t>CRP định lượng / CRP</t>
        </is>
      </c>
      <c r="I33" t="inlineStr">
        <is>
          <t>R79.8</t>
        </is>
      </c>
      <c r="J33" t="inlineStr">
        <is>
          <t>Bất thường xét nghiệm máu / Abnormal blood chemistry</t>
        </is>
      </c>
      <c r="K33" t="n">
        <v>88</v>
      </c>
      <c r="L33" t="inlineStr">
        <is>
          <t>M</t>
        </is>
      </c>
      <c r="M33" s="2" t="n">
        <v>98794.25</v>
      </c>
      <c r="N33" t="inlineStr">
        <is>
          <t>Single</t>
        </is>
      </c>
      <c r="O33" t="inlineStr">
        <is>
          <t>Unemployed</t>
        </is>
      </c>
      <c r="P33" s="3" t="n">
        <v>45476</v>
      </c>
      <c r="Q33" t="inlineStr">
        <is>
          <t>Inpatient</t>
        </is>
      </c>
      <c r="R33" t="inlineStr">
        <is>
          <t>Paper</t>
        </is>
      </c>
      <c r="S33" t="inlineStr">
        <is>
          <t>West Andrea</t>
        </is>
      </c>
      <c r="T33" t="inlineStr">
        <is>
          <t>Approved</t>
        </is>
      </c>
      <c r="U33" t="inlineStr">
        <is>
          <t>Legitimate</t>
        </is>
      </c>
      <c r="V33" t="n">
        <v>0</v>
      </c>
      <c r="W33" t="inlineStr">
        <is>
          <t>6354e321-a478-4234-9957-706effa06dfa</t>
        </is>
      </c>
      <c r="X33" t="inlineStr">
        <is>
          <t>bcd7a8e2-e93e-4dad-97b6-9f20026fda8a</t>
        </is>
      </c>
      <c r="Y33" t="inlineStr">
        <is>
          <t>ae399</t>
        </is>
      </c>
      <c r="Z33" t="inlineStr">
        <is>
          <t>MU447</t>
        </is>
      </c>
      <c r="AA33" s="4" t="n">
        <v>0.7</v>
      </c>
      <c r="AB33" s="4" t="n">
        <v>0.66</v>
      </c>
      <c r="AC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">
        <f>IF(OR(C33="Có",C33="Yes"),"yes",IF(OR(C33="Không",C33="No"),"no","unknown"))</f>
        <v/>
      </c>
      <c r="AE33">
        <f>IF(OR(F33="Có",F33="Yes"),"covered",IF(OR(F33="Không",F33="No"),"out_of_insurance","unknown"))</f>
        <v/>
      </c>
      <c r="AF33">
        <f>IF(AND(AD33="yes",AE33="out_of_insurance"),"REVIEW","")</f>
        <v/>
      </c>
    </row>
    <row r="34" ht="18" customHeight="1">
      <c r="A34" t="inlineStr">
        <is>
          <t>60bab648-d33f-4885-9a2a-b05f92f5196f</t>
        </is>
      </c>
      <c r="B34" t="inlineStr">
        <is>
          <t>BN-00033 / Patient 4513605A</t>
        </is>
      </c>
      <c r="C34" t="inlineStr">
        <is>
          <t>Có</t>
        </is>
      </c>
      <c r="D34" t="inlineStr">
        <is>
          <t>BS. Võ Huy</t>
        </is>
      </c>
      <c r="E34" t="inlineStr">
        <is>
          <t>Chấn thương chỉnh hình / Orthopedics</t>
        </is>
      </c>
      <c r="F34" t="inlineStr">
        <is>
          <t>Không</t>
        </is>
      </c>
      <c r="G34" s="2" t="n">
        <v>1200000</v>
      </c>
      <c r="H34" t="inlineStr">
        <is>
          <t>CT cột sống thắt lưng / Lumbar spine CT</t>
        </is>
      </c>
      <c r="I34" t="inlineStr">
        <is>
          <t>M54.5</t>
        </is>
      </c>
      <c r="J34" t="inlineStr">
        <is>
          <t>Đau thắt lưng / Low back pain</t>
        </is>
      </c>
      <c r="K34" t="n">
        <v>56</v>
      </c>
      <c r="L34" t="inlineStr">
        <is>
          <t>M</t>
        </is>
      </c>
      <c r="M34" s="2" t="n">
        <v>61948.88</v>
      </c>
      <c r="N34" t="inlineStr">
        <is>
          <t>Married</t>
        </is>
      </c>
      <c r="O34" t="inlineStr">
        <is>
          <t>Student</t>
        </is>
      </c>
      <c r="P34" s="3" t="n">
        <v>45475</v>
      </c>
      <c r="Q34" t="inlineStr">
        <is>
          <t>Emergency</t>
        </is>
      </c>
      <c r="R34" t="inlineStr">
        <is>
          <t>Phone</t>
        </is>
      </c>
      <c r="S34" t="inlineStr">
        <is>
          <t>North Kyle</t>
        </is>
      </c>
      <c r="T34" t="inlineStr">
        <is>
          <t>Pending</t>
        </is>
      </c>
      <c r="U34" t="inlineStr">
        <is>
          <t>Legitimate</t>
        </is>
      </c>
      <c r="V34" t="n">
        <v>3</v>
      </c>
      <c r="W34" t="inlineStr">
        <is>
          <t>4513605a-3c23-49b9-abea-479a72169ca8</t>
        </is>
      </c>
      <c r="X34" t="inlineStr">
        <is>
          <t>5fcfab50-4bd3-4bbc-8bdc-42394eecb032</t>
        </is>
      </c>
      <c r="Y34" t="inlineStr">
        <is>
          <t>SY139</t>
        </is>
      </c>
      <c r="Z34" t="inlineStr">
        <is>
          <t>fq674</t>
        </is>
      </c>
      <c r="AA34" s="4" t="n">
        <v>0.59</v>
      </c>
      <c r="AB34" s="4" t="n">
        <v>0.28</v>
      </c>
      <c r="AC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">
        <f>IF(OR(C34="Có",C34="Yes"),"yes",IF(OR(C34="Không",C34="No"),"no","unknown"))</f>
        <v/>
      </c>
      <c r="AE34">
        <f>IF(OR(F34="Có",F34="Yes"),"covered",IF(OR(F34="Không",F34="No"),"out_of_insurance","unknown"))</f>
        <v/>
      </c>
      <c r="AF34">
        <f>IF(AND(AD34="yes",AE34="out_of_insurance"),"REVIEW","")</f>
        <v/>
      </c>
    </row>
    <row r="35" ht="18" customHeight="1">
      <c r="A35" t="inlineStr">
        <is>
          <t>6089b08a-dd39-4cba-9ba3-fe4ccc9326b0</t>
        </is>
      </c>
      <c r="B35" t="inlineStr">
        <is>
          <t>BN-00034 / Patient 350C1B2C</t>
        </is>
      </c>
      <c r="C35" t="inlineStr">
        <is>
          <t>Có</t>
        </is>
      </c>
      <c r="D35" t="inlineStr">
        <is>
          <t>BS. Hoàng Phúc</t>
        </is>
      </c>
      <c r="E35" t="inlineStr">
        <is>
          <t>Tim mạch / Cardiology</t>
        </is>
      </c>
      <c r="F35" t="inlineStr">
        <is>
          <t>Không</t>
        </is>
      </c>
      <c r="G35" s="2" t="n">
        <v>4030450</v>
      </c>
      <c r="H35" t="inlineStr">
        <is>
          <t>Đông máu PT/aPTT / Coagulation test</t>
        </is>
      </c>
      <c r="I35" t="inlineStr">
        <is>
          <t>I24.9</t>
        </is>
      </c>
      <c r="J35" t="inlineStr">
        <is>
          <t>Bệnh tim thiếu máu cục bộ cấp / Acute ischemic heart disease</t>
        </is>
      </c>
      <c r="K35" t="n">
        <v>64</v>
      </c>
      <c r="L35" t="inlineStr">
        <is>
          <t>F</t>
        </is>
      </c>
      <c r="M35" s="2" t="n">
        <v>48508.39</v>
      </c>
      <c r="N35" t="inlineStr">
        <is>
          <t>Widowed</t>
        </is>
      </c>
      <c r="O35" t="inlineStr">
        <is>
          <t>Retired</t>
        </is>
      </c>
      <c r="P35" s="3" t="n">
        <v>45475</v>
      </c>
      <c r="Q35" t="inlineStr">
        <is>
          <t>Emergency</t>
        </is>
      </c>
      <c r="R35" t="inlineStr">
        <is>
          <t>Phone</t>
        </is>
      </c>
      <c r="S35" t="inlineStr">
        <is>
          <t>Lake Ronald</t>
        </is>
      </c>
      <c r="T35" t="inlineStr">
        <is>
          <t>Denied</t>
        </is>
      </c>
      <c r="U35" t="inlineStr">
        <is>
          <t>Legitimate</t>
        </is>
      </c>
      <c r="V35" t="n">
        <v>1</v>
      </c>
      <c r="W35" t="inlineStr">
        <is>
          <t>350c1b2c-dce5-4c0f-8dd0-98638624d22d</t>
        </is>
      </c>
      <c r="X35" t="inlineStr">
        <is>
          <t>29424123-1a99-4c70-a4e0-e50562aebf35</t>
        </is>
      </c>
      <c r="Y35" t="inlineStr">
        <is>
          <t>rn473</t>
        </is>
      </c>
      <c r="Z35" t="inlineStr">
        <is>
          <t>Wa731</t>
        </is>
      </c>
      <c r="AA35" s="4" t="n">
        <v>0.77</v>
      </c>
      <c r="AB35" s="4" t="n">
        <v>0.12</v>
      </c>
      <c r="AC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">
        <f>IF(OR(C35="Có",C35="Yes"),"yes",IF(OR(C35="Không",C35="No"),"no","unknown"))</f>
        <v/>
      </c>
      <c r="AE35">
        <f>IF(OR(F35="Có",F35="Yes"),"covered",IF(OR(F35="Không",F35="No"),"out_of_insurance","unknown"))</f>
        <v/>
      </c>
      <c r="AF35">
        <f>IF(AND(AD35="yes",AE35="out_of_insurance"),"REVIEW","")</f>
        <v/>
      </c>
    </row>
    <row r="36" ht="18" customHeight="1">
      <c r="A36" t="inlineStr">
        <is>
          <t>1d62a811-7da1-4c9d-8b0f-5c155699e993</t>
        </is>
      </c>
      <c r="B36" t="inlineStr">
        <is>
          <t>BN-00035 / Patient BA8579FB</t>
        </is>
      </c>
      <c r="C36" t="inlineStr">
        <is>
          <t>Có</t>
        </is>
      </c>
      <c r="D36" t="inlineStr">
        <is>
          <t>BS. Huỳnh Mai</t>
        </is>
      </c>
      <c r="E36" t="inlineStr">
        <is>
          <t>Nhi / Pediatrics</t>
        </is>
      </c>
      <c r="F36" t="inlineStr">
        <is>
          <t>Không</t>
        </is>
      </c>
      <c r="G36" s="2" t="n">
        <v>7511590</v>
      </c>
      <c r="H36" t="inlineStr">
        <is>
          <t>CRP định lượng / CRP</t>
        </is>
      </c>
      <c r="I36" t="inlineStr">
        <is>
          <t>J18.9</t>
        </is>
      </c>
      <c r="J36" t="inlineStr">
        <is>
          <t>Nghi viêm phổi / Suspected pneumonia</t>
        </is>
      </c>
      <c r="K36" t="n">
        <v>52</v>
      </c>
      <c r="L36" t="inlineStr">
        <is>
          <t>M</t>
        </is>
      </c>
      <c r="M36" s="2" t="n">
        <v>83932.78</v>
      </c>
      <c r="N36" t="inlineStr">
        <is>
          <t>Single</t>
        </is>
      </c>
      <c r="O36" t="inlineStr">
        <is>
          <t>Student</t>
        </is>
      </c>
      <c r="P36" s="3" t="n">
        <v>45475</v>
      </c>
      <c r="Q36" t="inlineStr">
        <is>
          <t>Outpatient</t>
        </is>
      </c>
      <c r="R36" t="inlineStr">
        <is>
          <t>Online</t>
        </is>
      </c>
      <c r="S36" t="inlineStr">
        <is>
          <t>Hortonshire</t>
        </is>
      </c>
      <c r="T36" t="inlineStr">
        <is>
          <t>Denied</t>
        </is>
      </c>
      <c r="U36" t="inlineStr">
        <is>
          <t>Legitimate</t>
        </is>
      </c>
      <c r="V36" t="n">
        <v>3</v>
      </c>
      <c r="W36" t="inlineStr">
        <is>
          <t>ba8579fb-0750-4603-a938-10db06efee50</t>
        </is>
      </c>
      <c r="X36" t="inlineStr">
        <is>
          <t>503979af-a5d8-468b-a88c-786b9f4b126f</t>
        </is>
      </c>
      <c r="Y36" t="inlineStr">
        <is>
          <t>Ec911</t>
        </is>
      </c>
      <c r="Z36" t="inlineStr">
        <is>
          <t>RN098</t>
        </is>
      </c>
      <c r="AA36" s="4" t="n">
        <v>0.52</v>
      </c>
      <c r="AB36" s="4" t="n">
        <v>0.02</v>
      </c>
      <c r="AC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">
        <f>IF(OR(C36="Có",C36="Yes"),"yes",IF(OR(C36="Không",C36="No"),"no","unknown"))</f>
        <v/>
      </c>
      <c r="AE36">
        <f>IF(OR(F36="Có",F36="Yes"),"covered",IF(OR(F36="Không",F36="No"),"out_of_insurance","unknown"))</f>
        <v/>
      </c>
      <c r="AF36">
        <f>IF(AND(AD36="yes",AE36="out_of_insurance"),"REVIEW","")</f>
        <v/>
      </c>
    </row>
    <row r="37" ht="18" customHeight="1">
      <c r="A37" t="inlineStr">
        <is>
          <t>70089c16-6f54-40bc-b401-4f275c93afe9</t>
        </is>
      </c>
      <c r="B37" t="inlineStr">
        <is>
          <t>BN-00036 / Patient D88B3B68</t>
        </is>
      </c>
      <c r="C37" t="inlineStr">
        <is>
          <t>Có</t>
        </is>
      </c>
      <c r="D37" t="inlineStr">
        <is>
          <t>BS. Trương Khải</t>
        </is>
      </c>
      <c r="E37" t="inlineStr">
        <is>
          <t>Tim mạch / Cardiology</t>
        </is>
      </c>
      <c r="F37" t="inlineStr">
        <is>
          <t>Chưa rõ</t>
        </is>
      </c>
      <c r="G37" s="2" t="n">
        <v>4298890</v>
      </c>
      <c r="H37" t="inlineStr">
        <is>
          <t>Siêu âm tim / Echocardiography</t>
        </is>
      </c>
      <c r="I37" t="inlineStr">
        <is>
          <t>I50.9</t>
        </is>
      </c>
      <c r="J37" t="inlineStr">
        <is>
          <t>Suy tim / Heart failure</t>
        </is>
      </c>
      <c r="K37" t="n">
        <v>26</v>
      </c>
      <c r="L37" t="inlineStr">
        <is>
          <t>F</t>
        </is>
      </c>
      <c r="M37" s="2" t="n">
        <v>26794.93</v>
      </c>
      <c r="N37" t="inlineStr">
        <is>
          <t>Divorced</t>
        </is>
      </c>
      <c r="O37" t="inlineStr">
        <is>
          <t>Retired</t>
        </is>
      </c>
      <c r="P37" s="3" t="n">
        <v>45474</v>
      </c>
      <c r="Q37" t="inlineStr">
        <is>
          <t>Outpatient</t>
        </is>
      </c>
      <c r="R37" t="inlineStr">
        <is>
          <t>Paper</t>
        </is>
      </c>
      <c r="S37" t="inlineStr">
        <is>
          <t>Maysview</t>
        </is>
      </c>
      <c r="T37" t="inlineStr">
        <is>
          <t>Pending</t>
        </is>
      </c>
      <c r="U37" t="inlineStr">
        <is>
          <t>Legitimate</t>
        </is>
      </c>
      <c r="V37" t="n">
        <v>1</v>
      </c>
      <c r="W37" t="inlineStr">
        <is>
          <t>d88b3b68-edaa-4eeb-bc09-035a98e3404c</t>
        </is>
      </c>
      <c r="X37" t="inlineStr">
        <is>
          <t>c1d5795e-0e32-4f98-86f5-4d3e9e24da8d</t>
        </is>
      </c>
      <c r="Y37" t="inlineStr">
        <is>
          <t>zU515</t>
        </is>
      </c>
      <c r="Z37" t="inlineStr">
        <is>
          <t>kV404</t>
        </is>
      </c>
      <c r="AA37" s="4" t="n">
        <v>0.78</v>
      </c>
      <c r="AB37" s="4" t="n">
        <v>0.28</v>
      </c>
      <c r="AC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">
        <f>IF(OR(C37="Có",C37="Yes"),"yes",IF(OR(C37="Không",C37="No"),"no","unknown"))</f>
        <v/>
      </c>
      <c r="AE37">
        <f>IF(OR(F37="Có",F37="Yes"),"covered",IF(OR(F37="Không",F37="No"),"out_of_insurance","unknown"))</f>
        <v/>
      </c>
      <c r="AF37">
        <f>IF(AND(AD37="yes",AE37="out_of_insurance"),"REVIEW","")</f>
        <v/>
      </c>
    </row>
    <row r="38" ht="18" customHeight="1">
      <c r="A38" t="inlineStr">
        <is>
          <t>90da07cb-33bd-434f-a93b-a1404cf90339</t>
        </is>
      </c>
      <c r="B38" t="inlineStr">
        <is>
          <t>BN-00037 / Patient 5E6D3AB0</t>
        </is>
      </c>
      <c r="C38" t="inlineStr">
        <is>
          <t>Có</t>
        </is>
      </c>
      <c r="D38" t="inlineStr">
        <is>
          <t>BS. Nguyễn Minh</t>
        </is>
      </c>
      <c r="E38" t="inlineStr">
        <is>
          <t>Tim mạch / Cardiology</t>
        </is>
      </c>
      <c r="F38" t="inlineStr">
        <is>
          <t>Không</t>
        </is>
      </c>
      <c r="G38" s="2" t="n">
        <v>8319180</v>
      </c>
      <c r="H38" t="inlineStr">
        <is>
          <t>Siêu âm tim / Echocardiography</t>
        </is>
      </c>
      <c r="I38" t="inlineStr">
        <is>
          <t>I50.9</t>
        </is>
      </c>
      <c r="J38" t="inlineStr">
        <is>
          <t>Suy tim / Heart failure</t>
        </is>
      </c>
      <c r="K38" t="n">
        <v>87</v>
      </c>
      <c r="L38" t="inlineStr">
        <is>
          <t>F</t>
        </is>
      </c>
      <c r="M38" s="2" t="n">
        <v>73669.12</v>
      </c>
      <c r="N38" t="inlineStr">
        <is>
          <t>Divorced</t>
        </is>
      </c>
      <c r="O38" t="inlineStr">
        <is>
          <t>Retired</t>
        </is>
      </c>
      <c r="P38" s="3" t="n">
        <v>45474</v>
      </c>
      <c r="Q38" t="inlineStr">
        <is>
          <t>Inpatient</t>
        </is>
      </c>
      <c r="R38" t="inlineStr">
        <is>
          <t>Paper</t>
        </is>
      </c>
      <c r="S38" t="inlineStr">
        <is>
          <t>Mcintoshstad</t>
        </is>
      </c>
      <c r="T38" t="inlineStr">
        <is>
          <t>Denied</t>
        </is>
      </c>
      <c r="U38" t="inlineStr">
        <is>
          <t>Legitimate</t>
        </is>
      </c>
      <c r="V38" t="n">
        <v>3</v>
      </c>
      <c r="W38" t="inlineStr">
        <is>
          <t>5e6d3ab0-4bc1-455a-9663-4ee46eb979ef</t>
        </is>
      </c>
      <c r="X38" t="inlineStr">
        <is>
          <t>4bdf658b-fab3-4ecb-ae6c-2610110fccf3</t>
        </is>
      </c>
      <c r="Y38" t="inlineStr">
        <is>
          <t>gd395</t>
        </is>
      </c>
      <c r="Z38" t="inlineStr">
        <is>
          <t>yp250</t>
        </is>
      </c>
      <c r="AA38" s="4" t="n">
        <v>0.82</v>
      </c>
      <c r="AB38" s="4" t="n">
        <v>0.02</v>
      </c>
      <c r="AC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">
        <f>IF(OR(C38="Có",C38="Yes"),"yes",IF(OR(C38="Không",C38="No"),"no","unknown"))</f>
        <v/>
      </c>
      <c r="AE38">
        <f>IF(OR(F38="Có",F38="Yes"),"covered",IF(OR(F38="Không",F38="No"),"out_of_insurance","unknown"))</f>
        <v/>
      </c>
      <c r="AF38">
        <f>IF(AND(AD38="yes",AE38="out_of_insurance"),"REVIEW","")</f>
        <v/>
      </c>
    </row>
    <row r="39" ht="18" customHeight="1">
      <c r="A39" t="inlineStr">
        <is>
          <t>6aea7e62-b7d1-44c1-b750-ec46f3711a07</t>
        </is>
      </c>
      <c r="B39" t="inlineStr">
        <is>
          <t>BN-00038 / Patient 7183469E</t>
        </is>
      </c>
      <c r="C39" t="inlineStr">
        <is>
          <t>Có</t>
        </is>
      </c>
      <c r="D39" t="inlineStr">
        <is>
          <t>BS. Huỳnh Mai</t>
        </is>
      </c>
      <c r="E39" t="inlineStr">
        <is>
          <t>Nhi / Pediatrics</t>
        </is>
      </c>
      <c r="F39" t="inlineStr">
        <is>
          <t>Không</t>
        </is>
      </c>
      <c r="G39" s="2" t="n">
        <v>6701960</v>
      </c>
      <c r="H39" t="inlineStr">
        <is>
          <t>Glucose máu / Blood glucose</t>
        </is>
      </c>
      <c r="I39" t="inlineStr"/>
      <c r="J39" t="inlineStr">
        <is>
          <t>Thiếu ICD/context rõ / Missing clear ICD/context</t>
        </is>
      </c>
      <c r="K39" t="n">
        <v>91</v>
      </c>
      <c r="L39" t="inlineStr">
        <is>
          <t>M</t>
        </is>
      </c>
      <c r="M39" s="2" t="n">
        <v>72461.32000000001</v>
      </c>
      <c r="N39" t="inlineStr">
        <is>
          <t>Married</t>
        </is>
      </c>
      <c r="O39" t="inlineStr">
        <is>
          <t>Retired</t>
        </is>
      </c>
      <c r="P39" s="3" t="n">
        <v>45474</v>
      </c>
      <c r="Q39" t="inlineStr">
        <is>
          <t>Outpatient</t>
        </is>
      </c>
      <c r="R39" t="inlineStr">
        <is>
          <t>Online</t>
        </is>
      </c>
      <c r="S39" t="inlineStr">
        <is>
          <t>Woodberg</t>
        </is>
      </c>
      <c r="T39" t="inlineStr">
        <is>
          <t>Denied</t>
        </is>
      </c>
      <c r="U39" t="inlineStr">
        <is>
          <t>Legitimate</t>
        </is>
      </c>
      <c r="V39" t="n">
        <v>3</v>
      </c>
      <c r="W39" t="inlineStr">
        <is>
          <t>7183469e-9b60-4c10-86c4-81bdf75d5701</t>
        </is>
      </c>
      <c r="X39" t="inlineStr">
        <is>
          <t>d2fa1e72-938b-4efe-8574-81ed8488f727</t>
        </is>
      </c>
      <c r="Y39" t="inlineStr">
        <is>
          <t>tZ954</t>
        </is>
      </c>
      <c r="Z39" t="inlineStr">
        <is>
          <t>OW435</t>
        </is>
      </c>
      <c r="AA39" s="4" t="n">
        <v>0.79</v>
      </c>
      <c r="AB39" s="4" t="n">
        <v>0.02</v>
      </c>
      <c r="AC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">
        <f>IF(OR(C39="Có",C39="Yes"),"yes",IF(OR(C39="Không",C39="No"),"no","unknown"))</f>
        <v/>
      </c>
      <c r="AE39">
        <f>IF(OR(F39="Có",F39="Yes"),"covered",IF(OR(F39="Không",F39="No"),"out_of_insurance","unknown"))</f>
        <v/>
      </c>
      <c r="AF39">
        <f>IF(AND(AD39="yes",AE39="out_of_insurance"),"REVIEW","")</f>
        <v/>
      </c>
    </row>
    <row r="40" ht="18" customHeight="1">
      <c r="A40" t="inlineStr">
        <is>
          <t>70946881-265b-46c4-a3d8-635bf1bc5aad</t>
        </is>
      </c>
      <c r="B40" t="inlineStr">
        <is>
          <t>BN-00039 / Patient 6316D010</t>
        </is>
      </c>
      <c r="C40" t="inlineStr">
        <is>
          <t>Không</t>
        </is>
      </c>
      <c r="D40" t="inlineStr">
        <is>
          <t>BS. Huỳnh Mai</t>
        </is>
      </c>
      <c r="E40" t="inlineStr">
        <is>
          <t>Nhi / Pediatrics</t>
        </is>
      </c>
      <c r="F40" t="inlineStr">
        <is>
          <t>Chưa rõ</t>
        </is>
      </c>
      <c r="G40" s="2" t="n">
        <v>8292630</v>
      </c>
      <c r="H40" t="inlineStr">
        <is>
          <t>CRP định lượng / CRP</t>
        </is>
      </c>
      <c r="I40" t="inlineStr">
        <is>
          <t>J18.9</t>
        </is>
      </c>
      <c r="J40" t="inlineStr">
        <is>
          <t>Nghi viêm phổi / Suspected pneumonia</t>
        </is>
      </c>
      <c r="K40" t="n">
        <v>71</v>
      </c>
      <c r="L40" t="inlineStr">
        <is>
          <t>F</t>
        </is>
      </c>
      <c r="M40" s="2" t="n">
        <v>62160.78</v>
      </c>
      <c r="N40" t="inlineStr">
        <is>
          <t>Widowed</t>
        </is>
      </c>
      <c r="O40" t="inlineStr">
        <is>
          <t>Retired</t>
        </is>
      </c>
      <c r="P40" s="3" t="n">
        <v>45474</v>
      </c>
      <c r="Q40" t="inlineStr">
        <is>
          <t>Emergency</t>
        </is>
      </c>
      <c r="R40" t="inlineStr">
        <is>
          <t>Online</t>
        </is>
      </c>
      <c r="S40" t="inlineStr">
        <is>
          <t>South Sherrifort</t>
        </is>
      </c>
      <c r="T40" t="inlineStr">
        <is>
          <t>Denied</t>
        </is>
      </c>
      <c r="U40" t="inlineStr">
        <is>
          <t>Legitimate</t>
        </is>
      </c>
      <c r="V40" t="n">
        <v>3</v>
      </c>
      <c r="W40" t="inlineStr">
        <is>
          <t>6316d010-b2b9-4d60-b6f1-f850e74091ae</t>
        </is>
      </c>
      <c r="X40" t="inlineStr">
        <is>
          <t>2a244dc6-b87e-4c88-bdff-3a32565a682b</t>
        </is>
      </c>
      <c r="Y40" t="inlineStr">
        <is>
          <t>Hw668</t>
        </is>
      </c>
      <c r="Z40" t="inlineStr">
        <is>
          <t>bo251</t>
        </is>
      </c>
      <c r="AA40" s="4" t="n">
        <v>0.86</v>
      </c>
      <c r="AB40" s="4" t="n">
        <v>0.05</v>
      </c>
      <c r="AC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">
        <f>IF(OR(C40="Có",C40="Yes"),"yes",IF(OR(C40="Không",C40="No"),"no","unknown"))</f>
        <v/>
      </c>
      <c r="AE40">
        <f>IF(OR(F40="Có",F40="Yes"),"covered",IF(OR(F40="Không",F40="No"),"out_of_insurance","unknown"))</f>
        <v/>
      </c>
      <c r="AF40">
        <f>IF(AND(AD40="yes",AE40="out_of_insurance"),"REVIEW","")</f>
        <v/>
      </c>
    </row>
    <row r="41" ht="18" customHeight="1">
      <c r="A41" t="inlineStr">
        <is>
          <t>108c8e18-a9b0-4a3f-be62-09441a81074d</t>
        </is>
      </c>
      <c r="B41" t="inlineStr">
        <is>
          <t>BN-00040 / Patient 9C1DA429</t>
        </is>
      </c>
      <c r="C41" t="inlineStr">
        <is>
          <t>Không</t>
        </is>
      </c>
      <c r="D41" t="inlineStr">
        <is>
          <t>BS. Nguyễn Minh</t>
        </is>
      </c>
      <c r="E41" t="inlineStr">
        <is>
          <t>Tim mạch / Cardiology</t>
        </is>
      </c>
      <c r="F41" t="inlineStr">
        <is>
          <t>Chưa rõ</t>
        </is>
      </c>
      <c r="G41" s="2" t="n">
        <v>7778560</v>
      </c>
      <c r="H41" t="inlineStr">
        <is>
          <t>Siêu âm tim / Echocardiography</t>
        </is>
      </c>
      <c r="I41" t="inlineStr">
        <is>
          <t>I50.9</t>
        </is>
      </c>
      <c r="J41" t="inlineStr">
        <is>
          <t>Suy tim / Heart failure</t>
        </is>
      </c>
      <c r="K41" t="n">
        <v>88</v>
      </c>
      <c r="L41" t="inlineStr">
        <is>
          <t>M</t>
        </is>
      </c>
      <c r="M41" s="2" t="n">
        <v>39028.5</v>
      </c>
      <c r="N41" t="inlineStr">
        <is>
          <t>Single</t>
        </is>
      </c>
      <c r="O41" t="inlineStr">
        <is>
          <t>Student</t>
        </is>
      </c>
      <c r="P41" s="3" t="n">
        <v>45474</v>
      </c>
      <c r="Q41" t="inlineStr">
        <is>
          <t>Outpatient</t>
        </is>
      </c>
      <c r="R41" t="inlineStr">
        <is>
          <t>Paper</t>
        </is>
      </c>
      <c r="S41" t="inlineStr">
        <is>
          <t>Lake Amandabury</t>
        </is>
      </c>
      <c r="T41" t="inlineStr">
        <is>
          <t>Approved</t>
        </is>
      </c>
      <c r="U41" t="inlineStr">
        <is>
          <t>Fraud</t>
        </is>
      </c>
      <c r="V41" t="n">
        <v>1</v>
      </c>
      <c r="W41" t="inlineStr">
        <is>
          <t>9c1da429-2788-4f9e-bc1e-af39ac11e860</t>
        </is>
      </c>
      <c r="X41" t="inlineStr">
        <is>
          <t>fcc6ba88-6aa3-4e17-aa20-fcd4dd559c97</t>
        </is>
      </c>
      <c r="Y41" t="inlineStr">
        <is>
          <t>LQ131</t>
        </is>
      </c>
      <c r="Z41" t="inlineStr">
        <is>
          <t>gY651</t>
        </is>
      </c>
      <c r="AA41" s="4" t="n">
        <v>0.67</v>
      </c>
      <c r="AB41" s="4" t="n">
        <v>0.05</v>
      </c>
      <c r="AC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">
        <f>IF(OR(C41="Có",C41="Yes"),"yes",IF(OR(C41="Không",C41="No"),"no","unknown"))</f>
        <v/>
      </c>
      <c r="AE41">
        <f>IF(OR(F41="Có",F41="Yes"),"covered",IF(OR(F41="Không",F41="No"),"out_of_insurance","unknown"))</f>
        <v/>
      </c>
      <c r="AF41">
        <f>IF(AND(AD41="yes",AE41="out_of_insurance"),"REVIEW","")</f>
        <v/>
      </c>
    </row>
    <row r="42" ht="18" customHeight="1">
      <c r="A42" t="inlineStr">
        <is>
          <t>7437d7b6-a6cf-43de-b52d-c87835612fb7</t>
        </is>
      </c>
      <c r="B42" t="inlineStr">
        <is>
          <t>BN-00041 / Patient 31EC8DFE</t>
        </is>
      </c>
      <c r="C42" t="inlineStr">
        <is>
          <t>Không</t>
        </is>
      </c>
      <c r="D42" t="inlineStr">
        <is>
          <t>BS. Nguyễn Minh</t>
        </is>
      </c>
      <c r="E42" t="inlineStr">
        <is>
          <t>Tim mạch / Cardiology</t>
        </is>
      </c>
      <c r="F42" t="inlineStr">
        <is>
          <t>Không</t>
        </is>
      </c>
      <c r="G42" s="2" t="n">
        <v>2541380</v>
      </c>
      <c r="H42" t="inlineStr">
        <is>
          <t>Đông máu PT/aPTT / Coagulation test</t>
        </is>
      </c>
      <c r="I42" t="inlineStr">
        <is>
          <t>I24.9</t>
        </is>
      </c>
      <c r="J42" t="inlineStr">
        <is>
          <t>Bệnh tim thiếu máu cục bộ cấp / Acute ischemic heart disease</t>
        </is>
      </c>
      <c r="K42" t="n">
        <v>66</v>
      </c>
      <c r="L42" t="inlineStr">
        <is>
          <t>M</t>
        </is>
      </c>
      <c r="M42" s="2" t="n">
        <v>48765.96</v>
      </c>
      <c r="N42" t="inlineStr">
        <is>
          <t>Divorced</t>
        </is>
      </c>
      <c r="O42" t="inlineStr">
        <is>
          <t>Unemployed</t>
        </is>
      </c>
      <c r="P42" s="3" t="n">
        <v>45474</v>
      </c>
      <c r="Q42" t="inlineStr">
        <is>
          <t>Outpatient</t>
        </is>
      </c>
      <c r="R42" t="inlineStr">
        <is>
          <t>Phone</t>
        </is>
      </c>
      <c r="S42" t="inlineStr">
        <is>
          <t>Susanton</t>
        </is>
      </c>
      <c r="T42" t="inlineStr">
        <is>
          <t>Approved</t>
        </is>
      </c>
      <c r="U42" t="inlineStr">
        <is>
          <t>Legitimate</t>
        </is>
      </c>
      <c r="V42" t="n">
        <v>1</v>
      </c>
      <c r="W42" t="inlineStr">
        <is>
          <t>31ec8dfe-92e0-4a27-b6ad-ee17b2b09b15</t>
        </is>
      </c>
      <c r="X42" t="inlineStr">
        <is>
          <t>9dc8e27b-484e-45af-8ba8-d08dbe0b3464</t>
        </is>
      </c>
      <c r="Y42" t="inlineStr">
        <is>
          <t>eK101</t>
        </is>
      </c>
      <c r="Z42" t="inlineStr">
        <is>
          <t>hU802</t>
        </is>
      </c>
      <c r="AA42" s="4" t="n">
        <v>0.63</v>
      </c>
      <c r="AB42" s="4" t="n">
        <v>0.05</v>
      </c>
      <c r="AC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">
        <f>IF(OR(C42="Có",C42="Yes"),"yes",IF(OR(C42="Không",C42="No"),"no","unknown"))</f>
        <v/>
      </c>
      <c r="AE42">
        <f>IF(OR(F42="Có",F42="Yes"),"covered",IF(OR(F42="Không",F42="No"),"out_of_insurance","unknown"))</f>
        <v/>
      </c>
      <c r="AF42">
        <f>IF(AND(AD42="yes",AE42="out_of_insurance"),"REVIEW","")</f>
        <v/>
      </c>
    </row>
    <row r="43" ht="18" customHeight="1">
      <c r="A43" t="inlineStr">
        <is>
          <t>067b75ca-0237-470b-acf9-975a8a037893</t>
        </is>
      </c>
      <c r="B43" t="inlineStr">
        <is>
          <t>BN-00042 / Patient 8508346E</t>
        </is>
      </c>
      <c r="C43" t="inlineStr">
        <is>
          <t>Không</t>
        </is>
      </c>
      <c r="D43" t="inlineStr">
        <is>
          <t>BS. Huỳnh Mai</t>
        </is>
      </c>
      <c r="E43" t="inlineStr">
        <is>
          <t>Nhi / Pediatrics</t>
        </is>
      </c>
      <c r="F43" t="inlineStr">
        <is>
          <t>Chưa rõ</t>
        </is>
      </c>
      <c r="G43" s="2" t="n">
        <v>3777530</v>
      </c>
      <c r="H43" t="inlineStr">
        <is>
          <t>HbA1c</t>
        </is>
      </c>
      <c r="I43" t="inlineStr">
        <is>
          <t>E11.9</t>
        </is>
      </c>
      <c r="J43" t="inlineStr">
        <is>
          <t>Đái tháo đường type 2 / Type 2 diabetes mellitus</t>
        </is>
      </c>
      <c r="K43" t="n">
        <v>60</v>
      </c>
      <c r="L43" t="inlineStr">
        <is>
          <t>F</t>
        </is>
      </c>
      <c r="M43" s="2" t="n">
        <v>45753.55</v>
      </c>
      <c r="N43" t="inlineStr">
        <is>
          <t>Single</t>
        </is>
      </c>
      <c r="O43" t="inlineStr">
        <is>
          <t>Employed</t>
        </is>
      </c>
      <c r="P43" s="3" t="n">
        <v>45474</v>
      </c>
      <c r="Q43" t="inlineStr">
        <is>
          <t>Routine</t>
        </is>
      </c>
      <c r="R43" t="inlineStr">
        <is>
          <t>Paper</t>
        </is>
      </c>
      <c r="S43" t="inlineStr">
        <is>
          <t>Lake Angela</t>
        </is>
      </c>
      <c r="T43" t="inlineStr">
        <is>
          <t>Approved</t>
        </is>
      </c>
      <c r="U43" t="inlineStr">
        <is>
          <t>Legitimate</t>
        </is>
      </c>
      <c r="V43" t="n">
        <v>1</v>
      </c>
      <c r="W43" t="inlineStr">
        <is>
          <t>8508346e-a09f-4e90-bd5b-d1fbdd3a96c5</t>
        </is>
      </c>
      <c r="X43" t="inlineStr">
        <is>
          <t>be79ec32-7c93-4a71-a691-b4b09ec86890</t>
        </is>
      </c>
      <c r="Y43" t="inlineStr">
        <is>
          <t>gj573</t>
        </is>
      </c>
      <c r="Z43" t="inlineStr">
        <is>
          <t>hI064</t>
        </is>
      </c>
      <c r="AA43" s="4" t="n">
        <v>0.8</v>
      </c>
      <c r="AB43" s="4" t="n">
        <v>0.05</v>
      </c>
      <c r="AC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">
        <f>IF(OR(C43="Có",C43="Yes"),"yes",IF(OR(C43="Không",C43="No"),"no","unknown"))</f>
        <v/>
      </c>
      <c r="AE43">
        <f>IF(OR(F43="Có",F43="Yes"),"covered",IF(OR(F43="Không",F43="No"),"out_of_insurance","unknown"))</f>
        <v/>
      </c>
      <c r="AF43">
        <f>IF(AND(AD43="yes",AE43="out_of_insurance"),"REVIEW","")</f>
        <v/>
      </c>
    </row>
    <row r="44" ht="18" customHeight="1">
      <c r="A44" t="inlineStr">
        <is>
          <t>f8f53415-e6a5-4eca-93e0-cb6e9e8e5e7e</t>
        </is>
      </c>
      <c r="B44" t="inlineStr">
        <is>
          <t>BN-00043 / Patient 9ED425F3</t>
        </is>
      </c>
      <c r="C44" t="inlineStr">
        <is>
          <t>Có</t>
        </is>
      </c>
      <c r="D44" t="inlineStr">
        <is>
          <t>BS. Phạm Khoa</t>
        </is>
      </c>
      <c r="E44" t="inlineStr">
        <is>
          <t>Thần kinh / Neurology</t>
        </is>
      </c>
      <c r="F44" t="inlineStr">
        <is>
          <t>Có</t>
        </is>
      </c>
      <c r="G44" s="2" t="n">
        <v>7250300</v>
      </c>
      <c r="H44" t="inlineStr">
        <is>
          <t>CT đánh giá đột quỵ / Stroke CT</t>
        </is>
      </c>
      <c r="I44" t="inlineStr">
        <is>
          <t>I63.9</t>
        </is>
      </c>
      <c r="J44" t="inlineStr">
        <is>
          <t>Nhồi máu não / Cerebral infarction</t>
        </is>
      </c>
      <c r="K44" t="n">
        <v>2</v>
      </c>
      <c r="L44" t="inlineStr">
        <is>
          <t>F</t>
        </is>
      </c>
      <c r="M44" s="2" t="n">
        <v>57424.34</v>
      </c>
      <c r="N44" t="inlineStr">
        <is>
          <t>Married</t>
        </is>
      </c>
      <c r="O44" t="inlineStr">
        <is>
          <t>Unemployed</t>
        </is>
      </c>
      <c r="P44" s="3" t="n">
        <v>45473</v>
      </c>
      <c r="Q44" t="inlineStr">
        <is>
          <t>Inpatient</t>
        </is>
      </c>
      <c r="R44" t="inlineStr">
        <is>
          <t>Paper</t>
        </is>
      </c>
      <c r="S44" t="inlineStr">
        <is>
          <t>Johnsonstad</t>
        </is>
      </c>
      <c r="T44" t="inlineStr">
        <is>
          <t>Approved</t>
        </is>
      </c>
      <c r="U44" t="inlineStr">
        <is>
          <t>Legitimate</t>
        </is>
      </c>
      <c r="V44" t="n">
        <v>3</v>
      </c>
      <c r="W44" t="inlineStr">
        <is>
          <t>9ed425f3-1e36-45a9-8c54-e3dc04b28889</t>
        </is>
      </c>
      <c r="X44" t="inlineStr">
        <is>
          <t>8d2293b4-1326-48c0-bfe3-41819aa2d169</t>
        </is>
      </c>
      <c r="Y44" t="inlineStr">
        <is>
          <t>qJ657</t>
        </is>
      </c>
      <c r="Z44" t="inlineStr">
        <is>
          <t>OE737</t>
        </is>
      </c>
      <c r="AA44" s="4" t="n">
        <v>0.65</v>
      </c>
      <c r="AB44" s="4" t="n">
        <v>0.41</v>
      </c>
      <c r="AC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">
        <f>IF(OR(C44="Có",C44="Yes"),"yes",IF(OR(C44="Không",C44="No"),"no","unknown"))</f>
        <v/>
      </c>
      <c r="AE44">
        <f>IF(OR(F44="Có",F44="Yes"),"covered",IF(OR(F44="Không",F44="No"),"out_of_insurance","unknown"))</f>
        <v/>
      </c>
      <c r="AF44">
        <f>IF(AND(AD44="yes",AE44="out_of_insurance"),"REVIEW","")</f>
        <v/>
      </c>
    </row>
    <row r="45" ht="18" customHeight="1">
      <c r="A45" t="inlineStr">
        <is>
          <t>c1133fe9-3334-4f4e-9404-f0bede393625</t>
        </is>
      </c>
      <c r="B45" t="inlineStr">
        <is>
          <t>BN-00044 / Patient B787A5F5</t>
        </is>
      </c>
      <c r="C45" t="inlineStr">
        <is>
          <t>Có</t>
        </is>
      </c>
      <c r="D45" t="inlineStr">
        <is>
          <t>BS. Trương Khải</t>
        </is>
      </c>
      <c r="E45" t="inlineStr">
        <is>
          <t>Tim mạch / Cardiology</t>
        </is>
      </c>
      <c r="F45" t="inlineStr">
        <is>
          <t>Không</t>
        </is>
      </c>
      <c r="G45" s="2" t="n">
        <v>2729440</v>
      </c>
      <c r="H45" t="inlineStr">
        <is>
          <t>CRP định lượng / CRP</t>
        </is>
      </c>
      <c r="I45" t="inlineStr">
        <is>
          <t>R79.8</t>
        </is>
      </c>
      <c r="J45" t="inlineStr">
        <is>
          <t>Bất thường xét nghiệm máu / Abnormal blood chemistry</t>
        </is>
      </c>
      <c r="K45" t="n">
        <v>8</v>
      </c>
      <c r="L45" t="inlineStr">
        <is>
          <t>F</t>
        </is>
      </c>
      <c r="M45" s="2" t="n">
        <v>20392.71</v>
      </c>
      <c r="N45" t="inlineStr">
        <is>
          <t>Widowed</t>
        </is>
      </c>
      <c r="O45" t="inlineStr">
        <is>
          <t>Unemployed</t>
        </is>
      </c>
      <c r="P45" s="3" t="n">
        <v>45473</v>
      </c>
      <c r="Q45" t="inlineStr">
        <is>
          <t>Outpatient</t>
        </is>
      </c>
      <c r="R45" t="inlineStr">
        <is>
          <t>Online</t>
        </is>
      </c>
      <c r="S45" t="inlineStr">
        <is>
          <t>Justinview</t>
        </is>
      </c>
      <c r="T45" t="inlineStr">
        <is>
          <t>Approved</t>
        </is>
      </c>
      <c r="U45" t="inlineStr">
        <is>
          <t>Legitimate</t>
        </is>
      </c>
      <c r="V45" t="n">
        <v>1</v>
      </c>
      <c r="W45" t="inlineStr">
        <is>
          <t>b787a5f5-0501-4099-9183-3d1454aa61ce</t>
        </is>
      </c>
      <c r="X45" t="inlineStr">
        <is>
          <t>ee09c03c-211f-4dae-8299-ab4e7b20d531</t>
        </is>
      </c>
      <c r="Y45" t="inlineStr">
        <is>
          <t>Py657</t>
        </is>
      </c>
      <c r="Z45" t="inlineStr">
        <is>
          <t>ss635</t>
        </is>
      </c>
      <c r="AA45" s="4" t="n">
        <v>0.66</v>
      </c>
      <c r="AB45" s="4" t="n">
        <v>0.7</v>
      </c>
      <c r="AC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5">
        <f>IF(OR(C45="Có",C45="Yes"),"yes",IF(OR(C45="Không",C45="No"),"no","unknown"))</f>
        <v/>
      </c>
      <c r="AE45">
        <f>IF(OR(F45="Có",F45="Yes"),"covered",IF(OR(F45="Không",F45="No"),"out_of_insurance","unknown"))</f>
        <v/>
      </c>
      <c r="AF45">
        <f>IF(AND(AD45="yes",AE45="out_of_insurance"),"REVIEW","")</f>
        <v/>
      </c>
    </row>
    <row r="46" ht="18" customHeight="1">
      <c r="A46" t="inlineStr">
        <is>
          <t>82e8345f-de91-4c65-affc-b4e836c854f1</t>
        </is>
      </c>
      <c r="B46" t="inlineStr">
        <is>
          <t>BN-00045 / Patient 13362676</t>
        </is>
      </c>
      <c r="C46" t="inlineStr">
        <is>
          <t>Có</t>
        </is>
      </c>
      <c r="D46" t="inlineStr">
        <is>
          <t>BS. Cao Vy</t>
        </is>
      </c>
      <c r="E46" t="inlineStr">
        <is>
          <t>Khám tổng quát / General Practice</t>
        </is>
      </c>
      <c r="F46" t="inlineStr">
        <is>
          <t>Có</t>
        </is>
      </c>
      <c r="G46" s="2" t="n">
        <v>2671560</v>
      </c>
      <c r="H46" t="inlineStr">
        <is>
          <t>HIV Ag/Ab combo</t>
        </is>
      </c>
      <c r="I46" t="inlineStr">
        <is>
          <t>Z11.4</t>
        </is>
      </c>
      <c r="J46" t="inlineStr">
        <is>
          <t>Sàng lọc HIV / HIV screening</t>
        </is>
      </c>
      <c r="K46" t="n">
        <v>40</v>
      </c>
      <c r="L46" t="inlineStr">
        <is>
          <t>M</t>
        </is>
      </c>
      <c r="M46" s="2" t="n">
        <v>37554.96</v>
      </c>
      <c r="N46" t="inlineStr">
        <is>
          <t>Married</t>
        </is>
      </c>
      <c r="O46" t="inlineStr">
        <is>
          <t>Unemployed</t>
        </is>
      </c>
      <c r="P46" s="3" t="n">
        <v>45473</v>
      </c>
      <c r="Q46" t="inlineStr">
        <is>
          <t>Outpatient</t>
        </is>
      </c>
      <c r="R46" t="inlineStr">
        <is>
          <t>Paper</t>
        </is>
      </c>
      <c r="S46" t="inlineStr">
        <is>
          <t>Christopherbury</t>
        </is>
      </c>
      <c r="T46" t="inlineStr">
        <is>
          <t>Approved</t>
        </is>
      </c>
      <c r="U46" t="inlineStr">
        <is>
          <t>Legitimate</t>
        </is>
      </c>
      <c r="V46" t="n">
        <v>1</v>
      </c>
      <c r="W46" t="inlineStr">
        <is>
          <t>13362676-eda2-4309-860d-39291a526f28</t>
        </is>
      </c>
      <c r="X46" t="inlineStr">
        <is>
          <t>27c1f238-343b-46de-ac7f-6601030beaa3</t>
        </is>
      </c>
      <c r="Y46" t="inlineStr">
        <is>
          <t>ka847</t>
        </is>
      </c>
      <c r="Z46" t="inlineStr">
        <is>
          <t>ws019</t>
        </is>
      </c>
      <c r="AA46" s="4" t="n">
        <v>0.62</v>
      </c>
      <c r="AB46" s="4" t="n">
        <v>0.7</v>
      </c>
      <c r="AC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6">
        <f>IF(OR(C46="Có",C46="Yes"),"yes",IF(OR(C46="Không",C46="No"),"no","unknown"))</f>
        <v/>
      </c>
      <c r="AE46">
        <f>IF(OR(F46="Có",F46="Yes"),"covered",IF(OR(F46="Không",F46="No"),"out_of_insurance","unknown"))</f>
        <v/>
      </c>
      <c r="AF46">
        <f>IF(AND(AD46="yes",AE46="out_of_insurance"),"REVIEW","")</f>
        <v/>
      </c>
    </row>
    <row r="47" ht="18" customHeight="1">
      <c r="A47" t="inlineStr">
        <is>
          <t>35680a70-b21d-4ec5-84df-3f5906697eff</t>
        </is>
      </c>
      <c r="B47" t="inlineStr">
        <is>
          <t>BN-00046 / Patient 134681A6</t>
        </is>
      </c>
      <c r="C47" t="inlineStr">
        <is>
          <t>Không</t>
        </is>
      </c>
      <c r="D47" t="inlineStr">
        <is>
          <t>BS. Nguyễn Nhi</t>
        </is>
      </c>
      <c r="E47" t="inlineStr">
        <is>
          <t>Nhi / Pediatrics</t>
        </is>
      </c>
      <c r="F47" t="inlineStr">
        <is>
          <t>Không</t>
        </is>
      </c>
      <c r="G47" s="2" t="n">
        <v>5022030</v>
      </c>
      <c r="H47" t="inlineStr">
        <is>
          <t>CRP định lượng / CRP</t>
        </is>
      </c>
      <c r="I47" t="inlineStr">
        <is>
          <t>J18.9</t>
        </is>
      </c>
      <c r="J47" t="inlineStr">
        <is>
          <t>Nghi viêm phổi / Suspected pneumonia</t>
        </is>
      </c>
      <c r="K47" t="n">
        <v>54</v>
      </c>
      <c r="L47" t="inlineStr">
        <is>
          <t>F</t>
        </is>
      </c>
      <c r="M47" s="2" t="n">
        <v>129946.83</v>
      </c>
      <c r="N47" t="inlineStr">
        <is>
          <t>Single</t>
        </is>
      </c>
      <c r="O47" t="inlineStr">
        <is>
          <t>Employed</t>
        </is>
      </c>
      <c r="P47" s="3" t="n">
        <v>45473</v>
      </c>
      <c r="Q47" t="inlineStr">
        <is>
          <t>Emergency</t>
        </is>
      </c>
      <c r="R47" t="inlineStr">
        <is>
          <t>Phone</t>
        </is>
      </c>
      <c r="S47" t="inlineStr">
        <is>
          <t>Michaelberg</t>
        </is>
      </c>
      <c r="T47" t="inlineStr">
        <is>
          <t>Approved</t>
        </is>
      </c>
      <c r="U47" t="inlineStr">
        <is>
          <t>Legitimate</t>
        </is>
      </c>
      <c r="V47" t="n">
        <v>2</v>
      </c>
      <c r="W47" t="inlineStr">
        <is>
          <t>134681a6-c412-41d8-bcd1-00e2a1fb233e</t>
        </is>
      </c>
      <c r="X47" t="inlineStr">
        <is>
          <t>a4c9ca9c-3067-4f6d-9715-48f9cdb1ca1d</t>
        </is>
      </c>
      <c r="Y47" t="inlineStr">
        <is>
          <t>wz789</t>
        </is>
      </c>
      <c r="Z47" t="inlineStr">
        <is>
          <t>ir511</t>
        </is>
      </c>
      <c r="AA47" s="4" t="n">
        <v>0.79</v>
      </c>
      <c r="AB47" s="4" t="n">
        <v>0.05</v>
      </c>
      <c r="AC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7">
        <f>IF(OR(C47="Có",C47="Yes"),"yes",IF(OR(C47="Không",C47="No"),"no","unknown"))</f>
        <v/>
      </c>
      <c r="AE47">
        <f>IF(OR(F47="Có",F47="Yes"),"covered",IF(OR(F47="Không",F47="No"),"out_of_insurance","unknown"))</f>
        <v/>
      </c>
      <c r="AF47">
        <f>IF(AND(AD47="yes",AE47="out_of_insurance"),"REVIEW","")</f>
        <v/>
      </c>
    </row>
    <row r="48" ht="18" customHeight="1">
      <c r="A48" t="inlineStr">
        <is>
          <t>0d09dc24-98e9-4999-987f-8058197c8c23</t>
        </is>
      </c>
      <c r="B48" t="inlineStr">
        <is>
          <t>BN-00047 / Patient A19C3CDC</t>
        </is>
      </c>
      <c r="C48" t="inlineStr">
        <is>
          <t>Có</t>
        </is>
      </c>
      <c r="D48" t="inlineStr">
        <is>
          <t>BS. Phan Gia</t>
        </is>
      </c>
      <c r="E48" t="inlineStr">
        <is>
          <t>Tim mạch / Cardiology</t>
        </is>
      </c>
      <c r="F48" t="inlineStr">
        <is>
          <t>Có</t>
        </is>
      </c>
      <c r="G48" s="2" t="n">
        <v>747120</v>
      </c>
      <c r="H48" t="inlineStr">
        <is>
          <t>Men tim CK-MB / Cardiac enzyme CK-MB</t>
        </is>
      </c>
      <c r="I48" t="inlineStr">
        <is>
          <t>I20.9</t>
        </is>
      </c>
      <c r="J48" t="inlineStr">
        <is>
          <t>Đau thắt ngực / Angina</t>
        </is>
      </c>
      <c r="K48" t="n">
        <v>24</v>
      </c>
      <c r="L48" t="inlineStr">
        <is>
          <t>F</t>
        </is>
      </c>
      <c r="M48" s="2" t="n">
        <v>121502.11</v>
      </c>
      <c r="N48" t="inlineStr">
        <is>
          <t>Married</t>
        </is>
      </c>
      <c r="O48" t="inlineStr">
        <is>
          <t>Employed</t>
        </is>
      </c>
      <c r="P48" s="3" t="n">
        <v>45473</v>
      </c>
      <c r="Q48" t="inlineStr">
        <is>
          <t>Routine</t>
        </is>
      </c>
      <c r="R48" t="inlineStr">
        <is>
          <t>Phone</t>
        </is>
      </c>
      <c r="S48" t="inlineStr">
        <is>
          <t>East Joshua</t>
        </is>
      </c>
      <c r="T48" t="inlineStr">
        <is>
          <t>Pending</t>
        </is>
      </c>
      <c r="U48" t="inlineStr">
        <is>
          <t>Legitimate</t>
        </is>
      </c>
      <c r="V48" t="n">
        <v>2</v>
      </c>
      <c r="W48" t="inlineStr">
        <is>
          <t>a19c3cdc-590b-46e4-89bd-773b0cb27073</t>
        </is>
      </c>
      <c r="X48" t="inlineStr">
        <is>
          <t>a80cf751-211e-4202-91bf-19ce56b8a9d6</t>
        </is>
      </c>
      <c r="Y48" t="inlineStr">
        <is>
          <t>qt767</t>
        </is>
      </c>
      <c r="Z48" t="inlineStr">
        <is>
          <t>Wg679</t>
        </is>
      </c>
      <c r="AA48" s="4" t="n">
        <v>0.66</v>
      </c>
      <c r="AB48" s="4" t="n">
        <v>0.2</v>
      </c>
      <c r="AC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8">
        <f>IF(OR(C48="Có",C48="Yes"),"yes",IF(OR(C48="Không",C48="No"),"no","unknown"))</f>
        <v/>
      </c>
      <c r="AE48">
        <f>IF(OR(F48="Có",F48="Yes"),"covered",IF(OR(F48="Không",F48="No"),"out_of_insurance","unknown"))</f>
        <v/>
      </c>
      <c r="AF48">
        <f>IF(AND(AD48="yes",AE48="out_of_insurance"),"REVIEW","")</f>
        <v/>
      </c>
    </row>
    <row r="49" ht="18" customHeight="1">
      <c r="A49" t="inlineStr">
        <is>
          <t>0d953c29-0160-48f0-9c92-c6d7864d46cd</t>
        </is>
      </c>
      <c r="B49" t="inlineStr">
        <is>
          <t>BN-00048 / Patient 78F02CF7</t>
        </is>
      </c>
      <c r="C49" t="inlineStr">
        <is>
          <t>Không</t>
        </is>
      </c>
      <c r="D49" t="inlineStr">
        <is>
          <t>BS. Phan Gia</t>
        </is>
      </c>
      <c r="E49" t="inlineStr">
        <is>
          <t>Tim mạch / Cardiology</t>
        </is>
      </c>
      <c r="F49" t="inlineStr">
        <is>
          <t>Chưa rõ</t>
        </is>
      </c>
      <c r="G49" s="2" t="n">
        <v>7551890</v>
      </c>
      <c r="H49" t="inlineStr">
        <is>
          <t>Men tim CK-MB / Cardiac enzyme CK-MB</t>
        </is>
      </c>
      <c r="I49" t="inlineStr">
        <is>
          <t>I20.9</t>
        </is>
      </c>
      <c r="J49" t="inlineStr">
        <is>
          <t>Đau thắt ngực / Angina</t>
        </is>
      </c>
      <c r="K49" t="n">
        <v>21</v>
      </c>
      <c r="L49" t="inlineStr">
        <is>
          <t>M</t>
        </is>
      </c>
      <c r="M49" s="2" t="n">
        <v>140028.94</v>
      </c>
      <c r="N49" t="inlineStr">
        <is>
          <t>Divorced</t>
        </is>
      </c>
      <c r="O49" t="inlineStr">
        <is>
          <t>Employed</t>
        </is>
      </c>
      <c r="P49" s="3" t="n">
        <v>45472</v>
      </c>
      <c r="Q49" t="inlineStr">
        <is>
          <t>Outpatient</t>
        </is>
      </c>
      <c r="R49" t="inlineStr">
        <is>
          <t>Paper</t>
        </is>
      </c>
      <c r="S49" t="inlineStr">
        <is>
          <t>Lake Dale</t>
        </is>
      </c>
      <c r="T49" t="inlineStr">
        <is>
          <t>Pending</t>
        </is>
      </c>
      <c r="U49" t="inlineStr">
        <is>
          <t>Legitimate</t>
        </is>
      </c>
      <c r="V49" t="n">
        <v>2</v>
      </c>
      <c r="W49" t="inlineStr">
        <is>
          <t>78f02cf7-53e5-4116-9ff4-24ac86325605</t>
        </is>
      </c>
      <c r="X49" t="inlineStr">
        <is>
          <t>7da0b046-5984-4417-8276-b98625789332</t>
        </is>
      </c>
      <c r="Y49" t="inlineStr">
        <is>
          <t>mS696</t>
        </is>
      </c>
      <c r="Z49" t="inlineStr">
        <is>
          <t>yX560</t>
        </is>
      </c>
      <c r="AA49" s="4" t="n">
        <v>0.66</v>
      </c>
      <c r="AB49" s="4" t="n">
        <v>0.05</v>
      </c>
      <c r="AC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9">
        <f>IF(OR(C49="Có",C49="Yes"),"yes",IF(OR(C49="Không",C49="No"),"no","unknown"))</f>
        <v/>
      </c>
      <c r="AE49">
        <f>IF(OR(F49="Có",F49="Yes"),"covered",IF(OR(F49="Không",F49="No"),"out_of_insurance","unknown"))</f>
        <v/>
      </c>
      <c r="AF49">
        <f>IF(AND(AD49="yes",AE49="out_of_insurance"),"REVIEW","")</f>
        <v/>
      </c>
    </row>
    <row r="50" ht="18" customHeight="1">
      <c r="A50" t="inlineStr">
        <is>
          <t>1749a49c-f588-41e6-9522-69ddb3567717</t>
        </is>
      </c>
      <c r="B50" t="inlineStr">
        <is>
          <t>BN-00049 / Patient DD339506</t>
        </is>
      </c>
      <c r="C50" t="inlineStr">
        <is>
          <t>Có</t>
        </is>
      </c>
      <c r="D50" t="inlineStr">
        <is>
          <t>BS. Trịnh Long</t>
        </is>
      </c>
      <c r="E50" t="inlineStr">
        <is>
          <t>Khám tổng quát / General Practice</t>
        </is>
      </c>
      <c r="F50" t="inlineStr">
        <is>
          <t>Có</t>
        </is>
      </c>
      <c r="G50" s="2" t="n">
        <v>7921300</v>
      </c>
      <c r="H50" t="inlineStr">
        <is>
          <t>HIV test nhanh / Rapid HIV test</t>
        </is>
      </c>
      <c r="I50" t="inlineStr">
        <is>
          <t>Z11.4</t>
        </is>
      </c>
      <c r="J50" t="inlineStr">
        <is>
          <t>Sàng lọc HIV / HIV screening</t>
        </is>
      </c>
      <c r="K50" t="n">
        <v>94</v>
      </c>
      <c r="L50" t="inlineStr">
        <is>
          <t>F</t>
        </is>
      </c>
      <c r="M50" s="2" t="n">
        <v>33968.92</v>
      </c>
      <c r="N50" t="inlineStr">
        <is>
          <t>Divorced</t>
        </is>
      </c>
      <c r="O50" t="inlineStr">
        <is>
          <t>Student</t>
        </is>
      </c>
      <c r="P50" s="3" t="n">
        <v>45472</v>
      </c>
      <c r="Q50" t="inlineStr">
        <is>
          <t>Inpatient</t>
        </is>
      </c>
      <c r="R50" t="inlineStr">
        <is>
          <t>Paper</t>
        </is>
      </c>
      <c r="S50" t="inlineStr">
        <is>
          <t>Kellymouth</t>
        </is>
      </c>
      <c r="T50" t="inlineStr">
        <is>
          <t>Approved</t>
        </is>
      </c>
      <c r="U50" t="inlineStr">
        <is>
          <t>Fraud</t>
        </is>
      </c>
      <c r="V50" t="n">
        <v>1</v>
      </c>
      <c r="W50" t="inlineStr">
        <is>
          <t>dd339506-2019-4c75-89e9-efdc3e6227fc</t>
        </is>
      </c>
      <c r="X50" t="inlineStr">
        <is>
          <t>71bc6532-8cee-4673-90aa-f694b99dbfc4</t>
        </is>
      </c>
      <c r="Y50" t="inlineStr">
        <is>
          <t>DS530</t>
        </is>
      </c>
      <c r="Z50" t="inlineStr">
        <is>
          <t>zx752</t>
        </is>
      </c>
      <c r="AA50" s="4" t="n">
        <v>0.74</v>
      </c>
      <c r="AB50" s="4" t="n">
        <v>0.51</v>
      </c>
      <c r="AC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0">
        <f>IF(OR(C50="Có",C50="Yes"),"yes",IF(OR(C50="Không",C50="No"),"no","unknown"))</f>
        <v/>
      </c>
      <c r="AE50">
        <f>IF(OR(F50="Có",F50="Yes"),"covered",IF(OR(F50="Không",F50="No"),"out_of_insurance","unknown"))</f>
        <v/>
      </c>
      <c r="AF50">
        <f>IF(AND(AD50="yes",AE50="out_of_insurance"),"REVIEW","")</f>
        <v/>
      </c>
    </row>
    <row r="51" ht="18" customHeight="1">
      <c r="A51" t="inlineStr">
        <is>
          <t>f9e9f653-3252-4e0e-b11a-14aa00d34f62</t>
        </is>
      </c>
      <c r="B51" t="inlineStr">
        <is>
          <t>BN-00050 / Patient B2835438</t>
        </is>
      </c>
      <c r="C51" t="inlineStr">
        <is>
          <t>Không</t>
        </is>
      </c>
      <c r="D51" t="inlineStr">
        <is>
          <t>BS. Lưu Quang</t>
        </is>
      </c>
      <c r="E51" t="inlineStr">
        <is>
          <t>Thần kinh / Neurology</t>
        </is>
      </c>
      <c r="F51" t="inlineStr">
        <is>
          <t>Không</t>
        </is>
      </c>
      <c r="G51" s="2" t="n">
        <v>3042650</v>
      </c>
      <c r="H51" t="inlineStr">
        <is>
          <t>Khám chuyên khoa thần kinh / Neurology consultation</t>
        </is>
      </c>
      <c r="I51" t="inlineStr">
        <is>
          <t>R51</t>
        </is>
      </c>
      <c r="J51" t="inlineStr">
        <is>
          <t>Đau đầu / Headache</t>
        </is>
      </c>
      <c r="K51" t="n">
        <v>12</v>
      </c>
      <c r="L51" t="inlineStr">
        <is>
          <t>F</t>
        </is>
      </c>
      <c r="M51" s="2" t="n">
        <v>86327.67999999999</v>
      </c>
      <c r="N51" t="inlineStr">
        <is>
          <t>Divorced</t>
        </is>
      </c>
      <c r="O51" t="inlineStr">
        <is>
          <t>Unemployed</t>
        </is>
      </c>
      <c r="P51" s="3" t="n">
        <v>45472</v>
      </c>
      <c r="Q51" t="inlineStr">
        <is>
          <t>Inpatient</t>
        </is>
      </c>
      <c r="R51" t="inlineStr">
        <is>
          <t>Paper</t>
        </is>
      </c>
      <c r="S51" t="inlineStr">
        <is>
          <t>South Stacyville</t>
        </is>
      </c>
      <c r="T51" t="inlineStr">
        <is>
          <t>Approved</t>
        </is>
      </c>
      <c r="U51" t="inlineStr">
        <is>
          <t>Legitimate</t>
        </is>
      </c>
      <c r="V51" t="n">
        <v>0</v>
      </c>
      <c r="W51" t="inlineStr">
        <is>
          <t>b2835438-cbc7-4c0e-826b-fec852375524</t>
        </is>
      </c>
      <c r="X51" t="inlineStr">
        <is>
          <t>a15f6652-dc3d-4c2c-88ea-56a3bdb83007</t>
        </is>
      </c>
      <c r="Y51" t="inlineStr">
        <is>
          <t>Cg426</t>
        </is>
      </c>
      <c r="Z51" t="inlineStr">
        <is>
          <t>PU908</t>
        </is>
      </c>
      <c r="AA51" s="4" t="n">
        <v>0.65</v>
      </c>
      <c r="AB51" s="4" t="n">
        <v>0.05</v>
      </c>
      <c r="AC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1">
        <f>IF(OR(C51="Có",C51="Yes"),"yes",IF(OR(C51="Không",C51="No"),"no","unknown"))</f>
        <v/>
      </c>
      <c r="AE51">
        <f>IF(OR(F51="Có",F51="Yes"),"covered",IF(OR(F51="Không",F51="No"),"out_of_insurance","unknown"))</f>
        <v/>
      </c>
      <c r="AF51">
        <f>IF(AND(AD51="yes",AE51="out_of_insurance"),"REVIEW","")</f>
        <v/>
      </c>
    </row>
    <row r="52" ht="18" customHeight="1">
      <c r="A52" t="inlineStr">
        <is>
          <t>871c2465-62e7-404c-a44a-c68f7d5e06d9</t>
        </is>
      </c>
      <c r="B52" t="inlineStr">
        <is>
          <t>BN-00051 / Patient 8B9FDB06</t>
        </is>
      </c>
      <c r="C52" t="inlineStr">
        <is>
          <t>Chưa rõ</t>
        </is>
      </c>
      <c r="D52" t="inlineStr">
        <is>
          <t>BS. Võ Huy</t>
        </is>
      </c>
      <c r="E52" t="inlineStr">
        <is>
          <t>Chấn thương chỉnh hình / Orthopedics</t>
        </is>
      </c>
      <c r="F52" t="inlineStr">
        <is>
          <t>Không</t>
        </is>
      </c>
      <c r="G52" s="2" t="n">
        <v>1200000</v>
      </c>
      <c r="H52" t="inlineStr">
        <is>
          <t>Đo mật độ xương / Bone density scan</t>
        </is>
      </c>
      <c r="I52" t="inlineStr">
        <is>
          <t>M81.0</t>
        </is>
      </c>
      <c r="J52" t="inlineStr">
        <is>
          <t>Loãng xương / Osteoporosis</t>
        </is>
      </c>
      <c r="K52" t="n">
        <v>40</v>
      </c>
      <c r="L52" t="inlineStr">
        <is>
          <t>M</t>
        </is>
      </c>
      <c r="M52" s="2" t="n">
        <v>67481.75</v>
      </c>
      <c r="N52" t="inlineStr">
        <is>
          <t>Divorced</t>
        </is>
      </c>
      <c r="O52" t="inlineStr">
        <is>
          <t>Retired</t>
        </is>
      </c>
      <c r="P52" s="3" t="n">
        <v>45472</v>
      </c>
      <c r="Q52" t="inlineStr">
        <is>
          <t>Outpatient</t>
        </is>
      </c>
      <c r="R52" t="inlineStr">
        <is>
          <t>Paper</t>
        </is>
      </c>
      <c r="S52" t="inlineStr">
        <is>
          <t>Joshuachester</t>
        </is>
      </c>
      <c r="T52" t="inlineStr">
        <is>
          <t>Denied</t>
        </is>
      </c>
      <c r="U52" t="inlineStr">
        <is>
          <t>Legitimate</t>
        </is>
      </c>
      <c r="V52" t="n">
        <v>3</v>
      </c>
      <c r="W52" t="inlineStr">
        <is>
          <t>8b9fdb06-3d46-4341-b819-2f481826a307</t>
        </is>
      </c>
      <c r="X52" t="inlineStr">
        <is>
          <t>88aa159d-fa84-4b8c-855f-b5b8ebda700d</t>
        </is>
      </c>
      <c r="Y52" t="inlineStr">
        <is>
          <t>IH378</t>
        </is>
      </c>
      <c r="Z52" t="inlineStr">
        <is>
          <t>zN599</t>
        </is>
      </c>
      <c r="AA52" s="4" t="n">
        <v>0.7</v>
      </c>
      <c r="AB52" s="4" t="n">
        <v>0.15</v>
      </c>
      <c r="AC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2">
        <f>IF(OR(C52="Có",C52="Yes"),"yes",IF(OR(C52="Không",C52="No"),"no","unknown"))</f>
        <v/>
      </c>
      <c r="AE52">
        <f>IF(OR(F52="Có",F52="Yes"),"covered",IF(OR(F52="Không",F52="No"),"out_of_insurance","unknown"))</f>
        <v/>
      </c>
      <c r="AF52">
        <f>IF(AND(AD52="yes",AE52="out_of_insurance"),"REVIEW","")</f>
        <v/>
      </c>
    </row>
    <row r="53" ht="18" customHeight="1">
      <c r="A53" t="inlineStr">
        <is>
          <t>f21b0a3d-8c5e-4a4e-a7e6-062555a30580</t>
        </is>
      </c>
      <c r="B53" t="inlineStr">
        <is>
          <t>BN-00052 / Patient 10C31F4B</t>
        </is>
      </c>
      <c r="C53" t="inlineStr">
        <is>
          <t>Có</t>
        </is>
      </c>
      <c r="D53" t="inlineStr">
        <is>
          <t>BS. Trần An</t>
        </is>
      </c>
      <c r="E53" t="inlineStr">
        <is>
          <t>Chấn thương chỉnh hình / Orthopedics</t>
        </is>
      </c>
      <c r="F53" t="inlineStr">
        <is>
          <t>Không</t>
        </is>
      </c>
      <c r="G53" s="2" t="n">
        <v>2963520</v>
      </c>
      <c r="H53" t="inlineStr">
        <is>
          <t>CT cột sống thắt lưng / Lumbar spine CT</t>
        </is>
      </c>
      <c r="I53" t="inlineStr">
        <is>
          <t>M54.5</t>
        </is>
      </c>
      <c r="J53" t="inlineStr">
        <is>
          <t>Đau thắt lưng / Low back pain</t>
        </is>
      </c>
      <c r="K53" t="n">
        <v>6</v>
      </c>
      <c r="L53" t="inlineStr">
        <is>
          <t>F</t>
        </is>
      </c>
      <c r="M53" s="2" t="n">
        <v>31596.85</v>
      </c>
      <c r="N53" t="inlineStr">
        <is>
          <t>Married</t>
        </is>
      </c>
      <c r="O53" t="inlineStr">
        <is>
          <t>Unemployed</t>
        </is>
      </c>
      <c r="P53" s="3" t="n">
        <v>45472</v>
      </c>
      <c r="Q53" t="inlineStr">
        <is>
          <t>Inpatient</t>
        </is>
      </c>
      <c r="R53" t="inlineStr">
        <is>
          <t>Paper</t>
        </is>
      </c>
      <c r="S53" t="inlineStr">
        <is>
          <t>Lake Daryl</t>
        </is>
      </c>
      <c r="T53" t="inlineStr">
        <is>
          <t>Denied</t>
        </is>
      </c>
      <c r="U53" t="inlineStr">
        <is>
          <t>Legitimate</t>
        </is>
      </c>
      <c r="V53" t="n">
        <v>1</v>
      </c>
      <c r="W53" t="inlineStr">
        <is>
          <t>10c31f4b-3a06-4057-b089-bc141a2355ac</t>
        </is>
      </c>
      <c r="X53" t="inlineStr">
        <is>
          <t>89e2ad2a-09ea-4883-974b-79bc922a9296</t>
        </is>
      </c>
      <c r="Y53" t="inlineStr">
        <is>
          <t>Bx854</t>
        </is>
      </c>
      <c r="Z53" t="inlineStr">
        <is>
          <t>UF456</t>
        </is>
      </c>
      <c r="AA53" s="4" t="n">
        <v>0.59</v>
      </c>
      <c r="AB53" s="4" t="n">
        <v>0.02</v>
      </c>
      <c r="AC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3">
        <f>IF(OR(C53="Có",C53="Yes"),"yes",IF(OR(C53="Không",C53="No"),"no","unknown"))</f>
        <v/>
      </c>
      <c r="AE53">
        <f>IF(OR(F53="Có",F53="Yes"),"covered",IF(OR(F53="Không",F53="No"),"out_of_insurance","unknown"))</f>
        <v/>
      </c>
      <c r="AF53">
        <f>IF(AND(AD53="yes",AE53="out_of_insurance"),"REVIEW","")</f>
        <v/>
      </c>
    </row>
    <row r="54" ht="18" customHeight="1">
      <c r="A54" t="inlineStr">
        <is>
          <t>0c391235-e6a5-4d74-a432-0d7958e8ec87</t>
        </is>
      </c>
      <c r="B54" t="inlineStr">
        <is>
          <t>BN-00053 / Patient DDC913FD</t>
        </is>
      </c>
      <c r="C54" t="inlineStr">
        <is>
          <t>Có</t>
        </is>
      </c>
      <c r="D54" t="inlineStr">
        <is>
          <t>BS. Lưu Quang</t>
        </is>
      </c>
      <c r="E54" t="inlineStr">
        <is>
          <t>Thần kinh / Neurology</t>
        </is>
      </c>
      <c r="F54" t="inlineStr">
        <is>
          <t>Không</t>
        </is>
      </c>
      <c r="G54" s="2" t="n">
        <v>9563600</v>
      </c>
      <c r="H54" t="inlineStr">
        <is>
          <t>MRI não / Brain MRI</t>
        </is>
      </c>
      <c r="I54" t="inlineStr">
        <is>
          <t>G44.1</t>
        </is>
      </c>
      <c r="J54" t="inlineStr">
        <is>
          <t>Hội chứng đau đầu mạch máu / Vascular headache</t>
        </is>
      </c>
      <c r="K54" t="n">
        <v>68</v>
      </c>
      <c r="L54" t="inlineStr">
        <is>
          <t>M</t>
        </is>
      </c>
      <c r="M54" s="2" t="n">
        <v>22601.52</v>
      </c>
      <c r="N54" t="inlineStr">
        <is>
          <t>Widowed</t>
        </is>
      </c>
      <c r="O54" t="inlineStr">
        <is>
          <t>Retired</t>
        </is>
      </c>
      <c r="P54" s="3" t="n">
        <v>45472</v>
      </c>
      <c r="Q54" t="inlineStr">
        <is>
          <t>Outpatient</t>
        </is>
      </c>
      <c r="R54" t="inlineStr">
        <is>
          <t>Online</t>
        </is>
      </c>
      <c r="S54" t="inlineStr">
        <is>
          <t>Solomonchester</t>
        </is>
      </c>
      <c r="T54" t="inlineStr">
        <is>
          <t>Denied</t>
        </is>
      </c>
      <c r="U54" t="inlineStr">
        <is>
          <t>Fraud</t>
        </is>
      </c>
      <c r="V54" t="n">
        <v>1</v>
      </c>
      <c r="W54" t="inlineStr">
        <is>
          <t>ddc913fd-28d8-4fd5-bf16-e09521eb6d81</t>
        </is>
      </c>
      <c r="X54" t="inlineStr">
        <is>
          <t>32832e42-79a8-4ae3-817d-c44c478f559d</t>
        </is>
      </c>
      <c r="Y54" t="inlineStr">
        <is>
          <t>wr197</t>
        </is>
      </c>
      <c r="Z54" t="inlineStr">
        <is>
          <t>hO901</t>
        </is>
      </c>
      <c r="AA54" s="4" t="n">
        <v>0.83</v>
      </c>
      <c r="AB54" s="4" t="n">
        <v>0.02</v>
      </c>
      <c r="AC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4">
        <f>IF(OR(C54="Có",C54="Yes"),"yes",IF(OR(C54="Không",C54="No"),"no","unknown"))</f>
        <v/>
      </c>
      <c r="AE54">
        <f>IF(OR(F54="Có",F54="Yes"),"covered",IF(OR(F54="Không",F54="No"),"out_of_insurance","unknown"))</f>
        <v/>
      </c>
      <c r="AF54">
        <f>IF(AND(AD54="yes",AE54="out_of_insurance"),"REVIEW","")</f>
        <v/>
      </c>
    </row>
    <row r="55" ht="18" customHeight="1">
      <c r="A55" t="inlineStr">
        <is>
          <t>0e24dd8b-eb98-48c3-ac07-901470adba7b</t>
        </is>
      </c>
      <c r="B55" t="inlineStr">
        <is>
          <t>BN-00054 / Patient 2544EEE3</t>
        </is>
      </c>
      <c r="C55" t="inlineStr">
        <is>
          <t>Không</t>
        </is>
      </c>
      <c r="D55" t="inlineStr">
        <is>
          <t>BS. Nguyễn Nhi</t>
        </is>
      </c>
      <c r="E55" t="inlineStr">
        <is>
          <t>Nhi / Pediatrics</t>
        </is>
      </c>
      <c r="F55" t="inlineStr">
        <is>
          <t>Không</t>
        </is>
      </c>
      <c r="G55" s="2" t="n">
        <v>1221700</v>
      </c>
      <c r="H55" t="inlineStr">
        <is>
          <t>Khám nhi / Pediatric consultation</t>
        </is>
      </c>
      <c r="I55" t="inlineStr">
        <is>
          <t>J06.9</t>
        </is>
      </c>
      <c r="J55" t="inlineStr">
        <is>
          <t>Viêm hô hấp trên cấp / Acute upper respiratory infection</t>
        </is>
      </c>
      <c r="K55" t="n">
        <v>70</v>
      </c>
      <c r="L55" t="inlineStr">
        <is>
          <t>F</t>
        </is>
      </c>
      <c r="M55" s="2" t="n">
        <v>146487.06</v>
      </c>
      <c r="N55" t="inlineStr">
        <is>
          <t>Divorced</t>
        </is>
      </c>
      <c r="O55" t="inlineStr">
        <is>
          <t>Student</t>
        </is>
      </c>
      <c r="P55" s="3" t="n">
        <v>45472</v>
      </c>
      <c r="Q55" t="inlineStr">
        <is>
          <t>Routine</t>
        </is>
      </c>
      <c r="R55" t="inlineStr">
        <is>
          <t>Paper</t>
        </is>
      </c>
      <c r="S55" t="inlineStr">
        <is>
          <t>West Alicia</t>
        </is>
      </c>
      <c r="T55" t="inlineStr">
        <is>
          <t>Approved</t>
        </is>
      </c>
      <c r="U55" t="inlineStr">
        <is>
          <t>Legitimate</t>
        </is>
      </c>
      <c r="V55" t="n">
        <v>2</v>
      </c>
      <c r="W55" t="inlineStr">
        <is>
          <t>2544eee3-bf28-4fcc-a509-65eefbe36d52</t>
        </is>
      </c>
      <c r="X55" t="inlineStr">
        <is>
          <t>4633eb26-0c38-4ccf-bd61-14138bbb32b7</t>
        </is>
      </c>
      <c r="Y55" t="inlineStr">
        <is>
          <t>vO455</t>
        </is>
      </c>
      <c r="Z55" t="inlineStr">
        <is>
          <t>ym142</t>
        </is>
      </c>
      <c r="AA55" s="4" t="n">
        <v>0.55</v>
      </c>
      <c r="AB55" s="4" t="n">
        <v>0.05</v>
      </c>
      <c r="AC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5">
        <f>IF(OR(C55="Có",C55="Yes"),"yes",IF(OR(C55="Không",C55="No"),"no","unknown"))</f>
        <v/>
      </c>
      <c r="AE55">
        <f>IF(OR(F55="Có",F55="Yes"),"covered",IF(OR(F55="Không",F55="No"),"out_of_insurance","unknown"))</f>
        <v/>
      </c>
      <c r="AF55">
        <f>IF(AND(AD55="yes",AE55="out_of_insurance"),"REVIEW","")</f>
        <v/>
      </c>
    </row>
    <row r="56" ht="18" customHeight="1">
      <c r="A56" t="inlineStr">
        <is>
          <t>d68be037-544c-445a-a44c-4ba683df9e78</t>
        </is>
      </c>
      <c r="B56" t="inlineStr">
        <is>
          <t>BN-00055 / Patient 68746CB4</t>
        </is>
      </c>
      <c r="C56" t="inlineStr">
        <is>
          <t>Có</t>
        </is>
      </c>
      <c r="D56" t="inlineStr">
        <is>
          <t>BS. Lê Thảo</t>
        </is>
      </c>
      <c r="E56" t="inlineStr">
        <is>
          <t>Nhi / Pediatrics</t>
        </is>
      </c>
      <c r="F56" t="inlineStr">
        <is>
          <t>Chưa rõ</t>
        </is>
      </c>
      <c r="G56" s="2" t="n">
        <v>3133990</v>
      </c>
      <c r="H56" t="inlineStr">
        <is>
          <t>CRP định lượng / CRP</t>
        </is>
      </c>
      <c r="I56" t="inlineStr">
        <is>
          <t>J18.9</t>
        </is>
      </c>
      <c r="J56" t="inlineStr">
        <is>
          <t>Nghi viêm phổi / Suspected pneumonia</t>
        </is>
      </c>
      <c r="K56" t="n">
        <v>79</v>
      </c>
      <c r="L56" t="inlineStr">
        <is>
          <t>M</t>
        </is>
      </c>
      <c r="M56" s="2" t="n">
        <v>62227.13</v>
      </c>
      <c r="N56" t="inlineStr">
        <is>
          <t>Married</t>
        </is>
      </c>
      <c r="O56" t="inlineStr">
        <is>
          <t>Employed</t>
        </is>
      </c>
      <c r="P56" s="3" t="n">
        <v>45472</v>
      </c>
      <c r="Q56" t="inlineStr">
        <is>
          <t>Outpatient</t>
        </is>
      </c>
      <c r="R56" t="inlineStr">
        <is>
          <t>Phone</t>
        </is>
      </c>
      <c r="S56" t="inlineStr">
        <is>
          <t>Rayfurt</t>
        </is>
      </c>
      <c r="T56" t="inlineStr">
        <is>
          <t>Pending</t>
        </is>
      </c>
      <c r="U56" t="inlineStr">
        <is>
          <t>Legitimate</t>
        </is>
      </c>
      <c r="V56" t="n">
        <v>3</v>
      </c>
      <c r="W56" t="inlineStr">
        <is>
          <t>68746cb4-5cbd-439a-b3cd-8411cacbf49a</t>
        </is>
      </c>
      <c r="X56" t="inlineStr">
        <is>
          <t>678cf970-56ef-41b9-81dd-13a50d44c102</t>
        </is>
      </c>
      <c r="Y56" t="inlineStr">
        <is>
          <t>GB414</t>
        </is>
      </c>
      <c r="Z56" t="inlineStr">
        <is>
          <t>iF690</t>
        </is>
      </c>
      <c r="AA56" s="4" t="n">
        <v>0.79</v>
      </c>
      <c r="AB56" s="4" t="n">
        <v>0.26</v>
      </c>
      <c r="AC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6">
        <f>IF(OR(C56="Có",C56="Yes"),"yes",IF(OR(C56="Không",C56="No"),"no","unknown"))</f>
        <v/>
      </c>
      <c r="AE56">
        <f>IF(OR(F56="Có",F56="Yes"),"covered",IF(OR(F56="Không",F56="No"),"out_of_insurance","unknown"))</f>
        <v/>
      </c>
      <c r="AF56">
        <f>IF(AND(AD56="yes",AE56="out_of_insurance"),"REVIEW","")</f>
        <v/>
      </c>
    </row>
    <row r="57" ht="18" customHeight="1">
      <c r="A57" t="inlineStr">
        <is>
          <t>5d0189ad-96df-48f5-9888-99a113a6b4b8</t>
        </is>
      </c>
      <c r="B57" t="inlineStr">
        <is>
          <t>BN-00056 / Patient 085539F0</t>
        </is>
      </c>
      <c r="C57" t="inlineStr">
        <is>
          <t>Có</t>
        </is>
      </c>
      <c r="D57" t="inlineStr">
        <is>
          <t>BS. Mai Thanh</t>
        </is>
      </c>
      <c r="E57" t="inlineStr">
        <is>
          <t>Thần kinh / Neurology</t>
        </is>
      </c>
      <c r="F57" t="inlineStr">
        <is>
          <t>Không</t>
        </is>
      </c>
      <c r="G57" s="2" t="n">
        <v>4545480</v>
      </c>
      <c r="H57" t="inlineStr">
        <is>
          <t>CT đánh giá đột quỵ / Stroke CT</t>
        </is>
      </c>
      <c r="I57" t="inlineStr">
        <is>
          <t>I63.9</t>
        </is>
      </c>
      <c r="J57" t="inlineStr">
        <is>
          <t>Nhồi máu não / Cerebral infarction</t>
        </is>
      </c>
      <c r="K57" t="n">
        <v>81</v>
      </c>
      <c r="L57" t="inlineStr">
        <is>
          <t>F</t>
        </is>
      </c>
      <c r="M57" s="2" t="n">
        <v>20319.1</v>
      </c>
      <c r="N57" t="inlineStr">
        <is>
          <t>Widowed</t>
        </is>
      </c>
      <c r="O57" t="inlineStr">
        <is>
          <t>Employed</t>
        </is>
      </c>
      <c r="P57" s="3" t="n">
        <v>45472</v>
      </c>
      <c r="Q57" t="inlineStr">
        <is>
          <t>Inpatient</t>
        </is>
      </c>
      <c r="R57" t="inlineStr">
        <is>
          <t>Paper</t>
        </is>
      </c>
      <c r="S57" t="inlineStr">
        <is>
          <t>North Travis</t>
        </is>
      </c>
      <c r="T57" t="inlineStr">
        <is>
          <t>Pending</t>
        </is>
      </c>
      <c r="U57" t="inlineStr">
        <is>
          <t>Legitimate</t>
        </is>
      </c>
      <c r="V57" t="n">
        <v>1</v>
      </c>
      <c r="W57" t="inlineStr">
        <is>
          <t>085539f0-691e-418d-a31c-b028af7b981c</t>
        </is>
      </c>
      <c r="X57" t="inlineStr">
        <is>
          <t>c0c6e649-c967-4a6c-9e9c-53a59d32375a</t>
        </is>
      </c>
      <c r="Y57" t="inlineStr">
        <is>
          <t>Mx391</t>
        </is>
      </c>
      <c r="Z57" t="inlineStr">
        <is>
          <t>vX570</t>
        </is>
      </c>
      <c r="AA57" s="4" t="n">
        <v>0.9</v>
      </c>
      <c r="AB57" s="4" t="n">
        <v>0.22</v>
      </c>
      <c r="AC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7">
        <f>IF(OR(C57="Có",C57="Yes"),"yes",IF(OR(C57="Không",C57="No"),"no","unknown"))</f>
        <v/>
      </c>
      <c r="AE57">
        <f>IF(OR(F57="Có",F57="Yes"),"covered",IF(OR(F57="Không",F57="No"),"out_of_insurance","unknown"))</f>
        <v/>
      </c>
      <c r="AF57">
        <f>IF(AND(AD57="yes",AE57="out_of_insurance"),"REVIEW","")</f>
        <v/>
      </c>
    </row>
    <row r="58" ht="18" customHeight="1">
      <c r="A58" t="inlineStr">
        <is>
          <t>9347ac84-af4e-4685-a671-fa11d583ed55</t>
        </is>
      </c>
      <c r="B58" t="inlineStr">
        <is>
          <t>BN-00057 / Patient B77A1954</t>
        </is>
      </c>
      <c r="C58" t="inlineStr">
        <is>
          <t>Không</t>
        </is>
      </c>
      <c r="D58" t="inlineStr">
        <is>
          <t>BS. Huỳnh Mai</t>
        </is>
      </c>
      <c r="E58" t="inlineStr">
        <is>
          <t>Nhi / Pediatrics</t>
        </is>
      </c>
      <c r="F58" t="inlineStr">
        <is>
          <t>Không</t>
        </is>
      </c>
      <c r="G58" s="2" t="n">
        <v>8514760</v>
      </c>
      <c r="H58" t="inlineStr">
        <is>
          <t>CRP định lượng / CRP</t>
        </is>
      </c>
      <c r="I58" t="inlineStr">
        <is>
          <t>J18.9</t>
        </is>
      </c>
      <c r="J58" t="inlineStr">
        <is>
          <t>Nghi viêm phổi / Suspected pneumonia</t>
        </is>
      </c>
      <c r="K58" t="n">
        <v>2</v>
      </c>
      <c r="L58" t="inlineStr">
        <is>
          <t>M</t>
        </is>
      </c>
      <c r="M58" s="2" t="n">
        <v>97763.72</v>
      </c>
      <c r="N58" t="inlineStr">
        <is>
          <t>Married</t>
        </is>
      </c>
      <c r="O58" t="inlineStr">
        <is>
          <t>Employed</t>
        </is>
      </c>
      <c r="P58" s="3" t="n">
        <v>45471</v>
      </c>
      <c r="Q58" t="inlineStr">
        <is>
          <t>Outpatient</t>
        </is>
      </c>
      <c r="R58" t="inlineStr">
        <is>
          <t>Phone</t>
        </is>
      </c>
      <c r="S58" t="inlineStr">
        <is>
          <t>West Timothy</t>
        </is>
      </c>
      <c r="T58" t="inlineStr">
        <is>
          <t>Approved</t>
        </is>
      </c>
      <c r="U58" t="inlineStr">
        <is>
          <t>Legitimate</t>
        </is>
      </c>
      <c r="V58" t="n">
        <v>0</v>
      </c>
      <c r="W58" t="inlineStr">
        <is>
          <t>b77a1954-3b0c-4a69-8072-9319ecd23e2d</t>
        </is>
      </c>
      <c r="X58" t="inlineStr">
        <is>
          <t>f490e050-2cd8-4a92-9aba-8c923ce1de7f</t>
        </is>
      </c>
      <c r="Y58" t="inlineStr">
        <is>
          <t>Lr053</t>
        </is>
      </c>
      <c r="Z58" t="inlineStr">
        <is>
          <t>Mu250</t>
        </is>
      </c>
      <c r="AA58" s="4" t="n">
        <v>0.8</v>
      </c>
      <c r="AB58" s="4" t="n">
        <v>0.05</v>
      </c>
      <c r="AC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8">
        <f>IF(OR(C58="Có",C58="Yes"),"yes",IF(OR(C58="Không",C58="No"),"no","unknown"))</f>
        <v/>
      </c>
      <c r="AE58">
        <f>IF(OR(F58="Có",F58="Yes"),"covered",IF(OR(F58="Không",F58="No"),"out_of_insurance","unknown"))</f>
        <v/>
      </c>
      <c r="AF58">
        <f>IF(AND(AD58="yes",AE58="out_of_insurance"),"REVIEW","")</f>
        <v/>
      </c>
    </row>
    <row r="59" ht="18" customHeight="1">
      <c r="A59" t="inlineStr">
        <is>
          <t>e790e43a-d945-4ea6-b10a-1734513d86ca</t>
        </is>
      </c>
      <c r="B59" t="inlineStr">
        <is>
          <t>BN-00058 / Patient B807474C</t>
        </is>
      </c>
      <c r="C59" t="inlineStr">
        <is>
          <t>Không</t>
        </is>
      </c>
      <c r="D59" t="inlineStr">
        <is>
          <t>BS. Trần An</t>
        </is>
      </c>
      <c r="E59" t="inlineStr">
        <is>
          <t>Chấn thương chỉnh hình / Orthopedics</t>
        </is>
      </c>
      <c r="F59" t="inlineStr">
        <is>
          <t>Không</t>
        </is>
      </c>
      <c r="G59" s="2" t="n">
        <v>9811780</v>
      </c>
      <c r="H59" t="inlineStr">
        <is>
          <t>Đo mật độ xương / Bone density scan</t>
        </is>
      </c>
      <c r="I59" t="inlineStr">
        <is>
          <t>M81.0</t>
        </is>
      </c>
      <c r="J59" t="inlineStr">
        <is>
          <t>Loãng xương / Osteoporosis</t>
        </is>
      </c>
      <c r="K59" t="n">
        <v>6</v>
      </c>
      <c r="L59" t="inlineStr">
        <is>
          <t>M</t>
        </is>
      </c>
      <c r="M59" s="2" t="n">
        <v>67795.55</v>
      </c>
      <c r="N59" t="inlineStr">
        <is>
          <t>Single</t>
        </is>
      </c>
      <c r="O59" t="inlineStr">
        <is>
          <t>Employed</t>
        </is>
      </c>
      <c r="P59" s="3" t="n">
        <v>45471</v>
      </c>
      <c r="Q59" t="inlineStr">
        <is>
          <t>Outpatient</t>
        </is>
      </c>
      <c r="R59" t="inlineStr">
        <is>
          <t>Online</t>
        </is>
      </c>
      <c r="S59" t="inlineStr">
        <is>
          <t>Andrefurt</t>
        </is>
      </c>
      <c r="T59" t="inlineStr">
        <is>
          <t>Denied</t>
        </is>
      </c>
      <c r="U59" t="inlineStr">
        <is>
          <t>Legitimate</t>
        </is>
      </c>
      <c r="V59" t="n">
        <v>3</v>
      </c>
      <c r="W59" t="inlineStr">
        <is>
          <t>b807474c-00dc-46a1-94c1-cd1bbd0cb032</t>
        </is>
      </c>
      <c r="X59" t="inlineStr">
        <is>
          <t>b0768e9e-21bf-401a-8194-b8f1195957fe</t>
        </is>
      </c>
      <c r="Y59" t="inlineStr">
        <is>
          <t>hM349</t>
        </is>
      </c>
      <c r="Z59" t="inlineStr">
        <is>
          <t>DK622</t>
        </is>
      </c>
      <c r="AA59" s="4" t="n">
        <v>0.74</v>
      </c>
      <c r="AB59" s="4" t="n">
        <v>0.05</v>
      </c>
      <c r="AC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9">
        <f>IF(OR(C59="Có",C59="Yes"),"yes",IF(OR(C59="Không",C59="No"),"no","unknown"))</f>
        <v/>
      </c>
      <c r="AE59">
        <f>IF(OR(F59="Có",F59="Yes"),"covered",IF(OR(F59="Không",F59="No"),"out_of_insurance","unknown"))</f>
        <v/>
      </c>
      <c r="AF59">
        <f>IF(AND(AD59="yes",AE59="out_of_insurance"),"REVIEW","")</f>
        <v/>
      </c>
    </row>
    <row r="60" ht="18" customHeight="1">
      <c r="A60" t="inlineStr">
        <is>
          <t>92a950cd-e460-4331-ad2a-377013c73eaf</t>
        </is>
      </c>
      <c r="B60" t="inlineStr">
        <is>
          <t>BN-00059 / Patient 119EBA64</t>
        </is>
      </c>
      <c r="C60" t="inlineStr">
        <is>
          <t>Có</t>
        </is>
      </c>
      <c r="D60" t="inlineStr">
        <is>
          <t>BS. Trương Khải</t>
        </is>
      </c>
      <c r="E60" t="inlineStr">
        <is>
          <t>Tim mạch / Cardiology</t>
        </is>
      </c>
      <c r="F60" t="inlineStr">
        <is>
          <t>Không</t>
        </is>
      </c>
      <c r="G60" s="2" t="n">
        <v>8965680</v>
      </c>
      <c r="H60" t="inlineStr">
        <is>
          <t>Đông máu PT/aPTT / Coagulation test</t>
        </is>
      </c>
      <c r="I60" t="inlineStr"/>
      <c r="J60" t="inlineStr">
        <is>
          <t>Thiếu ICD/context rõ / Missing clear ICD/context</t>
        </is>
      </c>
      <c r="K60" t="n">
        <v>64</v>
      </c>
      <c r="L60" t="inlineStr">
        <is>
          <t>F</t>
        </is>
      </c>
      <c r="M60" s="2" t="n">
        <v>69143.24000000001</v>
      </c>
      <c r="N60" t="inlineStr">
        <is>
          <t>Widowed</t>
        </is>
      </c>
      <c r="O60" t="inlineStr">
        <is>
          <t>Employed</t>
        </is>
      </c>
      <c r="P60" s="3" t="n">
        <v>45470</v>
      </c>
      <c r="Q60" t="inlineStr">
        <is>
          <t>Routine</t>
        </is>
      </c>
      <c r="R60" t="inlineStr">
        <is>
          <t>Paper</t>
        </is>
      </c>
      <c r="S60" t="inlineStr">
        <is>
          <t>Craneborough</t>
        </is>
      </c>
      <c r="T60" t="inlineStr">
        <is>
          <t>Denied</t>
        </is>
      </c>
      <c r="U60" t="inlineStr">
        <is>
          <t>Legitimate</t>
        </is>
      </c>
      <c r="V60" t="n">
        <v>3</v>
      </c>
      <c r="W60" t="inlineStr">
        <is>
          <t>119eba64-b7da-49e2-af92-2d0330e7dec4</t>
        </is>
      </c>
      <c r="X60" t="inlineStr">
        <is>
          <t>05188274-e51e-4642-b143-4df1bfa9bdac</t>
        </is>
      </c>
      <c r="Y60" t="inlineStr">
        <is>
          <t>SS572</t>
        </is>
      </c>
      <c r="Z60" t="inlineStr">
        <is>
          <t>RX861</t>
        </is>
      </c>
      <c r="AA60" s="4" t="n">
        <v>0.7</v>
      </c>
      <c r="AB60" s="4" t="n">
        <v>0.02</v>
      </c>
      <c r="AC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0">
        <f>IF(OR(C60="Có",C60="Yes"),"yes",IF(OR(C60="Không",C60="No"),"no","unknown"))</f>
        <v/>
      </c>
      <c r="AE60">
        <f>IF(OR(F60="Có",F60="Yes"),"covered",IF(OR(F60="Không",F60="No"),"out_of_insurance","unknown"))</f>
        <v/>
      </c>
      <c r="AF60">
        <f>IF(AND(AD60="yes",AE60="out_of_insurance"),"REVIEW","")</f>
        <v/>
      </c>
    </row>
    <row r="61" ht="18" customHeight="1">
      <c r="A61" t="inlineStr">
        <is>
          <t>55895e3d-dc6e-4907-a0f4-3336d5af7211</t>
        </is>
      </c>
      <c r="B61" t="inlineStr">
        <is>
          <t>BN-00060 / Patient D3E39D10</t>
        </is>
      </c>
      <c r="C61" t="inlineStr">
        <is>
          <t>Có</t>
        </is>
      </c>
      <c r="D61" t="inlineStr">
        <is>
          <t>BS. Lâm Sơn</t>
        </is>
      </c>
      <c r="E61" t="inlineStr">
        <is>
          <t>Khám tổng quát / General Practice</t>
        </is>
      </c>
      <c r="F61" t="inlineStr">
        <is>
          <t>Có</t>
        </is>
      </c>
      <c r="G61" s="2" t="n">
        <v>5005360</v>
      </c>
      <c r="H61" t="inlineStr">
        <is>
          <t>HIV Ag/Ab combo</t>
        </is>
      </c>
      <c r="I61" t="inlineStr">
        <is>
          <t>Z11.4</t>
        </is>
      </c>
      <c r="J61" t="inlineStr">
        <is>
          <t>Sàng lọc HIV / HIV screening</t>
        </is>
      </c>
      <c r="K61" t="n">
        <v>53</v>
      </c>
      <c r="L61" t="inlineStr">
        <is>
          <t>F</t>
        </is>
      </c>
      <c r="M61" s="2" t="n">
        <v>24267.31</v>
      </c>
      <c r="N61" t="inlineStr">
        <is>
          <t>Married</t>
        </is>
      </c>
      <c r="O61" t="inlineStr">
        <is>
          <t>Retired</t>
        </is>
      </c>
      <c r="P61" s="3" t="n">
        <v>45470</v>
      </c>
      <c r="Q61" t="inlineStr">
        <is>
          <t>Inpatient</t>
        </is>
      </c>
      <c r="R61" t="inlineStr">
        <is>
          <t>Phone</t>
        </is>
      </c>
      <c r="S61" t="inlineStr">
        <is>
          <t>Baileymouth</t>
        </is>
      </c>
      <c r="T61" t="inlineStr">
        <is>
          <t>Approved</t>
        </is>
      </c>
      <c r="U61" t="inlineStr">
        <is>
          <t>Legitimate</t>
        </is>
      </c>
      <c r="V61" t="n">
        <v>1</v>
      </c>
      <c r="W61" t="inlineStr">
        <is>
          <t>d3e39d10-5257-45e5-a1ca-3794edd3b78f</t>
        </is>
      </c>
      <c r="X61" t="inlineStr">
        <is>
          <t>44c4ea54-d661-4c04-b68d-5b1bb7e04cac</t>
        </is>
      </c>
      <c r="Y61" t="inlineStr">
        <is>
          <t>Io453</t>
        </is>
      </c>
      <c r="Z61" t="inlineStr">
        <is>
          <t>Al256</t>
        </is>
      </c>
      <c r="AA61" s="4" t="n">
        <v>0.91</v>
      </c>
      <c r="AB61" s="4" t="n">
        <v>0.76</v>
      </c>
      <c r="AC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1">
        <f>IF(OR(C61="Có",C61="Yes"),"yes",IF(OR(C61="Không",C61="No"),"no","unknown"))</f>
        <v/>
      </c>
      <c r="AE61">
        <f>IF(OR(F61="Có",F61="Yes"),"covered",IF(OR(F61="Không",F61="No"),"out_of_insurance","unknown"))</f>
        <v/>
      </c>
      <c r="AF61">
        <f>IF(AND(AD61="yes",AE61="out_of_insurance"),"REVIEW","")</f>
        <v/>
      </c>
    </row>
    <row r="62" ht="18" customHeight="1">
      <c r="A62" t="inlineStr">
        <is>
          <t>0270da81-aa2c-471e-aad3-5bcac93e5419</t>
        </is>
      </c>
      <c r="B62" t="inlineStr">
        <is>
          <t>BN-00061 / Patient 2F99076A</t>
        </is>
      </c>
      <c r="C62" t="inlineStr">
        <is>
          <t>Không</t>
        </is>
      </c>
      <c r="D62" t="inlineStr">
        <is>
          <t>BS. Đặng Linh</t>
        </is>
      </c>
      <c r="E62" t="inlineStr">
        <is>
          <t>Thần kinh / Neurology</t>
        </is>
      </c>
      <c r="F62" t="inlineStr">
        <is>
          <t>Chưa rõ</t>
        </is>
      </c>
      <c r="G62" s="2" t="n">
        <v>4036180</v>
      </c>
      <c r="H62" t="inlineStr">
        <is>
          <t>Khám chuyên khoa thần kinh / Neurology consultation</t>
        </is>
      </c>
      <c r="I62" t="inlineStr">
        <is>
          <t>R51</t>
        </is>
      </c>
      <c r="J62" t="inlineStr">
        <is>
          <t>Đau đầu / Headache</t>
        </is>
      </c>
      <c r="K62" t="n">
        <v>6</v>
      </c>
      <c r="L62" t="inlineStr">
        <is>
          <t>M</t>
        </is>
      </c>
      <c r="M62" s="2" t="n">
        <v>86700.03999999999</v>
      </c>
      <c r="N62" t="inlineStr">
        <is>
          <t>Married</t>
        </is>
      </c>
      <c r="O62" t="inlineStr">
        <is>
          <t>Unemployed</t>
        </is>
      </c>
      <c r="P62" s="3" t="n">
        <v>45470</v>
      </c>
      <c r="Q62" t="inlineStr">
        <is>
          <t>Outpatient</t>
        </is>
      </c>
      <c r="R62" t="inlineStr">
        <is>
          <t>Phone</t>
        </is>
      </c>
      <c r="S62" t="inlineStr">
        <is>
          <t>Rollinsville</t>
        </is>
      </c>
      <c r="T62" t="inlineStr">
        <is>
          <t>Approved</t>
        </is>
      </c>
      <c r="U62" t="inlineStr">
        <is>
          <t>Legitimate</t>
        </is>
      </c>
      <c r="V62" t="n">
        <v>0</v>
      </c>
      <c r="W62" t="inlineStr">
        <is>
          <t>2f99076a-49eb-436f-8fda-33ae64b0a72a</t>
        </is>
      </c>
      <c r="X62" t="inlineStr">
        <is>
          <t>de2882ae-baea-4b89-ad28-ae2ebb602e71</t>
        </is>
      </c>
      <c r="Y62" t="inlineStr">
        <is>
          <t>LI627</t>
        </is>
      </c>
      <c r="Z62" t="inlineStr">
        <is>
          <t>zI431</t>
        </is>
      </c>
      <c r="AA62" s="4" t="n">
        <v>0.58</v>
      </c>
      <c r="AB62" s="4" t="n">
        <v>0.05</v>
      </c>
      <c r="AC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2">
        <f>IF(OR(C62="Có",C62="Yes"),"yes",IF(OR(C62="Không",C62="No"),"no","unknown"))</f>
        <v/>
      </c>
      <c r="AE62">
        <f>IF(OR(F62="Có",F62="Yes"),"covered",IF(OR(F62="Không",F62="No"),"out_of_insurance","unknown"))</f>
        <v/>
      </c>
      <c r="AF62">
        <f>IF(AND(AD62="yes",AE62="out_of_insurance"),"REVIEW","")</f>
        <v/>
      </c>
    </row>
    <row r="63" ht="18" customHeight="1">
      <c r="A63" t="inlineStr">
        <is>
          <t>e1241d7a-5665-46cc-8d11-7e775a45fcec</t>
        </is>
      </c>
      <c r="B63" t="inlineStr">
        <is>
          <t>BN-00062 / Patient CD70BCEF</t>
        </is>
      </c>
      <c r="C63" t="inlineStr">
        <is>
          <t>Không</t>
        </is>
      </c>
      <c r="D63" t="inlineStr">
        <is>
          <t>BS. Trịnh Long</t>
        </is>
      </c>
      <c r="E63" t="inlineStr">
        <is>
          <t>Khám tổng quát / General Practice</t>
        </is>
      </c>
      <c r="F63" t="inlineStr">
        <is>
          <t>Không</t>
        </is>
      </c>
      <c r="G63" s="2" t="n">
        <v>7457610</v>
      </c>
      <c r="H63" t="inlineStr">
        <is>
          <t>HIV Ag/Ab combo</t>
        </is>
      </c>
      <c r="I63" t="inlineStr">
        <is>
          <t>Z11.4</t>
        </is>
      </c>
      <c r="J63" t="inlineStr">
        <is>
          <t>Sàng lọc HIV / HIV screening</t>
        </is>
      </c>
      <c r="K63" t="n">
        <v>50</v>
      </c>
      <c r="L63" t="inlineStr">
        <is>
          <t>F</t>
        </is>
      </c>
      <c r="M63" s="2" t="n">
        <v>116068.97</v>
      </c>
      <c r="N63" t="inlineStr">
        <is>
          <t>Widowed</t>
        </is>
      </c>
      <c r="O63" t="inlineStr">
        <is>
          <t>Unemployed</t>
        </is>
      </c>
      <c r="P63" s="3" t="n">
        <v>45470</v>
      </c>
      <c r="Q63" t="inlineStr">
        <is>
          <t>Routine</t>
        </is>
      </c>
      <c r="R63" t="inlineStr">
        <is>
          <t>Phone</t>
        </is>
      </c>
      <c r="S63" t="inlineStr">
        <is>
          <t>Port Renee</t>
        </is>
      </c>
      <c r="T63" t="inlineStr">
        <is>
          <t>Pending</t>
        </is>
      </c>
      <c r="U63" t="inlineStr">
        <is>
          <t>Legitimate</t>
        </is>
      </c>
      <c r="V63" t="n">
        <v>0</v>
      </c>
      <c r="W63" t="inlineStr">
        <is>
          <t>cd70bcef-9bfa-427e-aedd-cd739d0d6500</t>
        </is>
      </c>
      <c r="X63" t="inlineStr">
        <is>
          <t>0761a45d-af86-4e6a-825c-b00e7d741ff1</t>
        </is>
      </c>
      <c r="Y63" t="inlineStr">
        <is>
          <t>xv162</t>
        </is>
      </c>
      <c r="Z63" t="inlineStr">
        <is>
          <t>Br449</t>
        </is>
      </c>
      <c r="AA63" s="4" t="n">
        <v>0.52</v>
      </c>
      <c r="AB63" s="4" t="n">
        <v>0.05</v>
      </c>
      <c r="AC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3">
        <f>IF(OR(C63="Có",C63="Yes"),"yes",IF(OR(C63="Không",C63="No"),"no","unknown"))</f>
        <v/>
      </c>
      <c r="AE63">
        <f>IF(OR(F63="Có",F63="Yes"),"covered",IF(OR(F63="Không",F63="No"),"out_of_insurance","unknown"))</f>
        <v/>
      </c>
      <c r="AF63">
        <f>IF(AND(AD63="yes",AE63="out_of_insurance"),"REVIEW","")</f>
        <v/>
      </c>
    </row>
    <row r="64" ht="18" customHeight="1">
      <c r="A64" t="inlineStr">
        <is>
          <t>4c651bf3-311d-4986-ba3e-912eeb511f8f</t>
        </is>
      </c>
      <c r="B64" t="inlineStr">
        <is>
          <t>BN-00063 / Patient 96E7ECBA</t>
        </is>
      </c>
      <c r="C64" t="inlineStr">
        <is>
          <t>Có</t>
        </is>
      </c>
      <c r="D64" t="inlineStr">
        <is>
          <t>BS. Trần An</t>
        </is>
      </c>
      <c r="E64" t="inlineStr">
        <is>
          <t>Chấn thương chỉnh hình / Orthopedics</t>
        </is>
      </c>
      <c r="F64" t="inlineStr">
        <is>
          <t>Không</t>
        </is>
      </c>
      <c r="G64" s="2" t="n">
        <v>1408580</v>
      </c>
      <c r="H64" t="inlineStr">
        <is>
          <t>CT cột sống thắt lưng / Lumbar spine CT</t>
        </is>
      </c>
      <c r="I64" t="inlineStr"/>
      <c r="J64" t="inlineStr">
        <is>
          <t>Thiếu ICD/context rõ / Missing clear ICD/context</t>
        </is>
      </c>
      <c r="K64" t="n">
        <v>12</v>
      </c>
      <c r="L64" t="inlineStr">
        <is>
          <t>M</t>
        </is>
      </c>
      <c r="M64" s="2" t="n">
        <v>140641.14</v>
      </c>
      <c r="N64" t="inlineStr">
        <is>
          <t>Widowed</t>
        </is>
      </c>
      <c r="O64" t="inlineStr">
        <is>
          <t>Employed</t>
        </is>
      </c>
      <c r="P64" s="3" t="n">
        <v>45470</v>
      </c>
      <c r="Q64" t="inlineStr">
        <is>
          <t>Routine</t>
        </is>
      </c>
      <c r="R64" t="inlineStr">
        <is>
          <t>Online</t>
        </is>
      </c>
      <c r="S64" t="inlineStr">
        <is>
          <t>Fernandezstad</t>
        </is>
      </c>
      <c r="T64" t="inlineStr">
        <is>
          <t>Approved</t>
        </is>
      </c>
      <c r="U64" t="inlineStr">
        <is>
          <t>Legitimate</t>
        </is>
      </c>
      <c r="V64" t="n">
        <v>2</v>
      </c>
      <c r="W64" t="inlineStr">
        <is>
          <t>96e7ecba-448e-4db9-8bb2-b76f6737b56b</t>
        </is>
      </c>
      <c r="X64" t="inlineStr">
        <is>
          <t>b0add293-d7ef-4da9-b189-cf95ece17c8f</t>
        </is>
      </c>
      <c r="Y64" t="inlineStr">
        <is>
          <t>ou385</t>
        </is>
      </c>
      <c r="Z64" t="inlineStr">
        <is>
          <t>eE669</t>
        </is>
      </c>
      <c r="AA64" s="4" t="n">
        <v>0.76</v>
      </c>
      <c r="AB64" s="4" t="n">
        <v>0.29</v>
      </c>
      <c r="AC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4">
        <f>IF(OR(C64="Có",C64="Yes"),"yes",IF(OR(C64="Không",C64="No"),"no","unknown"))</f>
        <v/>
      </c>
      <c r="AE64">
        <f>IF(OR(F64="Có",F64="Yes"),"covered",IF(OR(F64="Không",F64="No"),"out_of_insurance","unknown"))</f>
        <v/>
      </c>
      <c r="AF64">
        <f>IF(AND(AD64="yes",AE64="out_of_insurance"),"REVIEW","")</f>
        <v/>
      </c>
    </row>
    <row r="65" ht="18" customHeight="1">
      <c r="A65" t="inlineStr">
        <is>
          <t>b71854cb-2ed8-44a2-8d4a-e232dab494cd</t>
        </is>
      </c>
      <c r="B65" t="inlineStr">
        <is>
          <t>BN-00064 / Patient 255EE4F6</t>
        </is>
      </c>
      <c r="C65" t="inlineStr">
        <is>
          <t>Có</t>
        </is>
      </c>
      <c r="D65" t="inlineStr">
        <is>
          <t>BS. Lê Thảo</t>
        </is>
      </c>
      <c r="E65" t="inlineStr">
        <is>
          <t>Nhi / Pediatrics</t>
        </is>
      </c>
      <c r="F65" t="inlineStr">
        <is>
          <t>Có</t>
        </is>
      </c>
      <c r="G65" s="2" t="n">
        <v>5233760</v>
      </c>
      <c r="H65" t="inlineStr">
        <is>
          <t>HbA1c</t>
        </is>
      </c>
      <c r="I65" t="inlineStr">
        <is>
          <t>E11.9</t>
        </is>
      </c>
      <c r="J65" t="inlineStr">
        <is>
          <t>Đái tháo đường type 2 / Type 2 diabetes mellitus</t>
        </is>
      </c>
      <c r="K65" t="n">
        <v>16</v>
      </c>
      <c r="L65" t="inlineStr">
        <is>
          <t>F</t>
        </is>
      </c>
      <c r="M65" s="2" t="n">
        <v>52329.94</v>
      </c>
      <c r="N65" t="inlineStr">
        <is>
          <t>Divorced</t>
        </is>
      </c>
      <c r="O65" t="inlineStr">
        <is>
          <t>Student</t>
        </is>
      </c>
      <c r="P65" s="3" t="n">
        <v>45470</v>
      </c>
      <c r="Q65" t="inlineStr">
        <is>
          <t>Inpatient</t>
        </is>
      </c>
      <c r="R65" t="inlineStr">
        <is>
          <t>Phone</t>
        </is>
      </c>
      <c r="S65" t="inlineStr">
        <is>
          <t>Gilbertberg</t>
        </is>
      </c>
      <c r="T65" t="inlineStr">
        <is>
          <t>Pending</t>
        </is>
      </c>
      <c r="U65" t="inlineStr">
        <is>
          <t>Legitimate</t>
        </is>
      </c>
      <c r="V65" t="n">
        <v>3</v>
      </c>
      <c r="W65" t="inlineStr">
        <is>
          <t>255ee4f6-1a5c-4f7f-b42d-8670b2740a95</t>
        </is>
      </c>
      <c r="X65" t="inlineStr">
        <is>
          <t>b20beb2d-fe6f-41d0-b018-e7833b27acde</t>
        </is>
      </c>
      <c r="Y65" t="inlineStr">
        <is>
          <t>nL749</t>
        </is>
      </c>
      <c r="Z65" t="inlineStr">
        <is>
          <t>id062</t>
        </is>
      </c>
      <c r="AA65" s="4" t="n">
        <v>0.59</v>
      </c>
      <c r="AB65" s="4" t="n">
        <v>0.32</v>
      </c>
      <c r="AC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5">
        <f>IF(OR(C65="Có",C65="Yes"),"yes",IF(OR(C65="Không",C65="No"),"no","unknown"))</f>
        <v/>
      </c>
      <c r="AE65">
        <f>IF(OR(F65="Có",F65="Yes"),"covered",IF(OR(F65="Không",F65="No"),"out_of_insurance","unknown"))</f>
        <v/>
      </c>
      <c r="AF65">
        <f>IF(AND(AD65="yes",AE65="out_of_insurance"),"REVIEW","")</f>
        <v/>
      </c>
    </row>
    <row r="66" ht="18" customHeight="1">
      <c r="A66" t="inlineStr">
        <is>
          <t>9c6a5a68-1ebb-421b-bc32-81af391b177a</t>
        </is>
      </c>
      <c r="B66" t="inlineStr">
        <is>
          <t>BN-00065 / Patient 4C0B1BF1</t>
        </is>
      </c>
      <c r="C66" t="inlineStr">
        <is>
          <t>Có</t>
        </is>
      </c>
      <c r="D66" t="inlineStr">
        <is>
          <t>BS. Nguyễn Nhi</t>
        </is>
      </c>
      <c r="E66" t="inlineStr">
        <is>
          <t>Nhi / Pediatrics</t>
        </is>
      </c>
      <c r="F66" t="inlineStr">
        <is>
          <t>Chưa rõ</t>
        </is>
      </c>
      <c r="G66" s="2" t="n">
        <v>503670</v>
      </c>
      <c r="H66" t="inlineStr">
        <is>
          <t>HbA1c</t>
        </is>
      </c>
      <c r="I66" t="inlineStr">
        <is>
          <t>E11.9</t>
        </is>
      </c>
      <c r="J66" t="inlineStr">
        <is>
          <t>Đái tháo đường type 2 / Type 2 diabetes mellitus</t>
        </is>
      </c>
      <c r="K66" t="n">
        <v>50</v>
      </c>
      <c r="L66" t="inlineStr">
        <is>
          <t>M</t>
        </is>
      </c>
      <c r="M66" s="2" t="n">
        <v>31004.34</v>
      </c>
      <c r="N66" t="inlineStr">
        <is>
          <t>Widowed</t>
        </is>
      </c>
      <c r="O66" t="inlineStr">
        <is>
          <t>Retired</t>
        </is>
      </c>
      <c r="P66" s="3" t="n">
        <v>45469</v>
      </c>
      <c r="Q66" t="inlineStr">
        <is>
          <t>Emergency</t>
        </is>
      </c>
      <c r="R66" t="inlineStr">
        <is>
          <t>Phone</t>
        </is>
      </c>
      <c r="S66" t="inlineStr">
        <is>
          <t>North Kellyfurt</t>
        </is>
      </c>
      <c r="T66" t="inlineStr">
        <is>
          <t>Pending</t>
        </is>
      </c>
      <c r="U66" t="inlineStr">
        <is>
          <t>Legitimate</t>
        </is>
      </c>
      <c r="V66" t="n">
        <v>1</v>
      </c>
      <c r="W66" t="inlineStr">
        <is>
          <t>4c0b1bf1-d585-4bfc-8c48-22f5ebe57432</t>
        </is>
      </c>
      <c r="X66" t="inlineStr">
        <is>
          <t>8ef03eed-11cf-4532-84c3-04fac5bf2e1d</t>
        </is>
      </c>
      <c r="Y66" t="inlineStr">
        <is>
          <t>LJ847</t>
        </is>
      </c>
      <c r="Z66" t="inlineStr">
        <is>
          <t>BE881</t>
        </is>
      </c>
      <c r="AA66" s="4" t="n">
        <v>0.85</v>
      </c>
      <c r="AB66" s="4" t="n">
        <v>0.38</v>
      </c>
      <c r="AC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6">
        <f>IF(OR(C66="Có",C66="Yes"),"yes",IF(OR(C66="Không",C66="No"),"no","unknown"))</f>
        <v/>
      </c>
      <c r="AE66">
        <f>IF(OR(F66="Có",F66="Yes"),"covered",IF(OR(F66="Không",F66="No"),"out_of_insurance","unknown"))</f>
        <v/>
      </c>
      <c r="AF66">
        <f>IF(AND(AD66="yes",AE66="out_of_insurance"),"REVIEW","")</f>
        <v/>
      </c>
    </row>
    <row r="67" ht="18" customHeight="1">
      <c r="A67" t="inlineStr">
        <is>
          <t>0e51f6e5-1203-49c0-81ea-93cf797fd174</t>
        </is>
      </c>
      <c r="B67" t="inlineStr">
        <is>
          <t>BN-00066 / Patient 1D47F04F</t>
        </is>
      </c>
      <c r="C67" t="inlineStr">
        <is>
          <t>Không</t>
        </is>
      </c>
      <c r="D67" t="inlineStr">
        <is>
          <t>BS. Hoàng Phúc</t>
        </is>
      </c>
      <c r="E67" t="inlineStr">
        <is>
          <t>Tim mạch / Cardiology</t>
        </is>
      </c>
      <c r="F67" t="inlineStr">
        <is>
          <t>Chưa rõ</t>
        </is>
      </c>
      <c r="G67" s="2" t="n">
        <v>3331970</v>
      </c>
      <c r="H67" t="inlineStr">
        <is>
          <t>Đông máu PT/aPTT / Coagulation test</t>
        </is>
      </c>
      <c r="I67" t="inlineStr">
        <is>
          <t>I24.9</t>
        </is>
      </c>
      <c r="J67" t="inlineStr">
        <is>
          <t>Bệnh tim thiếu máu cục bộ cấp / Acute ischemic heart disease</t>
        </is>
      </c>
      <c r="K67" t="n">
        <v>57</v>
      </c>
      <c r="L67" t="inlineStr">
        <is>
          <t>M</t>
        </is>
      </c>
      <c r="M67" s="2" t="n">
        <v>77215.7</v>
      </c>
      <c r="N67" t="inlineStr">
        <is>
          <t>Married</t>
        </is>
      </c>
      <c r="O67" t="inlineStr">
        <is>
          <t>Employed</t>
        </is>
      </c>
      <c r="P67" s="3" t="n">
        <v>45469</v>
      </c>
      <c r="Q67" t="inlineStr">
        <is>
          <t>Outpatient</t>
        </is>
      </c>
      <c r="R67" t="inlineStr">
        <is>
          <t>Paper</t>
        </is>
      </c>
      <c r="S67" t="inlineStr">
        <is>
          <t>North Dustinchester</t>
        </is>
      </c>
      <c r="T67" t="inlineStr">
        <is>
          <t>Denied</t>
        </is>
      </c>
      <c r="U67" t="inlineStr">
        <is>
          <t>Legitimate</t>
        </is>
      </c>
      <c r="V67" t="n">
        <v>3</v>
      </c>
      <c r="W67" t="inlineStr">
        <is>
          <t>1d47f04f-87f0-409a-93fb-f30d5018e44d</t>
        </is>
      </c>
      <c r="X67" t="inlineStr">
        <is>
          <t>7b4bfe33-0141-493f-9f6b-6cccadaaf833</t>
        </is>
      </c>
      <c r="Y67" t="inlineStr">
        <is>
          <t>Gt356</t>
        </is>
      </c>
      <c r="Z67" t="inlineStr">
        <is>
          <t>Ff897</t>
        </is>
      </c>
      <c r="AA67" s="4" t="n">
        <v>0.7</v>
      </c>
      <c r="AB67" s="4" t="n">
        <v>0.05</v>
      </c>
      <c r="AC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7">
        <f>IF(OR(C67="Có",C67="Yes"),"yes",IF(OR(C67="Không",C67="No"),"no","unknown"))</f>
        <v/>
      </c>
      <c r="AE67">
        <f>IF(OR(F67="Có",F67="Yes"),"covered",IF(OR(F67="Không",F67="No"),"out_of_insurance","unknown"))</f>
        <v/>
      </c>
      <c r="AF67">
        <f>IF(AND(AD67="yes",AE67="out_of_insurance"),"REVIEW","")</f>
        <v/>
      </c>
    </row>
    <row r="68" ht="18" customHeight="1">
      <c r="A68" t="inlineStr">
        <is>
          <t>9f52f6bd-fe29-4896-8885-7afa11542f4b</t>
        </is>
      </c>
      <c r="B68" t="inlineStr">
        <is>
          <t>BN-00067 / Patient 9EEECBB8</t>
        </is>
      </c>
      <c r="C68" t="inlineStr">
        <is>
          <t>Có</t>
        </is>
      </c>
      <c r="D68" t="inlineStr">
        <is>
          <t>BS. Cao Vy</t>
        </is>
      </c>
      <c r="E68" t="inlineStr">
        <is>
          <t>Khám tổng quát / General Practice</t>
        </is>
      </c>
      <c r="F68" t="inlineStr">
        <is>
          <t>Không</t>
        </is>
      </c>
      <c r="G68" s="2" t="n">
        <v>4278140</v>
      </c>
      <c r="H68" t="inlineStr">
        <is>
          <t>HbA1c</t>
        </is>
      </c>
      <c r="I68" t="inlineStr">
        <is>
          <t>E11.9</t>
        </is>
      </c>
      <c r="J68" t="inlineStr">
        <is>
          <t>Đái tháo đường type 2 / Type 2 diabetes mellitus</t>
        </is>
      </c>
      <c r="K68" t="n">
        <v>25</v>
      </c>
      <c r="L68" t="inlineStr">
        <is>
          <t>M</t>
        </is>
      </c>
      <c r="M68" s="2" t="n">
        <v>115671.6</v>
      </c>
      <c r="N68" t="inlineStr">
        <is>
          <t>Divorced</t>
        </is>
      </c>
      <c r="O68" t="inlineStr">
        <is>
          <t>Retired</t>
        </is>
      </c>
      <c r="P68" s="3" t="n">
        <v>45469</v>
      </c>
      <c r="Q68" t="inlineStr">
        <is>
          <t>Routine</t>
        </is>
      </c>
      <c r="R68" t="inlineStr">
        <is>
          <t>Online</t>
        </is>
      </c>
      <c r="S68" t="inlineStr">
        <is>
          <t>New Davidside</t>
        </is>
      </c>
      <c r="T68" t="inlineStr">
        <is>
          <t>Pending</t>
        </is>
      </c>
      <c r="U68" t="inlineStr">
        <is>
          <t>Legitimate</t>
        </is>
      </c>
      <c r="V68" t="n">
        <v>0</v>
      </c>
      <c r="W68" t="inlineStr">
        <is>
          <t>9eeecbb8-3ed0-4730-abc4-65711598984f</t>
        </is>
      </c>
      <c r="X68" t="inlineStr">
        <is>
          <t>11418e4d-c77f-406f-b1a5-dffa6ac3ace1</t>
        </is>
      </c>
      <c r="Y68" t="inlineStr">
        <is>
          <t>LK046</t>
        </is>
      </c>
      <c r="Z68" t="inlineStr">
        <is>
          <t>WW674</t>
        </is>
      </c>
      <c r="AA68" s="4" t="n">
        <v>0.78</v>
      </c>
      <c r="AB68" s="4" t="n">
        <v>0.2</v>
      </c>
      <c r="AC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8">
        <f>IF(OR(C68="Có",C68="Yes"),"yes",IF(OR(C68="Không",C68="No"),"no","unknown"))</f>
        <v/>
      </c>
      <c r="AE68">
        <f>IF(OR(F68="Có",F68="Yes"),"covered",IF(OR(F68="Không",F68="No"),"out_of_insurance","unknown"))</f>
        <v/>
      </c>
      <c r="AF68">
        <f>IF(AND(AD68="yes",AE68="out_of_insurance"),"REVIEW","")</f>
        <v/>
      </c>
    </row>
    <row r="69" ht="18" customHeight="1">
      <c r="A69" t="inlineStr">
        <is>
          <t>8a2fe50c-006f-487c-a025-400b4d3501c2</t>
        </is>
      </c>
      <c r="B69" t="inlineStr">
        <is>
          <t>BN-00068 / Patient CA7D7CDA</t>
        </is>
      </c>
      <c r="C69" t="inlineStr">
        <is>
          <t>Có</t>
        </is>
      </c>
      <c r="D69" t="inlineStr">
        <is>
          <t>BS. Trương Khải</t>
        </is>
      </c>
      <c r="E69" t="inlineStr">
        <is>
          <t>Tim mạch / Cardiology</t>
        </is>
      </c>
      <c r="F69" t="inlineStr">
        <is>
          <t>Không</t>
        </is>
      </c>
      <c r="G69" s="2" t="n">
        <v>7318820</v>
      </c>
      <c r="H69" t="inlineStr">
        <is>
          <t>Đông máu PT/aPTT / Coagulation test</t>
        </is>
      </c>
      <c r="I69" t="inlineStr"/>
      <c r="J69" t="inlineStr">
        <is>
          <t>Thiếu ICD/context rõ / Missing clear ICD/context</t>
        </is>
      </c>
      <c r="K69" t="n">
        <v>12</v>
      </c>
      <c r="L69" t="inlineStr">
        <is>
          <t>M</t>
        </is>
      </c>
      <c r="M69" s="2" t="n">
        <v>117261.03</v>
      </c>
      <c r="N69" t="inlineStr">
        <is>
          <t>Single</t>
        </is>
      </c>
      <c r="O69" t="inlineStr">
        <is>
          <t>Unemployed</t>
        </is>
      </c>
      <c r="P69" s="3" t="n">
        <v>45469</v>
      </c>
      <c r="Q69" t="inlineStr">
        <is>
          <t>Outpatient</t>
        </is>
      </c>
      <c r="R69" t="inlineStr">
        <is>
          <t>Paper</t>
        </is>
      </c>
      <c r="S69" t="inlineStr">
        <is>
          <t>Port Stevenview</t>
        </is>
      </c>
      <c r="T69" t="inlineStr">
        <is>
          <t>Denied</t>
        </is>
      </c>
      <c r="U69" t="inlineStr">
        <is>
          <t>Legitimate</t>
        </is>
      </c>
      <c r="V69" t="n">
        <v>2</v>
      </c>
      <c r="W69" t="inlineStr">
        <is>
          <t>ca7d7cda-3c66-4e61-b709-724117671992</t>
        </is>
      </c>
      <c r="X69" t="inlineStr">
        <is>
          <t>b9d0e89d-5761-407e-a834-52540bcfd861</t>
        </is>
      </c>
      <c r="Y69" t="inlineStr">
        <is>
          <t>HA966</t>
        </is>
      </c>
      <c r="Z69" t="inlineStr">
        <is>
          <t>Jy968</t>
        </is>
      </c>
      <c r="AA69" s="4" t="n">
        <v>0.48</v>
      </c>
      <c r="AB69" s="4" t="n">
        <v>0.02</v>
      </c>
      <c r="AC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9">
        <f>IF(OR(C69="Có",C69="Yes"),"yes",IF(OR(C69="Không",C69="No"),"no","unknown"))</f>
        <v/>
      </c>
      <c r="AE69">
        <f>IF(OR(F69="Có",F69="Yes"),"covered",IF(OR(F69="Không",F69="No"),"out_of_insurance","unknown"))</f>
        <v/>
      </c>
      <c r="AF69">
        <f>IF(AND(AD69="yes",AE69="out_of_insurance"),"REVIEW","")</f>
        <v/>
      </c>
    </row>
    <row r="70" ht="18" customHeight="1">
      <c r="A70" t="inlineStr">
        <is>
          <t>2886048b-7d3d-4c99-9fba-b72b6450ae5d</t>
        </is>
      </c>
      <c r="B70" t="inlineStr">
        <is>
          <t>BN-00069 / Patient B1766214</t>
        </is>
      </c>
      <c r="C70" t="inlineStr">
        <is>
          <t>Có</t>
        </is>
      </c>
      <c r="D70" t="inlineStr">
        <is>
          <t>BS. Đỗ Hạnh</t>
        </is>
      </c>
      <c r="E70" t="inlineStr">
        <is>
          <t>Nhi / Pediatrics</t>
        </is>
      </c>
      <c r="F70" t="inlineStr">
        <is>
          <t>Có</t>
        </is>
      </c>
      <c r="G70" s="2" t="n">
        <v>3570150</v>
      </c>
      <c r="H70" t="inlineStr">
        <is>
          <t>Khám nhi / Pediatric consultation</t>
        </is>
      </c>
      <c r="I70" t="inlineStr">
        <is>
          <t>J06.9</t>
        </is>
      </c>
      <c r="J70" t="inlineStr">
        <is>
          <t>Viêm hô hấp trên cấp / Acute upper respiratory infection</t>
        </is>
      </c>
      <c r="K70" t="n">
        <v>89</v>
      </c>
      <c r="L70" t="inlineStr">
        <is>
          <t>M</t>
        </is>
      </c>
      <c r="M70" s="2" t="n">
        <v>51887.71</v>
      </c>
      <c r="N70" t="inlineStr">
        <is>
          <t>Married</t>
        </is>
      </c>
      <c r="O70" t="inlineStr">
        <is>
          <t>Retired</t>
        </is>
      </c>
      <c r="P70" s="3" t="n">
        <v>45469</v>
      </c>
      <c r="Q70" t="inlineStr">
        <is>
          <t>Routine</t>
        </is>
      </c>
      <c r="R70" t="inlineStr">
        <is>
          <t>Phone</t>
        </is>
      </c>
      <c r="S70" t="inlineStr">
        <is>
          <t>Whitetown</t>
        </is>
      </c>
      <c r="T70" t="inlineStr">
        <is>
          <t>Approved</t>
        </is>
      </c>
      <c r="U70" t="inlineStr">
        <is>
          <t>Legitimate</t>
        </is>
      </c>
      <c r="V70" t="n">
        <v>1</v>
      </c>
      <c r="W70" t="inlineStr">
        <is>
          <t>b1766214-85eb-47d4-b82e-bfe09650abc5</t>
        </is>
      </c>
      <c r="X70" t="inlineStr">
        <is>
          <t>c1192315-6fdb-4a81-839e-0073111351dc</t>
        </is>
      </c>
      <c r="Y70" t="inlineStr">
        <is>
          <t>ek038</t>
        </is>
      </c>
      <c r="Z70" t="inlineStr">
        <is>
          <t>Ty701</t>
        </is>
      </c>
      <c r="AA70" s="4" t="n">
        <v>0.85</v>
      </c>
      <c r="AB70" s="4" t="n">
        <v>0.76</v>
      </c>
      <c r="AC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0">
        <f>IF(OR(C70="Có",C70="Yes"),"yes",IF(OR(C70="Không",C70="No"),"no","unknown"))</f>
        <v/>
      </c>
      <c r="AE70">
        <f>IF(OR(F70="Có",F70="Yes"),"covered",IF(OR(F70="Không",F70="No"),"out_of_insurance","unknown"))</f>
        <v/>
      </c>
      <c r="AF70">
        <f>IF(AND(AD70="yes",AE70="out_of_insurance"),"REVIEW","")</f>
        <v/>
      </c>
    </row>
    <row r="71" ht="18" customHeight="1">
      <c r="A71" t="inlineStr">
        <is>
          <t>3c83f357-15ac-4dd2-9126-45ed248e9286</t>
        </is>
      </c>
      <c r="B71" t="inlineStr">
        <is>
          <t>BN-00070 / Patient 2DAD103A</t>
        </is>
      </c>
      <c r="C71" t="inlineStr">
        <is>
          <t>Có</t>
        </is>
      </c>
      <c r="D71" t="inlineStr">
        <is>
          <t>BS. Võ Huy</t>
        </is>
      </c>
      <c r="E71" t="inlineStr">
        <is>
          <t>Chấn thương chỉnh hình / Orthopedics</t>
        </is>
      </c>
      <c r="F71" t="inlineStr">
        <is>
          <t>Chưa rõ</t>
        </is>
      </c>
      <c r="G71" s="2" t="n">
        <v>7722940</v>
      </c>
      <c r="H71" t="inlineStr">
        <is>
          <t>Đo mật độ xương / Bone density scan</t>
        </is>
      </c>
      <c r="I71" t="inlineStr">
        <is>
          <t>M81.0</t>
        </is>
      </c>
      <c r="J71" t="inlineStr">
        <is>
          <t>Loãng xương / Osteoporosis</t>
        </is>
      </c>
      <c r="K71" t="n">
        <v>92</v>
      </c>
      <c r="L71" t="inlineStr">
        <is>
          <t>F</t>
        </is>
      </c>
      <c r="M71" s="2" t="n">
        <v>82008.95</v>
      </c>
      <c r="N71" t="inlineStr">
        <is>
          <t>Widowed</t>
        </is>
      </c>
      <c r="O71" t="inlineStr">
        <is>
          <t>Retired</t>
        </is>
      </c>
      <c r="P71" s="3" t="n">
        <v>45468</v>
      </c>
      <c r="Q71" t="inlineStr">
        <is>
          <t>Routine</t>
        </is>
      </c>
      <c r="R71" t="inlineStr">
        <is>
          <t>Phone</t>
        </is>
      </c>
      <c r="S71" t="inlineStr">
        <is>
          <t>Lake Marc</t>
        </is>
      </c>
      <c r="T71" t="inlineStr">
        <is>
          <t>Pending</t>
        </is>
      </c>
      <c r="U71" t="inlineStr">
        <is>
          <t>Legitimate</t>
        </is>
      </c>
      <c r="V71" t="n">
        <v>3</v>
      </c>
      <c r="W71" t="inlineStr">
        <is>
          <t>2dad103a-5468-4d03-88bf-9149b0a1bf4c</t>
        </is>
      </c>
      <c r="X71" t="inlineStr">
        <is>
          <t>d33c8a57-dd94-4ab0-8b83-4ced00313962</t>
        </is>
      </c>
      <c r="Y71" t="inlineStr">
        <is>
          <t>Cx863</t>
        </is>
      </c>
      <c r="Z71" t="inlineStr">
        <is>
          <t>Fl992</t>
        </is>
      </c>
      <c r="AA71" s="4" t="n">
        <v>0.79</v>
      </c>
      <c r="AB71" s="4" t="n">
        <v>0.22</v>
      </c>
      <c r="AC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1">
        <f>IF(OR(C71="Có",C71="Yes"),"yes",IF(OR(C71="Không",C71="No"),"no","unknown"))</f>
        <v/>
      </c>
      <c r="AE71">
        <f>IF(OR(F71="Có",F71="Yes"),"covered",IF(OR(F71="Không",F71="No"),"out_of_insurance","unknown"))</f>
        <v/>
      </c>
      <c r="AF71">
        <f>IF(AND(AD71="yes",AE71="out_of_insurance"),"REVIEW","")</f>
        <v/>
      </c>
    </row>
    <row r="72" ht="18" customHeight="1">
      <c r="A72" t="inlineStr">
        <is>
          <t>976c4e8b-b98a-4e28-b1b9-4a41c85b6ea4</t>
        </is>
      </c>
      <c r="B72" t="inlineStr">
        <is>
          <t>BN-00071 / Patient 2B95A813</t>
        </is>
      </c>
      <c r="C72" t="inlineStr">
        <is>
          <t>Có</t>
        </is>
      </c>
      <c r="D72" t="inlineStr">
        <is>
          <t>BS. Mai Thanh</t>
        </is>
      </c>
      <c r="E72" t="inlineStr">
        <is>
          <t>Thần kinh / Neurology</t>
        </is>
      </c>
      <c r="F72" t="inlineStr">
        <is>
          <t>Không</t>
        </is>
      </c>
      <c r="G72" s="2" t="n">
        <v>4599960</v>
      </c>
      <c r="H72" t="inlineStr">
        <is>
          <t>CT đánh giá đột quỵ / Stroke CT</t>
        </is>
      </c>
      <c r="I72" t="inlineStr"/>
      <c r="J72" t="inlineStr">
        <is>
          <t>Thiếu ICD/context rõ / Missing clear ICD/context</t>
        </is>
      </c>
      <c r="K72" t="n">
        <v>39</v>
      </c>
      <c r="L72" t="inlineStr">
        <is>
          <t>F</t>
        </is>
      </c>
      <c r="M72" s="2" t="n">
        <v>126695.66</v>
      </c>
      <c r="N72" t="inlineStr">
        <is>
          <t>Single</t>
        </is>
      </c>
      <c r="O72" t="inlineStr">
        <is>
          <t>Retired</t>
        </is>
      </c>
      <c r="P72" s="3" t="n">
        <v>45468</v>
      </c>
      <c r="Q72" t="inlineStr">
        <is>
          <t>Outpatient</t>
        </is>
      </c>
      <c r="R72" t="inlineStr">
        <is>
          <t>Online</t>
        </is>
      </c>
      <c r="S72" t="inlineStr">
        <is>
          <t>Rachelton</t>
        </is>
      </c>
      <c r="T72" t="inlineStr">
        <is>
          <t>Denied</t>
        </is>
      </c>
      <c r="U72" t="inlineStr">
        <is>
          <t>Legitimate</t>
        </is>
      </c>
      <c r="V72" t="n">
        <v>2</v>
      </c>
      <c r="W72" t="inlineStr">
        <is>
          <t>2b95a813-2761-4055-869e-304bc905ba32</t>
        </is>
      </c>
      <c r="X72" t="inlineStr">
        <is>
          <t>699a750d-020f-40ee-956a-15b4ab81d325</t>
        </is>
      </c>
      <c r="Y72" t="inlineStr">
        <is>
          <t>Ng845</t>
        </is>
      </c>
      <c r="Z72" t="inlineStr">
        <is>
          <t>og824</t>
        </is>
      </c>
      <c r="AA72" s="4" t="n">
        <v>0.66</v>
      </c>
      <c r="AB72" s="4" t="n">
        <v>0.02</v>
      </c>
      <c r="AC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2">
        <f>IF(OR(C72="Có",C72="Yes"),"yes",IF(OR(C72="Không",C72="No"),"no","unknown"))</f>
        <v/>
      </c>
      <c r="AE72">
        <f>IF(OR(F72="Có",F72="Yes"),"covered",IF(OR(F72="Không",F72="No"),"out_of_insurance","unknown"))</f>
        <v/>
      </c>
      <c r="AF72">
        <f>IF(AND(AD72="yes",AE72="out_of_insurance"),"REVIEW","")</f>
        <v/>
      </c>
    </row>
    <row r="73" ht="18" customHeight="1">
      <c r="A73" t="inlineStr">
        <is>
          <t>219aee23-1da1-4622-9c7a-c6c449137058</t>
        </is>
      </c>
      <c r="B73" t="inlineStr">
        <is>
          <t>BN-00072 / Patient 2A005E4C</t>
        </is>
      </c>
      <c r="C73" t="inlineStr">
        <is>
          <t>Không</t>
        </is>
      </c>
      <c r="D73" t="inlineStr">
        <is>
          <t>BS. Hà Nam</t>
        </is>
      </c>
      <c r="E73" t="inlineStr">
        <is>
          <t>Chấn thương chỉnh hình / Orthopedics</t>
        </is>
      </c>
      <c r="F73" t="inlineStr">
        <is>
          <t>Không</t>
        </is>
      </c>
      <c r="G73" s="2" t="n">
        <v>3520260</v>
      </c>
      <c r="H73" t="inlineStr">
        <is>
          <t>CT cột sống thắt lưng / Lumbar spine CT</t>
        </is>
      </c>
      <c r="I73" t="inlineStr">
        <is>
          <t>M54.5</t>
        </is>
      </c>
      <c r="J73" t="inlineStr">
        <is>
          <t>Đau thắt lưng / Low back pain</t>
        </is>
      </c>
      <c r="K73" t="n">
        <v>92</v>
      </c>
      <c r="L73" t="inlineStr">
        <is>
          <t>F</t>
        </is>
      </c>
      <c r="M73" s="2" t="n">
        <v>66695.14</v>
      </c>
      <c r="N73" t="inlineStr">
        <is>
          <t>Single</t>
        </is>
      </c>
      <c r="O73" t="inlineStr">
        <is>
          <t>Student</t>
        </is>
      </c>
      <c r="P73" s="3" t="n">
        <v>45468</v>
      </c>
      <c r="Q73" t="inlineStr">
        <is>
          <t>Routine</t>
        </is>
      </c>
      <c r="R73" t="inlineStr">
        <is>
          <t>Paper</t>
        </is>
      </c>
      <c r="S73" t="inlineStr">
        <is>
          <t>Davisborough</t>
        </is>
      </c>
      <c r="T73" t="inlineStr">
        <is>
          <t>Approved</t>
        </is>
      </c>
      <c r="U73" t="inlineStr">
        <is>
          <t>Legitimate</t>
        </is>
      </c>
      <c r="V73" t="n">
        <v>3</v>
      </c>
      <c r="W73" t="inlineStr">
        <is>
          <t>2a005e4c-0452-47d8-958f-19d629a2641d</t>
        </is>
      </c>
      <c r="X73" t="inlineStr">
        <is>
          <t>a5677266-2827-4b59-b662-a73c37f3d803</t>
        </is>
      </c>
      <c r="Y73" t="inlineStr">
        <is>
          <t>xq008</t>
        </is>
      </c>
      <c r="Z73" t="inlineStr">
        <is>
          <t>ki036</t>
        </is>
      </c>
      <c r="AA73" s="4" t="n">
        <v>0.63</v>
      </c>
      <c r="AB73" s="4" t="n">
        <v>0.05</v>
      </c>
      <c r="AC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3">
        <f>IF(OR(C73="Có",C73="Yes"),"yes",IF(OR(C73="Không",C73="No"),"no","unknown"))</f>
        <v/>
      </c>
      <c r="AE73">
        <f>IF(OR(F73="Có",F73="Yes"),"covered",IF(OR(F73="Không",F73="No"),"out_of_insurance","unknown"))</f>
        <v/>
      </c>
      <c r="AF73">
        <f>IF(AND(AD73="yes",AE73="out_of_insurance"),"REVIEW","")</f>
        <v/>
      </c>
    </row>
    <row r="74" ht="18" customHeight="1">
      <c r="A74" t="inlineStr">
        <is>
          <t>d1cb1015-9deb-44b8-a281-16addc9c69ea</t>
        </is>
      </c>
      <c r="B74" t="inlineStr">
        <is>
          <t>BN-00073 / Patient 97C2673D</t>
        </is>
      </c>
      <c r="C74" t="inlineStr">
        <is>
          <t>Không</t>
        </is>
      </c>
      <c r="D74" t="inlineStr">
        <is>
          <t>BS. Phạm Khoa</t>
        </is>
      </c>
      <c r="E74" t="inlineStr">
        <is>
          <t>Thần kinh / Neurology</t>
        </is>
      </c>
      <c r="F74" t="inlineStr">
        <is>
          <t>Không</t>
        </is>
      </c>
      <c r="G74" s="2" t="n">
        <v>4884610</v>
      </c>
      <c r="H74" t="inlineStr">
        <is>
          <t>CT sọ não / Brain CT</t>
        </is>
      </c>
      <c r="I74" t="inlineStr">
        <is>
          <t>R51</t>
        </is>
      </c>
      <c r="J74" t="inlineStr">
        <is>
          <t>Đau đầu chưa rõ nguyên nhân / Headache unspecified</t>
        </is>
      </c>
      <c r="K74" t="n">
        <v>56</v>
      </c>
      <c r="L74" t="inlineStr">
        <is>
          <t>M</t>
        </is>
      </c>
      <c r="M74" s="2" t="n">
        <v>103771.5</v>
      </c>
      <c r="N74" t="inlineStr">
        <is>
          <t>Single</t>
        </is>
      </c>
      <c r="O74" t="inlineStr">
        <is>
          <t>Student</t>
        </is>
      </c>
      <c r="P74" s="3" t="n">
        <v>45468</v>
      </c>
      <c r="Q74" t="inlineStr">
        <is>
          <t>Inpatient</t>
        </is>
      </c>
      <c r="R74" t="inlineStr">
        <is>
          <t>Paper</t>
        </is>
      </c>
      <c r="S74" t="inlineStr">
        <is>
          <t>Lake Lisashire</t>
        </is>
      </c>
      <c r="T74" t="inlineStr">
        <is>
          <t>Pending</t>
        </is>
      </c>
      <c r="U74" t="inlineStr">
        <is>
          <t>Legitimate</t>
        </is>
      </c>
      <c r="V74" t="n">
        <v>0</v>
      </c>
      <c r="W74" t="inlineStr">
        <is>
          <t>97c2673d-8ebf-462e-a8d4-cb9ffd0adedf</t>
        </is>
      </c>
      <c r="X74" t="inlineStr">
        <is>
          <t>bffb7478-0b1d-4daa-aa6e-62d20174bd82</t>
        </is>
      </c>
      <c r="Y74" t="inlineStr">
        <is>
          <t>Dt986</t>
        </is>
      </c>
      <c r="Z74" t="inlineStr">
        <is>
          <t>iz066</t>
        </is>
      </c>
      <c r="AA74" s="4" t="n">
        <v>0.59</v>
      </c>
      <c r="AB74" s="4" t="n">
        <v>0.05</v>
      </c>
      <c r="AC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4">
        <f>IF(OR(C74="Có",C74="Yes"),"yes",IF(OR(C74="Không",C74="No"),"no","unknown"))</f>
        <v/>
      </c>
      <c r="AE74">
        <f>IF(OR(F74="Có",F74="Yes"),"covered",IF(OR(F74="Không",F74="No"),"out_of_insurance","unknown"))</f>
        <v/>
      </c>
      <c r="AF74">
        <f>IF(AND(AD74="yes",AE74="out_of_insurance"),"REVIEW","")</f>
        <v/>
      </c>
    </row>
    <row r="75" ht="18" customHeight="1">
      <c r="A75" t="inlineStr">
        <is>
          <t>b717f802-75fd-4706-b116-540ffe0ab9cd</t>
        </is>
      </c>
      <c r="B75" t="inlineStr">
        <is>
          <t>BN-00074 / Patient 444D0962</t>
        </is>
      </c>
      <c r="C75" t="inlineStr">
        <is>
          <t>Có</t>
        </is>
      </c>
      <c r="D75" t="inlineStr">
        <is>
          <t>BS. Hoàng Phúc</t>
        </is>
      </c>
      <c r="E75" t="inlineStr">
        <is>
          <t>Tim mạch / Cardiology</t>
        </is>
      </c>
      <c r="F75" t="inlineStr">
        <is>
          <t>Không</t>
        </is>
      </c>
      <c r="G75" s="2" t="n">
        <v>1200000</v>
      </c>
      <c r="H75" t="inlineStr">
        <is>
          <t>Siêu âm tim / Echocardiography</t>
        </is>
      </c>
      <c r="I75" t="inlineStr">
        <is>
          <t>I50.9</t>
        </is>
      </c>
      <c r="J75" t="inlineStr">
        <is>
          <t>Suy tim / Heart failure</t>
        </is>
      </c>
      <c r="K75" t="n">
        <v>86</v>
      </c>
      <c r="L75" t="inlineStr">
        <is>
          <t>M</t>
        </is>
      </c>
      <c r="M75" s="2" t="n">
        <v>73424.88</v>
      </c>
      <c r="N75" t="inlineStr">
        <is>
          <t>Married</t>
        </is>
      </c>
      <c r="O75" t="inlineStr">
        <is>
          <t>Unemployed</t>
        </is>
      </c>
      <c r="P75" s="3" t="n">
        <v>45467</v>
      </c>
      <c r="Q75" t="inlineStr">
        <is>
          <t>Outpatient</t>
        </is>
      </c>
      <c r="R75" t="inlineStr">
        <is>
          <t>Paper</t>
        </is>
      </c>
      <c r="S75" t="inlineStr">
        <is>
          <t>North Adam</t>
        </is>
      </c>
      <c r="T75" t="inlineStr">
        <is>
          <t>Denied</t>
        </is>
      </c>
      <c r="U75" t="inlineStr">
        <is>
          <t>Legitimate</t>
        </is>
      </c>
      <c r="V75" t="n">
        <v>3</v>
      </c>
      <c r="W75" t="inlineStr">
        <is>
          <t>444d0962-7a8f-4478-a698-c5b489ee8b5c</t>
        </is>
      </c>
      <c r="X75" t="inlineStr">
        <is>
          <t>dba81a77-d243-498c-a5ce-1db3c96f44fd</t>
        </is>
      </c>
      <c r="Y75" t="inlineStr">
        <is>
          <t>UH965</t>
        </is>
      </c>
      <c r="Z75" t="inlineStr">
        <is>
          <t>Cz054</t>
        </is>
      </c>
      <c r="AA75" s="4" t="n">
        <v>0.53</v>
      </c>
      <c r="AB75" s="4" t="n">
        <v>0.02</v>
      </c>
      <c r="AC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5">
        <f>IF(OR(C75="Có",C75="Yes"),"yes",IF(OR(C75="Không",C75="No"),"no","unknown"))</f>
        <v/>
      </c>
      <c r="AE75">
        <f>IF(OR(F75="Có",F75="Yes"),"covered",IF(OR(F75="Không",F75="No"),"out_of_insurance","unknown"))</f>
        <v/>
      </c>
      <c r="AF75">
        <f>IF(AND(AD75="yes",AE75="out_of_insurance"),"REVIEW","")</f>
        <v/>
      </c>
    </row>
    <row r="76" ht="18" customHeight="1">
      <c r="A76" t="inlineStr">
        <is>
          <t>aee792ac-8064-41cf-8b5d-45ac4edce672</t>
        </is>
      </c>
      <c r="B76" t="inlineStr">
        <is>
          <t>BN-00075 / Patient A18E5CEB</t>
        </is>
      </c>
      <c r="C76" t="inlineStr">
        <is>
          <t>Có</t>
        </is>
      </c>
      <c r="D76" t="inlineStr">
        <is>
          <t>BS. Đỗ Hạnh</t>
        </is>
      </c>
      <c r="E76" t="inlineStr">
        <is>
          <t>Nhi / Pediatrics</t>
        </is>
      </c>
      <c r="F76" t="inlineStr">
        <is>
          <t>Chưa rõ</t>
        </is>
      </c>
      <c r="G76" s="2" t="n">
        <v>3528830</v>
      </c>
      <c r="H76" t="inlineStr">
        <is>
          <t>CRP định lượng / CRP</t>
        </is>
      </c>
      <c r="I76" t="inlineStr">
        <is>
          <t>J18.9</t>
        </is>
      </c>
      <c r="J76" t="inlineStr">
        <is>
          <t>Nghi viêm phổi / Suspected pneumonia</t>
        </is>
      </c>
      <c r="K76" t="n">
        <v>71</v>
      </c>
      <c r="L76" t="inlineStr">
        <is>
          <t>M</t>
        </is>
      </c>
      <c r="M76" s="2" t="n">
        <v>87620.83</v>
      </c>
      <c r="N76" t="inlineStr">
        <is>
          <t>Widowed</t>
        </is>
      </c>
      <c r="O76" t="inlineStr">
        <is>
          <t>Student</t>
        </is>
      </c>
      <c r="P76" s="3" t="n">
        <v>45467</v>
      </c>
      <c r="Q76" t="inlineStr">
        <is>
          <t>Inpatient</t>
        </is>
      </c>
      <c r="R76" t="inlineStr">
        <is>
          <t>Phone</t>
        </is>
      </c>
      <c r="S76" t="inlineStr">
        <is>
          <t>West Donnaburgh</t>
        </is>
      </c>
      <c r="T76" t="inlineStr">
        <is>
          <t>Pending</t>
        </is>
      </c>
      <c r="U76" t="inlineStr">
        <is>
          <t>Legitimate</t>
        </is>
      </c>
      <c r="V76" t="n">
        <v>0</v>
      </c>
      <c r="W76" t="inlineStr">
        <is>
          <t>a18e5ceb-b77c-48f6-a8e8-473f4ee72a1e</t>
        </is>
      </c>
      <c r="X76" t="inlineStr">
        <is>
          <t>23a87be4-c0f3-459d-b1d7-8e413dbbcab9</t>
        </is>
      </c>
      <c r="Y76" t="inlineStr">
        <is>
          <t>ft745</t>
        </is>
      </c>
      <c r="Z76" t="inlineStr">
        <is>
          <t>jq365</t>
        </is>
      </c>
      <c r="AA76" s="4" t="n">
        <v>0.64</v>
      </c>
      <c r="AB76" s="4" t="n">
        <v>0.32</v>
      </c>
      <c r="AC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6">
        <f>IF(OR(C76="Có",C76="Yes"),"yes",IF(OR(C76="Không",C76="No"),"no","unknown"))</f>
        <v/>
      </c>
      <c r="AE76">
        <f>IF(OR(F76="Có",F76="Yes"),"covered",IF(OR(F76="Không",F76="No"),"out_of_insurance","unknown"))</f>
        <v/>
      </c>
      <c r="AF76">
        <f>IF(AND(AD76="yes",AE76="out_of_insurance"),"REVIEW","")</f>
        <v/>
      </c>
    </row>
    <row r="77" ht="18" customHeight="1">
      <c r="A77" t="inlineStr">
        <is>
          <t>9b9ee017-63d5-4e97-8434-2dc96256e15e</t>
        </is>
      </c>
      <c r="B77" t="inlineStr">
        <is>
          <t>BN-00076 / Patient 4CD4D100</t>
        </is>
      </c>
      <c r="C77" t="inlineStr">
        <is>
          <t>Có</t>
        </is>
      </c>
      <c r="D77" t="inlineStr">
        <is>
          <t>BS. Huỳnh Mai</t>
        </is>
      </c>
      <c r="E77" t="inlineStr">
        <is>
          <t>Nhi / Pediatrics</t>
        </is>
      </c>
      <c r="F77" t="inlineStr">
        <is>
          <t>Không</t>
        </is>
      </c>
      <c r="G77" s="2" t="n">
        <v>9633620</v>
      </c>
      <c r="H77" t="inlineStr">
        <is>
          <t>Glucose máu / Blood glucose</t>
        </is>
      </c>
      <c r="I77" t="inlineStr">
        <is>
          <t>R73.9</t>
        </is>
      </c>
      <c r="J77" t="inlineStr">
        <is>
          <t>Tăng glucose máu / Hyperglycemia</t>
        </is>
      </c>
      <c r="K77" t="n">
        <v>14</v>
      </c>
      <c r="L77" t="inlineStr">
        <is>
          <t>M</t>
        </is>
      </c>
      <c r="M77" s="2" t="n">
        <v>124553.95</v>
      </c>
      <c r="N77" t="inlineStr">
        <is>
          <t>Married</t>
        </is>
      </c>
      <c r="O77" t="inlineStr">
        <is>
          <t>Employed</t>
        </is>
      </c>
      <c r="P77" s="3" t="n">
        <v>45467</v>
      </c>
      <c r="Q77" t="inlineStr">
        <is>
          <t>Emergency</t>
        </is>
      </c>
      <c r="R77" t="inlineStr">
        <is>
          <t>Online</t>
        </is>
      </c>
      <c r="S77" t="inlineStr">
        <is>
          <t>Lake Robert</t>
        </is>
      </c>
      <c r="T77" t="inlineStr">
        <is>
          <t>Denied</t>
        </is>
      </c>
      <c r="U77" t="inlineStr">
        <is>
          <t>Legitimate</t>
        </is>
      </c>
      <c r="V77" t="n">
        <v>2</v>
      </c>
      <c r="W77" t="inlineStr">
        <is>
          <t>4cd4d100-a453-43e2-b6eb-790f7dba00c6</t>
        </is>
      </c>
      <c r="X77" t="inlineStr">
        <is>
          <t>5c458d13-92cf-4220-b21a-df1183eb1e24</t>
        </is>
      </c>
      <c r="Y77" t="inlineStr">
        <is>
          <t>my860</t>
        </is>
      </c>
      <c r="Z77" t="inlineStr">
        <is>
          <t>VY267</t>
        </is>
      </c>
      <c r="AA77" s="4" t="n">
        <v>0.73</v>
      </c>
      <c r="AB77" s="4" t="n">
        <v>0.02</v>
      </c>
      <c r="AC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7">
        <f>IF(OR(C77="Có",C77="Yes"),"yes",IF(OR(C77="Không",C77="No"),"no","unknown"))</f>
        <v/>
      </c>
      <c r="AE77">
        <f>IF(OR(F77="Có",F77="Yes"),"covered",IF(OR(F77="Không",F77="No"),"out_of_insurance","unknown"))</f>
        <v/>
      </c>
      <c r="AF77">
        <f>IF(AND(AD77="yes",AE77="out_of_insurance"),"REVIEW","")</f>
        <v/>
      </c>
    </row>
    <row r="78" ht="18" customHeight="1">
      <c r="A78" t="inlineStr">
        <is>
          <t>7d31c01d-ddd0-46b7-abb3-07dfc441f346</t>
        </is>
      </c>
      <c r="B78" t="inlineStr">
        <is>
          <t>BN-00077 / Patient 88FC6668</t>
        </is>
      </c>
      <c r="C78" t="inlineStr">
        <is>
          <t>Có</t>
        </is>
      </c>
      <c r="D78" t="inlineStr">
        <is>
          <t>BS. Vũ Đức</t>
        </is>
      </c>
      <c r="E78" t="inlineStr">
        <is>
          <t>Chấn thương chỉnh hình / Orthopedics</t>
        </is>
      </c>
      <c r="F78" t="inlineStr">
        <is>
          <t>Chưa rõ</t>
        </is>
      </c>
      <c r="G78" s="2" t="n">
        <v>2562270</v>
      </c>
      <c r="H78" t="inlineStr">
        <is>
          <t>Đo mật độ xương / Bone density scan</t>
        </is>
      </c>
      <c r="I78" t="inlineStr">
        <is>
          <t>M81.0</t>
        </is>
      </c>
      <c r="J78" t="inlineStr">
        <is>
          <t>Loãng xương / Osteoporosis</t>
        </is>
      </c>
      <c r="K78" t="n">
        <v>48</v>
      </c>
      <c r="L78" t="inlineStr">
        <is>
          <t>F</t>
        </is>
      </c>
      <c r="M78" s="2" t="n">
        <v>83943.87</v>
      </c>
      <c r="N78" t="inlineStr">
        <is>
          <t>Married</t>
        </is>
      </c>
      <c r="O78" t="inlineStr">
        <is>
          <t>Retired</t>
        </is>
      </c>
      <c r="P78" s="3" t="n">
        <v>45467</v>
      </c>
      <c r="Q78" t="inlineStr">
        <is>
          <t>Inpatient</t>
        </is>
      </c>
      <c r="R78" t="inlineStr">
        <is>
          <t>Phone</t>
        </is>
      </c>
      <c r="S78" t="inlineStr">
        <is>
          <t>South Larry</t>
        </is>
      </c>
      <c r="T78" t="inlineStr">
        <is>
          <t>Approved</t>
        </is>
      </c>
      <c r="U78" t="inlineStr">
        <is>
          <t>Legitimate</t>
        </is>
      </c>
      <c r="V78" t="n">
        <v>3</v>
      </c>
      <c r="W78" t="inlineStr">
        <is>
          <t>88fc6668-801a-4f22-a2d5-959d8c0e3d31</t>
        </is>
      </c>
      <c r="X78" t="inlineStr">
        <is>
          <t>70d2feb6-d206-4ebd-9d0a-4dd7eeade6c1</t>
        </is>
      </c>
      <c r="Y78" t="inlineStr">
        <is>
          <t>rr539</t>
        </is>
      </c>
      <c r="Z78" t="inlineStr">
        <is>
          <t>sT409</t>
        </is>
      </c>
      <c r="AA78" s="4" t="n">
        <v>0.87</v>
      </c>
      <c r="AB78" s="4" t="n">
        <v>0.78</v>
      </c>
      <c r="AC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8">
        <f>IF(OR(C78="Có",C78="Yes"),"yes",IF(OR(C78="Không",C78="No"),"no","unknown"))</f>
        <v/>
      </c>
      <c r="AE78">
        <f>IF(OR(F78="Có",F78="Yes"),"covered",IF(OR(F78="Không",F78="No"),"out_of_insurance","unknown"))</f>
        <v/>
      </c>
      <c r="AF78">
        <f>IF(AND(AD78="yes",AE78="out_of_insurance"),"REVIEW","")</f>
        <v/>
      </c>
    </row>
    <row r="79" ht="18" customHeight="1">
      <c r="A79" t="inlineStr">
        <is>
          <t>37845be1-5b54-41f5-9c3e-0701f0497c5e</t>
        </is>
      </c>
      <c r="B79" t="inlineStr">
        <is>
          <t>BN-00078 / Patient F6F20862</t>
        </is>
      </c>
      <c r="C79" t="inlineStr">
        <is>
          <t>Có</t>
        </is>
      </c>
      <c r="D79" t="inlineStr">
        <is>
          <t>BS. Trương Khải</t>
        </is>
      </c>
      <c r="E79" t="inlineStr">
        <is>
          <t>Tim mạch / Cardiology</t>
        </is>
      </c>
      <c r="F79" t="inlineStr">
        <is>
          <t>Không</t>
        </is>
      </c>
      <c r="G79" s="2" t="n">
        <v>3727970</v>
      </c>
      <c r="H79" t="inlineStr">
        <is>
          <t>Troponin I định lượng / Troponin I</t>
        </is>
      </c>
      <c r="I79" t="inlineStr">
        <is>
          <t>R07.9</t>
        </is>
      </c>
      <c r="J79" t="inlineStr">
        <is>
          <t>Đau ngực nghi hội chứng mạch vành / Chest pain, ACS rule-out</t>
        </is>
      </c>
      <c r="K79" t="n">
        <v>49</v>
      </c>
      <c r="L79" t="inlineStr">
        <is>
          <t>F</t>
        </is>
      </c>
      <c r="M79" s="2" t="n">
        <v>105435.7</v>
      </c>
      <c r="N79" t="inlineStr">
        <is>
          <t>Divorced</t>
        </is>
      </c>
      <c r="O79" t="inlineStr">
        <is>
          <t>Employed</t>
        </is>
      </c>
      <c r="P79" s="3" t="n">
        <v>45467</v>
      </c>
      <c r="Q79" t="inlineStr">
        <is>
          <t>Emergency</t>
        </is>
      </c>
      <c r="R79" t="inlineStr">
        <is>
          <t>Online</t>
        </is>
      </c>
      <c r="S79" t="inlineStr">
        <is>
          <t>Hugheshaven</t>
        </is>
      </c>
      <c r="T79" t="inlineStr">
        <is>
          <t>Denied</t>
        </is>
      </c>
      <c r="U79" t="inlineStr">
        <is>
          <t>Legitimate</t>
        </is>
      </c>
      <c r="V79" t="n">
        <v>0</v>
      </c>
      <c r="W79" t="inlineStr">
        <is>
          <t>f6f20862-0195-48a9-a53e-20da5d8b7f05</t>
        </is>
      </c>
      <c r="X79" t="inlineStr">
        <is>
          <t>ab0eb2b2-de91-4eb2-b3c9-28fffe3c486f</t>
        </is>
      </c>
      <c r="Y79" t="inlineStr">
        <is>
          <t>ws705</t>
        </is>
      </c>
      <c r="Z79" t="inlineStr">
        <is>
          <t>YH640</t>
        </is>
      </c>
      <c r="AA79" s="4" t="n">
        <v>0.8100000000000001</v>
      </c>
      <c r="AB79" s="4" t="n">
        <v>0.12</v>
      </c>
      <c r="AC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9">
        <f>IF(OR(C79="Có",C79="Yes"),"yes",IF(OR(C79="Không",C79="No"),"no","unknown"))</f>
        <v/>
      </c>
      <c r="AE79">
        <f>IF(OR(F79="Có",F79="Yes"),"covered",IF(OR(F79="Không",F79="No"),"out_of_insurance","unknown"))</f>
        <v/>
      </c>
      <c r="AF79">
        <f>IF(AND(AD79="yes",AE79="out_of_insurance"),"REVIEW","")</f>
        <v/>
      </c>
    </row>
    <row r="80" ht="18" customHeight="1">
      <c r="A80" t="inlineStr">
        <is>
          <t>0298d956-2255-47c9-b330-6e6fe591a2d2</t>
        </is>
      </c>
      <c r="B80" t="inlineStr">
        <is>
          <t>BN-00079 / Patient C99F0420</t>
        </is>
      </c>
      <c r="C80" t="inlineStr">
        <is>
          <t>Có</t>
        </is>
      </c>
      <c r="D80" t="inlineStr">
        <is>
          <t>BS. Lưu Quang</t>
        </is>
      </c>
      <c r="E80" t="inlineStr">
        <is>
          <t>Thần kinh / Neurology</t>
        </is>
      </c>
      <c r="F80" t="inlineStr">
        <is>
          <t>Có</t>
        </is>
      </c>
      <c r="G80" s="2" t="n">
        <v>1830900</v>
      </c>
      <c r="H80" t="inlineStr">
        <is>
          <t>CT sọ não / Brain CT</t>
        </is>
      </c>
      <c r="I80" t="inlineStr">
        <is>
          <t>R51</t>
        </is>
      </c>
      <c r="J80" t="inlineStr">
        <is>
          <t>Đau đầu chưa rõ nguyên nhân / Headache unspecified</t>
        </is>
      </c>
      <c r="K80" t="n">
        <v>26</v>
      </c>
      <c r="L80" t="inlineStr">
        <is>
          <t>F</t>
        </is>
      </c>
      <c r="M80" s="2" t="n">
        <v>25302.05</v>
      </c>
      <c r="N80" t="inlineStr">
        <is>
          <t>Divorced</t>
        </is>
      </c>
      <c r="O80" t="inlineStr">
        <is>
          <t>Employed</t>
        </is>
      </c>
      <c r="P80" s="3" t="n">
        <v>45467</v>
      </c>
      <c r="Q80" t="inlineStr">
        <is>
          <t>Routine</t>
        </is>
      </c>
      <c r="R80" t="inlineStr">
        <is>
          <t>Paper</t>
        </is>
      </c>
      <c r="S80" t="inlineStr">
        <is>
          <t>Jamesview</t>
        </is>
      </c>
      <c r="T80" t="inlineStr">
        <is>
          <t>Approved</t>
        </is>
      </c>
      <c r="U80" t="inlineStr">
        <is>
          <t>Legitimate</t>
        </is>
      </c>
      <c r="V80" t="n">
        <v>1</v>
      </c>
      <c r="W80" t="inlineStr">
        <is>
          <t>c99f0420-c7ba-4faa-aa53-d1548c4e65e3</t>
        </is>
      </c>
      <c r="X80" t="inlineStr">
        <is>
          <t>fd571792-eea9-434f-8538-458e0d81c712</t>
        </is>
      </c>
      <c r="Y80" t="inlineStr">
        <is>
          <t>iL644</t>
        </is>
      </c>
      <c r="Z80" t="inlineStr">
        <is>
          <t>Io625</t>
        </is>
      </c>
      <c r="AA80" s="4" t="n">
        <v>0.84</v>
      </c>
      <c r="AB80" s="4" t="n">
        <v>0.54</v>
      </c>
      <c r="AC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0">
        <f>IF(OR(C80="Có",C80="Yes"),"yes",IF(OR(C80="Không",C80="No"),"no","unknown"))</f>
        <v/>
      </c>
      <c r="AE80">
        <f>IF(OR(F80="Có",F80="Yes"),"covered",IF(OR(F80="Không",F80="No"),"out_of_insurance","unknown"))</f>
        <v/>
      </c>
      <c r="AF80">
        <f>IF(AND(AD80="yes",AE80="out_of_insurance"),"REVIEW","")</f>
        <v/>
      </c>
    </row>
    <row r="81" ht="18" customHeight="1">
      <c r="A81" t="inlineStr">
        <is>
          <t>8aa19784-1dfc-456b-8479-3048b0397746</t>
        </is>
      </c>
      <c r="B81" t="inlineStr">
        <is>
          <t>BN-00080 / Patient 9A99042B</t>
        </is>
      </c>
      <c r="C81" t="inlineStr">
        <is>
          <t>Có</t>
        </is>
      </c>
      <c r="D81" t="inlineStr">
        <is>
          <t>BS. Lê Thảo</t>
        </is>
      </c>
      <c r="E81" t="inlineStr">
        <is>
          <t>Nhi / Pediatrics</t>
        </is>
      </c>
      <c r="F81" t="inlineStr">
        <is>
          <t>Không</t>
        </is>
      </c>
      <c r="G81" s="2" t="n">
        <v>4155330</v>
      </c>
      <c r="H81" t="inlineStr">
        <is>
          <t>CRP định lượng / CRP</t>
        </is>
      </c>
      <c r="I81" t="inlineStr">
        <is>
          <t>J18.9</t>
        </is>
      </c>
      <c r="J81" t="inlineStr">
        <is>
          <t>Nghi viêm phổi / Suspected pneumonia</t>
        </is>
      </c>
      <c r="K81" t="n">
        <v>95</v>
      </c>
      <c r="L81" t="inlineStr">
        <is>
          <t>F</t>
        </is>
      </c>
      <c r="M81" s="2" t="n">
        <v>134994.36</v>
      </c>
      <c r="N81" t="inlineStr">
        <is>
          <t>Single</t>
        </is>
      </c>
      <c r="O81" t="inlineStr">
        <is>
          <t>Retired</t>
        </is>
      </c>
      <c r="P81" s="3" t="n">
        <v>45467</v>
      </c>
      <c r="Q81" t="inlineStr">
        <is>
          <t>Outpatient</t>
        </is>
      </c>
      <c r="R81" t="inlineStr">
        <is>
          <t>Paper</t>
        </is>
      </c>
      <c r="S81" t="inlineStr">
        <is>
          <t>New Russell</t>
        </is>
      </c>
      <c r="T81" t="inlineStr">
        <is>
          <t>Denied</t>
        </is>
      </c>
      <c r="U81" t="inlineStr">
        <is>
          <t>Legitimate</t>
        </is>
      </c>
      <c r="V81" t="n">
        <v>2</v>
      </c>
      <c r="W81" t="inlineStr">
        <is>
          <t>9a99042b-233a-41a6-8df3-70858d5d30ce</t>
        </is>
      </c>
      <c r="X81" t="inlineStr">
        <is>
          <t>e00ad6b4-5560-4ff2-a6aa-ec430de6a33a</t>
        </is>
      </c>
      <c r="Y81" t="inlineStr">
        <is>
          <t>En017</t>
        </is>
      </c>
      <c r="Z81" t="inlineStr">
        <is>
          <t>Sx530</t>
        </is>
      </c>
      <c r="AA81" s="4" t="n">
        <v>0.67</v>
      </c>
      <c r="AB81" s="4" t="n">
        <v>0.02</v>
      </c>
      <c r="AC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1">
        <f>IF(OR(C81="Có",C81="Yes"),"yes",IF(OR(C81="Không",C81="No"),"no","unknown"))</f>
        <v/>
      </c>
      <c r="AE81">
        <f>IF(OR(F81="Có",F81="Yes"),"covered",IF(OR(F81="Không",F81="No"),"out_of_insurance","unknown"))</f>
        <v/>
      </c>
      <c r="AF81">
        <f>IF(AND(AD81="yes",AE81="out_of_insurance"),"REVIEW","")</f>
        <v/>
      </c>
    </row>
    <row r="82" ht="18" customHeight="1">
      <c r="A82" t="inlineStr">
        <is>
          <t>2c4aab5e-23d7-4cd7-8e7d-4d8f8a47c6cb</t>
        </is>
      </c>
      <c r="B82" t="inlineStr">
        <is>
          <t>BN-00081 / Patient 2C3FDE4B</t>
        </is>
      </c>
      <c r="C82" t="inlineStr">
        <is>
          <t>Có</t>
        </is>
      </c>
      <c r="D82" t="inlineStr">
        <is>
          <t>BS. Mai Thanh</t>
        </is>
      </c>
      <c r="E82" t="inlineStr">
        <is>
          <t>Thần kinh / Neurology</t>
        </is>
      </c>
      <c r="F82" t="inlineStr">
        <is>
          <t>Có</t>
        </is>
      </c>
      <c r="G82" s="2" t="n">
        <v>4170860</v>
      </c>
      <c r="H82" t="inlineStr">
        <is>
          <t>Khám chuyên khoa thần kinh / Neurology consultation</t>
        </is>
      </c>
      <c r="I82" t="inlineStr">
        <is>
          <t>R51</t>
        </is>
      </c>
      <c r="J82" t="inlineStr">
        <is>
          <t>Đau đầu / Headache</t>
        </is>
      </c>
      <c r="K82" t="n">
        <v>16</v>
      </c>
      <c r="L82" t="inlineStr">
        <is>
          <t>F</t>
        </is>
      </c>
      <c r="M82" s="2" t="n">
        <v>105251.05</v>
      </c>
      <c r="N82" t="inlineStr">
        <is>
          <t>Married</t>
        </is>
      </c>
      <c r="O82" t="inlineStr">
        <is>
          <t>Employed</t>
        </is>
      </c>
      <c r="P82" s="3" t="n">
        <v>45467</v>
      </c>
      <c r="Q82" t="inlineStr">
        <is>
          <t>Inpatient</t>
        </is>
      </c>
      <c r="R82" t="inlineStr">
        <is>
          <t>Online</t>
        </is>
      </c>
      <c r="S82" t="inlineStr">
        <is>
          <t>Stevenmouth</t>
        </is>
      </c>
      <c r="T82" t="inlineStr">
        <is>
          <t>Approved</t>
        </is>
      </c>
      <c r="U82" t="inlineStr">
        <is>
          <t>Legitimate</t>
        </is>
      </c>
      <c r="V82" t="n">
        <v>0</v>
      </c>
      <c r="W82" t="inlineStr">
        <is>
          <t>2c3fde4b-fbc4-4ede-b873-056acfaf2eb8</t>
        </is>
      </c>
      <c r="X82" t="inlineStr">
        <is>
          <t>ac2f5b08-4ab1-44c0-bc8a-d6943c2acbe2</t>
        </is>
      </c>
      <c r="Y82" t="inlineStr">
        <is>
          <t>jR582</t>
        </is>
      </c>
      <c r="Z82" t="inlineStr">
        <is>
          <t>zD469</t>
        </is>
      </c>
      <c r="AA82" s="4" t="n">
        <v>0.91</v>
      </c>
      <c r="AB82" s="4" t="n">
        <v>0.88</v>
      </c>
      <c r="AC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2">
        <f>IF(OR(C82="Có",C82="Yes"),"yes",IF(OR(C82="Không",C82="No"),"no","unknown"))</f>
        <v/>
      </c>
      <c r="AE82">
        <f>IF(OR(F82="Có",F82="Yes"),"covered",IF(OR(F82="Không",F82="No"),"out_of_insurance","unknown"))</f>
        <v/>
      </c>
      <c r="AF82">
        <f>IF(AND(AD82="yes",AE82="out_of_insurance"),"REVIEW","")</f>
        <v/>
      </c>
    </row>
    <row r="83" ht="18" customHeight="1">
      <c r="A83" t="inlineStr">
        <is>
          <t>808c70fc-c7e3-4ac3-92d5-2c064a0b0513</t>
        </is>
      </c>
      <c r="B83" t="inlineStr">
        <is>
          <t>BN-00082 / Patient A1C793B6</t>
        </is>
      </c>
      <c r="C83" t="inlineStr">
        <is>
          <t>Có</t>
        </is>
      </c>
      <c r="D83" t="inlineStr">
        <is>
          <t>BS. Trần An</t>
        </is>
      </c>
      <c r="E83" t="inlineStr">
        <is>
          <t>Chấn thương chỉnh hình / Orthopedics</t>
        </is>
      </c>
      <c r="F83" t="inlineStr">
        <is>
          <t>Không</t>
        </is>
      </c>
      <c r="G83" s="2" t="n">
        <v>5606290</v>
      </c>
      <c r="H83" t="inlineStr">
        <is>
          <t>CT cột sống thắt lưng / Lumbar spine CT</t>
        </is>
      </c>
      <c r="I83" t="inlineStr">
        <is>
          <t>M54.5</t>
        </is>
      </c>
      <c r="J83" t="inlineStr">
        <is>
          <t>Đau thắt lưng / Low back pain</t>
        </is>
      </c>
      <c r="K83" t="n">
        <v>95</v>
      </c>
      <c r="L83" t="inlineStr">
        <is>
          <t>M</t>
        </is>
      </c>
      <c r="M83" s="2" t="n">
        <v>59699.59</v>
      </c>
      <c r="N83" t="inlineStr">
        <is>
          <t>Divorced</t>
        </is>
      </c>
      <c r="O83" t="inlineStr">
        <is>
          <t>Student</t>
        </is>
      </c>
      <c r="P83" s="3" t="n">
        <v>45467</v>
      </c>
      <c r="Q83" t="inlineStr">
        <is>
          <t>Outpatient</t>
        </is>
      </c>
      <c r="R83" t="inlineStr">
        <is>
          <t>Phone</t>
        </is>
      </c>
      <c r="S83" t="inlineStr">
        <is>
          <t>Johnsonmouth</t>
        </is>
      </c>
      <c r="T83" t="inlineStr">
        <is>
          <t>Denied</t>
        </is>
      </c>
      <c r="U83" t="inlineStr">
        <is>
          <t>Legitimate</t>
        </is>
      </c>
      <c r="V83" t="n">
        <v>3</v>
      </c>
      <c r="W83" t="inlineStr">
        <is>
          <t>a1c793b6-3e67-43b6-8378-1c13fa9d06d0</t>
        </is>
      </c>
      <c r="X83" t="inlineStr">
        <is>
          <t>1d1aac62-baab-4b92-af5b-315e282e02c7</t>
        </is>
      </c>
      <c r="Y83" t="inlineStr">
        <is>
          <t>DD726</t>
        </is>
      </c>
      <c r="Z83" t="inlineStr">
        <is>
          <t>Id575</t>
        </is>
      </c>
      <c r="AA83" s="4" t="n">
        <v>0.53</v>
      </c>
      <c r="AB83" s="4" t="n">
        <v>0.02</v>
      </c>
      <c r="AC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3">
        <f>IF(OR(C83="Có",C83="Yes"),"yes",IF(OR(C83="Không",C83="No"),"no","unknown"))</f>
        <v/>
      </c>
      <c r="AE83">
        <f>IF(OR(F83="Có",F83="Yes"),"covered",IF(OR(F83="Không",F83="No"),"out_of_insurance","unknown"))</f>
        <v/>
      </c>
      <c r="AF83">
        <f>IF(AND(AD83="yes",AE83="out_of_insurance"),"REVIEW","")</f>
        <v/>
      </c>
    </row>
    <row r="84" ht="18" customHeight="1">
      <c r="A84" t="inlineStr">
        <is>
          <t>3f549d30-4c25-4392-820e-513350583bab</t>
        </is>
      </c>
      <c r="B84" t="inlineStr">
        <is>
          <t>BN-00083 / Patient 36A5FB3B</t>
        </is>
      </c>
      <c r="C84" t="inlineStr">
        <is>
          <t>Có</t>
        </is>
      </c>
      <c r="D84" t="inlineStr">
        <is>
          <t>BS. Mai Thanh</t>
        </is>
      </c>
      <c r="E84" t="inlineStr">
        <is>
          <t>Thần kinh / Neurology</t>
        </is>
      </c>
      <c r="F84" t="inlineStr">
        <is>
          <t>Không</t>
        </is>
      </c>
      <c r="G84" s="2" t="n">
        <v>9870180</v>
      </c>
      <c r="H84" t="inlineStr">
        <is>
          <t>MRI não / Brain MRI</t>
        </is>
      </c>
      <c r="I84" t="inlineStr">
        <is>
          <t>G44.1</t>
        </is>
      </c>
      <c r="J84" t="inlineStr">
        <is>
          <t>Hội chứng đau đầu mạch máu / Vascular headache</t>
        </is>
      </c>
      <c r="K84" t="n">
        <v>3</v>
      </c>
      <c r="L84" t="inlineStr">
        <is>
          <t>M</t>
        </is>
      </c>
      <c r="M84" s="2" t="n">
        <v>79813.34</v>
      </c>
      <c r="N84" t="inlineStr">
        <is>
          <t>Single</t>
        </is>
      </c>
      <c r="O84" t="inlineStr">
        <is>
          <t>Retired</t>
        </is>
      </c>
      <c r="P84" s="3" t="n">
        <v>45466</v>
      </c>
      <c r="Q84" t="inlineStr">
        <is>
          <t>Outpatient</t>
        </is>
      </c>
      <c r="R84" t="inlineStr">
        <is>
          <t>Online</t>
        </is>
      </c>
      <c r="S84" t="inlineStr">
        <is>
          <t>New Crystalchester</t>
        </is>
      </c>
      <c r="T84" t="inlineStr">
        <is>
          <t>Denied</t>
        </is>
      </c>
      <c r="U84" t="inlineStr">
        <is>
          <t>Legitimate</t>
        </is>
      </c>
      <c r="V84" t="n">
        <v>3</v>
      </c>
      <c r="W84" t="inlineStr">
        <is>
          <t>36a5fb3b-5244-4796-9fb5-19c7414e3877</t>
        </is>
      </c>
      <c r="X84" t="inlineStr">
        <is>
          <t>a802cb6c-643c-43ef-a003-c5b765e4db51</t>
        </is>
      </c>
      <c r="Y84" t="inlineStr">
        <is>
          <t>ja399</t>
        </is>
      </c>
      <c r="Z84" t="inlineStr">
        <is>
          <t>pu883</t>
        </is>
      </c>
      <c r="AA84" s="4" t="n">
        <v>0.74</v>
      </c>
      <c r="AB84" s="4" t="n">
        <v>0.02</v>
      </c>
      <c r="AC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4">
        <f>IF(OR(C84="Có",C84="Yes"),"yes",IF(OR(C84="Không",C84="No"),"no","unknown"))</f>
        <v/>
      </c>
      <c r="AE84">
        <f>IF(OR(F84="Có",F84="Yes"),"covered",IF(OR(F84="Không",F84="No"),"out_of_insurance","unknown"))</f>
        <v/>
      </c>
      <c r="AF84">
        <f>IF(AND(AD84="yes",AE84="out_of_insurance"),"REVIEW","")</f>
        <v/>
      </c>
    </row>
    <row r="85" ht="18" customHeight="1">
      <c r="A85" t="inlineStr">
        <is>
          <t>8748d6a8-9769-4a92-b50b-409ec6c9b43a</t>
        </is>
      </c>
      <c r="B85" t="inlineStr">
        <is>
          <t>BN-00084 / Patient 60D4BF9F</t>
        </is>
      </c>
      <c r="C85" t="inlineStr">
        <is>
          <t>Có</t>
        </is>
      </c>
      <c r="D85" t="inlineStr">
        <is>
          <t>BS. Vũ Đức</t>
        </is>
      </c>
      <c r="E85" t="inlineStr">
        <is>
          <t>Chấn thương chỉnh hình / Orthopedics</t>
        </is>
      </c>
      <c r="F85" t="inlineStr">
        <is>
          <t>Không</t>
        </is>
      </c>
      <c r="G85" s="2" t="n">
        <v>9697760</v>
      </c>
      <c r="H85" t="inlineStr">
        <is>
          <t>MRI khớp gối / Knee MRI</t>
        </is>
      </c>
      <c r="I85" t="inlineStr">
        <is>
          <t>M25.5</t>
        </is>
      </c>
      <c r="J85" t="inlineStr">
        <is>
          <t>Đau khớp gối / Knee pain</t>
        </is>
      </c>
      <c r="K85" t="n">
        <v>88</v>
      </c>
      <c r="L85" t="inlineStr">
        <is>
          <t>M</t>
        </is>
      </c>
      <c r="M85" s="2" t="n">
        <v>147365.46</v>
      </c>
      <c r="N85" t="inlineStr">
        <is>
          <t>Divorced</t>
        </is>
      </c>
      <c r="O85" t="inlineStr">
        <is>
          <t>Student</t>
        </is>
      </c>
      <c r="P85" s="3" t="n">
        <v>45466</v>
      </c>
      <c r="Q85" t="inlineStr">
        <is>
          <t>Emergency</t>
        </is>
      </c>
      <c r="R85" t="inlineStr">
        <is>
          <t>Online</t>
        </is>
      </c>
      <c r="S85" t="inlineStr">
        <is>
          <t>North Deborah</t>
        </is>
      </c>
      <c r="T85" t="inlineStr">
        <is>
          <t>Denied</t>
        </is>
      </c>
      <c r="U85" t="inlineStr">
        <is>
          <t>Legitimate</t>
        </is>
      </c>
      <c r="V85" t="n">
        <v>2</v>
      </c>
      <c r="W85" t="inlineStr">
        <is>
          <t>60d4bf9f-5f42-495b-8de0-b14957688e55</t>
        </is>
      </c>
      <c r="X85" t="inlineStr">
        <is>
          <t>035918df-5fba-4d7c-94f4-7422966239ca</t>
        </is>
      </c>
      <c r="Y85" t="inlineStr">
        <is>
          <t>kd214</t>
        </is>
      </c>
      <c r="Z85" t="inlineStr">
        <is>
          <t>fM754</t>
        </is>
      </c>
      <c r="AA85" s="4" t="n">
        <v>0.5600000000000001</v>
      </c>
      <c r="AB85" s="4" t="n">
        <v>0.02</v>
      </c>
      <c r="AC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5">
        <f>IF(OR(C85="Có",C85="Yes"),"yes",IF(OR(C85="Không",C85="No"),"no","unknown"))</f>
        <v/>
      </c>
      <c r="AE85">
        <f>IF(OR(F85="Có",F85="Yes"),"covered",IF(OR(F85="Không",F85="No"),"out_of_insurance","unknown"))</f>
        <v/>
      </c>
      <c r="AF85">
        <f>IF(AND(AD85="yes",AE85="out_of_insurance"),"REVIEW","")</f>
        <v/>
      </c>
    </row>
    <row r="86" ht="18" customHeight="1">
      <c r="A86" t="inlineStr">
        <is>
          <t>458d2cd1-1b57-4c6c-a98a-826c9762b871</t>
        </is>
      </c>
      <c r="B86" t="inlineStr">
        <is>
          <t>BN-00085 / Patient C26312FF</t>
        </is>
      </c>
      <c r="C86" t="inlineStr">
        <is>
          <t>Không</t>
        </is>
      </c>
      <c r="D86" t="inlineStr">
        <is>
          <t>BS. Bùi Hà</t>
        </is>
      </c>
      <c r="E86" t="inlineStr">
        <is>
          <t>Khám tổng quát / General Practice</t>
        </is>
      </c>
      <c r="F86" t="inlineStr">
        <is>
          <t>Chưa rõ</t>
        </is>
      </c>
      <c r="G86" s="2" t="n">
        <v>3859540</v>
      </c>
      <c r="H86" t="inlineStr">
        <is>
          <t>Glucose máu / Blood glucose</t>
        </is>
      </c>
      <c r="I86" t="inlineStr">
        <is>
          <t>R73.9</t>
        </is>
      </c>
      <c r="J86" t="inlineStr">
        <is>
          <t>Tăng glucose máu / Hyperglycemia</t>
        </is>
      </c>
      <c r="K86" t="n">
        <v>30</v>
      </c>
      <c r="L86" t="inlineStr">
        <is>
          <t>M</t>
        </is>
      </c>
      <c r="M86" s="2" t="n">
        <v>120791.05</v>
      </c>
      <c r="N86" t="inlineStr">
        <is>
          <t>Single</t>
        </is>
      </c>
      <c r="O86" t="inlineStr">
        <is>
          <t>Unemployed</t>
        </is>
      </c>
      <c r="P86" s="3" t="n">
        <v>45466</v>
      </c>
      <c r="Q86" t="inlineStr">
        <is>
          <t>Routine</t>
        </is>
      </c>
      <c r="R86" t="inlineStr">
        <is>
          <t>Online</t>
        </is>
      </c>
      <c r="S86" t="inlineStr">
        <is>
          <t>North Jeffreyhaven</t>
        </is>
      </c>
      <c r="T86" t="inlineStr">
        <is>
          <t>Pending</t>
        </is>
      </c>
      <c r="U86" t="inlineStr">
        <is>
          <t>Legitimate</t>
        </is>
      </c>
      <c r="V86" t="n">
        <v>2</v>
      </c>
      <c r="W86" t="inlineStr">
        <is>
          <t>c26312ff-3f33-47a2-a5bc-01ec4bc2678d</t>
        </is>
      </c>
      <c r="X86" t="inlineStr">
        <is>
          <t>7b3152b5-d615-43fb-9445-4a7bc3c2b52a</t>
        </is>
      </c>
      <c r="Y86" t="inlineStr">
        <is>
          <t>Iv023</t>
        </is>
      </c>
      <c r="Z86" t="inlineStr">
        <is>
          <t>FU567</t>
        </is>
      </c>
      <c r="AA86" s="4" t="n">
        <v>0.48</v>
      </c>
      <c r="AB86" s="4" t="n">
        <v>0.05</v>
      </c>
      <c r="AC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6">
        <f>IF(OR(C86="Có",C86="Yes"),"yes",IF(OR(C86="Không",C86="No"),"no","unknown"))</f>
        <v/>
      </c>
      <c r="AE86">
        <f>IF(OR(F86="Có",F86="Yes"),"covered",IF(OR(F86="Không",F86="No"),"out_of_insurance","unknown"))</f>
        <v/>
      </c>
      <c r="AF86">
        <f>IF(AND(AD86="yes",AE86="out_of_insurance"),"REVIEW","")</f>
        <v/>
      </c>
    </row>
    <row r="87" ht="18" customHeight="1">
      <c r="A87" t="inlineStr">
        <is>
          <t>11b106c1-56ea-4101-ac9e-4d96a0e7f09f</t>
        </is>
      </c>
      <c r="B87" t="inlineStr">
        <is>
          <t>BN-00086 / Patient 551B1CC8</t>
        </is>
      </c>
      <c r="C87" t="inlineStr">
        <is>
          <t>Có</t>
        </is>
      </c>
      <c r="D87" t="inlineStr">
        <is>
          <t>BS. Trịnh Long</t>
        </is>
      </c>
      <c r="E87" t="inlineStr">
        <is>
          <t>Khám tổng quát / General Practice</t>
        </is>
      </c>
      <c r="F87" t="inlineStr">
        <is>
          <t>Không</t>
        </is>
      </c>
      <c r="G87" s="2" t="n">
        <v>5992770</v>
      </c>
      <c r="H87" t="inlineStr">
        <is>
          <t>CRP định lượng / CRP</t>
        </is>
      </c>
      <c r="I87" t="inlineStr">
        <is>
          <t>R79.8</t>
        </is>
      </c>
      <c r="J87" t="inlineStr">
        <is>
          <t>Bất thường xét nghiệm máu / Abnormal blood chemistry</t>
        </is>
      </c>
      <c r="K87" t="n">
        <v>42</v>
      </c>
      <c r="L87" t="inlineStr">
        <is>
          <t>F</t>
        </is>
      </c>
      <c r="M87" s="2" t="n">
        <v>72386.46000000001</v>
      </c>
      <c r="N87" t="inlineStr">
        <is>
          <t>Married</t>
        </is>
      </c>
      <c r="O87" t="inlineStr">
        <is>
          <t>Unemployed</t>
        </is>
      </c>
      <c r="P87" s="3" t="n">
        <v>45466</v>
      </c>
      <c r="Q87" t="inlineStr">
        <is>
          <t>Routine</t>
        </is>
      </c>
      <c r="R87" t="inlineStr">
        <is>
          <t>Online</t>
        </is>
      </c>
      <c r="S87" t="inlineStr">
        <is>
          <t>West Pamela</t>
        </is>
      </c>
      <c r="T87" t="inlineStr">
        <is>
          <t>Denied</t>
        </is>
      </c>
      <c r="U87" t="inlineStr">
        <is>
          <t>Legitimate</t>
        </is>
      </c>
      <c r="V87" t="n">
        <v>3</v>
      </c>
      <c r="W87" t="inlineStr">
        <is>
          <t>551b1cc8-2716-4a75-822b-34fc7999784f</t>
        </is>
      </c>
      <c r="X87" t="inlineStr">
        <is>
          <t>8fe367cd-0f46-47f8-9885-7ed66ab33d26</t>
        </is>
      </c>
      <c r="Y87" t="inlineStr">
        <is>
          <t>ie169</t>
        </is>
      </c>
      <c r="Z87" t="inlineStr">
        <is>
          <t>yx545</t>
        </is>
      </c>
      <c r="AA87" s="4" t="n">
        <v>0.52</v>
      </c>
      <c r="AB87" s="4" t="n">
        <v>0.02</v>
      </c>
      <c r="AC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7">
        <f>IF(OR(C87="Có",C87="Yes"),"yes",IF(OR(C87="Không",C87="No"),"no","unknown"))</f>
        <v/>
      </c>
      <c r="AE87">
        <f>IF(OR(F87="Có",F87="Yes"),"covered",IF(OR(F87="Không",F87="No"),"out_of_insurance","unknown"))</f>
        <v/>
      </c>
      <c r="AF87">
        <f>IF(AND(AD87="yes",AE87="out_of_insurance"),"REVIEW","")</f>
        <v/>
      </c>
    </row>
    <row r="88" ht="18" customHeight="1">
      <c r="A88" t="inlineStr">
        <is>
          <t>805c469a-1446-4e7d-b76f-d9025093a7a8</t>
        </is>
      </c>
      <c r="B88" t="inlineStr">
        <is>
          <t>BN-00087 / Patient FC15FAF2</t>
        </is>
      </c>
      <c r="C88" t="inlineStr">
        <is>
          <t>Có</t>
        </is>
      </c>
      <c r="D88" t="inlineStr">
        <is>
          <t>BS. Nguyễn Minh</t>
        </is>
      </c>
      <c r="E88" t="inlineStr">
        <is>
          <t>Tim mạch / Cardiology</t>
        </is>
      </c>
      <c r="F88" t="inlineStr">
        <is>
          <t>Có</t>
        </is>
      </c>
      <c r="G88" s="2" t="n">
        <v>9702110</v>
      </c>
      <c r="H88" t="inlineStr">
        <is>
          <t>Siêu âm tim / Echocardiography</t>
        </is>
      </c>
      <c r="I88" t="inlineStr">
        <is>
          <t>I50.9</t>
        </is>
      </c>
      <c r="J88" t="inlineStr">
        <is>
          <t>Suy tim / Heart failure</t>
        </is>
      </c>
      <c r="K88" t="n">
        <v>44</v>
      </c>
      <c r="L88" t="inlineStr">
        <is>
          <t>M</t>
        </is>
      </c>
      <c r="M88" s="2" t="n">
        <v>98542.61</v>
      </c>
      <c r="N88" t="inlineStr">
        <is>
          <t>Married</t>
        </is>
      </c>
      <c r="O88" t="inlineStr">
        <is>
          <t>Employed</t>
        </is>
      </c>
      <c r="P88" s="3" t="n">
        <v>45465</v>
      </c>
      <c r="Q88" t="inlineStr">
        <is>
          <t>Outpatient</t>
        </is>
      </c>
      <c r="R88" t="inlineStr">
        <is>
          <t>Online</t>
        </is>
      </c>
      <c r="S88" t="inlineStr">
        <is>
          <t>Malloryville</t>
        </is>
      </c>
      <c r="T88" t="inlineStr">
        <is>
          <t>Denied</t>
        </is>
      </c>
      <c r="U88" t="inlineStr">
        <is>
          <t>Legitimate</t>
        </is>
      </c>
      <c r="V88" t="n">
        <v>0</v>
      </c>
      <c r="W88" t="inlineStr">
        <is>
          <t>fc15faf2-9b00-49fb-bde3-601b312c1090</t>
        </is>
      </c>
      <c r="X88" t="inlineStr">
        <is>
          <t>972e9aae-6122-415c-bd60-19c6cabe7e7c</t>
        </is>
      </c>
      <c r="Y88" t="inlineStr">
        <is>
          <t>DE805</t>
        </is>
      </c>
      <c r="Z88" t="inlineStr">
        <is>
          <t>Aa806</t>
        </is>
      </c>
      <c r="AA88" s="4" t="n">
        <v>0.74</v>
      </c>
      <c r="AB88" s="4" t="n">
        <v>0.02</v>
      </c>
      <c r="AC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8">
        <f>IF(OR(C88="Có",C88="Yes"),"yes",IF(OR(C88="Không",C88="No"),"no","unknown"))</f>
        <v/>
      </c>
      <c r="AE88">
        <f>IF(OR(F88="Có",F88="Yes"),"covered",IF(OR(F88="Không",F88="No"),"out_of_insurance","unknown"))</f>
        <v/>
      </c>
      <c r="AF88">
        <f>IF(AND(AD88="yes",AE88="out_of_insurance"),"REVIEW","")</f>
        <v/>
      </c>
    </row>
    <row r="89" ht="18" customHeight="1">
      <c r="A89" t="inlineStr">
        <is>
          <t>458d5c7a-7744-4249-8774-403779ffb269</t>
        </is>
      </c>
      <c r="B89" t="inlineStr">
        <is>
          <t>BN-00088 / Patient 8A298690</t>
        </is>
      </c>
      <c r="C89" t="inlineStr">
        <is>
          <t>Có</t>
        </is>
      </c>
      <c r="D89" t="inlineStr">
        <is>
          <t>BS. Phan Gia</t>
        </is>
      </c>
      <c r="E89" t="inlineStr">
        <is>
          <t>Tim mạch / Cardiology</t>
        </is>
      </c>
      <c r="F89" t="inlineStr">
        <is>
          <t>Không</t>
        </is>
      </c>
      <c r="G89" s="2" t="n">
        <v>1114850</v>
      </c>
      <c r="H89" t="inlineStr">
        <is>
          <t>Troponin I định lượng / Troponin I</t>
        </is>
      </c>
      <c r="I89" t="inlineStr">
        <is>
          <t>R07.9</t>
        </is>
      </c>
      <c r="J89" t="inlineStr">
        <is>
          <t>Đau ngực nghi hội chứng mạch vành / Chest pain, ACS rule-out</t>
        </is>
      </c>
      <c r="K89" t="n">
        <v>63</v>
      </c>
      <c r="L89" t="inlineStr">
        <is>
          <t>M</t>
        </is>
      </c>
      <c r="M89" s="2" t="n">
        <v>124395.92</v>
      </c>
      <c r="N89" t="inlineStr">
        <is>
          <t>Married</t>
        </is>
      </c>
      <c r="O89" t="inlineStr">
        <is>
          <t>Retired</t>
        </is>
      </c>
      <c r="P89" s="3" t="n">
        <v>45465</v>
      </c>
      <c r="Q89" t="inlineStr">
        <is>
          <t>Inpatient</t>
        </is>
      </c>
      <c r="R89" t="inlineStr">
        <is>
          <t>Phone</t>
        </is>
      </c>
      <c r="S89" t="inlineStr">
        <is>
          <t>East Richard</t>
        </is>
      </c>
      <c r="T89" t="inlineStr">
        <is>
          <t>Pending</t>
        </is>
      </c>
      <c r="U89" t="inlineStr">
        <is>
          <t>Legitimate</t>
        </is>
      </c>
      <c r="V89" t="n">
        <v>2</v>
      </c>
      <c r="W89" t="inlineStr">
        <is>
          <t>8a298690-7311-4b84-ad39-ca6d2abcc20a</t>
        </is>
      </c>
      <c r="X89" t="inlineStr">
        <is>
          <t>02a59c81-27ff-4ebf-8662-d2988555b7e2</t>
        </is>
      </c>
      <c r="Y89" t="inlineStr">
        <is>
          <t>wN449</t>
        </is>
      </c>
      <c r="Z89" t="inlineStr">
        <is>
          <t>vz003</t>
        </is>
      </c>
      <c r="AA89" s="4" t="n">
        <v>0.73</v>
      </c>
      <c r="AB89" s="4" t="n">
        <v>0.32</v>
      </c>
      <c r="AC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9">
        <f>IF(OR(C89="Có",C89="Yes"),"yes",IF(OR(C89="Không",C89="No"),"no","unknown"))</f>
        <v/>
      </c>
      <c r="AE89">
        <f>IF(OR(F89="Có",F89="Yes"),"covered",IF(OR(F89="Không",F89="No"),"out_of_insurance","unknown"))</f>
        <v/>
      </c>
      <c r="AF89">
        <f>IF(AND(AD89="yes",AE89="out_of_insurance"),"REVIEW","")</f>
        <v/>
      </c>
    </row>
    <row r="90" ht="18" customHeight="1">
      <c r="A90" t="inlineStr">
        <is>
          <t>01d6c863-8038-4aae-9c12-980762dc450f</t>
        </is>
      </c>
      <c r="B90" t="inlineStr">
        <is>
          <t>BN-00089 / Patient 62DF15BD</t>
        </is>
      </c>
      <c r="C90" t="inlineStr">
        <is>
          <t>Có</t>
        </is>
      </c>
      <c r="D90" t="inlineStr">
        <is>
          <t>BS. Đỗ Hạnh</t>
        </is>
      </c>
      <c r="E90" t="inlineStr">
        <is>
          <t>Nhi / Pediatrics</t>
        </is>
      </c>
      <c r="F90" t="inlineStr">
        <is>
          <t>Không</t>
        </is>
      </c>
      <c r="G90" s="2" t="n">
        <v>5222720</v>
      </c>
      <c r="H90" t="inlineStr">
        <is>
          <t>Glucose máu / Blood glucose</t>
        </is>
      </c>
      <c r="I90" t="inlineStr"/>
      <c r="J90" t="inlineStr">
        <is>
          <t>Thiếu ICD/context rõ / Missing clear ICD/context</t>
        </is>
      </c>
      <c r="K90" t="n">
        <v>11</v>
      </c>
      <c r="L90" t="inlineStr">
        <is>
          <t>F</t>
        </is>
      </c>
      <c r="M90" s="2" t="n">
        <v>113900.45</v>
      </c>
      <c r="N90" t="inlineStr">
        <is>
          <t>Widowed</t>
        </is>
      </c>
      <c r="O90" t="inlineStr">
        <is>
          <t>Employed</t>
        </is>
      </c>
      <c r="P90" s="3" t="n">
        <v>45465</v>
      </c>
      <c r="Q90" t="inlineStr">
        <is>
          <t>Outpatient</t>
        </is>
      </c>
      <c r="R90" t="inlineStr">
        <is>
          <t>Paper</t>
        </is>
      </c>
      <c r="S90" t="inlineStr">
        <is>
          <t>Nicoleport</t>
        </is>
      </c>
      <c r="T90" t="inlineStr">
        <is>
          <t>Denied</t>
        </is>
      </c>
      <c r="U90" t="inlineStr">
        <is>
          <t>Legitimate</t>
        </is>
      </c>
      <c r="V90" t="n">
        <v>0</v>
      </c>
      <c r="W90" t="inlineStr">
        <is>
          <t>62df15bd-eda7-4f91-8a92-f15f4cf41dc4</t>
        </is>
      </c>
      <c r="X90" t="inlineStr">
        <is>
          <t>e553b687-3672-42c6-b0a3-f14494997467</t>
        </is>
      </c>
      <c r="Y90" t="inlineStr">
        <is>
          <t>kO949</t>
        </is>
      </c>
      <c r="Z90" t="inlineStr">
        <is>
          <t>jX415</t>
        </is>
      </c>
      <c r="AA90" s="4" t="n">
        <v>0.7</v>
      </c>
      <c r="AB90" s="4" t="n">
        <v>0.02</v>
      </c>
      <c r="AC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0">
        <f>IF(OR(C90="Có",C90="Yes"),"yes",IF(OR(C90="Không",C90="No"),"no","unknown"))</f>
        <v/>
      </c>
      <c r="AE90">
        <f>IF(OR(F90="Có",F90="Yes"),"covered",IF(OR(F90="Không",F90="No"),"out_of_insurance","unknown"))</f>
        <v/>
      </c>
      <c r="AF90">
        <f>IF(AND(AD90="yes",AE90="out_of_insurance"),"REVIEW","")</f>
        <v/>
      </c>
    </row>
    <row r="91" ht="18" customHeight="1">
      <c r="A91" t="inlineStr">
        <is>
          <t>71192995-88ee-429a-b68a-684d12c86da3</t>
        </is>
      </c>
      <c r="B91" t="inlineStr">
        <is>
          <t>BN-00090 / Patient 8DD7E67E</t>
        </is>
      </c>
      <c r="C91" t="inlineStr">
        <is>
          <t>Không</t>
        </is>
      </c>
      <c r="D91" t="inlineStr">
        <is>
          <t>BS. Trần An</t>
        </is>
      </c>
      <c r="E91" t="inlineStr">
        <is>
          <t>Chấn thương chỉnh hình / Orthopedics</t>
        </is>
      </c>
      <c r="F91" t="inlineStr">
        <is>
          <t>Không</t>
        </is>
      </c>
      <c r="G91" s="2" t="n">
        <v>1200000</v>
      </c>
      <c r="H91" t="inlineStr">
        <is>
          <t>Đo mật độ xương / Bone density scan</t>
        </is>
      </c>
      <c r="I91" t="inlineStr">
        <is>
          <t>M81.0</t>
        </is>
      </c>
      <c r="J91" t="inlineStr">
        <is>
          <t>Loãng xương / Osteoporosis</t>
        </is>
      </c>
      <c r="K91" t="n">
        <v>93</v>
      </c>
      <c r="L91" t="inlineStr">
        <is>
          <t>M</t>
        </is>
      </c>
      <c r="M91" s="2" t="n">
        <v>31940.54</v>
      </c>
      <c r="N91" t="inlineStr">
        <is>
          <t>Single</t>
        </is>
      </c>
      <c r="O91" t="inlineStr">
        <is>
          <t>Student</t>
        </is>
      </c>
      <c r="P91" s="3" t="n">
        <v>45465</v>
      </c>
      <c r="Q91" t="inlineStr">
        <is>
          <t>Outpatient</t>
        </is>
      </c>
      <c r="R91" t="inlineStr">
        <is>
          <t>Online</t>
        </is>
      </c>
      <c r="S91" t="inlineStr">
        <is>
          <t>Jessicashire</t>
        </is>
      </c>
      <c r="T91" t="inlineStr">
        <is>
          <t>Denied</t>
        </is>
      </c>
      <c r="U91" t="inlineStr">
        <is>
          <t>Legitimate</t>
        </is>
      </c>
      <c r="V91" t="n">
        <v>1</v>
      </c>
      <c r="W91" t="inlineStr">
        <is>
          <t>8dd7e67e-3f34-425c-82ce-110d59f0ea91</t>
        </is>
      </c>
      <c r="X91" t="inlineStr">
        <is>
          <t>8de9b0ae-9b3e-4b8a-bb56-504d34dfd74c</t>
        </is>
      </c>
      <c r="Y91" t="inlineStr">
        <is>
          <t>Hv416</t>
        </is>
      </c>
      <c r="Z91" t="inlineStr">
        <is>
          <t>nk093</t>
        </is>
      </c>
      <c r="AA91" s="4" t="n">
        <v>0.61</v>
      </c>
      <c r="AB91" s="4" t="n">
        <v>0.05</v>
      </c>
      <c r="AC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1">
        <f>IF(OR(C91="Có",C91="Yes"),"yes",IF(OR(C91="Không",C91="No"),"no","unknown"))</f>
        <v/>
      </c>
      <c r="AE91">
        <f>IF(OR(F91="Có",F91="Yes"),"covered",IF(OR(F91="Không",F91="No"),"out_of_insurance","unknown"))</f>
        <v/>
      </c>
      <c r="AF91">
        <f>IF(AND(AD91="yes",AE91="out_of_insurance"),"REVIEW","")</f>
        <v/>
      </c>
    </row>
    <row r="92" ht="18" customHeight="1">
      <c r="A92" t="inlineStr">
        <is>
          <t>55e67a46-d95d-4210-b890-b2ae5e4592fa</t>
        </is>
      </c>
      <c r="B92" t="inlineStr">
        <is>
          <t>BN-00091 / Patient F4BE17BC</t>
        </is>
      </c>
      <c r="C92" t="inlineStr">
        <is>
          <t>Không</t>
        </is>
      </c>
      <c r="D92" t="inlineStr">
        <is>
          <t>BS. Hoàng Phúc</t>
        </is>
      </c>
      <c r="E92" t="inlineStr">
        <is>
          <t>Tim mạch / Cardiology</t>
        </is>
      </c>
      <c r="F92" t="inlineStr">
        <is>
          <t>Không</t>
        </is>
      </c>
      <c r="G92" s="2" t="n">
        <v>9805650</v>
      </c>
      <c r="H92" t="inlineStr">
        <is>
          <t>Men tim CK-MB / Cardiac enzyme CK-MB</t>
        </is>
      </c>
      <c r="I92" t="inlineStr">
        <is>
          <t>I20.9</t>
        </is>
      </c>
      <c r="J92" t="inlineStr">
        <is>
          <t>Đau thắt ngực / Angina</t>
        </is>
      </c>
      <c r="K92" t="n">
        <v>32</v>
      </c>
      <c r="L92" t="inlineStr">
        <is>
          <t>M</t>
        </is>
      </c>
      <c r="M92" s="2" t="n">
        <v>83935.47</v>
      </c>
      <c r="N92" t="inlineStr">
        <is>
          <t>Married</t>
        </is>
      </c>
      <c r="O92" t="inlineStr">
        <is>
          <t>Unemployed</t>
        </is>
      </c>
      <c r="P92" s="3" t="n">
        <v>45465</v>
      </c>
      <c r="Q92" t="inlineStr">
        <is>
          <t>Outpatient</t>
        </is>
      </c>
      <c r="R92" t="inlineStr">
        <is>
          <t>Phone</t>
        </is>
      </c>
      <c r="S92" t="inlineStr">
        <is>
          <t>Julieberg</t>
        </is>
      </c>
      <c r="T92" t="inlineStr">
        <is>
          <t>Denied</t>
        </is>
      </c>
      <c r="U92" t="inlineStr">
        <is>
          <t>Legitimate</t>
        </is>
      </c>
      <c r="V92" t="n">
        <v>3</v>
      </c>
      <c r="W92" t="inlineStr">
        <is>
          <t>f4be17bc-2e9a-4d7a-9475-c3a76d9462ec</t>
        </is>
      </c>
      <c r="X92" t="inlineStr">
        <is>
          <t>9ba59a6f-975e-482c-8c8c-c777f7caa061</t>
        </is>
      </c>
      <c r="Y92" t="inlineStr">
        <is>
          <t>Gh426</t>
        </is>
      </c>
      <c r="Z92" t="inlineStr">
        <is>
          <t>tF072</t>
        </is>
      </c>
      <c r="AA92" s="4" t="n">
        <v>0.48</v>
      </c>
      <c r="AB92" s="4" t="n">
        <v>0.05</v>
      </c>
      <c r="AC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2">
        <f>IF(OR(C92="Có",C92="Yes"),"yes",IF(OR(C92="Không",C92="No"),"no","unknown"))</f>
        <v/>
      </c>
      <c r="AE92">
        <f>IF(OR(F92="Có",F92="Yes"),"covered",IF(OR(F92="Không",F92="No"),"out_of_insurance","unknown"))</f>
        <v/>
      </c>
      <c r="AF92">
        <f>IF(AND(AD92="yes",AE92="out_of_insurance"),"REVIEW","")</f>
        <v/>
      </c>
    </row>
    <row r="93" ht="18" customHeight="1">
      <c r="A93" t="inlineStr">
        <is>
          <t>ce2a6fac-eb07-4f23-aa45-6cfcb332649f</t>
        </is>
      </c>
      <c r="B93" t="inlineStr">
        <is>
          <t>BN-00092 / Patient 416C5F9E</t>
        </is>
      </c>
      <c r="C93" t="inlineStr">
        <is>
          <t>Có</t>
        </is>
      </c>
      <c r="D93" t="inlineStr">
        <is>
          <t>BS. Phạm Khoa</t>
        </is>
      </c>
      <c r="E93" t="inlineStr">
        <is>
          <t>Thần kinh / Neurology</t>
        </is>
      </c>
      <c r="F93" t="inlineStr">
        <is>
          <t>Chưa rõ</t>
        </is>
      </c>
      <c r="G93" s="2" t="n">
        <v>5235140</v>
      </c>
      <c r="H93" t="inlineStr">
        <is>
          <t>CT đánh giá đột quỵ / Stroke CT</t>
        </is>
      </c>
      <c r="I93" t="inlineStr">
        <is>
          <t>I63.9</t>
        </is>
      </c>
      <c r="J93" t="inlineStr">
        <is>
          <t>Nhồi máu não / Cerebral infarction</t>
        </is>
      </c>
      <c r="K93" t="n">
        <v>53</v>
      </c>
      <c r="L93" t="inlineStr">
        <is>
          <t>M</t>
        </is>
      </c>
      <c r="M93" s="2" t="n">
        <v>56232.78</v>
      </c>
      <c r="N93" t="inlineStr">
        <is>
          <t>Widowed</t>
        </is>
      </c>
      <c r="O93" t="inlineStr">
        <is>
          <t>Unemployed</t>
        </is>
      </c>
      <c r="P93" s="3" t="n">
        <v>45465</v>
      </c>
      <c r="Q93" t="inlineStr">
        <is>
          <t>Inpatient</t>
        </is>
      </c>
      <c r="R93" t="inlineStr">
        <is>
          <t>Online</t>
        </is>
      </c>
      <c r="S93" t="inlineStr">
        <is>
          <t>Vargasburgh</t>
        </is>
      </c>
      <c r="T93" t="inlineStr">
        <is>
          <t>Denied</t>
        </is>
      </c>
      <c r="U93" t="inlineStr">
        <is>
          <t>Legitimate</t>
        </is>
      </c>
      <c r="V93" t="n">
        <v>3</v>
      </c>
      <c r="W93" t="inlineStr">
        <is>
          <t>416c5f9e-2c2d-4a96-8ffa-dac8d663c6f0</t>
        </is>
      </c>
      <c r="X93" t="inlineStr">
        <is>
          <t>d88911ad-7d71-4efd-a226-b5e09b9193aa</t>
        </is>
      </c>
      <c r="Y93" t="inlineStr">
        <is>
          <t>hY045</t>
        </is>
      </c>
      <c r="Z93" t="inlineStr">
        <is>
          <t>lO313</t>
        </is>
      </c>
      <c r="AA93" s="4" t="n">
        <v>0.59</v>
      </c>
      <c r="AB93" s="4" t="n">
        <v>0.02</v>
      </c>
      <c r="AC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3">
        <f>IF(OR(C93="Có",C93="Yes"),"yes",IF(OR(C93="Không",C93="No"),"no","unknown"))</f>
        <v/>
      </c>
      <c r="AE93">
        <f>IF(OR(F93="Có",F93="Yes"),"covered",IF(OR(F93="Không",F93="No"),"out_of_insurance","unknown"))</f>
        <v/>
      </c>
      <c r="AF93">
        <f>IF(AND(AD93="yes",AE93="out_of_insurance"),"REVIEW","")</f>
        <v/>
      </c>
    </row>
    <row r="94" ht="18" customHeight="1">
      <c r="A94" t="inlineStr">
        <is>
          <t>63bf7b90-1d2b-4ce6-9662-ca6085d0384e</t>
        </is>
      </c>
      <c r="B94" t="inlineStr">
        <is>
          <t>BN-00093 / Patient A5237DCF</t>
        </is>
      </c>
      <c r="C94" t="inlineStr">
        <is>
          <t>Có</t>
        </is>
      </c>
      <c r="D94" t="inlineStr">
        <is>
          <t>BS. Lâm Sơn</t>
        </is>
      </c>
      <c r="E94" t="inlineStr">
        <is>
          <t>Khám tổng quát / General Practice</t>
        </is>
      </c>
      <c r="F94" t="inlineStr">
        <is>
          <t>Không</t>
        </is>
      </c>
      <c r="G94" s="2" t="n">
        <v>6490180</v>
      </c>
      <c r="H94" t="inlineStr">
        <is>
          <t>HbA1c</t>
        </is>
      </c>
      <c r="I94" t="inlineStr">
        <is>
          <t>E11.9</t>
        </is>
      </c>
      <c r="J94" t="inlineStr">
        <is>
          <t>Đái tháo đường type 2 / Type 2 diabetes mellitus</t>
        </is>
      </c>
      <c r="K94" t="n">
        <v>74</v>
      </c>
      <c r="L94" t="inlineStr">
        <is>
          <t>M</t>
        </is>
      </c>
      <c r="M94" s="2" t="n">
        <v>106842.53</v>
      </c>
      <c r="N94" t="inlineStr">
        <is>
          <t>Married</t>
        </is>
      </c>
      <c r="O94" t="inlineStr">
        <is>
          <t>Student</t>
        </is>
      </c>
      <c r="P94" s="3" t="n">
        <v>45464</v>
      </c>
      <c r="Q94" t="inlineStr">
        <is>
          <t>Outpatient</t>
        </is>
      </c>
      <c r="R94" t="inlineStr">
        <is>
          <t>Online</t>
        </is>
      </c>
      <c r="S94" t="inlineStr">
        <is>
          <t>East Yvonne</t>
        </is>
      </c>
      <c r="T94" t="inlineStr">
        <is>
          <t>Denied</t>
        </is>
      </c>
      <c r="U94" t="inlineStr">
        <is>
          <t>Legitimate</t>
        </is>
      </c>
      <c r="V94" t="n">
        <v>0</v>
      </c>
      <c r="W94" t="inlineStr">
        <is>
          <t>a5237dcf-44cf-4407-a727-523e286c3dd3</t>
        </is>
      </c>
      <c r="X94" t="inlineStr">
        <is>
          <t>8c52e697-ee7d-410c-9175-46f5c397fbc8</t>
        </is>
      </c>
      <c r="Y94" t="inlineStr">
        <is>
          <t>PH432</t>
        </is>
      </c>
      <c r="Z94" t="inlineStr">
        <is>
          <t>Qc913</t>
        </is>
      </c>
      <c r="AA94" s="4" t="n">
        <v>0.57</v>
      </c>
      <c r="AB94" s="4" t="n">
        <v>0.02</v>
      </c>
      <c r="AC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4">
        <f>IF(OR(C94="Có",C94="Yes"),"yes",IF(OR(C94="Không",C94="No"),"no","unknown"))</f>
        <v/>
      </c>
      <c r="AE94">
        <f>IF(OR(F94="Có",F94="Yes"),"covered",IF(OR(F94="Không",F94="No"),"out_of_insurance","unknown"))</f>
        <v/>
      </c>
      <c r="AF94">
        <f>IF(AND(AD94="yes",AE94="out_of_insurance"),"REVIEW","")</f>
        <v/>
      </c>
    </row>
    <row r="95" ht="18" customHeight="1">
      <c r="A95" t="inlineStr">
        <is>
          <t>89ea7899-0ed4-4d6e-a785-0bb27de21475</t>
        </is>
      </c>
      <c r="B95" t="inlineStr">
        <is>
          <t>BN-00094 / Patient 798B1365</t>
        </is>
      </c>
      <c r="C95" t="inlineStr">
        <is>
          <t>Có</t>
        </is>
      </c>
      <c r="D95" t="inlineStr">
        <is>
          <t>BS. Lâm Sơn</t>
        </is>
      </c>
      <c r="E95" t="inlineStr">
        <is>
          <t>Khám tổng quát / General Practice</t>
        </is>
      </c>
      <c r="F95" t="inlineStr">
        <is>
          <t>Không</t>
        </is>
      </c>
      <c r="G95" s="2" t="n">
        <v>7602680</v>
      </c>
      <c r="H95" t="inlineStr">
        <is>
          <t>HbA1c</t>
        </is>
      </c>
      <c r="I95" t="inlineStr">
        <is>
          <t>E11.9</t>
        </is>
      </c>
      <c r="J95" t="inlineStr">
        <is>
          <t>Đái tháo đường type 2 / Type 2 diabetes mellitus</t>
        </is>
      </c>
      <c r="K95" t="n">
        <v>88</v>
      </c>
      <c r="L95" t="inlineStr">
        <is>
          <t>M</t>
        </is>
      </c>
      <c r="M95" s="2" t="n">
        <v>97088.02</v>
      </c>
      <c r="N95" t="inlineStr">
        <is>
          <t>Divorced</t>
        </is>
      </c>
      <c r="O95" t="inlineStr">
        <is>
          <t>Unemployed</t>
        </is>
      </c>
      <c r="P95" s="3" t="n">
        <v>45464</v>
      </c>
      <c r="Q95" t="inlineStr">
        <is>
          <t>Emergency</t>
        </is>
      </c>
      <c r="R95" t="inlineStr">
        <is>
          <t>Paper</t>
        </is>
      </c>
      <c r="S95" t="inlineStr">
        <is>
          <t>Brayside</t>
        </is>
      </c>
      <c r="T95" t="inlineStr">
        <is>
          <t>Denied</t>
        </is>
      </c>
      <c r="U95" t="inlineStr">
        <is>
          <t>Legitimate</t>
        </is>
      </c>
      <c r="V95" t="n">
        <v>0</v>
      </c>
      <c r="W95" t="inlineStr">
        <is>
          <t>798b1365-325b-46a0-b772-64337470e631</t>
        </is>
      </c>
      <c r="X95" t="inlineStr">
        <is>
          <t>1c02a0e8-0b40-40de-97fd-590110093cb5</t>
        </is>
      </c>
      <c r="Y95" t="inlineStr">
        <is>
          <t>ja385</t>
        </is>
      </c>
      <c r="Z95" t="inlineStr">
        <is>
          <t>PO342</t>
        </is>
      </c>
      <c r="AA95" s="4" t="n">
        <v>0.6</v>
      </c>
      <c r="AB95" s="4" t="n">
        <v>0.02</v>
      </c>
      <c r="AC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5">
        <f>IF(OR(C95="Có",C95="Yes"),"yes",IF(OR(C95="Không",C95="No"),"no","unknown"))</f>
        <v/>
      </c>
      <c r="AE95">
        <f>IF(OR(F95="Có",F95="Yes"),"covered",IF(OR(F95="Không",F95="No"),"out_of_insurance","unknown"))</f>
        <v/>
      </c>
      <c r="AF95">
        <f>IF(AND(AD95="yes",AE95="out_of_insurance"),"REVIEW","")</f>
        <v/>
      </c>
    </row>
    <row r="96" ht="18" customHeight="1">
      <c r="A96" t="inlineStr">
        <is>
          <t>49b17a93-794a-4ed2-8d0f-3fd68008a8c4</t>
        </is>
      </c>
      <c r="B96" t="inlineStr">
        <is>
          <t>BN-00095 / Patient 05702436</t>
        </is>
      </c>
      <c r="C96" t="inlineStr">
        <is>
          <t>Không</t>
        </is>
      </c>
      <c r="D96" t="inlineStr">
        <is>
          <t>BS. Trần An</t>
        </is>
      </c>
      <c r="E96" t="inlineStr">
        <is>
          <t>Chấn thương chỉnh hình / Orthopedics</t>
        </is>
      </c>
      <c r="F96" t="inlineStr">
        <is>
          <t>Không</t>
        </is>
      </c>
      <c r="G96" s="2" t="n">
        <v>6376660</v>
      </c>
      <c r="H96" t="inlineStr">
        <is>
          <t>MRI khớp gối / Knee MRI</t>
        </is>
      </c>
      <c r="I96" t="inlineStr">
        <is>
          <t>M25.5</t>
        </is>
      </c>
      <c r="J96" t="inlineStr">
        <is>
          <t>Đau khớp gối / Knee pain</t>
        </is>
      </c>
      <c r="K96" t="n">
        <v>87</v>
      </c>
      <c r="L96" t="inlineStr">
        <is>
          <t>F</t>
        </is>
      </c>
      <c r="M96" s="2" t="n">
        <v>37712.57</v>
      </c>
      <c r="N96" t="inlineStr">
        <is>
          <t>Divorced</t>
        </is>
      </c>
      <c r="O96" t="inlineStr">
        <is>
          <t>Employed</t>
        </is>
      </c>
      <c r="P96" s="3" t="n">
        <v>45464</v>
      </c>
      <c r="Q96" t="inlineStr">
        <is>
          <t>Emergency</t>
        </is>
      </c>
      <c r="R96" t="inlineStr">
        <is>
          <t>Paper</t>
        </is>
      </c>
      <c r="S96" t="inlineStr">
        <is>
          <t>Diazshire</t>
        </is>
      </c>
      <c r="T96" t="inlineStr">
        <is>
          <t>Approved</t>
        </is>
      </c>
      <c r="U96" t="inlineStr">
        <is>
          <t>Legitimate</t>
        </is>
      </c>
      <c r="V96" t="n">
        <v>1</v>
      </c>
      <c r="W96" t="inlineStr">
        <is>
          <t>05702436-9d51-457b-bb38-cf5a8e717c47</t>
        </is>
      </c>
      <c r="X96" t="inlineStr">
        <is>
          <t>6b387150-becd-4ac2-aa5c-f69c3e13da39</t>
        </is>
      </c>
      <c r="Y96" t="inlineStr">
        <is>
          <t>vt941</t>
        </is>
      </c>
      <c r="Z96" t="inlineStr">
        <is>
          <t>wh132</t>
        </is>
      </c>
      <c r="AA96" s="4" t="n">
        <v>0.9399999999999999</v>
      </c>
      <c r="AB96" s="4" t="n">
        <v>0.05</v>
      </c>
      <c r="AC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6">
        <f>IF(OR(C96="Có",C96="Yes"),"yes",IF(OR(C96="Không",C96="No"),"no","unknown"))</f>
        <v/>
      </c>
      <c r="AE96">
        <f>IF(OR(F96="Có",F96="Yes"),"covered",IF(OR(F96="Không",F96="No"),"out_of_insurance","unknown"))</f>
        <v/>
      </c>
      <c r="AF96">
        <f>IF(AND(AD96="yes",AE96="out_of_insurance"),"REVIEW","")</f>
        <v/>
      </c>
    </row>
    <row r="97" ht="18" customHeight="1">
      <c r="A97" t="inlineStr">
        <is>
          <t>f1027e36-3eab-4a11-8643-2d2a44bc8f09</t>
        </is>
      </c>
      <c r="B97" t="inlineStr">
        <is>
          <t>BN-00096 / Patient 90EACD12</t>
        </is>
      </c>
      <c r="C97" t="inlineStr">
        <is>
          <t>Có</t>
        </is>
      </c>
      <c r="D97" t="inlineStr">
        <is>
          <t>BS. Trịnh Long</t>
        </is>
      </c>
      <c r="E97" t="inlineStr">
        <is>
          <t>Khám tổng quát / General Practice</t>
        </is>
      </c>
      <c r="F97" t="inlineStr">
        <is>
          <t>Có</t>
        </is>
      </c>
      <c r="G97" s="2" t="n">
        <v>8683610</v>
      </c>
      <c r="H97" t="inlineStr">
        <is>
          <t>HbA1c</t>
        </is>
      </c>
      <c r="I97" t="inlineStr">
        <is>
          <t>E11.9</t>
        </is>
      </c>
      <c r="J97" t="inlineStr">
        <is>
          <t>Đái tháo đường type 2 / Type 2 diabetes mellitus</t>
        </is>
      </c>
      <c r="K97" t="n">
        <v>38</v>
      </c>
      <c r="L97" t="inlineStr">
        <is>
          <t>F</t>
        </is>
      </c>
      <c r="M97" s="2" t="n">
        <v>106336.35</v>
      </c>
      <c r="N97" t="inlineStr">
        <is>
          <t>Widowed</t>
        </is>
      </c>
      <c r="O97" t="inlineStr">
        <is>
          <t>Retired</t>
        </is>
      </c>
      <c r="P97" s="3" t="n">
        <v>45464</v>
      </c>
      <c r="Q97" t="inlineStr">
        <is>
          <t>Outpatient</t>
        </is>
      </c>
      <c r="R97" t="inlineStr">
        <is>
          <t>Paper</t>
        </is>
      </c>
      <c r="S97" t="inlineStr">
        <is>
          <t>West Jasonhaven</t>
        </is>
      </c>
      <c r="T97" t="inlineStr">
        <is>
          <t>Approved</t>
        </is>
      </c>
      <c r="U97" t="inlineStr">
        <is>
          <t>Legitimate</t>
        </is>
      </c>
      <c r="V97" t="n">
        <v>0</v>
      </c>
      <c r="W97" t="inlineStr">
        <is>
          <t>90eacd12-d935-4479-9956-72738fb31885</t>
        </is>
      </c>
      <c r="X97" t="inlineStr">
        <is>
          <t>c8f10bf5-3220-485a-ad3c-71686ce2f45e</t>
        </is>
      </c>
      <c r="Y97" t="inlineStr">
        <is>
          <t>KS568</t>
        </is>
      </c>
      <c r="Z97" t="inlineStr">
        <is>
          <t>NO096</t>
        </is>
      </c>
      <c r="AA97" s="4" t="n">
        <v>0.8</v>
      </c>
      <c r="AB97" s="4" t="n">
        <v>0.6</v>
      </c>
      <c r="AC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7">
        <f>IF(OR(C97="Có",C97="Yes"),"yes",IF(OR(C97="Không",C97="No"),"no","unknown"))</f>
        <v/>
      </c>
      <c r="AE97">
        <f>IF(OR(F97="Có",F97="Yes"),"covered",IF(OR(F97="Không",F97="No"),"out_of_insurance","unknown"))</f>
        <v/>
      </c>
      <c r="AF97">
        <f>IF(AND(AD97="yes",AE97="out_of_insurance"),"REVIEW","")</f>
        <v/>
      </c>
    </row>
    <row r="98" ht="18" customHeight="1">
      <c r="A98" t="inlineStr">
        <is>
          <t>4c7dc3eb-ca2a-4374-99dc-4f60b8e7f17f</t>
        </is>
      </c>
      <c r="B98" t="inlineStr">
        <is>
          <t>BN-00097 / Patient 01697E9E</t>
        </is>
      </c>
      <c r="C98" t="inlineStr">
        <is>
          <t>Không</t>
        </is>
      </c>
      <c r="D98" t="inlineStr">
        <is>
          <t>BS. Hà Nam</t>
        </is>
      </c>
      <c r="E98" t="inlineStr">
        <is>
          <t>Chấn thương chỉnh hình / Orthopedics</t>
        </is>
      </c>
      <c r="F98" t="inlineStr">
        <is>
          <t>Không</t>
        </is>
      </c>
      <c r="G98" s="2" t="n">
        <v>1393460</v>
      </c>
      <c r="H98" t="inlineStr">
        <is>
          <t>Đo mật độ xương / Bone density scan</t>
        </is>
      </c>
      <c r="I98" t="inlineStr">
        <is>
          <t>M81.0</t>
        </is>
      </c>
      <c r="J98" t="inlineStr">
        <is>
          <t>Loãng xương / Osteoporosis</t>
        </is>
      </c>
      <c r="K98" t="n">
        <v>87</v>
      </c>
      <c r="L98" t="inlineStr">
        <is>
          <t>F</t>
        </is>
      </c>
      <c r="M98" s="2" t="n">
        <v>114860.95</v>
      </c>
      <c r="N98" t="inlineStr">
        <is>
          <t>Divorced</t>
        </is>
      </c>
      <c r="O98" t="inlineStr">
        <is>
          <t>Employed</t>
        </is>
      </c>
      <c r="P98" s="3" t="n">
        <v>45464</v>
      </c>
      <c r="Q98" t="inlineStr">
        <is>
          <t>Outpatient</t>
        </is>
      </c>
      <c r="R98" t="inlineStr">
        <is>
          <t>Paper</t>
        </is>
      </c>
      <c r="S98" t="inlineStr">
        <is>
          <t>South Crystalhaven</t>
        </is>
      </c>
      <c r="T98" t="inlineStr">
        <is>
          <t>Pending</t>
        </is>
      </c>
      <c r="U98" t="inlineStr">
        <is>
          <t>Legitimate</t>
        </is>
      </c>
      <c r="V98" t="n">
        <v>0</v>
      </c>
      <c r="W98" t="inlineStr">
        <is>
          <t>01697e9e-f50f-4d7f-a815-9565fc79b22f</t>
        </is>
      </c>
      <c r="X98" t="inlineStr">
        <is>
          <t>3154e850-81fc-46b1-89d7-ee99c1b4476d</t>
        </is>
      </c>
      <c r="Y98" t="inlineStr">
        <is>
          <t>pD296</t>
        </is>
      </c>
      <c r="Z98" t="inlineStr">
        <is>
          <t>po352</t>
        </is>
      </c>
      <c r="AA98" s="4" t="n">
        <v>0.79</v>
      </c>
      <c r="AB98" s="4" t="n">
        <v>0.05</v>
      </c>
      <c r="AC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8">
        <f>IF(OR(C98="Có",C98="Yes"),"yes",IF(OR(C98="Không",C98="No"),"no","unknown"))</f>
        <v/>
      </c>
      <c r="AE98">
        <f>IF(OR(F98="Có",F98="Yes"),"covered",IF(OR(F98="Không",F98="No"),"out_of_insurance","unknown"))</f>
        <v/>
      </c>
      <c r="AF98">
        <f>IF(AND(AD98="yes",AE98="out_of_insurance"),"REVIEW","")</f>
        <v/>
      </c>
    </row>
    <row r="99" ht="18" customHeight="1">
      <c r="A99" t="inlineStr">
        <is>
          <t>d424537f-eeb0-4cf4-b73b-290fde10bd90</t>
        </is>
      </c>
      <c r="B99" t="inlineStr">
        <is>
          <t>BN-00098 / Patient B9D060D4</t>
        </is>
      </c>
      <c r="C99" t="inlineStr">
        <is>
          <t>Có</t>
        </is>
      </c>
      <c r="D99" t="inlineStr">
        <is>
          <t>BS. Mai Thanh</t>
        </is>
      </c>
      <c r="E99" t="inlineStr">
        <is>
          <t>Thần kinh / Neurology</t>
        </is>
      </c>
      <c r="F99" t="inlineStr">
        <is>
          <t>Có</t>
        </is>
      </c>
      <c r="G99" s="2" t="n">
        <v>6833110</v>
      </c>
      <c r="H99" t="inlineStr">
        <is>
          <t>CT sọ não / Brain CT</t>
        </is>
      </c>
      <c r="I99" t="inlineStr">
        <is>
          <t>R51</t>
        </is>
      </c>
      <c r="J99" t="inlineStr">
        <is>
          <t>Đau đầu chưa rõ nguyên nhân / Headache unspecified</t>
        </is>
      </c>
      <c r="K99" t="n">
        <v>66</v>
      </c>
      <c r="L99" t="inlineStr">
        <is>
          <t>M</t>
        </is>
      </c>
      <c r="M99" s="2" t="n">
        <v>108020.66</v>
      </c>
      <c r="N99" t="inlineStr">
        <is>
          <t>Widowed</t>
        </is>
      </c>
      <c r="O99" t="inlineStr">
        <is>
          <t>Employed</t>
        </is>
      </c>
      <c r="P99" s="3" t="n">
        <v>45464</v>
      </c>
      <c r="Q99" t="inlineStr">
        <is>
          <t>Emergency</t>
        </is>
      </c>
      <c r="R99" t="inlineStr">
        <is>
          <t>Online</t>
        </is>
      </c>
      <c r="S99" t="inlineStr">
        <is>
          <t>Port Rebecca</t>
        </is>
      </c>
      <c r="T99" t="inlineStr">
        <is>
          <t>Approved</t>
        </is>
      </c>
      <c r="U99" t="inlineStr">
        <is>
          <t>Legitimate</t>
        </is>
      </c>
      <c r="V99" t="n">
        <v>0</v>
      </c>
      <c r="W99" t="inlineStr">
        <is>
          <t>b9d060d4-cc95-4e14-9c1e-6541274aa36e</t>
        </is>
      </c>
      <c r="X99" t="inlineStr">
        <is>
          <t>c2d86535-7f84-472c-8d21-91e8350af1e8</t>
        </is>
      </c>
      <c r="Y99" t="inlineStr">
        <is>
          <t>Hw041</t>
        </is>
      </c>
      <c r="Z99" t="inlineStr">
        <is>
          <t>KY392</t>
        </is>
      </c>
      <c r="AA99" s="4" t="n">
        <v>0.9399999999999999</v>
      </c>
      <c r="AB99" s="4" t="n">
        <v>0.72</v>
      </c>
      <c r="AC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9">
        <f>IF(OR(C99="Có",C99="Yes"),"yes",IF(OR(C99="Không",C99="No"),"no","unknown"))</f>
        <v/>
      </c>
      <c r="AE99">
        <f>IF(OR(F99="Có",F99="Yes"),"covered",IF(OR(F99="Không",F99="No"),"out_of_insurance","unknown"))</f>
        <v/>
      </c>
      <c r="AF99">
        <f>IF(AND(AD99="yes",AE99="out_of_insurance"),"REVIEW","")</f>
        <v/>
      </c>
    </row>
    <row r="100" ht="18" customHeight="1">
      <c r="A100" t="inlineStr">
        <is>
          <t>79e1cc1f-05c7-4f38-bde9-d8b669cdd8d0</t>
        </is>
      </c>
      <c r="B100" t="inlineStr">
        <is>
          <t>BN-00099 / Patient 38CEE2CE</t>
        </is>
      </c>
      <c r="C100" t="inlineStr">
        <is>
          <t>Có</t>
        </is>
      </c>
      <c r="D100" t="inlineStr">
        <is>
          <t>BS. Đỗ Hạnh</t>
        </is>
      </c>
      <c r="E100" t="inlineStr">
        <is>
          <t>Nhi / Pediatrics</t>
        </is>
      </c>
      <c r="F100" t="inlineStr">
        <is>
          <t>Không</t>
        </is>
      </c>
      <c r="G100" s="2" t="n">
        <v>5134850</v>
      </c>
      <c r="H100" t="inlineStr">
        <is>
          <t>HbA1c</t>
        </is>
      </c>
      <c r="I100" t="inlineStr">
        <is>
          <t>E11.9</t>
        </is>
      </c>
      <c r="J100" t="inlineStr">
        <is>
          <t>Đái tháo đường type 2 / Type 2 diabetes mellitus</t>
        </is>
      </c>
      <c r="K100" t="n">
        <v>35</v>
      </c>
      <c r="L100" t="inlineStr">
        <is>
          <t>M</t>
        </is>
      </c>
      <c r="M100" s="2" t="n">
        <v>69859.49000000001</v>
      </c>
      <c r="N100" t="inlineStr">
        <is>
          <t>Married</t>
        </is>
      </c>
      <c r="O100" t="inlineStr">
        <is>
          <t>Employed</t>
        </is>
      </c>
      <c r="P100" s="3" t="n">
        <v>45463</v>
      </c>
      <c r="Q100" t="inlineStr">
        <is>
          <t>Routine</t>
        </is>
      </c>
      <c r="R100" t="inlineStr">
        <is>
          <t>Online</t>
        </is>
      </c>
      <c r="S100" t="inlineStr">
        <is>
          <t>Lake Kelly</t>
        </is>
      </c>
      <c r="T100" t="inlineStr">
        <is>
          <t>Approved</t>
        </is>
      </c>
      <c r="U100" t="inlineStr">
        <is>
          <t>Legitimate</t>
        </is>
      </c>
      <c r="V100" t="n">
        <v>3</v>
      </c>
      <c r="W100" t="inlineStr">
        <is>
          <t>38cee2ce-e1a3-4307-9d55-2f35cb5440c7</t>
        </is>
      </c>
      <c r="X100" t="inlineStr">
        <is>
          <t>5a6b7b5e-81c4-4e27-88bc-21b8ae737c9e</t>
        </is>
      </c>
      <c r="Y100" t="inlineStr">
        <is>
          <t>So760</t>
        </is>
      </c>
      <c r="Z100" t="inlineStr">
        <is>
          <t>BO855</t>
        </is>
      </c>
      <c r="AA100" s="4" t="n">
        <v>0.84</v>
      </c>
      <c r="AB100" s="4" t="n">
        <v>0.64</v>
      </c>
      <c r="AC1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0">
        <f>IF(OR(C100="Có",C100="Yes"),"yes",IF(OR(C100="Không",C100="No"),"no","unknown"))</f>
        <v/>
      </c>
      <c r="AE100">
        <f>IF(OR(F100="Có",F100="Yes"),"covered",IF(OR(F100="Không",F100="No"),"out_of_insurance","unknown"))</f>
        <v/>
      </c>
      <c r="AF100">
        <f>IF(AND(AD100="yes",AE100="out_of_insurance"),"REVIEW","")</f>
        <v/>
      </c>
    </row>
    <row r="101" ht="18" customHeight="1">
      <c r="A101" t="inlineStr">
        <is>
          <t>1cadc5d9-a671-4322-a696-042badd08a06</t>
        </is>
      </c>
      <c r="B101" t="inlineStr">
        <is>
          <t>BN-00100 / Patient D9BC0B57</t>
        </is>
      </c>
      <c r="C101" t="inlineStr">
        <is>
          <t>Không</t>
        </is>
      </c>
      <c r="D101" t="inlineStr">
        <is>
          <t>BS. Bùi Hà</t>
        </is>
      </c>
      <c r="E101" t="inlineStr">
        <is>
          <t>Khám tổng quát / General Practice</t>
        </is>
      </c>
      <c r="F101" t="inlineStr">
        <is>
          <t>Không</t>
        </is>
      </c>
      <c r="G101" s="2" t="n">
        <v>6940280</v>
      </c>
      <c r="H101" t="inlineStr">
        <is>
          <t>Glucose máu / Blood glucose</t>
        </is>
      </c>
      <c r="I101" t="inlineStr">
        <is>
          <t>R73.9</t>
        </is>
      </c>
      <c r="J101" t="inlineStr">
        <is>
          <t>Tăng glucose máu / Hyperglycemia</t>
        </is>
      </c>
      <c r="K101" t="n">
        <v>62</v>
      </c>
      <c r="L101" t="inlineStr">
        <is>
          <t>F</t>
        </is>
      </c>
      <c r="M101" s="2" t="n">
        <v>72604.99000000001</v>
      </c>
      <c r="N101" t="inlineStr">
        <is>
          <t>Widowed</t>
        </is>
      </c>
      <c r="O101" t="inlineStr">
        <is>
          <t>Unemployed</t>
        </is>
      </c>
      <c r="P101" s="3" t="n">
        <v>45463</v>
      </c>
      <c r="Q101" t="inlineStr">
        <is>
          <t>Routine</t>
        </is>
      </c>
      <c r="R101" t="inlineStr">
        <is>
          <t>Online</t>
        </is>
      </c>
      <c r="S101" t="inlineStr">
        <is>
          <t>North Davidberg</t>
        </is>
      </c>
      <c r="T101" t="inlineStr">
        <is>
          <t>Denied</t>
        </is>
      </c>
      <c r="U101" t="inlineStr">
        <is>
          <t>Legitimate</t>
        </is>
      </c>
      <c r="V101" t="n">
        <v>3</v>
      </c>
      <c r="W101" t="inlineStr">
        <is>
          <t>d9bc0b57-69d0-4010-8ea8-4f3b708a9421</t>
        </is>
      </c>
      <c r="X101" t="inlineStr">
        <is>
          <t>52b5aa1e-fa9c-4da2-be55-b51fd2abbd66</t>
        </is>
      </c>
      <c r="Y101" t="inlineStr">
        <is>
          <t>ez197</t>
        </is>
      </c>
      <c r="Z101" t="inlineStr">
        <is>
          <t>xT297</t>
        </is>
      </c>
      <c r="AA101" s="4" t="n">
        <v>0.52</v>
      </c>
      <c r="AB101" s="4" t="n">
        <v>0.05</v>
      </c>
      <c r="AC1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1">
        <f>IF(OR(C101="Có",C101="Yes"),"yes",IF(OR(C101="Không",C101="No"),"no","unknown"))</f>
        <v/>
      </c>
      <c r="AE101">
        <f>IF(OR(F101="Có",F101="Yes"),"covered",IF(OR(F101="Không",F101="No"),"out_of_insurance","unknown"))</f>
        <v/>
      </c>
      <c r="AF101">
        <f>IF(AND(AD101="yes",AE101="out_of_insurance"),"REVIEW","")</f>
        <v/>
      </c>
    </row>
    <row r="102" ht="18" customHeight="1">
      <c r="A102" t="inlineStr">
        <is>
          <t>ce522b6f-96ca-4b2a-8966-538da66d145a</t>
        </is>
      </c>
      <c r="B102" t="inlineStr">
        <is>
          <t>BN-00101 / Patient C69CAD31</t>
        </is>
      </c>
      <c r="C102" t="inlineStr">
        <is>
          <t>Có</t>
        </is>
      </c>
      <c r="D102" t="inlineStr">
        <is>
          <t>BS. Võ Huy</t>
        </is>
      </c>
      <c r="E102" t="inlineStr">
        <is>
          <t>Chấn thương chỉnh hình / Orthopedics</t>
        </is>
      </c>
      <c r="F102" t="inlineStr">
        <is>
          <t>Không</t>
        </is>
      </c>
      <c r="G102" s="2" t="n">
        <v>5270210</v>
      </c>
      <c r="H102" t="inlineStr">
        <is>
          <t>MRI khớp gối / Knee MRI</t>
        </is>
      </c>
      <c r="I102" t="inlineStr"/>
      <c r="J102" t="inlineStr">
        <is>
          <t>Thiếu ICD/context rõ / Missing clear ICD/context</t>
        </is>
      </c>
      <c r="K102" t="n">
        <v>70</v>
      </c>
      <c r="L102" t="inlineStr">
        <is>
          <t>M</t>
        </is>
      </c>
      <c r="M102" s="2" t="n">
        <v>107020.11</v>
      </c>
      <c r="N102" t="inlineStr">
        <is>
          <t>Widowed</t>
        </is>
      </c>
      <c r="O102" t="inlineStr">
        <is>
          <t>Employed</t>
        </is>
      </c>
      <c r="P102" s="3" t="n">
        <v>45463</v>
      </c>
      <c r="Q102" t="inlineStr">
        <is>
          <t>Emergency</t>
        </is>
      </c>
      <c r="R102" t="inlineStr">
        <is>
          <t>Paper</t>
        </is>
      </c>
      <c r="S102" t="inlineStr">
        <is>
          <t>Michaelfurt</t>
        </is>
      </c>
      <c r="T102" t="inlineStr">
        <is>
          <t>Pending</t>
        </is>
      </c>
      <c r="U102" t="inlineStr">
        <is>
          <t>Legitimate</t>
        </is>
      </c>
      <c r="V102" t="n">
        <v>0</v>
      </c>
      <c r="W102" t="inlineStr">
        <is>
          <t>c69cad31-243c-441b-a929-bf0216d8aa16</t>
        </is>
      </c>
      <c r="X102" t="inlineStr">
        <is>
          <t>d1da2fb8-32c4-4cd1-b782-e4b5ab151043</t>
        </is>
      </c>
      <c r="Y102" t="inlineStr">
        <is>
          <t>Op831</t>
        </is>
      </c>
      <c r="Z102" t="inlineStr">
        <is>
          <t>Cj488</t>
        </is>
      </c>
      <c r="AA102" s="4" t="n">
        <v>0.86</v>
      </c>
      <c r="AB102" s="4" t="n">
        <v>0.28</v>
      </c>
      <c r="AC1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2">
        <f>IF(OR(C102="Có",C102="Yes"),"yes",IF(OR(C102="Không",C102="No"),"no","unknown"))</f>
        <v/>
      </c>
      <c r="AE102">
        <f>IF(OR(F102="Có",F102="Yes"),"covered",IF(OR(F102="Không",F102="No"),"out_of_insurance","unknown"))</f>
        <v/>
      </c>
      <c r="AF102">
        <f>IF(AND(AD102="yes",AE102="out_of_insurance"),"REVIEW","")</f>
        <v/>
      </c>
    </row>
    <row r="103" ht="18" customHeight="1">
      <c r="A103" t="inlineStr">
        <is>
          <t>b54b94a4-1c45-4219-9b54-d2b1f41390f6</t>
        </is>
      </c>
      <c r="B103" t="inlineStr">
        <is>
          <t>BN-00102 / Patient 689E9F18</t>
        </is>
      </c>
      <c r="C103" t="inlineStr">
        <is>
          <t>Có</t>
        </is>
      </c>
      <c r="D103" t="inlineStr">
        <is>
          <t>BS. Phạm Khoa</t>
        </is>
      </c>
      <c r="E103" t="inlineStr">
        <is>
          <t>Thần kinh / Neurology</t>
        </is>
      </c>
      <c r="F103" t="inlineStr">
        <is>
          <t>Không</t>
        </is>
      </c>
      <c r="G103" s="2" t="n">
        <v>1200000</v>
      </c>
      <c r="H103" t="inlineStr">
        <is>
          <t>CT sọ não / Brain CT</t>
        </is>
      </c>
      <c r="I103" t="inlineStr">
        <is>
          <t>R51</t>
        </is>
      </c>
      <c r="J103" t="inlineStr">
        <is>
          <t>Đau đầu chưa rõ nguyên nhân / Headache unspecified</t>
        </is>
      </c>
      <c r="K103" t="n">
        <v>51</v>
      </c>
      <c r="L103" t="inlineStr">
        <is>
          <t>M</t>
        </is>
      </c>
      <c r="M103" s="2" t="n">
        <v>144700.61</v>
      </c>
      <c r="N103" t="inlineStr">
        <is>
          <t>Single</t>
        </is>
      </c>
      <c r="O103" t="inlineStr">
        <is>
          <t>Student</t>
        </is>
      </c>
      <c r="P103" s="3" t="n">
        <v>45463</v>
      </c>
      <c r="Q103" t="inlineStr">
        <is>
          <t>Emergency</t>
        </is>
      </c>
      <c r="R103" t="inlineStr">
        <is>
          <t>Online</t>
        </is>
      </c>
      <c r="S103" t="inlineStr">
        <is>
          <t>West Elizabethfurt</t>
        </is>
      </c>
      <c r="T103" t="inlineStr">
        <is>
          <t>Pending</t>
        </is>
      </c>
      <c r="U103" t="inlineStr">
        <is>
          <t>Legitimate</t>
        </is>
      </c>
      <c r="V103" t="n">
        <v>2</v>
      </c>
      <c r="W103" t="inlineStr">
        <is>
          <t>689e9f18-9d7b-4a4c-a67e-bffe02bd9185</t>
        </is>
      </c>
      <c r="X103" t="inlineStr">
        <is>
          <t>11b134fa-b7cd-4edc-af05-8f3485d651ea</t>
        </is>
      </c>
      <c r="Y103" t="inlineStr">
        <is>
          <t>Ik776</t>
        </is>
      </c>
      <c r="Z103" t="inlineStr">
        <is>
          <t>CL549</t>
        </is>
      </c>
      <c r="AA103" s="4" t="n">
        <v>0.55</v>
      </c>
      <c r="AB103" s="4" t="n">
        <v>0.03</v>
      </c>
      <c r="AC1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3">
        <f>IF(OR(C103="Có",C103="Yes"),"yes",IF(OR(C103="Không",C103="No"),"no","unknown"))</f>
        <v/>
      </c>
      <c r="AE103">
        <f>IF(OR(F103="Có",F103="Yes"),"covered",IF(OR(F103="Không",F103="No"),"out_of_insurance","unknown"))</f>
        <v/>
      </c>
      <c r="AF103">
        <f>IF(AND(AD103="yes",AE103="out_of_insurance"),"REVIEW","")</f>
        <v/>
      </c>
    </row>
    <row r="104" ht="18" customHeight="1">
      <c r="A104" t="inlineStr">
        <is>
          <t>a8a4bd34-de5d-4343-bdd1-14093c58ca62</t>
        </is>
      </c>
      <c r="B104" t="inlineStr">
        <is>
          <t>BN-00103 / Patient E179AF55</t>
        </is>
      </c>
      <c r="C104" t="inlineStr">
        <is>
          <t>Có</t>
        </is>
      </c>
      <c r="D104" t="inlineStr">
        <is>
          <t>BS. Bùi Hà</t>
        </is>
      </c>
      <c r="E104" t="inlineStr">
        <is>
          <t>Khám tổng quát / General Practice</t>
        </is>
      </c>
      <c r="F104" t="inlineStr">
        <is>
          <t>Không</t>
        </is>
      </c>
      <c r="G104" s="2" t="n">
        <v>7853660</v>
      </c>
      <c r="H104" t="inlineStr">
        <is>
          <t>HIV Ag/Ab combo</t>
        </is>
      </c>
      <c r="I104" t="inlineStr">
        <is>
          <t>Z11.4</t>
        </is>
      </c>
      <c r="J104" t="inlineStr">
        <is>
          <t>Sàng lọc HIV / HIV screening</t>
        </is>
      </c>
      <c r="K104" t="n">
        <v>52</v>
      </c>
      <c r="L104" t="inlineStr">
        <is>
          <t>M</t>
        </is>
      </c>
      <c r="M104" s="2" t="n">
        <v>84613.07000000001</v>
      </c>
      <c r="N104" t="inlineStr">
        <is>
          <t>Widowed</t>
        </is>
      </c>
      <c r="O104" t="inlineStr">
        <is>
          <t>Retired</t>
        </is>
      </c>
      <c r="P104" s="3" t="n">
        <v>45463</v>
      </c>
      <c r="Q104" t="inlineStr">
        <is>
          <t>Emergency</t>
        </is>
      </c>
      <c r="R104" t="inlineStr">
        <is>
          <t>Paper</t>
        </is>
      </c>
      <c r="S104" t="inlineStr">
        <is>
          <t>Nicoleshire</t>
        </is>
      </c>
      <c r="T104" t="inlineStr">
        <is>
          <t>Denied</t>
        </is>
      </c>
      <c r="U104" t="inlineStr">
        <is>
          <t>Legitimate</t>
        </is>
      </c>
      <c r="V104" t="n">
        <v>0</v>
      </c>
      <c r="W104" t="inlineStr">
        <is>
          <t>e179af55-2cd1-4d15-b129-126c8b96bc3b</t>
        </is>
      </c>
      <c r="X104" t="inlineStr">
        <is>
          <t>f5443bcd-8f52-4187-a14c-1ce6afc6a3db</t>
        </is>
      </c>
      <c r="Y104" t="inlineStr">
        <is>
          <t>Lv831</t>
        </is>
      </c>
      <c r="Z104" t="inlineStr">
        <is>
          <t>tv987</t>
        </is>
      </c>
      <c r="AA104" s="4" t="n">
        <v>0.77</v>
      </c>
      <c r="AB104" s="4" t="n">
        <v>0.02</v>
      </c>
      <c r="AC1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4">
        <f>IF(OR(C104="Có",C104="Yes"),"yes",IF(OR(C104="Không",C104="No"),"no","unknown"))</f>
        <v/>
      </c>
      <c r="AE104">
        <f>IF(OR(F104="Có",F104="Yes"),"covered",IF(OR(F104="Không",F104="No"),"out_of_insurance","unknown"))</f>
        <v/>
      </c>
      <c r="AF104">
        <f>IF(AND(AD104="yes",AE104="out_of_insurance"),"REVIEW","")</f>
        <v/>
      </c>
    </row>
    <row r="105" ht="18" customHeight="1">
      <c r="A105" t="inlineStr">
        <is>
          <t>7c6880a7-c792-40a0-a2f9-204a04c8ac4a</t>
        </is>
      </c>
      <c r="B105" t="inlineStr">
        <is>
          <t>BN-00104 / Patient 281DCEB6</t>
        </is>
      </c>
      <c r="C105" t="inlineStr">
        <is>
          <t>Có</t>
        </is>
      </c>
      <c r="D105" t="inlineStr">
        <is>
          <t>BS. Phan Gia</t>
        </is>
      </c>
      <c r="E105" t="inlineStr">
        <is>
          <t>Tim mạch / Cardiology</t>
        </is>
      </c>
      <c r="F105" t="inlineStr">
        <is>
          <t>Không</t>
        </is>
      </c>
      <c r="G105" s="2" t="n">
        <v>7614150</v>
      </c>
      <c r="H105" t="inlineStr">
        <is>
          <t>Siêu âm tim / Echocardiography</t>
        </is>
      </c>
      <c r="I105" t="inlineStr">
        <is>
          <t>I50.9</t>
        </is>
      </c>
      <c r="J105" t="inlineStr">
        <is>
          <t>Suy tim / Heart failure</t>
        </is>
      </c>
      <c r="K105" t="n">
        <v>88</v>
      </c>
      <c r="L105" t="inlineStr">
        <is>
          <t>F</t>
        </is>
      </c>
      <c r="M105" s="2" t="n">
        <v>138044.53</v>
      </c>
      <c r="N105" t="inlineStr">
        <is>
          <t>Single</t>
        </is>
      </c>
      <c r="O105" t="inlineStr">
        <is>
          <t>Retired</t>
        </is>
      </c>
      <c r="P105" s="3" t="n">
        <v>45463</v>
      </c>
      <c r="Q105" t="inlineStr">
        <is>
          <t>Outpatient</t>
        </is>
      </c>
      <c r="R105" t="inlineStr">
        <is>
          <t>Paper</t>
        </is>
      </c>
      <c r="S105" t="inlineStr">
        <is>
          <t>North Jacob</t>
        </is>
      </c>
      <c r="T105" t="inlineStr">
        <is>
          <t>Denied</t>
        </is>
      </c>
      <c r="U105" t="inlineStr">
        <is>
          <t>Legitimate</t>
        </is>
      </c>
      <c r="V105" t="n">
        <v>2</v>
      </c>
      <c r="W105" t="inlineStr">
        <is>
          <t>281dceb6-ea46-4682-b50e-86bffee5d406</t>
        </is>
      </c>
      <c r="X105" t="inlineStr">
        <is>
          <t>517d83d1-fdab-4df5-91bf-b4a8f9bfdf62</t>
        </is>
      </c>
      <c r="Y105" t="inlineStr">
        <is>
          <t>ND425</t>
        </is>
      </c>
      <c r="Z105" t="inlineStr">
        <is>
          <t>MQ435</t>
        </is>
      </c>
      <c r="AA105" s="4" t="n">
        <v>0.67</v>
      </c>
      <c r="AB105" s="4" t="n">
        <v>0.02</v>
      </c>
      <c r="AC1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5">
        <f>IF(OR(C105="Có",C105="Yes"),"yes",IF(OR(C105="Không",C105="No"),"no","unknown"))</f>
        <v/>
      </c>
      <c r="AE105">
        <f>IF(OR(F105="Có",F105="Yes"),"covered",IF(OR(F105="Không",F105="No"),"out_of_insurance","unknown"))</f>
        <v/>
      </c>
      <c r="AF105">
        <f>IF(AND(AD105="yes",AE105="out_of_insurance"),"REVIEW","")</f>
        <v/>
      </c>
    </row>
    <row r="106" ht="18" customHeight="1">
      <c r="A106" t="inlineStr">
        <is>
          <t>774cd74d-e3a9-4d9a-9949-da00ee31bdcc</t>
        </is>
      </c>
      <c r="B106" t="inlineStr">
        <is>
          <t>BN-00105 / Patient 8AAC563C</t>
        </is>
      </c>
      <c r="C106" t="inlineStr">
        <is>
          <t>Có</t>
        </is>
      </c>
      <c r="D106" t="inlineStr">
        <is>
          <t>BS. Nguyễn Minh</t>
        </is>
      </c>
      <c r="E106" t="inlineStr">
        <is>
          <t>Tim mạch / Cardiology</t>
        </is>
      </c>
      <c r="F106" t="inlineStr">
        <is>
          <t>Không</t>
        </is>
      </c>
      <c r="G106" s="2" t="n">
        <v>3594290</v>
      </c>
      <c r="H106" t="inlineStr">
        <is>
          <t>Men tim CK-MB / Cardiac enzyme CK-MB</t>
        </is>
      </c>
      <c r="I106" t="inlineStr">
        <is>
          <t>I20.9</t>
        </is>
      </c>
      <c r="J106" t="inlineStr">
        <is>
          <t>Đau thắt ngực / Angina</t>
        </is>
      </c>
      <c r="K106" t="n">
        <v>75</v>
      </c>
      <c r="L106" t="inlineStr">
        <is>
          <t>F</t>
        </is>
      </c>
      <c r="M106" s="2" t="n">
        <v>84155.05</v>
      </c>
      <c r="N106" t="inlineStr">
        <is>
          <t>Divorced</t>
        </is>
      </c>
      <c r="O106" t="inlineStr">
        <is>
          <t>Employed</t>
        </is>
      </c>
      <c r="P106" s="3" t="n">
        <v>45463</v>
      </c>
      <c r="Q106" t="inlineStr">
        <is>
          <t>Routine</t>
        </is>
      </c>
      <c r="R106" t="inlineStr">
        <is>
          <t>Online</t>
        </is>
      </c>
      <c r="S106" t="inlineStr">
        <is>
          <t>Lake Patriciaville</t>
        </is>
      </c>
      <c r="T106" t="inlineStr">
        <is>
          <t>Approved</t>
        </is>
      </c>
      <c r="U106" t="inlineStr">
        <is>
          <t>Legitimate</t>
        </is>
      </c>
      <c r="V106" t="n">
        <v>0</v>
      </c>
      <c r="W106" t="inlineStr">
        <is>
          <t>8aac563c-e96c-4680-b4e1-e00618d3dd6c</t>
        </is>
      </c>
      <c r="X106" t="inlineStr">
        <is>
          <t>a97e735b-1c69-401b-9b0f-d84ea23be59c</t>
        </is>
      </c>
      <c r="Y106" t="inlineStr">
        <is>
          <t>zC309</t>
        </is>
      </c>
      <c r="Z106" t="inlineStr">
        <is>
          <t>UV794</t>
        </is>
      </c>
      <c r="AA106" s="4" t="n">
        <v>0.89</v>
      </c>
      <c r="AB106" s="4" t="n">
        <v>0.39</v>
      </c>
      <c r="AC1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6">
        <f>IF(OR(C106="Có",C106="Yes"),"yes",IF(OR(C106="Không",C106="No"),"no","unknown"))</f>
        <v/>
      </c>
      <c r="AE106">
        <f>IF(OR(F106="Có",F106="Yes"),"covered",IF(OR(F106="Không",F106="No"),"out_of_insurance","unknown"))</f>
        <v/>
      </c>
      <c r="AF106">
        <f>IF(AND(AD106="yes",AE106="out_of_insurance"),"REVIEW","")</f>
        <v/>
      </c>
    </row>
    <row r="107" ht="18" customHeight="1">
      <c r="A107" t="inlineStr">
        <is>
          <t>78ce0730-8d6c-4bbc-aa97-e4872c95b343</t>
        </is>
      </c>
      <c r="B107" t="inlineStr">
        <is>
          <t>BN-00106 / Patient 5991CA33</t>
        </is>
      </c>
      <c r="C107" t="inlineStr">
        <is>
          <t>Không</t>
        </is>
      </c>
      <c r="D107" t="inlineStr">
        <is>
          <t>BS. Hà Nam</t>
        </is>
      </c>
      <c r="E107" t="inlineStr">
        <is>
          <t>Chấn thương chỉnh hình / Orthopedics</t>
        </is>
      </c>
      <c r="F107" t="inlineStr">
        <is>
          <t>Không</t>
        </is>
      </c>
      <c r="G107" s="2" t="n">
        <v>1200000</v>
      </c>
      <c r="H107" t="inlineStr">
        <is>
          <t>CT cột sống thắt lưng / Lumbar spine CT</t>
        </is>
      </c>
      <c r="I107" t="inlineStr">
        <is>
          <t>M54.5</t>
        </is>
      </c>
      <c r="J107" t="inlineStr">
        <is>
          <t>Đau thắt lưng / Low back pain</t>
        </is>
      </c>
      <c r="K107" t="n">
        <v>7</v>
      </c>
      <c r="L107" t="inlineStr">
        <is>
          <t>M</t>
        </is>
      </c>
      <c r="M107" s="2" t="n">
        <v>38040.86</v>
      </c>
      <c r="N107" t="inlineStr">
        <is>
          <t>Married</t>
        </is>
      </c>
      <c r="O107" t="inlineStr">
        <is>
          <t>Unemployed</t>
        </is>
      </c>
      <c r="P107" s="3" t="n">
        <v>45463</v>
      </c>
      <c r="Q107" t="inlineStr">
        <is>
          <t>Inpatient</t>
        </is>
      </c>
      <c r="R107" t="inlineStr">
        <is>
          <t>Online</t>
        </is>
      </c>
      <c r="S107" t="inlineStr">
        <is>
          <t>Danielchester</t>
        </is>
      </c>
      <c r="T107" t="inlineStr">
        <is>
          <t>Pending</t>
        </is>
      </c>
      <c r="U107" t="inlineStr">
        <is>
          <t>Legitimate</t>
        </is>
      </c>
      <c r="V107" t="n">
        <v>1</v>
      </c>
      <c r="W107" t="inlineStr">
        <is>
          <t>5991ca33-9967-46ea-99a8-12d906b6b9f0</t>
        </is>
      </c>
      <c r="X107" t="inlineStr">
        <is>
          <t>5426e189-c487-41bd-acef-d30b2a9b9c3f</t>
        </is>
      </c>
      <c r="Y107" t="inlineStr">
        <is>
          <t>LD034</t>
        </is>
      </c>
      <c r="Z107" t="inlineStr">
        <is>
          <t>zE910</t>
        </is>
      </c>
      <c r="AA107" s="4" t="n">
        <v>0.67</v>
      </c>
      <c r="AB107" s="4" t="n">
        <v>0.05</v>
      </c>
      <c r="AC1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7">
        <f>IF(OR(C107="Có",C107="Yes"),"yes",IF(OR(C107="Không",C107="No"),"no","unknown"))</f>
        <v/>
      </c>
      <c r="AE107">
        <f>IF(OR(F107="Có",F107="Yes"),"covered",IF(OR(F107="Không",F107="No"),"out_of_insurance","unknown"))</f>
        <v/>
      </c>
      <c r="AF107">
        <f>IF(AND(AD107="yes",AE107="out_of_insurance"),"REVIEW","")</f>
        <v/>
      </c>
    </row>
    <row r="108" ht="18" customHeight="1">
      <c r="A108" t="inlineStr">
        <is>
          <t>7f066386-0275-4f66-b00a-c9f3d4bf9aaf</t>
        </is>
      </c>
      <c r="B108" t="inlineStr">
        <is>
          <t>BN-00107 / Patient F6826601</t>
        </is>
      </c>
      <c r="C108" t="inlineStr">
        <is>
          <t>Không</t>
        </is>
      </c>
      <c r="D108" t="inlineStr">
        <is>
          <t>BS. Đỗ Hạnh</t>
        </is>
      </c>
      <c r="E108" t="inlineStr">
        <is>
          <t>Nhi / Pediatrics</t>
        </is>
      </c>
      <c r="F108" t="inlineStr">
        <is>
          <t>Không</t>
        </is>
      </c>
      <c r="G108" s="2" t="n">
        <v>8342860</v>
      </c>
      <c r="H108" t="inlineStr">
        <is>
          <t>CRP định lượng / CRP</t>
        </is>
      </c>
      <c r="I108" t="inlineStr">
        <is>
          <t>J18.9</t>
        </is>
      </c>
      <c r="J108" t="inlineStr">
        <is>
          <t>Nghi viêm phổi / Suspected pneumonia</t>
        </is>
      </c>
      <c r="K108" t="n">
        <v>45</v>
      </c>
      <c r="L108" t="inlineStr">
        <is>
          <t>F</t>
        </is>
      </c>
      <c r="M108" s="2" t="n">
        <v>51269.56</v>
      </c>
      <c r="N108" t="inlineStr">
        <is>
          <t>Married</t>
        </is>
      </c>
      <c r="O108" t="inlineStr">
        <is>
          <t>Unemployed</t>
        </is>
      </c>
      <c r="P108" s="3" t="n">
        <v>45463</v>
      </c>
      <c r="Q108" t="inlineStr">
        <is>
          <t>Routine</t>
        </is>
      </c>
      <c r="R108" t="inlineStr">
        <is>
          <t>Paper</t>
        </is>
      </c>
      <c r="S108" t="inlineStr">
        <is>
          <t>Joshuaton</t>
        </is>
      </c>
      <c r="T108" t="inlineStr">
        <is>
          <t>Pending</t>
        </is>
      </c>
      <c r="U108" t="inlineStr">
        <is>
          <t>Fraud</t>
        </is>
      </c>
      <c r="V108" t="n">
        <v>1</v>
      </c>
      <c r="W108" t="inlineStr">
        <is>
          <t>f6826601-5d60-41f2-b521-66fd8e3f7f81</t>
        </is>
      </c>
      <c r="X108" t="inlineStr">
        <is>
          <t>679b1a6d-c6be-4a34-ae32-189806970190</t>
        </is>
      </c>
      <c r="Y108" t="inlineStr">
        <is>
          <t>DM098</t>
        </is>
      </c>
      <c r="Z108" t="inlineStr">
        <is>
          <t>cm299</t>
        </is>
      </c>
      <c r="AA108" s="4" t="n">
        <v>0.52</v>
      </c>
      <c r="AB108" s="4" t="n">
        <v>0.05</v>
      </c>
      <c r="AC1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8">
        <f>IF(OR(C108="Có",C108="Yes"),"yes",IF(OR(C108="Không",C108="No"),"no","unknown"))</f>
        <v/>
      </c>
      <c r="AE108">
        <f>IF(OR(F108="Có",F108="Yes"),"covered",IF(OR(F108="Không",F108="No"),"out_of_insurance","unknown"))</f>
        <v/>
      </c>
      <c r="AF108">
        <f>IF(AND(AD108="yes",AE108="out_of_insurance"),"REVIEW","")</f>
        <v/>
      </c>
    </row>
    <row r="109" ht="18" customHeight="1">
      <c r="A109" t="inlineStr">
        <is>
          <t>ff88bf6f-8758-415d-928f-9177c3566843</t>
        </is>
      </c>
      <c r="B109" t="inlineStr">
        <is>
          <t>BN-00108 / Patient 570E1FAE</t>
        </is>
      </c>
      <c r="C109" t="inlineStr">
        <is>
          <t>Có</t>
        </is>
      </c>
      <c r="D109" t="inlineStr">
        <is>
          <t>BS. Lâm Sơn</t>
        </is>
      </c>
      <c r="E109" t="inlineStr">
        <is>
          <t>Khám tổng quát / General Practice</t>
        </is>
      </c>
      <c r="F109" t="inlineStr">
        <is>
          <t>Chưa rõ</t>
        </is>
      </c>
      <c r="G109" s="2" t="n">
        <v>5236500</v>
      </c>
      <c r="H109" t="inlineStr">
        <is>
          <t>HIV Ag/Ab combo</t>
        </is>
      </c>
      <c r="I109" t="inlineStr">
        <is>
          <t>Z11.4</t>
        </is>
      </c>
      <c r="J109" t="inlineStr">
        <is>
          <t>Sàng lọc HIV / HIV screening</t>
        </is>
      </c>
      <c r="K109" t="n">
        <v>22</v>
      </c>
      <c r="L109" t="inlineStr">
        <is>
          <t>F</t>
        </is>
      </c>
      <c r="M109" s="2" t="n">
        <v>114966.91</v>
      </c>
      <c r="N109" t="inlineStr">
        <is>
          <t>Married</t>
        </is>
      </c>
      <c r="O109" t="inlineStr">
        <is>
          <t>Student</t>
        </is>
      </c>
      <c r="P109" s="3" t="n">
        <v>45462</v>
      </c>
      <c r="Q109" t="inlineStr">
        <is>
          <t>Inpatient</t>
        </is>
      </c>
      <c r="R109" t="inlineStr">
        <is>
          <t>Phone</t>
        </is>
      </c>
      <c r="S109" t="inlineStr">
        <is>
          <t>Thompsonbury</t>
        </is>
      </c>
      <c r="T109" t="inlineStr">
        <is>
          <t>Denied</t>
        </is>
      </c>
      <c r="U109" t="inlineStr">
        <is>
          <t>Legitimate</t>
        </is>
      </c>
      <c r="V109" t="n">
        <v>0</v>
      </c>
      <c r="W109" t="inlineStr">
        <is>
          <t>570e1fae-986a-4fb7-afc9-85c4ec1e7a6e</t>
        </is>
      </c>
      <c r="X109" t="inlineStr">
        <is>
          <t>3d313d49-9d47-4e35-82b2-3483fbc6d391</t>
        </is>
      </c>
      <c r="Y109" t="inlineStr">
        <is>
          <t>TQ555</t>
        </is>
      </c>
      <c r="Z109" t="inlineStr">
        <is>
          <t>Um710</t>
        </is>
      </c>
      <c r="AA109" s="4" t="n">
        <v>0.55</v>
      </c>
      <c r="AB109" s="4" t="n">
        <v>0.06</v>
      </c>
      <c r="AC1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9">
        <f>IF(OR(C109="Có",C109="Yes"),"yes",IF(OR(C109="Không",C109="No"),"no","unknown"))</f>
        <v/>
      </c>
      <c r="AE109">
        <f>IF(OR(F109="Có",F109="Yes"),"covered",IF(OR(F109="Không",F109="No"),"out_of_insurance","unknown"))</f>
        <v/>
      </c>
      <c r="AF109">
        <f>IF(AND(AD109="yes",AE109="out_of_insurance"),"REVIEW","")</f>
        <v/>
      </c>
    </row>
    <row r="110" ht="18" customHeight="1">
      <c r="A110" t="inlineStr">
        <is>
          <t>a9b6d02a-d614-4caa-8062-b574619ba2b5</t>
        </is>
      </c>
      <c r="B110" t="inlineStr">
        <is>
          <t>BN-00109 / Patient 3B34FA8F</t>
        </is>
      </c>
      <c r="C110" t="inlineStr">
        <is>
          <t>Không</t>
        </is>
      </c>
      <c r="D110" t="inlineStr">
        <is>
          <t>BS. Nguyễn Minh</t>
        </is>
      </c>
      <c r="E110" t="inlineStr">
        <is>
          <t>Tim mạch / Cardiology</t>
        </is>
      </c>
      <c r="F110" t="inlineStr">
        <is>
          <t>Không</t>
        </is>
      </c>
      <c r="G110" s="2" t="n">
        <v>4794720</v>
      </c>
      <c r="H110" t="inlineStr">
        <is>
          <t>Troponin I định lượng / Troponin I</t>
        </is>
      </c>
      <c r="I110" t="inlineStr">
        <is>
          <t>R07.9</t>
        </is>
      </c>
      <c r="J110" t="inlineStr">
        <is>
          <t>Đau ngực nghi hội chứng mạch vành / Chest pain, ACS rule-out</t>
        </is>
      </c>
      <c r="K110" t="n">
        <v>14</v>
      </c>
      <c r="L110" t="inlineStr">
        <is>
          <t>M</t>
        </is>
      </c>
      <c r="M110" s="2" t="n">
        <v>63321.43</v>
      </c>
      <c r="N110" t="inlineStr">
        <is>
          <t>Divorced</t>
        </is>
      </c>
      <c r="O110" t="inlineStr">
        <is>
          <t>Unemployed</t>
        </is>
      </c>
      <c r="P110" s="3" t="n">
        <v>45462</v>
      </c>
      <c r="Q110" t="inlineStr">
        <is>
          <t>Outpatient</t>
        </is>
      </c>
      <c r="R110" t="inlineStr">
        <is>
          <t>Phone</t>
        </is>
      </c>
      <c r="S110" t="inlineStr">
        <is>
          <t>Tracyland</t>
        </is>
      </c>
      <c r="T110" t="inlineStr">
        <is>
          <t>Denied</t>
        </is>
      </c>
      <c r="U110" t="inlineStr">
        <is>
          <t>Legitimate</t>
        </is>
      </c>
      <c r="V110" t="n">
        <v>3</v>
      </c>
      <c r="W110" t="inlineStr">
        <is>
          <t>3b34fa8f-ab96-412b-a7de-6592730f14d3</t>
        </is>
      </c>
      <c r="X110" t="inlineStr">
        <is>
          <t>0380a131-a181-470e-ab6d-8c9583442396</t>
        </is>
      </c>
      <c r="Y110" t="inlineStr">
        <is>
          <t>TM821</t>
        </is>
      </c>
      <c r="Z110" t="inlineStr">
        <is>
          <t>ZF797</t>
        </is>
      </c>
      <c r="AA110" s="4" t="n">
        <v>0.48</v>
      </c>
      <c r="AB110" s="4" t="n">
        <v>0.05</v>
      </c>
      <c r="AC1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0">
        <f>IF(OR(C110="Có",C110="Yes"),"yes",IF(OR(C110="Không",C110="No"),"no","unknown"))</f>
        <v/>
      </c>
      <c r="AE110">
        <f>IF(OR(F110="Có",F110="Yes"),"covered",IF(OR(F110="Không",F110="No"),"out_of_insurance","unknown"))</f>
        <v/>
      </c>
      <c r="AF110">
        <f>IF(AND(AD110="yes",AE110="out_of_insurance"),"REVIEW","")</f>
        <v/>
      </c>
    </row>
    <row r="111" ht="18" customHeight="1">
      <c r="A111" t="inlineStr">
        <is>
          <t>76f72025-08c5-41a3-b1e6-2da0b1ccea95</t>
        </is>
      </c>
      <c r="B111" t="inlineStr">
        <is>
          <t>BN-00110 / Patient 407B7D24</t>
        </is>
      </c>
      <c r="C111" t="inlineStr">
        <is>
          <t>Có</t>
        </is>
      </c>
      <c r="D111" t="inlineStr">
        <is>
          <t>BS. Vũ Đức</t>
        </is>
      </c>
      <c r="E111" t="inlineStr">
        <is>
          <t>Chấn thương chỉnh hình / Orthopedics</t>
        </is>
      </c>
      <c r="F111" t="inlineStr">
        <is>
          <t>Không</t>
        </is>
      </c>
      <c r="G111" s="2" t="n">
        <v>1200000</v>
      </c>
      <c r="H111" t="inlineStr">
        <is>
          <t>Đo mật độ xương / Bone density scan</t>
        </is>
      </c>
      <c r="I111" t="inlineStr">
        <is>
          <t>M81.0</t>
        </is>
      </c>
      <c r="J111" t="inlineStr">
        <is>
          <t>Loãng xương / Osteoporosis</t>
        </is>
      </c>
      <c r="K111" t="n">
        <v>79</v>
      </c>
      <c r="L111" t="inlineStr">
        <is>
          <t>F</t>
        </is>
      </c>
      <c r="M111" s="2" t="n">
        <v>134154.98</v>
      </c>
      <c r="N111" t="inlineStr">
        <is>
          <t>Married</t>
        </is>
      </c>
      <c r="O111" t="inlineStr">
        <is>
          <t>Student</t>
        </is>
      </c>
      <c r="P111" s="3" t="n">
        <v>45462</v>
      </c>
      <c r="Q111" t="inlineStr">
        <is>
          <t>Inpatient</t>
        </is>
      </c>
      <c r="R111" t="inlineStr">
        <is>
          <t>Phone</t>
        </is>
      </c>
      <c r="S111" t="inlineStr">
        <is>
          <t>Boylechester</t>
        </is>
      </c>
      <c r="T111" t="inlineStr">
        <is>
          <t>Pending</t>
        </is>
      </c>
      <c r="U111" t="inlineStr">
        <is>
          <t>Legitimate</t>
        </is>
      </c>
      <c r="V111" t="n">
        <v>2</v>
      </c>
      <c r="W111" t="inlineStr">
        <is>
          <t>407b7d24-785e-404d-8ff3-c487141f61eb</t>
        </is>
      </c>
      <c r="X111" t="inlineStr">
        <is>
          <t>8bcd3e8c-793c-4e2b-985e-3d03c4ea11e1</t>
        </is>
      </c>
      <c r="Y111" t="inlineStr">
        <is>
          <t>ra469</t>
        </is>
      </c>
      <c r="Z111" t="inlineStr">
        <is>
          <t>lD324</t>
        </is>
      </c>
      <c r="AA111" s="4" t="n">
        <v>0.5600000000000001</v>
      </c>
      <c r="AB111" s="4" t="n">
        <v>0.34</v>
      </c>
      <c r="AC1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1">
        <f>IF(OR(C111="Có",C111="Yes"),"yes",IF(OR(C111="Không",C111="No"),"no","unknown"))</f>
        <v/>
      </c>
      <c r="AE111">
        <f>IF(OR(F111="Có",F111="Yes"),"covered",IF(OR(F111="Không",F111="No"),"out_of_insurance","unknown"))</f>
        <v/>
      </c>
      <c r="AF111">
        <f>IF(AND(AD111="yes",AE111="out_of_insurance"),"REVIEW","")</f>
        <v/>
      </c>
    </row>
    <row r="112" ht="18" customHeight="1">
      <c r="A112" t="inlineStr">
        <is>
          <t>38636990-1dad-4656-a62e-ac30c76f7db6</t>
        </is>
      </c>
      <c r="B112" t="inlineStr">
        <is>
          <t>BN-00111 / Patient 3FF8D271</t>
        </is>
      </c>
      <c r="C112" t="inlineStr">
        <is>
          <t>Không</t>
        </is>
      </c>
      <c r="D112" t="inlineStr">
        <is>
          <t>BS. Đỗ Hạnh</t>
        </is>
      </c>
      <c r="E112" t="inlineStr">
        <is>
          <t>Nhi / Pediatrics</t>
        </is>
      </c>
      <c r="F112" t="inlineStr">
        <is>
          <t>Không</t>
        </is>
      </c>
      <c r="G112" s="2" t="n">
        <v>9813320</v>
      </c>
      <c r="H112" t="inlineStr">
        <is>
          <t>Glucose máu / Blood glucose</t>
        </is>
      </c>
      <c r="I112" t="inlineStr">
        <is>
          <t>R73.9</t>
        </is>
      </c>
      <c r="J112" t="inlineStr">
        <is>
          <t>Tăng glucose máu / Hyperglycemia</t>
        </is>
      </c>
      <c r="K112" t="n">
        <v>18</v>
      </c>
      <c r="L112" t="inlineStr">
        <is>
          <t>M</t>
        </is>
      </c>
      <c r="M112" s="2" t="n">
        <v>26905.68</v>
      </c>
      <c r="N112" t="inlineStr">
        <is>
          <t>Divorced</t>
        </is>
      </c>
      <c r="O112" t="inlineStr">
        <is>
          <t>Student</t>
        </is>
      </c>
      <c r="P112" s="3" t="n">
        <v>45462</v>
      </c>
      <c r="Q112" t="inlineStr">
        <is>
          <t>Emergency</t>
        </is>
      </c>
      <c r="R112" t="inlineStr">
        <is>
          <t>Online</t>
        </is>
      </c>
      <c r="S112" t="inlineStr">
        <is>
          <t>New Carol</t>
        </is>
      </c>
      <c r="T112" t="inlineStr">
        <is>
          <t>Denied</t>
        </is>
      </c>
      <c r="U112" t="inlineStr">
        <is>
          <t>Fraud</t>
        </is>
      </c>
      <c r="V112" t="n">
        <v>1</v>
      </c>
      <c r="W112" t="inlineStr">
        <is>
          <t>3ff8d271-6268-45ea-a2a1-0663e6f6d379</t>
        </is>
      </c>
      <c r="X112" t="inlineStr">
        <is>
          <t>5cf56f7c-a87a-4d0b-be95-e36a2066e1f2</t>
        </is>
      </c>
      <c r="Y112" t="inlineStr">
        <is>
          <t>OX965</t>
        </is>
      </c>
      <c r="Z112" t="inlineStr">
        <is>
          <t>Jj465</t>
        </is>
      </c>
      <c r="AA112" s="4" t="n">
        <v>0.63</v>
      </c>
      <c r="AB112" s="4" t="n">
        <v>0.05</v>
      </c>
      <c r="AC1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2">
        <f>IF(OR(C112="Có",C112="Yes"),"yes",IF(OR(C112="Không",C112="No"),"no","unknown"))</f>
        <v/>
      </c>
      <c r="AE112">
        <f>IF(OR(F112="Có",F112="Yes"),"covered",IF(OR(F112="Không",F112="No"),"out_of_insurance","unknown"))</f>
        <v/>
      </c>
      <c r="AF112">
        <f>IF(AND(AD112="yes",AE112="out_of_insurance"),"REVIEW","")</f>
        <v/>
      </c>
    </row>
    <row r="113" ht="18" customHeight="1">
      <c r="A113" t="inlineStr">
        <is>
          <t>1aa69ed5-24fd-4db5-a616-a1f6af03249b</t>
        </is>
      </c>
      <c r="B113" t="inlineStr">
        <is>
          <t>BN-00112 / Patient 55172D8A</t>
        </is>
      </c>
      <c r="C113" t="inlineStr">
        <is>
          <t>Không</t>
        </is>
      </c>
      <c r="D113" t="inlineStr">
        <is>
          <t>BS. Nguyễn Minh</t>
        </is>
      </c>
      <c r="E113" t="inlineStr">
        <is>
          <t>Tim mạch / Cardiology</t>
        </is>
      </c>
      <c r="F113" t="inlineStr">
        <is>
          <t>Chưa rõ</t>
        </is>
      </c>
      <c r="G113" s="2" t="n">
        <v>5997230</v>
      </c>
      <c r="H113" t="inlineStr">
        <is>
          <t>Đông máu PT/aPTT / Coagulation test</t>
        </is>
      </c>
      <c r="I113" t="inlineStr">
        <is>
          <t>I24.9</t>
        </is>
      </c>
      <c r="J113" t="inlineStr">
        <is>
          <t>Bệnh tim thiếu máu cục bộ cấp / Acute ischemic heart disease</t>
        </is>
      </c>
      <c r="K113" t="n">
        <v>88</v>
      </c>
      <c r="L113" t="inlineStr">
        <is>
          <t>M</t>
        </is>
      </c>
      <c r="M113" s="2" t="n">
        <v>149819.49</v>
      </c>
      <c r="N113" t="inlineStr">
        <is>
          <t>Divorced</t>
        </is>
      </c>
      <c r="O113" t="inlineStr">
        <is>
          <t>Unemployed</t>
        </is>
      </c>
      <c r="P113" s="3" t="n">
        <v>45462</v>
      </c>
      <c r="Q113" t="inlineStr">
        <is>
          <t>Routine</t>
        </is>
      </c>
      <c r="R113" t="inlineStr">
        <is>
          <t>Paper</t>
        </is>
      </c>
      <c r="S113" t="inlineStr">
        <is>
          <t>Port Williamport</t>
        </is>
      </c>
      <c r="T113" t="inlineStr">
        <is>
          <t>Denied</t>
        </is>
      </c>
      <c r="U113" t="inlineStr">
        <is>
          <t>Legitimate</t>
        </is>
      </c>
      <c r="V113" t="n">
        <v>2</v>
      </c>
      <c r="W113" t="inlineStr">
        <is>
          <t>55172d8a-2ad7-4e5c-a04a-a992f6da04e7</t>
        </is>
      </c>
      <c r="X113" t="inlineStr">
        <is>
          <t>9fe57899-44d3-468a-9d0b-fdad221e798c</t>
        </is>
      </c>
      <c r="Y113" t="inlineStr">
        <is>
          <t>Pg144</t>
        </is>
      </c>
      <c r="Z113" t="inlineStr">
        <is>
          <t>VB380</t>
        </is>
      </c>
      <c r="AA113" s="4" t="n">
        <v>0.45</v>
      </c>
      <c r="AB113" s="4" t="n">
        <v>0.05</v>
      </c>
      <c r="AC1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3">
        <f>IF(OR(C113="Có",C113="Yes"),"yes",IF(OR(C113="Không",C113="No"),"no","unknown"))</f>
        <v/>
      </c>
      <c r="AE113">
        <f>IF(OR(F113="Có",F113="Yes"),"covered",IF(OR(F113="Không",F113="No"),"out_of_insurance","unknown"))</f>
        <v/>
      </c>
      <c r="AF113">
        <f>IF(AND(AD113="yes",AE113="out_of_insurance"),"REVIEW","")</f>
        <v/>
      </c>
    </row>
    <row r="114" ht="18" customHeight="1">
      <c r="A114" t="inlineStr">
        <is>
          <t>ff661808-4864-4960-bea1-f16c685825e3</t>
        </is>
      </c>
      <c r="B114" t="inlineStr">
        <is>
          <t>BN-00113 / Patient C842634E</t>
        </is>
      </c>
      <c r="C114" t="inlineStr">
        <is>
          <t>Chưa rõ</t>
        </is>
      </c>
      <c r="D114" t="inlineStr">
        <is>
          <t>BS. Trần An</t>
        </is>
      </c>
      <c r="E114" t="inlineStr">
        <is>
          <t>Chấn thương chỉnh hình / Orthopedics</t>
        </is>
      </c>
      <c r="F114" t="inlineStr">
        <is>
          <t>Không</t>
        </is>
      </c>
      <c r="G114" s="2" t="n">
        <v>4945580</v>
      </c>
      <c r="H114" t="inlineStr">
        <is>
          <t>MRI khớp gối / Knee MRI</t>
        </is>
      </c>
      <c r="I114" t="inlineStr">
        <is>
          <t>M25.5</t>
        </is>
      </c>
      <c r="J114" t="inlineStr">
        <is>
          <t>Đau khớp gối / Knee pain</t>
        </is>
      </c>
      <c r="K114" t="n">
        <v>14</v>
      </c>
      <c r="L114" t="inlineStr">
        <is>
          <t>M</t>
        </is>
      </c>
      <c r="M114" s="2" t="n">
        <v>126674.94</v>
      </c>
      <c r="N114" t="inlineStr">
        <is>
          <t>Married</t>
        </is>
      </c>
      <c r="O114" t="inlineStr">
        <is>
          <t>Employed</t>
        </is>
      </c>
      <c r="P114" s="3" t="n">
        <v>45461</v>
      </c>
      <c r="Q114" t="inlineStr">
        <is>
          <t>Inpatient</t>
        </is>
      </c>
      <c r="R114" t="inlineStr">
        <is>
          <t>Phone</t>
        </is>
      </c>
      <c r="S114" t="inlineStr">
        <is>
          <t>East Leroyburgh</t>
        </is>
      </c>
      <c r="T114" t="inlineStr">
        <is>
          <t>Denied</t>
        </is>
      </c>
      <c r="U114" t="inlineStr">
        <is>
          <t>Legitimate</t>
        </is>
      </c>
      <c r="V114" t="n">
        <v>2</v>
      </c>
      <c r="W114" t="inlineStr">
        <is>
          <t>c842634e-4320-4bba-805c-b1b19b0ff7a3</t>
        </is>
      </c>
      <c r="X114" t="inlineStr">
        <is>
          <t>346ce5f8-8f6e-4e5d-84dd-a88cc4e10460</t>
        </is>
      </c>
      <c r="Y114" t="inlineStr">
        <is>
          <t>uX298</t>
        </is>
      </c>
      <c r="Z114" t="inlineStr">
        <is>
          <t>Bo381</t>
        </is>
      </c>
      <c r="AA114" s="4" t="n">
        <v>0.6899999999999999</v>
      </c>
      <c r="AB114" s="4" t="n">
        <v>0.15</v>
      </c>
      <c r="AC1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4">
        <f>IF(OR(C114="Có",C114="Yes"),"yes",IF(OR(C114="Không",C114="No"),"no","unknown"))</f>
        <v/>
      </c>
      <c r="AE114">
        <f>IF(OR(F114="Có",F114="Yes"),"covered",IF(OR(F114="Không",F114="No"),"out_of_insurance","unknown"))</f>
        <v/>
      </c>
      <c r="AF114">
        <f>IF(AND(AD114="yes",AE114="out_of_insurance"),"REVIEW","")</f>
        <v/>
      </c>
    </row>
    <row r="115" ht="18" customHeight="1">
      <c r="A115" t="inlineStr">
        <is>
          <t>df66ca37-f2f0-4e4c-8247-1db56a3488f2</t>
        </is>
      </c>
      <c r="B115" t="inlineStr">
        <is>
          <t>BN-00114 / Patient 821368B9</t>
        </is>
      </c>
      <c r="C115" t="inlineStr">
        <is>
          <t>Không</t>
        </is>
      </c>
      <c r="D115" t="inlineStr">
        <is>
          <t>BS. Nguyễn Minh</t>
        </is>
      </c>
      <c r="E115" t="inlineStr">
        <is>
          <t>Tim mạch / Cardiology</t>
        </is>
      </c>
      <c r="F115" t="inlineStr">
        <is>
          <t>Không</t>
        </is>
      </c>
      <c r="G115" s="2" t="n">
        <v>5640520</v>
      </c>
      <c r="H115" t="inlineStr">
        <is>
          <t>Men tim CK-MB / Cardiac enzyme CK-MB</t>
        </is>
      </c>
      <c r="I115" t="inlineStr">
        <is>
          <t>I20.9</t>
        </is>
      </c>
      <c r="J115" t="inlineStr">
        <is>
          <t>Đau thắt ngực / Angina</t>
        </is>
      </c>
      <c r="K115" t="n">
        <v>0</v>
      </c>
      <c r="L115" t="inlineStr">
        <is>
          <t>F</t>
        </is>
      </c>
      <c r="M115" s="2" t="n">
        <v>89705</v>
      </c>
      <c r="N115" t="inlineStr">
        <is>
          <t>Widowed</t>
        </is>
      </c>
      <c r="O115" t="inlineStr">
        <is>
          <t>Student</t>
        </is>
      </c>
      <c r="P115" s="3" t="n">
        <v>45461</v>
      </c>
      <c r="Q115" t="inlineStr">
        <is>
          <t>Inpatient</t>
        </is>
      </c>
      <c r="R115" t="inlineStr">
        <is>
          <t>Phone</t>
        </is>
      </c>
      <c r="S115" t="inlineStr">
        <is>
          <t>East Lauramouth</t>
        </is>
      </c>
      <c r="T115" t="inlineStr">
        <is>
          <t>Approved</t>
        </is>
      </c>
      <c r="U115" t="inlineStr">
        <is>
          <t>Legitimate</t>
        </is>
      </c>
      <c r="V115" t="n">
        <v>0</v>
      </c>
      <c r="W115" t="inlineStr">
        <is>
          <t>821368b9-9c98-436f-a9e6-1db261192600</t>
        </is>
      </c>
      <c r="X115" t="inlineStr">
        <is>
          <t>b5bbfd17-ad72-47f8-b028-0883cd2cc5ec</t>
        </is>
      </c>
      <c r="Y115" t="inlineStr">
        <is>
          <t>TX804</t>
        </is>
      </c>
      <c r="Z115" t="inlineStr">
        <is>
          <t>sz164</t>
        </is>
      </c>
      <c r="AA115" s="4" t="n">
        <v>0.65</v>
      </c>
      <c r="AB115" s="4" t="n">
        <v>0.05</v>
      </c>
      <c r="AC1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5">
        <f>IF(OR(C115="Có",C115="Yes"),"yes",IF(OR(C115="Không",C115="No"),"no","unknown"))</f>
        <v/>
      </c>
      <c r="AE115">
        <f>IF(OR(F115="Có",F115="Yes"),"covered",IF(OR(F115="Không",F115="No"),"out_of_insurance","unknown"))</f>
        <v/>
      </c>
      <c r="AF115">
        <f>IF(AND(AD115="yes",AE115="out_of_insurance"),"REVIEW","")</f>
        <v/>
      </c>
    </row>
    <row r="116" ht="18" customHeight="1">
      <c r="A116" t="inlineStr">
        <is>
          <t>c0732c1e-4a47-4b19-a23d-b3867fad18ab</t>
        </is>
      </c>
      <c r="B116" t="inlineStr">
        <is>
          <t>BN-00115 / Patient D4E8FC6C</t>
        </is>
      </c>
      <c r="C116" t="inlineStr">
        <is>
          <t>Có</t>
        </is>
      </c>
      <c r="D116" t="inlineStr">
        <is>
          <t>BS. Võ Huy</t>
        </is>
      </c>
      <c r="E116" t="inlineStr">
        <is>
          <t>Chấn thương chỉnh hình / Orthopedics</t>
        </is>
      </c>
      <c r="F116" t="inlineStr">
        <is>
          <t>Chưa rõ</t>
        </is>
      </c>
      <c r="G116" s="2" t="n">
        <v>7280050</v>
      </c>
      <c r="H116" t="inlineStr">
        <is>
          <t>MRI khớp gối / Knee MRI</t>
        </is>
      </c>
      <c r="I116" t="inlineStr">
        <is>
          <t>M25.5</t>
        </is>
      </c>
      <c r="J116" t="inlineStr">
        <is>
          <t>Đau khớp gối / Knee pain</t>
        </is>
      </c>
      <c r="K116" t="n">
        <v>44</v>
      </c>
      <c r="L116" t="inlineStr">
        <is>
          <t>F</t>
        </is>
      </c>
      <c r="M116" s="2" t="n">
        <v>129879.32</v>
      </c>
      <c r="N116" t="inlineStr">
        <is>
          <t>Married</t>
        </is>
      </c>
      <c r="O116" t="inlineStr">
        <is>
          <t>Unemployed</t>
        </is>
      </c>
      <c r="P116" s="3" t="n">
        <v>45461</v>
      </c>
      <c r="Q116" t="inlineStr">
        <is>
          <t>Emergency</t>
        </is>
      </c>
      <c r="R116" t="inlineStr">
        <is>
          <t>Paper</t>
        </is>
      </c>
      <c r="S116" t="inlineStr">
        <is>
          <t>Pruittmouth</t>
        </is>
      </c>
      <c r="T116" t="inlineStr">
        <is>
          <t>Denied</t>
        </is>
      </c>
      <c r="U116" t="inlineStr">
        <is>
          <t>Legitimate</t>
        </is>
      </c>
      <c r="V116" t="n">
        <v>2</v>
      </c>
      <c r="W116" t="inlineStr">
        <is>
          <t>d4e8fc6c-3252-4dfb-90c3-9be87a1bd07e</t>
        </is>
      </c>
      <c r="X116" t="inlineStr">
        <is>
          <t>8bc1f18b-2387-4d30-a86f-85588242ad1e</t>
        </is>
      </c>
      <c r="Y116" t="inlineStr">
        <is>
          <t>IC207</t>
        </is>
      </c>
      <c r="Z116" t="inlineStr">
        <is>
          <t>HQ866</t>
        </is>
      </c>
      <c r="AA116" s="4" t="n">
        <v>0.47</v>
      </c>
      <c r="AB116" s="4" t="n">
        <v>0.02</v>
      </c>
      <c r="AC1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6">
        <f>IF(OR(C116="Có",C116="Yes"),"yes",IF(OR(C116="Không",C116="No"),"no","unknown"))</f>
        <v/>
      </c>
      <c r="AE116">
        <f>IF(OR(F116="Có",F116="Yes"),"covered",IF(OR(F116="Không",F116="No"),"out_of_insurance","unknown"))</f>
        <v/>
      </c>
      <c r="AF116">
        <f>IF(AND(AD116="yes",AE116="out_of_insurance"),"REVIEW","")</f>
        <v/>
      </c>
    </row>
    <row r="117" ht="18" customHeight="1">
      <c r="A117" t="inlineStr">
        <is>
          <t>3bbdd23b-b543-40c6-b3ac-393be5208c77</t>
        </is>
      </c>
      <c r="B117" t="inlineStr">
        <is>
          <t>BN-00116 / Patient BDB4871A</t>
        </is>
      </c>
      <c r="C117" t="inlineStr">
        <is>
          <t>Có</t>
        </is>
      </c>
      <c r="D117" t="inlineStr">
        <is>
          <t>BS. Trần An</t>
        </is>
      </c>
      <c r="E117" t="inlineStr">
        <is>
          <t>Chấn thương chỉnh hình / Orthopedics</t>
        </is>
      </c>
      <c r="F117" t="inlineStr">
        <is>
          <t>Chưa rõ</t>
        </is>
      </c>
      <c r="G117" s="2" t="n">
        <v>4402500</v>
      </c>
      <c r="H117" t="inlineStr">
        <is>
          <t>MRI khớp gối / Knee MRI</t>
        </is>
      </c>
      <c r="I117" t="inlineStr">
        <is>
          <t>M25.5</t>
        </is>
      </c>
      <c r="J117" t="inlineStr">
        <is>
          <t>Đau khớp gối / Knee pain</t>
        </is>
      </c>
      <c r="K117" t="n">
        <v>1</v>
      </c>
      <c r="L117" t="inlineStr">
        <is>
          <t>F</t>
        </is>
      </c>
      <c r="M117" s="2" t="n">
        <v>29295.39</v>
      </c>
      <c r="N117" t="inlineStr">
        <is>
          <t>Married</t>
        </is>
      </c>
      <c r="O117" t="inlineStr">
        <is>
          <t>Employed</t>
        </is>
      </c>
      <c r="P117" s="3" t="n">
        <v>45461</v>
      </c>
      <c r="Q117" t="inlineStr">
        <is>
          <t>Routine</t>
        </is>
      </c>
      <c r="R117" t="inlineStr">
        <is>
          <t>Online</t>
        </is>
      </c>
      <c r="S117" t="inlineStr">
        <is>
          <t>Robertbury</t>
        </is>
      </c>
      <c r="T117" t="inlineStr">
        <is>
          <t>Pending</t>
        </is>
      </c>
      <c r="U117" t="inlineStr">
        <is>
          <t>Legitimate</t>
        </is>
      </c>
      <c r="V117" t="n">
        <v>1</v>
      </c>
      <c r="W117" t="inlineStr">
        <is>
          <t>bdb4871a-04bf-46c3-9b38-2b8191d446f8</t>
        </is>
      </c>
      <c r="X117" t="inlineStr">
        <is>
          <t>9a33fa18-d1d1-48d0-a800-942d73fc3ec1</t>
        </is>
      </c>
      <c r="Y117" t="inlineStr">
        <is>
          <t>wS618</t>
        </is>
      </c>
      <c r="Z117" t="inlineStr">
        <is>
          <t>YF730</t>
        </is>
      </c>
      <c r="AA117" s="4" t="n">
        <v>0.82</v>
      </c>
      <c r="AB117" s="4" t="n">
        <v>0.02</v>
      </c>
      <c r="AC1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7">
        <f>IF(OR(C117="Có",C117="Yes"),"yes",IF(OR(C117="Không",C117="No"),"no","unknown"))</f>
        <v/>
      </c>
      <c r="AE117">
        <f>IF(OR(F117="Có",F117="Yes"),"covered",IF(OR(F117="Không",F117="No"),"out_of_insurance","unknown"))</f>
        <v/>
      </c>
      <c r="AF117">
        <f>IF(AND(AD117="yes",AE117="out_of_insurance"),"REVIEW","")</f>
        <v/>
      </c>
    </row>
    <row r="118" ht="18" customHeight="1">
      <c r="A118" t="inlineStr">
        <is>
          <t>46b1ac2f-808b-4497-95e1-eaa15d4dbb3e</t>
        </is>
      </c>
      <c r="B118" t="inlineStr">
        <is>
          <t>BN-00117 / Patient 301DAB9F</t>
        </is>
      </c>
      <c r="C118" t="inlineStr">
        <is>
          <t>Có</t>
        </is>
      </c>
      <c r="D118" t="inlineStr">
        <is>
          <t>BS. Hà Nam</t>
        </is>
      </c>
      <c r="E118" t="inlineStr">
        <is>
          <t>Chấn thương chỉnh hình / Orthopedics</t>
        </is>
      </c>
      <c r="F118" t="inlineStr">
        <is>
          <t>Chưa rõ</t>
        </is>
      </c>
      <c r="G118" s="2" t="n">
        <v>4873110</v>
      </c>
      <c r="H118" t="inlineStr">
        <is>
          <t>CT cột sống thắt lưng / Lumbar spine CT</t>
        </is>
      </c>
      <c r="I118" t="inlineStr">
        <is>
          <t>M54.5</t>
        </is>
      </c>
      <c r="J118" t="inlineStr">
        <is>
          <t>Đau thắt lưng / Low back pain</t>
        </is>
      </c>
      <c r="K118" t="n">
        <v>57</v>
      </c>
      <c r="L118" t="inlineStr">
        <is>
          <t>F</t>
        </is>
      </c>
      <c r="M118" s="2" t="n">
        <v>103211.75</v>
      </c>
      <c r="N118" t="inlineStr">
        <is>
          <t>Single</t>
        </is>
      </c>
      <c r="O118" t="inlineStr">
        <is>
          <t>Retired</t>
        </is>
      </c>
      <c r="P118" s="3" t="n">
        <v>45461</v>
      </c>
      <c r="Q118" t="inlineStr">
        <is>
          <t>Emergency</t>
        </is>
      </c>
      <c r="R118" t="inlineStr">
        <is>
          <t>Online</t>
        </is>
      </c>
      <c r="S118" t="inlineStr">
        <is>
          <t>Millston</t>
        </is>
      </c>
      <c r="T118" t="inlineStr">
        <is>
          <t>Pending</t>
        </is>
      </c>
      <c r="U118" t="inlineStr">
        <is>
          <t>Legitimate</t>
        </is>
      </c>
      <c r="V118" t="n">
        <v>0</v>
      </c>
      <c r="W118" t="inlineStr">
        <is>
          <t>301dab9f-6e11-450f-b561-04445dd560d6</t>
        </is>
      </c>
      <c r="X118" t="inlineStr">
        <is>
          <t>6cedf97a-b5a6-45ed-a029-d0ae4bf4ebae</t>
        </is>
      </c>
      <c r="Y118" t="inlineStr">
        <is>
          <t>MV224</t>
        </is>
      </c>
      <c r="Z118" t="inlineStr">
        <is>
          <t>NJ503</t>
        </is>
      </c>
      <c r="AA118" s="4" t="n">
        <v>0.85</v>
      </c>
      <c r="AB118" s="4" t="n">
        <v>0.28</v>
      </c>
      <c r="AC1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8">
        <f>IF(OR(C118="Có",C118="Yes"),"yes",IF(OR(C118="Không",C118="No"),"no","unknown"))</f>
        <v/>
      </c>
      <c r="AE118">
        <f>IF(OR(F118="Có",F118="Yes"),"covered",IF(OR(F118="Không",F118="No"),"out_of_insurance","unknown"))</f>
        <v/>
      </c>
      <c r="AF118">
        <f>IF(AND(AD118="yes",AE118="out_of_insurance"),"REVIEW","")</f>
        <v/>
      </c>
    </row>
    <row r="119" ht="18" customHeight="1">
      <c r="A119" t="inlineStr">
        <is>
          <t>1e73688e-8a2e-42e7-826c-a79c548bc5ba</t>
        </is>
      </c>
      <c r="B119" t="inlineStr">
        <is>
          <t>BN-00118 / Patient F9728A96</t>
        </is>
      </c>
      <c r="C119" t="inlineStr">
        <is>
          <t>Có</t>
        </is>
      </c>
      <c r="D119" t="inlineStr">
        <is>
          <t>BS. Hà Nam</t>
        </is>
      </c>
      <c r="E119" t="inlineStr">
        <is>
          <t>Chấn thương chỉnh hình / Orthopedics</t>
        </is>
      </c>
      <c r="F119" t="inlineStr">
        <is>
          <t>Có</t>
        </is>
      </c>
      <c r="G119" s="2" t="n">
        <v>4679970</v>
      </c>
      <c r="H119" t="inlineStr">
        <is>
          <t>X-quang khớp gối / Knee X-ray</t>
        </is>
      </c>
      <c r="I119" t="inlineStr">
        <is>
          <t>M25.5</t>
        </is>
      </c>
      <c r="J119" t="inlineStr">
        <is>
          <t>Đau khớp / Joint pain</t>
        </is>
      </c>
      <c r="K119" t="n">
        <v>61</v>
      </c>
      <c r="L119" t="inlineStr">
        <is>
          <t>M</t>
        </is>
      </c>
      <c r="M119" s="2" t="n">
        <v>50843.07</v>
      </c>
      <c r="N119" t="inlineStr">
        <is>
          <t>Divorced</t>
        </is>
      </c>
      <c r="O119" t="inlineStr">
        <is>
          <t>Student</t>
        </is>
      </c>
      <c r="P119" s="3" t="n">
        <v>45460</v>
      </c>
      <c r="Q119" t="inlineStr">
        <is>
          <t>Outpatient</t>
        </is>
      </c>
      <c r="R119" t="inlineStr">
        <is>
          <t>Paper</t>
        </is>
      </c>
      <c r="S119" t="inlineStr">
        <is>
          <t>Vargasfort</t>
        </is>
      </c>
      <c r="T119" t="inlineStr">
        <is>
          <t>Approved</t>
        </is>
      </c>
      <c r="U119" t="inlineStr">
        <is>
          <t>Legitimate</t>
        </is>
      </c>
      <c r="V119" t="n">
        <v>1</v>
      </c>
      <c r="W119" t="inlineStr">
        <is>
          <t>f9728a96-3eeb-4430-bfee-855558ee8605</t>
        </is>
      </c>
      <c r="X119" t="inlineStr">
        <is>
          <t>21dc3b86-d867-4e6b-9a40-f25856155c59</t>
        </is>
      </c>
      <c r="Y119" t="inlineStr">
        <is>
          <t>Hu733</t>
        </is>
      </c>
      <c r="Z119" t="inlineStr">
        <is>
          <t>rQ333</t>
        </is>
      </c>
      <c r="AA119" s="4" t="n">
        <v>0.58</v>
      </c>
      <c r="AB119" s="4" t="n">
        <v>0.82</v>
      </c>
      <c r="AC1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9">
        <f>IF(OR(C119="Có",C119="Yes"),"yes",IF(OR(C119="Không",C119="No"),"no","unknown"))</f>
        <v/>
      </c>
      <c r="AE119">
        <f>IF(OR(F119="Có",F119="Yes"),"covered",IF(OR(F119="Không",F119="No"),"out_of_insurance","unknown"))</f>
        <v/>
      </c>
      <c r="AF119">
        <f>IF(AND(AD119="yes",AE119="out_of_insurance"),"REVIEW","")</f>
        <v/>
      </c>
    </row>
    <row r="120" ht="18" customHeight="1">
      <c r="A120" t="inlineStr">
        <is>
          <t>5201e76e-7f40-4839-87cf-b656a7ac73bb</t>
        </is>
      </c>
      <c r="B120" t="inlineStr">
        <is>
          <t>BN-00119 / Patient 3617F0A6</t>
        </is>
      </c>
      <c r="C120" t="inlineStr">
        <is>
          <t>Không</t>
        </is>
      </c>
      <c r="D120" t="inlineStr">
        <is>
          <t>BS. Võ Huy</t>
        </is>
      </c>
      <c r="E120" t="inlineStr">
        <is>
          <t>Chấn thương chỉnh hình / Orthopedics</t>
        </is>
      </c>
      <c r="F120" t="inlineStr">
        <is>
          <t>Không</t>
        </is>
      </c>
      <c r="G120" s="2" t="n">
        <v>1200000</v>
      </c>
      <c r="H120" t="inlineStr">
        <is>
          <t>MRI khớp gối / Knee MRI</t>
        </is>
      </c>
      <c r="I120" t="inlineStr">
        <is>
          <t>M25.5</t>
        </is>
      </c>
      <c r="J120" t="inlineStr">
        <is>
          <t>Đau khớp gối / Knee pain</t>
        </is>
      </c>
      <c r="K120" t="n">
        <v>58</v>
      </c>
      <c r="L120" t="inlineStr">
        <is>
          <t>F</t>
        </is>
      </c>
      <c r="M120" s="2" t="n">
        <v>92709.24000000001</v>
      </c>
      <c r="N120" t="inlineStr">
        <is>
          <t>Divorced</t>
        </is>
      </c>
      <c r="O120" t="inlineStr">
        <is>
          <t>Retired</t>
        </is>
      </c>
      <c r="P120" s="3" t="n">
        <v>45460</v>
      </c>
      <c r="Q120" t="inlineStr">
        <is>
          <t>Inpatient</t>
        </is>
      </c>
      <c r="R120" t="inlineStr">
        <is>
          <t>Paper</t>
        </is>
      </c>
      <c r="S120" t="inlineStr">
        <is>
          <t>New Adamhaven</t>
        </is>
      </c>
      <c r="T120" t="inlineStr">
        <is>
          <t>Denied</t>
        </is>
      </c>
      <c r="U120" t="inlineStr">
        <is>
          <t>Legitimate</t>
        </is>
      </c>
      <c r="V120" t="n">
        <v>0</v>
      </c>
      <c r="W120" t="inlineStr">
        <is>
          <t>3617f0a6-a97a-4e18-9ac5-e0df4b419887</t>
        </is>
      </c>
      <c r="X120" t="inlineStr">
        <is>
          <t>0cf792e7-c286-4618-85fd-36e32cd8d076</t>
        </is>
      </c>
      <c r="Y120" t="inlineStr">
        <is>
          <t>fk777</t>
        </is>
      </c>
      <c r="Z120" t="inlineStr">
        <is>
          <t>kM546</t>
        </is>
      </c>
      <c r="AA120" s="4" t="n">
        <v>0.77</v>
      </c>
      <c r="AB120" s="4" t="n">
        <v>0.05</v>
      </c>
      <c r="AC1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0">
        <f>IF(OR(C120="Có",C120="Yes"),"yes",IF(OR(C120="Không",C120="No"),"no","unknown"))</f>
        <v/>
      </c>
      <c r="AE120">
        <f>IF(OR(F120="Có",F120="Yes"),"covered",IF(OR(F120="Không",F120="No"),"out_of_insurance","unknown"))</f>
        <v/>
      </c>
      <c r="AF120">
        <f>IF(AND(AD120="yes",AE120="out_of_insurance"),"REVIEW","")</f>
        <v/>
      </c>
    </row>
    <row r="121" ht="18" customHeight="1">
      <c r="A121" t="inlineStr">
        <is>
          <t>e41c1543-1dea-4705-a04a-0bd27e7504a9</t>
        </is>
      </c>
      <c r="B121" t="inlineStr">
        <is>
          <t>BN-00120 / Patient 448FF3E8</t>
        </is>
      </c>
      <c r="C121" t="inlineStr">
        <is>
          <t>Không</t>
        </is>
      </c>
      <c r="D121" t="inlineStr">
        <is>
          <t>BS. Nguyễn Minh</t>
        </is>
      </c>
      <c r="E121" t="inlineStr">
        <is>
          <t>Tim mạch / Cardiology</t>
        </is>
      </c>
      <c r="F121" t="inlineStr">
        <is>
          <t>Không</t>
        </is>
      </c>
      <c r="G121" s="2" t="n">
        <v>7629700</v>
      </c>
      <c r="H121" t="inlineStr">
        <is>
          <t>Siêu âm tim / Echocardiography</t>
        </is>
      </c>
      <c r="I121" t="inlineStr">
        <is>
          <t>I50.9</t>
        </is>
      </c>
      <c r="J121" t="inlineStr">
        <is>
          <t>Suy tim / Heart failure</t>
        </is>
      </c>
      <c r="K121" t="n">
        <v>1</v>
      </c>
      <c r="L121" t="inlineStr">
        <is>
          <t>M</t>
        </is>
      </c>
      <c r="M121" s="2" t="n">
        <v>103393.75</v>
      </c>
      <c r="N121" t="inlineStr">
        <is>
          <t>Single</t>
        </is>
      </c>
      <c r="O121" t="inlineStr">
        <is>
          <t>Student</t>
        </is>
      </c>
      <c r="P121" s="3" t="n">
        <v>45460</v>
      </c>
      <c r="Q121" t="inlineStr">
        <is>
          <t>Inpatient</t>
        </is>
      </c>
      <c r="R121" t="inlineStr">
        <is>
          <t>Phone</t>
        </is>
      </c>
      <c r="S121" t="inlineStr">
        <is>
          <t>Garrettchester</t>
        </is>
      </c>
      <c r="T121" t="inlineStr">
        <is>
          <t>Denied</t>
        </is>
      </c>
      <c r="U121" t="inlineStr">
        <is>
          <t>Legitimate</t>
        </is>
      </c>
      <c r="V121" t="n">
        <v>0</v>
      </c>
      <c r="W121" t="inlineStr">
        <is>
          <t>448ff3e8-352d-4602-a838-fc01bf147b41</t>
        </is>
      </c>
      <c r="X121" t="inlineStr">
        <is>
          <t>ab049667-6bba-46b2-823b-6fdacf0dfb6e</t>
        </is>
      </c>
      <c r="Y121" t="inlineStr">
        <is>
          <t>zB235</t>
        </is>
      </c>
      <c r="Z121" t="inlineStr">
        <is>
          <t>PX619</t>
        </is>
      </c>
      <c r="AA121" s="4" t="n">
        <v>0.55</v>
      </c>
      <c r="AB121" s="4" t="n">
        <v>0.05</v>
      </c>
      <c r="AC1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1">
        <f>IF(OR(C121="Có",C121="Yes"),"yes",IF(OR(C121="Không",C121="No"),"no","unknown"))</f>
        <v/>
      </c>
      <c r="AE121">
        <f>IF(OR(F121="Có",F121="Yes"),"covered",IF(OR(F121="Không",F121="No"),"out_of_insurance","unknown"))</f>
        <v/>
      </c>
      <c r="AF121">
        <f>IF(AND(AD121="yes",AE121="out_of_insurance"),"REVIEW","")</f>
        <v/>
      </c>
    </row>
    <row r="122" ht="18" customHeight="1">
      <c r="A122" t="inlineStr">
        <is>
          <t>2fa9c01b-0aee-47b3-9042-9a84321f2769</t>
        </is>
      </c>
      <c r="B122" t="inlineStr">
        <is>
          <t>BN-00121 / Patient 3EBF3E8A</t>
        </is>
      </c>
      <c r="C122" t="inlineStr">
        <is>
          <t>Có</t>
        </is>
      </c>
      <c r="D122" t="inlineStr">
        <is>
          <t>BS. Bùi Hà</t>
        </is>
      </c>
      <c r="E122" t="inlineStr">
        <is>
          <t>Khám tổng quát / General Practice</t>
        </is>
      </c>
      <c r="F122" t="inlineStr">
        <is>
          <t>Chưa rõ</t>
        </is>
      </c>
      <c r="G122" s="2" t="n">
        <v>4212890</v>
      </c>
      <c r="H122" t="inlineStr">
        <is>
          <t>HbA1c</t>
        </is>
      </c>
      <c r="I122" t="inlineStr">
        <is>
          <t>E11.9</t>
        </is>
      </c>
      <c r="J122" t="inlineStr">
        <is>
          <t>Đái tháo đường type 2 / Type 2 diabetes mellitus</t>
        </is>
      </c>
      <c r="K122" t="n">
        <v>80</v>
      </c>
      <c r="L122" t="inlineStr">
        <is>
          <t>F</t>
        </is>
      </c>
      <c r="M122" s="2" t="n">
        <v>131534.47</v>
      </c>
      <c r="N122" t="inlineStr">
        <is>
          <t>Married</t>
        </is>
      </c>
      <c r="O122" t="inlineStr">
        <is>
          <t>Employed</t>
        </is>
      </c>
      <c r="P122" s="3" t="n">
        <v>45460</v>
      </c>
      <c r="Q122" t="inlineStr">
        <is>
          <t>Emergency</t>
        </is>
      </c>
      <c r="R122" t="inlineStr">
        <is>
          <t>Phone</t>
        </is>
      </c>
      <c r="S122" t="inlineStr">
        <is>
          <t>East Jacobview</t>
        </is>
      </c>
      <c r="T122" t="inlineStr">
        <is>
          <t>Pending</t>
        </is>
      </c>
      <c r="U122" t="inlineStr">
        <is>
          <t>Legitimate</t>
        </is>
      </c>
      <c r="V122" t="n">
        <v>2</v>
      </c>
      <c r="W122" t="inlineStr">
        <is>
          <t>3ebf3e8a-98a0-4807-96b0-e7232078e891</t>
        </is>
      </c>
      <c r="X122" t="inlineStr">
        <is>
          <t>8ecab0f4-c4eb-4966-bef9-2440f362e40e</t>
        </is>
      </c>
      <c r="Y122" t="inlineStr">
        <is>
          <t>XG751</t>
        </is>
      </c>
      <c r="Z122" t="inlineStr">
        <is>
          <t>tf092</t>
        </is>
      </c>
      <c r="AA122" s="4" t="n">
        <v>0.78</v>
      </c>
      <c r="AB122" s="4" t="n">
        <v>0.38</v>
      </c>
      <c r="AC1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2">
        <f>IF(OR(C122="Có",C122="Yes"),"yes",IF(OR(C122="Không",C122="No"),"no","unknown"))</f>
        <v/>
      </c>
      <c r="AE122">
        <f>IF(OR(F122="Có",F122="Yes"),"covered",IF(OR(F122="Không",F122="No"),"out_of_insurance","unknown"))</f>
        <v/>
      </c>
      <c r="AF122">
        <f>IF(AND(AD122="yes",AE122="out_of_insurance"),"REVIEW","")</f>
        <v/>
      </c>
    </row>
    <row r="123" ht="18" customHeight="1">
      <c r="A123" t="inlineStr">
        <is>
          <t>a57ad848-2719-4afe-b497-ef928bb0661b</t>
        </is>
      </c>
      <c r="B123" t="inlineStr">
        <is>
          <t>BN-00122 / Patient E400716D</t>
        </is>
      </c>
      <c r="C123" t="inlineStr">
        <is>
          <t>Có</t>
        </is>
      </c>
      <c r="D123" t="inlineStr">
        <is>
          <t>BS. Trịnh Long</t>
        </is>
      </c>
      <c r="E123" t="inlineStr">
        <is>
          <t>Khám tổng quát / General Practice</t>
        </is>
      </c>
      <c r="F123" t="inlineStr">
        <is>
          <t>Chưa rõ</t>
        </is>
      </c>
      <c r="G123" s="2" t="n">
        <v>2661920</v>
      </c>
      <c r="H123" t="inlineStr">
        <is>
          <t>HbA1c</t>
        </is>
      </c>
      <c r="I123" t="inlineStr">
        <is>
          <t>E11.9</t>
        </is>
      </c>
      <c r="J123" t="inlineStr">
        <is>
          <t>Đái tháo đường type 2 / Type 2 diabetes mellitus</t>
        </is>
      </c>
      <c r="K123" t="n">
        <v>41</v>
      </c>
      <c r="L123" t="inlineStr">
        <is>
          <t>M</t>
        </is>
      </c>
      <c r="M123" s="2" t="n">
        <v>107049.46</v>
      </c>
      <c r="N123" t="inlineStr">
        <is>
          <t>Widowed</t>
        </is>
      </c>
      <c r="O123" t="inlineStr">
        <is>
          <t>Employed</t>
        </is>
      </c>
      <c r="P123" s="3" t="n">
        <v>45459</v>
      </c>
      <c r="Q123" t="inlineStr">
        <is>
          <t>Emergency</t>
        </is>
      </c>
      <c r="R123" t="inlineStr">
        <is>
          <t>Online</t>
        </is>
      </c>
      <c r="S123" t="inlineStr">
        <is>
          <t>Taylorstad</t>
        </is>
      </c>
      <c r="T123" t="inlineStr">
        <is>
          <t>Denied</t>
        </is>
      </c>
      <c r="U123" t="inlineStr">
        <is>
          <t>Legitimate</t>
        </is>
      </c>
      <c r="V123" t="n">
        <v>0</v>
      </c>
      <c r="W123" t="inlineStr">
        <is>
          <t>e400716d-ffcd-4bbf-9167-1433c9f85aec</t>
        </is>
      </c>
      <c r="X123" t="inlineStr">
        <is>
          <t>d67040cb-81c9-4602-9c40-21bc02088f75</t>
        </is>
      </c>
      <c r="Y123" t="inlineStr">
        <is>
          <t>kA104</t>
        </is>
      </c>
      <c r="Z123" t="inlineStr">
        <is>
          <t>qB548</t>
        </is>
      </c>
      <c r="AA123" s="4" t="n">
        <v>0.8100000000000001</v>
      </c>
      <c r="AB123" s="4" t="n">
        <v>0.12</v>
      </c>
      <c r="AC1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3">
        <f>IF(OR(C123="Có",C123="Yes"),"yes",IF(OR(C123="Không",C123="No"),"no","unknown"))</f>
        <v/>
      </c>
      <c r="AE123">
        <f>IF(OR(F123="Có",F123="Yes"),"covered",IF(OR(F123="Không",F123="No"),"out_of_insurance","unknown"))</f>
        <v/>
      </c>
      <c r="AF123">
        <f>IF(AND(AD123="yes",AE123="out_of_insurance"),"REVIEW","")</f>
        <v/>
      </c>
    </row>
    <row r="124" ht="18" customHeight="1">
      <c r="A124" t="inlineStr">
        <is>
          <t>4abaca86-16e3-4a3e-9e8a-82f8aeee6bdf</t>
        </is>
      </c>
      <c r="B124" t="inlineStr">
        <is>
          <t>BN-00123 / Patient 9E907F38</t>
        </is>
      </c>
      <c r="C124" t="inlineStr">
        <is>
          <t>Có</t>
        </is>
      </c>
      <c r="D124" t="inlineStr">
        <is>
          <t>BS. Cao Vy</t>
        </is>
      </c>
      <c r="E124" t="inlineStr">
        <is>
          <t>Khám tổng quát / General Practice</t>
        </is>
      </c>
      <c r="F124" t="inlineStr">
        <is>
          <t>Chưa rõ</t>
        </is>
      </c>
      <c r="G124" s="2" t="n">
        <v>3456390</v>
      </c>
      <c r="H124" t="inlineStr">
        <is>
          <t>HbA1c</t>
        </is>
      </c>
      <c r="I124" t="inlineStr">
        <is>
          <t>E11.9</t>
        </is>
      </c>
      <c r="J124" t="inlineStr">
        <is>
          <t>Đái tháo đường type 2 / Type 2 diabetes mellitus</t>
        </is>
      </c>
      <c r="K124" t="n">
        <v>45</v>
      </c>
      <c r="L124" t="inlineStr">
        <is>
          <t>F</t>
        </is>
      </c>
      <c r="M124" s="2" t="n">
        <v>44522.19</v>
      </c>
      <c r="N124" t="inlineStr">
        <is>
          <t>Widowed</t>
        </is>
      </c>
      <c r="O124" t="inlineStr">
        <is>
          <t>Employed</t>
        </is>
      </c>
      <c r="P124" s="3" t="n">
        <v>45459</v>
      </c>
      <c r="Q124" t="inlineStr">
        <is>
          <t>Inpatient</t>
        </is>
      </c>
      <c r="R124" t="inlineStr">
        <is>
          <t>Paper</t>
        </is>
      </c>
      <c r="S124" t="inlineStr">
        <is>
          <t>East Nicoleland</t>
        </is>
      </c>
      <c r="T124" t="inlineStr">
        <is>
          <t>Pending</t>
        </is>
      </c>
      <c r="U124" t="inlineStr">
        <is>
          <t>Legitimate</t>
        </is>
      </c>
      <c r="V124" t="n">
        <v>1</v>
      </c>
      <c r="W124" t="inlineStr">
        <is>
          <t>9e907f38-578b-4fe6-a30b-58d180879c7e</t>
        </is>
      </c>
      <c r="X124" t="inlineStr">
        <is>
          <t>c84cf31a-b64a-436c-80d2-f43548f450d1</t>
        </is>
      </c>
      <c r="Y124" t="inlineStr">
        <is>
          <t>qa968</t>
        </is>
      </c>
      <c r="Z124" t="inlineStr">
        <is>
          <t>mC957</t>
        </is>
      </c>
      <c r="AA124" s="4" t="n">
        <v>0.8100000000000001</v>
      </c>
      <c r="AB124" s="4" t="n">
        <v>0.32</v>
      </c>
      <c r="AC1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4">
        <f>IF(OR(C124="Có",C124="Yes"),"yes",IF(OR(C124="Không",C124="No"),"no","unknown"))</f>
        <v/>
      </c>
      <c r="AE124">
        <f>IF(OR(F124="Có",F124="Yes"),"covered",IF(OR(F124="Không",F124="No"),"out_of_insurance","unknown"))</f>
        <v/>
      </c>
      <c r="AF124">
        <f>IF(AND(AD124="yes",AE124="out_of_insurance"),"REVIEW","")</f>
        <v/>
      </c>
    </row>
    <row r="125" ht="18" customHeight="1">
      <c r="A125" t="inlineStr">
        <is>
          <t>cb06d888-c6e5-4370-89a0-ad68a402fc39</t>
        </is>
      </c>
      <c r="B125" t="inlineStr">
        <is>
          <t>BN-00124 / Patient 47B1BA62</t>
        </is>
      </c>
      <c r="C125" t="inlineStr">
        <is>
          <t>Không</t>
        </is>
      </c>
      <c r="D125" t="inlineStr">
        <is>
          <t>BS. Đặng Linh</t>
        </is>
      </c>
      <c r="E125" t="inlineStr">
        <is>
          <t>Thần kinh / Neurology</t>
        </is>
      </c>
      <c r="F125" t="inlineStr">
        <is>
          <t>Không</t>
        </is>
      </c>
      <c r="G125" s="2" t="n">
        <v>2668290</v>
      </c>
      <c r="H125" t="inlineStr">
        <is>
          <t>MRI não / Brain MRI</t>
        </is>
      </c>
      <c r="I125" t="inlineStr">
        <is>
          <t>G44.1</t>
        </is>
      </c>
      <c r="J125" t="inlineStr">
        <is>
          <t>Hội chứng đau đầu mạch máu / Vascular headache</t>
        </is>
      </c>
      <c r="K125" t="n">
        <v>50</v>
      </c>
      <c r="L125" t="inlineStr">
        <is>
          <t>F</t>
        </is>
      </c>
      <c r="M125" s="2" t="n">
        <v>64521.78</v>
      </c>
      <c r="N125" t="inlineStr">
        <is>
          <t>Single</t>
        </is>
      </c>
      <c r="O125" t="inlineStr">
        <is>
          <t>Unemployed</t>
        </is>
      </c>
      <c r="P125" s="3" t="n">
        <v>45459</v>
      </c>
      <c r="Q125" t="inlineStr">
        <is>
          <t>Inpatient</t>
        </is>
      </c>
      <c r="R125" t="inlineStr">
        <is>
          <t>Online</t>
        </is>
      </c>
      <c r="S125" t="inlineStr">
        <is>
          <t>North Nicholas</t>
        </is>
      </c>
      <c r="T125" t="inlineStr">
        <is>
          <t>Denied</t>
        </is>
      </c>
      <c r="U125" t="inlineStr">
        <is>
          <t>Legitimate</t>
        </is>
      </c>
      <c r="V125" t="n">
        <v>3</v>
      </c>
      <c r="W125" t="inlineStr">
        <is>
          <t>47b1ba62-5dff-4c71-8536-3ea9682b4d65</t>
        </is>
      </c>
      <c r="X125" t="inlineStr">
        <is>
          <t>2a6f34ae-ed15-4e6e-8c1f-c3a51008bb2e</t>
        </is>
      </c>
      <c r="Y125" t="inlineStr">
        <is>
          <t>RY228</t>
        </is>
      </c>
      <c r="Z125" t="inlineStr">
        <is>
          <t>jh494</t>
        </is>
      </c>
      <c r="AA125" s="4" t="n">
        <v>0.59</v>
      </c>
      <c r="AB125" s="4" t="n">
        <v>0.05</v>
      </c>
      <c r="AC1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5">
        <f>IF(OR(C125="Có",C125="Yes"),"yes",IF(OR(C125="Không",C125="No"),"no","unknown"))</f>
        <v/>
      </c>
      <c r="AE125">
        <f>IF(OR(F125="Có",F125="Yes"),"covered",IF(OR(F125="Không",F125="No"),"out_of_insurance","unknown"))</f>
        <v/>
      </c>
      <c r="AF125">
        <f>IF(AND(AD125="yes",AE125="out_of_insurance"),"REVIEW","")</f>
        <v/>
      </c>
    </row>
    <row r="126" ht="18" customHeight="1">
      <c r="A126" t="inlineStr">
        <is>
          <t>fef2cbf1-12a0-4084-84a2-e73726cc52b1</t>
        </is>
      </c>
      <c r="B126" t="inlineStr">
        <is>
          <t>BN-00125 / Patient 52C6EAC6</t>
        </is>
      </c>
      <c r="C126" t="inlineStr">
        <is>
          <t>Có</t>
        </is>
      </c>
      <c r="D126" t="inlineStr">
        <is>
          <t>BS. Mai Thanh</t>
        </is>
      </c>
      <c r="E126" t="inlineStr">
        <is>
          <t>Thần kinh / Neurology</t>
        </is>
      </c>
      <c r="F126" t="inlineStr">
        <is>
          <t>Không</t>
        </is>
      </c>
      <c r="G126" s="2" t="n">
        <v>1595470</v>
      </c>
      <c r="H126" t="inlineStr">
        <is>
          <t>MRI não / Brain MRI</t>
        </is>
      </c>
      <c r="I126" t="inlineStr"/>
      <c r="J126" t="inlineStr">
        <is>
          <t>Thiếu ICD/context rõ / Missing clear ICD/context</t>
        </is>
      </c>
      <c r="K126" t="n">
        <v>99</v>
      </c>
      <c r="L126" t="inlineStr">
        <is>
          <t>F</t>
        </is>
      </c>
      <c r="M126" s="2" t="n">
        <v>48798.53</v>
      </c>
      <c r="N126" t="inlineStr">
        <is>
          <t>Divorced</t>
        </is>
      </c>
      <c r="O126" t="inlineStr">
        <is>
          <t>Retired</t>
        </is>
      </c>
      <c r="P126" s="3" t="n">
        <v>45459</v>
      </c>
      <c r="Q126" t="inlineStr">
        <is>
          <t>Outpatient</t>
        </is>
      </c>
      <c r="R126" t="inlineStr">
        <is>
          <t>Online</t>
        </is>
      </c>
      <c r="S126" t="inlineStr">
        <is>
          <t>Vaughnville</t>
        </is>
      </c>
      <c r="T126" t="inlineStr">
        <is>
          <t>Denied</t>
        </is>
      </c>
      <c r="U126" t="inlineStr">
        <is>
          <t>Legitimate</t>
        </is>
      </c>
      <c r="V126" t="n">
        <v>1</v>
      </c>
      <c r="W126" t="inlineStr">
        <is>
          <t>52c6eac6-8f1c-4031-aba5-3b2ca6210a87</t>
        </is>
      </c>
      <c r="X126" t="inlineStr">
        <is>
          <t>8a9cf501-8d36-4dcb-b6b2-8e277b7e00c6</t>
        </is>
      </c>
      <c r="Y126" t="inlineStr">
        <is>
          <t>XQ042</t>
        </is>
      </c>
      <c r="Z126" t="inlineStr">
        <is>
          <t>HE335</t>
        </is>
      </c>
      <c r="AA126" s="4" t="n">
        <v>0.79</v>
      </c>
      <c r="AB126" s="4" t="n">
        <v>0.02</v>
      </c>
      <c r="AC1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6">
        <f>IF(OR(C126="Có",C126="Yes"),"yes",IF(OR(C126="Không",C126="No"),"no","unknown"))</f>
        <v/>
      </c>
      <c r="AE126">
        <f>IF(OR(F126="Có",F126="Yes"),"covered",IF(OR(F126="Không",F126="No"),"out_of_insurance","unknown"))</f>
        <v/>
      </c>
      <c r="AF126">
        <f>IF(AND(AD126="yes",AE126="out_of_insurance"),"REVIEW","")</f>
        <v/>
      </c>
    </row>
    <row r="127" ht="18" customHeight="1">
      <c r="A127" t="inlineStr">
        <is>
          <t>68207162-d8c4-456b-958b-30be2f77a76d</t>
        </is>
      </c>
      <c r="B127" t="inlineStr">
        <is>
          <t>BN-00126 / Patient 697A81C1</t>
        </is>
      </c>
      <c r="C127" t="inlineStr">
        <is>
          <t>Không</t>
        </is>
      </c>
      <c r="D127" t="inlineStr">
        <is>
          <t>BS. Phan Gia</t>
        </is>
      </c>
      <c r="E127" t="inlineStr">
        <is>
          <t>Tim mạch / Cardiology</t>
        </is>
      </c>
      <c r="F127" t="inlineStr">
        <is>
          <t>Không</t>
        </is>
      </c>
      <c r="G127" s="2" t="n">
        <v>3436330</v>
      </c>
      <c r="H127" t="inlineStr">
        <is>
          <t>Troponin I định lượng / Troponin I</t>
        </is>
      </c>
      <c r="I127" t="inlineStr">
        <is>
          <t>R07.9</t>
        </is>
      </c>
      <c r="J127" t="inlineStr">
        <is>
          <t>Đau ngực nghi hội chứng mạch vành / Chest pain, ACS rule-out</t>
        </is>
      </c>
      <c r="K127" t="n">
        <v>19</v>
      </c>
      <c r="L127" t="inlineStr">
        <is>
          <t>M</t>
        </is>
      </c>
      <c r="M127" s="2" t="n">
        <v>49964.33</v>
      </c>
      <c r="N127" t="inlineStr">
        <is>
          <t>Married</t>
        </is>
      </c>
      <c r="O127" t="inlineStr">
        <is>
          <t>Unemployed</t>
        </is>
      </c>
      <c r="P127" s="3" t="n">
        <v>45459</v>
      </c>
      <c r="Q127" t="inlineStr">
        <is>
          <t>Outpatient</t>
        </is>
      </c>
      <c r="R127" t="inlineStr">
        <is>
          <t>Phone</t>
        </is>
      </c>
      <c r="S127" t="inlineStr">
        <is>
          <t>North Jeff</t>
        </is>
      </c>
      <c r="T127" t="inlineStr">
        <is>
          <t>Approved</t>
        </is>
      </c>
      <c r="U127" t="inlineStr">
        <is>
          <t>Legitimate</t>
        </is>
      </c>
      <c r="V127" t="n">
        <v>1</v>
      </c>
      <c r="W127" t="inlineStr">
        <is>
          <t>697a81c1-1335-4c0b-bcb5-bcd641cbdc1d</t>
        </is>
      </c>
      <c r="X127" t="inlineStr">
        <is>
          <t>433557e3-e463-4e23-9612-4d218fbc56f9</t>
        </is>
      </c>
      <c r="Y127" t="inlineStr">
        <is>
          <t>mN315</t>
        </is>
      </c>
      <c r="Z127" t="inlineStr">
        <is>
          <t>up471</t>
        </is>
      </c>
      <c r="AA127" s="4" t="n">
        <v>0.58</v>
      </c>
      <c r="AB127" s="4" t="n">
        <v>0.05</v>
      </c>
      <c r="AC1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7">
        <f>IF(OR(C127="Có",C127="Yes"),"yes",IF(OR(C127="Không",C127="No"),"no","unknown"))</f>
        <v/>
      </c>
      <c r="AE127">
        <f>IF(OR(F127="Có",F127="Yes"),"covered",IF(OR(F127="Không",F127="No"),"out_of_insurance","unknown"))</f>
        <v/>
      </c>
      <c r="AF127">
        <f>IF(AND(AD127="yes",AE127="out_of_insurance"),"REVIEW","")</f>
        <v/>
      </c>
    </row>
    <row r="128" ht="18" customHeight="1">
      <c r="A128" t="inlineStr">
        <is>
          <t>8435b51c-eb1f-400a-a74e-810049d04023</t>
        </is>
      </c>
      <c r="B128" t="inlineStr">
        <is>
          <t>BN-00127 / Patient 2D3C7093</t>
        </is>
      </c>
      <c r="C128" t="inlineStr">
        <is>
          <t>Có</t>
        </is>
      </c>
      <c r="D128" t="inlineStr">
        <is>
          <t>BS. Phạm Khoa</t>
        </is>
      </c>
      <c r="E128" t="inlineStr">
        <is>
          <t>Thần kinh / Neurology</t>
        </is>
      </c>
      <c r="F128" t="inlineStr">
        <is>
          <t>Chưa rõ</t>
        </is>
      </c>
      <c r="G128" s="2" t="n">
        <v>3202140</v>
      </c>
      <c r="H128" t="inlineStr">
        <is>
          <t>CT sọ não / Brain CT</t>
        </is>
      </c>
      <c r="I128" t="inlineStr">
        <is>
          <t>R51</t>
        </is>
      </c>
      <c r="J128" t="inlineStr">
        <is>
          <t>Đau đầu chưa rõ nguyên nhân / Headache unspecified</t>
        </is>
      </c>
      <c r="K128" t="n">
        <v>95</v>
      </c>
      <c r="L128" t="inlineStr">
        <is>
          <t>M</t>
        </is>
      </c>
      <c r="M128" s="2" t="n">
        <v>98432.32000000001</v>
      </c>
      <c r="N128" t="inlineStr">
        <is>
          <t>Widowed</t>
        </is>
      </c>
      <c r="O128" t="inlineStr">
        <is>
          <t>Employed</t>
        </is>
      </c>
      <c r="P128" s="3" t="n">
        <v>45459</v>
      </c>
      <c r="Q128" t="inlineStr">
        <is>
          <t>Outpatient</t>
        </is>
      </c>
      <c r="R128" t="inlineStr">
        <is>
          <t>Phone</t>
        </is>
      </c>
      <c r="S128" t="inlineStr">
        <is>
          <t>New John</t>
        </is>
      </c>
      <c r="T128" t="inlineStr">
        <is>
          <t>Pending</t>
        </is>
      </c>
      <c r="U128" t="inlineStr">
        <is>
          <t>Legitimate</t>
        </is>
      </c>
      <c r="V128" t="n">
        <v>0</v>
      </c>
      <c r="W128" t="inlineStr">
        <is>
          <t>2d3c7093-4472-4726-9c6a-b8bcd4ce89d6</t>
        </is>
      </c>
      <c r="X128" t="inlineStr">
        <is>
          <t>57138a13-d6e0-48b9-ad83-e049c95af403</t>
        </is>
      </c>
      <c r="Y128" t="inlineStr">
        <is>
          <t>SU773</t>
        </is>
      </c>
      <c r="Z128" t="inlineStr">
        <is>
          <t>Mw290</t>
        </is>
      </c>
      <c r="AA128" s="4" t="n">
        <v>0.79</v>
      </c>
      <c r="AB128" s="4" t="n">
        <v>0.02</v>
      </c>
      <c r="AC1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8">
        <f>IF(OR(C128="Có",C128="Yes"),"yes",IF(OR(C128="Không",C128="No"),"no","unknown"))</f>
        <v/>
      </c>
      <c r="AE128">
        <f>IF(OR(F128="Có",F128="Yes"),"covered",IF(OR(F128="Không",F128="No"),"out_of_insurance","unknown"))</f>
        <v/>
      </c>
      <c r="AF128">
        <f>IF(AND(AD128="yes",AE128="out_of_insurance"),"REVIEW","")</f>
        <v/>
      </c>
    </row>
    <row r="129" ht="18" customHeight="1">
      <c r="A129" t="inlineStr">
        <is>
          <t>1fee12ff-ff59-4129-8ad1-9fdba39e9f07</t>
        </is>
      </c>
      <c r="B129" t="inlineStr">
        <is>
          <t>BN-00128 / Patient BDD2C031</t>
        </is>
      </c>
      <c r="C129" t="inlineStr">
        <is>
          <t>Có</t>
        </is>
      </c>
      <c r="D129" t="inlineStr">
        <is>
          <t>BS. Cao Vy</t>
        </is>
      </c>
      <c r="E129" t="inlineStr">
        <is>
          <t>Khám tổng quát / General Practice</t>
        </is>
      </c>
      <c r="F129" t="inlineStr">
        <is>
          <t>Có</t>
        </is>
      </c>
      <c r="G129" s="2" t="n">
        <v>823510</v>
      </c>
      <c r="H129" t="inlineStr">
        <is>
          <t>HIV test nhanh / Rapid HIV test</t>
        </is>
      </c>
      <c r="I129" t="inlineStr">
        <is>
          <t>Z11.4</t>
        </is>
      </c>
      <c r="J129" t="inlineStr">
        <is>
          <t>Sàng lọc HIV / HIV screening</t>
        </is>
      </c>
      <c r="K129" t="n">
        <v>39</v>
      </c>
      <c r="L129" t="inlineStr">
        <is>
          <t>M</t>
        </is>
      </c>
      <c r="M129" s="2" t="n">
        <v>137181.99</v>
      </c>
      <c r="N129" t="inlineStr">
        <is>
          <t>Single</t>
        </is>
      </c>
      <c r="O129" t="inlineStr">
        <is>
          <t>Retired</t>
        </is>
      </c>
      <c r="P129" s="3" t="n">
        <v>45459</v>
      </c>
      <c r="Q129" t="inlineStr">
        <is>
          <t>Emergency</t>
        </is>
      </c>
      <c r="R129" t="inlineStr">
        <is>
          <t>Phone</t>
        </is>
      </c>
      <c r="S129" t="inlineStr">
        <is>
          <t>South William</t>
        </is>
      </c>
      <c r="T129" t="inlineStr">
        <is>
          <t>Approved</t>
        </is>
      </c>
      <c r="U129" t="inlineStr">
        <is>
          <t>Legitimate</t>
        </is>
      </c>
      <c r="V129" t="n">
        <v>2</v>
      </c>
      <c r="W129" t="inlineStr">
        <is>
          <t>bdd2c031-c2e6-4787-ab6e-8fa17f86d407</t>
        </is>
      </c>
      <c r="X129" t="inlineStr">
        <is>
          <t>fe22f498-f23a-4c65-a11c-2ba3c6d120b5</t>
        </is>
      </c>
      <c r="Y129" t="inlineStr">
        <is>
          <t>xY071</t>
        </is>
      </c>
      <c r="Z129" t="inlineStr">
        <is>
          <t>WY197</t>
        </is>
      </c>
      <c r="AA129" s="4" t="n">
        <v>0.79</v>
      </c>
      <c r="AB129" s="4" t="n">
        <v>0.82</v>
      </c>
      <c r="AC1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9">
        <f>IF(OR(C129="Có",C129="Yes"),"yes",IF(OR(C129="Không",C129="No"),"no","unknown"))</f>
        <v/>
      </c>
      <c r="AE129">
        <f>IF(OR(F129="Có",F129="Yes"),"covered",IF(OR(F129="Không",F129="No"),"out_of_insurance","unknown"))</f>
        <v/>
      </c>
      <c r="AF129">
        <f>IF(AND(AD129="yes",AE129="out_of_insurance"),"REVIEW","")</f>
        <v/>
      </c>
    </row>
    <row r="130" ht="18" customHeight="1">
      <c r="A130" t="inlineStr">
        <is>
          <t>49730f39-7e44-4f1e-a822-b4f66eeebbc3</t>
        </is>
      </c>
      <c r="B130" t="inlineStr">
        <is>
          <t>BN-00129 / Patient 8BEECED4</t>
        </is>
      </c>
      <c r="C130" t="inlineStr">
        <is>
          <t>Có</t>
        </is>
      </c>
      <c r="D130" t="inlineStr">
        <is>
          <t>BS. Võ Huy</t>
        </is>
      </c>
      <c r="E130" t="inlineStr">
        <is>
          <t>Chấn thương chỉnh hình / Orthopedics</t>
        </is>
      </c>
      <c r="F130" t="inlineStr">
        <is>
          <t>Không</t>
        </is>
      </c>
      <c r="G130" s="2" t="n">
        <v>5215310</v>
      </c>
      <c r="H130" t="inlineStr">
        <is>
          <t>MRI khớp gối / Knee MRI</t>
        </is>
      </c>
      <c r="I130" t="inlineStr">
        <is>
          <t>M25.5</t>
        </is>
      </c>
      <c r="J130" t="inlineStr">
        <is>
          <t>Đau khớp gối / Knee pain</t>
        </is>
      </c>
      <c r="K130" t="n">
        <v>9</v>
      </c>
      <c r="L130" t="inlineStr">
        <is>
          <t>M</t>
        </is>
      </c>
      <c r="M130" s="2" t="n">
        <v>45186.06</v>
      </c>
      <c r="N130" t="inlineStr">
        <is>
          <t>Married</t>
        </is>
      </c>
      <c r="O130" t="inlineStr">
        <is>
          <t>Retired</t>
        </is>
      </c>
      <c r="P130" s="3" t="n">
        <v>45459</v>
      </c>
      <c r="Q130" t="inlineStr">
        <is>
          <t>Outpatient</t>
        </is>
      </c>
      <c r="R130" t="inlineStr">
        <is>
          <t>Online</t>
        </is>
      </c>
      <c r="S130" t="inlineStr">
        <is>
          <t>North Patriciaberg</t>
        </is>
      </c>
      <c r="T130" t="inlineStr">
        <is>
          <t>Pending</t>
        </is>
      </c>
      <c r="U130" t="inlineStr">
        <is>
          <t>Legitimate</t>
        </is>
      </c>
      <c r="V130" t="n">
        <v>1</v>
      </c>
      <c r="W130" t="inlineStr">
        <is>
          <t>8beeced4-f8f1-4c7c-b5cc-096aff585b62</t>
        </is>
      </c>
      <c r="X130" t="inlineStr">
        <is>
          <t>389f29c0-82c8-4b4c-9e9e-45e649ca35b8</t>
        </is>
      </c>
      <c r="Y130" t="inlineStr">
        <is>
          <t>zW277</t>
        </is>
      </c>
      <c r="Z130" t="inlineStr">
        <is>
          <t>Hk254</t>
        </is>
      </c>
      <c r="AA130" s="4" t="n">
        <v>0.78</v>
      </c>
      <c r="AB130" s="4" t="n">
        <v>0.16</v>
      </c>
      <c r="AC1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0">
        <f>IF(OR(C130="Có",C130="Yes"),"yes",IF(OR(C130="Không",C130="No"),"no","unknown"))</f>
        <v/>
      </c>
      <c r="AE130">
        <f>IF(OR(F130="Có",F130="Yes"),"covered",IF(OR(F130="Không",F130="No"),"out_of_insurance","unknown"))</f>
        <v/>
      </c>
      <c r="AF130">
        <f>IF(AND(AD130="yes",AE130="out_of_insurance"),"REVIEW","")</f>
        <v/>
      </c>
    </row>
    <row r="131" ht="18" customHeight="1">
      <c r="A131" t="inlineStr">
        <is>
          <t>c05688fa-c094-4d64-9c3b-fa718d57ff6c</t>
        </is>
      </c>
      <c r="B131" t="inlineStr">
        <is>
          <t>BN-00130 / Patient 7EFF4E67</t>
        </is>
      </c>
      <c r="C131" t="inlineStr">
        <is>
          <t>Có</t>
        </is>
      </c>
      <c r="D131" t="inlineStr">
        <is>
          <t>BS. Lưu Quang</t>
        </is>
      </c>
      <c r="E131" t="inlineStr">
        <is>
          <t>Thần kinh / Neurology</t>
        </is>
      </c>
      <c r="F131" t="inlineStr">
        <is>
          <t>Không</t>
        </is>
      </c>
      <c r="G131" s="2" t="n">
        <v>1200000</v>
      </c>
      <c r="H131" t="inlineStr">
        <is>
          <t>CT sọ não / Brain CT</t>
        </is>
      </c>
      <c r="I131" t="inlineStr">
        <is>
          <t>R51</t>
        </is>
      </c>
      <c r="J131" t="inlineStr">
        <is>
          <t>Đau đầu chưa rõ nguyên nhân / Headache unspecified</t>
        </is>
      </c>
      <c r="K131" t="n">
        <v>76</v>
      </c>
      <c r="L131" t="inlineStr">
        <is>
          <t>M</t>
        </is>
      </c>
      <c r="M131" s="2" t="n">
        <v>35321.81</v>
      </c>
      <c r="N131" t="inlineStr">
        <is>
          <t>Married</t>
        </is>
      </c>
      <c r="O131" t="inlineStr">
        <is>
          <t>Retired</t>
        </is>
      </c>
      <c r="P131" s="3" t="n">
        <v>45459</v>
      </c>
      <c r="Q131" t="inlineStr">
        <is>
          <t>Outpatient</t>
        </is>
      </c>
      <c r="R131" t="inlineStr">
        <is>
          <t>Phone</t>
        </is>
      </c>
      <c r="S131" t="inlineStr">
        <is>
          <t>North Patricia</t>
        </is>
      </c>
      <c r="T131" t="inlineStr">
        <is>
          <t>Denied</t>
        </is>
      </c>
      <c r="U131" t="inlineStr">
        <is>
          <t>Legitimate</t>
        </is>
      </c>
      <c r="V131" t="n">
        <v>1</v>
      </c>
      <c r="W131" t="inlineStr">
        <is>
          <t>7eff4e67-03da-49e7-bbcb-f0e81fd5029e</t>
        </is>
      </c>
      <c r="X131" t="inlineStr">
        <is>
          <t>eb6ce87f-b44b-4eab-9bc8-6520d5e876ee</t>
        </is>
      </c>
      <c r="Y131" t="inlineStr">
        <is>
          <t>qy991</t>
        </is>
      </c>
      <c r="Z131" t="inlineStr">
        <is>
          <t>IO335</t>
        </is>
      </c>
      <c r="AA131" s="4" t="n">
        <v>0.79</v>
      </c>
      <c r="AB131" s="4" t="n">
        <v>0.02</v>
      </c>
      <c r="AC1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1">
        <f>IF(OR(C131="Có",C131="Yes"),"yes",IF(OR(C131="Không",C131="No"),"no","unknown"))</f>
        <v/>
      </c>
      <c r="AE131">
        <f>IF(OR(F131="Có",F131="Yes"),"covered",IF(OR(F131="Không",F131="No"),"out_of_insurance","unknown"))</f>
        <v/>
      </c>
      <c r="AF131">
        <f>IF(AND(AD131="yes",AE131="out_of_insurance"),"REVIEW","")</f>
        <v/>
      </c>
    </row>
    <row r="132" ht="18" customHeight="1">
      <c r="A132" t="inlineStr">
        <is>
          <t>86bc606c-7e6d-4414-882f-0fb50de598ae</t>
        </is>
      </c>
      <c r="B132" t="inlineStr">
        <is>
          <t>BN-00131 / Patient 2506D823</t>
        </is>
      </c>
      <c r="C132" t="inlineStr">
        <is>
          <t>Có</t>
        </is>
      </c>
      <c r="D132" t="inlineStr">
        <is>
          <t>BS. Lưu Quang</t>
        </is>
      </c>
      <c r="E132" t="inlineStr">
        <is>
          <t>Thần kinh / Neurology</t>
        </is>
      </c>
      <c r="F132" t="inlineStr">
        <is>
          <t>Không</t>
        </is>
      </c>
      <c r="G132" s="2" t="n">
        <v>1200000</v>
      </c>
      <c r="H132" t="inlineStr">
        <is>
          <t>CT đánh giá đột quỵ / Stroke CT</t>
        </is>
      </c>
      <c r="I132" t="inlineStr">
        <is>
          <t>I63.9</t>
        </is>
      </c>
      <c r="J132" t="inlineStr">
        <is>
          <t>Nhồi máu não / Cerebral infarction</t>
        </is>
      </c>
      <c r="K132" t="n">
        <v>12</v>
      </c>
      <c r="L132" t="inlineStr">
        <is>
          <t>F</t>
        </is>
      </c>
      <c r="M132" s="2" t="n">
        <v>107154.02</v>
      </c>
      <c r="N132" t="inlineStr">
        <is>
          <t>Single</t>
        </is>
      </c>
      <c r="O132" t="inlineStr">
        <is>
          <t>Retired</t>
        </is>
      </c>
      <c r="P132" s="3" t="n">
        <v>45459</v>
      </c>
      <c r="Q132" t="inlineStr">
        <is>
          <t>Routine</t>
        </is>
      </c>
      <c r="R132" t="inlineStr">
        <is>
          <t>Phone</t>
        </is>
      </c>
      <c r="S132" t="inlineStr">
        <is>
          <t>Warnerstad</t>
        </is>
      </c>
      <c r="T132" t="inlineStr">
        <is>
          <t>Denied</t>
        </is>
      </c>
      <c r="U132" t="inlineStr">
        <is>
          <t>Legitimate</t>
        </is>
      </c>
      <c r="V132" t="n">
        <v>0</v>
      </c>
      <c r="W132" t="inlineStr">
        <is>
          <t>2506d823-3cd8-469d-ac38-d22ee343642b</t>
        </is>
      </c>
      <c r="X132" t="inlineStr">
        <is>
          <t>51b684ed-6aba-4f2b-994a-0c56952413a9</t>
        </is>
      </c>
      <c r="Y132" t="inlineStr">
        <is>
          <t>bu026</t>
        </is>
      </c>
      <c r="Z132" t="inlineStr">
        <is>
          <t>Gm399</t>
        </is>
      </c>
      <c r="AA132" s="4" t="n">
        <v>0.7</v>
      </c>
      <c r="AB132" s="4" t="n">
        <v>0.02</v>
      </c>
      <c r="AC1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2">
        <f>IF(OR(C132="Có",C132="Yes"),"yes",IF(OR(C132="Không",C132="No"),"no","unknown"))</f>
        <v/>
      </c>
      <c r="AE132">
        <f>IF(OR(F132="Có",F132="Yes"),"covered",IF(OR(F132="Không",F132="No"),"out_of_insurance","unknown"))</f>
        <v/>
      </c>
      <c r="AF132">
        <f>IF(AND(AD132="yes",AE132="out_of_insurance"),"REVIEW","")</f>
        <v/>
      </c>
    </row>
    <row r="133" ht="18" customHeight="1">
      <c r="A133" t="inlineStr">
        <is>
          <t>5d1e401e-de8c-4409-bd21-e386419cb3af</t>
        </is>
      </c>
      <c r="B133" t="inlineStr">
        <is>
          <t>BN-00132 / Patient 60501E81</t>
        </is>
      </c>
      <c r="C133" t="inlineStr">
        <is>
          <t>Có</t>
        </is>
      </c>
      <c r="D133" t="inlineStr">
        <is>
          <t>BS. Vũ Đức</t>
        </is>
      </c>
      <c r="E133" t="inlineStr">
        <is>
          <t>Chấn thương chỉnh hình / Orthopedics</t>
        </is>
      </c>
      <c r="F133" t="inlineStr">
        <is>
          <t>Không</t>
        </is>
      </c>
      <c r="G133" s="2" t="n">
        <v>3217690</v>
      </c>
      <c r="H133" t="inlineStr">
        <is>
          <t>CT cột sống thắt lưng / Lumbar spine CT</t>
        </is>
      </c>
      <c r="I133" t="inlineStr">
        <is>
          <t>M54.5</t>
        </is>
      </c>
      <c r="J133" t="inlineStr">
        <is>
          <t>Đau thắt lưng / Low back pain</t>
        </is>
      </c>
      <c r="K133" t="n">
        <v>84</v>
      </c>
      <c r="L133" t="inlineStr">
        <is>
          <t>F</t>
        </is>
      </c>
      <c r="M133" s="2" t="n">
        <v>146282.24</v>
      </c>
      <c r="N133" t="inlineStr">
        <is>
          <t>Widowed</t>
        </is>
      </c>
      <c r="O133" t="inlineStr">
        <is>
          <t>Retired</t>
        </is>
      </c>
      <c r="P133" s="3" t="n">
        <v>45459</v>
      </c>
      <c r="Q133" t="inlineStr">
        <is>
          <t>Outpatient</t>
        </is>
      </c>
      <c r="R133" t="inlineStr">
        <is>
          <t>Phone</t>
        </is>
      </c>
      <c r="S133" t="inlineStr">
        <is>
          <t>South Kimberly</t>
        </is>
      </c>
      <c r="T133" t="inlineStr">
        <is>
          <t>Denied</t>
        </is>
      </c>
      <c r="U133" t="inlineStr">
        <is>
          <t>Legitimate</t>
        </is>
      </c>
      <c r="V133" t="n">
        <v>2</v>
      </c>
      <c r="W133" t="inlineStr">
        <is>
          <t>60501e81-74a3-4acb-8358-41b377169d86</t>
        </is>
      </c>
      <c r="X133" t="inlineStr">
        <is>
          <t>0ef3970d-0f1e-471e-b9be-85a30db39145</t>
        </is>
      </c>
      <c r="Y133" t="inlineStr">
        <is>
          <t>cM762</t>
        </is>
      </c>
      <c r="Z133" t="inlineStr">
        <is>
          <t>Ru651</t>
        </is>
      </c>
      <c r="AA133" s="4" t="n">
        <v>0.67</v>
      </c>
      <c r="AB133" s="4" t="n">
        <v>0.02</v>
      </c>
      <c r="AC1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3">
        <f>IF(OR(C133="Có",C133="Yes"),"yes",IF(OR(C133="Không",C133="No"),"no","unknown"))</f>
        <v/>
      </c>
      <c r="AE133">
        <f>IF(OR(F133="Có",F133="Yes"),"covered",IF(OR(F133="Không",F133="No"),"out_of_insurance","unknown"))</f>
        <v/>
      </c>
      <c r="AF133">
        <f>IF(AND(AD133="yes",AE133="out_of_insurance"),"REVIEW","")</f>
        <v/>
      </c>
    </row>
    <row r="134" ht="18" customHeight="1">
      <c r="A134" t="inlineStr">
        <is>
          <t>23559421-8cbd-43f8-8485-cd51beef5a34</t>
        </is>
      </c>
      <c r="B134" t="inlineStr">
        <is>
          <t>BN-00133 / Patient A08C601C</t>
        </is>
      </c>
      <c r="C134" t="inlineStr">
        <is>
          <t>Có</t>
        </is>
      </c>
      <c r="D134" t="inlineStr">
        <is>
          <t>BS. Phan Gia</t>
        </is>
      </c>
      <c r="E134" t="inlineStr">
        <is>
          <t>Tim mạch / Cardiology</t>
        </is>
      </c>
      <c r="F134" t="inlineStr">
        <is>
          <t>Không</t>
        </is>
      </c>
      <c r="G134" s="2" t="n">
        <v>6219740</v>
      </c>
      <c r="H134" t="inlineStr">
        <is>
          <t>Siêu âm tim / Echocardiography</t>
        </is>
      </c>
      <c r="I134" t="inlineStr">
        <is>
          <t>I50.9</t>
        </is>
      </c>
      <c r="J134" t="inlineStr">
        <is>
          <t>Suy tim / Heart failure</t>
        </is>
      </c>
      <c r="K134" t="n">
        <v>5</v>
      </c>
      <c r="L134" t="inlineStr">
        <is>
          <t>M</t>
        </is>
      </c>
      <c r="M134" s="2" t="n">
        <v>55808.07</v>
      </c>
      <c r="N134" t="inlineStr">
        <is>
          <t>Married</t>
        </is>
      </c>
      <c r="O134" t="inlineStr">
        <is>
          <t>Employed</t>
        </is>
      </c>
      <c r="P134" s="3" t="n">
        <v>45458</v>
      </c>
      <c r="Q134" t="inlineStr">
        <is>
          <t>Emergency</t>
        </is>
      </c>
      <c r="R134" t="inlineStr">
        <is>
          <t>Online</t>
        </is>
      </c>
      <c r="S134" t="inlineStr">
        <is>
          <t>East Lee</t>
        </is>
      </c>
      <c r="T134" t="inlineStr">
        <is>
          <t>Pending</t>
        </is>
      </c>
      <c r="U134" t="inlineStr">
        <is>
          <t>Legitimate</t>
        </is>
      </c>
      <c r="V134" t="n">
        <v>3</v>
      </c>
      <c r="W134" t="inlineStr">
        <is>
          <t>a08c601c-d7c9-41d6-b8e8-94d18db047c9</t>
        </is>
      </c>
      <c r="X134" t="inlineStr">
        <is>
          <t>0dc7559d-929c-4f4d-96ca-e6fb0ad25b9d</t>
        </is>
      </c>
      <c r="Y134" t="inlineStr">
        <is>
          <t>at960</t>
        </is>
      </c>
      <c r="Z134" t="inlineStr">
        <is>
          <t>tW408</t>
        </is>
      </c>
      <c r="AA134" s="4" t="n">
        <v>0.85</v>
      </c>
      <c r="AB134" s="4" t="n">
        <v>0.4</v>
      </c>
      <c r="AC1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4">
        <f>IF(OR(C134="Có",C134="Yes"),"yes",IF(OR(C134="Không",C134="No"),"no","unknown"))</f>
        <v/>
      </c>
      <c r="AE134">
        <f>IF(OR(F134="Có",F134="Yes"),"covered",IF(OR(F134="Không",F134="No"),"out_of_insurance","unknown"))</f>
        <v/>
      </c>
      <c r="AF134">
        <f>IF(AND(AD134="yes",AE134="out_of_insurance"),"REVIEW","")</f>
        <v/>
      </c>
    </row>
    <row r="135" ht="18" customHeight="1">
      <c r="A135" t="inlineStr">
        <is>
          <t>3d672c49-49c9-463f-ba9d-bb70b53cfd83</t>
        </is>
      </c>
      <c r="B135" t="inlineStr">
        <is>
          <t>BN-00134 / Patient C3D3F69B</t>
        </is>
      </c>
      <c r="C135" t="inlineStr">
        <is>
          <t>Có</t>
        </is>
      </c>
      <c r="D135" t="inlineStr">
        <is>
          <t>BS. Lưu Quang</t>
        </is>
      </c>
      <c r="E135" t="inlineStr">
        <is>
          <t>Thần kinh / Neurology</t>
        </is>
      </c>
      <c r="F135" t="inlineStr">
        <is>
          <t>Chưa rõ</t>
        </is>
      </c>
      <c r="G135" s="2" t="n">
        <v>2098350</v>
      </c>
      <c r="H135" t="inlineStr">
        <is>
          <t>MRI não / Brain MRI</t>
        </is>
      </c>
      <c r="I135" t="inlineStr">
        <is>
          <t>G44.1</t>
        </is>
      </c>
      <c r="J135" t="inlineStr">
        <is>
          <t>Hội chứng đau đầu mạch máu / Vascular headache</t>
        </is>
      </c>
      <c r="K135" t="n">
        <v>63</v>
      </c>
      <c r="L135" t="inlineStr">
        <is>
          <t>M</t>
        </is>
      </c>
      <c r="M135" s="2" t="n">
        <v>119269.99</v>
      </c>
      <c r="N135" t="inlineStr">
        <is>
          <t>Married</t>
        </is>
      </c>
      <c r="O135" t="inlineStr">
        <is>
          <t>Employed</t>
        </is>
      </c>
      <c r="P135" s="3" t="n">
        <v>45458</v>
      </c>
      <c r="Q135" t="inlineStr">
        <is>
          <t>Inpatient</t>
        </is>
      </c>
      <c r="R135" t="inlineStr">
        <is>
          <t>Phone</t>
        </is>
      </c>
      <c r="S135" t="inlineStr">
        <is>
          <t>Mcdonaldburgh</t>
        </is>
      </c>
      <c r="T135" t="inlineStr">
        <is>
          <t>Approved</t>
        </is>
      </c>
      <c r="U135" t="inlineStr">
        <is>
          <t>Legitimate</t>
        </is>
      </c>
      <c r="V135" t="n">
        <v>2</v>
      </c>
      <c r="W135" t="inlineStr">
        <is>
          <t>c3d3f69b-0a1c-4ba2-ab31-31bddcc83c9f</t>
        </is>
      </c>
      <c r="X135" t="inlineStr">
        <is>
          <t>e0ff7d48-d17b-42a0-89b9-f770dc86b824</t>
        </is>
      </c>
      <c r="Y135" t="inlineStr">
        <is>
          <t>TU359</t>
        </is>
      </c>
      <c r="Z135" t="inlineStr">
        <is>
          <t>lX388</t>
        </is>
      </c>
      <c r="AA135" s="4" t="n">
        <v>0.87</v>
      </c>
      <c r="AB135" s="4" t="n">
        <v>0.66</v>
      </c>
      <c r="AC1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5">
        <f>IF(OR(C135="Có",C135="Yes"),"yes",IF(OR(C135="Không",C135="No"),"no","unknown"))</f>
        <v/>
      </c>
      <c r="AE135">
        <f>IF(OR(F135="Có",F135="Yes"),"covered",IF(OR(F135="Không",F135="No"),"out_of_insurance","unknown"))</f>
        <v/>
      </c>
      <c r="AF135">
        <f>IF(AND(AD135="yes",AE135="out_of_insurance"),"REVIEW","")</f>
        <v/>
      </c>
    </row>
    <row r="136" ht="18" customHeight="1">
      <c r="A136" t="inlineStr">
        <is>
          <t>3312fcf6-0c91-4c84-a49b-915f9ffd3516</t>
        </is>
      </c>
      <c r="B136" t="inlineStr">
        <is>
          <t>BN-00135 / Patient 88DD1636</t>
        </is>
      </c>
      <c r="C136" t="inlineStr">
        <is>
          <t>Không</t>
        </is>
      </c>
      <c r="D136" t="inlineStr">
        <is>
          <t>BS. Hà Nam</t>
        </is>
      </c>
      <c r="E136" t="inlineStr">
        <is>
          <t>Chấn thương chỉnh hình / Orthopedics</t>
        </is>
      </c>
      <c r="F136" t="inlineStr">
        <is>
          <t>Không</t>
        </is>
      </c>
      <c r="G136" s="2" t="n">
        <v>9154030</v>
      </c>
      <c r="H136" t="inlineStr">
        <is>
          <t>MRI khớp gối / Knee MRI</t>
        </is>
      </c>
      <c r="I136" t="inlineStr">
        <is>
          <t>M25.5</t>
        </is>
      </c>
      <c r="J136" t="inlineStr">
        <is>
          <t>Đau khớp gối / Knee pain</t>
        </is>
      </c>
      <c r="K136" t="n">
        <v>70</v>
      </c>
      <c r="L136" t="inlineStr">
        <is>
          <t>M</t>
        </is>
      </c>
      <c r="M136" s="2" t="n">
        <v>41022.66</v>
      </c>
      <c r="N136" t="inlineStr">
        <is>
          <t>Divorced</t>
        </is>
      </c>
      <c r="O136" t="inlineStr">
        <is>
          <t>Unemployed</t>
        </is>
      </c>
      <c r="P136" s="3" t="n">
        <v>45458</v>
      </c>
      <c r="Q136" t="inlineStr">
        <is>
          <t>Inpatient</t>
        </is>
      </c>
      <c r="R136" t="inlineStr">
        <is>
          <t>Paper</t>
        </is>
      </c>
      <c r="S136" t="inlineStr">
        <is>
          <t>Yustad</t>
        </is>
      </c>
      <c r="T136" t="inlineStr">
        <is>
          <t>Approved</t>
        </is>
      </c>
      <c r="U136" t="inlineStr">
        <is>
          <t>Fraud</t>
        </is>
      </c>
      <c r="V136" t="n">
        <v>1</v>
      </c>
      <c r="W136" t="inlineStr">
        <is>
          <t>88dd1636-58fd-48a2-bce4-efd6bf1e8707</t>
        </is>
      </c>
      <c r="X136" t="inlineStr">
        <is>
          <t>dae491d2-4946-42a6-91e4-8125a302b4c3</t>
        </is>
      </c>
      <c r="Y136" t="inlineStr">
        <is>
          <t>mG702</t>
        </is>
      </c>
      <c r="Z136" t="inlineStr">
        <is>
          <t>DO516</t>
        </is>
      </c>
      <c r="AA136" s="4" t="n">
        <v>0.7</v>
      </c>
      <c r="AB136" s="4" t="n">
        <v>0.05</v>
      </c>
      <c r="AC1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6">
        <f>IF(OR(C136="Có",C136="Yes"),"yes",IF(OR(C136="Không",C136="No"),"no","unknown"))</f>
        <v/>
      </c>
      <c r="AE136">
        <f>IF(OR(F136="Có",F136="Yes"),"covered",IF(OR(F136="Không",F136="No"),"out_of_insurance","unknown"))</f>
        <v/>
      </c>
      <c r="AF136">
        <f>IF(AND(AD136="yes",AE136="out_of_insurance"),"REVIEW","")</f>
        <v/>
      </c>
    </row>
    <row r="137" ht="18" customHeight="1">
      <c r="A137" t="inlineStr">
        <is>
          <t>166e49b5-18e4-4ba1-9516-c5fdf2adac68</t>
        </is>
      </c>
      <c r="B137" t="inlineStr">
        <is>
          <t>BN-00136 / Patient 9E539A7F</t>
        </is>
      </c>
      <c r="C137" t="inlineStr">
        <is>
          <t>Có</t>
        </is>
      </c>
      <c r="D137" t="inlineStr">
        <is>
          <t>BS. Trần An</t>
        </is>
      </c>
      <c r="E137" t="inlineStr">
        <is>
          <t>Chấn thương chỉnh hình / Orthopedics</t>
        </is>
      </c>
      <c r="F137" t="inlineStr">
        <is>
          <t>Chưa rõ</t>
        </is>
      </c>
      <c r="G137" s="2" t="n">
        <v>1387800</v>
      </c>
      <c r="H137" t="inlineStr">
        <is>
          <t>CT cột sống thắt lưng / Lumbar spine CT</t>
        </is>
      </c>
      <c r="I137" t="inlineStr">
        <is>
          <t>M54.5</t>
        </is>
      </c>
      <c r="J137" t="inlineStr">
        <is>
          <t>Đau thắt lưng / Low back pain</t>
        </is>
      </c>
      <c r="K137" t="n">
        <v>64</v>
      </c>
      <c r="L137" t="inlineStr">
        <is>
          <t>F</t>
        </is>
      </c>
      <c r="M137" s="2" t="n">
        <v>46295.51</v>
      </c>
      <c r="N137" t="inlineStr">
        <is>
          <t>Widowed</t>
        </is>
      </c>
      <c r="O137" t="inlineStr">
        <is>
          <t>Retired</t>
        </is>
      </c>
      <c r="P137" s="3" t="n">
        <v>45458</v>
      </c>
      <c r="Q137" t="inlineStr">
        <is>
          <t>Emergency</t>
        </is>
      </c>
      <c r="R137" t="inlineStr">
        <is>
          <t>Paper</t>
        </is>
      </c>
      <c r="S137" t="inlineStr">
        <is>
          <t>South Davidborough</t>
        </is>
      </c>
      <c r="T137" t="inlineStr">
        <is>
          <t>Pending</t>
        </is>
      </c>
      <c r="U137" t="inlineStr">
        <is>
          <t>Legitimate</t>
        </is>
      </c>
      <c r="V137" t="n">
        <v>1</v>
      </c>
      <c r="W137" t="inlineStr">
        <is>
          <t>9e539a7f-13dc-42d2-82ef-488d105bcb5a</t>
        </is>
      </c>
      <c r="X137" t="inlineStr">
        <is>
          <t>cf1dfdfd-53c1-4820-b05c-a6933e28b2d2</t>
        </is>
      </c>
      <c r="Y137" t="inlineStr">
        <is>
          <t>yx756</t>
        </is>
      </c>
      <c r="Z137" t="inlineStr">
        <is>
          <t>MB413</t>
        </is>
      </c>
      <c r="AA137" s="4" t="n">
        <v>0.8100000000000001</v>
      </c>
      <c r="AB137" s="4" t="n">
        <v>0.03</v>
      </c>
      <c r="AC1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7">
        <f>IF(OR(C137="Có",C137="Yes"),"yes",IF(OR(C137="Không",C137="No"),"no","unknown"))</f>
        <v/>
      </c>
      <c r="AE137">
        <f>IF(OR(F137="Có",F137="Yes"),"covered",IF(OR(F137="Không",F137="No"),"out_of_insurance","unknown"))</f>
        <v/>
      </c>
      <c r="AF137">
        <f>IF(AND(AD137="yes",AE137="out_of_insurance"),"REVIEW","")</f>
        <v/>
      </c>
    </row>
    <row r="138" ht="18" customHeight="1">
      <c r="A138" t="inlineStr">
        <is>
          <t>c02c2d83-beb2-430d-9f35-d43ab2becd0c</t>
        </is>
      </c>
      <c r="B138" t="inlineStr">
        <is>
          <t>BN-00137 / Patient 98B341AF</t>
        </is>
      </c>
      <c r="C138" t="inlineStr">
        <is>
          <t>Có</t>
        </is>
      </c>
      <c r="D138" t="inlineStr">
        <is>
          <t>BS. Đỗ Hạnh</t>
        </is>
      </c>
      <c r="E138" t="inlineStr">
        <is>
          <t>Nhi / Pediatrics</t>
        </is>
      </c>
      <c r="F138" t="inlineStr">
        <is>
          <t>Không</t>
        </is>
      </c>
      <c r="G138" s="2" t="n">
        <v>5369690</v>
      </c>
      <c r="H138" t="inlineStr">
        <is>
          <t>HbA1c</t>
        </is>
      </c>
      <c r="I138" t="inlineStr">
        <is>
          <t>E11.9</t>
        </is>
      </c>
      <c r="J138" t="inlineStr">
        <is>
          <t>Đái tháo đường type 2 / Type 2 diabetes mellitus</t>
        </is>
      </c>
      <c r="K138" t="n">
        <v>3</v>
      </c>
      <c r="L138" t="inlineStr">
        <is>
          <t>F</t>
        </is>
      </c>
      <c r="M138" s="2" t="n">
        <v>106153.92</v>
      </c>
      <c r="N138" t="inlineStr">
        <is>
          <t>Divorced</t>
        </is>
      </c>
      <c r="O138" t="inlineStr">
        <is>
          <t>Employed</t>
        </is>
      </c>
      <c r="P138" s="3" t="n">
        <v>45458</v>
      </c>
      <c r="Q138" t="inlineStr">
        <is>
          <t>Inpatient</t>
        </is>
      </c>
      <c r="R138" t="inlineStr">
        <is>
          <t>Online</t>
        </is>
      </c>
      <c r="S138" t="inlineStr">
        <is>
          <t>Derrickstad</t>
        </is>
      </c>
      <c r="T138" t="inlineStr">
        <is>
          <t>Denied</t>
        </is>
      </c>
      <c r="U138" t="inlineStr">
        <is>
          <t>Legitimate</t>
        </is>
      </c>
      <c r="V138" t="n">
        <v>0</v>
      </c>
      <c r="W138" t="inlineStr">
        <is>
          <t>98b341af-1cba-4065-83fe-cda028aa0696</t>
        </is>
      </c>
      <c r="X138" t="inlineStr">
        <is>
          <t>6389e895-298b-4870-9271-2b2031ef7c93</t>
        </is>
      </c>
      <c r="Y138" t="inlineStr">
        <is>
          <t>jT490</t>
        </is>
      </c>
      <c r="Z138" t="inlineStr">
        <is>
          <t>Dn470</t>
        </is>
      </c>
      <c r="AA138" s="4" t="n">
        <v>0.8100000000000001</v>
      </c>
      <c r="AB138" s="4" t="n">
        <v>0.06</v>
      </c>
      <c r="AC1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8">
        <f>IF(OR(C138="Có",C138="Yes"),"yes",IF(OR(C138="Không",C138="No"),"no","unknown"))</f>
        <v/>
      </c>
      <c r="AE138">
        <f>IF(OR(F138="Có",F138="Yes"),"covered",IF(OR(F138="Không",F138="No"),"out_of_insurance","unknown"))</f>
        <v/>
      </c>
      <c r="AF138">
        <f>IF(AND(AD138="yes",AE138="out_of_insurance"),"REVIEW","")</f>
        <v/>
      </c>
    </row>
    <row r="139" ht="18" customHeight="1">
      <c r="A139" t="inlineStr">
        <is>
          <t>819aa943-1f08-48b7-ab40-72794b30e40c</t>
        </is>
      </c>
      <c r="B139" t="inlineStr">
        <is>
          <t>BN-00138 / Patient D3F239A9</t>
        </is>
      </c>
      <c r="C139" t="inlineStr">
        <is>
          <t>Không</t>
        </is>
      </c>
      <c r="D139" t="inlineStr">
        <is>
          <t>BS. Hoàng Phúc</t>
        </is>
      </c>
      <c r="E139" t="inlineStr">
        <is>
          <t>Tim mạch / Cardiology</t>
        </is>
      </c>
      <c r="F139" t="inlineStr">
        <is>
          <t>Chưa rõ</t>
        </is>
      </c>
      <c r="G139" s="2" t="n">
        <v>1710340</v>
      </c>
      <c r="H139" t="inlineStr">
        <is>
          <t>Men tim CK-MB / Cardiac enzyme CK-MB</t>
        </is>
      </c>
      <c r="I139" t="inlineStr">
        <is>
          <t>I20.9</t>
        </is>
      </c>
      <c r="J139" t="inlineStr">
        <is>
          <t>Đau thắt ngực / Angina</t>
        </is>
      </c>
      <c r="K139" t="n">
        <v>92</v>
      </c>
      <c r="L139" t="inlineStr">
        <is>
          <t>F</t>
        </is>
      </c>
      <c r="M139" s="2" t="n">
        <v>76547.42999999999</v>
      </c>
      <c r="N139" t="inlineStr">
        <is>
          <t>Married</t>
        </is>
      </c>
      <c r="O139" t="inlineStr">
        <is>
          <t>Student</t>
        </is>
      </c>
      <c r="P139" s="3" t="n">
        <v>45458</v>
      </c>
      <c r="Q139" t="inlineStr">
        <is>
          <t>Inpatient</t>
        </is>
      </c>
      <c r="R139" t="inlineStr">
        <is>
          <t>Online</t>
        </is>
      </c>
      <c r="S139" t="inlineStr">
        <is>
          <t>Lopezmouth</t>
        </is>
      </c>
      <c r="T139" t="inlineStr">
        <is>
          <t>Denied</t>
        </is>
      </c>
      <c r="U139" t="inlineStr">
        <is>
          <t>Legitimate</t>
        </is>
      </c>
      <c r="V139" t="n">
        <v>3</v>
      </c>
      <c r="W139" t="inlineStr">
        <is>
          <t>d3f239a9-8ce2-42cd-abfa-f92ebd63d7f0</t>
        </is>
      </c>
      <c r="X139" t="inlineStr">
        <is>
          <t>8cde10e0-3835-479c-9918-c32dbee696a9</t>
        </is>
      </c>
      <c r="Y139" t="inlineStr">
        <is>
          <t>Ad031</t>
        </is>
      </c>
      <c r="Z139" t="inlineStr">
        <is>
          <t>EI102</t>
        </is>
      </c>
      <c r="AA139" s="4" t="n">
        <v>0.64</v>
      </c>
      <c r="AB139" s="4" t="n">
        <v>0.05</v>
      </c>
      <c r="AC1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9">
        <f>IF(OR(C139="Có",C139="Yes"),"yes",IF(OR(C139="Không",C139="No"),"no","unknown"))</f>
        <v/>
      </c>
      <c r="AE139">
        <f>IF(OR(F139="Có",F139="Yes"),"covered",IF(OR(F139="Không",F139="No"),"out_of_insurance","unknown"))</f>
        <v/>
      </c>
      <c r="AF139">
        <f>IF(AND(AD139="yes",AE139="out_of_insurance"),"REVIEW","")</f>
        <v/>
      </c>
    </row>
    <row r="140" ht="18" customHeight="1">
      <c r="A140" t="inlineStr">
        <is>
          <t>ad00be14-75e5-417f-84e7-9e22281bac0f</t>
        </is>
      </c>
      <c r="B140" t="inlineStr">
        <is>
          <t>BN-00139 / Patient 0FA44E7B</t>
        </is>
      </c>
      <c r="C140" t="inlineStr">
        <is>
          <t>Không</t>
        </is>
      </c>
      <c r="D140" t="inlineStr">
        <is>
          <t>BS. Võ Huy</t>
        </is>
      </c>
      <c r="E140" t="inlineStr">
        <is>
          <t>Chấn thương chỉnh hình / Orthopedics</t>
        </is>
      </c>
      <c r="F140" t="inlineStr">
        <is>
          <t>Không</t>
        </is>
      </c>
      <c r="G140" s="2" t="n">
        <v>6411820</v>
      </c>
      <c r="H140" t="inlineStr">
        <is>
          <t>Đo mật độ xương / Bone density scan</t>
        </is>
      </c>
      <c r="I140" t="inlineStr">
        <is>
          <t>M81.0</t>
        </is>
      </c>
      <c r="J140" t="inlineStr">
        <is>
          <t>Loãng xương / Osteoporosis</t>
        </is>
      </c>
      <c r="K140" t="n">
        <v>92</v>
      </c>
      <c r="L140" t="inlineStr">
        <is>
          <t>F</t>
        </is>
      </c>
      <c r="M140" s="2" t="n">
        <v>35115.58</v>
      </c>
      <c r="N140" t="inlineStr">
        <is>
          <t>Divorced</t>
        </is>
      </c>
      <c r="O140" t="inlineStr">
        <is>
          <t>Unemployed</t>
        </is>
      </c>
      <c r="P140" s="3" t="n">
        <v>45457</v>
      </c>
      <c r="Q140" t="inlineStr">
        <is>
          <t>Emergency</t>
        </is>
      </c>
      <c r="R140" t="inlineStr">
        <is>
          <t>Online</t>
        </is>
      </c>
      <c r="S140" t="inlineStr">
        <is>
          <t>New William</t>
        </is>
      </c>
      <c r="T140" t="inlineStr">
        <is>
          <t>Denied</t>
        </is>
      </c>
      <c r="U140" t="inlineStr">
        <is>
          <t>Legitimate</t>
        </is>
      </c>
      <c r="V140" t="n">
        <v>1</v>
      </c>
      <c r="W140" t="inlineStr">
        <is>
          <t>0fa44e7b-d294-41bb-94e0-d798f52a4578</t>
        </is>
      </c>
      <c r="X140" t="inlineStr">
        <is>
          <t>3b029d6f-a48f-4d08-a890-e1c2fbd98667</t>
        </is>
      </c>
      <c r="Y140" t="inlineStr">
        <is>
          <t>FS460</t>
        </is>
      </c>
      <c r="Z140" t="inlineStr">
        <is>
          <t>XX586</t>
        </is>
      </c>
      <c r="AA140" s="4" t="n">
        <v>0.68</v>
      </c>
      <c r="AB140" s="4" t="n">
        <v>0.05</v>
      </c>
      <c r="AC1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0">
        <f>IF(OR(C140="Có",C140="Yes"),"yes",IF(OR(C140="Không",C140="No"),"no","unknown"))</f>
        <v/>
      </c>
      <c r="AE140">
        <f>IF(OR(F140="Có",F140="Yes"),"covered",IF(OR(F140="Không",F140="No"),"out_of_insurance","unknown"))</f>
        <v/>
      </c>
      <c r="AF140">
        <f>IF(AND(AD140="yes",AE140="out_of_insurance"),"REVIEW","")</f>
        <v/>
      </c>
    </row>
    <row r="141" ht="18" customHeight="1">
      <c r="A141" t="inlineStr">
        <is>
          <t>f88a94ef-4cd5-469b-8a0d-5fa734ed439a</t>
        </is>
      </c>
      <c r="B141" t="inlineStr">
        <is>
          <t>BN-00140 / Patient 2DDD023C</t>
        </is>
      </c>
      <c r="C141" t="inlineStr">
        <is>
          <t>Có</t>
        </is>
      </c>
      <c r="D141" t="inlineStr">
        <is>
          <t>BS. Huỳnh Mai</t>
        </is>
      </c>
      <c r="E141" t="inlineStr">
        <is>
          <t>Nhi / Pediatrics</t>
        </is>
      </c>
      <c r="F141" t="inlineStr">
        <is>
          <t>Không</t>
        </is>
      </c>
      <c r="G141" s="2" t="n">
        <v>9522940</v>
      </c>
      <c r="H141" t="inlineStr">
        <is>
          <t>CRP định lượng / CRP</t>
        </is>
      </c>
      <c r="I141" t="inlineStr">
        <is>
          <t>J18.9</t>
        </is>
      </c>
      <c r="J141" t="inlineStr">
        <is>
          <t>Nghi viêm phổi / Suspected pneumonia</t>
        </is>
      </c>
      <c r="K141" t="n">
        <v>71</v>
      </c>
      <c r="L141" t="inlineStr">
        <is>
          <t>M</t>
        </is>
      </c>
      <c r="M141" s="2" t="n">
        <v>106863.49</v>
      </c>
      <c r="N141" t="inlineStr">
        <is>
          <t>Single</t>
        </is>
      </c>
      <c r="O141" t="inlineStr">
        <is>
          <t>Employed</t>
        </is>
      </c>
      <c r="P141" s="3" t="n">
        <v>45457</v>
      </c>
      <c r="Q141" t="inlineStr">
        <is>
          <t>Routine</t>
        </is>
      </c>
      <c r="R141" t="inlineStr">
        <is>
          <t>Phone</t>
        </is>
      </c>
      <c r="S141" t="inlineStr">
        <is>
          <t>New Allenside</t>
        </is>
      </c>
      <c r="T141" t="inlineStr">
        <is>
          <t>Approved</t>
        </is>
      </c>
      <c r="U141" t="inlineStr">
        <is>
          <t>Legitimate</t>
        </is>
      </c>
      <c r="V141" t="n">
        <v>0</v>
      </c>
      <c r="W141" t="inlineStr">
        <is>
          <t>2ddd023c-ed00-4007-a24c-41b0844eefa4</t>
        </is>
      </c>
      <c r="X141" t="inlineStr">
        <is>
          <t>daf203b1-58a0-4af0-9411-8757ad4067a8</t>
        </is>
      </c>
      <c r="Y141" t="inlineStr">
        <is>
          <t>ex253</t>
        </is>
      </c>
      <c r="Z141" t="inlineStr">
        <is>
          <t>hw837</t>
        </is>
      </c>
      <c r="AA141" s="4" t="n">
        <v>0.85</v>
      </c>
      <c r="AB141" s="4" t="n">
        <v>0.54</v>
      </c>
      <c r="AC1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1">
        <f>IF(OR(C141="Có",C141="Yes"),"yes",IF(OR(C141="Không",C141="No"),"no","unknown"))</f>
        <v/>
      </c>
      <c r="AE141">
        <f>IF(OR(F141="Có",F141="Yes"),"covered",IF(OR(F141="Không",F141="No"),"out_of_insurance","unknown"))</f>
        <v/>
      </c>
      <c r="AF141">
        <f>IF(AND(AD141="yes",AE141="out_of_insurance"),"REVIEW","")</f>
        <v/>
      </c>
    </row>
    <row r="142" ht="18" customHeight="1">
      <c r="A142" t="inlineStr">
        <is>
          <t>6f60fb9a-2cbe-420d-8360-24db40cda951</t>
        </is>
      </c>
      <c r="B142" t="inlineStr">
        <is>
          <t>BN-00141 / Patient 90A67DC9</t>
        </is>
      </c>
      <c r="C142" t="inlineStr">
        <is>
          <t>Có</t>
        </is>
      </c>
      <c r="D142" t="inlineStr">
        <is>
          <t>BS. Vũ Đức</t>
        </is>
      </c>
      <c r="E142" t="inlineStr">
        <is>
          <t>Chấn thương chỉnh hình / Orthopedics</t>
        </is>
      </c>
      <c r="F142" t="inlineStr">
        <is>
          <t>Có</t>
        </is>
      </c>
      <c r="G142" s="2" t="n">
        <v>3976100</v>
      </c>
      <c r="H142" t="inlineStr">
        <is>
          <t>Đo mật độ xương / Bone density scan</t>
        </is>
      </c>
      <c r="I142" t="inlineStr">
        <is>
          <t>M81.0</t>
        </is>
      </c>
      <c r="J142" t="inlineStr">
        <is>
          <t>Loãng xương / Osteoporosis</t>
        </is>
      </c>
      <c r="K142" t="n">
        <v>76</v>
      </c>
      <c r="L142" t="inlineStr">
        <is>
          <t>M</t>
        </is>
      </c>
      <c r="M142" s="2" t="n">
        <v>74336.03999999999</v>
      </c>
      <c r="N142" t="inlineStr">
        <is>
          <t>Widowed</t>
        </is>
      </c>
      <c r="O142" t="inlineStr">
        <is>
          <t>Unemployed</t>
        </is>
      </c>
      <c r="P142" s="3" t="n">
        <v>45457</v>
      </c>
      <c r="Q142" t="inlineStr">
        <is>
          <t>Routine</t>
        </is>
      </c>
      <c r="R142" t="inlineStr">
        <is>
          <t>Phone</t>
        </is>
      </c>
      <c r="S142" t="inlineStr">
        <is>
          <t>Sandersland</t>
        </is>
      </c>
      <c r="T142" t="inlineStr">
        <is>
          <t>Approved</t>
        </is>
      </c>
      <c r="U142" t="inlineStr">
        <is>
          <t>Legitimate</t>
        </is>
      </c>
      <c r="V142" t="n">
        <v>3</v>
      </c>
      <c r="W142" t="inlineStr">
        <is>
          <t>90a67dc9-40f8-4f9b-8ecb-25c0939b28e5</t>
        </is>
      </c>
      <c r="X142" t="inlineStr">
        <is>
          <t>da35a55f-c697-40c9-85b2-3097f18ec439</t>
        </is>
      </c>
      <c r="Y142" t="inlineStr">
        <is>
          <t>VD372</t>
        </is>
      </c>
      <c r="Z142" t="inlineStr">
        <is>
          <t>MI697</t>
        </is>
      </c>
      <c r="AA142" s="4" t="n">
        <v>0.63</v>
      </c>
      <c r="AB142" s="4" t="n">
        <v>0.66</v>
      </c>
      <c r="AC1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2">
        <f>IF(OR(C142="Có",C142="Yes"),"yes",IF(OR(C142="Không",C142="No"),"no","unknown"))</f>
        <v/>
      </c>
      <c r="AE142">
        <f>IF(OR(F142="Có",F142="Yes"),"covered",IF(OR(F142="Không",F142="No"),"out_of_insurance","unknown"))</f>
        <v/>
      </c>
      <c r="AF142">
        <f>IF(AND(AD142="yes",AE142="out_of_insurance"),"REVIEW","")</f>
        <v/>
      </c>
    </row>
    <row r="143" ht="18" customHeight="1">
      <c r="A143" t="inlineStr">
        <is>
          <t>055148ff-8ab6-4236-b9a3-4260d8d82284</t>
        </is>
      </c>
      <c r="B143" t="inlineStr">
        <is>
          <t>BN-00142 / Patient D663B977</t>
        </is>
      </c>
      <c r="C143" t="inlineStr">
        <is>
          <t>Có</t>
        </is>
      </c>
      <c r="D143" t="inlineStr">
        <is>
          <t>BS. Nguyễn Nhi</t>
        </is>
      </c>
      <c r="E143" t="inlineStr">
        <is>
          <t>Nhi / Pediatrics</t>
        </is>
      </c>
      <c r="F143" t="inlineStr">
        <is>
          <t>Có</t>
        </is>
      </c>
      <c r="G143" s="2" t="n">
        <v>3538700</v>
      </c>
      <c r="H143" t="inlineStr">
        <is>
          <t>Công thức máu / CBC</t>
        </is>
      </c>
      <c r="I143" t="inlineStr">
        <is>
          <t>R50.9</t>
        </is>
      </c>
      <c r="J143" t="inlineStr">
        <is>
          <t>Sốt chưa rõ nguyên nhân / Fever</t>
        </is>
      </c>
      <c r="K143" t="n">
        <v>81</v>
      </c>
      <c r="L143" t="inlineStr">
        <is>
          <t>M</t>
        </is>
      </c>
      <c r="M143" s="2" t="n">
        <v>133920.82</v>
      </c>
      <c r="N143" t="inlineStr">
        <is>
          <t>Divorced</t>
        </is>
      </c>
      <c r="O143" t="inlineStr">
        <is>
          <t>Unemployed</t>
        </is>
      </c>
      <c r="P143" s="3" t="n">
        <v>45457</v>
      </c>
      <c r="Q143" t="inlineStr">
        <is>
          <t>Outpatient</t>
        </is>
      </c>
      <c r="R143" t="inlineStr">
        <is>
          <t>Online</t>
        </is>
      </c>
      <c r="S143" t="inlineStr">
        <is>
          <t>Hallfurt</t>
        </is>
      </c>
      <c r="T143" t="inlineStr">
        <is>
          <t>Approved</t>
        </is>
      </c>
      <c r="U143" t="inlineStr">
        <is>
          <t>Legitimate</t>
        </is>
      </c>
      <c r="V143" t="n">
        <v>2</v>
      </c>
      <c r="W143" t="inlineStr">
        <is>
          <t>d663b977-5f34-4487-a072-801a3d663399</t>
        </is>
      </c>
      <c r="X143" t="inlineStr">
        <is>
          <t>50172793-1693-4ba7-805a-4eb906b40036</t>
        </is>
      </c>
      <c r="Y143" t="inlineStr">
        <is>
          <t>nL782</t>
        </is>
      </c>
      <c r="Z143" t="inlineStr">
        <is>
          <t>gQ893</t>
        </is>
      </c>
      <c r="AA143" s="4" t="n">
        <v>0.59</v>
      </c>
      <c r="AB143" s="4" t="n">
        <v>0.82</v>
      </c>
      <c r="AC1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3">
        <f>IF(OR(C143="Có",C143="Yes"),"yes",IF(OR(C143="Không",C143="No"),"no","unknown"))</f>
        <v/>
      </c>
      <c r="AE143">
        <f>IF(OR(F143="Có",F143="Yes"),"covered",IF(OR(F143="Không",F143="No"),"out_of_insurance","unknown"))</f>
        <v/>
      </c>
      <c r="AF143">
        <f>IF(AND(AD143="yes",AE143="out_of_insurance"),"REVIEW","")</f>
        <v/>
      </c>
    </row>
    <row r="144" ht="18" customHeight="1">
      <c r="A144" t="inlineStr">
        <is>
          <t>0e514f69-efbc-405a-88ad-f9cf90e65806</t>
        </is>
      </c>
      <c r="B144" t="inlineStr">
        <is>
          <t>BN-00143 / Patient A496A2F8</t>
        </is>
      </c>
      <c r="C144" t="inlineStr">
        <is>
          <t>Có</t>
        </is>
      </c>
      <c r="D144" t="inlineStr">
        <is>
          <t>BS. Đỗ Hạnh</t>
        </is>
      </c>
      <c r="E144" t="inlineStr">
        <is>
          <t>Nhi / Pediatrics</t>
        </is>
      </c>
      <c r="F144" t="inlineStr">
        <is>
          <t>Chưa rõ</t>
        </is>
      </c>
      <c r="G144" s="2" t="n">
        <v>7739110</v>
      </c>
      <c r="H144" t="inlineStr">
        <is>
          <t>HbA1c</t>
        </is>
      </c>
      <c r="I144" t="inlineStr">
        <is>
          <t>E11.9</t>
        </is>
      </c>
      <c r="J144" t="inlineStr">
        <is>
          <t>Đái tháo đường type 2 / Type 2 diabetes mellitus</t>
        </is>
      </c>
      <c r="K144" t="n">
        <v>54</v>
      </c>
      <c r="L144" t="inlineStr">
        <is>
          <t>M</t>
        </is>
      </c>
      <c r="M144" s="2" t="n">
        <v>75567.45</v>
      </c>
      <c r="N144" t="inlineStr">
        <is>
          <t>Divorced</t>
        </is>
      </c>
      <c r="O144" t="inlineStr">
        <is>
          <t>Student</t>
        </is>
      </c>
      <c r="P144" s="3" t="n">
        <v>45457</v>
      </c>
      <c r="Q144" t="inlineStr">
        <is>
          <t>Routine</t>
        </is>
      </c>
      <c r="R144" t="inlineStr">
        <is>
          <t>Phone</t>
        </is>
      </c>
      <c r="S144" t="inlineStr">
        <is>
          <t>Adamsberg</t>
        </is>
      </c>
      <c r="T144" t="inlineStr">
        <is>
          <t>Pending</t>
        </is>
      </c>
      <c r="U144" t="inlineStr">
        <is>
          <t>Legitimate</t>
        </is>
      </c>
      <c r="V144" t="n">
        <v>3</v>
      </c>
      <c r="W144" t="inlineStr">
        <is>
          <t>a496a2f8-449f-4eda-bc34-070feeb289a9</t>
        </is>
      </c>
      <c r="X144" t="inlineStr">
        <is>
          <t>505b8c08-a743-4157-9aec-e09ab09a055f</t>
        </is>
      </c>
      <c r="Y144" t="inlineStr">
        <is>
          <t>ZK044</t>
        </is>
      </c>
      <c r="Z144" t="inlineStr">
        <is>
          <t>Xd827</t>
        </is>
      </c>
      <c r="AA144" s="4" t="n">
        <v>0.52</v>
      </c>
      <c r="AB144" s="4" t="n">
        <v>0.1</v>
      </c>
      <c r="AC1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4">
        <f>IF(OR(C144="Có",C144="Yes"),"yes",IF(OR(C144="Không",C144="No"),"no","unknown"))</f>
        <v/>
      </c>
      <c r="AE144">
        <f>IF(OR(F144="Có",F144="Yes"),"covered",IF(OR(F144="Không",F144="No"),"out_of_insurance","unknown"))</f>
        <v/>
      </c>
      <c r="AF144">
        <f>IF(AND(AD144="yes",AE144="out_of_insurance"),"REVIEW","")</f>
        <v/>
      </c>
    </row>
    <row r="145" ht="18" customHeight="1">
      <c r="A145" t="inlineStr">
        <is>
          <t>ba5decd7-e689-43d2-aee6-1f4f1ebc6dd7</t>
        </is>
      </c>
      <c r="B145" t="inlineStr">
        <is>
          <t>BN-00144 / Patient 5A2F805F</t>
        </is>
      </c>
      <c r="C145" t="inlineStr">
        <is>
          <t>Có</t>
        </is>
      </c>
      <c r="D145" t="inlineStr">
        <is>
          <t>BS. Phan Gia</t>
        </is>
      </c>
      <c r="E145" t="inlineStr">
        <is>
          <t>Tim mạch / Cardiology</t>
        </is>
      </c>
      <c r="F145" t="inlineStr">
        <is>
          <t>Không</t>
        </is>
      </c>
      <c r="G145" s="2" t="n">
        <v>2855850</v>
      </c>
      <c r="H145" t="inlineStr">
        <is>
          <t>Đông máu PT/aPTT / Coagulation test</t>
        </is>
      </c>
      <c r="I145" t="inlineStr"/>
      <c r="J145" t="inlineStr">
        <is>
          <t>Thiếu ICD/context rõ / Missing clear ICD/context</t>
        </is>
      </c>
      <c r="K145" t="n">
        <v>62</v>
      </c>
      <c r="L145" t="inlineStr">
        <is>
          <t>M</t>
        </is>
      </c>
      <c r="M145" s="2" t="n">
        <v>128479.05</v>
      </c>
      <c r="N145" t="inlineStr">
        <is>
          <t>Widowed</t>
        </is>
      </c>
      <c r="O145" t="inlineStr">
        <is>
          <t>Employed</t>
        </is>
      </c>
      <c r="P145" s="3" t="n">
        <v>45457</v>
      </c>
      <c r="Q145" t="inlineStr">
        <is>
          <t>Outpatient</t>
        </is>
      </c>
      <c r="R145" t="inlineStr">
        <is>
          <t>Phone</t>
        </is>
      </c>
      <c r="S145" t="inlineStr">
        <is>
          <t>Kevinstad</t>
        </is>
      </c>
      <c r="T145" t="inlineStr">
        <is>
          <t>Denied</t>
        </is>
      </c>
      <c r="U145" t="inlineStr">
        <is>
          <t>Legitimate</t>
        </is>
      </c>
      <c r="V145" t="n">
        <v>2</v>
      </c>
      <c r="W145" t="inlineStr">
        <is>
          <t>5a2f805f-1265-4d1d-853c-dc94a688563e</t>
        </is>
      </c>
      <c r="X145" t="inlineStr">
        <is>
          <t>1b2a4f34-da38-42f6-ba70-ae0d1f68df21</t>
        </is>
      </c>
      <c r="Y145" t="inlineStr">
        <is>
          <t>xX906</t>
        </is>
      </c>
      <c r="Z145" t="inlineStr">
        <is>
          <t>ig805</t>
        </is>
      </c>
      <c r="AA145" s="4" t="n">
        <v>0.62</v>
      </c>
      <c r="AB145" s="4" t="n">
        <v>0.02</v>
      </c>
      <c r="AC1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5">
        <f>IF(OR(C145="Có",C145="Yes"),"yes",IF(OR(C145="Không",C145="No"),"no","unknown"))</f>
        <v/>
      </c>
      <c r="AE145">
        <f>IF(OR(F145="Có",F145="Yes"),"covered",IF(OR(F145="Không",F145="No"),"out_of_insurance","unknown"))</f>
        <v/>
      </c>
      <c r="AF145">
        <f>IF(AND(AD145="yes",AE145="out_of_insurance"),"REVIEW","")</f>
        <v/>
      </c>
    </row>
    <row r="146" ht="18" customHeight="1">
      <c r="A146" t="inlineStr">
        <is>
          <t>c2cee78d-b5f3-43d9-a075-592d7bd49905</t>
        </is>
      </c>
      <c r="B146" t="inlineStr">
        <is>
          <t>BN-00145 / Patient D6E3BEA5</t>
        </is>
      </c>
      <c r="C146" t="inlineStr">
        <is>
          <t>Không</t>
        </is>
      </c>
      <c r="D146" t="inlineStr">
        <is>
          <t>BS. Võ Huy</t>
        </is>
      </c>
      <c r="E146" t="inlineStr">
        <is>
          <t>Chấn thương chỉnh hình / Orthopedics</t>
        </is>
      </c>
      <c r="F146" t="inlineStr">
        <is>
          <t>Không</t>
        </is>
      </c>
      <c r="G146" s="2" t="n">
        <v>2257120</v>
      </c>
      <c r="H146" t="inlineStr">
        <is>
          <t>MRI khớp gối / Knee MRI</t>
        </is>
      </c>
      <c r="I146" t="inlineStr">
        <is>
          <t>M25.5</t>
        </is>
      </c>
      <c r="J146" t="inlineStr">
        <is>
          <t>Đau khớp gối / Knee pain</t>
        </is>
      </c>
      <c r="K146" t="n">
        <v>81</v>
      </c>
      <c r="L146" t="inlineStr">
        <is>
          <t>F</t>
        </is>
      </c>
      <c r="M146" s="2" t="n">
        <v>122304.39</v>
      </c>
      <c r="N146" t="inlineStr">
        <is>
          <t>Married</t>
        </is>
      </c>
      <c r="O146" t="inlineStr">
        <is>
          <t>Student</t>
        </is>
      </c>
      <c r="P146" s="3" t="n">
        <v>45457</v>
      </c>
      <c r="Q146" t="inlineStr">
        <is>
          <t>Emergency</t>
        </is>
      </c>
      <c r="R146" t="inlineStr">
        <is>
          <t>Online</t>
        </is>
      </c>
      <c r="S146" t="inlineStr">
        <is>
          <t>East Nicole</t>
        </is>
      </c>
      <c r="T146" t="inlineStr">
        <is>
          <t>Pending</t>
        </is>
      </c>
      <c r="U146" t="inlineStr">
        <is>
          <t>Legitimate</t>
        </is>
      </c>
      <c r="V146" t="n">
        <v>2</v>
      </c>
      <c r="W146" t="inlineStr">
        <is>
          <t>d6e3bea5-822b-4113-a6ad-9a782cf81f09</t>
        </is>
      </c>
      <c r="X146" t="inlineStr">
        <is>
          <t>c10108ce-ceff-437e-a669-3316c9ac8b6a</t>
        </is>
      </c>
      <c r="Y146" t="inlineStr">
        <is>
          <t>kF429</t>
        </is>
      </c>
      <c r="Z146" t="inlineStr">
        <is>
          <t>Qf250</t>
        </is>
      </c>
      <c r="AA146" s="4" t="n">
        <v>0.6</v>
      </c>
      <c r="AB146" s="4" t="n">
        <v>0.05</v>
      </c>
      <c r="AC1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6">
        <f>IF(OR(C146="Có",C146="Yes"),"yes",IF(OR(C146="Không",C146="No"),"no","unknown"))</f>
        <v/>
      </c>
      <c r="AE146">
        <f>IF(OR(F146="Có",F146="Yes"),"covered",IF(OR(F146="Không",F146="No"),"out_of_insurance","unknown"))</f>
        <v/>
      </c>
      <c r="AF146">
        <f>IF(AND(AD146="yes",AE146="out_of_insurance"),"REVIEW","")</f>
        <v/>
      </c>
    </row>
    <row r="147" ht="18" customHeight="1">
      <c r="A147" t="inlineStr">
        <is>
          <t>606e9a91-af2b-4ee1-b2f0-74deea2e40ea</t>
        </is>
      </c>
      <c r="B147" t="inlineStr">
        <is>
          <t>BN-00146 / Patient BAAEDF36</t>
        </is>
      </c>
      <c r="C147" t="inlineStr">
        <is>
          <t>Có</t>
        </is>
      </c>
      <c r="D147" t="inlineStr">
        <is>
          <t>BS. Lâm Sơn</t>
        </is>
      </c>
      <c r="E147" t="inlineStr">
        <is>
          <t>Khám tổng quát / General Practice</t>
        </is>
      </c>
      <c r="F147" t="inlineStr">
        <is>
          <t>Có</t>
        </is>
      </c>
      <c r="G147" s="2" t="n">
        <v>9615790</v>
      </c>
      <c r="H147" t="inlineStr">
        <is>
          <t>Glucose máu / Blood glucose</t>
        </is>
      </c>
      <c r="I147" t="inlineStr">
        <is>
          <t>R73.9</t>
        </is>
      </c>
      <c r="J147" t="inlineStr">
        <is>
          <t>Tăng glucose máu / Hyperglycemia</t>
        </is>
      </c>
      <c r="K147" t="n">
        <v>58</v>
      </c>
      <c r="L147" t="inlineStr">
        <is>
          <t>F</t>
        </is>
      </c>
      <c r="M147" s="2" t="n">
        <v>141378.26</v>
      </c>
      <c r="N147" t="inlineStr">
        <is>
          <t>Married</t>
        </is>
      </c>
      <c r="O147" t="inlineStr">
        <is>
          <t>Employed</t>
        </is>
      </c>
      <c r="P147" s="3" t="n">
        <v>45456</v>
      </c>
      <c r="Q147" t="inlineStr">
        <is>
          <t>Routine</t>
        </is>
      </c>
      <c r="R147" t="inlineStr">
        <is>
          <t>Online</t>
        </is>
      </c>
      <c r="S147" t="inlineStr">
        <is>
          <t>Dustinshire</t>
        </is>
      </c>
      <c r="T147" t="inlineStr">
        <is>
          <t>Pending</t>
        </is>
      </c>
      <c r="U147" t="inlineStr">
        <is>
          <t>Legitimate</t>
        </is>
      </c>
      <c r="V147" t="n">
        <v>2</v>
      </c>
      <c r="W147" t="inlineStr">
        <is>
          <t>baaedf36-1e8d-464e-904a-e5b2b6b120a3</t>
        </is>
      </c>
      <c r="X147" t="inlineStr">
        <is>
          <t>58c8174d-c7b9-4588-bb35-e3c24e23ba08</t>
        </is>
      </c>
      <c r="Y147" t="inlineStr">
        <is>
          <t>uJ527</t>
        </is>
      </c>
      <c r="Z147" t="inlineStr">
        <is>
          <t>vF223</t>
        </is>
      </c>
      <c r="AA147" s="4" t="n">
        <v>0.7</v>
      </c>
      <c r="AB147" s="4" t="n">
        <v>0.1</v>
      </c>
      <c r="AC1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7">
        <f>IF(OR(C147="Có",C147="Yes"),"yes",IF(OR(C147="Không",C147="No"),"no","unknown"))</f>
        <v/>
      </c>
      <c r="AE147">
        <f>IF(OR(F147="Có",F147="Yes"),"covered",IF(OR(F147="Không",F147="No"),"out_of_insurance","unknown"))</f>
        <v/>
      </c>
      <c r="AF147">
        <f>IF(AND(AD147="yes",AE147="out_of_insurance"),"REVIEW","")</f>
        <v/>
      </c>
    </row>
    <row r="148" ht="18" customHeight="1">
      <c r="A148" t="inlineStr">
        <is>
          <t>55c55671-c3ca-4ef3-9ae1-790f207d551c</t>
        </is>
      </c>
      <c r="B148" t="inlineStr">
        <is>
          <t>BN-00147 / Patient 651B164B</t>
        </is>
      </c>
      <c r="C148" t="inlineStr">
        <is>
          <t>Không</t>
        </is>
      </c>
      <c r="D148" t="inlineStr">
        <is>
          <t>BS. Đặng Linh</t>
        </is>
      </c>
      <c r="E148" t="inlineStr">
        <is>
          <t>Thần kinh / Neurology</t>
        </is>
      </c>
      <c r="F148" t="inlineStr">
        <is>
          <t>Chưa rõ</t>
        </is>
      </c>
      <c r="G148" s="2" t="n">
        <v>3566240</v>
      </c>
      <c r="H148" t="inlineStr">
        <is>
          <t>MRI não / Brain MRI</t>
        </is>
      </c>
      <c r="I148" t="inlineStr">
        <is>
          <t>G44.1</t>
        </is>
      </c>
      <c r="J148" t="inlineStr">
        <is>
          <t>Hội chứng đau đầu mạch máu / Vascular headache</t>
        </is>
      </c>
      <c r="K148" t="n">
        <v>14</v>
      </c>
      <c r="L148" t="inlineStr">
        <is>
          <t>F</t>
        </is>
      </c>
      <c r="M148" s="2" t="n">
        <v>137193.16</v>
      </c>
      <c r="N148" t="inlineStr">
        <is>
          <t>Married</t>
        </is>
      </c>
      <c r="O148" t="inlineStr">
        <is>
          <t>Employed</t>
        </is>
      </c>
      <c r="P148" s="3" t="n">
        <v>45456</v>
      </c>
      <c r="Q148" t="inlineStr">
        <is>
          <t>Routine</t>
        </is>
      </c>
      <c r="R148" t="inlineStr">
        <is>
          <t>Phone</t>
        </is>
      </c>
      <c r="S148" t="inlineStr">
        <is>
          <t>Harrellton</t>
        </is>
      </c>
      <c r="T148" t="inlineStr">
        <is>
          <t>Denied</t>
        </is>
      </c>
      <c r="U148" t="inlineStr">
        <is>
          <t>Legitimate</t>
        </is>
      </c>
      <c r="V148" t="n">
        <v>2</v>
      </c>
      <c r="W148" t="inlineStr">
        <is>
          <t>651b164b-b727-400e-a3a6-2991402ca661</t>
        </is>
      </c>
      <c r="X148" t="inlineStr">
        <is>
          <t>65a072e5-b8f9-4975-99ac-ea0daf311f3f</t>
        </is>
      </c>
      <c r="Y148" t="inlineStr">
        <is>
          <t>mH462</t>
        </is>
      </c>
      <c r="Z148" t="inlineStr">
        <is>
          <t>Xo017</t>
        </is>
      </c>
      <c r="AA148" s="4" t="n">
        <v>0.62</v>
      </c>
      <c r="AB148" s="4" t="n">
        <v>0.05</v>
      </c>
      <c r="AC1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8">
        <f>IF(OR(C148="Có",C148="Yes"),"yes",IF(OR(C148="Không",C148="No"),"no","unknown"))</f>
        <v/>
      </c>
      <c r="AE148">
        <f>IF(OR(F148="Có",F148="Yes"),"covered",IF(OR(F148="Không",F148="No"),"out_of_insurance","unknown"))</f>
        <v/>
      </c>
      <c r="AF148">
        <f>IF(AND(AD148="yes",AE148="out_of_insurance"),"REVIEW","")</f>
        <v/>
      </c>
    </row>
    <row r="149" ht="18" customHeight="1">
      <c r="A149" t="inlineStr">
        <is>
          <t>1cfa86ce-c25c-4918-ac51-e80fae6a1869</t>
        </is>
      </c>
      <c r="B149" t="inlineStr">
        <is>
          <t>BN-00148 / Patient C532C49D</t>
        </is>
      </c>
      <c r="C149" t="inlineStr">
        <is>
          <t>Không</t>
        </is>
      </c>
      <c r="D149" t="inlineStr">
        <is>
          <t>BS. Huỳnh Mai</t>
        </is>
      </c>
      <c r="E149" t="inlineStr">
        <is>
          <t>Nhi / Pediatrics</t>
        </is>
      </c>
      <c r="F149" t="inlineStr">
        <is>
          <t>Không</t>
        </is>
      </c>
      <c r="G149" s="2" t="n">
        <v>2864830</v>
      </c>
      <c r="H149" t="inlineStr">
        <is>
          <t>CRP định lượng / CRP</t>
        </is>
      </c>
      <c r="I149" t="inlineStr">
        <is>
          <t>J18.9</t>
        </is>
      </c>
      <c r="J149" t="inlineStr">
        <is>
          <t>Nghi viêm phổi / Suspected pneumonia</t>
        </is>
      </c>
      <c r="K149" t="n">
        <v>17</v>
      </c>
      <c r="L149" t="inlineStr">
        <is>
          <t>F</t>
        </is>
      </c>
      <c r="M149" s="2" t="n">
        <v>24392.59</v>
      </c>
      <c r="N149" t="inlineStr">
        <is>
          <t>Single</t>
        </is>
      </c>
      <c r="O149" t="inlineStr">
        <is>
          <t>Student</t>
        </is>
      </c>
      <c r="P149" s="3" t="n">
        <v>45456</v>
      </c>
      <c r="Q149" t="inlineStr">
        <is>
          <t>Emergency</t>
        </is>
      </c>
      <c r="R149" t="inlineStr">
        <is>
          <t>Paper</t>
        </is>
      </c>
      <c r="S149" t="inlineStr">
        <is>
          <t>Sarahville</t>
        </is>
      </c>
      <c r="T149" t="inlineStr">
        <is>
          <t>Denied</t>
        </is>
      </c>
      <c r="U149" t="inlineStr">
        <is>
          <t>Legitimate</t>
        </is>
      </c>
      <c r="V149" t="n">
        <v>1</v>
      </c>
      <c r="W149" t="inlineStr">
        <is>
          <t>c532c49d-8344-4271-87db-50e9bf962da4</t>
        </is>
      </c>
      <c r="X149" t="inlineStr">
        <is>
          <t>c93f0ce1-efca-4bb3-9247-9afe4e7bf90c</t>
        </is>
      </c>
      <c r="Y149" t="inlineStr">
        <is>
          <t>pS414</t>
        </is>
      </c>
      <c r="Z149" t="inlineStr">
        <is>
          <t>UC761</t>
        </is>
      </c>
      <c r="AA149" s="4" t="n">
        <v>0.59</v>
      </c>
      <c r="AB149" s="4" t="n">
        <v>0.05</v>
      </c>
      <c r="AC1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9">
        <f>IF(OR(C149="Có",C149="Yes"),"yes",IF(OR(C149="Không",C149="No"),"no","unknown"))</f>
        <v/>
      </c>
      <c r="AE149">
        <f>IF(OR(F149="Có",F149="Yes"),"covered",IF(OR(F149="Không",F149="No"),"out_of_insurance","unknown"))</f>
        <v/>
      </c>
      <c r="AF149">
        <f>IF(AND(AD149="yes",AE149="out_of_insurance"),"REVIEW","")</f>
        <v/>
      </c>
    </row>
    <row r="150" ht="18" customHeight="1">
      <c r="A150" t="inlineStr">
        <is>
          <t>8dd895da-f7c3-4824-8d0f-8cd4781c0411</t>
        </is>
      </c>
      <c r="B150" t="inlineStr">
        <is>
          <t>BN-00149 / Patient 414F4244</t>
        </is>
      </c>
      <c r="C150" t="inlineStr">
        <is>
          <t>Có</t>
        </is>
      </c>
      <c r="D150" t="inlineStr">
        <is>
          <t>BS. Phạm Khoa</t>
        </is>
      </c>
      <c r="E150" t="inlineStr">
        <is>
          <t>Thần kinh / Neurology</t>
        </is>
      </c>
      <c r="F150" t="inlineStr">
        <is>
          <t>Không</t>
        </is>
      </c>
      <c r="G150" s="2" t="n">
        <v>7412110</v>
      </c>
      <c r="H150" t="inlineStr">
        <is>
          <t>CT sọ não / Brain CT</t>
        </is>
      </c>
      <c r="I150" t="inlineStr">
        <is>
          <t>R51</t>
        </is>
      </c>
      <c r="J150" t="inlineStr">
        <is>
          <t>Đau đầu chưa rõ nguyên nhân / Headache unspecified</t>
        </is>
      </c>
      <c r="K150" t="n">
        <v>33</v>
      </c>
      <c r="L150" t="inlineStr">
        <is>
          <t>F</t>
        </is>
      </c>
      <c r="M150" s="2" t="n">
        <v>20694.09</v>
      </c>
      <c r="N150" t="inlineStr">
        <is>
          <t>Divorced</t>
        </is>
      </c>
      <c r="O150" t="inlineStr">
        <is>
          <t>Unemployed</t>
        </is>
      </c>
      <c r="P150" s="3" t="n">
        <v>45456</v>
      </c>
      <c r="Q150" t="inlineStr">
        <is>
          <t>Inpatient</t>
        </is>
      </c>
      <c r="R150" t="inlineStr">
        <is>
          <t>Paper</t>
        </is>
      </c>
      <c r="S150" t="inlineStr">
        <is>
          <t>Jenniferside</t>
        </is>
      </c>
      <c r="T150" t="inlineStr">
        <is>
          <t>Pending</t>
        </is>
      </c>
      <c r="U150" t="inlineStr">
        <is>
          <t>Legitimate</t>
        </is>
      </c>
      <c r="V150" t="n">
        <v>1</v>
      </c>
      <c r="W150" t="inlineStr">
        <is>
          <t>414f4244-5a42-4697-8a6b-d1d8c39d71e4</t>
        </is>
      </c>
      <c r="X150" t="inlineStr">
        <is>
          <t>f53cee02-6a5e-479d-bc00-e0891b1981d1</t>
        </is>
      </c>
      <c r="Y150" t="inlineStr">
        <is>
          <t>Fc370</t>
        </is>
      </c>
      <c r="Z150" t="inlineStr">
        <is>
          <t>sj118</t>
        </is>
      </c>
      <c r="AA150" s="4" t="n">
        <v>0.63</v>
      </c>
      <c r="AB150" s="4" t="n">
        <v>0.02</v>
      </c>
      <c r="AC1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0">
        <f>IF(OR(C150="Có",C150="Yes"),"yes",IF(OR(C150="Không",C150="No"),"no","unknown"))</f>
        <v/>
      </c>
      <c r="AE150">
        <f>IF(OR(F150="Có",F150="Yes"),"covered",IF(OR(F150="Không",F150="No"),"out_of_insurance","unknown"))</f>
        <v/>
      </c>
      <c r="AF150">
        <f>IF(AND(AD150="yes",AE150="out_of_insurance"),"REVIEW","")</f>
        <v/>
      </c>
    </row>
    <row r="151" ht="18" customHeight="1">
      <c r="A151" t="inlineStr">
        <is>
          <t>5dde3877-8bf5-4b0c-a706-f61bdcdbedcd</t>
        </is>
      </c>
      <c r="B151" t="inlineStr">
        <is>
          <t>BN-00150 / Patient E42B737D</t>
        </is>
      </c>
      <c r="C151" t="inlineStr">
        <is>
          <t>Có</t>
        </is>
      </c>
      <c r="D151" t="inlineStr">
        <is>
          <t>BS. Nguyễn Minh</t>
        </is>
      </c>
      <c r="E151" t="inlineStr">
        <is>
          <t>Tim mạch / Cardiology</t>
        </is>
      </c>
      <c r="F151" t="inlineStr">
        <is>
          <t>Có</t>
        </is>
      </c>
      <c r="G151" s="2" t="n">
        <v>3650350</v>
      </c>
      <c r="H151" t="inlineStr">
        <is>
          <t>Đông máu PT/aPTT / Coagulation test</t>
        </is>
      </c>
      <c r="I151" t="inlineStr">
        <is>
          <t>I24.9</t>
        </is>
      </c>
      <c r="J151" t="inlineStr">
        <is>
          <t>Bệnh tim thiếu máu cục bộ cấp / Acute ischemic heart disease</t>
        </is>
      </c>
      <c r="K151" t="n">
        <v>2</v>
      </c>
      <c r="L151" t="inlineStr">
        <is>
          <t>M</t>
        </is>
      </c>
      <c r="M151" s="2" t="n">
        <v>133463.52</v>
      </c>
      <c r="N151" t="inlineStr">
        <is>
          <t>Divorced</t>
        </is>
      </c>
      <c r="O151" t="inlineStr">
        <is>
          <t>Student</t>
        </is>
      </c>
      <c r="P151" s="3" t="n">
        <v>45456</v>
      </c>
      <c r="Q151" t="inlineStr">
        <is>
          <t>Outpatient</t>
        </is>
      </c>
      <c r="R151" t="inlineStr">
        <is>
          <t>Phone</t>
        </is>
      </c>
      <c r="S151" t="inlineStr">
        <is>
          <t>Jessicaton</t>
        </is>
      </c>
      <c r="T151" t="inlineStr">
        <is>
          <t>Pending</t>
        </is>
      </c>
      <c r="U151" t="inlineStr">
        <is>
          <t>Legitimate</t>
        </is>
      </c>
      <c r="V151" t="n">
        <v>2</v>
      </c>
      <c r="W151" t="inlineStr">
        <is>
          <t>e42b737d-1517-451d-9299-0e801a2d8e97</t>
        </is>
      </c>
      <c r="X151" t="inlineStr">
        <is>
          <t>a000712b-9121-4706-afdc-435a6e9b7eef</t>
        </is>
      </c>
      <c r="Y151" t="inlineStr">
        <is>
          <t>CI375</t>
        </is>
      </c>
      <c r="Z151" t="inlineStr">
        <is>
          <t>MC065</t>
        </is>
      </c>
      <c r="AA151" s="4" t="n">
        <v>0.44</v>
      </c>
      <c r="AB151" s="4" t="n">
        <v>0.02</v>
      </c>
      <c r="AC1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1">
        <f>IF(OR(C151="Có",C151="Yes"),"yes",IF(OR(C151="Không",C151="No"),"no","unknown"))</f>
        <v/>
      </c>
      <c r="AE151">
        <f>IF(OR(F151="Có",F151="Yes"),"covered",IF(OR(F151="Không",F151="No"),"out_of_insurance","unknown"))</f>
        <v/>
      </c>
      <c r="AF151">
        <f>IF(AND(AD151="yes",AE151="out_of_insurance"),"REVIEW","")</f>
        <v/>
      </c>
    </row>
    <row r="152" ht="18" customHeight="1">
      <c r="A152" t="inlineStr">
        <is>
          <t>3a52594a-af3e-44d3-8ae4-0820ae36cef8</t>
        </is>
      </c>
      <c r="B152" t="inlineStr">
        <is>
          <t>BN-00151 / Patient 1536DE40</t>
        </is>
      </c>
      <c r="C152" t="inlineStr">
        <is>
          <t>Không</t>
        </is>
      </c>
      <c r="D152" t="inlineStr">
        <is>
          <t>BS. Lê Thảo</t>
        </is>
      </c>
      <c r="E152" t="inlineStr">
        <is>
          <t>Nhi / Pediatrics</t>
        </is>
      </c>
      <c r="F152" t="inlineStr">
        <is>
          <t>Không</t>
        </is>
      </c>
      <c r="G152" s="2" t="n">
        <v>2753830</v>
      </c>
      <c r="H152" t="inlineStr">
        <is>
          <t>CRP định lượng / CRP</t>
        </is>
      </c>
      <c r="I152" t="inlineStr">
        <is>
          <t>J18.9</t>
        </is>
      </c>
      <c r="J152" t="inlineStr">
        <is>
          <t>Nghi viêm phổi / Suspected pneumonia</t>
        </is>
      </c>
      <c r="K152" t="n">
        <v>50</v>
      </c>
      <c r="L152" t="inlineStr">
        <is>
          <t>F</t>
        </is>
      </c>
      <c r="M152" s="2" t="n">
        <v>96561.67999999999</v>
      </c>
      <c r="N152" t="inlineStr">
        <is>
          <t>Divorced</t>
        </is>
      </c>
      <c r="O152" t="inlineStr">
        <is>
          <t>Unemployed</t>
        </is>
      </c>
      <c r="P152" s="3" t="n">
        <v>45455</v>
      </c>
      <c r="Q152" t="inlineStr">
        <is>
          <t>Inpatient</t>
        </is>
      </c>
      <c r="R152" t="inlineStr">
        <is>
          <t>Online</t>
        </is>
      </c>
      <c r="S152" t="inlineStr">
        <is>
          <t>Montgomeryton</t>
        </is>
      </c>
      <c r="T152" t="inlineStr">
        <is>
          <t>Pending</t>
        </is>
      </c>
      <c r="U152" t="inlineStr">
        <is>
          <t>Legitimate</t>
        </is>
      </c>
      <c r="V152" t="n">
        <v>0</v>
      </c>
      <c r="W152" t="inlineStr">
        <is>
          <t>1536de40-6ed1-438d-baa3-287bf44df423</t>
        </is>
      </c>
      <c r="X152" t="inlineStr">
        <is>
          <t>156e1272-5a7c-4cb3-bcbb-f282782320b1</t>
        </is>
      </c>
      <c r="Y152" t="inlineStr">
        <is>
          <t>lD551</t>
        </is>
      </c>
      <c r="Z152" t="inlineStr">
        <is>
          <t>oK601</t>
        </is>
      </c>
      <c r="AA152" s="4" t="n">
        <v>0.63</v>
      </c>
      <c r="AB152" s="4" t="n">
        <v>0.05</v>
      </c>
      <c r="AC1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2">
        <f>IF(OR(C152="Có",C152="Yes"),"yes",IF(OR(C152="Không",C152="No"),"no","unknown"))</f>
        <v/>
      </c>
      <c r="AE152">
        <f>IF(OR(F152="Có",F152="Yes"),"covered",IF(OR(F152="Không",F152="No"),"out_of_insurance","unknown"))</f>
        <v/>
      </c>
      <c r="AF152">
        <f>IF(AND(AD152="yes",AE152="out_of_insurance"),"REVIEW","")</f>
        <v/>
      </c>
    </row>
    <row r="153" ht="18" customHeight="1">
      <c r="A153" t="inlineStr">
        <is>
          <t>0cc8ea4e-fa2b-41ed-a8bf-ceb53766dfb5</t>
        </is>
      </c>
      <c r="B153" t="inlineStr">
        <is>
          <t>BN-00152 / Patient BB060198</t>
        </is>
      </c>
      <c r="C153" t="inlineStr">
        <is>
          <t>Có</t>
        </is>
      </c>
      <c r="D153" t="inlineStr">
        <is>
          <t>BS. Nguyễn Nhi</t>
        </is>
      </c>
      <c r="E153" t="inlineStr">
        <is>
          <t>Nhi / Pediatrics</t>
        </is>
      </c>
      <c r="F153" t="inlineStr">
        <is>
          <t>Không</t>
        </is>
      </c>
      <c r="G153" s="2" t="n">
        <v>1229550</v>
      </c>
      <c r="H153" t="inlineStr">
        <is>
          <t>CRP định lượng / CRP</t>
        </is>
      </c>
      <c r="I153" t="inlineStr">
        <is>
          <t>J18.9</t>
        </is>
      </c>
      <c r="J153" t="inlineStr">
        <is>
          <t>Nghi viêm phổi / Suspected pneumonia</t>
        </is>
      </c>
      <c r="K153" t="n">
        <v>96</v>
      </c>
      <c r="L153" t="inlineStr">
        <is>
          <t>F</t>
        </is>
      </c>
      <c r="M153" s="2" t="n">
        <v>83483.53999999999</v>
      </c>
      <c r="N153" t="inlineStr">
        <is>
          <t>Widowed</t>
        </is>
      </c>
      <c r="O153" t="inlineStr">
        <is>
          <t>Employed</t>
        </is>
      </c>
      <c r="P153" s="3" t="n">
        <v>45455</v>
      </c>
      <c r="Q153" t="inlineStr">
        <is>
          <t>Inpatient</t>
        </is>
      </c>
      <c r="R153" t="inlineStr">
        <is>
          <t>Phone</t>
        </is>
      </c>
      <c r="S153" t="inlineStr">
        <is>
          <t>Port Thomas</t>
        </is>
      </c>
      <c r="T153" t="inlineStr">
        <is>
          <t>Denied</t>
        </is>
      </c>
      <c r="U153" t="inlineStr">
        <is>
          <t>Legitimate</t>
        </is>
      </c>
      <c r="V153" t="n">
        <v>3</v>
      </c>
      <c r="W153" t="inlineStr">
        <is>
          <t>bb060198-5eb7-4a56-bde9-253440b60b4d</t>
        </is>
      </c>
      <c r="X153" t="inlineStr">
        <is>
          <t>03ae7d3a-b093-42dd-a1b0-cf019e01236a</t>
        </is>
      </c>
      <c r="Y153" t="inlineStr">
        <is>
          <t>VR268</t>
        </is>
      </c>
      <c r="Z153" t="inlineStr">
        <is>
          <t>or772</t>
        </is>
      </c>
      <c r="AA153" s="4" t="n">
        <v>0.82</v>
      </c>
      <c r="AB153" s="4" t="n">
        <v>0.06</v>
      </c>
      <c r="AC1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3">
        <f>IF(OR(C153="Có",C153="Yes"),"yes",IF(OR(C153="Không",C153="No"),"no","unknown"))</f>
        <v/>
      </c>
      <c r="AE153">
        <f>IF(OR(F153="Có",F153="Yes"),"covered",IF(OR(F153="Không",F153="No"),"out_of_insurance","unknown"))</f>
        <v/>
      </c>
      <c r="AF153">
        <f>IF(AND(AD153="yes",AE153="out_of_insurance"),"REVIEW","")</f>
        <v/>
      </c>
    </row>
    <row r="154" ht="18" customHeight="1">
      <c r="A154" t="inlineStr">
        <is>
          <t>578769bb-ba3d-4f73-9362-198c167b8f1c</t>
        </is>
      </c>
      <c r="B154" t="inlineStr">
        <is>
          <t>BN-00153 / Patient 170D4EB2</t>
        </is>
      </c>
      <c r="C154" t="inlineStr">
        <is>
          <t>Có</t>
        </is>
      </c>
      <c r="D154" t="inlineStr">
        <is>
          <t>BS. Cao Vy</t>
        </is>
      </c>
      <c r="E154" t="inlineStr">
        <is>
          <t>Khám tổng quát / General Practice</t>
        </is>
      </c>
      <c r="F154" t="inlineStr">
        <is>
          <t>Không</t>
        </is>
      </c>
      <c r="G154" s="2" t="n">
        <v>7591840</v>
      </c>
      <c r="H154" t="inlineStr">
        <is>
          <t>HIV Ag/Ab combo</t>
        </is>
      </c>
      <c r="I154" t="inlineStr">
        <is>
          <t>Z11.4</t>
        </is>
      </c>
      <c r="J154" t="inlineStr">
        <is>
          <t>Sàng lọc HIV / HIV screening</t>
        </is>
      </c>
      <c r="K154" t="n">
        <v>54</v>
      </c>
      <c r="L154" t="inlineStr">
        <is>
          <t>M</t>
        </is>
      </c>
      <c r="M154" s="2" t="n">
        <v>111148.35</v>
      </c>
      <c r="N154" t="inlineStr">
        <is>
          <t>Widowed</t>
        </is>
      </c>
      <c r="O154" t="inlineStr">
        <is>
          <t>Student</t>
        </is>
      </c>
      <c r="P154" s="3" t="n">
        <v>45455</v>
      </c>
      <c r="Q154" t="inlineStr">
        <is>
          <t>Emergency</t>
        </is>
      </c>
      <c r="R154" t="inlineStr">
        <is>
          <t>Online</t>
        </is>
      </c>
      <c r="S154" t="inlineStr">
        <is>
          <t>East Haley</t>
        </is>
      </c>
      <c r="T154" t="inlineStr">
        <is>
          <t>Denied</t>
        </is>
      </c>
      <c r="U154" t="inlineStr">
        <is>
          <t>Legitimate</t>
        </is>
      </c>
      <c r="V154" t="n">
        <v>0</v>
      </c>
      <c r="W154" t="inlineStr">
        <is>
          <t>170d4eb2-f0a9-4817-8565-4536f9a6cfc9</t>
        </is>
      </c>
      <c r="X154" t="inlineStr">
        <is>
          <t>9be671da-4e29-4f73-9987-2bca24ed88d0</t>
        </is>
      </c>
      <c r="Y154" t="inlineStr">
        <is>
          <t>uZ410</t>
        </is>
      </c>
      <c r="Z154" t="inlineStr">
        <is>
          <t>IZ514</t>
        </is>
      </c>
      <c r="AA154" s="4" t="n">
        <v>0.59</v>
      </c>
      <c r="AB154" s="4" t="n">
        <v>0.02</v>
      </c>
      <c r="AC1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4">
        <f>IF(OR(C154="Có",C154="Yes"),"yes",IF(OR(C154="Không",C154="No"),"no","unknown"))</f>
        <v/>
      </c>
      <c r="AE154">
        <f>IF(OR(F154="Có",F154="Yes"),"covered",IF(OR(F154="Không",F154="No"),"out_of_insurance","unknown"))</f>
        <v/>
      </c>
      <c r="AF154">
        <f>IF(AND(AD154="yes",AE154="out_of_insurance"),"REVIEW","")</f>
        <v/>
      </c>
    </row>
    <row r="155" ht="18" customHeight="1">
      <c r="A155" t="inlineStr">
        <is>
          <t>7e680fd0-fd76-4c18-80bc-ea8e23f54e36</t>
        </is>
      </c>
      <c r="B155" t="inlineStr">
        <is>
          <t>BN-00154 / Patient 73630A22</t>
        </is>
      </c>
      <c r="C155" t="inlineStr">
        <is>
          <t>Không</t>
        </is>
      </c>
      <c r="D155" t="inlineStr">
        <is>
          <t>BS. Võ Huy</t>
        </is>
      </c>
      <c r="E155" t="inlineStr">
        <is>
          <t>Chấn thương chỉnh hình / Orthopedics</t>
        </is>
      </c>
      <c r="F155" t="inlineStr">
        <is>
          <t>Không</t>
        </is>
      </c>
      <c r="G155" s="2" t="n">
        <v>6400370</v>
      </c>
      <c r="H155" t="inlineStr">
        <is>
          <t>MRI khớp gối / Knee MRI</t>
        </is>
      </c>
      <c r="I155" t="inlineStr">
        <is>
          <t>M25.5</t>
        </is>
      </c>
      <c r="J155" t="inlineStr">
        <is>
          <t>Đau khớp gối / Knee pain</t>
        </is>
      </c>
      <c r="K155" t="n">
        <v>98</v>
      </c>
      <c r="L155" t="inlineStr">
        <is>
          <t>F</t>
        </is>
      </c>
      <c r="M155" s="2" t="n">
        <v>145737.72</v>
      </c>
      <c r="N155" t="inlineStr">
        <is>
          <t>Divorced</t>
        </is>
      </c>
      <c r="O155" t="inlineStr">
        <is>
          <t>Employed</t>
        </is>
      </c>
      <c r="P155" s="3" t="n">
        <v>45455</v>
      </c>
      <c r="Q155" t="inlineStr">
        <is>
          <t>Routine</t>
        </is>
      </c>
      <c r="R155" t="inlineStr">
        <is>
          <t>Paper</t>
        </is>
      </c>
      <c r="S155" t="inlineStr">
        <is>
          <t>Davismouth</t>
        </is>
      </c>
      <c r="T155" t="inlineStr">
        <is>
          <t>Pending</t>
        </is>
      </c>
      <c r="U155" t="inlineStr">
        <is>
          <t>Legitimate</t>
        </is>
      </c>
      <c r="V155" t="n">
        <v>2</v>
      </c>
      <c r="W155" t="inlineStr">
        <is>
          <t>73630a22-4f5d-4957-842f-9dcb172c6de3</t>
        </is>
      </c>
      <c r="X155" t="inlineStr">
        <is>
          <t>5d848d4c-178c-445a-ad87-e79f3ba90966</t>
        </is>
      </c>
      <c r="Y155" t="inlineStr">
        <is>
          <t>Pc098</t>
        </is>
      </c>
      <c r="Z155" t="inlineStr">
        <is>
          <t>gj855</t>
        </is>
      </c>
      <c r="AA155" s="4" t="n">
        <v>0.71</v>
      </c>
      <c r="AB155" s="4" t="n">
        <v>0.05</v>
      </c>
      <c r="AC1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5">
        <f>IF(OR(C155="Có",C155="Yes"),"yes",IF(OR(C155="Không",C155="No"),"no","unknown"))</f>
        <v/>
      </c>
      <c r="AE155">
        <f>IF(OR(F155="Có",F155="Yes"),"covered",IF(OR(F155="Không",F155="No"),"out_of_insurance","unknown"))</f>
        <v/>
      </c>
      <c r="AF155">
        <f>IF(AND(AD155="yes",AE155="out_of_insurance"),"REVIEW","")</f>
        <v/>
      </c>
    </row>
    <row r="156" ht="18" customHeight="1">
      <c r="A156" t="inlineStr">
        <is>
          <t>69289072-d07e-444a-b170-6d1d39a5aa7d</t>
        </is>
      </c>
      <c r="B156" t="inlineStr">
        <is>
          <t>BN-00155 / Patient D04FD930</t>
        </is>
      </c>
      <c r="C156" t="inlineStr">
        <is>
          <t>Không</t>
        </is>
      </c>
      <c r="D156" t="inlineStr">
        <is>
          <t>BS. Nguyễn Minh</t>
        </is>
      </c>
      <c r="E156" t="inlineStr">
        <is>
          <t>Tim mạch / Cardiology</t>
        </is>
      </c>
      <c r="F156" t="inlineStr">
        <is>
          <t>Không</t>
        </is>
      </c>
      <c r="G156" s="2" t="n">
        <v>350000</v>
      </c>
      <c r="H156" t="inlineStr">
        <is>
          <t>Men tim CK-MB / Cardiac enzyme CK-MB</t>
        </is>
      </c>
      <c r="I156" t="inlineStr">
        <is>
          <t>I20.9</t>
        </is>
      </c>
      <c r="J156" t="inlineStr">
        <is>
          <t>Đau thắt ngực / Angina</t>
        </is>
      </c>
      <c r="K156" t="n">
        <v>31</v>
      </c>
      <c r="L156" t="inlineStr">
        <is>
          <t>M</t>
        </is>
      </c>
      <c r="M156" s="2" t="n">
        <v>112831.31</v>
      </c>
      <c r="N156" t="inlineStr">
        <is>
          <t>Widowed</t>
        </is>
      </c>
      <c r="O156" t="inlineStr">
        <is>
          <t>Student</t>
        </is>
      </c>
      <c r="P156" s="3" t="n">
        <v>45455</v>
      </c>
      <c r="Q156" t="inlineStr">
        <is>
          <t>Outpatient</t>
        </is>
      </c>
      <c r="R156" t="inlineStr">
        <is>
          <t>Paper</t>
        </is>
      </c>
      <c r="S156" t="inlineStr">
        <is>
          <t>Sarahbury</t>
        </is>
      </c>
      <c r="T156" t="inlineStr">
        <is>
          <t>Pending</t>
        </is>
      </c>
      <c r="U156" t="inlineStr">
        <is>
          <t>Legitimate</t>
        </is>
      </c>
      <c r="V156" t="n">
        <v>0</v>
      </c>
      <c r="W156" t="inlineStr">
        <is>
          <t>d04fd930-8634-459f-94df-059bb1087d12</t>
        </is>
      </c>
      <c r="X156" t="inlineStr">
        <is>
          <t>a6457bc0-a680-4ff3-8f82-4fae9a70a685</t>
        </is>
      </c>
      <c r="Y156" t="inlineStr">
        <is>
          <t>PP730</t>
        </is>
      </c>
      <c r="Z156" t="inlineStr">
        <is>
          <t>KW406</t>
        </is>
      </c>
      <c r="AA156" s="4" t="n">
        <v>0.52</v>
      </c>
      <c r="AB156" s="4" t="n">
        <v>0.05</v>
      </c>
      <c r="AC1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6">
        <f>IF(OR(C156="Có",C156="Yes"),"yes",IF(OR(C156="Không",C156="No"),"no","unknown"))</f>
        <v/>
      </c>
      <c r="AE156">
        <f>IF(OR(F156="Có",F156="Yes"),"covered",IF(OR(F156="Không",F156="No"),"out_of_insurance","unknown"))</f>
        <v/>
      </c>
      <c r="AF156">
        <f>IF(AND(AD156="yes",AE156="out_of_insurance"),"REVIEW","")</f>
        <v/>
      </c>
    </row>
    <row r="157" ht="18" customHeight="1">
      <c r="A157" t="inlineStr">
        <is>
          <t>9390c6cc-a813-4046-a9b5-04b97a0f865b</t>
        </is>
      </c>
      <c r="B157" t="inlineStr">
        <is>
          <t>BN-00156 / Patient 8272BA37</t>
        </is>
      </c>
      <c r="C157" t="inlineStr">
        <is>
          <t>Có</t>
        </is>
      </c>
      <c r="D157" t="inlineStr">
        <is>
          <t>BS. Trương Khải</t>
        </is>
      </c>
      <c r="E157" t="inlineStr">
        <is>
          <t>Tim mạch / Cardiology</t>
        </is>
      </c>
      <c r="F157" t="inlineStr">
        <is>
          <t>Không</t>
        </is>
      </c>
      <c r="G157" s="2" t="n">
        <v>5056180</v>
      </c>
      <c r="H157" t="inlineStr">
        <is>
          <t>Đông máu PT/aPTT / Coagulation test</t>
        </is>
      </c>
      <c r="I157" t="inlineStr">
        <is>
          <t>I24.9</t>
        </is>
      </c>
      <c r="J157" t="inlineStr">
        <is>
          <t>Bệnh tim thiếu máu cục bộ cấp / Acute ischemic heart disease</t>
        </is>
      </c>
      <c r="K157" t="n">
        <v>10</v>
      </c>
      <c r="L157" t="inlineStr">
        <is>
          <t>M</t>
        </is>
      </c>
      <c r="M157" s="2" t="n">
        <v>133087.77</v>
      </c>
      <c r="N157" t="inlineStr">
        <is>
          <t>Single</t>
        </is>
      </c>
      <c r="O157" t="inlineStr">
        <is>
          <t>Retired</t>
        </is>
      </c>
      <c r="P157" s="3" t="n">
        <v>45455</v>
      </c>
      <c r="Q157" t="inlineStr">
        <is>
          <t>Outpatient</t>
        </is>
      </c>
      <c r="R157" t="inlineStr">
        <is>
          <t>Phone</t>
        </is>
      </c>
      <c r="S157" t="inlineStr">
        <is>
          <t>Atkinsonfurt</t>
        </is>
      </c>
      <c r="T157" t="inlineStr">
        <is>
          <t>Pending</t>
        </is>
      </c>
      <c r="U157" t="inlineStr">
        <is>
          <t>Legitimate</t>
        </is>
      </c>
      <c r="V157" t="n">
        <v>2</v>
      </c>
      <c r="W157" t="inlineStr">
        <is>
          <t>8272ba37-aa20-440c-b399-5177becd7e74</t>
        </is>
      </c>
      <c r="X157" t="inlineStr">
        <is>
          <t>c3ad2e86-5251-4c7f-b9f2-e64ef48c2c1b</t>
        </is>
      </c>
      <c r="Y157" t="inlineStr">
        <is>
          <t>Ov669</t>
        </is>
      </c>
      <c r="Z157" t="inlineStr">
        <is>
          <t>hB905</t>
        </is>
      </c>
      <c r="AA157" s="4" t="n">
        <v>0.66</v>
      </c>
      <c r="AB157" s="4" t="n">
        <v>0.26</v>
      </c>
      <c r="AC1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7">
        <f>IF(OR(C157="Có",C157="Yes"),"yes",IF(OR(C157="Không",C157="No"),"no","unknown"))</f>
        <v/>
      </c>
      <c r="AE157">
        <f>IF(OR(F157="Có",F157="Yes"),"covered",IF(OR(F157="Không",F157="No"),"out_of_insurance","unknown"))</f>
        <v/>
      </c>
      <c r="AF157">
        <f>IF(AND(AD157="yes",AE157="out_of_insurance"),"REVIEW","")</f>
        <v/>
      </c>
    </row>
    <row r="158" ht="18" customHeight="1">
      <c r="A158" t="inlineStr">
        <is>
          <t>70a2dfdf-9fa1-4c55-93b3-4419ccadeaa1</t>
        </is>
      </c>
      <c r="B158" t="inlineStr">
        <is>
          <t>BN-00157 / Patient 05D24641</t>
        </is>
      </c>
      <c r="C158" t="inlineStr">
        <is>
          <t>Có</t>
        </is>
      </c>
      <c r="D158" t="inlineStr">
        <is>
          <t>BS. Huỳnh Mai</t>
        </is>
      </c>
      <c r="E158" t="inlineStr">
        <is>
          <t>Nhi / Pediatrics</t>
        </is>
      </c>
      <c r="F158" t="inlineStr">
        <is>
          <t>Không</t>
        </is>
      </c>
      <c r="G158" s="2" t="n">
        <v>4552420</v>
      </c>
      <c r="H158" t="inlineStr">
        <is>
          <t>Glucose máu / Blood glucose</t>
        </is>
      </c>
      <c r="I158" t="inlineStr">
        <is>
          <t>R73.9</t>
        </is>
      </c>
      <c r="J158" t="inlineStr">
        <is>
          <t>Tăng glucose máu / Hyperglycemia</t>
        </is>
      </c>
      <c r="K158" t="n">
        <v>28</v>
      </c>
      <c r="L158" t="inlineStr">
        <is>
          <t>F</t>
        </is>
      </c>
      <c r="M158" s="2" t="n">
        <v>122875.85</v>
      </c>
      <c r="N158" t="inlineStr">
        <is>
          <t>Divorced</t>
        </is>
      </c>
      <c r="O158" t="inlineStr">
        <is>
          <t>Unemployed</t>
        </is>
      </c>
      <c r="P158" s="3" t="n">
        <v>45454</v>
      </c>
      <c r="Q158" t="inlineStr">
        <is>
          <t>Outpatient</t>
        </is>
      </c>
      <c r="R158" t="inlineStr">
        <is>
          <t>Online</t>
        </is>
      </c>
      <c r="S158" t="inlineStr">
        <is>
          <t>South Michael</t>
        </is>
      </c>
      <c r="T158" t="inlineStr">
        <is>
          <t>Denied</t>
        </is>
      </c>
      <c r="U158" t="inlineStr">
        <is>
          <t>Legitimate</t>
        </is>
      </c>
      <c r="V158" t="n">
        <v>2</v>
      </c>
      <c r="W158" t="inlineStr">
        <is>
          <t>05d24641-68f9-4361-a03a-02b680663d4f</t>
        </is>
      </c>
      <c r="X158" t="inlineStr">
        <is>
          <t>ac061ef1-744f-48ed-a87f-49772bac32b2</t>
        </is>
      </c>
      <c r="Y158" t="inlineStr">
        <is>
          <t>BX290</t>
        </is>
      </c>
      <c r="Z158" t="inlineStr">
        <is>
          <t>Rr213</t>
        </is>
      </c>
      <c r="AA158" s="4" t="n">
        <v>0.44</v>
      </c>
      <c r="AB158" s="4" t="n">
        <v>0.02</v>
      </c>
      <c r="AC1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8">
        <f>IF(OR(C158="Có",C158="Yes"),"yes",IF(OR(C158="Không",C158="No"),"no","unknown"))</f>
        <v/>
      </c>
      <c r="AE158">
        <f>IF(OR(F158="Có",F158="Yes"),"covered",IF(OR(F158="Không",F158="No"),"out_of_insurance","unknown"))</f>
        <v/>
      </c>
      <c r="AF158">
        <f>IF(AND(AD158="yes",AE158="out_of_insurance"),"REVIEW","")</f>
        <v/>
      </c>
    </row>
    <row r="159" ht="18" customHeight="1">
      <c r="A159" t="inlineStr">
        <is>
          <t>67124032-11f9-43af-b2ed-c58e9c525278</t>
        </is>
      </c>
      <c r="B159" t="inlineStr">
        <is>
          <t>BN-00158 / Patient 37322E34</t>
        </is>
      </c>
      <c r="C159" t="inlineStr">
        <is>
          <t>Có</t>
        </is>
      </c>
      <c r="D159" t="inlineStr">
        <is>
          <t>BS. Đỗ Hạnh</t>
        </is>
      </c>
      <c r="E159" t="inlineStr">
        <is>
          <t>Nhi / Pediatrics</t>
        </is>
      </c>
      <c r="F159" t="inlineStr">
        <is>
          <t>Chưa rõ</t>
        </is>
      </c>
      <c r="G159" s="2" t="n">
        <v>7099070</v>
      </c>
      <c r="H159" t="inlineStr">
        <is>
          <t>HbA1c</t>
        </is>
      </c>
      <c r="I159" t="inlineStr">
        <is>
          <t>E11.9</t>
        </is>
      </c>
      <c r="J159" t="inlineStr">
        <is>
          <t>Đái tháo đường type 2 / Type 2 diabetes mellitus</t>
        </is>
      </c>
      <c r="K159" t="n">
        <v>38</v>
      </c>
      <c r="L159" t="inlineStr">
        <is>
          <t>M</t>
        </is>
      </c>
      <c r="M159" s="2" t="n">
        <v>28661.64</v>
      </c>
      <c r="N159" t="inlineStr">
        <is>
          <t>Widowed</t>
        </is>
      </c>
      <c r="O159" t="inlineStr">
        <is>
          <t>Retired</t>
        </is>
      </c>
      <c r="P159" s="3" t="n">
        <v>45453</v>
      </c>
      <c r="Q159" t="inlineStr">
        <is>
          <t>Routine</t>
        </is>
      </c>
      <c r="R159" t="inlineStr">
        <is>
          <t>Online</t>
        </is>
      </c>
      <c r="S159" t="inlineStr">
        <is>
          <t>Lake Sarastad</t>
        </is>
      </c>
      <c r="T159" t="inlineStr">
        <is>
          <t>Pending</t>
        </is>
      </c>
      <c r="U159" t="inlineStr">
        <is>
          <t>Legitimate</t>
        </is>
      </c>
      <c r="V159" t="n">
        <v>1</v>
      </c>
      <c r="W159" t="inlineStr">
        <is>
          <t>37322e34-02cb-4f0d-b445-ddbbff4d53c7</t>
        </is>
      </c>
      <c r="X159" t="inlineStr">
        <is>
          <t>8866813c-0d4c-49a1-b5a7-92ba46cbc76d</t>
        </is>
      </c>
      <c r="Y159" t="inlineStr">
        <is>
          <t>aa983</t>
        </is>
      </c>
      <c r="Z159" t="inlineStr">
        <is>
          <t>kU691</t>
        </is>
      </c>
      <c r="AA159" s="4" t="n">
        <v>0.82</v>
      </c>
      <c r="AB159" s="4" t="n">
        <v>0.1</v>
      </c>
      <c r="AC1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9">
        <f>IF(OR(C159="Có",C159="Yes"),"yes",IF(OR(C159="Không",C159="No"),"no","unknown"))</f>
        <v/>
      </c>
      <c r="AE159">
        <f>IF(OR(F159="Có",F159="Yes"),"covered",IF(OR(F159="Không",F159="No"),"out_of_insurance","unknown"))</f>
        <v/>
      </c>
      <c r="AF159">
        <f>IF(AND(AD159="yes",AE159="out_of_insurance"),"REVIEW","")</f>
        <v/>
      </c>
    </row>
    <row r="160" ht="18" customHeight="1">
      <c r="A160" t="inlineStr">
        <is>
          <t>3bcb1aba-9bb0-424b-87d0-a0ff3ffef5a8</t>
        </is>
      </c>
      <c r="B160" t="inlineStr">
        <is>
          <t>BN-00159 / Patient D41EB6EB</t>
        </is>
      </c>
      <c r="C160" t="inlineStr">
        <is>
          <t>Có</t>
        </is>
      </c>
      <c r="D160" t="inlineStr">
        <is>
          <t>BS. Cao Vy</t>
        </is>
      </c>
      <c r="E160" t="inlineStr">
        <is>
          <t>Khám tổng quát / General Practice</t>
        </is>
      </c>
      <c r="F160" t="inlineStr">
        <is>
          <t>Chưa rõ</t>
        </is>
      </c>
      <c r="G160" s="2" t="n">
        <v>656140</v>
      </c>
      <c r="H160" t="inlineStr">
        <is>
          <t>HbA1c</t>
        </is>
      </c>
      <c r="I160" t="inlineStr">
        <is>
          <t>E11.9</t>
        </is>
      </c>
      <c r="J160" t="inlineStr">
        <is>
          <t>Đái tháo đường type 2 / Type 2 diabetes mellitus</t>
        </is>
      </c>
      <c r="K160" t="n">
        <v>76</v>
      </c>
      <c r="L160" t="inlineStr">
        <is>
          <t>M</t>
        </is>
      </c>
      <c r="M160" s="2" t="n">
        <v>95732</v>
      </c>
      <c r="N160" t="inlineStr">
        <is>
          <t>Widowed</t>
        </is>
      </c>
      <c r="O160" t="inlineStr">
        <is>
          <t>Employed</t>
        </is>
      </c>
      <c r="P160" s="3" t="n">
        <v>45453</v>
      </c>
      <c r="Q160" t="inlineStr">
        <is>
          <t>Outpatient</t>
        </is>
      </c>
      <c r="R160" t="inlineStr">
        <is>
          <t>Phone</t>
        </is>
      </c>
      <c r="S160" t="inlineStr">
        <is>
          <t>Stephanieberg</t>
        </is>
      </c>
      <c r="T160" t="inlineStr">
        <is>
          <t>Pending</t>
        </is>
      </c>
      <c r="U160" t="inlineStr">
        <is>
          <t>Legitimate</t>
        </is>
      </c>
      <c r="V160" t="n">
        <v>0</v>
      </c>
      <c r="W160" t="inlineStr">
        <is>
          <t>d41eb6eb-f966-4a6b-99d0-4821a1333a35</t>
        </is>
      </c>
      <c r="X160" t="inlineStr">
        <is>
          <t>385c9947-9ed3-4848-ad4d-62a92e338f0e</t>
        </is>
      </c>
      <c r="Y160" t="inlineStr">
        <is>
          <t>Pp616</t>
        </is>
      </c>
      <c r="Z160" t="inlineStr">
        <is>
          <t>yR651</t>
        </is>
      </c>
      <c r="AA160" s="4" t="n">
        <v>0.79</v>
      </c>
      <c r="AB160" s="4" t="n">
        <v>0.26</v>
      </c>
      <c r="AC1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0">
        <f>IF(OR(C160="Có",C160="Yes"),"yes",IF(OR(C160="Không",C160="No"),"no","unknown"))</f>
        <v/>
      </c>
      <c r="AE160">
        <f>IF(OR(F160="Có",F160="Yes"),"covered",IF(OR(F160="Không",F160="No"),"out_of_insurance","unknown"))</f>
        <v/>
      </c>
      <c r="AF160">
        <f>IF(AND(AD160="yes",AE160="out_of_insurance"),"REVIEW","")</f>
        <v/>
      </c>
    </row>
    <row r="161" ht="18" customHeight="1">
      <c r="A161" t="inlineStr">
        <is>
          <t>437293a9-3346-4bd9-b9d6-07a94be356b0</t>
        </is>
      </c>
      <c r="B161" t="inlineStr">
        <is>
          <t>BN-00160 / Patient 66F0B48D</t>
        </is>
      </c>
      <c r="C161" t="inlineStr">
        <is>
          <t>Có</t>
        </is>
      </c>
      <c r="D161" t="inlineStr">
        <is>
          <t>BS. Hoàng Phúc</t>
        </is>
      </c>
      <c r="E161" t="inlineStr">
        <is>
          <t>Tim mạch / Cardiology</t>
        </is>
      </c>
      <c r="F161" t="inlineStr">
        <is>
          <t>Không</t>
        </is>
      </c>
      <c r="G161" s="2" t="n">
        <v>4447440</v>
      </c>
      <c r="H161" t="inlineStr">
        <is>
          <t>Men tim CK-MB / Cardiac enzyme CK-MB</t>
        </is>
      </c>
      <c r="I161" t="inlineStr"/>
      <c r="J161" t="inlineStr">
        <is>
          <t>Thiếu ICD/context rõ / Missing clear ICD/context</t>
        </is>
      </c>
      <c r="K161" t="n">
        <v>44</v>
      </c>
      <c r="L161" t="inlineStr">
        <is>
          <t>F</t>
        </is>
      </c>
      <c r="M161" s="2" t="n">
        <v>126109.62</v>
      </c>
      <c r="N161" t="inlineStr">
        <is>
          <t>Widowed</t>
        </is>
      </c>
      <c r="O161" t="inlineStr">
        <is>
          <t>Employed</t>
        </is>
      </c>
      <c r="P161" s="3" t="n">
        <v>45452</v>
      </c>
      <c r="Q161" t="inlineStr">
        <is>
          <t>Inpatient</t>
        </is>
      </c>
      <c r="R161" t="inlineStr">
        <is>
          <t>Phone</t>
        </is>
      </c>
      <c r="S161" t="inlineStr">
        <is>
          <t>West Christopherland</t>
        </is>
      </c>
      <c r="T161" t="inlineStr">
        <is>
          <t>Pending</t>
        </is>
      </c>
      <c r="U161" t="inlineStr">
        <is>
          <t>Legitimate</t>
        </is>
      </c>
      <c r="V161" t="n">
        <v>2</v>
      </c>
      <c r="W161" t="inlineStr">
        <is>
          <t>66f0b48d-3db2-46b3-bfa7-b92fc2d194d8</t>
        </is>
      </c>
      <c r="X161" t="inlineStr">
        <is>
          <t>14e651a4-9c54-4f7e-921a-61b7a08b26df</t>
        </is>
      </c>
      <c r="Y161" t="inlineStr">
        <is>
          <t>nR501</t>
        </is>
      </c>
      <c r="Z161" t="inlineStr">
        <is>
          <t>Su351</t>
        </is>
      </c>
      <c r="AA161" s="4" t="n">
        <v>0.73</v>
      </c>
      <c r="AB161" s="4" t="n">
        <v>0.32</v>
      </c>
      <c r="AC1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1">
        <f>IF(OR(C161="Có",C161="Yes"),"yes",IF(OR(C161="Không",C161="No"),"no","unknown"))</f>
        <v/>
      </c>
      <c r="AE161">
        <f>IF(OR(F161="Có",F161="Yes"),"covered",IF(OR(F161="Không",F161="No"),"out_of_insurance","unknown"))</f>
        <v/>
      </c>
      <c r="AF161">
        <f>IF(AND(AD161="yes",AE161="out_of_insurance"),"REVIEW","")</f>
        <v/>
      </c>
    </row>
    <row r="162" ht="18" customHeight="1">
      <c r="A162" t="inlineStr">
        <is>
          <t>54b50c0c-9c0a-414d-9bda-cfb8b81db48f</t>
        </is>
      </c>
      <c r="B162" t="inlineStr">
        <is>
          <t>BN-00161 / Patient B520590C</t>
        </is>
      </c>
      <c r="C162" t="inlineStr">
        <is>
          <t>Có</t>
        </is>
      </c>
      <c r="D162" t="inlineStr">
        <is>
          <t>BS. Hà Nam</t>
        </is>
      </c>
      <c r="E162" t="inlineStr">
        <is>
          <t>Chấn thương chỉnh hình / Orthopedics</t>
        </is>
      </c>
      <c r="F162" t="inlineStr">
        <is>
          <t>Không</t>
        </is>
      </c>
      <c r="G162" s="2" t="n">
        <v>3221370</v>
      </c>
      <c r="H162" t="inlineStr">
        <is>
          <t>MRI khớp gối / Knee MRI</t>
        </is>
      </c>
      <c r="I162" t="inlineStr"/>
      <c r="J162" t="inlineStr">
        <is>
          <t>Thiếu ICD/context rõ / Missing clear ICD/context</t>
        </is>
      </c>
      <c r="K162" t="n">
        <v>31</v>
      </c>
      <c r="L162" t="inlineStr">
        <is>
          <t>F</t>
        </is>
      </c>
      <c r="M162" s="2" t="n">
        <v>141099.56</v>
      </c>
      <c r="N162" t="inlineStr">
        <is>
          <t>Married</t>
        </is>
      </c>
      <c r="O162" t="inlineStr">
        <is>
          <t>Unemployed</t>
        </is>
      </c>
      <c r="P162" s="3" t="n">
        <v>45452</v>
      </c>
      <c r="Q162" t="inlineStr">
        <is>
          <t>Outpatient</t>
        </is>
      </c>
      <c r="R162" t="inlineStr">
        <is>
          <t>Phone</t>
        </is>
      </c>
      <c r="S162" t="inlineStr">
        <is>
          <t>Owensstad</t>
        </is>
      </c>
      <c r="T162" t="inlineStr">
        <is>
          <t>Pending</t>
        </is>
      </c>
      <c r="U162" t="inlineStr">
        <is>
          <t>Legitimate</t>
        </is>
      </c>
      <c r="V162" t="n">
        <v>2</v>
      </c>
      <c r="W162" t="inlineStr">
        <is>
          <t>b520590c-360c-4ff1-9975-572825e3f6b8</t>
        </is>
      </c>
      <c r="X162" t="inlineStr">
        <is>
          <t>d78d9e2a-72b4-49c1-8fd4-0ded184c1947</t>
        </is>
      </c>
      <c r="Y162" t="inlineStr">
        <is>
          <t>Qv481</t>
        </is>
      </c>
      <c r="Z162" t="inlineStr">
        <is>
          <t>Id295</t>
        </is>
      </c>
      <c r="AA162" s="4" t="n">
        <v>0.44</v>
      </c>
      <c r="AB162" s="4" t="n">
        <v>0.16</v>
      </c>
      <c r="AC1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2">
        <f>IF(OR(C162="Có",C162="Yes"),"yes",IF(OR(C162="Không",C162="No"),"no","unknown"))</f>
        <v/>
      </c>
      <c r="AE162">
        <f>IF(OR(F162="Có",F162="Yes"),"covered",IF(OR(F162="Không",F162="No"),"out_of_insurance","unknown"))</f>
        <v/>
      </c>
      <c r="AF162">
        <f>IF(AND(AD162="yes",AE162="out_of_insurance"),"REVIEW","")</f>
        <v/>
      </c>
    </row>
    <row r="163" ht="18" customHeight="1">
      <c r="A163" t="inlineStr">
        <is>
          <t>0ee7a87b-167c-4945-9b11-9819f8be2697</t>
        </is>
      </c>
      <c r="B163" t="inlineStr">
        <is>
          <t>BN-00162 / Patient F9BFFE81</t>
        </is>
      </c>
      <c r="C163" t="inlineStr">
        <is>
          <t>Có</t>
        </is>
      </c>
      <c r="D163" t="inlineStr">
        <is>
          <t>BS. Phan Gia</t>
        </is>
      </c>
      <c r="E163" t="inlineStr">
        <is>
          <t>Tim mạch / Cardiology</t>
        </is>
      </c>
      <c r="F163" t="inlineStr">
        <is>
          <t>Không</t>
        </is>
      </c>
      <c r="G163" s="2" t="n">
        <v>9016950</v>
      </c>
      <c r="H163" t="inlineStr">
        <is>
          <t>CRP định lượng / CRP</t>
        </is>
      </c>
      <c r="I163" t="inlineStr">
        <is>
          <t>R79.8</t>
        </is>
      </c>
      <c r="J163" t="inlineStr">
        <is>
          <t>Bất thường xét nghiệm máu / Abnormal blood chemistry</t>
        </is>
      </c>
      <c r="K163" t="n">
        <v>68</v>
      </c>
      <c r="L163" t="inlineStr">
        <is>
          <t>F</t>
        </is>
      </c>
      <c r="M163" s="2" t="n">
        <v>134835.46</v>
      </c>
      <c r="N163" t="inlineStr">
        <is>
          <t>Widowed</t>
        </is>
      </c>
      <c r="O163" t="inlineStr">
        <is>
          <t>Retired</t>
        </is>
      </c>
      <c r="P163" s="3" t="n">
        <v>45452</v>
      </c>
      <c r="Q163" t="inlineStr">
        <is>
          <t>Emergency</t>
        </is>
      </c>
      <c r="R163" t="inlineStr">
        <is>
          <t>Online</t>
        </is>
      </c>
      <c r="S163" t="inlineStr">
        <is>
          <t>West Sonya</t>
        </is>
      </c>
      <c r="T163" t="inlineStr">
        <is>
          <t>Denied</t>
        </is>
      </c>
      <c r="U163" t="inlineStr">
        <is>
          <t>Legitimate</t>
        </is>
      </c>
      <c r="V163" t="n">
        <v>2</v>
      </c>
      <c r="W163" t="inlineStr">
        <is>
          <t>f9bffe81-b649-4f58-997d-cb773ae8b2c1</t>
        </is>
      </c>
      <c r="X163" t="inlineStr">
        <is>
          <t>0562e6c6-ee94-43dd-b65a-3c20359223cf</t>
        </is>
      </c>
      <c r="Y163" t="inlineStr">
        <is>
          <t>Yo099</t>
        </is>
      </c>
      <c r="Z163" t="inlineStr">
        <is>
          <t>hW109</t>
        </is>
      </c>
      <c r="AA163" s="4" t="n">
        <v>0.78</v>
      </c>
      <c r="AB163" s="4" t="n">
        <v>0.02</v>
      </c>
      <c r="AC1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3">
        <f>IF(OR(C163="Có",C163="Yes"),"yes",IF(OR(C163="Không",C163="No"),"no","unknown"))</f>
        <v/>
      </c>
      <c r="AE163">
        <f>IF(OR(F163="Có",F163="Yes"),"covered",IF(OR(F163="Không",F163="No"),"out_of_insurance","unknown"))</f>
        <v/>
      </c>
      <c r="AF163">
        <f>IF(AND(AD163="yes",AE163="out_of_insurance"),"REVIEW","")</f>
        <v/>
      </c>
    </row>
    <row r="164" ht="18" customHeight="1">
      <c r="A164" t="inlineStr">
        <is>
          <t>a9f3e6af-d962-40fb-9d2e-fb59697e16b5</t>
        </is>
      </c>
      <c r="B164" t="inlineStr">
        <is>
          <t>BN-00163 / Patient FDBA4A34</t>
        </is>
      </c>
      <c r="C164" t="inlineStr">
        <is>
          <t>Có</t>
        </is>
      </c>
      <c r="D164" t="inlineStr">
        <is>
          <t>BS. Phan Gia</t>
        </is>
      </c>
      <c r="E164" t="inlineStr">
        <is>
          <t>Tim mạch / Cardiology</t>
        </is>
      </c>
      <c r="F164" t="inlineStr">
        <is>
          <t>Không</t>
        </is>
      </c>
      <c r="G164" s="2" t="n">
        <v>2840460</v>
      </c>
      <c r="H164" t="inlineStr">
        <is>
          <t>Men tim CK-MB / Cardiac enzyme CK-MB</t>
        </is>
      </c>
      <c r="I164" t="inlineStr">
        <is>
          <t>I20.9</t>
        </is>
      </c>
      <c r="J164" t="inlineStr">
        <is>
          <t>Đau thắt ngực / Angina</t>
        </is>
      </c>
      <c r="K164" t="n">
        <v>23</v>
      </c>
      <c r="L164" t="inlineStr">
        <is>
          <t>M</t>
        </is>
      </c>
      <c r="M164" s="2" t="n">
        <v>88997.58</v>
      </c>
      <c r="N164" t="inlineStr">
        <is>
          <t>Widowed</t>
        </is>
      </c>
      <c r="O164" t="inlineStr">
        <is>
          <t>Employed</t>
        </is>
      </c>
      <c r="P164" s="3" t="n">
        <v>45452</v>
      </c>
      <c r="Q164" t="inlineStr">
        <is>
          <t>Emergency</t>
        </is>
      </c>
      <c r="R164" t="inlineStr">
        <is>
          <t>Online</t>
        </is>
      </c>
      <c r="S164" t="inlineStr">
        <is>
          <t>Lake Vicki</t>
        </is>
      </c>
      <c r="T164" t="inlineStr">
        <is>
          <t>Pending</t>
        </is>
      </c>
      <c r="U164" t="inlineStr">
        <is>
          <t>Legitimate</t>
        </is>
      </c>
      <c r="V164" t="n">
        <v>0</v>
      </c>
      <c r="W164" t="inlineStr">
        <is>
          <t>fdba4a34-0316-4555-b701-ceed77c59b00</t>
        </is>
      </c>
      <c r="X164" t="inlineStr">
        <is>
          <t>505df276-2ab6-414d-959e-c45eb5c5ddf0</t>
        </is>
      </c>
      <c r="Y164" t="inlineStr">
        <is>
          <t>qb657</t>
        </is>
      </c>
      <c r="Z164" t="inlineStr">
        <is>
          <t>xV532</t>
        </is>
      </c>
      <c r="AA164" s="4" t="n">
        <v>0.85</v>
      </c>
      <c r="AB164" s="4" t="n">
        <v>0.38</v>
      </c>
      <c r="AC1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4">
        <f>IF(OR(C164="Có",C164="Yes"),"yes",IF(OR(C164="Không",C164="No"),"no","unknown"))</f>
        <v/>
      </c>
      <c r="AE164">
        <f>IF(OR(F164="Có",F164="Yes"),"covered",IF(OR(F164="Không",F164="No"),"out_of_insurance","unknown"))</f>
        <v/>
      </c>
      <c r="AF164">
        <f>IF(AND(AD164="yes",AE164="out_of_insurance"),"REVIEW","")</f>
        <v/>
      </c>
    </row>
    <row r="165" ht="18" customHeight="1">
      <c r="A165" t="inlineStr">
        <is>
          <t>98309ae8-093f-4f69-8bee-f73338356fd3</t>
        </is>
      </c>
      <c r="B165" t="inlineStr">
        <is>
          <t>BN-00164 / Patient 9F67E5B3</t>
        </is>
      </c>
      <c r="C165" t="inlineStr">
        <is>
          <t>Có</t>
        </is>
      </c>
      <c r="D165" t="inlineStr">
        <is>
          <t>BS. Trần An</t>
        </is>
      </c>
      <c r="E165" t="inlineStr">
        <is>
          <t>Chấn thương chỉnh hình / Orthopedics</t>
        </is>
      </c>
      <c r="F165" t="inlineStr">
        <is>
          <t>Có</t>
        </is>
      </c>
      <c r="G165" s="2" t="n">
        <v>5511110</v>
      </c>
      <c r="H165" t="inlineStr">
        <is>
          <t>CT cột sống thắt lưng / Lumbar spine CT</t>
        </is>
      </c>
      <c r="I165" t="inlineStr">
        <is>
          <t>M54.5</t>
        </is>
      </c>
      <c r="J165" t="inlineStr">
        <is>
          <t>Đau thắt lưng / Low back pain</t>
        </is>
      </c>
      <c r="K165" t="n">
        <v>53</v>
      </c>
      <c r="L165" t="inlineStr">
        <is>
          <t>M</t>
        </is>
      </c>
      <c r="M165" s="2" t="n">
        <v>35499.72</v>
      </c>
      <c r="N165" t="inlineStr">
        <is>
          <t>Divorced</t>
        </is>
      </c>
      <c r="O165" t="inlineStr">
        <is>
          <t>Employed</t>
        </is>
      </c>
      <c r="P165" s="3" t="n">
        <v>45452</v>
      </c>
      <c r="Q165" t="inlineStr">
        <is>
          <t>Routine</t>
        </is>
      </c>
      <c r="R165" t="inlineStr">
        <is>
          <t>Phone</t>
        </is>
      </c>
      <c r="S165" t="inlineStr">
        <is>
          <t>Reynoldsside</t>
        </is>
      </c>
      <c r="T165" t="inlineStr">
        <is>
          <t>Pending</t>
        </is>
      </c>
      <c r="U165" t="inlineStr">
        <is>
          <t>Legitimate</t>
        </is>
      </c>
      <c r="V165" t="n">
        <v>1</v>
      </c>
      <c r="W165" t="inlineStr">
        <is>
          <t>9f67e5b3-e6a5-4bc9-af05-f1b015c49257</t>
        </is>
      </c>
      <c r="X165" t="inlineStr">
        <is>
          <t>3ecb92d8-73aa-46d7-b04e-73b3521f15ad</t>
        </is>
      </c>
      <c r="Y165" t="inlineStr">
        <is>
          <t>hF410</t>
        </is>
      </c>
      <c r="Z165" t="inlineStr">
        <is>
          <t>fN874</t>
        </is>
      </c>
      <c r="AA165" s="4" t="n">
        <v>0.78</v>
      </c>
      <c r="AB165" s="4" t="n">
        <v>0.02</v>
      </c>
      <c r="AC1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5">
        <f>IF(OR(C165="Có",C165="Yes"),"yes",IF(OR(C165="Không",C165="No"),"no","unknown"))</f>
        <v/>
      </c>
      <c r="AE165">
        <f>IF(OR(F165="Có",F165="Yes"),"covered",IF(OR(F165="Không",F165="No"),"out_of_insurance","unknown"))</f>
        <v/>
      </c>
      <c r="AF165">
        <f>IF(AND(AD165="yes",AE165="out_of_insurance"),"REVIEW","")</f>
        <v/>
      </c>
    </row>
    <row r="166" ht="18" customHeight="1">
      <c r="A166" t="inlineStr">
        <is>
          <t>5b38aafc-d89f-40a2-8467-f4ed563a15c2</t>
        </is>
      </c>
      <c r="B166" t="inlineStr">
        <is>
          <t>BN-00165 / Patient 8D081F50</t>
        </is>
      </c>
      <c r="C166" t="inlineStr">
        <is>
          <t>Không</t>
        </is>
      </c>
      <c r="D166" t="inlineStr">
        <is>
          <t>BS. Phạm Khoa</t>
        </is>
      </c>
      <c r="E166" t="inlineStr">
        <is>
          <t>Thần kinh / Neurology</t>
        </is>
      </c>
      <c r="F166" t="inlineStr">
        <is>
          <t>Không</t>
        </is>
      </c>
      <c r="G166" s="2" t="n">
        <v>2947560</v>
      </c>
      <c r="H166" t="inlineStr">
        <is>
          <t>MRI não / Brain MRI</t>
        </is>
      </c>
      <c r="I166" t="inlineStr">
        <is>
          <t>G44.1</t>
        </is>
      </c>
      <c r="J166" t="inlineStr">
        <is>
          <t>Hội chứng đau đầu mạch máu / Vascular headache</t>
        </is>
      </c>
      <c r="K166" t="n">
        <v>9</v>
      </c>
      <c r="L166" t="inlineStr">
        <is>
          <t>M</t>
        </is>
      </c>
      <c r="M166" s="2" t="n">
        <v>80421.95</v>
      </c>
      <c r="N166" t="inlineStr">
        <is>
          <t>Married</t>
        </is>
      </c>
      <c r="O166" t="inlineStr">
        <is>
          <t>Employed</t>
        </is>
      </c>
      <c r="P166" s="3" t="n">
        <v>45452</v>
      </c>
      <c r="Q166" t="inlineStr">
        <is>
          <t>Inpatient</t>
        </is>
      </c>
      <c r="R166" t="inlineStr">
        <is>
          <t>Online</t>
        </is>
      </c>
      <c r="S166" t="inlineStr">
        <is>
          <t>Mariaburgh</t>
        </is>
      </c>
      <c r="T166" t="inlineStr">
        <is>
          <t>Denied</t>
        </is>
      </c>
      <c r="U166" t="inlineStr">
        <is>
          <t>Legitimate</t>
        </is>
      </c>
      <c r="V166" t="n">
        <v>3</v>
      </c>
      <c r="W166" t="inlineStr">
        <is>
          <t>8d081f50-9b5e-4bb2-849c-fb7a5a0f7697</t>
        </is>
      </c>
      <c r="X166" t="inlineStr">
        <is>
          <t>dfb0f981-204d-4013-92fe-a154a38ecfec</t>
        </is>
      </c>
      <c r="Y166" t="inlineStr">
        <is>
          <t>mO669</t>
        </is>
      </c>
      <c r="Z166" t="inlineStr">
        <is>
          <t>SY724</t>
        </is>
      </c>
      <c r="AA166" s="4" t="n">
        <v>0.8100000000000001</v>
      </c>
      <c r="AB166" s="4" t="n">
        <v>0.05</v>
      </c>
      <c r="AC1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6">
        <f>IF(OR(C166="Có",C166="Yes"),"yes",IF(OR(C166="Không",C166="No"),"no","unknown"))</f>
        <v/>
      </c>
      <c r="AE166">
        <f>IF(OR(F166="Có",F166="Yes"),"covered",IF(OR(F166="Không",F166="No"),"out_of_insurance","unknown"))</f>
        <v/>
      </c>
      <c r="AF166">
        <f>IF(AND(AD166="yes",AE166="out_of_insurance"),"REVIEW","")</f>
        <v/>
      </c>
    </row>
    <row r="167" ht="18" customHeight="1">
      <c r="A167" t="inlineStr">
        <is>
          <t>cbc47838-bc95-4c6d-b7a4-4a2010e0b0ef</t>
        </is>
      </c>
      <c r="B167" t="inlineStr">
        <is>
          <t>BN-00166 / Patient AAA08FF5</t>
        </is>
      </c>
      <c r="C167" t="inlineStr">
        <is>
          <t>Có</t>
        </is>
      </c>
      <c r="D167" t="inlineStr">
        <is>
          <t>BS. Đỗ Hạnh</t>
        </is>
      </c>
      <c r="E167" t="inlineStr">
        <is>
          <t>Nhi / Pediatrics</t>
        </is>
      </c>
      <c r="F167" t="inlineStr">
        <is>
          <t>Không</t>
        </is>
      </c>
      <c r="G167" s="2" t="n">
        <v>2412720</v>
      </c>
      <c r="H167" t="inlineStr">
        <is>
          <t>Glucose máu / Blood glucose</t>
        </is>
      </c>
      <c r="I167" t="inlineStr">
        <is>
          <t>R73.9</t>
        </is>
      </c>
      <c r="J167" t="inlineStr">
        <is>
          <t>Tăng glucose máu / Hyperglycemia</t>
        </is>
      </c>
      <c r="K167" t="n">
        <v>8</v>
      </c>
      <c r="L167" t="inlineStr">
        <is>
          <t>F</t>
        </is>
      </c>
      <c r="M167" s="2" t="n">
        <v>132116.44</v>
      </c>
      <c r="N167" t="inlineStr">
        <is>
          <t>Divorced</t>
        </is>
      </c>
      <c r="O167" t="inlineStr">
        <is>
          <t>Retired</t>
        </is>
      </c>
      <c r="P167" s="3" t="n">
        <v>45451</v>
      </c>
      <c r="Q167" t="inlineStr">
        <is>
          <t>Emergency</t>
        </is>
      </c>
      <c r="R167" t="inlineStr">
        <is>
          <t>Phone</t>
        </is>
      </c>
      <c r="S167" t="inlineStr">
        <is>
          <t>New Ambershire</t>
        </is>
      </c>
      <c r="T167" t="inlineStr">
        <is>
          <t>Pending</t>
        </is>
      </c>
      <c r="U167" t="inlineStr">
        <is>
          <t>Legitimate</t>
        </is>
      </c>
      <c r="V167" t="n">
        <v>2</v>
      </c>
      <c r="W167" t="inlineStr">
        <is>
          <t>aaa08ff5-e2c2-4bc3-a2e5-f0aa907aa7ea</t>
        </is>
      </c>
      <c r="X167" t="inlineStr">
        <is>
          <t>13fac692-582c-4f65-8a1c-ce745ec9a2eb</t>
        </is>
      </c>
      <c r="Y167" t="inlineStr">
        <is>
          <t>Eb402</t>
        </is>
      </c>
      <c r="Z167" t="inlineStr">
        <is>
          <t>LC869</t>
        </is>
      </c>
      <c r="AA167" s="4" t="n">
        <v>0.73</v>
      </c>
      <c r="AB167" s="4" t="n">
        <v>0.38</v>
      </c>
      <c r="AC1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7">
        <f>IF(OR(C167="Có",C167="Yes"),"yes",IF(OR(C167="Không",C167="No"),"no","unknown"))</f>
        <v/>
      </c>
      <c r="AE167">
        <f>IF(OR(F167="Có",F167="Yes"),"covered",IF(OR(F167="Không",F167="No"),"out_of_insurance","unknown"))</f>
        <v/>
      </c>
      <c r="AF167">
        <f>IF(AND(AD167="yes",AE167="out_of_insurance"),"REVIEW","")</f>
        <v/>
      </c>
    </row>
    <row r="168" ht="18" customHeight="1">
      <c r="A168" t="inlineStr">
        <is>
          <t>f317a2d8-33e6-48bf-bfff-9de3399ed4be</t>
        </is>
      </c>
      <c r="B168" t="inlineStr">
        <is>
          <t>BN-00167 / Patient 9BBF9060</t>
        </is>
      </c>
      <c r="C168" t="inlineStr">
        <is>
          <t>Có</t>
        </is>
      </c>
      <c r="D168" t="inlineStr">
        <is>
          <t>BS. Cao Vy</t>
        </is>
      </c>
      <c r="E168" t="inlineStr">
        <is>
          <t>Khám tổng quát / General Practice</t>
        </is>
      </c>
      <c r="F168" t="inlineStr">
        <is>
          <t>Không</t>
        </is>
      </c>
      <c r="G168" s="2" t="n">
        <v>4525850</v>
      </c>
      <c r="H168" t="inlineStr">
        <is>
          <t>CRP định lượng / CRP</t>
        </is>
      </c>
      <c r="I168" t="inlineStr">
        <is>
          <t>R79.8</t>
        </is>
      </c>
      <c r="J168" t="inlineStr">
        <is>
          <t>Bất thường xét nghiệm máu / Abnormal blood chemistry</t>
        </is>
      </c>
      <c r="K168" t="n">
        <v>40</v>
      </c>
      <c r="L168" t="inlineStr">
        <is>
          <t>F</t>
        </is>
      </c>
      <c r="M168" s="2" t="n">
        <v>85618.06</v>
      </c>
      <c r="N168" t="inlineStr">
        <is>
          <t>Married</t>
        </is>
      </c>
      <c r="O168" t="inlineStr">
        <is>
          <t>Retired</t>
        </is>
      </c>
      <c r="P168" s="3" t="n">
        <v>45451</v>
      </c>
      <c r="Q168" t="inlineStr">
        <is>
          <t>Routine</t>
        </is>
      </c>
      <c r="R168" t="inlineStr">
        <is>
          <t>Phone</t>
        </is>
      </c>
      <c r="S168" t="inlineStr">
        <is>
          <t>Westtown</t>
        </is>
      </c>
      <c r="T168" t="inlineStr">
        <is>
          <t>Denied</t>
        </is>
      </c>
      <c r="U168" t="inlineStr">
        <is>
          <t>Legitimate</t>
        </is>
      </c>
      <c r="V168" t="n">
        <v>0</v>
      </c>
      <c r="W168" t="inlineStr">
        <is>
          <t>9bbf9060-6351-4156-902c-a9174776bd4e</t>
        </is>
      </c>
      <c r="X168" t="inlineStr">
        <is>
          <t>856c2e25-479d-4e45-9898-50e18af0e8fa</t>
        </is>
      </c>
      <c r="Y168" t="inlineStr">
        <is>
          <t>tv097</t>
        </is>
      </c>
      <c r="Z168" t="inlineStr">
        <is>
          <t>gn439</t>
        </is>
      </c>
      <c r="AA168" s="4" t="n">
        <v>0.7</v>
      </c>
      <c r="AB168" s="4" t="n">
        <v>0.02</v>
      </c>
      <c r="AC1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8">
        <f>IF(OR(C168="Có",C168="Yes"),"yes",IF(OR(C168="Không",C168="No"),"no","unknown"))</f>
        <v/>
      </c>
      <c r="AE168">
        <f>IF(OR(F168="Có",F168="Yes"),"covered",IF(OR(F168="Không",F168="No"),"out_of_insurance","unknown"))</f>
        <v/>
      </c>
      <c r="AF168">
        <f>IF(AND(AD168="yes",AE168="out_of_insurance"),"REVIEW","")</f>
        <v/>
      </c>
    </row>
    <row r="169" ht="18" customHeight="1">
      <c r="A169" t="inlineStr">
        <is>
          <t>349f543a-1c73-41b2-ad8a-ced53d1c2641</t>
        </is>
      </c>
      <c r="B169" t="inlineStr">
        <is>
          <t>BN-00168 / Patient F3F0690C</t>
        </is>
      </c>
      <c r="C169" t="inlineStr">
        <is>
          <t>Có</t>
        </is>
      </c>
      <c r="D169" t="inlineStr">
        <is>
          <t>BS. Hà Nam</t>
        </is>
      </c>
      <c r="E169" t="inlineStr">
        <is>
          <t>Chấn thương chỉnh hình / Orthopedics</t>
        </is>
      </c>
      <c r="F169" t="inlineStr">
        <is>
          <t>Không</t>
        </is>
      </c>
      <c r="G169" s="2" t="n">
        <v>1834700</v>
      </c>
      <c r="H169" t="inlineStr">
        <is>
          <t>CT cột sống thắt lưng / Lumbar spine CT</t>
        </is>
      </c>
      <c r="I169" t="inlineStr">
        <is>
          <t>M54.5</t>
        </is>
      </c>
      <c r="J169" t="inlineStr">
        <is>
          <t>Đau thắt lưng / Low back pain</t>
        </is>
      </c>
      <c r="K169" t="n">
        <v>45</v>
      </c>
      <c r="L169" t="inlineStr">
        <is>
          <t>M</t>
        </is>
      </c>
      <c r="M169" s="2" t="n">
        <v>114262.48</v>
      </c>
      <c r="N169" t="inlineStr">
        <is>
          <t>Single</t>
        </is>
      </c>
      <c r="O169" t="inlineStr">
        <is>
          <t>Retired</t>
        </is>
      </c>
      <c r="P169" s="3" t="n">
        <v>45451</v>
      </c>
      <c r="Q169" t="inlineStr">
        <is>
          <t>Outpatient</t>
        </is>
      </c>
      <c r="R169" t="inlineStr">
        <is>
          <t>Online</t>
        </is>
      </c>
      <c r="S169" t="inlineStr">
        <is>
          <t>Jeanneburgh</t>
        </is>
      </c>
      <c r="T169" t="inlineStr">
        <is>
          <t>Approved</t>
        </is>
      </c>
      <c r="U169" t="inlineStr">
        <is>
          <t>Legitimate</t>
        </is>
      </c>
      <c r="V169" t="n">
        <v>0</v>
      </c>
      <c r="W169" t="inlineStr">
        <is>
          <t>f3f0690c-35c3-4f71-9290-997860bfc09d</t>
        </is>
      </c>
      <c r="X169" t="inlineStr">
        <is>
          <t>0a339146-38c8-4149-8d95-eb51738fc6f8</t>
        </is>
      </c>
      <c r="Y169" t="inlineStr">
        <is>
          <t>Ra673</t>
        </is>
      </c>
      <c r="Z169" t="inlineStr">
        <is>
          <t>Aj043</t>
        </is>
      </c>
      <c r="AA169" s="4" t="n">
        <v>0.84</v>
      </c>
      <c r="AB169" s="4" t="n">
        <v>0.6</v>
      </c>
      <c r="AC1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9">
        <f>IF(OR(C169="Có",C169="Yes"),"yes",IF(OR(C169="Không",C169="No"),"no","unknown"))</f>
        <v/>
      </c>
      <c r="AE169">
        <f>IF(OR(F169="Có",F169="Yes"),"covered",IF(OR(F169="Không",F169="No"),"out_of_insurance","unknown"))</f>
        <v/>
      </c>
      <c r="AF169">
        <f>IF(AND(AD169="yes",AE169="out_of_insurance"),"REVIEW","")</f>
        <v/>
      </c>
    </row>
    <row r="170" ht="18" customHeight="1">
      <c r="A170" t="inlineStr">
        <is>
          <t>90e1abef-dad7-466d-8110-3f7b271cb59b</t>
        </is>
      </c>
      <c r="B170" t="inlineStr">
        <is>
          <t>BN-00169 / Patient 8D09478B</t>
        </is>
      </c>
      <c r="C170" t="inlineStr">
        <is>
          <t>Có</t>
        </is>
      </c>
      <c r="D170" t="inlineStr">
        <is>
          <t>BS. Phan Gia</t>
        </is>
      </c>
      <c r="E170" t="inlineStr">
        <is>
          <t>Tim mạch / Cardiology</t>
        </is>
      </c>
      <c r="F170" t="inlineStr">
        <is>
          <t>Không</t>
        </is>
      </c>
      <c r="G170" s="2" t="n">
        <v>6286250</v>
      </c>
      <c r="H170" t="inlineStr">
        <is>
          <t>CRP định lượng / CRP</t>
        </is>
      </c>
      <c r="I170" t="inlineStr">
        <is>
          <t>R79.8</t>
        </is>
      </c>
      <c r="J170" t="inlineStr">
        <is>
          <t>Bất thường xét nghiệm máu / Abnormal blood chemistry</t>
        </is>
      </c>
      <c r="K170" t="n">
        <v>81</v>
      </c>
      <c r="L170" t="inlineStr">
        <is>
          <t>M</t>
        </is>
      </c>
      <c r="M170" s="2" t="n">
        <v>69431.35000000001</v>
      </c>
      <c r="N170" t="inlineStr">
        <is>
          <t>Single</t>
        </is>
      </c>
      <c r="O170" t="inlineStr">
        <is>
          <t>Employed</t>
        </is>
      </c>
      <c r="P170" s="3" t="n">
        <v>45451</v>
      </c>
      <c r="Q170" t="inlineStr">
        <is>
          <t>Emergency</t>
        </is>
      </c>
      <c r="R170" t="inlineStr">
        <is>
          <t>Paper</t>
        </is>
      </c>
      <c r="S170" t="inlineStr">
        <is>
          <t>Hernandezchester</t>
        </is>
      </c>
      <c r="T170" t="inlineStr">
        <is>
          <t>Denied</t>
        </is>
      </c>
      <c r="U170" t="inlineStr">
        <is>
          <t>Legitimate</t>
        </is>
      </c>
      <c r="V170" t="n">
        <v>3</v>
      </c>
      <c r="W170" t="inlineStr">
        <is>
          <t>8d09478b-d0bf-4841-9ceb-3d31240c826b</t>
        </is>
      </c>
      <c r="X170" t="inlineStr">
        <is>
          <t>e4c544cb-d882-49d0-aa11-3a215e6d8474</t>
        </is>
      </c>
      <c r="Y170" t="inlineStr">
        <is>
          <t>jA860</t>
        </is>
      </c>
      <c r="Z170" t="inlineStr">
        <is>
          <t>FF516</t>
        </is>
      </c>
      <c r="AA170" s="4" t="n">
        <v>0.82</v>
      </c>
      <c r="AB170" s="4" t="n">
        <v>0.12</v>
      </c>
      <c r="AC1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0">
        <f>IF(OR(C170="Có",C170="Yes"),"yes",IF(OR(C170="Không",C170="No"),"no","unknown"))</f>
        <v/>
      </c>
      <c r="AE170">
        <f>IF(OR(F170="Có",F170="Yes"),"covered",IF(OR(F170="Không",F170="No"),"out_of_insurance","unknown"))</f>
        <v/>
      </c>
      <c r="AF170">
        <f>IF(AND(AD170="yes",AE170="out_of_insurance"),"REVIEW","")</f>
        <v/>
      </c>
    </row>
    <row r="171" ht="18" customHeight="1">
      <c r="A171" t="inlineStr">
        <is>
          <t>10944daf-f7d5-4e1d-8216-72ffa609fe41</t>
        </is>
      </c>
      <c r="B171" t="inlineStr">
        <is>
          <t>BN-00170 / Patient 8552381D</t>
        </is>
      </c>
      <c r="C171" t="inlineStr">
        <is>
          <t>Không</t>
        </is>
      </c>
      <c r="D171" t="inlineStr">
        <is>
          <t>BS. Trương Khải</t>
        </is>
      </c>
      <c r="E171" t="inlineStr">
        <is>
          <t>Tim mạch / Cardiology</t>
        </is>
      </c>
      <c r="F171" t="inlineStr">
        <is>
          <t>Chưa rõ</t>
        </is>
      </c>
      <c r="G171" s="2" t="n">
        <v>3807950</v>
      </c>
      <c r="H171" t="inlineStr">
        <is>
          <t>Troponin I định lượng / Troponin I</t>
        </is>
      </c>
      <c r="I171" t="inlineStr">
        <is>
          <t>R07.9</t>
        </is>
      </c>
      <c r="J171" t="inlineStr">
        <is>
          <t>Đau ngực nghi hội chứng mạch vành / Chest pain, ACS rule-out</t>
        </is>
      </c>
      <c r="K171" t="n">
        <v>16</v>
      </c>
      <c r="L171" t="inlineStr">
        <is>
          <t>M</t>
        </is>
      </c>
      <c r="M171" s="2" t="n">
        <v>90279.42999999999</v>
      </c>
      <c r="N171" t="inlineStr">
        <is>
          <t>Married</t>
        </is>
      </c>
      <c r="O171" t="inlineStr">
        <is>
          <t>Retired</t>
        </is>
      </c>
      <c r="P171" s="3" t="n">
        <v>45450</v>
      </c>
      <c r="Q171" t="inlineStr">
        <is>
          <t>Routine</t>
        </is>
      </c>
      <c r="R171" t="inlineStr">
        <is>
          <t>Paper</t>
        </is>
      </c>
      <c r="S171" t="inlineStr">
        <is>
          <t>Jameshaven</t>
        </is>
      </c>
      <c r="T171" t="inlineStr">
        <is>
          <t>Pending</t>
        </is>
      </c>
      <c r="U171" t="inlineStr">
        <is>
          <t>Legitimate</t>
        </is>
      </c>
      <c r="V171" t="n">
        <v>0</v>
      </c>
      <c r="W171" t="inlineStr">
        <is>
          <t>8552381d-7960-4f64-b190-b20b8ada00a1</t>
        </is>
      </c>
      <c r="X171" t="inlineStr">
        <is>
          <t>4a4cb19c-4863-41cf-84b0-c2b21aace988</t>
        </is>
      </c>
      <c r="Y171" t="inlineStr">
        <is>
          <t>hd662</t>
        </is>
      </c>
      <c r="Z171" t="inlineStr">
        <is>
          <t>yy006</t>
        </is>
      </c>
      <c r="AA171" s="4" t="n">
        <v>0.74</v>
      </c>
      <c r="AB171" s="4" t="n">
        <v>0.05</v>
      </c>
      <c r="AC1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1">
        <f>IF(OR(C171="Có",C171="Yes"),"yes",IF(OR(C171="Không",C171="No"),"no","unknown"))</f>
        <v/>
      </c>
      <c r="AE171">
        <f>IF(OR(F171="Có",F171="Yes"),"covered",IF(OR(F171="Không",F171="No"),"out_of_insurance","unknown"))</f>
        <v/>
      </c>
      <c r="AF171">
        <f>IF(AND(AD171="yes",AE171="out_of_insurance"),"REVIEW","")</f>
        <v/>
      </c>
    </row>
    <row r="172" ht="18" customHeight="1">
      <c r="A172" t="inlineStr">
        <is>
          <t>157850fd-33b8-43cd-816e-0faa83dae1ec</t>
        </is>
      </c>
      <c r="B172" t="inlineStr">
        <is>
          <t>BN-00171 / Patient 5A02AF9B</t>
        </is>
      </c>
      <c r="C172" t="inlineStr">
        <is>
          <t>Có</t>
        </is>
      </c>
      <c r="D172" t="inlineStr">
        <is>
          <t>BS. Cao Vy</t>
        </is>
      </c>
      <c r="E172" t="inlineStr">
        <is>
          <t>Khám tổng quát / General Practice</t>
        </is>
      </c>
      <c r="F172" t="inlineStr">
        <is>
          <t>Chưa rõ</t>
        </is>
      </c>
      <c r="G172" s="2" t="n">
        <v>8598290</v>
      </c>
      <c r="H172" t="inlineStr">
        <is>
          <t>Glucose máu / Blood glucose</t>
        </is>
      </c>
      <c r="I172" t="inlineStr">
        <is>
          <t>R73.9</t>
        </is>
      </c>
      <c r="J172" t="inlineStr">
        <is>
          <t>Tăng glucose máu / Hyperglycemia</t>
        </is>
      </c>
      <c r="K172" t="n">
        <v>57</v>
      </c>
      <c r="L172" t="inlineStr">
        <is>
          <t>F</t>
        </is>
      </c>
      <c r="M172" s="2" t="n">
        <v>135936.63</v>
      </c>
      <c r="N172" t="inlineStr">
        <is>
          <t>Single</t>
        </is>
      </c>
      <c r="O172" t="inlineStr">
        <is>
          <t>Retired</t>
        </is>
      </c>
      <c r="P172" s="3" t="n">
        <v>45450</v>
      </c>
      <c r="Q172" t="inlineStr">
        <is>
          <t>Outpatient</t>
        </is>
      </c>
      <c r="R172" t="inlineStr">
        <is>
          <t>Paper</t>
        </is>
      </c>
      <c r="S172" t="inlineStr">
        <is>
          <t>South Charles</t>
        </is>
      </c>
      <c r="T172" t="inlineStr">
        <is>
          <t>Pending</t>
        </is>
      </c>
      <c r="U172" t="inlineStr">
        <is>
          <t>Legitimate</t>
        </is>
      </c>
      <c r="V172" t="n">
        <v>2</v>
      </c>
      <c r="W172" t="inlineStr">
        <is>
          <t>5a02af9b-d1aa-4cb8-943d-ae07e05d0d7e</t>
        </is>
      </c>
      <c r="X172" t="inlineStr">
        <is>
          <t>1ee4147d-1ead-41cf-8a7c-d8712ba4c6fc</t>
        </is>
      </c>
      <c r="Y172" t="inlineStr">
        <is>
          <t>LM385</t>
        </is>
      </c>
      <c r="Z172" t="inlineStr">
        <is>
          <t>us397</t>
        </is>
      </c>
      <c r="AA172" s="4" t="n">
        <v>0.66</v>
      </c>
      <c r="AB172" s="4" t="n">
        <v>0.16</v>
      </c>
      <c r="AC1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2">
        <f>IF(OR(C172="Có",C172="Yes"),"yes",IF(OR(C172="Không",C172="No"),"no","unknown"))</f>
        <v/>
      </c>
      <c r="AE172">
        <f>IF(OR(F172="Có",F172="Yes"),"covered",IF(OR(F172="Không",F172="No"),"out_of_insurance","unknown"))</f>
        <v/>
      </c>
      <c r="AF172">
        <f>IF(AND(AD172="yes",AE172="out_of_insurance"),"REVIEW","")</f>
        <v/>
      </c>
    </row>
    <row r="173" ht="18" customHeight="1">
      <c r="A173" t="inlineStr">
        <is>
          <t>662f66e0-0325-401c-bb77-839bd3728029</t>
        </is>
      </c>
      <c r="B173" t="inlineStr">
        <is>
          <t>BN-00172 / Patient 9209FF75</t>
        </is>
      </c>
      <c r="C173" t="inlineStr">
        <is>
          <t>Có</t>
        </is>
      </c>
      <c r="D173" t="inlineStr">
        <is>
          <t>BS. Lâm Sơn</t>
        </is>
      </c>
      <c r="E173" t="inlineStr">
        <is>
          <t>Khám tổng quát / General Practice</t>
        </is>
      </c>
      <c r="F173" t="inlineStr">
        <is>
          <t>Không</t>
        </is>
      </c>
      <c r="G173" s="2" t="n">
        <v>6220360</v>
      </c>
      <c r="H173" t="inlineStr">
        <is>
          <t>HbA1c</t>
        </is>
      </c>
      <c r="I173" t="inlineStr">
        <is>
          <t>E11.9</t>
        </is>
      </c>
      <c r="J173" t="inlineStr">
        <is>
          <t>Đái tháo đường type 2 / Type 2 diabetes mellitus</t>
        </is>
      </c>
      <c r="K173" t="n">
        <v>85</v>
      </c>
      <c r="L173" t="inlineStr">
        <is>
          <t>M</t>
        </is>
      </c>
      <c r="M173" s="2" t="n">
        <v>114527.06</v>
      </c>
      <c r="N173" t="inlineStr">
        <is>
          <t>Single</t>
        </is>
      </c>
      <c r="O173" t="inlineStr">
        <is>
          <t>Employed</t>
        </is>
      </c>
      <c r="P173" s="3" t="n">
        <v>45450</v>
      </c>
      <c r="Q173" t="inlineStr">
        <is>
          <t>Routine</t>
        </is>
      </c>
      <c r="R173" t="inlineStr">
        <is>
          <t>Phone</t>
        </is>
      </c>
      <c r="S173" t="inlineStr">
        <is>
          <t>Reginamouth</t>
        </is>
      </c>
      <c r="T173" t="inlineStr">
        <is>
          <t>Pending</t>
        </is>
      </c>
      <c r="U173" t="inlineStr">
        <is>
          <t>Legitimate</t>
        </is>
      </c>
      <c r="V173" t="n">
        <v>0</v>
      </c>
      <c r="W173" t="inlineStr">
        <is>
          <t>9209ff75-62cf-45b5-978f-efc3170d308b</t>
        </is>
      </c>
      <c r="X173" t="inlineStr">
        <is>
          <t>860ff2e2-ea35-4d54-a859-cedd1d251697</t>
        </is>
      </c>
      <c r="Y173" t="inlineStr">
        <is>
          <t>lq409</t>
        </is>
      </c>
      <c r="Z173" t="inlineStr">
        <is>
          <t>nr405</t>
        </is>
      </c>
      <c r="AA173" s="4" t="n">
        <v>0.79</v>
      </c>
      <c r="AB173" s="4" t="n">
        <v>0.2</v>
      </c>
      <c r="AC1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3">
        <f>IF(OR(C173="Có",C173="Yes"),"yes",IF(OR(C173="Không",C173="No"),"no","unknown"))</f>
        <v/>
      </c>
      <c r="AE173">
        <f>IF(OR(F173="Có",F173="Yes"),"covered",IF(OR(F173="Không",F173="No"),"out_of_insurance","unknown"))</f>
        <v/>
      </c>
      <c r="AF173">
        <f>IF(AND(AD173="yes",AE173="out_of_insurance"),"REVIEW","")</f>
        <v/>
      </c>
    </row>
    <row r="174" ht="18" customHeight="1">
      <c r="A174" t="inlineStr">
        <is>
          <t>da596560-aa36-4bbb-9501-abd8faf8b2ce</t>
        </is>
      </c>
      <c r="B174" t="inlineStr">
        <is>
          <t>BN-00173 / Patient 89DB08BE</t>
        </is>
      </c>
      <c r="C174" t="inlineStr">
        <is>
          <t>Có</t>
        </is>
      </c>
      <c r="D174" t="inlineStr">
        <is>
          <t>BS. Mai Thanh</t>
        </is>
      </c>
      <c r="E174" t="inlineStr">
        <is>
          <t>Thần kinh / Neurology</t>
        </is>
      </c>
      <c r="F174" t="inlineStr">
        <is>
          <t>Không</t>
        </is>
      </c>
      <c r="G174" s="2" t="n">
        <v>1726230</v>
      </c>
      <c r="H174" t="inlineStr">
        <is>
          <t>CT đánh giá đột quỵ / Stroke CT</t>
        </is>
      </c>
      <c r="I174" t="inlineStr">
        <is>
          <t>I63.9</t>
        </is>
      </c>
      <c r="J174" t="inlineStr">
        <is>
          <t>Nhồi máu não / Cerebral infarction</t>
        </is>
      </c>
      <c r="K174" t="n">
        <v>77</v>
      </c>
      <c r="L174" t="inlineStr">
        <is>
          <t>F</t>
        </is>
      </c>
      <c r="M174" s="2" t="n">
        <v>96162.2</v>
      </c>
      <c r="N174" t="inlineStr">
        <is>
          <t>Married</t>
        </is>
      </c>
      <c r="O174" t="inlineStr">
        <is>
          <t>Student</t>
        </is>
      </c>
      <c r="P174" s="3" t="n">
        <v>45450</v>
      </c>
      <c r="Q174" t="inlineStr">
        <is>
          <t>Routine</t>
        </is>
      </c>
      <c r="R174" t="inlineStr">
        <is>
          <t>Phone</t>
        </is>
      </c>
      <c r="S174" t="inlineStr">
        <is>
          <t>East Vanessa</t>
        </is>
      </c>
      <c r="T174" t="inlineStr">
        <is>
          <t>Pending</t>
        </is>
      </c>
      <c r="U174" t="inlineStr">
        <is>
          <t>Legitimate</t>
        </is>
      </c>
      <c r="V174" t="n">
        <v>0</v>
      </c>
      <c r="W174" t="inlineStr">
        <is>
          <t>89db08be-114a-4781-8e2f-59223eb7cb7a</t>
        </is>
      </c>
      <c r="X174" t="inlineStr">
        <is>
          <t>88161ec6-fd5a-40ff-98b6-cfad5483a54e</t>
        </is>
      </c>
      <c r="Y174" t="inlineStr">
        <is>
          <t>Gy017</t>
        </is>
      </c>
      <c r="Z174" t="inlineStr">
        <is>
          <t>DH161</t>
        </is>
      </c>
      <c r="AA174" s="4" t="n">
        <v>0.57</v>
      </c>
      <c r="AB174" s="4" t="n">
        <v>0.1</v>
      </c>
      <c r="AC1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4">
        <f>IF(OR(C174="Có",C174="Yes"),"yes",IF(OR(C174="Không",C174="No"),"no","unknown"))</f>
        <v/>
      </c>
      <c r="AE174">
        <f>IF(OR(F174="Có",F174="Yes"),"covered",IF(OR(F174="Không",F174="No"),"out_of_insurance","unknown"))</f>
        <v/>
      </c>
      <c r="AF174">
        <f>IF(AND(AD174="yes",AE174="out_of_insurance"),"REVIEW","")</f>
        <v/>
      </c>
    </row>
    <row r="175" ht="18" customHeight="1">
      <c r="A175" t="inlineStr">
        <is>
          <t>28cb7f16-ee7b-4d54-97c0-1f3871ea864d</t>
        </is>
      </c>
      <c r="B175" t="inlineStr">
        <is>
          <t>BN-00174 / Patient A89CBB07</t>
        </is>
      </c>
      <c r="C175" t="inlineStr">
        <is>
          <t>Không</t>
        </is>
      </c>
      <c r="D175" t="inlineStr">
        <is>
          <t>BS. Nguyễn Minh</t>
        </is>
      </c>
      <c r="E175" t="inlineStr">
        <is>
          <t>Tim mạch / Cardiology</t>
        </is>
      </c>
      <c r="F175" t="inlineStr">
        <is>
          <t>Không</t>
        </is>
      </c>
      <c r="G175" s="2" t="n">
        <v>6991950</v>
      </c>
      <c r="H175" t="inlineStr">
        <is>
          <t>Đông máu PT/aPTT / Coagulation test</t>
        </is>
      </c>
      <c r="I175" t="inlineStr">
        <is>
          <t>I24.9</t>
        </is>
      </c>
      <c r="J175" t="inlineStr">
        <is>
          <t>Bệnh tim thiếu máu cục bộ cấp / Acute ischemic heart disease</t>
        </is>
      </c>
      <c r="K175" t="n">
        <v>49</v>
      </c>
      <c r="L175" t="inlineStr">
        <is>
          <t>F</t>
        </is>
      </c>
      <c r="M175" s="2" t="n">
        <v>21450.1</v>
      </c>
      <c r="N175" t="inlineStr">
        <is>
          <t>Single</t>
        </is>
      </c>
      <c r="O175" t="inlineStr">
        <is>
          <t>Unemployed</t>
        </is>
      </c>
      <c r="P175" s="3" t="n">
        <v>45450</v>
      </c>
      <c r="Q175" t="inlineStr">
        <is>
          <t>Emergency</t>
        </is>
      </c>
      <c r="R175" t="inlineStr">
        <is>
          <t>Online</t>
        </is>
      </c>
      <c r="S175" t="inlineStr">
        <is>
          <t>South Shanefurt</t>
        </is>
      </c>
      <c r="T175" t="inlineStr">
        <is>
          <t>Approved</t>
        </is>
      </c>
      <c r="U175" t="inlineStr">
        <is>
          <t>Legitimate</t>
        </is>
      </c>
      <c r="V175" t="n">
        <v>1</v>
      </c>
      <c r="W175" t="inlineStr">
        <is>
          <t>a89cbb07-93ea-4359-b4e9-a2814ba06d2d</t>
        </is>
      </c>
      <c r="X175" t="inlineStr">
        <is>
          <t>01d2993b-76c6-43a3-bdfb-8b4cf3a86284</t>
        </is>
      </c>
      <c r="Y175" t="inlineStr">
        <is>
          <t>NG713</t>
        </is>
      </c>
      <c r="Z175" t="inlineStr">
        <is>
          <t>ZT797</t>
        </is>
      </c>
      <c r="AA175" s="4" t="n">
        <v>0.73</v>
      </c>
      <c r="AB175" s="4" t="n">
        <v>0.05</v>
      </c>
      <c r="AC1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5">
        <f>IF(OR(C175="Có",C175="Yes"),"yes",IF(OR(C175="Không",C175="No"),"no","unknown"))</f>
        <v/>
      </c>
      <c r="AE175">
        <f>IF(OR(F175="Có",F175="Yes"),"covered",IF(OR(F175="Không",F175="No"),"out_of_insurance","unknown"))</f>
        <v/>
      </c>
      <c r="AF175">
        <f>IF(AND(AD175="yes",AE175="out_of_insurance"),"REVIEW","")</f>
        <v/>
      </c>
    </row>
    <row r="176" ht="18" customHeight="1">
      <c r="A176" t="inlineStr">
        <is>
          <t>0885fdbf-88b6-4baa-a9fc-280e6cb97532</t>
        </is>
      </c>
      <c r="B176" t="inlineStr">
        <is>
          <t>BN-00175 / Patient 5E59C58C</t>
        </is>
      </c>
      <c r="C176" t="inlineStr">
        <is>
          <t>Có</t>
        </is>
      </c>
      <c r="D176" t="inlineStr">
        <is>
          <t>BS. Cao Vy</t>
        </is>
      </c>
      <c r="E176" t="inlineStr">
        <is>
          <t>Khám tổng quát / General Practice</t>
        </is>
      </c>
      <c r="F176" t="inlineStr">
        <is>
          <t>Không</t>
        </is>
      </c>
      <c r="G176" s="2" t="n">
        <v>8003100</v>
      </c>
      <c r="H176" t="inlineStr">
        <is>
          <t>Glucose máu / Blood glucose</t>
        </is>
      </c>
      <c r="I176" t="inlineStr">
        <is>
          <t>R73.9</t>
        </is>
      </c>
      <c r="J176" t="inlineStr">
        <is>
          <t>Tăng glucose máu / Hyperglycemia</t>
        </is>
      </c>
      <c r="K176" t="n">
        <v>8</v>
      </c>
      <c r="L176" t="inlineStr">
        <is>
          <t>M</t>
        </is>
      </c>
      <c r="M176" s="2" t="n">
        <v>66902.49000000001</v>
      </c>
      <c r="N176" t="inlineStr">
        <is>
          <t>Single</t>
        </is>
      </c>
      <c r="O176" t="inlineStr">
        <is>
          <t>Employed</t>
        </is>
      </c>
      <c r="P176" s="3" t="n">
        <v>45450</v>
      </c>
      <c r="Q176" t="inlineStr">
        <is>
          <t>Outpatient</t>
        </is>
      </c>
      <c r="R176" t="inlineStr">
        <is>
          <t>Online</t>
        </is>
      </c>
      <c r="S176" t="inlineStr">
        <is>
          <t>Hudsonmouth</t>
        </is>
      </c>
      <c r="T176" t="inlineStr">
        <is>
          <t>Denied</t>
        </is>
      </c>
      <c r="U176" t="inlineStr">
        <is>
          <t>Legitimate</t>
        </is>
      </c>
      <c r="V176" t="n">
        <v>3</v>
      </c>
      <c r="W176" t="inlineStr">
        <is>
          <t>5e59c58c-33d0-4a72-8197-bab4476172ac</t>
        </is>
      </c>
      <c r="X176" t="inlineStr">
        <is>
          <t>0275d731-beb8-4414-9d0c-a79c8ea71e1e</t>
        </is>
      </c>
      <c r="Y176" t="inlineStr">
        <is>
          <t>kM682</t>
        </is>
      </c>
      <c r="Z176" t="inlineStr">
        <is>
          <t>IN854</t>
        </is>
      </c>
      <c r="AA176" s="4" t="n">
        <v>0.74</v>
      </c>
      <c r="AB176" s="4" t="n">
        <v>0.02</v>
      </c>
      <c r="AC1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6">
        <f>IF(OR(C176="Có",C176="Yes"),"yes",IF(OR(C176="Không",C176="No"),"no","unknown"))</f>
        <v/>
      </c>
      <c r="AE176">
        <f>IF(OR(F176="Có",F176="Yes"),"covered",IF(OR(F176="Không",F176="No"),"out_of_insurance","unknown"))</f>
        <v/>
      </c>
      <c r="AF176">
        <f>IF(AND(AD176="yes",AE176="out_of_insurance"),"REVIEW","")</f>
        <v/>
      </c>
    </row>
    <row r="177" ht="18" customHeight="1">
      <c r="A177" t="inlineStr">
        <is>
          <t>b64fc691-1162-411f-84ad-3c3868665ab6</t>
        </is>
      </c>
      <c r="B177" t="inlineStr">
        <is>
          <t>BN-00176 / Patient 459216BF</t>
        </is>
      </c>
      <c r="C177" t="inlineStr">
        <is>
          <t>Có</t>
        </is>
      </c>
      <c r="D177" t="inlineStr">
        <is>
          <t>BS. Trương Khải</t>
        </is>
      </c>
      <c r="E177" t="inlineStr">
        <is>
          <t>Tim mạch / Cardiology</t>
        </is>
      </c>
      <c r="F177" t="inlineStr">
        <is>
          <t>Có</t>
        </is>
      </c>
      <c r="G177" s="2" t="n">
        <v>549920</v>
      </c>
      <c r="H177" t="inlineStr">
        <is>
          <t>Đông máu PT/aPTT / Coagulation test</t>
        </is>
      </c>
      <c r="I177" t="inlineStr">
        <is>
          <t>I24.9</t>
        </is>
      </c>
      <c r="J177" t="inlineStr">
        <is>
          <t>Bệnh tim thiếu máu cục bộ cấp / Acute ischemic heart disease</t>
        </is>
      </c>
      <c r="K177" t="n">
        <v>64</v>
      </c>
      <c r="L177" t="inlineStr">
        <is>
          <t>F</t>
        </is>
      </c>
      <c r="M177" s="2" t="n">
        <v>35400.02</v>
      </c>
      <c r="N177" t="inlineStr">
        <is>
          <t>Married</t>
        </is>
      </c>
      <c r="O177" t="inlineStr">
        <is>
          <t>Employed</t>
        </is>
      </c>
      <c r="P177" s="3" t="n">
        <v>45449</v>
      </c>
      <c r="Q177" t="inlineStr">
        <is>
          <t>Routine</t>
        </is>
      </c>
      <c r="R177" t="inlineStr">
        <is>
          <t>Paper</t>
        </is>
      </c>
      <c r="S177" t="inlineStr">
        <is>
          <t>Travisberg</t>
        </is>
      </c>
      <c r="T177" t="inlineStr">
        <is>
          <t>Approved</t>
        </is>
      </c>
      <c r="U177" t="inlineStr">
        <is>
          <t>Legitimate</t>
        </is>
      </c>
      <c r="V177" t="n">
        <v>1</v>
      </c>
      <c r="W177" t="inlineStr">
        <is>
          <t>459216bf-92d7-44f3-a00a-8f764a4f82c3</t>
        </is>
      </c>
      <c r="X177" t="inlineStr">
        <is>
          <t>fcdf0a4e-f31f-42bb-b064-0457bdef6995</t>
        </is>
      </c>
      <c r="Y177" t="inlineStr">
        <is>
          <t>qX801</t>
        </is>
      </c>
      <c r="Z177" t="inlineStr">
        <is>
          <t>pM037</t>
        </is>
      </c>
      <c r="AA177" s="4" t="n">
        <v>0.84</v>
      </c>
      <c r="AB177" s="4" t="n">
        <v>0.64</v>
      </c>
      <c r="AC1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7">
        <f>IF(OR(C177="Có",C177="Yes"),"yes",IF(OR(C177="Không",C177="No"),"no","unknown"))</f>
        <v/>
      </c>
      <c r="AE177">
        <f>IF(OR(F177="Có",F177="Yes"),"covered",IF(OR(F177="Không",F177="No"),"out_of_insurance","unknown"))</f>
        <v/>
      </c>
      <c r="AF177">
        <f>IF(AND(AD177="yes",AE177="out_of_insurance"),"REVIEW","")</f>
        <v/>
      </c>
    </row>
    <row r="178" ht="18" customHeight="1">
      <c r="A178" t="inlineStr">
        <is>
          <t>61629313-d352-4c3a-9f0f-e7bc56915367</t>
        </is>
      </c>
      <c r="B178" t="inlineStr">
        <is>
          <t>BN-00177 / Patient CCBB4A76</t>
        </is>
      </c>
      <c r="C178" t="inlineStr">
        <is>
          <t>Không</t>
        </is>
      </c>
      <c r="D178" t="inlineStr">
        <is>
          <t>BS. Đặng Linh</t>
        </is>
      </c>
      <c r="E178" t="inlineStr">
        <is>
          <t>Thần kinh / Neurology</t>
        </is>
      </c>
      <c r="F178" t="inlineStr">
        <is>
          <t>Không</t>
        </is>
      </c>
      <c r="G178" s="2" t="n">
        <v>7575860</v>
      </c>
      <c r="H178" t="inlineStr">
        <is>
          <t>CT sọ não / Brain CT</t>
        </is>
      </c>
      <c r="I178" t="inlineStr">
        <is>
          <t>R51</t>
        </is>
      </c>
      <c r="J178" t="inlineStr">
        <is>
          <t>Đau đầu chưa rõ nguyên nhân / Headache unspecified</t>
        </is>
      </c>
      <c r="K178" t="n">
        <v>28</v>
      </c>
      <c r="L178" t="inlineStr">
        <is>
          <t>F</t>
        </is>
      </c>
      <c r="M178" s="2" t="n">
        <v>104218.82</v>
      </c>
      <c r="N178" t="inlineStr">
        <is>
          <t>Widowed</t>
        </is>
      </c>
      <c r="O178" t="inlineStr">
        <is>
          <t>Unemployed</t>
        </is>
      </c>
      <c r="P178" s="3" t="n">
        <v>45449</v>
      </c>
      <c r="Q178" t="inlineStr">
        <is>
          <t>Outpatient</t>
        </is>
      </c>
      <c r="R178" t="inlineStr">
        <is>
          <t>Paper</t>
        </is>
      </c>
      <c r="S178" t="inlineStr">
        <is>
          <t>Amandaland</t>
        </is>
      </c>
      <c r="T178" t="inlineStr">
        <is>
          <t>Pending</t>
        </is>
      </c>
      <c r="U178" t="inlineStr">
        <is>
          <t>Legitimate</t>
        </is>
      </c>
      <c r="V178" t="n">
        <v>0</v>
      </c>
      <c r="W178" t="inlineStr">
        <is>
          <t>ccbb4a76-362f-4191-b8e9-8963b81be37e</t>
        </is>
      </c>
      <c r="X178" t="inlineStr">
        <is>
          <t>e18cd7a3-09f8-4b75-8523-2097972fe194</t>
        </is>
      </c>
      <c r="Y178" t="inlineStr">
        <is>
          <t>tk848</t>
        </is>
      </c>
      <c r="Z178" t="inlineStr">
        <is>
          <t>Jq240</t>
        </is>
      </c>
      <c r="AA178" s="4" t="n">
        <v>0.52</v>
      </c>
      <c r="AB178" s="4" t="n">
        <v>0.05</v>
      </c>
      <c r="AC1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8">
        <f>IF(OR(C178="Có",C178="Yes"),"yes",IF(OR(C178="Không",C178="No"),"no","unknown"))</f>
        <v/>
      </c>
      <c r="AE178">
        <f>IF(OR(F178="Có",F178="Yes"),"covered",IF(OR(F178="Không",F178="No"),"out_of_insurance","unknown"))</f>
        <v/>
      </c>
      <c r="AF178">
        <f>IF(AND(AD178="yes",AE178="out_of_insurance"),"REVIEW","")</f>
        <v/>
      </c>
    </row>
    <row r="179" ht="18" customHeight="1">
      <c r="A179" t="inlineStr">
        <is>
          <t>4512a7c1-4b3a-4ed1-b42b-edb60ba02d61</t>
        </is>
      </c>
      <c r="B179" t="inlineStr">
        <is>
          <t>BN-00178 / Patient D03F44F0</t>
        </is>
      </c>
      <c r="C179" t="inlineStr">
        <is>
          <t>Có</t>
        </is>
      </c>
      <c r="D179" t="inlineStr">
        <is>
          <t>BS. Võ Huy</t>
        </is>
      </c>
      <c r="E179" t="inlineStr">
        <is>
          <t>Chấn thương chỉnh hình / Orthopedics</t>
        </is>
      </c>
      <c r="F179" t="inlineStr">
        <is>
          <t>Không</t>
        </is>
      </c>
      <c r="G179" s="2" t="n">
        <v>1271530</v>
      </c>
      <c r="H179" t="inlineStr">
        <is>
          <t>Đo mật độ xương / Bone density scan</t>
        </is>
      </c>
      <c r="I179" t="inlineStr">
        <is>
          <t>M81.0</t>
        </is>
      </c>
      <c r="J179" t="inlineStr">
        <is>
          <t>Loãng xương / Osteoporosis</t>
        </is>
      </c>
      <c r="K179" t="n">
        <v>79</v>
      </c>
      <c r="L179" t="inlineStr">
        <is>
          <t>M</t>
        </is>
      </c>
      <c r="M179" s="2" t="n">
        <v>100109.15</v>
      </c>
      <c r="N179" t="inlineStr">
        <is>
          <t>Divorced</t>
        </is>
      </c>
      <c r="O179" t="inlineStr">
        <is>
          <t>Retired</t>
        </is>
      </c>
      <c r="P179" s="3" t="n">
        <v>45449</v>
      </c>
      <c r="Q179" t="inlineStr">
        <is>
          <t>Emergency</t>
        </is>
      </c>
      <c r="R179" t="inlineStr">
        <is>
          <t>Paper</t>
        </is>
      </c>
      <c r="S179" t="inlineStr">
        <is>
          <t>East Jonathanside</t>
        </is>
      </c>
      <c r="T179" t="inlineStr">
        <is>
          <t>Denied</t>
        </is>
      </c>
      <c r="U179" t="inlineStr">
        <is>
          <t>Legitimate</t>
        </is>
      </c>
      <c r="V179" t="n">
        <v>0</v>
      </c>
      <c r="W179" t="inlineStr">
        <is>
          <t>d03f44f0-6e93-4134-a595-48568f1f5a7f</t>
        </is>
      </c>
      <c r="X179" t="inlineStr">
        <is>
          <t>b0342f9c-a44d-47c2-a0f8-02a64eed0053</t>
        </is>
      </c>
      <c r="Y179" t="inlineStr">
        <is>
          <t>Qd755</t>
        </is>
      </c>
      <c r="Z179" t="inlineStr">
        <is>
          <t>Dd138</t>
        </is>
      </c>
      <c r="AA179" s="4" t="n">
        <v>0.82</v>
      </c>
      <c r="AB179" s="4" t="n">
        <v>0.14</v>
      </c>
      <c r="AC1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9">
        <f>IF(OR(C179="Có",C179="Yes"),"yes",IF(OR(C179="Không",C179="No"),"no","unknown"))</f>
        <v/>
      </c>
      <c r="AE179">
        <f>IF(OR(F179="Có",F179="Yes"),"covered",IF(OR(F179="Không",F179="No"),"out_of_insurance","unknown"))</f>
        <v/>
      </c>
      <c r="AF179">
        <f>IF(AND(AD179="yes",AE179="out_of_insurance"),"REVIEW","")</f>
        <v/>
      </c>
    </row>
    <row r="180" ht="18" customHeight="1">
      <c r="A180" t="inlineStr">
        <is>
          <t>b1a48b6f-80ad-48e9-a9a5-85934ede4c19</t>
        </is>
      </c>
      <c r="B180" t="inlineStr">
        <is>
          <t>BN-00179 / Patient CE08EFF3</t>
        </is>
      </c>
      <c r="C180" t="inlineStr">
        <is>
          <t>Có</t>
        </is>
      </c>
      <c r="D180" t="inlineStr">
        <is>
          <t>BS. Trịnh Long</t>
        </is>
      </c>
      <c r="E180" t="inlineStr">
        <is>
          <t>Khám tổng quát / General Practice</t>
        </is>
      </c>
      <c r="F180" t="inlineStr">
        <is>
          <t>Có</t>
        </is>
      </c>
      <c r="G180" s="2" t="n">
        <v>372610</v>
      </c>
      <c r="H180" t="inlineStr">
        <is>
          <t>Khám tổng quát / General consultation</t>
        </is>
      </c>
      <c r="I180" t="inlineStr">
        <is>
          <t>Z00.0</t>
        </is>
      </c>
      <c r="J180" t="inlineStr">
        <is>
          <t>Khám tổng quát / General examination</t>
        </is>
      </c>
      <c r="K180" t="n">
        <v>35</v>
      </c>
      <c r="L180" t="inlineStr">
        <is>
          <t>M</t>
        </is>
      </c>
      <c r="M180" s="2" t="n">
        <v>80430.47</v>
      </c>
      <c r="N180" t="inlineStr">
        <is>
          <t>Divorced</t>
        </is>
      </c>
      <c r="O180" t="inlineStr">
        <is>
          <t>Unemployed</t>
        </is>
      </c>
      <c r="P180" s="3" t="n">
        <v>45449</v>
      </c>
      <c r="Q180" t="inlineStr">
        <is>
          <t>Inpatient</t>
        </is>
      </c>
      <c r="R180" t="inlineStr">
        <is>
          <t>Phone</t>
        </is>
      </c>
      <c r="S180" t="inlineStr">
        <is>
          <t>Lake Edward</t>
        </is>
      </c>
      <c r="T180" t="inlineStr">
        <is>
          <t>Approved</t>
        </is>
      </c>
      <c r="U180" t="inlineStr">
        <is>
          <t>Legitimate</t>
        </is>
      </c>
      <c r="V180" t="n">
        <v>3</v>
      </c>
      <c r="W180" t="inlineStr">
        <is>
          <t>ce08eff3-6074-4429-84bd-4fb08bacea36</t>
        </is>
      </c>
      <c r="X180" t="inlineStr">
        <is>
          <t>f0c81d79-1401-4b85-9259-2158e01f43e8</t>
        </is>
      </c>
      <c r="Y180" t="inlineStr">
        <is>
          <t>Mi804</t>
        </is>
      </c>
      <c r="Z180" t="inlineStr">
        <is>
          <t>Hv829</t>
        </is>
      </c>
      <c r="AA180" s="4" t="n">
        <v>0.65</v>
      </c>
      <c r="AB180" s="4" t="n">
        <v>0.88</v>
      </c>
      <c r="AC1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0">
        <f>IF(OR(C180="Có",C180="Yes"),"yes",IF(OR(C180="Không",C180="No"),"no","unknown"))</f>
        <v/>
      </c>
      <c r="AE180">
        <f>IF(OR(F180="Có",F180="Yes"),"covered",IF(OR(F180="Không",F180="No"),"out_of_insurance","unknown"))</f>
        <v/>
      </c>
      <c r="AF180">
        <f>IF(AND(AD180="yes",AE180="out_of_insurance"),"REVIEW","")</f>
        <v/>
      </c>
    </row>
    <row r="181" ht="18" customHeight="1">
      <c r="A181" t="inlineStr">
        <is>
          <t>98b926e7-2c74-4fa2-8a0e-63614cd845b6</t>
        </is>
      </c>
      <c r="B181" t="inlineStr">
        <is>
          <t>BN-00180 / Patient 3FAB5B2B</t>
        </is>
      </c>
      <c r="C181" t="inlineStr">
        <is>
          <t>Có</t>
        </is>
      </c>
      <c r="D181" t="inlineStr">
        <is>
          <t>BS. Đặng Linh</t>
        </is>
      </c>
      <c r="E181" t="inlineStr">
        <is>
          <t>Thần kinh / Neurology</t>
        </is>
      </c>
      <c r="F181" t="inlineStr">
        <is>
          <t>Có</t>
        </is>
      </c>
      <c r="G181" s="2" t="n">
        <v>1200000</v>
      </c>
      <c r="H181" t="inlineStr">
        <is>
          <t>CT đánh giá đột quỵ / Stroke CT</t>
        </is>
      </c>
      <c r="I181" t="inlineStr">
        <is>
          <t>I63.9</t>
        </is>
      </c>
      <c r="J181" t="inlineStr">
        <is>
          <t>Nhồi máu não / Cerebral infarction</t>
        </is>
      </c>
      <c r="K181" t="n">
        <v>19</v>
      </c>
      <c r="L181" t="inlineStr">
        <is>
          <t>F</t>
        </is>
      </c>
      <c r="M181" s="2" t="n">
        <v>31861.83</v>
      </c>
      <c r="N181" t="inlineStr">
        <is>
          <t>Married</t>
        </is>
      </c>
      <c r="O181" t="inlineStr">
        <is>
          <t>Retired</t>
        </is>
      </c>
      <c r="P181" s="3" t="n">
        <v>45449</v>
      </c>
      <c r="Q181" t="inlineStr">
        <is>
          <t>Emergency</t>
        </is>
      </c>
      <c r="R181" t="inlineStr">
        <is>
          <t>Phone</t>
        </is>
      </c>
      <c r="S181" t="inlineStr">
        <is>
          <t>West Amanda</t>
        </is>
      </c>
      <c r="T181" t="inlineStr">
        <is>
          <t>Pending</t>
        </is>
      </c>
      <c r="U181" t="inlineStr">
        <is>
          <t>Legitimate</t>
        </is>
      </c>
      <c r="V181" t="n">
        <v>1</v>
      </c>
      <c r="W181" t="inlineStr">
        <is>
          <t>3fab5b2b-00ad-4979-bbbc-0feec29e42a7</t>
        </is>
      </c>
      <c r="X181" t="inlineStr">
        <is>
          <t>bf731e34-8c95-4f96-9d75-7da816bf2f42</t>
        </is>
      </c>
      <c r="Y181" t="inlineStr">
        <is>
          <t>ix520</t>
        </is>
      </c>
      <c r="Z181" t="inlineStr">
        <is>
          <t>vc390</t>
        </is>
      </c>
      <c r="AA181" s="4" t="n">
        <v>0.85</v>
      </c>
      <c r="AB181" s="4" t="n">
        <v>0.28</v>
      </c>
      <c r="AC1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1">
        <f>IF(OR(C181="Có",C181="Yes"),"yes",IF(OR(C181="Không",C181="No"),"no","unknown"))</f>
        <v/>
      </c>
      <c r="AE181">
        <f>IF(OR(F181="Có",F181="Yes"),"covered",IF(OR(F181="Không",F181="No"),"out_of_insurance","unknown"))</f>
        <v/>
      </c>
      <c r="AF181">
        <f>IF(AND(AD181="yes",AE181="out_of_insurance"),"REVIEW","")</f>
        <v/>
      </c>
    </row>
    <row r="182" ht="18" customHeight="1">
      <c r="A182" t="inlineStr">
        <is>
          <t>59f81349-2729-4da6-9b55-644a00e1872e</t>
        </is>
      </c>
      <c r="B182" t="inlineStr">
        <is>
          <t>BN-00181 / Patient FFB0E145</t>
        </is>
      </c>
      <c r="C182" t="inlineStr">
        <is>
          <t>Có</t>
        </is>
      </c>
      <c r="D182" t="inlineStr">
        <is>
          <t>BS. Đặng Linh</t>
        </is>
      </c>
      <c r="E182" t="inlineStr">
        <is>
          <t>Thần kinh / Neurology</t>
        </is>
      </c>
      <c r="F182" t="inlineStr">
        <is>
          <t>Không</t>
        </is>
      </c>
      <c r="G182" s="2" t="n">
        <v>5362560</v>
      </c>
      <c r="H182" t="inlineStr">
        <is>
          <t>CT sọ não / Brain CT</t>
        </is>
      </c>
      <c r="I182" t="inlineStr">
        <is>
          <t>R51</t>
        </is>
      </c>
      <c r="J182" t="inlineStr">
        <is>
          <t>Đau đầu chưa rõ nguyên nhân / Headache unspecified</t>
        </is>
      </c>
      <c r="K182" t="n">
        <v>32</v>
      </c>
      <c r="L182" t="inlineStr">
        <is>
          <t>M</t>
        </is>
      </c>
      <c r="M182" s="2" t="n">
        <v>98839.50999999999</v>
      </c>
      <c r="N182" t="inlineStr">
        <is>
          <t>Widowed</t>
        </is>
      </c>
      <c r="O182" t="inlineStr">
        <is>
          <t>Employed</t>
        </is>
      </c>
      <c r="P182" s="3" t="n">
        <v>45449</v>
      </c>
      <c r="Q182" t="inlineStr">
        <is>
          <t>Outpatient</t>
        </is>
      </c>
      <c r="R182" t="inlineStr">
        <is>
          <t>Paper</t>
        </is>
      </c>
      <c r="S182" t="inlineStr">
        <is>
          <t>South Jasmine</t>
        </is>
      </c>
      <c r="T182" t="inlineStr">
        <is>
          <t>Denied</t>
        </is>
      </c>
      <c r="U182" t="inlineStr">
        <is>
          <t>Legitimate</t>
        </is>
      </c>
      <c r="V182" t="n">
        <v>0</v>
      </c>
      <c r="W182" t="inlineStr">
        <is>
          <t>ffb0e145-27ad-43f8-a381-31507d9e95bf</t>
        </is>
      </c>
      <c r="X182" t="inlineStr">
        <is>
          <t>2521589f-b5c0-4213-bf9a-d9e78489867d</t>
        </is>
      </c>
      <c r="Y182" t="inlineStr">
        <is>
          <t>YT281</t>
        </is>
      </c>
      <c r="Z182" t="inlineStr">
        <is>
          <t>EN078</t>
        </is>
      </c>
      <c r="AA182" s="4" t="n">
        <v>0.7</v>
      </c>
      <c r="AB182" s="4" t="n">
        <v>0.02</v>
      </c>
      <c r="AC1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2">
        <f>IF(OR(C182="Có",C182="Yes"),"yes",IF(OR(C182="Không",C182="No"),"no","unknown"))</f>
        <v/>
      </c>
      <c r="AE182">
        <f>IF(OR(F182="Có",F182="Yes"),"covered",IF(OR(F182="Không",F182="No"),"out_of_insurance","unknown"))</f>
        <v/>
      </c>
      <c r="AF182">
        <f>IF(AND(AD182="yes",AE182="out_of_insurance"),"REVIEW","")</f>
        <v/>
      </c>
    </row>
    <row r="183" ht="18" customHeight="1">
      <c r="A183" t="inlineStr">
        <is>
          <t>57e76c5c-e014-4f2d-8027-2eb309ad3f64</t>
        </is>
      </c>
      <c r="B183" t="inlineStr">
        <is>
          <t>BN-00182 / Patient 1E29655B</t>
        </is>
      </c>
      <c r="C183" t="inlineStr">
        <is>
          <t>Có</t>
        </is>
      </c>
      <c r="D183" t="inlineStr">
        <is>
          <t>BS. Lâm Sơn</t>
        </is>
      </c>
      <c r="E183" t="inlineStr">
        <is>
          <t>Khám tổng quát / General Practice</t>
        </is>
      </c>
      <c r="F183" t="inlineStr">
        <is>
          <t>Có</t>
        </is>
      </c>
      <c r="G183" s="2" t="n">
        <v>3811220</v>
      </c>
      <c r="H183" t="inlineStr">
        <is>
          <t>Khám tổng quát / General consultation</t>
        </is>
      </c>
      <c r="I183" t="inlineStr">
        <is>
          <t>Z00.0</t>
        </is>
      </c>
      <c r="J183" t="inlineStr">
        <is>
          <t>Khám tổng quát / General examination</t>
        </is>
      </c>
      <c r="K183" t="n">
        <v>97</v>
      </c>
      <c r="L183" t="inlineStr">
        <is>
          <t>F</t>
        </is>
      </c>
      <c r="M183" s="2" t="n">
        <v>63673</v>
      </c>
      <c r="N183" t="inlineStr">
        <is>
          <t>Single</t>
        </is>
      </c>
      <c r="O183" t="inlineStr">
        <is>
          <t>Employed</t>
        </is>
      </c>
      <c r="P183" s="3" t="n">
        <v>45448</v>
      </c>
      <c r="Q183" t="inlineStr">
        <is>
          <t>Outpatient</t>
        </is>
      </c>
      <c r="R183" t="inlineStr">
        <is>
          <t>Phone</t>
        </is>
      </c>
      <c r="S183" t="inlineStr">
        <is>
          <t>Garciaport</t>
        </is>
      </c>
      <c r="T183" t="inlineStr">
        <is>
          <t>Approved</t>
        </is>
      </c>
      <c r="U183" t="inlineStr">
        <is>
          <t>Legitimate</t>
        </is>
      </c>
      <c r="V183" t="n">
        <v>3</v>
      </c>
      <c r="W183" t="inlineStr">
        <is>
          <t>1e29655b-82e2-41a4-9fab-9bc01f699b8d</t>
        </is>
      </c>
      <c r="X183" t="inlineStr">
        <is>
          <t>3f6860b6-98bf-44a5-9209-86661724ebb9</t>
        </is>
      </c>
      <c r="Y183" t="inlineStr">
        <is>
          <t>GO892</t>
        </is>
      </c>
      <c r="Z183" t="inlineStr">
        <is>
          <t>DQ991</t>
        </is>
      </c>
      <c r="AA183" s="4" t="n">
        <v>0.85</v>
      </c>
      <c r="AB183" s="4" t="n">
        <v>0.82</v>
      </c>
      <c r="AC1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3">
        <f>IF(OR(C183="Có",C183="Yes"),"yes",IF(OR(C183="Không",C183="No"),"no","unknown"))</f>
        <v/>
      </c>
      <c r="AE183">
        <f>IF(OR(F183="Có",F183="Yes"),"covered",IF(OR(F183="Không",F183="No"),"out_of_insurance","unknown"))</f>
        <v/>
      </c>
      <c r="AF183">
        <f>IF(AND(AD183="yes",AE183="out_of_insurance"),"REVIEW","")</f>
        <v/>
      </c>
    </row>
    <row r="184" ht="18" customHeight="1">
      <c r="A184" t="inlineStr">
        <is>
          <t>b3c3ddd6-65b0-4873-8ca8-00939dbfa9a7</t>
        </is>
      </c>
      <c r="B184" t="inlineStr">
        <is>
          <t>BN-00183 / Patient C22D6957</t>
        </is>
      </c>
      <c r="C184" t="inlineStr">
        <is>
          <t>Có</t>
        </is>
      </c>
      <c r="D184" t="inlineStr">
        <is>
          <t>BS. Trương Khải</t>
        </is>
      </c>
      <c r="E184" t="inlineStr">
        <is>
          <t>Tim mạch / Cardiology</t>
        </is>
      </c>
      <c r="F184" t="inlineStr">
        <is>
          <t>Không</t>
        </is>
      </c>
      <c r="G184" s="2" t="n">
        <v>7160750</v>
      </c>
      <c r="H184" t="inlineStr">
        <is>
          <t>Men tim CK-MB / Cardiac enzyme CK-MB</t>
        </is>
      </c>
      <c r="I184" t="inlineStr">
        <is>
          <t>I20.9</t>
        </is>
      </c>
      <c r="J184" t="inlineStr">
        <is>
          <t>Đau thắt ngực / Angina</t>
        </is>
      </c>
      <c r="K184" t="n">
        <v>74</v>
      </c>
      <c r="L184" t="inlineStr">
        <is>
          <t>F</t>
        </is>
      </c>
      <c r="M184" s="2" t="n">
        <v>105701.79</v>
      </c>
      <c r="N184" t="inlineStr">
        <is>
          <t>Divorced</t>
        </is>
      </c>
      <c r="O184" t="inlineStr">
        <is>
          <t>Employed</t>
        </is>
      </c>
      <c r="P184" s="3" t="n">
        <v>45448</v>
      </c>
      <c r="Q184" t="inlineStr">
        <is>
          <t>Outpatient</t>
        </is>
      </c>
      <c r="R184" t="inlineStr">
        <is>
          <t>Online</t>
        </is>
      </c>
      <c r="S184" t="inlineStr">
        <is>
          <t>North Craigmouth</t>
        </is>
      </c>
      <c r="T184" t="inlineStr">
        <is>
          <t>Denied</t>
        </is>
      </c>
      <c r="U184" t="inlineStr">
        <is>
          <t>Legitimate</t>
        </is>
      </c>
      <c r="V184" t="n">
        <v>0</v>
      </c>
      <c r="W184" t="inlineStr">
        <is>
          <t>c22d6957-4d07-44ec-8c13-2a830b571172</t>
        </is>
      </c>
      <c r="X184" t="inlineStr">
        <is>
          <t>0c8bddd4-0358-4e5a-b165-2f4d62454c06</t>
        </is>
      </c>
      <c r="Y184" t="inlineStr">
        <is>
          <t>SS653</t>
        </is>
      </c>
      <c r="Z184" t="inlineStr">
        <is>
          <t>kb747</t>
        </is>
      </c>
      <c r="AA184" s="4" t="n">
        <v>0.79</v>
      </c>
      <c r="AB184" s="4" t="n">
        <v>0.02</v>
      </c>
      <c r="AC1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4">
        <f>IF(OR(C184="Có",C184="Yes"),"yes",IF(OR(C184="Không",C184="No"),"no","unknown"))</f>
        <v/>
      </c>
      <c r="AE184">
        <f>IF(OR(F184="Có",F184="Yes"),"covered",IF(OR(F184="Không",F184="No"),"out_of_insurance","unknown"))</f>
        <v/>
      </c>
      <c r="AF184">
        <f>IF(AND(AD184="yes",AE184="out_of_insurance"),"REVIEW","")</f>
        <v/>
      </c>
    </row>
    <row r="185" ht="18" customHeight="1">
      <c r="A185" t="inlineStr">
        <is>
          <t>c649621a-307a-468e-8b91-cb6510b8df15</t>
        </is>
      </c>
      <c r="B185" t="inlineStr">
        <is>
          <t>BN-00184 / Patient DEBAD1FA</t>
        </is>
      </c>
      <c r="C185" t="inlineStr">
        <is>
          <t>Không</t>
        </is>
      </c>
      <c r="D185" t="inlineStr">
        <is>
          <t>BS. Lâm Sơn</t>
        </is>
      </c>
      <c r="E185" t="inlineStr">
        <is>
          <t>Khám tổng quát / General Practice</t>
        </is>
      </c>
      <c r="F185" t="inlineStr">
        <is>
          <t>Không</t>
        </is>
      </c>
      <c r="G185" s="2" t="n">
        <v>2945870</v>
      </c>
      <c r="H185" t="inlineStr">
        <is>
          <t>HIV test nhanh / Rapid HIV test</t>
        </is>
      </c>
      <c r="I185" t="inlineStr">
        <is>
          <t>Z11.4</t>
        </is>
      </c>
      <c r="J185" t="inlineStr">
        <is>
          <t>Sàng lọc HIV / HIV screening</t>
        </is>
      </c>
      <c r="K185" t="n">
        <v>33</v>
      </c>
      <c r="L185" t="inlineStr">
        <is>
          <t>M</t>
        </is>
      </c>
      <c r="M185" s="2" t="n">
        <v>127337.29</v>
      </c>
      <c r="N185" t="inlineStr">
        <is>
          <t>Widowed</t>
        </is>
      </c>
      <c r="O185" t="inlineStr">
        <is>
          <t>Employed</t>
        </is>
      </c>
      <c r="P185" s="3" t="n">
        <v>45448</v>
      </c>
      <c r="Q185" t="inlineStr">
        <is>
          <t>Routine</t>
        </is>
      </c>
      <c r="R185" t="inlineStr">
        <is>
          <t>Phone</t>
        </is>
      </c>
      <c r="S185" t="inlineStr">
        <is>
          <t>Stephanieberg</t>
        </is>
      </c>
      <c r="T185" t="inlineStr">
        <is>
          <t>Pending</t>
        </is>
      </c>
      <c r="U185" t="inlineStr">
        <is>
          <t>Legitimate</t>
        </is>
      </c>
      <c r="V185" t="n">
        <v>2</v>
      </c>
      <c r="W185" t="inlineStr">
        <is>
          <t>debad1fa-f2d4-41ad-84ab-c1069288a068</t>
        </is>
      </c>
      <c r="X185" t="inlineStr">
        <is>
          <t>f99616ed-778e-42b2-b891-10d385fc6a98</t>
        </is>
      </c>
      <c r="Y185" t="inlineStr">
        <is>
          <t>os578</t>
        </is>
      </c>
      <c r="Z185" t="inlineStr">
        <is>
          <t>Fp420</t>
        </is>
      </c>
      <c r="AA185" s="4" t="n">
        <v>0.66</v>
      </c>
      <c r="AB185" s="4" t="n">
        <v>0.05</v>
      </c>
      <c r="AC1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5">
        <f>IF(OR(C185="Có",C185="Yes"),"yes",IF(OR(C185="Không",C185="No"),"no","unknown"))</f>
        <v/>
      </c>
      <c r="AE185">
        <f>IF(OR(F185="Có",F185="Yes"),"covered",IF(OR(F185="Không",F185="No"),"out_of_insurance","unknown"))</f>
        <v/>
      </c>
      <c r="AF185">
        <f>IF(AND(AD185="yes",AE185="out_of_insurance"),"REVIEW","")</f>
        <v/>
      </c>
    </row>
    <row r="186" ht="18" customHeight="1">
      <c r="A186" t="inlineStr">
        <is>
          <t>c46b49f6-271f-4745-a7fa-ea1985b2308b</t>
        </is>
      </c>
      <c r="B186" t="inlineStr">
        <is>
          <t>BN-00185 / Patient 46146DC0</t>
        </is>
      </c>
      <c r="C186" t="inlineStr">
        <is>
          <t>Có</t>
        </is>
      </c>
      <c r="D186" t="inlineStr">
        <is>
          <t>BS. Trần An</t>
        </is>
      </c>
      <c r="E186" t="inlineStr">
        <is>
          <t>Chấn thương chỉnh hình / Orthopedics</t>
        </is>
      </c>
      <c r="F186" t="inlineStr">
        <is>
          <t>Không</t>
        </is>
      </c>
      <c r="G186" s="2" t="n">
        <v>5052760</v>
      </c>
      <c r="H186" t="inlineStr">
        <is>
          <t>Đo mật độ xương / Bone density scan</t>
        </is>
      </c>
      <c r="I186" t="inlineStr">
        <is>
          <t>M81.0</t>
        </is>
      </c>
      <c r="J186" t="inlineStr">
        <is>
          <t>Loãng xương / Osteoporosis</t>
        </is>
      </c>
      <c r="K186" t="n">
        <v>75</v>
      </c>
      <c r="L186" t="inlineStr">
        <is>
          <t>F</t>
        </is>
      </c>
      <c r="M186" s="2" t="n">
        <v>76299.89</v>
      </c>
      <c r="N186" t="inlineStr">
        <is>
          <t>Widowed</t>
        </is>
      </c>
      <c r="O186" t="inlineStr">
        <is>
          <t>Retired</t>
        </is>
      </c>
      <c r="P186" s="3" t="n">
        <v>45448</v>
      </c>
      <c r="Q186" t="inlineStr">
        <is>
          <t>Outpatient</t>
        </is>
      </c>
      <c r="R186" t="inlineStr">
        <is>
          <t>Phone</t>
        </is>
      </c>
      <c r="S186" t="inlineStr">
        <is>
          <t>Grayborough</t>
        </is>
      </c>
      <c r="T186" t="inlineStr">
        <is>
          <t>Approved</t>
        </is>
      </c>
      <c r="U186" t="inlineStr">
        <is>
          <t>Legitimate</t>
        </is>
      </c>
      <c r="V186" t="n">
        <v>3</v>
      </c>
      <c r="W186" t="inlineStr">
        <is>
          <t>46146dc0-e34b-48fd-8dee-99e3f15fb70a</t>
        </is>
      </c>
      <c r="X186" t="inlineStr">
        <is>
          <t>afade759-fc9c-400e-b6bc-bff0f53ff5fe</t>
        </is>
      </c>
      <c r="Y186" t="inlineStr">
        <is>
          <t>Bq477</t>
        </is>
      </c>
      <c r="Z186" t="inlineStr">
        <is>
          <t>bu754</t>
        </is>
      </c>
      <c r="AA186" s="4" t="n">
        <v>0.85</v>
      </c>
      <c r="AB186" s="4" t="n">
        <v>0.47</v>
      </c>
      <c r="AC1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6">
        <f>IF(OR(C186="Có",C186="Yes"),"yes",IF(OR(C186="Không",C186="No"),"no","unknown"))</f>
        <v/>
      </c>
      <c r="AE186">
        <f>IF(OR(F186="Có",F186="Yes"),"covered",IF(OR(F186="Không",F186="No"),"out_of_insurance","unknown"))</f>
        <v/>
      </c>
      <c r="AF186">
        <f>IF(AND(AD186="yes",AE186="out_of_insurance"),"REVIEW","")</f>
        <v/>
      </c>
    </row>
    <row r="187" ht="18" customHeight="1">
      <c r="A187" t="inlineStr">
        <is>
          <t>becf705c-b9bd-4683-a0fc-0aefee240fa1</t>
        </is>
      </c>
      <c r="B187" t="inlineStr">
        <is>
          <t>BN-00186 / Patient EFFB6603</t>
        </is>
      </c>
      <c r="C187" t="inlineStr">
        <is>
          <t>Không</t>
        </is>
      </c>
      <c r="D187" t="inlineStr">
        <is>
          <t>BS. Đỗ Hạnh</t>
        </is>
      </c>
      <c r="E187" t="inlineStr">
        <is>
          <t>Nhi / Pediatrics</t>
        </is>
      </c>
      <c r="F187" t="inlineStr">
        <is>
          <t>Không</t>
        </is>
      </c>
      <c r="G187" s="2" t="n">
        <v>3222530</v>
      </c>
      <c r="H187" t="inlineStr">
        <is>
          <t>CRP định lượng / CRP</t>
        </is>
      </c>
      <c r="I187" t="inlineStr">
        <is>
          <t>J18.9</t>
        </is>
      </c>
      <c r="J187" t="inlineStr">
        <is>
          <t>Nghi viêm phổi / Suspected pneumonia</t>
        </is>
      </c>
      <c r="K187" t="n">
        <v>19</v>
      </c>
      <c r="L187" t="inlineStr">
        <is>
          <t>M</t>
        </is>
      </c>
      <c r="M187" s="2" t="n">
        <v>61977.14</v>
      </c>
      <c r="N187" t="inlineStr">
        <is>
          <t>Divorced</t>
        </is>
      </c>
      <c r="O187" t="inlineStr">
        <is>
          <t>Student</t>
        </is>
      </c>
      <c r="P187" s="3" t="n">
        <v>45447</v>
      </c>
      <c r="Q187" t="inlineStr">
        <is>
          <t>Inpatient</t>
        </is>
      </c>
      <c r="R187" t="inlineStr">
        <is>
          <t>Paper</t>
        </is>
      </c>
      <c r="S187" t="inlineStr">
        <is>
          <t>New Josehaven</t>
        </is>
      </c>
      <c r="T187" t="inlineStr">
        <is>
          <t>Denied</t>
        </is>
      </c>
      <c r="U187" t="inlineStr">
        <is>
          <t>Legitimate</t>
        </is>
      </c>
      <c r="V187" t="n">
        <v>3</v>
      </c>
      <c r="W187" t="inlineStr">
        <is>
          <t>effb6603-09f1-438c-864a-c8718d5dfea7</t>
        </is>
      </c>
      <c r="X187" t="inlineStr">
        <is>
          <t>c173a52c-39fe-44b4-a3d5-4e4324a423e5</t>
        </is>
      </c>
      <c r="Y187" t="inlineStr">
        <is>
          <t>yc208</t>
        </is>
      </c>
      <c r="Z187" t="inlineStr">
        <is>
          <t>MT326</t>
        </is>
      </c>
      <c r="AA187" s="4" t="n">
        <v>0.55</v>
      </c>
      <c r="AB187" s="4" t="n">
        <v>0.05</v>
      </c>
      <c r="AC1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7">
        <f>IF(OR(C187="Có",C187="Yes"),"yes",IF(OR(C187="Không",C187="No"),"no","unknown"))</f>
        <v/>
      </c>
      <c r="AE187">
        <f>IF(OR(F187="Có",F187="Yes"),"covered",IF(OR(F187="Không",F187="No"),"out_of_insurance","unknown"))</f>
        <v/>
      </c>
      <c r="AF187">
        <f>IF(AND(AD187="yes",AE187="out_of_insurance"),"REVIEW","")</f>
        <v/>
      </c>
    </row>
    <row r="188" ht="18" customHeight="1">
      <c r="A188" t="inlineStr">
        <is>
          <t>21cc3f9c-73d7-443d-83f2-82dcc253a50c</t>
        </is>
      </c>
      <c r="B188" t="inlineStr">
        <is>
          <t>BN-00187 / Patient 70522588</t>
        </is>
      </c>
      <c r="C188" t="inlineStr">
        <is>
          <t>Không</t>
        </is>
      </c>
      <c r="D188" t="inlineStr">
        <is>
          <t>BS. Nguyễn Minh</t>
        </is>
      </c>
      <c r="E188" t="inlineStr">
        <is>
          <t>Tim mạch / Cardiology</t>
        </is>
      </c>
      <c r="F188" t="inlineStr">
        <is>
          <t>Không</t>
        </is>
      </c>
      <c r="G188" s="2" t="n">
        <v>5650530</v>
      </c>
      <c r="H188" t="inlineStr">
        <is>
          <t>Troponin I định lượng / Troponin I</t>
        </is>
      </c>
      <c r="I188" t="inlineStr">
        <is>
          <t>R07.9</t>
        </is>
      </c>
      <c r="J188" t="inlineStr">
        <is>
          <t>Đau ngực nghi hội chứng mạch vành / Chest pain, ACS rule-out</t>
        </is>
      </c>
      <c r="K188" t="n">
        <v>68</v>
      </c>
      <c r="L188" t="inlineStr">
        <is>
          <t>F</t>
        </is>
      </c>
      <c r="M188" s="2" t="n">
        <v>143331.64</v>
      </c>
      <c r="N188" t="inlineStr">
        <is>
          <t>Divorced</t>
        </is>
      </c>
      <c r="O188" t="inlineStr">
        <is>
          <t>Unemployed</t>
        </is>
      </c>
      <c r="P188" s="3" t="n">
        <v>45447</v>
      </c>
      <c r="Q188" t="inlineStr">
        <is>
          <t>Outpatient</t>
        </is>
      </c>
      <c r="R188" t="inlineStr">
        <is>
          <t>Paper</t>
        </is>
      </c>
      <c r="S188" t="inlineStr">
        <is>
          <t>North Jeffrey</t>
        </is>
      </c>
      <c r="T188" t="inlineStr">
        <is>
          <t>Pending</t>
        </is>
      </c>
      <c r="U188" t="inlineStr">
        <is>
          <t>Legitimate</t>
        </is>
      </c>
      <c r="V188" t="n">
        <v>2</v>
      </c>
      <c r="W188" t="inlineStr">
        <is>
          <t>70522588-a180-4329-b473-1f16bc19e0e4</t>
        </is>
      </c>
      <c r="X188" t="inlineStr">
        <is>
          <t>201ccb2b-559e-450b-be8b-474d9df19291</t>
        </is>
      </c>
      <c r="Y188" t="inlineStr">
        <is>
          <t>Jd743</t>
        </is>
      </c>
      <c r="Z188" t="inlineStr">
        <is>
          <t>kj829</t>
        </is>
      </c>
      <c r="AA188" s="4" t="n">
        <v>0.49</v>
      </c>
      <c r="AB188" s="4" t="n">
        <v>0.05</v>
      </c>
      <c r="AC1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8">
        <f>IF(OR(C188="Có",C188="Yes"),"yes",IF(OR(C188="Không",C188="No"),"no","unknown"))</f>
        <v/>
      </c>
      <c r="AE188">
        <f>IF(OR(F188="Có",F188="Yes"),"covered",IF(OR(F188="Không",F188="No"),"out_of_insurance","unknown"))</f>
        <v/>
      </c>
      <c r="AF188">
        <f>IF(AND(AD188="yes",AE188="out_of_insurance"),"REVIEW","")</f>
        <v/>
      </c>
    </row>
    <row r="189" ht="18" customHeight="1">
      <c r="A189" t="inlineStr">
        <is>
          <t>7ac55057-4393-4d9d-b494-77c589771990</t>
        </is>
      </c>
      <c r="B189" t="inlineStr">
        <is>
          <t>BN-00188 / Patient 5D5A541E</t>
        </is>
      </c>
      <c r="C189" t="inlineStr">
        <is>
          <t>Không</t>
        </is>
      </c>
      <c r="D189" t="inlineStr">
        <is>
          <t>BS. Hoàng Phúc</t>
        </is>
      </c>
      <c r="E189" t="inlineStr">
        <is>
          <t>Tim mạch / Cardiology</t>
        </is>
      </c>
      <c r="F189" t="inlineStr">
        <is>
          <t>Không</t>
        </is>
      </c>
      <c r="G189" s="2" t="n">
        <v>6363850</v>
      </c>
      <c r="H189" t="inlineStr">
        <is>
          <t>Đông máu PT/aPTT / Coagulation test</t>
        </is>
      </c>
      <c r="I189" t="inlineStr">
        <is>
          <t>I24.9</t>
        </is>
      </c>
      <c r="J189" t="inlineStr">
        <is>
          <t>Bệnh tim thiếu máu cục bộ cấp / Acute ischemic heart disease</t>
        </is>
      </c>
      <c r="K189" t="n">
        <v>20</v>
      </c>
      <c r="L189" t="inlineStr">
        <is>
          <t>F</t>
        </is>
      </c>
      <c r="M189" s="2" t="n">
        <v>81244.35000000001</v>
      </c>
      <c r="N189" t="inlineStr">
        <is>
          <t>Widowed</t>
        </is>
      </c>
      <c r="O189" t="inlineStr">
        <is>
          <t>Unemployed</t>
        </is>
      </c>
      <c r="P189" s="3" t="n">
        <v>45447</v>
      </c>
      <c r="Q189" t="inlineStr">
        <is>
          <t>Emergency</t>
        </is>
      </c>
      <c r="R189" t="inlineStr">
        <is>
          <t>Phone</t>
        </is>
      </c>
      <c r="S189" t="inlineStr">
        <is>
          <t>Reedview</t>
        </is>
      </c>
      <c r="T189" t="inlineStr">
        <is>
          <t>Denied</t>
        </is>
      </c>
      <c r="U189" t="inlineStr">
        <is>
          <t>Legitimate</t>
        </is>
      </c>
      <c r="V189" t="n">
        <v>3</v>
      </c>
      <c r="W189" t="inlineStr">
        <is>
          <t>5d5a541e-15b7-47f7-a77f-cf2ba324b159</t>
        </is>
      </c>
      <c r="X189" t="inlineStr">
        <is>
          <t>86df1de5-cca9-4b09-9d93-69bc3c5a23f4</t>
        </is>
      </c>
      <c r="Y189" t="inlineStr">
        <is>
          <t>Dl547</t>
        </is>
      </c>
      <c r="Z189" t="inlineStr">
        <is>
          <t>PX238</t>
        </is>
      </c>
      <c r="AA189" s="4" t="n">
        <v>0.55</v>
      </c>
      <c r="AB189" s="4" t="n">
        <v>0.05</v>
      </c>
      <c r="AC1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9">
        <f>IF(OR(C189="Có",C189="Yes"),"yes",IF(OR(C189="Không",C189="No"),"no","unknown"))</f>
        <v/>
      </c>
      <c r="AE189">
        <f>IF(OR(F189="Có",F189="Yes"),"covered",IF(OR(F189="Không",F189="No"),"out_of_insurance","unknown"))</f>
        <v/>
      </c>
      <c r="AF189">
        <f>IF(AND(AD189="yes",AE189="out_of_insurance"),"REVIEW","")</f>
        <v/>
      </c>
    </row>
    <row r="190" ht="18" customHeight="1">
      <c r="A190" t="inlineStr">
        <is>
          <t>f8b2b786-cc02-408a-a566-63fc9268f0df</t>
        </is>
      </c>
      <c r="B190" t="inlineStr">
        <is>
          <t>BN-00189 / Patient 4A10DD94</t>
        </is>
      </c>
      <c r="C190" t="inlineStr">
        <is>
          <t>Có</t>
        </is>
      </c>
      <c r="D190" t="inlineStr">
        <is>
          <t>BS. Phạm Khoa</t>
        </is>
      </c>
      <c r="E190" t="inlineStr">
        <is>
          <t>Thần kinh / Neurology</t>
        </is>
      </c>
      <c r="F190" t="inlineStr">
        <is>
          <t>Chưa rõ</t>
        </is>
      </c>
      <c r="G190" s="2" t="n">
        <v>5381260</v>
      </c>
      <c r="H190" t="inlineStr">
        <is>
          <t>CT đánh giá đột quỵ / Stroke CT</t>
        </is>
      </c>
      <c r="I190" t="inlineStr">
        <is>
          <t>I63.9</t>
        </is>
      </c>
      <c r="J190" t="inlineStr">
        <is>
          <t>Nhồi máu não / Cerebral infarction</t>
        </is>
      </c>
      <c r="K190" t="n">
        <v>97</v>
      </c>
      <c r="L190" t="inlineStr">
        <is>
          <t>F</t>
        </is>
      </c>
      <c r="M190" s="2" t="n">
        <v>88878.41</v>
      </c>
      <c r="N190" t="inlineStr">
        <is>
          <t>Married</t>
        </is>
      </c>
      <c r="O190" t="inlineStr">
        <is>
          <t>Unemployed</t>
        </is>
      </c>
      <c r="P190" s="3" t="n">
        <v>45446</v>
      </c>
      <c r="Q190" t="inlineStr">
        <is>
          <t>Emergency</t>
        </is>
      </c>
      <c r="R190" t="inlineStr">
        <is>
          <t>Phone</t>
        </is>
      </c>
      <c r="S190" t="inlineStr">
        <is>
          <t>East Rachelside</t>
        </is>
      </c>
      <c r="T190" t="inlineStr">
        <is>
          <t>Pending</t>
        </is>
      </c>
      <c r="U190" t="inlineStr">
        <is>
          <t>Legitimate</t>
        </is>
      </c>
      <c r="V190" t="n">
        <v>0</v>
      </c>
      <c r="W190" t="inlineStr">
        <is>
          <t>4a10dd94-e76b-46ed-8a04-c52fe97f947a</t>
        </is>
      </c>
      <c r="X190" t="inlineStr">
        <is>
          <t>23e919cb-fc08-4d5b-aa31-a65dfd6f599d</t>
        </is>
      </c>
      <c r="Y190" t="inlineStr">
        <is>
          <t>wd394</t>
        </is>
      </c>
      <c r="Z190" t="inlineStr">
        <is>
          <t>le678</t>
        </is>
      </c>
      <c r="AA190" s="4" t="n">
        <v>0.64</v>
      </c>
      <c r="AB190" s="4" t="n">
        <v>0.03</v>
      </c>
      <c r="AC1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0">
        <f>IF(OR(C190="Có",C190="Yes"),"yes",IF(OR(C190="Không",C190="No"),"no","unknown"))</f>
        <v/>
      </c>
      <c r="AE190">
        <f>IF(OR(F190="Có",F190="Yes"),"covered",IF(OR(F190="Không",F190="No"),"out_of_insurance","unknown"))</f>
        <v/>
      </c>
      <c r="AF190">
        <f>IF(AND(AD190="yes",AE190="out_of_insurance"),"REVIEW","")</f>
        <v/>
      </c>
    </row>
    <row r="191" ht="18" customHeight="1">
      <c r="A191" t="inlineStr">
        <is>
          <t>5fde87c0-e839-4b3a-bcc7-8605d9d0708b</t>
        </is>
      </c>
      <c r="B191" t="inlineStr">
        <is>
          <t>BN-00190 / Patient 92D66257</t>
        </is>
      </c>
      <c r="C191" t="inlineStr">
        <is>
          <t>Có</t>
        </is>
      </c>
      <c r="D191" t="inlineStr">
        <is>
          <t>BS. Đỗ Hạnh</t>
        </is>
      </c>
      <c r="E191" t="inlineStr">
        <is>
          <t>Nhi / Pediatrics</t>
        </is>
      </c>
      <c r="F191" t="inlineStr">
        <is>
          <t>Không</t>
        </is>
      </c>
      <c r="G191" s="2" t="n">
        <v>4752880</v>
      </c>
      <c r="H191" t="inlineStr">
        <is>
          <t>HbA1c</t>
        </is>
      </c>
      <c r="I191" t="inlineStr">
        <is>
          <t>E11.9</t>
        </is>
      </c>
      <c r="J191" t="inlineStr">
        <is>
          <t>Đái tháo đường type 2 / Type 2 diabetes mellitus</t>
        </is>
      </c>
      <c r="K191" t="n">
        <v>73</v>
      </c>
      <c r="L191" t="inlineStr">
        <is>
          <t>M</t>
        </is>
      </c>
      <c r="M191" s="2" t="n">
        <v>32247.35</v>
      </c>
      <c r="N191" t="inlineStr">
        <is>
          <t>Widowed</t>
        </is>
      </c>
      <c r="O191" t="inlineStr">
        <is>
          <t>Retired</t>
        </is>
      </c>
      <c r="P191" s="3" t="n">
        <v>45446</v>
      </c>
      <c r="Q191" t="inlineStr">
        <is>
          <t>Outpatient</t>
        </is>
      </c>
      <c r="R191" t="inlineStr">
        <is>
          <t>Paper</t>
        </is>
      </c>
      <c r="S191" t="inlineStr">
        <is>
          <t>Taylorberg</t>
        </is>
      </c>
      <c r="T191" t="inlineStr">
        <is>
          <t>Denied</t>
        </is>
      </c>
      <c r="U191" t="inlineStr">
        <is>
          <t>Legitimate</t>
        </is>
      </c>
      <c r="V191" t="n">
        <v>1</v>
      </c>
      <c r="W191" t="inlineStr">
        <is>
          <t>92d66257-e5d9-4a69-8549-3c8d57b659f4</t>
        </is>
      </c>
      <c r="X191" t="inlineStr">
        <is>
          <t>66152fe7-dea2-4f6c-8272-9085e27b7d7e</t>
        </is>
      </c>
      <c r="Y191" t="inlineStr">
        <is>
          <t>HE440</t>
        </is>
      </c>
      <c r="Z191" t="inlineStr">
        <is>
          <t>LW837</t>
        </is>
      </c>
      <c r="AA191" s="4" t="n">
        <v>0.79</v>
      </c>
      <c r="AB191" s="4" t="n">
        <v>0.02</v>
      </c>
      <c r="AC1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1">
        <f>IF(OR(C191="Có",C191="Yes"),"yes",IF(OR(C191="Không",C191="No"),"no","unknown"))</f>
        <v/>
      </c>
      <c r="AE191">
        <f>IF(OR(F191="Có",F191="Yes"),"covered",IF(OR(F191="Không",F191="No"),"out_of_insurance","unknown"))</f>
        <v/>
      </c>
      <c r="AF191">
        <f>IF(AND(AD191="yes",AE191="out_of_insurance"),"REVIEW","")</f>
        <v/>
      </c>
    </row>
    <row r="192" ht="18" customHeight="1">
      <c r="A192" t="inlineStr">
        <is>
          <t>1d5de790-093f-427a-a99a-1c83104f66d9</t>
        </is>
      </c>
      <c r="B192" t="inlineStr">
        <is>
          <t>BN-00191 / Patient 878F0151</t>
        </is>
      </c>
      <c r="C192" t="inlineStr">
        <is>
          <t>Có</t>
        </is>
      </c>
      <c r="D192" t="inlineStr">
        <is>
          <t>BS. Hà Nam</t>
        </is>
      </c>
      <c r="E192" t="inlineStr">
        <is>
          <t>Chấn thương chỉnh hình / Orthopedics</t>
        </is>
      </c>
      <c r="F192" t="inlineStr">
        <is>
          <t>Có</t>
        </is>
      </c>
      <c r="G192" s="2" t="n">
        <v>3147180</v>
      </c>
      <c r="H192" t="inlineStr">
        <is>
          <t>CT cột sống thắt lưng / Lumbar spine CT</t>
        </is>
      </c>
      <c r="I192" t="inlineStr">
        <is>
          <t>M54.5</t>
        </is>
      </c>
      <c r="J192" t="inlineStr">
        <is>
          <t>Đau thắt lưng / Low back pain</t>
        </is>
      </c>
      <c r="K192" t="n">
        <v>64</v>
      </c>
      <c r="L192" t="inlineStr">
        <is>
          <t>M</t>
        </is>
      </c>
      <c r="M192" s="2" t="n">
        <v>94843.50999999999</v>
      </c>
      <c r="N192" t="inlineStr">
        <is>
          <t>Married</t>
        </is>
      </c>
      <c r="O192" t="inlineStr">
        <is>
          <t>Unemployed</t>
        </is>
      </c>
      <c r="P192" s="3" t="n">
        <v>45446</v>
      </c>
      <c r="Q192" t="inlineStr">
        <is>
          <t>Routine</t>
        </is>
      </c>
      <c r="R192" t="inlineStr">
        <is>
          <t>Online</t>
        </is>
      </c>
      <c r="S192" t="inlineStr">
        <is>
          <t>South Seanberg</t>
        </is>
      </c>
      <c r="T192" t="inlineStr">
        <is>
          <t>Approved</t>
        </is>
      </c>
      <c r="U192" t="inlineStr">
        <is>
          <t>Legitimate</t>
        </is>
      </c>
      <c r="V192" t="n">
        <v>0</v>
      </c>
      <c r="W192" t="inlineStr">
        <is>
          <t>878f0151-ee5f-4a54-a0d3-38a76450ed34</t>
        </is>
      </c>
      <c r="X192" t="inlineStr">
        <is>
          <t>25394fac-ef6e-4742-863a-9baad5484222</t>
        </is>
      </c>
      <c r="Y192" t="inlineStr">
        <is>
          <t>OH783</t>
        </is>
      </c>
      <c r="Z192" t="inlineStr">
        <is>
          <t>Ms664</t>
        </is>
      </c>
      <c r="AA192" s="4" t="n">
        <v>0.62</v>
      </c>
      <c r="AB192" s="4" t="n">
        <v>0.54</v>
      </c>
      <c r="AC1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2">
        <f>IF(OR(C192="Có",C192="Yes"),"yes",IF(OR(C192="Không",C192="No"),"no","unknown"))</f>
        <v/>
      </c>
      <c r="AE192">
        <f>IF(OR(F192="Có",F192="Yes"),"covered",IF(OR(F192="Không",F192="No"),"out_of_insurance","unknown"))</f>
        <v/>
      </c>
      <c r="AF192">
        <f>IF(AND(AD192="yes",AE192="out_of_insurance"),"REVIEW","")</f>
        <v/>
      </c>
    </row>
    <row r="193" ht="18" customHeight="1">
      <c r="A193" t="inlineStr">
        <is>
          <t>63e5ba09-1344-4f3e-8c85-aa7339f05352</t>
        </is>
      </c>
      <c r="B193" t="inlineStr">
        <is>
          <t>BN-00192 / Patient C0F6E06A</t>
        </is>
      </c>
      <c r="C193" t="inlineStr">
        <is>
          <t>Có</t>
        </is>
      </c>
      <c r="D193" t="inlineStr">
        <is>
          <t>BS. Trần An</t>
        </is>
      </c>
      <c r="E193" t="inlineStr">
        <is>
          <t>Chấn thương chỉnh hình / Orthopedics</t>
        </is>
      </c>
      <c r="F193" t="inlineStr">
        <is>
          <t>Không</t>
        </is>
      </c>
      <c r="G193" s="2" t="n">
        <v>4055240</v>
      </c>
      <c r="H193" t="inlineStr">
        <is>
          <t>Đo mật độ xương / Bone density scan</t>
        </is>
      </c>
      <c r="I193" t="inlineStr">
        <is>
          <t>M81.0</t>
        </is>
      </c>
      <c r="J193" t="inlineStr">
        <is>
          <t>Loãng xương / Osteoporosis</t>
        </is>
      </c>
      <c r="K193" t="n">
        <v>13</v>
      </c>
      <c r="L193" t="inlineStr">
        <is>
          <t>F</t>
        </is>
      </c>
      <c r="M193" s="2" t="n">
        <v>48104.51</v>
      </c>
      <c r="N193" t="inlineStr">
        <is>
          <t>Married</t>
        </is>
      </c>
      <c r="O193" t="inlineStr">
        <is>
          <t>Employed</t>
        </is>
      </c>
      <c r="P193" s="3" t="n">
        <v>45446</v>
      </c>
      <c r="Q193" t="inlineStr">
        <is>
          <t>Outpatient</t>
        </is>
      </c>
      <c r="R193" t="inlineStr">
        <is>
          <t>Paper</t>
        </is>
      </c>
      <c r="S193" t="inlineStr">
        <is>
          <t>Port William</t>
        </is>
      </c>
      <c r="T193" t="inlineStr">
        <is>
          <t>Denied</t>
        </is>
      </c>
      <c r="U193" t="inlineStr">
        <is>
          <t>Legitimate</t>
        </is>
      </c>
      <c r="V193" t="n">
        <v>1</v>
      </c>
      <c r="W193" t="inlineStr">
        <is>
          <t>c0f6e06a-168e-4103-92f1-d9705493aa0c</t>
        </is>
      </c>
      <c r="X193" t="inlineStr">
        <is>
          <t>04df782a-972f-4639-9258-d5d7ed1c16ff</t>
        </is>
      </c>
      <c r="Y193" t="inlineStr">
        <is>
          <t>mx532</t>
        </is>
      </c>
      <c r="Z193" t="inlineStr">
        <is>
          <t>yM027</t>
        </is>
      </c>
      <c r="AA193" s="4" t="n">
        <v>0.7</v>
      </c>
      <c r="AB193" s="4" t="n">
        <v>0.02</v>
      </c>
      <c r="AC1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3">
        <f>IF(OR(C193="Có",C193="Yes"),"yes",IF(OR(C193="Không",C193="No"),"no","unknown"))</f>
        <v/>
      </c>
      <c r="AE193">
        <f>IF(OR(F193="Có",F193="Yes"),"covered",IF(OR(F193="Không",F193="No"),"out_of_insurance","unknown"))</f>
        <v/>
      </c>
      <c r="AF193">
        <f>IF(AND(AD193="yes",AE193="out_of_insurance"),"REVIEW","")</f>
        <v/>
      </c>
    </row>
    <row r="194" ht="18" customHeight="1">
      <c r="A194" t="inlineStr">
        <is>
          <t>666a55bb-7e96-40a9-86cb-7b6980d40e36</t>
        </is>
      </c>
      <c r="B194" t="inlineStr">
        <is>
          <t>BN-00193 / Patient F918C3E7</t>
        </is>
      </c>
      <c r="C194" t="inlineStr">
        <is>
          <t>Có</t>
        </is>
      </c>
      <c r="D194" t="inlineStr">
        <is>
          <t>BS. Nguyễn Minh</t>
        </is>
      </c>
      <c r="E194" t="inlineStr">
        <is>
          <t>Tim mạch / Cardiology</t>
        </is>
      </c>
      <c r="F194" t="inlineStr">
        <is>
          <t>Không</t>
        </is>
      </c>
      <c r="G194" s="2" t="n">
        <v>1647540</v>
      </c>
      <c r="H194" t="inlineStr">
        <is>
          <t>Siêu âm tim / Echocardiography</t>
        </is>
      </c>
      <c r="I194" t="inlineStr">
        <is>
          <t>I50.9</t>
        </is>
      </c>
      <c r="J194" t="inlineStr">
        <is>
          <t>Suy tim / Heart failure</t>
        </is>
      </c>
      <c r="K194" t="n">
        <v>46</v>
      </c>
      <c r="L194" t="inlineStr">
        <is>
          <t>F</t>
        </is>
      </c>
      <c r="M194" s="2" t="n">
        <v>72894.28</v>
      </c>
      <c r="N194" t="inlineStr">
        <is>
          <t>Widowed</t>
        </is>
      </c>
      <c r="O194" t="inlineStr">
        <is>
          <t>Employed</t>
        </is>
      </c>
      <c r="P194" s="3" t="n">
        <v>45446</v>
      </c>
      <c r="Q194" t="inlineStr">
        <is>
          <t>Emergency</t>
        </is>
      </c>
      <c r="R194" t="inlineStr">
        <is>
          <t>Paper</t>
        </is>
      </c>
      <c r="S194" t="inlineStr">
        <is>
          <t>Annetteland</t>
        </is>
      </c>
      <c r="T194" t="inlineStr">
        <is>
          <t>Pending</t>
        </is>
      </c>
      <c r="U194" t="inlineStr">
        <is>
          <t>Legitimate</t>
        </is>
      </c>
      <c r="V194" t="n">
        <v>3</v>
      </c>
      <c r="W194" t="inlineStr">
        <is>
          <t>f918c3e7-2717-4d20-83a0-7abaf485c900</t>
        </is>
      </c>
      <c r="X194" t="inlineStr">
        <is>
          <t>f929637d-27fc-49e9-845a-d97b850dcb91</t>
        </is>
      </c>
      <c r="Y194" t="inlineStr">
        <is>
          <t>bP226</t>
        </is>
      </c>
      <c r="Z194" t="inlineStr">
        <is>
          <t>XK255</t>
        </is>
      </c>
      <c r="AA194" s="4" t="n">
        <v>0.8100000000000001</v>
      </c>
      <c r="AB194" s="4" t="n">
        <v>0.15</v>
      </c>
      <c r="AC1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4">
        <f>IF(OR(C194="Có",C194="Yes"),"yes",IF(OR(C194="Không",C194="No"),"no","unknown"))</f>
        <v/>
      </c>
      <c r="AE194">
        <f>IF(OR(F194="Có",F194="Yes"),"covered",IF(OR(F194="Không",F194="No"),"out_of_insurance","unknown"))</f>
        <v/>
      </c>
      <c r="AF194">
        <f>IF(AND(AD194="yes",AE194="out_of_insurance"),"REVIEW","")</f>
        <v/>
      </c>
    </row>
    <row r="195" ht="18" customHeight="1">
      <c r="A195" t="inlineStr">
        <is>
          <t>ed0acb31-e91a-43e2-a48b-2737d7ccfe17</t>
        </is>
      </c>
      <c r="B195" t="inlineStr">
        <is>
          <t>BN-00194 / Patient EA0C0765</t>
        </is>
      </c>
      <c r="C195" t="inlineStr">
        <is>
          <t>Có</t>
        </is>
      </c>
      <c r="D195" t="inlineStr">
        <is>
          <t>BS. Đỗ Hạnh</t>
        </is>
      </c>
      <c r="E195" t="inlineStr">
        <is>
          <t>Nhi / Pediatrics</t>
        </is>
      </c>
      <c r="F195" t="inlineStr">
        <is>
          <t>Không</t>
        </is>
      </c>
      <c r="G195" s="2" t="n">
        <v>5108720</v>
      </c>
      <c r="H195" t="inlineStr">
        <is>
          <t>CRP định lượng / CRP</t>
        </is>
      </c>
      <c r="I195" t="inlineStr">
        <is>
          <t>J18.9</t>
        </is>
      </c>
      <c r="J195" t="inlineStr">
        <is>
          <t>Nghi viêm phổi / Suspected pneumonia</t>
        </is>
      </c>
      <c r="K195" t="n">
        <v>82</v>
      </c>
      <c r="L195" t="inlineStr">
        <is>
          <t>M</t>
        </is>
      </c>
      <c r="M195" s="2" t="n">
        <v>122151.68</v>
      </c>
      <c r="N195" t="inlineStr">
        <is>
          <t>Single</t>
        </is>
      </c>
      <c r="O195" t="inlineStr">
        <is>
          <t>Employed</t>
        </is>
      </c>
      <c r="P195" s="3" t="n">
        <v>45446</v>
      </c>
      <c r="Q195" t="inlineStr">
        <is>
          <t>Outpatient</t>
        </is>
      </c>
      <c r="R195" t="inlineStr">
        <is>
          <t>Phone</t>
        </is>
      </c>
      <c r="S195" t="inlineStr">
        <is>
          <t>Banksside</t>
        </is>
      </c>
      <c r="T195" t="inlineStr">
        <is>
          <t>Denied</t>
        </is>
      </c>
      <c r="U195" t="inlineStr">
        <is>
          <t>Legitimate</t>
        </is>
      </c>
      <c r="V195" t="n">
        <v>2</v>
      </c>
      <c r="W195" t="inlineStr">
        <is>
          <t>ea0c0765-ac3b-4662-a6f3-00183e5d83fc</t>
        </is>
      </c>
      <c r="X195" t="inlineStr">
        <is>
          <t>3e150bf0-2f90-4f07-94ed-fa64148215e2</t>
        </is>
      </c>
      <c r="Y195" t="inlineStr">
        <is>
          <t>Os969</t>
        </is>
      </c>
      <c r="Z195" t="inlineStr">
        <is>
          <t>TO373</t>
        </is>
      </c>
      <c r="AA195" s="4" t="n">
        <v>0.67</v>
      </c>
      <c r="AB195" s="4" t="n">
        <v>0.02</v>
      </c>
      <c r="AC1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5">
        <f>IF(OR(C195="Có",C195="Yes"),"yes",IF(OR(C195="Không",C195="No"),"no","unknown"))</f>
        <v/>
      </c>
      <c r="AE195">
        <f>IF(OR(F195="Có",F195="Yes"),"covered",IF(OR(F195="Không",F195="No"),"out_of_insurance","unknown"))</f>
        <v/>
      </c>
      <c r="AF195">
        <f>IF(AND(AD195="yes",AE195="out_of_insurance"),"REVIEW","")</f>
        <v/>
      </c>
    </row>
    <row r="196" ht="18" customHeight="1">
      <c r="A196" t="inlineStr">
        <is>
          <t>d5891b86-96ca-4d07-9a39-5fe10bdc37be</t>
        </is>
      </c>
      <c r="B196" t="inlineStr">
        <is>
          <t>BN-00195 / Patient 9FFD3430</t>
        </is>
      </c>
      <c r="C196" t="inlineStr">
        <is>
          <t>Có</t>
        </is>
      </c>
      <c r="D196" t="inlineStr">
        <is>
          <t>BS. Đặng Linh</t>
        </is>
      </c>
      <c r="E196" t="inlineStr">
        <is>
          <t>Thần kinh / Neurology</t>
        </is>
      </c>
      <c r="F196" t="inlineStr">
        <is>
          <t>Không</t>
        </is>
      </c>
      <c r="G196" s="2" t="n">
        <v>9965610</v>
      </c>
      <c r="H196" t="inlineStr">
        <is>
          <t>MRI não / Brain MRI</t>
        </is>
      </c>
      <c r="I196" t="inlineStr">
        <is>
          <t>G44.1</t>
        </is>
      </c>
      <c r="J196" t="inlineStr">
        <is>
          <t>Hội chứng đau đầu mạch máu / Vascular headache</t>
        </is>
      </c>
      <c r="K196" t="n">
        <v>79</v>
      </c>
      <c r="L196" t="inlineStr">
        <is>
          <t>F</t>
        </is>
      </c>
      <c r="M196" s="2" t="n">
        <v>126328.9</v>
      </c>
      <c r="N196" t="inlineStr">
        <is>
          <t>Single</t>
        </is>
      </c>
      <c r="O196" t="inlineStr">
        <is>
          <t>Unemployed</t>
        </is>
      </c>
      <c r="P196" s="3" t="n">
        <v>45446</v>
      </c>
      <c r="Q196" t="inlineStr">
        <is>
          <t>Emergency</t>
        </is>
      </c>
      <c r="R196" t="inlineStr">
        <is>
          <t>Phone</t>
        </is>
      </c>
      <c r="S196" t="inlineStr">
        <is>
          <t>Jonesport</t>
        </is>
      </c>
      <c r="T196" t="inlineStr">
        <is>
          <t>Pending</t>
        </is>
      </c>
      <c r="U196" t="inlineStr">
        <is>
          <t>Legitimate</t>
        </is>
      </c>
      <c r="V196" t="n">
        <v>2</v>
      </c>
      <c r="W196" t="inlineStr">
        <is>
          <t>9ffd3430-b9ed-41a6-a63e-5350e305b549</t>
        </is>
      </c>
      <c r="X196" t="inlineStr">
        <is>
          <t>0714c435-586c-4c46-ad15-b0a9c2aa62c4</t>
        </is>
      </c>
      <c r="Y196" t="inlineStr">
        <is>
          <t>TY027</t>
        </is>
      </c>
      <c r="Z196" t="inlineStr">
        <is>
          <t>OZ495</t>
        </is>
      </c>
      <c r="AA196" s="4" t="n">
        <v>0.5600000000000001</v>
      </c>
      <c r="AB196" s="4" t="n">
        <v>0.28</v>
      </c>
      <c r="AC1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6">
        <f>IF(OR(C196="Có",C196="Yes"),"yes",IF(OR(C196="Không",C196="No"),"no","unknown"))</f>
        <v/>
      </c>
      <c r="AE196">
        <f>IF(OR(F196="Có",F196="Yes"),"covered",IF(OR(F196="Không",F196="No"),"out_of_insurance","unknown"))</f>
        <v/>
      </c>
      <c r="AF196">
        <f>IF(AND(AD196="yes",AE196="out_of_insurance"),"REVIEW","")</f>
        <v/>
      </c>
    </row>
    <row r="197" ht="18" customHeight="1">
      <c r="A197" t="inlineStr">
        <is>
          <t>ee193800-7362-49b4-ad37-74e954c6c73b</t>
        </is>
      </c>
      <c r="B197" t="inlineStr">
        <is>
          <t>BN-00196 / Patient 8136C359</t>
        </is>
      </c>
      <c r="C197" t="inlineStr">
        <is>
          <t>Không</t>
        </is>
      </c>
      <c r="D197" t="inlineStr">
        <is>
          <t>BS. Trần An</t>
        </is>
      </c>
      <c r="E197" t="inlineStr">
        <is>
          <t>Chấn thương chỉnh hình / Orthopedics</t>
        </is>
      </c>
      <c r="F197" t="inlineStr">
        <is>
          <t>Không</t>
        </is>
      </c>
      <c r="G197" s="2" t="n">
        <v>6475600</v>
      </c>
      <c r="H197" t="inlineStr">
        <is>
          <t>Đo mật độ xương / Bone density scan</t>
        </is>
      </c>
      <c r="I197" t="inlineStr">
        <is>
          <t>M81.0</t>
        </is>
      </c>
      <c r="J197" t="inlineStr">
        <is>
          <t>Loãng xương / Osteoporosis</t>
        </is>
      </c>
      <c r="K197" t="n">
        <v>7</v>
      </c>
      <c r="L197" t="inlineStr">
        <is>
          <t>M</t>
        </is>
      </c>
      <c r="M197" s="2" t="n">
        <v>32599.25</v>
      </c>
      <c r="N197" t="inlineStr">
        <is>
          <t>Widowed</t>
        </is>
      </c>
      <c r="O197" t="inlineStr">
        <is>
          <t>Student</t>
        </is>
      </c>
      <c r="P197" s="3" t="n">
        <v>45445</v>
      </c>
      <c r="Q197" t="inlineStr">
        <is>
          <t>Inpatient</t>
        </is>
      </c>
      <c r="R197" t="inlineStr">
        <is>
          <t>Paper</t>
        </is>
      </c>
      <c r="S197" t="inlineStr">
        <is>
          <t>Susanbury</t>
        </is>
      </c>
      <c r="T197" t="inlineStr">
        <is>
          <t>Pending</t>
        </is>
      </c>
      <c r="U197" t="inlineStr">
        <is>
          <t>Legitimate</t>
        </is>
      </c>
      <c r="V197" t="n">
        <v>1</v>
      </c>
      <c r="W197" t="inlineStr">
        <is>
          <t>8136c359-8c1a-43cc-a839-b8ce954cf575</t>
        </is>
      </c>
      <c r="X197" t="inlineStr">
        <is>
          <t>9727ed08-169f-46da-9cd3-c31ef884d2ca</t>
        </is>
      </c>
      <c r="Y197" t="inlineStr">
        <is>
          <t>fD706</t>
        </is>
      </c>
      <c r="Z197" t="inlineStr">
        <is>
          <t>Vp020</t>
        </is>
      </c>
      <c r="AA197" s="4" t="n">
        <v>0.63</v>
      </c>
      <c r="AB197" s="4" t="n">
        <v>0.05</v>
      </c>
      <c r="AC1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7">
        <f>IF(OR(C197="Có",C197="Yes"),"yes",IF(OR(C197="Không",C197="No"),"no","unknown"))</f>
        <v/>
      </c>
      <c r="AE197">
        <f>IF(OR(F197="Có",F197="Yes"),"covered",IF(OR(F197="Không",F197="No"),"out_of_insurance","unknown"))</f>
        <v/>
      </c>
      <c r="AF197">
        <f>IF(AND(AD197="yes",AE197="out_of_insurance"),"REVIEW","")</f>
        <v/>
      </c>
    </row>
    <row r="198" ht="18" customHeight="1">
      <c r="A198" t="inlineStr">
        <is>
          <t>e1a16ff3-0010-4928-b3e3-0f503cf12ed9</t>
        </is>
      </c>
      <c r="B198" t="inlineStr">
        <is>
          <t>BN-00197 / Patient 749E0AF5</t>
        </is>
      </c>
      <c r="C198" t="inlineStr">
        <is>
          <t>Có</t>
        </is>
      </c>
      <c r="D198" t="inlineStr">
        <is>
          <t>BS. Trịnh Long</t>
        </is>
      </c>
      <c r="E198" t="inlineStr">
        <is>
          <t>Khám tổng quát / General Practice</t>
        </is>
      </c>
      <c r="F198" t="inlineStr">
        <is>
          <t>Không</t>
        </is>
      </c>
      <c r="G198" s="2" t="n">
        <v>8746890</v>
      </c>
      <c r="H198" t="inlineStr">
        <is>
          <t>HbA1c</t>
        </is>
      </c>
      <c r="I198" t="inlineStr">
        <is>
          <t>E11.9</t>
        </is>
      </c>
      <c r="J198" t="inlineStr">
        <is>
          <t>Đái tháo đường type 2 / Type 2 diabetes mellitus</t>
        </is>
      </c>
      <c r="K198" t="n">
        <v>24</v>
      </c>
      <c r="L198" t="inlineStr">
        <is>
          <t>M</t>
        </is>
      </c>
      <c r="M198" s="2" t="n">
        <v>109895.72</v>
      </c>
      <c r="N198" t="inlineStr">
        <is>
          <t>Married</t>
        </is>
      </c>
      <c r="O198" t="inlineStr">
        <is>
          <t>Employed</t>
        </is>
      </c>
      <c r="P198" s="3" t="n">
        <v>45445</v>
      </c>
      <c r="Q198" t="inlineStr">
        <is>
          <t>Outpatient</t>
        </is>
      </c>
      <c r="R198" t="inlineStr">
        <is>
          <t>Online</t>
        </is>
      </c>
      <c r="S198" t="inlineStr">
        <is>
          <t>South Michael</t>
        </is>
      </c>
      <c r="T198" t="inlineStr">
        <is>
          <t>Denied</t>
        </is>
      </c>
      <c r="U198" t="inlineStr">
        <is>
          <t>Legitimate</t>
        </is>
      </c>
      <c r="V198" t="n">
        <v>0</v>
      </c>
      <c r="W198" t="inlineStr">
        <is>
          <t>749e0af5-92c2-4002-88ec-847236ca2581</t>
        </is>
      </c>
      <c r="X198" t="inlineStr">
        <is>
          <t>ab09ac04-c8c4-4206-b1a5-1ca0a395e578</t>
        </is>
      </c>
      <c r="Y198" t="inlineStr">
        <is>
          <t>JU991</t>
        </is>
      </c>
      <c r="Z198" t="inlineStr">
        <is>
          <t>ej032</t>
        </is>
      </c>
      <c r="AA198" s="4" t="n">
        <v>0.74</v>
      </c>
      <c r="AB198" s="4" t="n">
        <v>0.02</v>
      </c>
      <c r="AC1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8">
        <f>IF(OR(C198="Có",C198="Yes"),"yes",IF(OR(C198="Không",C198="No"),"no","unknown"))</f>
        <v/>
      </c>
      <c r="AE198">
        <f>IF(OR(F198="Có",F198="Yes"),"covered",IF(OR(F198="Không",F198="No"),"out_of_insurance","unknown"))</f>
        <v/>
      </c>
      <c r="AF198">
        <f>IF(AND(AD198="yes",AE198="out_of_insurance"),"REVIEW","")</f>
        <v/>
      </c>
    </row>
    <row r="199" ht="18" customHeight="1">
      <c r="A199" t="inlineStr">
        <is>
          <t>d09f12db-2251-4331-9a3e-b804ff97cc5c</t>
        </is>
      </c>
      <c r="B199" t="inlineStr">
        <is>
          <t>BN-00198 / Patient 002E8DB4</t>
        </is>
      </c>
      <c r="C199" t="inlineStr">
        <is>
          <t>Có</t>
        </is>
      </c>
      <c r="D199" t="inlineStr">
        <is>
          <t>BS. Huỳnh Mai</t>
        </is>
      </c>
      <c r="E199" t="inlineStr">
        <is>
          <t>Nhi / Pediatrics</t>
        </is>
      </c>
      <c r="F199" t="inlineStr">
        <is>
          <t>Không</t>
        </is>
      </c>
      <c r="G199" s="2" t="n">
        <v>802230</v>
      </c>
      <c r="H199" t="inlineStr">
        <is>
          <t>HbA1c</t>
        </is>
      </c>
      <c r="I199" t="inlineStr">
        <is>
          <t>E11.9</t>
        </is>
      </c>
      <c r="J199" t="inlineStr">
        <is>
          <t>Đái tháo đường type 2 / Type 2 diabetes mellitus</t>
        </is>
      </c>
      <c r="K199" t="n">
        <v>73</v>
      </c>
      <c r="L199" t="inlineStr">
        <is>
          <t>M</t>
        </is>
      </c>
      <c r="M199" s="2" t="n">
        <v>85136.16</v>
      </c>
      <c r="N199" t="inlineStr">
        <is>
          <t>Single</t>
        </is>
      </c>
      <c r="O199" t="inlineStr">
        <is>
          <t>Retired</t>
        </is>
      </c>
      <c r="P199" s="3" t="n">
        <v>45445</v>
      </c>
      <c r="Q199" t="inlineStr">
        <is>
          <t>Outpatient</t>
        </is>
      </c>
      <c r="R199" t="inlineStr">
        <is>
          <t>Online</t>
        </is>
      </c>
      <c r="S199" t="inlineStr">
        <is>
          <t>East Johnbury</t>
        </is>
      </c>
      <c r="T199" t="inlineStr">
        <is>
          <t>Pending</t>
        </is>
      </c>
      <c r="U199" t="inlineStr">
        <is>
          <t>Legitimate</t>
        </is>
      </c>
      <c r="V199" t="n">
        <v>0</v>
      </c>
      <c r="W199" t="inlineStr">
        <is>
          <t>002e8db4-4731-48c5-8b65-241f0f20b726</t>
        </is>
      </c>
      <c r="X199" t="inlineStr">
        <is>
          <t>a1eb64b5-0b26-49a2-bc27-060d0814a984</t>
        </is>
      </c>
      <c r="Y199" t="inlineStr">
        <is>
          <t>Zo803</t>
        </is>
      </c>
      <c r="Z199" t="inlineStr">
        <is>
          <t>YB851</t>
        </is>
      </c>
      <c r="AA199" s="4" t="n">
        <v>0.83</v>
      </c>
      <c r="AB199" s="4" t="n">
        <v>0.26</v>
      </c>
      <c r="AC1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9">
        <f>IF(OR(C199="Có",C199="Yes"),"yes",IF(OR(C199="Không",C199="No"),"no","unknown"))</f>
        <v/>
      </c>
      <c r="AE199">
        <f>IF(OR(F199="Có",F199="Yes"),"covered",IF(OR(F199="Không",F199="No"),"out_of_insurance","unknown"))</f>
        <v/>
      </c>
      <c r="AF199">
        <f>IF(AND(AD199="yes",AE199="out_of_insurance"),"REVIEW","")</f>
        <v/>
      </c>
    </row>
    <row r="200" ht="18" customHeight="1">
      <c r="A200" t="inlineStr">
        <is>
          <t>c715c184-1d10-4096-973a-09f35ce5be10</t>
        </is>
      </c>
      <c r="B200" t="inlineStr">
        <is>
          <t>BN-00199 / Patient 31FAEEAB</t>
        </is>
      </c>
      <c r="C200" t="inlineStr">
        <is>
          <t>Có</t>
        </is>
      </c>
      <c r="D200" t="inlineStr">
        <is>
          <t>BS. Lưu Quang</t>
        </is>
      </c>
      <c r="E200" t="inlineStr">
        <is>
          <t>Thần kinh / Neurology</t>
        </is>
      </c>
      <c r="F200" t="inlineStr">
        <is>
          <t>Không</t>
        </is>
      </c>
      <c r="G200" s="2" t="n">
        <v>6050630</v>
      </c>
      <c r="H200" t="inlineStr">
        <is>
          <t>MRI não / Brain MRI</t>
        </is>
      </c>
      <c r="I200" t="inlineStr">
        <is>
          <t>G44.1</t>
        </is>
      </c>
      <c r="J200" t="inlineStr">
        <is>
          <t>Hội chứng đau đầu mạch máu / Vascular headache</t>
        </is>
      </c>
      <c r="K200" t="n">
        <v>83</v>
      </c>
      <c r="L200" t="inlineStr">
        <is>
          <t>F</t>
        </is>
      </c>
      <c r="M200" s="2" t="n">
        <v>141261.29</v>
      </c>
      <c r="N200" t="inlineStr">
        <is>
          <t>Single</t>
        </is>
      </c>
      <c r="O200" t="inlineStr">
        <is>
          <t>Employed</t>
        </is>
      </c>
      <c r="P200" s="3" t="n">
        <v>45445</v>
      </c>
      <c r="Q200" t="inlineStr">
        <is>
          <t>Emergency</t>
        </is>
      </c>
      <c r="R200" t="inlineStr">
        <is>
          <t>Phone</t>
        </is>
      </c>
      <c r="S200" t="inlineStr">
        <is>
          <t>Sanchezstad</t>
        </is>
      </c>
      <c r="T200" t="inlineStr">
        <is>
          <t>Denied</t>
        </is>
      </c>
      <c r="U200" t="inlineStr">
        <is>
          <t>Legitimate</t>
        </is>
      </c>
      <c r="V200" t="n">
        <v>2</v>
      </c>
      <c r="W200" t="inlineStr">
        <is>
          <t>31faeeab-7120-4e54-8dda-91649179e89d</t>
        </is>
      </c>
      <c r="X200" t="inlineStr">
        <is>
          <t>12142e66-7599-4265-bd9d-2ec0d95fa91a</t>
        </is>
      </c>
      <c r="Y200" t="inlineStr">
        <is>
          <t>UN340</t>
        </is>
      </c>
      <c r="Z200" t="inlineStr">
        <is>
          <t>ji428</t>
        </is>
      </c>
      <c r="AA200" s="4" t="n">
        <v>0.74</v>
      </c>
      <c r="AB200" s="4" t="n">
        <v>0.02</v>
      </c>
      <c r="AC2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0">
        <f>IF(OR(C200="Có",C200="Yes"),"yes",IF(OR(C200="Không",C200="No"),"no","unknown"))</f>
        <v/>
      </c>
      <c r="AE200">
        <f>IF(OR(F200="Có",F200="Yes"),"covered",IF(OR(F200="Không",F200="No"),"out_of_insurance","unknown"))</f>
        <v/>
      </c>
      <c r="AF200">
        <f>IF(AND(AD200="yes",AE200="out_of_insurance"),"REVIEW","")</f>
        <v/>
      </c>
    </row>
    <row r="201" ht="18" customHeight="1">
      <c r="A201" t="inlineStr">
        <is>
          <t>182604b1-f09c-4952-9b3e-41916c828ce6</t>
        </is>
      </c>
      <c r="B201" t="inlineStr">
        <is>
          <t>BN-00200 / Patient 45B51F7C</t>
        </is>
      </c>
      <c r="C201" t="inlineStr">
        <is>
          <t>Không</t>
        </is>
      </c>
      <c r="D201" t="inlineStr">
        <is>
          <t>BS. Lưu Quang</t>
        </is>
      </c>
      <c r="E201" t="inlineStr">
        <is>
          <t>Thần kinh / Neurology</t>
        </is>
      </c>
      <c r="F201" t="inlineStr">
        <is>
          <t>Không</t>
        </is>
      </c>
      <c r="G201" s="2" t="n">
        <v>3989660</v>
      </c>
      <c r="H201" t="inlineStr">
        <is>
          <t>Khám chuyên khoa thần kinh / Neurology consultation</t>
        </is>
      </c>
      <c r="I201" t="inlineStr">
        <is>
          <t>R51</t>
        </is>
      </c>
      <c r="J201" t="inlineStr">
        <is>
          <t>Đau đầu / Headache</t>
        </is>
      </c>
      <c r="K201" t="n">
        <v>80</v>
      </c>
      <c r="L201" t="inlineStr">
        <is>
          <t>F</t>
        </is>
      </c>
      <c r="M201" s="2" t="n">
        <v>26070.72</v>
      </c>
      <c r="N201" t="inlineStr">
        <is>
          <t>Widowed</t>
        </is>
      </c>
      <c r="O201" t="inlineStr">
        <is>
          <t>Employed</t>
        </is>
      </c>
      <c r="P201" s="3" t="n">
        <v>45445</v>
      </c>
      <c r="Q201" t="inlineStr">
        <is>
          <t>Emergency</t>
        </is>
      </c>
      <c r="R201" t="inlineStr">
        <is>
          <t>Online</t>
        </is>
      </c>
      <c r="S201" t="inlineStr">
        <is>
          <t>Sullivanmouth</t>
        </is>
      </c>
      <c r="T201" t="inlineStr">
        <is>
          <t>Approved</t>
        </is>
      </c>
      <c r="U201" t="inlineStr">
        <is>
          <t>Legitimate</t>
        </is>
      </c>
      <c r="V201" t="n">
        <v>1</v>
      </c>
      <c r="W201" t="inlineStr">
        <is>
          <t>45b51f7c-2180-4a0f-8890-d2d885f9b74a</t>
        </is>
      </c>
      <c r="X201" t="inlineStr">
        <is>
          <t>4ccc6feb-2440-4ce4-ab7b-1ea5891c3969</t>
        </is>
      </c>
      <c r="Y201" t="inlineStr">
        <is>
          <t>FI878</t>
        </is>
      </c>
      <c r="Z201" t="inlineStr">
        <is>
          <t>zn033</t>
        </is>
      </c>
      <c r="AA201" s="4" t="n">
        <v>0.9399999999999999</v>
      </c>
      <c r="AB201" s="4" t="n">
        <v>0.05</v>
      </c>
      <c r="AC2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1">
        <f>IF(OR(C201="Có",C201="Yes"),"yes",IF(OR(C201="Không",C201="No"),"no","unknown"))</f>
        <v/>
      </c>
      <c r="AE201">
        <f>IF(OR(F201="Có",F201="Yes"),"covered",IF(OR(F201="Không",F201="No"),"out_of_insurance","unknown"))</f>
        <v/>
      </c>
      <c r="AF201">
        <f>IF(AND(AD201="yes",AE201="out_of_insurance"),"REVIEW","")</f>
        <v/>
      </c>
    </row>
    <row r="202" ht="18" customHeight="1">
      <c r="A202" t="inlineStr">
        <is>
          <t>bf1fcf5b-c02e-49af-84f2-246bedf73fd0</t>
        </is>
      </c>
      <c r="B202" t="inlineStr">
        <is>
          <t>BN-00201 / Patient A79A3BAF</t>
        </is>
      </c>
      <c r="C202" t="inlineStr">
        <is>
          <t>Có</t>
        </is>
      </c>
      <c r="D202" t="inlineStr">
        <is>
          <t>BS. Bùi Hà</t>
        </is>
      </c>
      <c r="E202" t="inlineStr">
        <is>
          <t>Khám tổng quát / General Practice</t>
        </is>
      </c>
      <c r="F202" t="inlineStr">
        <is>
          <t>Có</t>
        </is>
      </c>
      <c r="G202" s="2" t="n">
        <v>8990740</v>
      </c>
      <c r="H202" t="inlineStr">
        <is>
          <t>HIV test nhanh / Rapid HIV test</t>
        </is>
      </c>
      <c r="I202" t="inlineStr">
        <is>
          <t>Z11.4</t>
        </is>
      </c>
      <c r="J202" t="inlineStr">
        <is>
          <t>Sàng lọc HIV / HIV screening</t>
        </is>
      </c>
      <c r="K202" t="n">
        <v>85</v>
      </c>
      <c r="L202" t="inlineStr">
        <is>
          <t>M</t>
        </is>
      </c>
      <c r="M202" s="2" t="n">
        <v>85851.5</v>
      </c>
      <c r="N202" t="inlineStr">
        <is>
          <t>Divorced</t>
        </is>
      </c>
      <c r="O202" t="inlineStr">
        <is>
          <t>Retired</t>
        </is>
      </c>
      <c r="P202" s="3" t="n">
        <v>45444</v>
      </c>
      <c r="Q202" t="inlineStr">
        <is>
          <t>Emergency</t>
        </is>
      </c>
      <c r="R202" t="inlineStr">
        <is>
          <t>Online</t>
        </is>
      </c>
      <c r="S202" t="inlineStr">
        <is>
          <t>Mccormickmouth</t>
        </is>
      </c>
      <c r="T202" t="inlineStr">
        <is>
          <t>Approved</t>
        </is>
      </c>
      <c r="U202" t="inlineStr">
        <is>
          <t>Legitimate</t>
        </is>
      </c>
      <c r="V202" t="n">
        <v>0</v>
      </c>
      <c r="W202" t="inlineStr">
        <is>
          <t>a79a3baf-7422-43db-a7ee-d37592b0114b</t>
        </is>
      </c>
      <c r="X202" t="inlineStr">
        <is>
          <t>475379ae-970d-4982-bf68-63870f911c1a</t>
        </is>
      </c>
      <c r="Y202" t="inlineStr">
        <is>
          <t>ui805</t>
        </is>
      </c>
      <c r="Z202" t="inlineStr">
        <is>
          <t>DN589</t>
        </is>
      </c>
      <c r="AA202" s="4" t="n">
        <v>0.9399999999999999</v>
      </c>
      <c r="AB202" s="4" t="n">
        <v>0.72</v>
      </c>
      <c r="AC2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2">
        <f>IF(OR(C202="Có",C202="Yes"),"yes",IF(OR(C202="Không",C202="No"),"no","unknown"))</f>
        <v/>
      </c>
      <c r="AE202">
        <f>IF(OR(F202="Có",F202="Yes"),"covered",IF(OR(F202="Không",F202="No"),"out_of_insurance","unknown"))</f>
        <v/>
      </c>
      <c r="AF202">
        <f>IF(AND(AD202="yes",AE202="out_of_insurance"),"REVIEW","")</f>
        <v/>
      </c>
    </row>
    <row r="203" ht="18" customHeight="1">
      <c r="A203" t="inlineStr">
        <is>
          <t>cf9a70f0-e259-446f-adf3-67da6ffad527</t>
        </is>
      </c>
      <c r="B203" t="inlineStr">
        <is>
          <t>BN-00202 / Patient 39DA80EC</t>
        </is>
      </c>
      <c r="C203" t="inlineStr">
        <is>
          <t>Không</t>
        </is>
      </c>
      <c r="D203" t="inlineStr">
        <is>
          <t>BS. Hoàng Phúc</t>
        </is>
      </c>
      <c r="E203" t="inlineStr">
        <is>
          <t>Tim mạch / Cardiology</t>
        </is>
      </c>
      <c r="F203" t="inlineStr">
        <is>
          <t>Không</t>
        </is>
      </c>
      <c r="G203" s="2" t="n">
        <v>6544640</v>
      </c>
      <c r="H203" t="inlineStr">
        <is>
          <t>CRP định lượng / CRP</t>
        </is>
      </c>
      <c r="I203" t="inlineStr">
        <is>
          <t>R79.8</t>
        </is>
      </c>
      <c r="J203" t="inlineStr">
        <is>
          <t>Bất thường xét nghiệm máu / Abnormal blood chemistry</t>
        </is>
      </c>
      <c r="K203" t="n">
        <v>8</v>
      </c>
      <c r="L203" t="inlineStr">
        <is>
          <t>M</t>
        </is>
      </c>
      <c r="M203" s="2" t="n">
        <v>140166.07</v>
      </c>
      <c r="N203" t="inlineStr">
        <is>
          <t>Single</t>
        </is>
      </c>
      <c r="O203" t="inlineStr">
        <is>
          <t>Unemployed</t>
        </is>
      </c>
      <c r="P203" s="3" t="n">
        <v>45444</v>
      </c>
      <c r="Q203" t="inlineStr">
        <is>
          <t>Inpatient</t>
        </is>
      </c>
      <c r="R203" t="inlineStr">
        <is>
          <t>Paper</t>
        </is>
      </c>
      <c r="S203" t="inlineStr">
        <is>
          <t>South Dana</t>
        </is>
      </c>
      <c r="T203" t="inlineStr">
        <is>
          <t>Approved</t>
        </is>
      </c>
      <c r="U203" t="inlineStr">
        <is>
          <t>Legitimate</t>
        </is>
      </c>
      <c r="V203" t="n">
        <v>2</v>
      </c>
      <c r="W203" t="inlineStr">
        <is>
          <t>39da80ec-ba53-4b57-87bb-1e30e266069f</t>
        </is>
      </c>
      <c r="X203" t="inlineStr">
        <is>
          <t>78a82bdb-28a8-4260-81a6-86fe3088e508</t>
        </is>
      </c>
      <c r="Y203" t="inlineStr">
        <is>
          <t>MH379</t>
        </is>
      </c>
      <c r="Z203" t="inlineStr">
        <is>
          <t>NJ991</t>
        </is>
      </c>
      <c r="AA203" s="4" t="n">
        <v>0.57</v>
      </c>
      <c r="AB203" s="4" t="n">
        <v>0.05</v>
      </c>
      <c r="AC2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3">
        <f>IF(OR(C203="Có",C203="Yes"),"yes",IF(OR(C203="Không",C203="No"),"no","unknown"))</f>
        <v/>
      </c>
      <c r="AE203">
        <f>IF(OR(F203="Có",F203="Yes"),"covered",IF(OR(F203="Không",F203="No"),"out_of_insurance","unknown"))</f>
        <v/>
      </c>
      <c r="AF203">
        <f>IF(AND(AD203="yes",AE203="out_of_insurance"),"REVIEW","")</f>
        <v/>
      </c>
    </row>
    <row r="204" ht="18" customHeight="1">
      <c r="A204" t="inlineStr">
        <is>
          <t>3bc81599-794b-44a4-ba3e-148a392569f1</t>
        </is>
      </c>
      <c r="B204" t="inlineStr">
        <is>
          <t>BN-00203 / Patient FE6FB715</t>
        </is>
      </c>
      <c r="C204" t="inlineStr">
        <is>
          <t>Có</t>
        </is>
      </c>
      <c r="D204" t="inlineStr">
        <is>
          <t>BS. Đỗ Hạnh</t>
        </is>
      </c>
      <c r="E204" t="inlineStr">
        <is>
          <t>Nhi / Pediatrics</t>
        </is>
      </c>
      <c r="F204" t="inlineStr">
        <is>
          <t>Không</t>
        </is>
      </c>
      <c r="G204" s="2" t="n">
        <v>4483700</v>
      </c>
      <c r="H204" t="inlineStr">
        <is>
          <t>Glucose máu / Blood glucose</t>
        </is>
      </c>
      <c r="I204" t="inlineStr">
        <is>
          <t>R73.9</t>
        </is>
      </c>
      <c r="J204" t="inlineStr">
        <is>
          <t>Tăng glucose máu / Hyperglycemia</t>
        </is>
      </c>
      <c r="K204" t="n">
        <v>34</v>
      </c>
      <c r="L204" t="inlineStr">
        <is>
          <t>F</t>
        </is>
      </c>
      <c r="M204" s="2" t="n">
        <v>149498.88</v>
      </c>
      <c r="N204" t="inlineStr">
        <is>
          <t>Divorced</t>
        </is>
      </c>
      <c r="O204" t="inlineStr">
        <is>
          <t>Employed</t>
        </is>
      </c>
      <c r="P204" s="3" t="n">
        <v>45444</v>
      </c>
      <c r="Q204" t="inlineStr">
        <is>
          <t>Routine</t>
        </is>
      </c>
      <c r="R204" t="inlineStr">
        <is>
          <t>Phone</t>
        </is>
      </c>
      <c r="S204" t="inlineStr">
        <is>
          <t>Mooreburgh</t>
        </is>
      </c>
      <c r="T204" t="inlineStr">
        <is>
          <t>Pending</t>
        </is>
      </c>
      <c r="U204" t="inlineStr">
        <is>
          <t>Legitimate</t>
        </is>
      </c>
      <c r="V204" t="n">
        <v>2</v>
      </c>
      <c r="W204" t="inlineStr">
        <is>
          <t>fe6fb715-21f1-49fc-9b2a-65b3bdfd9db7</t>
        </is>
      </c>
      <c r="X204" t="inlineStr">
        <is>
          <t>08a40ba4-17a7-4456-a19c-d807027e6950</t>
        </is>
      </c>
      <c r="Y204" t="inlineStr">
        <is>
          <t>tE952</t>
        </is>
      </c>
      <c r="Z204" t="inlineStr">
        <is>
          <t>DI679</t>
        </is>
      </c>
      <c r="AA204" s="4" t="n">
        <v>0.66</v>
      </c>
      <c r="AB204" s="4" t="n">
        <v>0.2</v>
      </c>
      <c r="AC2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4">
        <f>IF(OR(C204="Có",C204="Yes"),"yes",IF(OR(C204="Không",C204="No"),"no","unknown"))</f>
        <v/>
      </c>
      <c r="AE204">
        <f>IF(OR(F204="Có",F204="Yes"),"covered",IF(OR(F204="Không",F204="No"),"out_of_insurance","unknown"))</f>
        <v/>
      </c>
      <c r="AF204">
        <f>IF(AND(AD204="yes",AE204="out_of_insurance"),"REVIEW","")</f>
        <v/>
      </c>
    </row>
    <row r="205" ht="18" customHeight="1">
      <c r="A205" t="inlineStr">
        <is>
          <t>570e14c3-e9f0-447d-8d22-e950ae1352c8</t>
        </is>
      </c>
      <c r="B205" t="inlineStr">
        <is>
          <t>BN-00204 / Patient 2767700E</t>
        </is>
      </c>
      <c r="C205" t="inlineStr">
        <is>
          <t>Không</t>
        </is>
      </c>
      <c r="D205" t="inlineStr">
        <is>
          <t>BS. Lê Thảo</t>
        </is>
      </c>
      <c r="E205" t="inlineStr">
        <is>
          <t>Nhi / Pediatrics</t>
        </is>
      </c>
      <c r="F205" t="inlineStr">
        <is>
          <t>Không</t>
        </is>
      </c>
      <c r="G205" s="2" t="n">
        <v>5543700</v>
      </c>
      <c r="H205" t="inlineStr">
        <is>
          <t>CRP định lượng / CRP</t>
        </is>
      </c>
      <c r="I205" t="inlineStr">
        <is>
          <t>J18.9</t>
        </is>
      </c>
      <c r="J205" t="inlineStr">
        <is>
          <t>Nghi viêm phổi / Suspected pneumonia</t>
        </is>
      </c>
      <c r="K205" t="n">
        <v>23</v>
      </c>
      <c r="L205" t="inlineStr">
        <is>
          <t>F</t>
        </is>
      </c>
      <c r="M205" s="2" t="n">
        <v>72457.96000000001</v>
      </c>
      <c r="N205" t="inlineStr">
        <is>
          <t>Widowed</t>
        </is>
      </c>
      <c r="O205" t="inlineStr">
        <is>
          <t>Employed</t>
        </is>
      </c>
      <c r="P205" s="3" t="n">
        <v>45444</v>
      </c>
      <c r="Q205" t="inlineStr">
        <is>
          <t>Routine</t>
        </is>
      </c>
      <c r="R205" t="inlineStr">
        <is>
          <t>Phone</t>
        </is>
      </c>
      <c r="S205" t="inlineStr">
        <is>
          <t>North Williamfort</t>
        </is>
      </c>
      <c r="T205" t="inlineStr">
        <is>
          <t>Denied</t>
        </is>
      </c>
      <c r="U205" t="inlineStr">
        <is>
          <t>Legitimate</t>
        </is>
      </c>
      <c r="V205" t="n">
        <v>3</v>
      </c>
      <c r="W205" t="inlineStr">
        <is>
          <t>2767700e-4a15-420e-85cf-e452750f2780</t>
        </is>
      </c>
      <c r="X205" t="inlineStr">
        <is>
          <t>77b55ff3-5d42-4a0c-ab65-f3719a50f4d7</t>
        </is>
      </c>
      <c r="Y205" t="inlineStr">
        <is>
          <t>Qy104</t>
        </is>
      </c>
      <c r="Z205" t="inlineStr">
        <is>
          <t>AW346</t>
        </is>
      </c>
      <c r="AA205" s="4" t="n">
        <v>0.7</v>
      </c>
      <c r="AB205" s="4" t="n">
        <v>0.05</v>
      </c>
      <c r="AC2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5">
        <f>IF(OR(C205="Có",C205="Yes"),"yes",IF(OR(C205="Không",C205="No"),"no","unknown"))</f>
        <v/>
      </c>
      <c r="AE205">
        <f>IF(OR(F205="Có",F205="Yes"),"covered",IF(OR(F205="Không",F205="No"),"out_of_insurance","unknown"))</f>
        <v/>
      </c>
      <c r="AF205">
        <f>IF(AND(AD205="yes",AE205="out_of_insurance"),"REVIEW","")</f>
        <v/>
      </c>
    </row>
    <row r="206" ht="18" customHeight="1">
      <c r="A206" t="inlineStr">
        <is>
          <t>12841d23-dec6-419d-b6e5-b7062fba0e34</t>
        </is>
      </c>
      <c r="B206" t="inlineStr">
        <is>
          <t>BN-00205 / Patient 1FCD0777</t>
        </is>
      </c>
      <c r="C206" t="inlineStr">
        <is>
          <t>Không</t>
        </is>
      </c>
      <c r="D206" t="inlineStr">
        <is>
          <t>BS. Lưu Quang</t>
        </is>
      </c>
      <c r="E206" t="inlineStr">
        <is>
          <t>Thần kinh / Neurology</t>
        </is>
      </c>
      <c r="F206" t="inlineStr">
        <is>
          <t>Không</t>
        </is>
      </c>
      <c r="G206" s="2" t="n">
        <v>9401730</v>
      </c>
      <c r="H206" t="inlineStr">
        <is>
          <t>MRI não / Brain MRI</t>
        </is>
      </c>
      <c r="I206" t="inlineStr">
        <is>
          <t>G44.1</t>
        </is>
      </c>
      <c r="J206" t="inlineStr">
        <is>
          <t>Hội chứng đau đầu mạch máu / Vascular headache</t>
        </is>
      </c>
      <c r="K206" t="n">
        <v>1</v>
      </c>
      <c r="L206" t="inlineStr">
        <is>
          <t>F</t>
        </is>
      </c>
      <c r="M206" s="2" t="n">
        <v>123368.29</v>
      </c>
      <c r="N206" t="inlineStr">
        <is>
          <t>Widowed</t>
        </is>
      </c>
      <c r="O206" t="inlineStr">
        <is>
          <t>Student</t>
        </is>
      </c>
      <c r="P206" s="3" t="n">
        <v>45444</v>
      </c>
      <c r="Q206" t="inlineStr">
        <is>
          <t>Outpatient</t>
        </is>
      </c>
      <c r="R206" t="inlineStr">
        <is>
          <t>Phone</t>
        </is>
      </c>
      <c r="S206" t="inlineStr">
        <is>
          <t>Jacksonberg</t>
        </is>
      </c>
      <c r="T206" t="inlineStr">
        <is>
          <t>Pending</t>
        </is>
      </c>
      <c r="U206" t="inlineStr">
        <is>
          <t>Legitimate</t>
        </is>
      </c>
      <c r="V206" t="n">
        <v>2</v>
      </c>
      <c r="W206" t="inlineStr">
        <is>
          <t>1fcd0777-07ef-4414-acf4-b362de3c645d</t>
        </is>
      </c>
      <c r="X206" t="inlineStr">
        <is>
          <t>3295110d-d0c4-47b3-aa42-6eb60f498d8a</t>
        </is>
      </c>
      <c r="Y206" t="inlineStr">
        <is>
          <t>ny219</t>
        </is>
      </c>
      <c r="Z206" t="inlineStr">
        <is>
          <t>TE780</t>
        </is>
      </c>
      <c r="AA206" s="4" t="n">
        <v>0.44</v>
      </c>
      <c r="AB206" s="4" t="n">
        <v>0.05</v>
      </c>
      <c r="AC2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6">
        <f>IF(OR(C206="Có",C206="Yes"),"yes",IF(OR(C206="Không",C206="No"),"no","unknown"))</f>
        <v/>
      </c>
      <c r="AE206">
        <f>IF(OR(F206="Có",F206="Yes"),"covered",IF(OR(F206="Không",F206="No"),"out_of_insurance","unknown"))</f>
        <v/>
      </c>
      <c r="AF206">
        <f>IF(AND(AD206="yes",AE206="out_of_insurance"),"REVIEW","")</f>
        <v/>
      </c>
    </row>
    <row r="207" ht="18" customHeight="1">
      <c r="A207" t="inlineStr">
        <is>
          <t>c94c5c24-adcd-4673-80a5-37f13c4778aa</t>
        </is>
      </c>
      <c r="B207" t="inlineStr">
        <is>
          <t>BN-00206 / Patient FECCA878</t>
        </is>
      </c>
      <c r="C207" t="inlineStr">
        <is>
          <t>Có</t>
        </is>
      </c>
      <c r="D207" t="inlineStr">
        <is>
          <t>BS. Mai Thanh</t>
        </is>
      </c>
      <c r="E207" t="inlineStr">
        <is>
          <t>Thần kinh / Neurology</t>
        </is>
      </c>
      <c r="F207" t="inlineStr">
        <is>
          <t>Không</t>
        </is>
      </c>
      <c r="G207" s="2" t="n">
        <v>6367700</v>
      </c>
      <c r="H207" t="inlineStr">
        <is>
          <t>CT đánh giá đột quỵ / Stroke CT</t>
        </is>
      </c>
      <c r="I207" t="inlineStr">
        <is>
          <t>I63.9</t>
        </is>
      </c>
      <c r="J207" t="inlineStr">
        <is>
          <t>Nhồi máu não / Cerebral infarction</t>
        </is>
      </c>
      <c r="K207" t="n">
        <v>80</v>
      </c>
      <c r="L207" t="inlineStr">
        <is>
          <t>M</t>
        </is>
      </c>
      <c r="M207" s="2" t="n">
        <v>78447.86</v>
      </c>
      <c r="N207" t="inlineStr">
        <is>
          <t>Single</t>
        </is>
      </c>
      <c r="O207" t="inlineStr">
        <is>
          <t>Student</t>
        </is>
      </c>
      <c r="P207" s="3" t="n">
        <v>45443</v>
      </c>
      <c r="Q207" t="inlineStr">
        <is>
          <t>Emergency</t>
        </is>
      </c>
      <c r="R207" t="inlineStr">
        <is>
          <t>Online</t>
        </is>
      </c>
      <c r="S207" t="inlineStr">
        <is>
          <t>Anthonymouth</t>
        </is>
      </c>
      <c r="T207" t="inlineStr">
        <is>
          <t>Denied</t>
        </is>
      </c>
      <c r="U207" t="inlineStr">
        <is>
          <t>Legitimate</t>
        </is>
      </c>
      <c r="V207" t="n">
        <v>3</v>
      </c>
      <c r="W207" t="inlineStr">
        <is>
          <t>fecca878-489e-4138-b5c5-2919f7596f11</t>
        </is>
      </c>
      <c r="X207" t="inlineStr">
        <is>
          <t>4d00a942-e2a5-471d-ace5-1486c9c5d5a7</t>
        </is>
      </c>
      <c r="Y207" t="inlineStr">
        <is>
          <t>Ar051</t>
        </is>
      </c>
      <c r="Z207" t="inlineStr">
        <is>
          <t>rL924</t>
        </is>
      </c>
      <c r="AA207" s="4" t="n">
        <v>0.64</v>
      </c>
      <c r="AB207" s="4" t="n">
        <v>0.02</v>
      </c>
      <c r="AC2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7">
        <f>IF(OR(C207="Có",C207="Yes"),"yes",IF(OR(C207="Không",C207="No"),"no","unknown"))</f>
        <v/>
      </c>
      <c r="AE207">
        <f>IF(OR(F207="Có",F207="Yes"),"covered",IF(OR(F207="Không",F207="No"),"out_of_insurance","unknown"))</f>
        <v/>
      </c>
      <c r="AF207">
        <f>IF(AND(AD207="yes",AE207="out_of_insurance"),"REVIEW","")</f>
        <v/>
      </c>
    </row>
    <row r="208" ht="18" customHeight="1">
      <c r="A208" t="inlineStr">
        <is>
          <t>3f184c64-963a-4aed-8287-df2c5b1056cd</t>
        </is>
      </c>
      <c r="B208" t="inlineStr">
        <is>
          <t>BN-00207 / Patient D3C16729</t>
        </is>
      </c>
      <c r="C208" t="inlineStr">
        <is>
          <t>Có</t>
        </is>
      </c>
      <c r="D208" t="inlineStr">
        <is>
          <t>BS. Trần An</t>
        </is>
      </c>
      <c r="E208" t="inlineStr">
        <is>
          <t>Chấn thương chỉnh hình / Orthopedics</t>
        </is>
      </c>
      <c r="F208" t="inlineStr">
        <is>
          <t>Không</t>
        </is>
      </c>
      <c r="G208" s="2" t="n">
        <v>2725500</v>
      </c>
      <c r="H208" t="inlineStr">
        <is>
          <t>CT cột sống thắt lưng / Lumbar spine CT</t>
        </is>
      </c>
      <c r="I208" t="inlineStr"/>
      <c r="J208" t="inlineStr">
        <is>
          <t>Thiếu ICD/context rõ / Missing clear ICD/context</t>
        </is>
      </c>
      <c r="K208" t="n">
        <v>71</v>
      </c>
      <c r="L208" t="inlineStr">
        <is>
          <t>M</t>
        </is>
      </c>
      <c r="M208" s="2" t="n">
        <v>74268.28</v>
      </c>
      <c r="N208" t="inlineStr">
        <is>
          <t>Widowed</t>
        </is>
      </c>
      <c r="O208" t="inlineStr">
        <is>
          <t>Employed</t>
        </is>
      </c>
      <c r="P208" s="3" t="n">
        <v>45443</v>
      </c>
      <c r="Q208" t="inlineStr">
        <is>
          <t>Inpatient</t>
        </is>
      </c>
      <c r="R208" t="inlineStr">
        <is>
          <t>Paper</t>
        </is>
      </c>
      <c r="S208" t="inlineStr">
        <is>
          <t>Smallport</t>
        </is>
      </c>
      <c r="T208" t="inlineStr">
        <is>
          <t>Pending</t>
        </is>
      </c>
      <c r="U208" t="inlineStr">
        <is>
          <t>Legitimate</t>
        </is>
      </c>
      <c r="V208" t="n">
        <v>3</v>
      </c>
      <c r="W208" t="inlineStr">
        <is>
          <t>d3c16729-4d9c-4183-b2f8-37df424807b7</t>
        </is>
      </c>
      <c r="X208" t="inlineStr">
        <is>
          <t>0feaa0d5-4ebe-4205-8cae-7835ef90e3c8</t>
        </is>
      </c>
      <c r="Y208" t="inlineStr">
        <is>
          <t>eM269</t>
        </is>
      </c>
      <c r="Z208" t="inlineStr">
        <is>
          <t>Fc254</t>
        </is>
      </c>
      <c r="AA208" s="4" t="n">
        <v>0.86</v>
      </c>
      <c r="AB208" s="4" t="n">
        <v>0.02</v>
      </c>
      <c r="AC2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8">
        <f>IF(OR(C208="Có",C208="Yes"),"yes",IF(OR(C208="Không",C208="No"),"no","unknown"))</f>
        <v/>
      </c>
      <c r="AE208">
        <f>IF(OR(F208="Có",F208="Yes"),"covered",IF(OR(F208="Không",F208="No"),"out_of_insurance","unknown"))</f>
        <v/>
      </c>
      <c r="AF208">
        <f>IF(AND(AD208="yes",AE208="out_of_insurance"),"REVIEW","")</f>
        <v/>
      </c>
    </row>
    <row r="209" ht="18" customHeight="1">
      <c r="A209" t="inlineStr">
        <is>
          <t>adcb0c24-0182-48d7-bb9b-96115def2ebd</t>
        </is>
      </c>
      <c r="B209" t="inlineStr">
        <is>
          <t>BN-00208 / Patient 27E99AB0</t>
        </is>
      </c>
      <c r="C209" t="inlineStr">
        <is>
          <t>Có</t>
        </is>
      </c>
      <c r="D209" t="inlineStr">
        <is>
          <t>BS. Nguyễn Nhi</t>
        </is>
      </c>
      <c r="E209" t="inlineStr">
        <is>
          <t>Nhi / Pediatrics</t>
        </is>
      </c>
      <c r="F209" t="inlineStr">
        <is>
          <t>Có</t>
        </is>
      </c>
      <c r="G209" s="2" t="n">
        <v>469750</v>
      </c>
      <c r="H209" t="inlineStr">
        <is>
          <t>Khám nhi / Pediatric consultation</t>
        </is>
      </c>
      <c r="I209" t="inlineStr">
        <is>
          <t>J06.9</t>
        </is>
      </c>
      <c r="J209" t="inlineStr">
        <is>
          <t>Viêm hô hấp trên cấp / Acute upper respiratory infection</t>
        </is>
      </c>
      <c r="K209" t="n">
        <v>77</v>
      </c>
      <c r="L209" t="inlineStr">
        <is>
          <t>M</t>
        </is>
      </c>
      <c r="M209" s="2" t="n">
        <v>125601.25</v>
      </c>
      <c r="N209" t="inlineStr">
        <is>
          <t>Single</t>
        </is>
      </c>
      <c r="O209" t="inlineStr">
        <is>
          <t>Student</t>
        </is>
      </c>
      <c r="P209" s="3" t="n">
        <v>45443</v>
      </c>
      <c r="Q209" t="inlineStr">
        <is>
          <t>Routine</t>
        </is>
      </c>
      <c r="R209" t="inlineStr">
        <is>
          <t>Phone</t>
        </is>
      </c>
      <c r="S209" t="inlineStr">
        <is>
          <t>Scottberg</t>
        </is>
      </c>
      <c r="T209" t="inlineStr">
        <is>
          <t>Approved</t>
        </is>
      </c>
      <c r="U209" t="inlineStr">
        <is>
          <t>Legitimate</t>
        </is>
      </c>
      <c r="V209" t="n">
        <v>2</v>
      </c>
      <c r="W209" t="inlineStr">
        <is>
          <t>27e99ab0-e59e-46e4-b8c4-062649b5095d</t>
        </is>
      </c>
      <c r="X209" t="inlineStr">
        <is>
          <t>2cbd0461-c3bf-4572-a8a7-ddb3330aff71</t>
        </is>
      </c>
      <c r="Y209" t="inlineStr">
        <is>
          <t>QM538</t>
        </is>
      </c>
      <c r="Z209" t="inlineStr">
        <is>
          <t>Hq524</t>
        </is>
      </c>
      <c r="AA209" s="4" t="n">
        <v>0.55</v>
      </c>
      <c r="AB209" s="4" t="n">
        <v>0.76</v>
      </c>
      <c r="AC2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9">
        <f>IF(OR(C209="Có",C209="Yes"),"yes",IF(OR(C209="Không",C209="No"),"no","unknown"))</f>
        <v/>
      </c>
      <c r="AE209">
        <f>IF(OR(F209="Có",F209="Yes"),"covered",IF(OR(F209="Không",F209="No"),"out_of_insurance","unknown"))</f>
        <v/>
      </c>
      <c r="AF209">
        <f>IF(AND(AD209="yes",AE209="out_of_insurance"),"REVIEW","")</f>
        <v/>
      </c>
    </row>
    <row r="210" ht="18" customHeight="1">
      <c r="A210" t="inlineStr">
        <is>
          <t>cb1d9e71-708f-48ea-a234-3daa97f25399</t>
        </is>
      </c>
      <c r="B210" t="inlineStr">
        <is>
          <t>BN-00209 / Patient E0211198</t>
        </is>
      </c>
      <c r="C210" t="inlineStr">
        <is>
          <t>Có</t>
        </is>
      </c>
      <c r="D210" t="inlineStr">
        <is>
          <t>BS. Cao Vy</t>
        </is>
      </c>
      <c r="E210" t="inlineStr">
        <is>
          <t>Khám tổng quát / General Practice</t>
        </is>
      </c>
      <c r="F210" t="inlineStr">
        <is>
          <t>Không</t>
        </is>
      </c>
      <c r="G210" s="2" t="n">
        <v>2377090</v>
      </c>
      <c r="H210" t="inlineStr">
        <is>
          <t>HbA1c</t>
        </is>
      </c>
      <c r="I210" t="inlineStr">
        <is>
          <t>E11.9</t>
        </is>
      </c>
      <c r="J210" t="inlineStr">
        <is>
          <t>Đái tháo đường type 2 / Type 2 diabetes mellitus</t>
        </is>
      </c>
      <c r="K210" t="n">
        <v>40</v>
      </c>
      <c r="L210" t="inlineStr">
        <is>
          <t>F</t>
        </is>
      </c>
      <c r="M210" s="2" t="n">
        <v>122460.77</v>
      </c>
      <c r="N210" t="inlineStr">
        <is>
          <t>Divorced</t>
        </is>
      </c>
      <c r="O210" t="inlineStr">
        <is>
          <t>Student</t>
        </is>
      </c>
      <c r="P210" s="3" t="n">
        <v>45443</v>
      </c>
      <c r="Q210" t="inlineStr">
        <is>
          <t>Inpatient</t>
        </is>
      </c>
      <c r="R210" t="inlineStr">
        <is>
          <t>Online</t>
        </is>
      </c>
      <c r="S210" t="inlineStr">
        <is>
          <t>North Michelle</t>
        </is>
      </c>
      <c r="T210" t="inlineStr">
        <is>
          <t>Denied</t>
        </is>
      </c>
      <c r="U210" t="inlineStr">
        <is>
          <t>Legitimate</t>
        </is>
      </c>
      <c r="V210" t="n">
        <v>2</v>
      </c>
      <c r="W210" t="inlineStr">
        <is>
          <t>e0211198-23e9-424c-b104-be93188504f0</t>
        </is>
      </c>
      <c r="X210" t="inlineStr">
        <is>
          <t>9e5ec244-994a-4883-8ade-145dab66ebf6</t>
        </is>
      </c>
      <c r="Y210" t="inlineStr">
        <is>
          <t>yx842</t>
        </is>
      </c>
      <c r="Z210" t="inlineStr">
        <is>
          <t>MC457</t>
        </is>
      </c>
      <c r="AA210" s="4" t="n">
        <v>0.51</v>
      </c>
      <c r="AB210" s="4" t="n">
        <v>0.06</v>
      </c>
      <c r="AC2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0">
        <f>IF(OR(C210="Có",C210="Yes"),"yes",IF(OR(C210="Không",C210="No"),"no","unknown"))</f>
        <v/>
      </c>
      <c r="AE210">
        <f>IF(OR(F210="Có",F210="Yes"),"covered",IF(OR(F210="Không",F210="No"),"out_of_insurance","unknown"))</f>
        <v/>
      </c>
      <c r="AF210">
        <f>IF(AND(AD210="yes",AE210="out_of_insurance"),"REVIEW","")</f>
        <v/>
      </c>
    </row>
    <row r="211" ht="18" customHeight="1">
      <c r="A211" t="inlineStr">
        <is>
          <t>e46adba9-8be1-450e-9596-2b8f7223e3f8</t>
        </is>
      </c>
      <c r="B211" t="inlineStr">
        <is>
          <t>BN-00210 / Patient 551F178E</t>
        </is>
      </c>
      <c r="C211" t="inlineStr">
        <is>
          <t>Không</t>
        </is>
      </c>
      <c r="D211" t="inlineStr">
        <is>
          <t>BS. Nguyễn Nhi</t>
        </is>
      </c>
      <c r="E211" t="inlineStr">
        <is>
          <t>Nhi / Pediatrics</t>
        </is>
      </c>
      <c r="F211" t="inlineStr">
        <is>
          <t>Chưa rõ</t>
        </is>
      </c>
      <c r="G211" s="2" t="n">
        <v>8264340</v>
      </c>
      <c r="H211" t="inlineStr">
        <is>
          <t>HbA1c</t>
        </is>
      </c>
      <c r="I211" t="inlineStr">
        <is>
          <t>E11.9</t>
        </is>
      </c>
      <c r="J211" t="inlineStr">
        <is>
          <t>Đái tháo đường type 2 / Type 2 diabetes mellitus</t>
        </is>
      </c>
      <c r="K211" t="n">
        <v>38</v>
      </c>
      <c r="L211" t="inlineStr">
        <is>
          <t>M</t>
        </is>
      </c>
      <c r="M211" s="2" t="n">
        <v>56482.63</v>
      </c>
      <c r="N211" t="inlineStr">
        <is>
          <t>Divorced</t>
        </is>
      </c>
      <c r="O211" t="inlineStr">
        <is>
          <t>Student</t>
        </is>
      </c>
      <c r="P211" s="3" t="n">
        <v>45443</v>
      </c>
      <c r="Q211" t="inlineStr">
        <is>
          <t>Inpatient</t>
        </is>
      </c>
      <c r="R211" t="inlineStr">
        <is>
          <t>Phone</t>
        </is>
      </c>
      <c r="S211" t="inlineStr">
        <is>
          <t>Vargasport</t>
        </is>
      </c>
      <c r="T211" t="inlineStr">
        <is>
          <t>Pending</t>
        </is>
      </c>
      <c r="U211" t="inlineStr">
        <is>
          <t>Legitimate</t>
        </is>
      </c>
      <c r="V211" t="n">
        <v>3</v>
      </c>
      <c r="W211" t="inlineStr">
        <is>
          <t>551f178e-a784-43ef-a5b8-157c8fadddf9</t>
        </is>
      </c>
      <c r="X211" t="inlineStr">
        <is>
          <t>c42c21a8-5db3-46c9-81b0-b16cf026aacf</t>
        </is>
      </c>
      <c r="Y211" t="inlineStr">
        <is>
          <t>Lg597</t>
        </is>
      </c>
      <c r="Z211" t="inlineStr">
        <is>
          <t>xq249</t>
        </is>
      </c>
      <c r="AA211" s="4" t="n">
        <v>0.59</v>
      </c>
      <c r="AB211" s="4" t="n">
        <v>0.05</v>
      </c>
      <c r="AC2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1">
        <f>IF(OR(C211="Có",C211="Yes"),"yes",IF(OR(C211="Không",C211="No"),"no","unknown"))</f>
        <v/>
      </c>
      <c r="AE211">
        <f>IF(OR(F211="Có",F211="Yes"),"covered",IF(OR(F211="Không",F211="No"),"out_of_insurance","unknown"))</f>
        <v/>
      </c>
      <c r="AF211">
        <f>IF(AND(AD211="yes",AE211="out_of_insurance"),"REVIEW","")</f>
        <v/>
      </c>
    </row>
    <row r="212" ht="18" customHeight="1">
      <c r="A212" t="inlineStr">
        <is>
          <t>3943707f-6ad0-4b0d-ba4c-f922ea21b698</t>
        </is>
      </c>
      <c r="B212" t="inlineStr">
        <is>
          <t>BN-00211 / Patient 8C82D1A4</t>
        </is>
      </c>
      <c r="C212" t="inlineStr">
        <is>
          <t>Không</t>
        </is>
      </c>
      <c r="D212" t="inlineStr">
        <is>
          <t>BS. Nguyễn Minh</t>
        </is>
      </c>
      <c r="E212" t="inlineStr">
        <is>
          <t>Tim mạch / Cardiology</t>
        </is>
      </c>
      <c r="F212" t="inlineStr">
        <is>
          <t>Không</t>
        </is>
      </c>
      <c r="G212" s="2" t="n">
        <v>7192330</v>
      </c>
      <c r="H212" t="inlineStr">
        <is>
          <t>Men tim CK-MB / Cardiac enzyme CK-MB</t>
        </is>
      </c>
      <c r="I212" t="inlineStr">
        <is>
          <t>I20.9</t>
        </is>
      </c>
      <c r="J212" t="inlineStr">
        <is>
          <t>Đau thắt ngực / Angina</t>
        </is>
      </c>
      <c r="K212" t="n">
        <v>69</v>
      </c>
      <c r="L212" t="inlineStr">
        <is>
          <t>M</t>
        </is>
      </c>
      <c r="M212" s="2" t="n">
        <v>89950.34</v>
      </c>
      <c r="N212" t="inlineStr">
        <is>
          <t>Married</t>
        </is>
      </c>
      <c r="O212" t="inlineStr">
        <is>
          <t>Student</t>
        </is>
      </c>
      <c r="P212" s="3" t="n">
        <v>45443</v>
      </c>
      <c r="Q212" t="inlineStr">
        <is>
          <t>Outpatient</t>
        </is>
      </c>
      <c r="R212" t="inlineStr">
        <is>
          <t>Paper</t>
        </is>
      </c>
      <c r="S212" t="inlineStr">
        <is>
          <t>Hartmanberg</t>
        </is>
      </c>
      <c r="T212" t="inlineStr">
        <is>
          <t>Denied</t>
        </is>
      </c>
      <c r="U212" t="inlineStr">
        <is>
          <t>Legitimate</t>
        </is>
      </c>
      <c r="V212" t="n">
        <v>0</v>
      </c>
      <c r="W212" t="inlineStr">
        <is>
          <t>8c82d1a4-00de-402c-b4b5-28dd37a3aae2</t>
        </is>
      </c>
      <c r="X212" t="inlineStr">
        <is>
          <t>f5ba4185-313a-49b0-93b4-b1ca1f9228c2</t>
        </is>
      </c>
      <c r="Y212" t="inlineStr">
        <is>
          <t>xA260</t>
        </is>
      </c>
      <c r="Z212" t="inlineStr">
        <is>
          <t>Eg887</t>
        </is>
      </c>
      <c r="AA212" s="4" t="n">
        <v>0.53</v>
      </c>
      <c r="AB212" s="4" t="n">
        <v>0.05</v>
      </c>
      <c r="AC2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2">
        <f>IF(OR(C212="Có",C212="Yes"),"yes",IF(OR(C212="Không",C212="No"),"no","unknown"))</f>
        <v/>
      </c>
      <c r="AE212">
        <f>IF(OR(F212="Có",F212="Yes"),"covered",IF(OR(F212="Không",F212="No"),"out_of_insurance","unknown"))</f>
        <v/>
      </c>
      <c r="AF212">
        <f>IF(AND(AD212="yes",AE212="out_of_insurance"),"REVIEW","")</f>
        <v/>
      </c>
    </row>
    <row r="213" ht="18" customHeight="1">
      <c r="A213" t="inlineStr">
        <is>
          <t>95b5b999-8c02-41e3-ad0b-ec409e3fdc41</t>
        </is>
      </c>
      <c r="B213" t="inlineStr">
        <is>
          <t>BN-00212 / Patient 46B6AEB4</t>
        </is>
      </c>
      <c r="C213" t="inlineStr">
        <is>
          <t>Không</t>
        </is>
      </c>
      <c r="D213" t="inlineStr">
        <is>
          <t>BS. Lâm Sơn</t>
        </is>
      </c>
      <c r="E213" t="inlineStr">
        <is>
          <t>Khám tổng quát / General Practice</t>
        </is>
      </c>
      <c r="F213" t="inlineStr">
        <is>
          <t>Không</t>
        </is>
      </c>
      <c r="G213" s="2" t="n">
        <v>4975930</v>
      </c>
      <c r="H213" t="inlineStr">
        <is>
          <t>HIV Ag/Ab combo</t>
        </is>
      </c>
      <c r="I213" t="inlineStr">
        <is>
          <t>Z11.4</t>
        </is>
      </c>
      <c r="J213" t="inlineStr">
        <is>
          <t>Sàng lọc HIV / HIV screening</t>
        </is>
      </c>
      <c r="K213" t="n">
        <v>79</v>
      </c>
      <c r="L213" t="inlineStr">
        <is>
          <t>M</t>
        </is>
      </c>
      <c r="M213" s="2" t="n">
        <v>148728.93</v>
      </c>
      <c r="N213" t="inlineStr">
        <is>
          <t>Divorced</t>
        </is>
      </c>
      <c r="O213" t="inlineStr">
        <is>
          <t>Retired</t>
        </is>
      </c>
      <c r="P213" s="3" t="n">
        <v>45442</v>
      </c>
      <c r="Q213" t="inlineStr">
        <is>
          <t>Outpatient</t>
        </is>
      </c>
      <c r="R213" t="inlineStr">
        <is>
          <t>Paper</t>
        </is>
      </c>
      <c r="S213" t="inlineStr">
        <is>
          <t>Julieshire</t>
        </is>
      </c>
      <c r="T213" t="inlineStr">
        <is>
          <t>Approved</t>
        </is>
      </c>
      <c r="U213" t="inlineStr">
        <is>
          <t>Legitimate</t>
        </is>
      </c>
      <c r="V213" t="n">
        <v>2</v>
      </c>
      <c r="W213" t="inlineStr">
        <is>
          <t>46b6aeb4-8206-4bc0-baef-1bb6987571ff</t>
        </is>
      </c>
      <c r="X213" t="inlineStr">
        <is>
          <t>72c68b3b-b256-448c-8454-8020e94bb5f8</t>
        </is>
      </c>
      <c r="Y213" t="inlineStr">
        <is>
          <t>MC564</t>
        </is>
      </c>
      <c r="Z213" t="inlineStr">
        <is>
          <t>Rw439</t>
        </is>
      </c>
      <c r="AA213" s="4" t="n">
        <v>0.77</v>
      </c>
      <c r="AB213" s="4" t="n">
        <v>0.05</v>
      </c>
      <c r="AC2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3">
        <f>IF(OR(C213="Có",C213="Yes"),"yes",IF(OR(C213="Không",C213="No"),"no","unknown"))</f>
        <v/>
      </c>
      <c r="AE213">
        <f>IF(OR(F213="Có",F213="Yes"),"covered",IF(OR(F213="Không",F213="No"),"out_of_insurance","unknown"))</f>
        <v/>
      </c>
      <c r="AF213">
        <f>IF(AND(AD213="yes",AE213="out_of_insurance"),"REVIEW","")</f>
        <v/>
      </c>
    </row>
    <row r="214" ht="18" customHeight="1">
      <c r="A214" t="inlineStr">
        <is>
          <t>7a9397ab-bb0b-453b-ae2c-45798f43eaef</t>
        </is>
      </c>
      <c r="B214" t="inlineStr">
        <is>
          <t>BN-00213 / Patient 7C0436A6</t>
        </is>
      </c>
      <c r="C214" t="inlineStr">
        <is>
          <t>Có</t>
        </is>
      </c>
      <c r="D214" t="inlineStr">
        <is>
          <t>BS. Lâm Sơn</t>
        </is>
      </c>
      <c r="E214" t="inlineStr">
        <is>
          <t>Khám tổng quát / General Practice</t>
        </is>
      </c>
      <c r="F214" t="inlineStr">
        <is>
          <t>Không</t>
        </is>
      </c>
      <c r="G214" s="2" t="n">
        <v>9051170</v>
      </c>
      <c r="H214" t="inlineStr">
        <is>
          <t>HIV Ag/Ab combo</t>
        </is>
      </c>
      <c r="I214" t="inlineStr">
        <is>
          <t>Z11.4</t>
        </is>
      </c>
      <c r="J214" t="inlineStr">
        <is>
          <t>Sàng lọc HIV / HIV screening</t>
        </is>
      </c>
      <c r="K214" t="n">
        <v>30</v>
      </c>
      <c r="L214" t="inlineStr">
        <is>
          <t>F</t>
        </is>
      </c>
      <c r="M214" s="2" t="n">
        <v>126834.19</v>
      </c>
      <c r="N214" t="inlineStr">
        <is>
          <t>Divorced</t>
        </is>
      </c>
      <c r="O214" t="inlineStr">
        <is>
          <t>Unemployed</t>
        </is>
      </c>
      <c r="P214" s="3" t="n">
        <v>45442</v>
      </c>
      <c r="Q214" t="inlineStr">
        <is>
          <t>Emergency</t>
        </is>
      </c>
      <c r="R214" t="inlineStr">
        <is>
          <t>Online</t>
        </is>
      </c>
      <c r="S214" t="inlineStr">
        <is>
          <t>East Edward</t>
        </is>
      </c>
      <c r="T214" t="inlineStr">
        <is>
          <t>Denied</t>
        </is>
      </c>
      <c r="U214" t="inlineStr">
        <is>
          <t>Legitimate</t>
        </is>
      </c>
      <c r="V214" t="n">
        <v>2</v>
      </c>
      <c r="W214" t="inlineStr">
        <is>
          <t>7c0436a6-a53e-4bb5-afa5-1f15bc414d91</t>
        </is>
      </c>
      <c r="X214" t="inlineStr">
        <is>
          <t>6aec3328-540d-446f-b1af-5bcccb8b1170</t>
        </is>
      </c>
      <c r="Y214" t="inlineStr">
        <is>
          <t>uV641</t>
        </is>
      </c>
      <c r="Z214" t="inlineStr">
        <is>
          <t>hx534</t>
        </is>
      </c>
      <c r="AA214" s="4" t="n">
        <v>0.51</v>
      </c>
      <c r="AB214" s="4" t="n">
        <v>0.02</v>
      </c>
      <c r="AC2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4">
        <f>IF(OR(C214="Có",C214="Yes"),"yes",IF(OR(C214="Không",C214="No"),"no","unknown"))</f>
        <v/>
      </c>
      <c r="AE214">
        <f>IF(OR(F214="Có",F214="Yes"),"covered",IF(OR(F214="Không",F214="No"),"out_of_insurance","unknown"))</f>
        <v/>
      </c>
      <c r="AF214">
        <f>IF(AND(AD214="yes",AE214="out_of_insurance"),"REVIEW","")</f>
        <v/>
      </c>
    </row>
    <row r="215" ht="18" customHeight="1">
      <c r="A215" t="inlineStr">
        <is>
          <t>0c4f7fc8-a02f-4cdf-9e7c-d91784cb5886</t>
        </is>
      </c>
      <c r="B215" t="inlineStr">
        <is>
          <t>BN-00214 / Patient E0843A01</t>
        </is>
      </c>
      <c r="C215" t="inlineStr">
        <is>
          <t>Có</t>
        </is>
      </c>
      <c r="D215" t="inlineStr">
        <is>
          <t>BS. Trần An</t>
        </is>
      </c>
      <c r="E215" t="inlineStr">
        <is>
          <t>Chấn thương chỉnh hình / Orthopedics</t>
        </is>
      </c>
      <c r="F215" t="inlineStr">
        <is>
          <t>Không</t>
        </is>
      </c>
      <c r="G215" s="2" t="n">
        <v>1200000</v>
      </c>
      <c r="H215" t="inlineStr">
        <is>
          <t>Đo mật độ xương / Bone density scan</t>
        </is>
      </c>
      <c r="I215" t="inlineStr">
        <is>
          <t>M81.0</t>
        </is>
      </c>
      <c r="J215" t="inlineStr">
        <is>
          <t>Loãng xương / Osteoporosis</t>
        </is>
      </c>
      <c r="K215" t="n">
        <v>98</v>
      </c>
      <c r="L215" t="inlineStr">
        <is>
          <t>M</t>
        </is>
      </c>
      <c r="M215" s="2" t="n">
        <v>24442.83</v>
      </c>
      <c r="N215" t="inlineStr">
        <is>
          <t>Widowed</t>
        </is>
      </c>
      <c r="O215" t="inlineStr">
        <is>
          <t>Employed</t>
        </is>
      </c>
      <c r="P215" s="3" t="n">
        <v>45442</v>
      </c>
      <c r="Q215" t="inlineStr">
        <is>
          <t>Outpatient</t>
        </is>
      </c>
      <c r="R215" t="inlineStr">
        <is>
          <t>Online</t>
        </is>
      </c>
      <c r="S215" t="inlineStr">
        <is>
          <t>South Lynnberg</t>
        </is>
      </c>
      <c r="T215" t="inlineStr">
        <is>
          <t>Denied</t>
        </is>
      </c>
      <c r="U215" t="inlineStr">
        <is>
          <t>Legitimate</t>
        </is>
      </c>
      <c r="V215" t="n">
        <v>1</v>
      </c>
      <c r="W215" t="inlineStr">
        <is>
          <t>e0843a01-269e-4f65-9ad9-d7d9504fb45b</t>
        </is>
      </c>
      <c r="X215" t="inlineStr">
        <is>
          <t>5b602cf0-bf4a-477b-a542-685adddf1f3b</t>
        </is>
      </c>
      <c r="Y215" t="inlineStr">
        <is>
          <t>po945</t>
        </is>
      </c>
      <c r="Z215" t="inlineStr">
        <is>
          <t>ee687</t>
        </is>
      </c>
      <c r="AA215" s="4" t="n">
        <v>0.83</v>
      </c>
      <c r="AB215" s="4" t="n">
        <v>0.02</v>
      </c>
      <c r="AC2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5">
        <f>IF(OR(C215="Có",C215="Yes"),"yes",IF(OR(C215="Không",C215="No"),"no","unknown"))</f>
        <v/>
      </c>
      <c r="AE215">
        <f>IF(OR(F215="Có",F215="Yes"),"covered",IF(OR(F215="Không",F215="No"),"out_of_insurance","unknown"))</f>
        <v/>
      </c>
      <c r="AF215">
        <f>IF(AND(AD215="yes",AE215="out_of_insurance"),"REVIEW","")</f>
        <v/>
      </c>
    </row>
    <row r="216" ht="18" customHeight="1">
      <c r="A216" t="inlineStr">
        <is>
          <t>b9486167-a060-4c56-bc77-d45c1c5ed373</t>
        </is>
      </c>
      <c r="B216" t="inlineStr">
        <is>
          <t>BN-00215 / Patient 0931F6CB</t>
        </is>
      </c>
      <c r="C216" t="inlineStr">
        <is>
          <t>Có</t>
        </is>
      </c>
      <c r="D216" t="inlineStr">
        <is>
          <t>BS. Nguyễn Nhi</t>
        </is>
      </c>
      <c r="E216" t="inlineStr">
        <is>
          <t>Nhi / Pediatrics</t>
        </is>
      </c>
      <c r="F216" t="inlineStr">
        <is>
          <t>Có</t>
        </is>
      </c>
      <c r="G216" s="2" t="n">
        <v>5376280</v>
      </c>
      <c r="H216" t="inlineStr">
        <is>
          <t>HbA1c</t>
        </is>
      </c>
      <c r="I216" t="inlineStr">
        <is>
          <t>E11.9</t>
        </is>
      </c>
      <c r="J216" t="inlineStr">
        <is>
          <t>Đái tháo đường type 2 / Type 2 diabetes mellitus</t>
        </is>
      </c>
      <c r="K216" t="n">
        <v>88</v>
      </c>
      <c r="L216" t="inlineStr">
        <is>
          <t>F</t>
        </is>
      </c>
      <c r="M216" s="2" t="n">
        <v>75848.36</v>
      </c>
      <c r="N216" t="inlineStr">
        <is>
          <t>Divorced</t>
        </is>
      </c>
      <c r="O216" t="inlineStr">
        <is>
          <t>Employed</t>
        </is>
      </c>
      <c r="P216" s="3" t="n">
        <v>45442</v>
      </c>
      <c r="Q216" t="inlineStr">
        <is>
          <t>Inpatient</t>
        </is>
      </c>
      <c r="R216" t="inlineStr">
        <is>
          <t>Phone</t>
        </is>
      </c>
      <c r="S216" t="inlineStr">
        <is>
          <t>West Johnport</t>
        </is>
      </c>
      <c r="T216" t="inlineStr">
        <is>
          <t>Approved</t>
        </is>
      </c>
      <c r="U216" t="inlineStr">
        <is>
          <t>Legitimate</t>
        </is>
      </c>
      <c r="V216" t="n">
        <v>3</v>
      </c>
      <c r="W216" t="inlineStr">
        <is>
          <t>0931f6cb-2b84-41e5-9381-2fc456e12c78</t>
        </is>
      </c>
      <c r="X216" t="inlineStr">
        <is>
          <t>7be14dcb-14ab-46f5-b018-0bc228c2f0fe</t>
        </is>
      </c>
      <c r="Y216" t="inlineStr">
        <is>
          <t>UW534</t>
        </is>
      </c>
      <c r="Z216" t="inlineStr">
        <is>
          <t>GG265</t>
        </is>
      </c>
      <c r="AA216" s="4" t="n">
        <v>0.92</v>
      </c>
      <c r="AB216" s="4" t="n">
        <v>0.76</v>
      </c>
      <c r="AC2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6">
        <f>IF(OR(C216="Có",C216="Yes"),"yes",IF(OR(C216="Không",C216="No"),"no","unknown"))</f>
        <v/>
      </c>
      <c r="AE216">
        <f>IF(OR(F216="Có",F216="Yes"),"covered",IF(OR(F216="Không",F216="No"),"out_of_insurance","unknown"))</f>
        <v/>
      </c>
      <c r="AF216">
        <f>IF(AND(AD216="yes",AE216="out_of_insurance"),"REVIEW","")</f>
        <v/>
      </c>
    </row>
    <row r="217" ht="18" customHeight="1">
      <c r="A217" t="inlineStr">
        <is>
          <t>e97398e8-5d2a-4c30-b8f2-2fca1a9a6a3f</t>
        </is>
      </c>
      <c r="B217" t="inlineStr">
        <is>
          <t>BN-00216 / Patient CAD7A208</t>
        </is>
      </c>
      <c r="C217" t="inlineStr">
        <is>
          <t>Có</t>
        </is>
      </c>
      <c r="D217" t="inlineStr">
        <is>
          <t>BS. Trịnh Long</t>
        </is>
      </c>
      <c r="E217" t="inlineStr">
        <is>
          <t>Khám tổng quát / General Practice</t>
        </is>
      </c>
      <c r="F217" t="inlineStr">
        <is>
          <t>Có</t>
        </is>
      </c>
      <c r="G217" s="2" t="n">
        <v>6045880</v>
      </c>
      <c r="H217" t="inlineStr">
        <is>
          <t>HIV Ag/Ab combo</t>
        </is>
      </c>
      <c r="I217" t="inlineStr">
        <is>
          <t>Z11.4</t>
        </is>
      </c>
      <c r="J217" t="inlineStr">
        <is>
          <t>Sàng lọc HIV / HIV screening</t>
        </is>
      </c>
      <c r="K217" t="n">
        <v>41</v>
      </c>
      <c r="L217" t="inlineStr">
        <is>
          <t>M</t>
        </is>
      </c>
      <c r="M217" s="2" t="n">
        <v>83049</v>
      </c>
      <c r="N217" t="inlineStr">
        <is>
          <t>Married</t>
        </is>
      </c>
      <c r="O217" t="inlineStr">
        <is>
          <t>Unemployed</t>
        </is>
      </c>
      <c r="P217" s="3" t="n">
        <v>45442</v>
      </c>
      <c r="Q217" t="inlineStr">
        <is>
          <t>Emergency</t>
        </is>
      </c>
      <c r="R217" t="inlineStr">
        <is>
          <t>Online</t>
        </is>
      </c>
      <c r="S217" t="inlineStr">
        <is>
          <t>New Kathychester</t>
        </is>
      </c>
      <c r="T217" t="inlineStr">
        <is>
          <t>Denied</t>
        </is>
      </c>
      <c r="U217" t="inlineStr">
        <is>
          <t>Legitimate</t>
        </is>
      </c>
      <c r="V217" t="n">
        <v>3</v>
      </c>
      <c r="W217" t="inlineStr">
        <is>
          <t>cad7a208-a32b-4857-ae9f-5f32b3b37ed6</t>
        </is>
      </c>
      <c r="X217" t="inlineStr">
        <is>
          <t>28d5d3af-d197-49f7-8e5b-e8033f9893b2</t>
        </is>
      </c>
      <c r="Y217" t="inlineStr">
        <is>
          <t>LX977</t>
        </is>
      </c>
      <c r="Z217" t="inlineStr">
        <is>
          <t>Sx222</t>
        </is>
      </c>
      <c r="AA217" s="4" t="n">
        <v>0.59</v>
      </c>
      <c r="AB217" s="4" t="n">
        <v>0.12</v>
      </c>
      <c r="AC2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7">
        <f>IF(OR(C217="Có",C217="Yes"),"yes",IF(OR(C217="Không",C217="No"),"no","unknown"))</f>
        <v/>
      </c>
      <c r="AE217">
        <f>IF(OR(F217="Có",F217="Yes"),"covered",IF(OR(F217="Không",F217="No"),"out_of_insurance","unknown"))</f>
        <v/>
      </c>
      <c r="AF217">
        <f>IF(AND(AD217="yes",AE217="out_of_insurance"),"REVIEW","")</f>
        <v/>
      </c>
    </row>
    <row r="218" ht="18" customHeight="1">
      <c r="A218" t="inlineStr">
        <is>
          <t>3323e11b-70b0-4107-a920-4cfc7138de3f</t>
        </is>
      </c>
      <c r="B218" t="inlineStr">
        <is>
          <t>BN-00217 / Patient 83A29DDA</t>
        </is>
      </c>
      <c r="C218" t="inlineStr">
        <is>
          <t>Có</t>
        </is>
      </c>
      <c r="D218" t="inlineStr">
        <is>
          <t>BS. Hà Nam</t>
        </is>
      </c>
      <c r="E218" t="inlineStr">
        <is>
          <t>Chấn thương chỉnh hình / Orthopedics</t>
        </is>
      </c>
      <c r="F218" t="inlineStr">
        <is>
          <t>Chưa rõ</t>
        </is>
      </c>
      <c r="G218" s="2" t="n">
        <v>8422960</v>
      </c>
      <c r="H218" t="inlineStr">
        <is>
          <t>Đo mật độ xương / Bone density scan</t>
        </is>
      </c>
      <c r="I218" t="inlineStr">
        <is>
          <t>M81.0</t>
        </is>
      </c>
      <c r="J218" t="inlineStr">
        <is>
          <t>Loãng xương / Osteoporosis</t>
        </is>
      </c>
      <c r="K218" t="n">
        <v>99</v>
      </c>
      <c r="L218" t="inlineStr">
        <is>
          <t>F</t>
        </is>
      </c>
      <c r="M218" s="2" t="n">
        <v>67732.60000000001</v>
      </c>
      <c r="N218" t="inlineStr">
        <is>
          <t>Single</t>
        </is>
      </c>
      <c r="O218" t="inlineStr">
        <is>
          <t>Unemployed</t>
        </is>
      </c>
      <c r="P218" s="3" t="n">
        <v>45442</v>
      </c>
      <c r="Q218" t="inlineStr">
        <is>
          <t>Emergency</t>
        </is>
      </c>
      <c r="R218" t="inlineStr">
        <is>
          <t>Phone</t>
        </is>
      </c>
      <c r="S218" t="inlineStr">
        <is>
          <t>New Annaville</t>
        </is>
      </c>
      <c r="T218" t="inlineStr">
        <is>
          <t>Denied</t>
        </is>
      </c>
      <c r="U218" t="inlineStr">
        <is>
          <t>Legitimate</t>
        </is>
      </c>
      <c r="V218" t="n">
        <v>3</v>
      </c>
      <c r="W218" t="inlineStr">
        <is>
          <t>83a29dda-85b4-4323-997e-f72054c103fe</t>
        </is>
      </c>
      <c r="X218" t="inlineStr">
        <is>
          <t>a0d542e0-9788-45a7-afa1-701226e6fec9</t>
        </is>
      </c>
      <c r="Y218" t="inlineStr">
        <is>
          <t>tF685</t>
        </is>
      </c>
      <c r="Z218" t="inlineStr">
        <is>
          <t>WQ992</t>
        </is>
      </c>
      <c r="AA218" s="4" t="n">
        <v>0.6</v>
      </c>
      <c r="AB218" s="4" t="n">
        <v>0.14</v>
      </c>
      <c r="AC2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8">
        <f>IF(OR(C218="Có",C218="Yes"),"yes",IF(OR(C218="Không",C218="No"),"no","unknown"))</f>
        <v/>
      </c>
      <c r="AE218">
        <f>IF(OR(F218="Có",F218="Yes"),"covered",IF(OR(F218="Không",F218="No"),"out_of_insurance","unknown"))</f>
        <v/>
      </c>
      <c r="AF218">
        <f>IF(AND(AD218="yes",AE218="out_of_insurance"),"REVIEW","")</f>
        <v/>
      </c>
    </row>
    <row r="219" ht="18" customHeight="1">
      <c r="A219" t="inlineStr">
        <is>
          <t>2597ac45-48fc-40c3-bb31-3bbec5e0ef69</t>
        </is>
      </c>
      <c r="B219" t="inlineStr">
        <is>
          <t>BN-00218 / Patient 277C2680</t>
        </is>
      </c>
      <c r="C219" t="inlineStr">
        <is>
          <t>Không</t>
        </is>
      </c>
      <c r="D219" t="inlineStr">
        <is>
          <t>BS. Võ Huy</t>
        </is>
      </c>
      <c r="E219" t="inlineStr">
        <is>
          <t>Chấn thương chỉnh hình / Orthopedics</t>
        </is>
      </c>
      <c r="F219" t="inlineStr">
        <is>
          <t>Không</t>
        </is>
      </c>
      <c r="G219" s="2" t="n">
        <v>9071920</v>
      </c>
      <c r="H219" t="inlineStr">
        <is>
          <t>CT cột sống thắt lưng / Lumbar spine CT</t>
        </is>
      </c>
      <c r="I219" t="inlineStr">
        <is>
          <t>M54.5</t>
        </is>
      </c>
      <c r="J219" t="inlineStr">
        <is>
          <t>Đau thắt lưng / Low back pain</t>
        </is>
      </c>
      <c r="K219" t="n">
        <v>17</v>
      </c>
      <c r="L219" t="inlineStr">
        <is>
          <t>M</t>
        </is>
      </c>
      <c r="M219" s="2" t="n">
        <v>57030.85</v>
      </c>
      <c r="N219" t="inlineStr">
        <is>
          <t>Widowed</t>
        </is>
      </c>
      <c r="O219" t="inlineStr">
        <is>
          <t>Unemployed</t>
        </is>
      </c>
      <c r="P219" s="3" t="n">
        <v>45442</v>
      </c>
      <c r="Q219" t="inlineStr">
        <is>
          <t>Routine</t>
        </is>
      </c>
      <c r="R219" t="inlineStr">
        <is>
          <t>Phone</t>
        </is>
      </c>
      <c r="S219" t="inlineStr">
        <is>
          <t>Mendozaland</t>
        </is>
      </c>
      <c r="T219" t="inlineStr">
        <is>
          <t>Approved</t>
        </is>
      </c>
      <c r="U219" t="inlineStr">
        <is>
          <t>Legitimate</t>
        </is>
      </c>
      <c r="V219" t="n">
        <v>3</v>
      </c>
      <c r="W219" t="inlineStr">
        <is>
          <t>277c2680-de91-4bf2-bb81-0a3a6cda247a</t>
        </is>
      </c>
      <c r="X219" t="inlineStr">
        <is>
          <t>536cda50-95c5-41e0-a50f-9c11a78410c8</t>
        </is>
      </c>
      <c r="Y219" t="inlineStr">
        <is>
          <t>ZA182</t>
        </is>
      </c>
      <c r="Z219" t="inlineStr">
        <is>
          <t>qD246</t>
        </is>
      </c>
      <c r="AA219" s="4" t="n">
        <v>0.58</v>
      </c>
      <c r="AB219" s="4" t="n">
        <v>0.05</v>
      </c>
      <c r="AC2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9">
        <f>IF(OR(C219="Có",C219="Yes"),"yes",IF(OR(C219="Không",C219="No"),"no","unknown"))</f>
        <v/>
      </c>
      <c r="AE219">
        <f>IF(OR(F219="Có",F219="Yes"),"covered",IF(OR(F219="Không",F219="No"),"out_of_insurance","unknown"))</f>
        <v/>
      </c>
      <c r="AF219">
        <f>IF(AND(AD219="yes",AE219="out_of_insurance"),"REVIEW","")</f>
        <v/>
      </c>
    </row>
    <row r="220" ht="18" customHeight="1">
      <c r="A220" t="inlineStr">
        <is>
          <t>8077bfb6-ac65-4c29-9f4c-8e6f6d4f15fb</t>
        </is>
      </c>
      <c r="B220" t="inlineStr">
        <is>
          <t>BN-00219 / Patient C96D2A4F</t>
        </is>
      </c>
      <c r="C220" t="inlineStr">
        <is>
          <t>Không</t>
        </is>
      </c>
      <c r="D220" t="inlineStr">
        <is>
          <t>BS. Đỗ Hạnh</t>
        </is>
      </c>
      <c r="E220" t="inlineStr">
        <is>
          <t>Nhi / Pediatrics</t>
        </is>
      </c>
      <c r="F220" t="inlineStr">
        <is>
          <t>Không</t>
        </is>
      </c>
      <c r="G220" s="2" t="n">
        <v>5101550</v>
      </c>
      <c r="H220" t="inlineStr">
        <is>
          <t>Glucose máu / Blood glucose</t>
        </is>
      </c>
      <c r="I220" t="inlineStr">
        <is>
          <t>R73.9</t>
        </is>
      </c>
      <c r="J220" t="inlineStr">
        <is>
          <t>Tăng glucose máu / Hyperglycemia</t>
        </is>
      </c>
      <c r="K220" t="n">
        <v>21</v>
      </c>
      <c r="L220" t="inlineStr">
        <is>
          <t>F</t>
        </is>
      </c>
      <c r="M220" s="2" t="n">
        <v>124561.64</v>
      </c>
      <c r="N220" t="inlineStr">
        <is>
          <t>Divorced</t>
        </is>
      </c>
      <c r="O220" t="inlineStr">
        <is>
          <t>Retired</t>
        </is>
      </c>
      <c r="P220" s="3" t="n">
        <v>45442</v>
      </c>
      <c r="Q220" t="inlineStr">
        <is>
          <t>Outpatient</t>
        </is>
      </c>
      <c r="R220" t="inlineStr">
        <is>
          <t>Paper</t>
        </is>
      </c>
      <c r="S220" t="inlineStr">
        <is>
          <t>West David</t>
        </is>
      </c>
      <c r="T220" t="inlineStr">
        <is>
          <t>Pending</t>
        </is>
      </c>
      <c r="U220" t="inlineStr">
        <is>
          <t>Legitimate</t>
        </is>
      </c>
      <c r="V220" t="n">
        <v>2</v>
      </c>
      <c r="W220" t="inlineStr">
        <is>
          <t>c96d2a4f-9944-41d0-8c94-0b445d6dd5c5</t>
        </is>
      </c>
      <c r="X220" t="inlineStr">
        <is>
          <t>54af9a81-5b38-41f7-ae76-962045e50196</t>
        </is>
      </c>
      <c r="Y220" t="inlineStr">
        <is>
          <t>rl423</t>
        </is>
      </c>
      <c r="Z220" t="inlineStr">
        <is>
          <t>oa398</t>
        </is>
      </c>
      <c r="AA220" s="4" t="n">
        <v>0.66</v>
      </c>
      <c r="AB220" s="4" t="n">
        <v>0.05</v>
      </c>
      <c r="AC2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0">
        <f>IF(OR(C220="Có",C220="Yes"),"yes",IF(OR(C220="Không",C220="No"),"no","unknown"))</f>
        <v/>
      </c>
      <c r="AE220">
        <f>IF(OR(F220="Có",F220="Yes"),"covered",IF(OR(F220="Không",F220="No"),"out_of_insurance","unknown"))</f>
        <v/>
      </c>
      <c r="AF220">
        <f>IF(AND(AD220="yes",AE220="out_of_insurance"),"REVIEW","")</f>
        <v/>
      </c>
    </row>
    <row r="221" ht="18" customHeight="1">
      <c r="A221" t="inlineStr">
        <is>
          <t>77d7775b-290e-4706-967b-2959416b1c2c</t>
        </is>
      </c>
      <c r="B221" t="inlineStr">
        <is>
          <t>BN-00220 / Patient 2157F561</t>
        </is>
      </c>
      <c r="C221" t="inlineStr">
        <is>
          <t>Có</t>
        </is>
      </c>
      <c r="D221" t="inlineStr">
        <is>
          <t>BS. Lưu Quang</t>
        </is>
      </c>
      <c r="E221" t="inlineStr">
        <is>
          <t>Thần kinh / Neurology</t>
        </is>
      </c>
      <c r="F221" t="inlineStr">
        <is>
          <t>Không</t>
        </is>
      </c>
      <c r="G221" s="2" t="n">
        <v>6794160</v>
      </c>
      <c r="H221" t="inlineStr">
        <is>
          <t>CT đánh giá đột quỵ / Stroke CT</t>
        </is>
      </c>
      <c r="I221" t="inlineStr">
        <is>
          <t>I63.9</t>
        </is>
      </c>
      <c r="J221" t="inlineStr">
        <is>
          <t>Nhồi máu não / Cerebral infarction</t>
        </is>
      </c>
      <c r="K221" t="n">
        <v>4</v>
      </c>
      <c r="L221" t="inlineStr">
        <is>
          <t>F</t>
        </is>
      </c>
      <c r="M221" s="2" t="n">
        <v>30175.68</v>
      </c>
      <c r="N221" t="inlineStr">
        <is>
          <t>Divorced</t>
        </is>
      </c>
      <c r="O221" t="inlineStr">
        <is>
          <t>Retired</t>
        </is>
      </c>
      <c r="P221" s="3" t="n">
        <v>45442</v>
      </c>
      <c r="Q221" t="inlineStr">
        <is>
          <t>Outpatient</t>
        </is>
      </c>
      <c r="R221" t="inlineStr">
        <is>
          <t>Phone</t>
        </is>
      </c>
      <c r="S221" t="inlineStr">
        <is>
          <t>Port Kathleenborough</t>
        </is>
      </c>
      <c r="T221" t="inlineStr">
        <is>
          <t>Denied</t>
        </is>
      </c>
      <c r="U221" t="inlineStr">
        <is>
          <t>Legitimate</t>
        </is>
      </c>
      <c r="V221" t="n">
        <v>1</v>
      </c>
      <c r="W221" t="inlineStr">
        <is>
          <t>2157f561-7617-4212-9bdf-4a25849d742f</t>
        </is>
      </c>
      <c r="X221" t="inlineStr">
        <is>
          <t>3ffbcaf0-3129-4308-9415-2f0edd36cdd9</t>
        </is>
      </c>
      <c r="Y221" t="inlineStr">
        <is>
          <t>Rw134</t>
        </is>
      </c>
      <c r="Z221" t="inlineStr">
        <is>
          <t>FQ733</t>
        </is>
      </c>
      <c r="AA221" s="4" t="n">
        <v>0.74</v>
      </c>
      <c r="AB221" s="4" t="n">
        <v>0.02</v>
      </c>
      <c r="AC2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1">
        <f>IF(OR(C221="Có",C221="Yes"),"yes",IF(OR(C221="Không",C221="No"),"no","unknown"))</f>
        <v/>
      </c>
      <c r="AE221">
        <f>IF(OR(F221="Có",F221="Yes"),"covered",IF(OR(F221="Không",F221="No"),"out_of_insurance","unknown"))</f>
        <v/>
      </c>
      <c r="AF221">
        <f>IF(AND(AD221="yes",AE221="out_of_insurance"),"REVIEW","")</f>
        <v/>
      </c>
    </row>
    <row r="222" ht="18" customHeight="1">
      <c r="A222" t="inlineStr">
        <is>
          <t>1eb43af2-38c8-414c-b8a0-b7a4380be5bb</t>
        </is>
      </c>
      <c r="B222" t="inlineStr">
        <is>
          <t>BN-00221 / Patient 42B3FC8E</t>
        </is>
      </c>
      <c r="C222" t="inlineStr">
        <is>
          <t>Không</t>
        </is>
      </c>
      <c r="D222" t="inlineStr">
        <is>
          <t>BS. Trần An</t>
        </is>
      </c>
      <c r="E222" t="inlineStr">
        <is>
          <t>Chấn thương chỉnh hình / Orthopedics</t>
        </is>
      </c>
      <c r="F222" t="inlineStr">
        <is>
          <t>Không</t>
        </is>
      </c>
      <c r="G222" s="2" t="n">
        <v>6136000</v>
      </c>
      <c r="H222" t="inlineStr">
        <is>
          <t>CT cột sống thắt lưng / Lumbar spine CT</t>
        </is>
      </c>
      <c r="I222" t="inlineStr">
        <is>
          <t>M54.5</t>
        </is>
      </c>
      <c r="J222" t="inlineStr">
        <is>
          <t>Đau thắt lưng / Low back pain</t>
        </is>
      </c>
      <c r="K222" t="n">
        <v>68</v>
      </c>
      <c r="L222" t="inlineStr">
        <is>
          <t>F</t>
        </is>
      </c>
      <c r="M222" s="2" t="n">
        <v>85869.86</v>
      </c>
      <c r="N222" t="inlineStr">
        <is>
          <t>Married</t>
        </is>
      </c>
      <c r="O222" t="inlineStr">
        <is>
          <t>Retired</t>
        </is>
      </c>
      <c r="P222" s="3" t="n">
        <v>45442</v>
      </c>
      <c r="Q222" t="inlineStr">
        <is>
          <t>Emergency</t>
        </is>
      </c>
      <c r="R222" t="inlineStr">
        <is>
          <t>Phone</t>
        </is>
      </c>
      <c r="S222" t="inlineStr">
        <is>
          <t>East Carlachester</t>
        </is>
      </c>
      <c r="T222" t="inlineStr">
        <is>
          <t>Denied</t>
        </is>
      </c>
      <c r="U222" t="inlineStr">
        <is>
          <t>Legitimate</t>
        </is>
      </c>
      <c r="V222" t="n">
        <v>0</v>
      </c>
      <c r="W222" t="inlineStr">
        <is>
          <t>42b3fc8e-d674-496b-84c4-b55e4020441e</t>
        </is>
      </c>
      <c r="X222" t="inlineStr">
        <is>
          <t>37a3eeb8-e79a-486a-b06a-6bf30f31d91c</t>
        </is>
      </c>
      <c r="Y222" t="inlineStr">
        <is>
          <t>SR073</t>
        </is>
      </c>
      <c r="Z222" t="inlineStr">
        <is>
          <t>EW784</t>
        </is>
      </c>
      <c r="AA222" s="4" t="n">
        <v>0.82</v>
      </c>
      <c r="AB222" s="4" t="n">
        <v>0.05</v>
      </c>
      <c r="AC2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2">
        <f>IF(OR(C222="Có",C222="Yes"),"yes",IF(OR(C222="Không",C222="No"),"no","unknown"))</f>
        <v/>
      </c>
      <c r="AE222">
        <f>IF(OR(F222="Có",F222="Yes"),"covered",IF(OR(F222="Không",F222="No"),"out_of_insurance","unknown"))</f>
        <v/>
      </c>
      <c r="AF222">
        <f>IF(AND(AD222="yes",AE222="out_of_insurance"),"REVIEW","")</f>
        <v/>
      </c>
    </row>
    <row r="223" ht="18" customHeight="1">
      <c r="A223" t="inlineStr">
        <is>
          <t>897c9bf9-664c-4329-b4c9-852f94e4cf70</t>
        </is>
      </c>
      <c r="B223" t="inlineStr">
        <is>
          <t>BN-00222 / Patient 935CBFBD</t>
        </is>
      </c>
      <c r="C223" t="inlineStr">
        <is>
          <t>Có</t>
        </is>
      </c>
      <c r="D223" t="inlineStr">
        <is>
          <t>BS. Lâm Sơn</t>
        </is>
      </c>
      <c r="E223" t="inlineStr">
        <is>
          <t>Khám tổng quát / General Practice</t>
        </is>
      </c>
      <c r="F223" t="inlineStr">
        <is>
          <t>Có</t>
        </is>
      </c>
      <c r="G223" s="2" t="n">
        <v>6658970</v>
      </c>
      <c r="H223" t="inlineStr">
        <is>
          <t>Glucose máu / Blood glucose</t>
        </is>
      </c>
      <c r="I223" t="inlineStr">
        <is>
          <t>R73.9</t>
        </is>
      </c>
      <c r="J223" t="inlineStr">
        <is>
          <t>Tăng glucose máu / Hyperglycemia</t>
        </is>
      </c>
      <c r="K223" t="n">
        <v>18</v>
      </c>
      <c r="L223" t="inlineStr">
        <is>
          <t>M</t>
        </is>
      </c>
      <c r="M223" s="2" t="n">
        <v>146186.84</v>
      </c>
      <c r="N223" t="inlineStr">
        <is>
          <t>Widowed</t>
        </is>
      </c>
      <c r="O223" t="inlineStr">
        <is>
          <t>Unemployed</t>
        </is>
      </c>
      <c r="P223" s="3" t="n">
        <v>45441</v>
      </c>
      <c r="Q223" t="inlineStr">
        <is>
          <t>Inpatient</t>
        </is>
      </c>
      <c r="R223" t="inlineStr">
        <is>
          <t>Phone</t>
        </is>
      </c>
      <c r="S223" t="inlineStr">
        <is>
          <t>Lanechester</t>
        </is>
      </c>
      <c r="T223" t="inlineStr">
        <is>
          <t>Approved</t>
        </is>
      </c>
      <c r="U223" t="inlineStr">
        <is>
          <t>Legitimate</t>
        </is>
      </c>
      <c r="V223" t="n">
        <v>2</v>
      </c>
      <c r="W223" t="inlineStr">
        <is>
          <t>935cbfbd-b45c-4395-b700-89c6bead5fb7</t>
        </is>
      </c>
      <c r="X223" t="inlineStr">
        <is>
          <t>3a8c6159-863f-40c6-bd7e-a6066bcde4fb</t>
        </is>
      </c>
      <c r="Y223" t="inlineStr">
        <is>
          <t>ee589</t>
        </is>
      </c>
      <c r="Z223" t="inlineStr">
        <is>
          <t>FJ579</t>
        </is>
      </c>
      <c r="AA223" s="4" t="n">
        <v>0.57</v>
      </c>
      <c r="AB223" s="4" t="n">
        <v>0.76</v>
      </c>
      <c r="AC2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3">
        <f>IF(OR(C223="Có",C223="Yes"),"yes",IF(OR(C223="Không",C223="No"),"no","unknown"))</f>
        <v/>
      </c>
      <c r="AE223">
        <f>IF(OR(F223="Có",F223="Yes"),"covered",IF(OR(F223="Không",F223="No"),"out_of_insurance","unknown"))</f>
        <v/>
      </c>
      <c r="AF223">
        <f>IF(AND(AD223="yes",AE223="out_of_insurance"),"REVIEW","")</f>
        <v/>
      </c>
    </row>
    <row r="224" ht="18" customHeight="1">
      <c r="A224" t="inlineStr">
        <is>
          <t>f3980adb-81fe-4096-92d7-a4a678f01f64</t>
        </is>
      </c>
      <c r="B224" t="inlineStr">
        <is>
          <t>BN-00223 / Patient 88038120</t>
        </is>
      </c>
      <c r="C224" t="inlineStr">
        <is>
          <t>Không</t>
        </is>
      </c>
      <c r="D224" t="inlineStr">
        <is>
          <t>BS. Lưu Quang</t>
        </is>
      </c>
      <c r="E224" t="inlineStr">
        <is>
          <t>Thần kinh / Neurology</t>
        </is>
      </c>
      <c r="F224" t="inlineStr">
        <is>
          <t>Không</t>
        </is>
      </c>
      <c r="G224" s="2" t="n">
        <v>5553490</v>
      </c>
      <c r="H224" t="inlineStr">
        <is>
          <t>MRI não / Brain MRI</t>
        </is>
      </c>
      <c r="I224" t="inlineStr">
        <is>
          <t>G44.1</t>
        </is>
      </c>
      <c r="J224" t="inlineStr">
        <is>
          <t>Hội chứng đau đầu mạch máu / Vascular headache</t>
        </is>
      </c>
      <c r="K224" t="n">
        <v>97</v>
      </c>
      <c r="L224" t="inlineStr">
        <is>
          <t>M</t>
        </is>
      </c>
      <c r="M224" s="2" t="n">
        <v>86803.86</v>
      </c>
      <c r="N224" t="inlineStr">
        <is>
          <t>Divorced</t>
        </is>
      </c>
      <c r="O224" t="inlineStr">
        <is>
          <t>Unemployed</t>
        </is>
      </c>
      <c r="P224" s="3" t="n">
        <v>45441</v>
      </c>
      <c r="Q224" t="inlineStr">
        <is>
          <t>Outpatient</t>
        </is>
      </c>
      <c r="R224" t="inlineStr">
        <is>
          <t>Phone</t>
        </is>
      </c>
      <c r="S224" t="inlineStr">
        <is>
          <t>Salazarmouth</t>
        </is>
      </c>
      <c r="T224" t="inlineStr">
        <is>
          <t>Pending</t>
        </is>
      </c>
      <c r="U224" t="inlineStr">
        <is>
          <t>Legitimate</t>
        </is>
      </c>
      <c r="V224" t="n">
        <v>0</v>
      </c>
      <c r="W224" t="inlineStr">
        <is>
          <t>88038120-e1db-4a43-86e2-09d672528cac</t>
        </is>
      </c>
      <c r="X224" t="inlineStr">
        <is>
          <t>bec5ad9c-5e42-4efb-86c2-52f3ce1d6c36</t>
        </is>
      </c>
      <c r="Y224" t="inlineStr">
        <is>
          <t>Mi788</t>
        </is>
      </c>
      <c r="Z224" t="inlineStr">
        <is>
          <t>Vr942</t>
        </is>
      </c>
      <c r="AA224" s="4" t="n">
        <v>0.57</v>
      </c>
      <c r="AB224" s="4" t="n">
        <v>0.05</v>
      </c>
      <c r="AC2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4">
        <f>IF(OR(C224="Có",C224="Yes"),"yes",IF(OR(C224="Không",C224="No"),"no","unknown"))</f>
        <v/>
      </c>
      <c r="AE224">
        <f>IF(OR(F224="Có",F224="Yes"),"covered",IF(OR(F224="Không",F224="No"),"out_of_insurance","unknown"))</f>
        <v/>
      </c>
      <c r="AF224">
        <f>IF(AND(AD224="yes",AE224="out_of_insurance"),"REVIEW","")</f>
        <v/>
      </c>
    </row>
    <row r="225" ht="18" customHeight="1">
      <c r="A225" t="inlineStr">
        <is>
          <t>413a1c38-0a53-4772-a3d7-4a4b256c5a90</t>
        </is>
      </c>
      <c r="B225" t="inlineStr">
        <is>
          <t>BN-00224 / Patient 1C0817EB</t>
        </is>
      </c>
      <c r="C225" t="inlineStr">
        <is>
          <t>Có</t>
        </is>
      </c>
      <c r="D225" t="inlineStr">
        <is>
          <t>BS. Đỗ Hạnh</t>
        </is>
      </c>
      <c r="E225" t="inlineStr">
        <is>
          <t>Nhi / Pediatrics</t>
        </is>
      </c>
      <c r="F225" t="inlineStr">
        <is>
          <t>Không</t>
        </is>
      </c>
      <c r="G225" s="2" t="n">
        <v>1780600</v>
      </c>
      <c r="H225" t="inlineStr">
        <is>
          <t>Glucose máu / Blood glucose</t>
        </is>
      </c>
      <c r="I225" t="inlineStr">
        <is>
          <t>R73.9</t>
        </is>
      </c>
      <c r="J225" t="inlineStr">
        <is>
          <t>Tăng glucose máu / Hyperglycemia</t>
        </is>
      </c>
      <c r="K225" t="n">
        <v>82</v>
      </c>
      <c r="L225" t="inlineStr">
        <is>
          <t>M</t>
        </is>
      </c>
      <c r="M225" s="2" t="n">
        <v>144518.59</v>
      </c>
      <c r="N225" t="inlineStr">
        <is>
          <t>Widowed</t>
        </is>
      </c>
      <c r="O225" t="inlineStr">
        <is>
          <t>Unemployed</t>
        </is>
      </c>
      <c r="P225" s="3" t="n">
        <v>45441</v>
      </c>
      <c r="Q225" t="inlineStr">
        <is>
          <t>Routine</t>
        </is>
      </c>
      <c r="R225" t="inlineStr">
        <is>
          <t>Online</t>
        </is>
      </c>
      <c r="S225" t="inlineStr">
        <is>
          <t>Stewartmouth</t>
        </is>
      </c>
      <c r="T225" t="inlineStr">
        <is>
          <t>Approved</t>
        </is>
      </c>
      <c r="U225" t="inlineStr">
        <is>
          <t>Legitimate</t>
        </is>
      </c>
      <c r="V225" t="n">
        <v>2</v>
      </c>
      <c r="W225" t="inlineStr">
        <is>
          <t>1c0817eb-b44e-46bc-9886-f6630619b6b8</t>
        </is>
      </c>
      <c r="X225" t="inlineStr">
        <is>
          <t>ac5d7c2e-622b-4d2e-ae76-4cf03558fbf3</t>
        </is>
      </c>
      <c r="Y225" t="inlineStr">
        <is>
          <t>vW472</t>
        </is>
      </c>
      <c r="Z225" t="inlineStr">
        <is>
          <t>YX041</t>
        </is>
      </c>
      <c r="AA225" s="4" t="n">
        <v>0.59</v>
      </c>
      <c r="AB225" s="4" t="n">
        <v>0.64</v>
      </c>
      <c r="AC2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5">
        <f>IF(OR(C225="Có",C225="Yes"),"yes",IF(OR(C225="Không",C225="No"),"no","unknown"))</f>
        <v/>
      </c>
      <c r="AE225">
        <f>IF(OR(F225="Có",F225="Yes"),"covered",IF(OR(F225="Không",F225="No"),"out_of_insurance","unknown"))</f>
        <v/>
      </c>
      <c r="AF225">
        <f>IF(AND(AD225="yes",AE225="out_of_insurance"),"REVIEW","")</f>
        <v/>
      </c>
    </row>
    <row r="226" ht="18" customHeight="1">
      <c r="A226" t="inlineStr">
        <is>
          <t>1042a23d-4220-42c9-aa0b-7d17c19f1625</t>
        </is>
      </c>
      <c r="B226" t="inlineStr">
        <is>
          <t>BN-00225 / Patient 268F1E78</t>
        </is>
      </c>
      <c r="C226" t="inlineStr">
        <is>
          <t>Có</t>
        </is>
      </c>
      <c r="D226" t="inlineStr">
        <is>
          <t>BS. Lê Thảo</t>
        </is>
      </c>
      <c r="E226" t="inlineStr">
        <is>
          <t>Nhi / Pediatrics</t>
        </is>
      </c>
      <c r="F226" t="inlineStr">
        <is>
          <t>Có</t>
        </is>
      </c>
      <c r="G226" s="2" t="n">
        <v>7586020</v>
      </c>
      <c r="H226" t="inlineStr">
        <is>
          <t>Glucose máu / Blood glucose</t>
        </is>
      </c>
      <c r="I226" t="inlineStr">
        <is>
          <t>R73.9</t>
        </is>
      </c>
      <c r="J226" t="inlineStr">
        <is>
          <t>Tăng glucose máu / Hyperglycemia</t>
        </is>
      </c>
      <c r="K226" t="n">
        <v>41</v>
      </c>
      <c r="L226" t="inlineStr">
        <is>
          <t>M</t>
        </is>
      </c>
      <c r="M226" s="2" t="n">
        <v>64250.03</v>
      </c>
      <c r="N226" t="inlineStr">
        <is>
          <t>Widowed</t>
        </is>
      </c>
      <c r="O226" t="inlineStr">
        <is>
          <t>Unemployed</t>
        </is>
      </c>
      <c r="P226" s="3" t="n">
        <v>45441</v>
      </c>
      <c r="Q226" t="inlineStr">
        <is>
          <t>Inpatient</t>
        </is>
      </c>
      <c r="R226" t="inlineStr">
        <is>
          <t>Paper</t>
        </is>
      </c>
      <c r="S226" t="inlineStr">
        <is>
          <t>Williamsville</t>
        </is>
      </c>
      <c r="T226" t="inlineStr">
        <is>
          <t>Pending</t>
        </is>
      </c>
      <c r="U226" t="inlineStr">
        <is>
          <t>Legitimate</t>
        </is>
      </c>
      <c r="V226" t="n">
        <v>3</v>
      </c>
      <c r="W226" t="inlineStr">
        <is>
          <t>268f1e78-3307-45d2-827d-f6e6de7238b0</t>
        </is>
      </c>
      <c r="X226" t="inlineStr">
        <is>
          <t>f523199d-f607-4168-9cca-246853648d0c</t>
        </is>
      </c>
      <c r="Y226" t="inlineStr">
        <is>
          <t>MW369</t>
        </is>
      </c>
      <c r="Z226" t="inlineStr">
        <is>
          <t>IU885</t>
        </is>
      </c>
      <c r="AA226" s="4" t="n">
        <v>0.59</v>
      </c>
      <c r="AB226" s="4" t="n">
        <v>0.22</v>
      </c>
      <c r="AC2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6">
        <f>IF(OR(C226="Có",C226="Yes"),"yes",IF(OR(C226="Không",C226="No"),"no","unknown"))</f>
        <v/>
      </c>
      <c r="AE226">
        <f>IF(OR(F226="Có",F226="Yes"),"covered",IF(OR(F226="Không",F226="No"),"out_of_insurance","unknown"))</f>
        <v/>
      </c>
      <c r="AF226">
        <f>IF(AND(AD226="yes",AE226="out_of_insurance"),"REVIEW","")</f>
        <v/>
      </c>
    </row>
    <row r="227" ht="18" customHeight="1">
      <c r="A227" t="inlineStr">
        <is>
          <t>cca95918-25c1-4f3b-86ef-1fdc3941dec4</t>
        </is>
      </c>
      <c r="B227" t="inlineStr">
        <is>
          <t>BN-00226 / Patient 5FAF7093</t>
        </is>
      </c>
      <c r="C227" t="inlineStr">
        <is>
          <t>Có</t>
        </is>
      </c>
      <c r="D227" t="inlineStr">
        <is>
          <t>BS. Cao Vy</t>
        </is>
      </c>
      <c r="E227" t="inlineStr">
        <is>
          <t>Khám tổng quát / General Practice</t>
        </is>
      </c>
      <c r="F227" t="inlineStr">
        <is>
          <t>Chưa rõ</t>
        </is>
      </c>
      <c r="G227" s="2" t="n">
        <v>350000</v>
      </c>
      <c r="H227" t="inlineStr">
        <is>
          <t>HIV test nhanh / Rapid HIV test</t>
        </is>
      </c>
      <c r="I227" t="inlineStr">
        <is>
          <t>Z11.4</t>
        </is>
      </c>
      <c r="J227" t="inlineStr">
        <is>
          <t>Sàng lọc HIV / HIV screening</t>
        </is>
      </c>
      <c r="K227" t="n">
        <v>92</v>
      </c>
      <c r="L227" t="inlineStr">
        <is>
          <t>F</t>
        </is>
      </c>
      <c r="M227" s="2" t="n">
        <v>131645.81</v>
      </c>
      <c r="N227" t="inlineStr">
        <is>
          <t>Divorced</t>
        </is>
      </c>
      <c r="O227" t="inlineStr">
        <is>
          <t>Unemployed</t>
        </is>
      </c>
      <c r="P227" s="3" t="n">
        <v>45441</v>
      </c>
      <c r="Q227" t="inlineStr">
        <is>
          <t>Emergency</t>
        </is>
      </c>
      <c r="R227" t="inlineStr">
        <is>
          <t>Paper</t>
        </is>
      </c>
      <c r="S227" t="inlineStr">
        <is>
          <t>Suzanneton</t>
        </is>
      </c>
      <c r="T227" t="inlineStr">
        <is>
          <t>Pending</t>
        </is>
      </c>
      <c r="U227" t="inlineStr">
        <is>
          <t>Legitimate</t>
        </is>
      </c>
      <c r="V227" t="n">
        <v>2</v>
      </c>
      <c r="W227" t="inlineStr">
        <is>
          <t>5faf7093-0bd3-4767-be77-4d947e0511a8</t>
        </is>
      </c>
      <c r="X227" t="inlineStr">
        <is>
          <t>e58a4706-b11c-4144-a8c2-3a8eb060f900</t>
        </is>
      </c>
      <c r="Y227" t="inlineStr">
        <is>
          <t>ZK723</t>
        </is>
      </c>
      <c r="Z227" t="inlineStr">
        <is>
          <t>Mq951</t>
        </is>
      </c>
      <c r="AA227" s="4" t="n">
        <v>0.5600000000000001</v>
      </c>
      <c r="AB227" s="4" t="n">
        <v>0.38</v>
      </c>
      <c r="AC2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7">
        <f>IF(OR(C227="Có",C227="Yes"),"yes",IF(OR(C227="Không",C227="No"),"no","unknown"))</f>
        <v/>
      </c>
      <c r="AE227">
        <f>IF(OR(F227="Có",F227="Yes"),"covered",IF(OR(F227="Không",F227="No"),"out_of_insurance","unknown"))</f>
        <v/>
      </c>
      <c r="AF227">
        <f>IF(AND(AD227="yes",AE227="out_of_insurance"),"REVIEW","")</f>
        <v/>
      </c>
    </row>
    <row r="228" ht="18" customHeight="1">
      <c r="A228" t="inlineStr">
        <is>
          <t>31846a90-8722-4eee-b063-3fb2e8a92831</t>
        </is>
      </c>
      <c r="B228" t="inlineStr">
        <is>
          <t>BN-00227 / Patient 8C764D29</t>
        </is>
      </c>
      <c r="C228" t="inlineStr">
        <is>
          <t>Không</t>
        </is>
      </c>
      <c r="D228" t="inlineStr">
        <is>
          <t>BS. Đỗ Hạnh</t>
        </is>
      </c>
      <c r="E228" t="inlineStr">
        <is>
          <t>Nhi / Pediatrics</t>
        </is>
      </c>
      <c r="F228" t="inlineStr">
        <is>
          <t>Không</t>
        </is>
      </c>
      <c r="G228" s="2" t="n">
        <v>7907110</v>
      </c>
      <c r="H228" t="inlineStr">
        <is>
          <t>Glucose máu / Blood glucose</t>
        </is>
      </c>
      <c r="I228" t="inlineStr">
        <is>
          <t>R73.9</t>
        </is>
      </c>
      <c r="J228" t="inlineStr">
        <is>
          <t>Tăng glucose máu / Hyperglycemia</t>
        </is>
      </c>
      <c r="K228" t="n">
        <v>20</v>
      </c>
      <c r="L228" t="inlineStr">
        <is>
          <t>M</t>
        </is>
      </c>
      <c r="M228" s="2" t="n">
        <v>101757.67</v>
      </c>
      <c r="N228" t="inlineStr">
        <is>
          <t>Married</t>
        </is>
      </c>
      <c r="O228" t="inlineStr">
        <is>
          <t>Unemployed</t>
        </is>
      </c>
      <c r="P228" s="3" t="n">
        <v>45440</v>
      </c>
      <c r="Q228" t="inlineStr">
        <is>
          <t>Outpatient</t>
        </is>
      </c>
      <c r="R228" t="inlineStr">
        <is>
          <t>Online</t>
        </is>
      </c>
      <c r="S228" t="inlineStr">
        <is>
          <t>North Brianna</t>
        </is>
      </c>
      <c r="T228" t="inlineStr">
        <is>
          <t>Pending</t>
        </is>
      </c>
      <c r="U228" t="inlineStr">
        <is>
          <t>Legitimate</t>
        </is>
      </c>
      <c r="V228" t="n">
        <v>0</v>
      </c>
      <c r="W228" t="inlineStr">
        <is>
          <t>8c764d29-4803-4e6e-863c-1f3bcf3bf42c</t>
        </is>
      </c>
      <c r="X228" t="inlineStr">
        <is>
          <t>8b3ac784-7245-4a2e-b97a-50d44feb1b01</t>
        </is>
      </c>
      <c r="Y228" t="inlineStr">
        <is>
          <t>GU463</t>
        </is>
      </c>
      <c r="Z228" t="inlineStr">
        <is>
          <t>Qu518</t>
        </is>
      </c>
      <c r="AA228" s="4" t="n">
        <v>0.5600000000000001</v>
      </c>
      <c r="AB228" s="4" t="n">
        <v>0.05</v>
      </c>
      <c r="AC2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8">
        <f>IF(OR(C228="Có",C228="Yes"),"yes",IF(OR(C228="Không",C228="No"),"no","unknown"))</f>
        <v/>
      </c>
      <c r="AE228">
        <f>IF(OR(F228="Có",F228="Yes"),"covered",IF(OR(F228="Không",F228="No"),"out_of_insurance","unknown"))</f>
        <v/>
      </c>
      <c r="AF228">
        <f>IF(AND(AD228="yes",AE228="out_of_insurance"),"REVIEW","")</f>
        <v/>
      </c>
    </row>
    <row r="229" ht="18" customHeight="1">
      <c r="A229" t="inlineStr">
        <is>
          <t>ed73ff60-cd27-43d1-9548-ac03603e9555</t>
        </is>
      </c>
      <c r="B229" t="inlineStr">
        <is>
          <t>BN-00228 / Patient CC358721</t>
        </is>
      </c>
      <c r="C229" t="inlineStr">
        <is>
          <t>Có</t>
        </is>
      </c>
      <c r="D229" t="inlineStr">
        <is>
          <t>BS. Trần An</t>
        </is>
      </c>
      <c r="E229" t="inlineStr">
        <is>
          <t>Chấn thương chỉnh hình / Orthopedics</t>
        </is>
      </c>
      <c r="F229" t="inlineStr">
        <is>
          <t>Không</t>
        </is>
      </c>
      <c r="G229" s="2" t="n">
        <v>9232740</v>
      </c>
      <c r="H229" t="inlineStr">
        <is>
          <t>Đo mật độ xương / Bone density scan</t>
        </is>
      </c>
      <c r="I229" t="inlineStr">
        <is>
          <t>M81.0</t>
        </is>
      </c>
      <c r="J229" t="inlineStr">
        <is>
          <t>Loãng xương / Osteoporosis</t>
        </is>
      </c>
      <c r="K229" t="n">
        <v>95</v>
      </c>
      <c r="L229" t="inlineStr">
        <is>
          <t>F</t>
        </is>
      </c>
      <c r="M229" s="2" t="n">
        <v>36465.26</v>
      </c>
      <c r="N229" t="inlineStr">
        <is>
          <t>Married</t>
        </is>
      </c>
      <c r="O229" t="inlineStr">
        <is>
          <t>Employed</t>
        </is>
      </c>
      <c r="P229" s="3" t="n">
        <v>45440</v>
      </c>
      <c r="Q229" t="inlineStr">
        <is>
          <t>Outpatient</t>
        </is>
      </c>
      <c r="R229" t="inlineStr">
        <is>
          <t>Paper</t>
        </is>
      </c>
      <c r="S229" t="inlineStr">
        <is>
          <t>Devinhaven</t>
        </is>
      </c>
      <c r="T229" t="inlineStr">
        <is>
          <t>Denied</t>
        </is>
      </c>
      <c r="U229" t="inlineStr">
        <is>
          <t>Fraud</t>
        </is>
      </c>
      <c r="V229" t="n">
        <v>1</v>
      </c>
      <c r="W229" t="inlineStr">
        <is>
          <t>cc358721-d2e4-4700-af09-da1afe862e7c</t>
        </is>
      </c>
      <c r="X229" t="inlineStr">
        <is>
          <t>772809a9-bb6d-4c3a-a186-39953f5ac7ce</t>
        </is>
      </c>
      <c r="Y229" t="inlineStr">
        <is>
          <t>at970</t>
        </is>
      </c>
      <c r="Z229" t="inlineStr">
        <is>
          <t>ek834</t>
        </is>
      </c>
      <c r="AA229" s="4" t="n">
        <v>0.79</v>
      </c>
      <c r="AB229" s="4" t="n">
        <v>0.02</v>
      </c>
      <c r="AC2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9">
        <f>IF(OR(C229="Có",C229="Yes"),"yes",IF(OR(C229="Không",C229="No"),"no","unknown"))</f>
        <v/>
      </c>
      <c r="AE229">
        <f>IF(OR(F229="Có",F229="Yes"),"covered",IF(OR(F229="Không",F229="No"),"out_of_insurance","unknown"))</f>
        <v/>
      </c>
      <c r="AF229">
        <f>IF(AND(AD229="yes",AE229="out_of_insurance"),"REVIEW","")</f>
        <v/>
      </c>
    </row>
    <row r="230" ht="18" customHeight="1">
      <c r="A230" t="inlineStr">
        <is>
          <t>aa0596d7-4992-4afd-90a0-744f1a1cd055</t>
        </is>
      </c>
      <c r="B230" t="inlineStr">
        <is>
          <t>BN-00229 / Patient DB648694</t>
        </is>
      </c>
      <c r="C230" t="inlineStr">
        <is>
          <t>Có</t>
        </is>
      </c>
      <c r="D230" t="inlineStr">
        <is>
          <t>BS. Trần An</t>
        </is>
      </c>
      <c r="E230" t="inlineStr">
        <is>
          <t>Chấn thương chỉnh hình / Orthopedics</t>
        </is>
      </c>
      <c r="F230" t="inlineStr">
        <is>
          <t>Chưa rõ</t>
        </is>
      </c>
      <c r="G230" s="2" t="n">
        <v>2061170</v>
      </c>
      <c r="H230" t="inlineStr">
        <is>
          <t>CT cột sống thắt lưng / Lumbar spine CT</t>
        </is>
      </c>
      <c r="I230" t="inlineStr">
        <is>
          <t>M54.5</t>
        </is>
      </c>
      <c r="J230" t="inlineStr">
        <is>
          <t>Đau thắt lưng / Low back pain</t>
        </is>
      </c>
      <c r="K230" t="n">
        <v>57</v>
      </c>
      <c r="L230" t="inlineStr">
        <is>
          <t>F</t>
        </is>
      </c>
      <c r="M230" s="2" t="n">
        <v>50602.94</v>
      </c>
      <c r="N230" t="inlineStr">
        <is>
          <t>Widowed</t>
        </is>
      </c>
      <c r="O230" t="inlineStr">
        <is>
          <t>Employed</t>
        </is>
      </c>
      <c r="P230" s="3" t="n">
        <v>45440</v>
      </c>
      <c r="Q230" t="inlineStr">
        <is>
          <t>Inpatient</t>
        </is>
      </c>
      <c r="R230" t="inlineStr">
        <is>
          <t>Phone</t>
        </is>
      </c>
      <c r="S230" t="inlineStr">
        <is>
          <t>New Nina</t>
        </is>
      </c>
      <c r="T230" t="inlineStr">
        <is>
          <t>Denied</t>
        </is>
      </c>
      <c r="U230" t="inlineStr">
        <is>
          <t>Legitimate</t>
        </is>
      </c>
      <c r="V230" t="n">
        <v>1</v>
      </c>
      <c r="W230" t="inlineStr">
        <is>
          <t>db648694-8dcf-423d-a8d8-4c5aba20798c</t>
        </is>
      </c>
      <c r="X230" t="inlineStr">
        <is>
          <t>39eb1000-75c0-488f-b780-afe34cdb06cd</t>
        </is>
      </c>
      <c r="Y230" t="inlineStr">
        <is>
          <t>mJ671</t>
        </is>
      </c>
      <c r="Z230" t="inlineStr">
        <is>
          <t>Jh723</t>
        </is>
      </c>
      <c r="AA230" s="4" t="n">
        <v>0.77</v>
      </c>
      <c r="AB230" s="4" t="n">
        <v>0.02</v>
      </c>
      <c r="AC2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0">
        <f>IF(OR(C230="Có",C230="Yes"),"yes",IF(OR(C230="Không",C230="No"),"no","unknown"))</f>
        <v/>
      </c>
      <c r="AE230">
        <f>IF(OR(F230="Có",F230="Yes"),"covered",IF(OR(F230="Không",F230="No"),"out_of_insurance","unknown"))</f>
        <v/>
      </c>
      <c r="AF230">
        <f>IF(AND(AD230="yes",AE230="out_of_insurance"),"REVIEW","")</f>
        <v/>
      </c>
    </row>
    <row r="231" ht="18" customHeight="1">
      <c r="A231" t="inlineStr">
        <is>
          <t>a2efa44c-b41b-46f4-ab81-53c2cd786ef9</t>
        </is>
      </c>
      <c r="B231" t="inlineStr">
        <is>
          <t>BN-00230 / Patient 4B7B6E45</t>
        </is>
      </c>
      <c r="C231" t="inlineStr">
        <is>
          <t>Không</t>
        </is>
      </c>
      <c r="D231" t="inlineStr">
        <is>
          <t>BS. Trương Khải</t>
        </is>
      </c>
      <c r="E231" t="inlineStr">
        <is>
          <t>Tim mạch / Cardiology</t>
        </is>
      </c>
      <c r="F231" t="inlineStr">
        <is>
          <t>Không</t>
        </is>
      </c>
      <c r="G231" s="2" t="n">
        <v>9583550</v>
      </c>
      <c r="H231" t="inlineStr">
        <is>
          <t>Đông máu PT/aPTT / Coagulation test</t>
        </is>
      </c>
      <c r="I231" t="inlineStr">
        <is>
          <t>I24.9</t>
        </is>
      </c>
      <c r="J231" t="inlineStr">
        <is>
          <t>Bệnh tim thiếu máu cục bộ cấp / Acute ischemic heart disease</t>
        </is>
      </c>
      <c r="K231" t="n">
        <v>82</v>
      </c>
      <c r="L231" t="inlineStr">
        <is>
          <t>F</t>
        </is>
      </c>
      <c r="M231" s="2" t="n">
        <v>130081.79</v>
      </c>
      <c r="N231" t="inlineStr">
        <is>
          <t>Divorced</t>
        </is>
      </c>
      <c r="O231" t="inlineStr">
        <is>
          <t>Unemployed</t>
        </is>
      </c>
      <c r="P231" s="3" t="n">
        <v>45440</v>
      </c>
      <c r="Q231" t="inlineStr">
        <is>
          <t>Routine</t>
        </is>
      </c>
      <c r="R231" t="inlineStr">
        <is>
          <t>Phone</t>
        </is>
      </c>
      <c r="S231" t="inlineStr">
        <is>
          <t>New Karen</t>
        </is>
      </c>
      <c r="T231" t="inlineStr">
        <is>
          <t>Denied</t>
        </is>
      </c>
      <c r="U231" t="inlineStr">
        <is>
          <t>Legitimate</t>
        </is>
      </c>
      <c r="V231" t="n">
        <v>2</v>
      </c>
      <c r="W231" t="inlineStr">
        <is>
          <t>4b7b6e45-c6b2-4c45-92c5-370e8dbff22b</t>
        </is>
      </c>
      <c r="X231" t="inlineStr">
        <is>
          <t>fa9b8c79-4dc2-47ae-8f93-6e85174840c7</t>
        </is>
      </c>
      <c r="Y231" t="inlineStr">
        <is>
          <t>ni685</t>
        </is>
      </c>
      <c r="Z231" t="inlineStr">
        <is>
          <t>Ht236</t>
        </is>
      </c>
      <c r="AA231" s="4" t="n">
        <v>0.45</v>
      </c>
      <c r="AB231" s="4" t="n">
        <v>0.05</v>
      </c>
      <c r="AC2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1">
        <f>IF(OR(C231="Có",C231="Yes"),"yes",IF(OR(C231="Không",C231="No"),"no","unknown"))</f>
        <v/>
      </c>
      <c r="AE231">
        <f>IF(OR(F231="Có",F231="Yes"),"covered",IF(OR(F231="Không",F231="No"),"out_of_insurance","unknown"))</f>
        <v/>
      </c>
      <c r="AF231">
        <f>IF(AND(AD231="yes",AE231="out_of_insurance"),"REVIEW","")</f>
        <v/>
      </c>
    </row>
    <row r="232" ht="18" customHeight="1">
      <c r="A232" t="inlineStr">
        <is>
          <t>c22f6719-6fc3-4c48-b233-a024e9b34186</t>
        </is>
      </c>
      <c r="B232" t="inlineStr">
        <is>
          <t>BN-00231 / Patient 08BDBB6A</t>
        </is>
      </c>
      <c r="C232" t="inlineStr">
        <is>
          <t>Không</t>
        </is>
      </c>
      <c r="D232" t="inlineStr">
        <is>
          <t>BS. Mai Thanh</t>
        </is>
      </c>
      <c r="E232" t="inlineStr">
        <is>
          <t>Thần kinh / Neurology</t>
        </is>
      </c>
      <c r="F232" t="inlineStr">
        <is>
          <t>Không</t>
        </is>
      </c>
      <c r="G232" s="2" t="n">
        <v>2758480</v>
      </c>
      <c r="H232" t="inlineStr">
        <is>
          <t>CT sọ não / Brain CT</t>
        </is>
      </c>
      <c r="I232" t="inlineStr">
        <is>
          <t>R51</t>
        </is>
      </c>
      <c r="J232" t="inlineStr">
        <is>
          <t>Đau đầu chưa rõ nguyên nhân / Headache unspecified</t>
        </is>
      </c>
      <c r="K232" t="n">
        <v>83</v>
      </c>
      <c r="L232" t="inlineStr">
        <is>
          <t>F</t>
        </is>
      </c>
      <c r="M232" s="2" t="n">
        <v>141938.42</v>
      </c>
      <c r="N232" t="inlineStr">
        <is>
          <t>Married</t>
        </is>
      </c>
      <c r="O232" t="inlineStr">
        <is>
          <t>Employed</t>
        </is>
      </c>
      <c r="P232" s="3" t="n">
        <v>45440</v>
      </c>
      <c r="Q232" t="inlineStr">
        <is>
          <t>Outpatient</t>
        </is>
      </c>
      <c r="R232" t="inlineStr">
        <is>
          <t>Online</t>
        </is>
      </c>
      <c r="S232" t="inlineStr">
        <is>
          <t>West Samanthaburgh</t>
        </is>
      </c>
      <c r="T232" t="inlineStr">
        <is>
          <t>Denied</t>
        </is>
      </c>
      <c r="U232" t="inlineStr">
        <is>
          <t>Legitimate</t>
        </is>
      </c>
      <c r="V232" t="n">
        <v>2</v>
      </c>
      <c r="W232" t="inlineStr">
        <is>
          <t>08bdbb6a-4845-4e8b-9b16-05f755f4c8b5</t>
        </is>
      </c>
      <c r="X232" t="inlineStr">
        <is>
          <t>cb4b3218-7395-4fc8-93ec-97d8540bfcc7</t>
        </is>
      </c>
      <c r="Y232" t="inlineStr">
        <is>
          <t>Ei584</t>
        </is>
      </c>
      <c r="Z232" t="inlineStr">
        <is>
          <t>Zq187</t>
        </is>
      </c>
      <c r="AA232" s="4" t="n">
        <v>0.71</v>
      </c>
      <c r="AB232" s="4" t="n">
        <v>0.05</v>
      </c>
      <c r="AC2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2">
        <f>IF(OR(C232="Có",C232="Yes"),"yes",IF(OR(C232="Không",C232="No"),"no","unknown"))</f>
        <v/>
      </c>
      <c r="AE232">
        <f>IF(OR(F232="Có",F232="Yes"),"covered",IF(OR(F232="Không",F232="No"),"out_of_insurance","unknown"))</f>
        <v/>
      </c>
      <c r="AF232">
        <f>IF(AND(AD232="yes",AE232="out_of_insurance"),"REVIEW","")</f>
        <v/>
      </c>
    </row>
    <row r="233" ht="18" customHeight="1">
      <c r="A233" t="inlineStr">
        <is>
          <t>9563f102-637c-45ba-8777-edc4cbf341a4</t>
        </is>
      </c>
      <c r="B233" t="inlineStr">
        <is>
          <t>BN-00232 / Patient 5D9909B8</t>
        </is>
      </c>
      <c r="C233" t="inlineStr">
        <is>
          <t>Có</t>
        </is>
      </c>
      <c r="D233" t="inlineStr">
        <is>
          <t>BS. Huỳnh Mai</t>
        </is>
      </c>
      <c r="E233" t="inlineStr">
        <is>
          <t>Nhi / Pediatrics</t>
        </is>
      </c>
      <c r="F233" t="inlineStr">
        <is>
          <t>Có</t>
        </is>
      </c>
      <c r="G233" s="2" t="n">
        <v>2203230</v>
      </c>
      <c r="H233" t="inlineStr">
        <is>
          <t>Công thức máu / CBC</t>
        </is>
      </c>
      <c r="I233" t="inlineStr">
        <is>
          <t>R50.9</t>
        </is>
      </c>
      <c r="J233" t="inlineStr">
        <is>
          <t>Sốt chưa rõ nguyên nhân / Fever</t>
        </is>
      </c>
      <c r="K233" t="n">
        <v>11</v>
      </c>
      <c r="L233" t="inlineStr">
        <is>
          <t>M</t>
        </is>
      </c>
      <c r="M233" s="2" t="n">
        <v>89202.98</v>
      </c>
      <c r="N233" t="inlineStr">
        <is>
          <t>Married</t>
        </is>
      </c>
      <c r="O233" t="inlineStr">
        <is>
          <t>Unemployed</t>
        </is>
      </c>
      <c r="P233" s="3" t="n">
        <v>45440</v>
      </c>
      <c r="Q233" t="inlineStr">
        <is>
          <t>Inpatient</t>
        </is>
      </c>
      <c r="R233" t="inlineStr">
        <is>
          <t>Paper</t>
        </is>
      </c>
      <c r="S233" t="inlineStr">
        <is>
          <t>Lake Jennifer</t>
        </is>
      </c>
      <c r="T233" t="inlineStr">
        <is>
          <t>Approved</t>
        </is>
      </c>
      <c r="U233" t="inlineStr">
        <is>
          <t>Legitimate</t>
        </is>
      </c>
      <c r="V233" t="n">
        <v>0</v>
      </c>
      <c r="W233" t="inlineStr">
        <is>
          <t>5d9909b8-dc45-436b-84bc-572efa90cbef</t>
        </is>
      </c>
      <c r="X233" t="inlineStr">
        <is>
          <t>1a0de528-de3c-4b70-bada-d55c40593b10</t>
        </is>
      </c>
      <c r="Y233" t="inlineStr">
        <is>
          <t>tI680</t>
        </is>
      </c>
      <c r="Z233" t="inlineStr">
        <is>
          <t>JI437</t>
        </is>
      </c>
      <c r="AA233" s="4" t="n">
        <v>0.65</v>
      </c>
      <c r="AB233" s="4" t="n">
        <v>0.88</v>
      </c>
      <c r="AC2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3">
        <f>IF(OR(C233="Có",C233="Yes"),"yes",IF(OR(C233="Không",C233="No"),"no","unknown"))</f>
        <v/>
      </c>
      <c r="AE233">
        <f>IF(OR(F233="Có",F233="Yes"),"covered",IF(OR(F233="Không",F233="No"),"out_of_insurance","unknown"))</f>
        <v/>
      </c>
      <c r="AF233">
        <f>IF(AND(AD233="yes",AE233="out_of_insurance"),"REVIEW","")</f>
        <v/>
      </c>
    </row>
    <row r="234" ht="18" customHeight="1">
      <c r="A234" t="inlineStr">
        <is>
          <t>0e1a3e9e-c496-4268-8ec7-7780991046ae</t>
        </is>
      </c>
      <c r="B234" t="inlineStr">
        <is>
          <t>BN-00233 / Patient B5196E46</t>
        </is>
      </c>
      <c r="C234" t="inlineStr">
        <is>
          <t>Không</t>
        </is>
      </c>
      <c r="D234" t="inlineStr">
        <is>
          <t>BS. Trần An</t>
        </is>
      </c>
      <c r="E234" t="inlineStr">
        <is>
          <t>Chấn thương chỉnh hình / Orthopedics</t>
        </is>
      </c>
      <c r="F234" t="inlineStr">
        <is>
          <t>Không</t>
        </is>
      </c>
      <c r="G234" s="2" t="n">
        <v>1200000</v>
      </c>
      <c r="H234" t="inlineStr">
        <is>
          <t>Đo mật độ xương / Bone density scan</t>
        </is>
      </c>
      <c r="I234" t="inlineStr">
        <is>
          <t>M81.0</t>
        </is>
      </c>
      <c r="J234" t="inlineStr">
        <is>
          <t>Loãng xương / Osteoporosis</t>
        </is>
      </c>
      <c r="K234" t="n">
        <v>57</v>
      </c>
      <c r="L234" t="inlineStr">
        <is>
          <t>M</t>
        </is>
      </c>
      <c r="M234" s="2" t="n">
        <v>64144.51</v>
      </c>
      <c r="N234" t="inlineStr">
        <is>
          <t>Divorced</t>
        </is>
      </c>
      <c r="O234" t="inlineStr">
        <is>
          <t>Retired</t>
        </is>
      </c>
      <c r="P234" s="3" t="n">
        <v>45440</v>
      </c>
      <c r="Q234" t="inlineStr">
        <is>
          <t>Outpatient</t>
        </is>
      </c>
      <c r="R234" t="inlineStr">
        <is>
          <t>Paper</t>
        </is>
      </c>
      <c r="S234" t="inlineStr">
        <is>
          <t>South Josephhaven</t>
        </is>
      </c>
      <c r="T234" t="inlineStr">
        <is>
          <t>Pending</t>
        </is>
      </c>
      <c r="U234" t="inlineStr">
        <is>
          <t>Legitimate</t>
        </is>
      </c>
      <c r="V234" t="n">
        <v>3</v>
      </c>
      <c r="W234" t="inlineStr">
        <is>
          <t>b5196e46-0b92-44cd-bb13-05987cb29594</t>
        </is>
      </c>
      <c r="X234" t="inlineStr">
        <is>
          <t>c02f47bd-5f12-4fbb-b7e3-27feaa80dae8</t>
        </is>
      </c>
      <c r="Y234" t="inlineStr">
        <is>
          <t>Hk173</t>
        </is>
      </c>
      <c r="Z234" t="inlineStr">
        <is>
          <t>fI768</t>
        </is>
      </c>
      <c r="AA234" s="4" t="n">
        <v>0.74</v>
      </c>
      <c r="AB234" s="4" t="n">
        <v>0.05</v>
      </c>
      <c r="AC2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4">
        <f>IF(OR(C234="Có",C234="Yes"),"yes",IF(OR(C234="Không",C234="No"),"no","unknown"))</f>
        <v/>
      </c>
      <c r="AE234">
        <f>IF(OR(F234="Có",F234="Yes"),"covered",IF(OR(F234="Không",F234="No"),"out_of_insurance","unknown"))</f>
        <v/>
      </c>
      <c r="AF234">
        <f>IF(AND(AD234="yes",AE234="out_of_insurance"),"REVIEW","")</f>
        <v/>
      </c>
    </row>
    <row r="235" ht="18" customHeight="1">
      <c r="A235" t="inlineStr">
        <is>
          <t>474f7aa9-cade-4ec1-a6a5-d8c1bfe7ecd0</t>
        </is>
      </c>
      <c r="B235" t="inlineStr">
        <is>
          <t>BN-00234 / Patient 598B63AA</t>
        </is>
      </c>
      <c r="C235" t="inlineStr">
        <is>
          <t>Có</t>
        </is>
      </c>
      <c r="D235" t="inlineStr">
        <is>
          <t>BS. Bùi Hà</t>
        </is>
      </c>
      <c r="E235" t="inlineStr">
        <is>
          <t>Khám tổng quát / General Practice</t>
        </is>
      </c>
      <c r="F235" t="inlineStr">
        <is>
          <t>Có</t>
        </is>
      </c>
      <c r="G235" s="2" t="n">
        <v>547750</v>
      </c>
      <c r="H235" t="inlineStr">
        <is>
          <t>HIV Ag/Ab combo</t>
        </is>
      </c>
      <c r="I235" t="inlineStr">
        <is>
          <t>Z11.4</t>
        </is>
      </c>
      <c r="J235" t="inlineStr">
        <is>
          <t>Sàng lọc HIV / HIV screening</t>
        </is>
      </c>
      <c r="K235" t="n">
        <v>47</v>
      </c>
      <c r="L235" t="inlineStr">
        <is>
          <t>F</t>
        </is>
      </c>
      <c r="M235" s="2" t="n">
        <v>45510.46</v>
      </c>
      <c r="N235" t="inlineStr">
        <is>
          <t>Divorced</t>
        </is>
      </c>
      <c r="O235" t="inlineStr">
        <is>
          <t>Unemployed</t>
        </is>
      </c>
      <c r="P235" s="3" t="n">
        <v>45439</v>
      </c>
      <c r="Q235" t="inlineStr">
        <is>
          <t>Routine</t>
        </is>
      </c>
      <c r="R235" t="inlineStr">
        <is>
          <t>Online</t>
        </is>
      </c>
      <c r="S235" t="inlineStr">
        <is>
          <t>West Jill</t>
        </is>
      </c>
      <c r="T235" t="inlineStr">
        <is>
          <t>Pending</t>
        </is>
      </c>
      <c r="U235" t="inlineStr">
        <is>
          <t>Legitimate</t>
        </is>
      </c>
      <c r="V235" t="n">
        <v>1</v>
      </c>
      <c r="W235" t="inlineStr">
        <is>
          <t>598b63aa-a8a5-4d77-85b4-3dd073143dbc</t>
        </is>
      </c>
      <c r="X235" t="inlineStr">
        <is>
          <t>889860a9-5847-46d6-bd7e-0ded17d2e36b</t>
        </is>
      </c>
      <c r="Y235" t="inlineStr">
        <is>
          <t>Ke095</t>
        </is>
      </c>
      <c r="Z235" t="inlineStr">
        <is>
          <t>kI641</t>
        </is>
      </c>
      <c r="AA235" s="4" t="n">
        <v>0.5600000000000001</v>
      </c>
      <c r="AB235" s="4" t="n">
        <v>0.2</v>
      </c>
      <c r="AC2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5">
        <f>IF(OR(C235="Có",C235="Yes"),"yes",IF(OR(C235="Không",C235="No"),"no","unknown"))</f>
        <v/>
      </c>
      <c r="AE235">
        <f>IF(OR(F235="Có",F235="Yes"),"covered",IF(OR(F235="Không",F235="No"),"out_of_insurance","unknown"))</f>
        <v/>
      </c>
      <c r="AF235">
        <f>IF(AND(AD235="yes",AE235="out_of_insurance"),"REVIEW","")</f>
        <v/>
      </c>
    </row>
    <row r="236" ht="18" customHeight="1">
      <c r="A236" t="inlineStr">
        <is>
          <t>a99cd3b7-8fd6-437c-b8c0-c35e611c7bf0</t>
        </is>
      </c>
      <c r="B236" t="inlineStr">
        <is>
          <t>BN-00235 / Patient 42DFAE85</t>
        </is>
      </c>
      <c r="C236" t="inlineStr">
        <is>
          <t>Không</t>
        </is>
      </c>
      <c r="D236" t="inlineStr">
        <is>
          <t>BS. Hoàng Phúc</t>
        </is>
      </c>
      <c r="E236" t="inlineStr">
        <is>
          <t>Tim mạch / Cardiology</t>
        </is>
      </c>
      <c r="F236" t="inlineStr">
        <is>
          <t>Chưa rõ</t>
        </is>
      </c>
      <c r="G236" s="2" t="n">
        <v>9669880</v>
      </c>
      <c r="H236" t="inlineStr">
        <is>
          <t>CRP định lượng / CRP</t>
        </is>
      </c>
      <c r="I236" t="inlineStr">
        <is>
          <t>R79.8</t>
        </is>
      </c>
      <c r="J236" t="inlineStr">
        <is>
          <t>Bất thường xét nghiệm máu / Abnormal blood chemistry</t>
        </is>
      </c>
      <c r="K236" t="n">
        <v>98</v>
      </c>
      <c r="L236" t="inlineStr">
        <is>
          <t>M</t>
        </is>
      </c>
      <c r="M236" s="2" t="n">
        <v>47457.07</v>
      </c>
      <c r="N236" t="inlineStr">
        <is>
          <t>Widowed</t>
        </is>
      </c>
      <c r="O236" t="inlineStr">
        <is>
          <t>Employed</t>
        </is>
      </c>
      <c r="P236" s="3" t="n">
        <v>45439</v>
      </c>
      <c r="Q236" t="inlineStr">
        <is>
          <t>Routine</t>
        </is>
      </c>
      <c r="R236" t="inlineStr">
        <is>
          <t>Phone</t>
        </is>
      </c>
      <c r="S236" t="inlineStr">
        <is>
          <t>Lisaton</t>
        </is>
      </c>
      <c r="T236" t="inlineStr">
        <is>
          <t>Denied</t>
        </is>
      </c>
      <c r="U236" t="inlineStr">
        <is>
          <t>Fraud</t>
        </is>
      </c>
      <c r="V236" t="n">
        <v>1</v>
      </c>
      <c r="W236" t="inlineStr">
        <is>
          <t>42dfae85-2b17-470a-97f8-23d90173be7b</t>
        </is>
      </c>
      <c r="X236" t="inlineStr">
        <is>
          <t>46768154-31d9-42aa-be25-d87d36fee42c</t>
        </is>
      </c>
      <c r="Y236" t="inlineStr">
        <is>
          <t>vt951</t>
        </is>
      </c>
      <c r="Z236" t="inlineStr">
        <is>
          <t>EI312</t>
        </is>
      </c>
      <c r="AA236" s="4" t="n">
        <v>0.75</v>
      </c>
      <c r="AB236" s="4" t="n">
        <v>0.05</v>
      </c>
      <c r="AC2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6">
        <f>IF(OR(C236="Có",C236="Yes"),"yes",IF(OR(C236="Không",C236="No"),"no","unknown"))</f>
        <v/>
      </c>
      <c r="AE236">
        <f>IF(OR(F236="Có",F236="Yes"),"covered",IF(OR(F236="Không",F236="No"),"out_of_insurance","unknown"))</f>
        <v/>
      </c>
      <c r="AF236">
        <f>IF(AND(AD236="yes",AE236="out_of_insurance"),"REVIEW","")</f>
        <v/>
      </c>
    </row>
    <row r="237" ht="18" customHeight="1">
      <c r="A237" t="inlineStr">
        <is>
          <t>f3ca0229-d800-4452-a19a-473ebc97ae47</t>
        </is>
      </c>
      <c r="B237" t="inlineStr">
        <is>
          <t>BN-00236 / Patient 1AA277AA</t>
        </is>
      </c>
      <c r="C237" t="inlineStr">
        <is>
          <t>Có</t>
        </is>
      </c>
      <c r="D237" t="inlineStr">
        <is>
          <t>BS. Trần An</t>
        </is>
      </c>
      <c r="E237" t="inlineStr">
        <is>
          <t>Chấn thương chỉnh hình / Orthopedics</t>
        </is>
      </c>
      <c r="F237" t="inlineStr">
        <is>
          <t>Không</t>
        </is>
      </c>
      <c r="G237" s="2" t="n">
        <v>6622970</v>
      </c>
      <c r="H237" t="inlineStr">
        <is>
          <t>Đo mật độ xương / Bone density scan</t>
        </is>
      </c>
      <c r="I237" t="inlineStr">
        <is>
          <t>M81.0</t>
        </is>
      </c>
      <c r="J237" t="inlineStr">
        <is>
          <t>Loãng xương / Osteoporosis</t>
        </is>
      </c>
      <c r="K237" t="n">
        <v>11</v>
      </c>
      <c r="L237" t="inlineStr">
        <is>
          <t>F</t>
        </is>
      </c>
      <c r="M237" s="2" t="n">
        <v>149064.52</v>
      </c>
      <c r="N237" t="inlineStr">
        <is>
          <t>Divorced</t>
        </is>
      </c>
      <c r="O237" t="inlineStr">
        <is>
          <t>Student</t>
        </is>
      </c>
      <c r="P237" s="3" t="n">
        <v>45439</v>
      </c>
      <c r="Q237" t="inlineStr">
        <is>
          <t>Emergency</t>
        </is>
      </c>
      <c r="R237" t="inlineStr">
        <is>
          <t>Phone</t>
        </is>
      </c>
      <c r="S237" t="inlineStr">
        <is>
          <t>Alyssaside</t>
        </is>
      </c>
      <c r="T237" t="inlineStr">
        <is>
          <t>Approved</t>
        </is>
      </c>
      <c r="U237" t="inlineStr">
        <is>
          <t>Legitimate</t>
        </is>
      </c>
      <c r="V237" t="n">
        <v>2</v>
      </c>
      <c r="W237" t="inlineStr">
        <is>
          <t>1aa277aa-f40d-40da-8a27-acfc25ffc78a</t>
        </is>
      </c>
      <c r="X237" t="inlineStr">
        <is>
          <t>6541e365-a642-47f7-9f03-506d930924a7</t>
        </is>
      </c>
      <c r="Y237" t="inlineStr">
        <is>
          <t>UN157</t>
        </is>
      </c>
      <c r="Z237" t="inlineStr">
        <is>
          <t>Bg295</t>
        </is>
      </c>
      <c r="AA237" s="4" t="n">
        <v>0.57</v>
      </c>
      <c r="AB237" s="4" t="n">
        <v>0.59</v>
      </c>
      <c r="AC2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7">
        <f>IF(OR(C237="Có",C237="Yes"),"yes",IF(OR(C237="Không",C237="No"),"no","unknown"))</f>
        <v/>
      </c>
      <c r="AE237">
        <f>IF(OR(F237="Có",F237="Yes"),"covered",IF(OR(F237="Không",F237="No"),"out_of_insurance","unknown"))</f>
        <v/>
      </c>
      <c r="AF237">
        <f>IF(AND(AD237="yes",AE237="out_of_insurance"),"REVIEW","")</f>
        <v/>
      </c>
    </row>
    <row r="238" ht="18" customHeight="1">
      <c r="A238" t="inlineStr">
        <is>
          <t>bde3b385-a1cb-40ce-91e5-df95bacac632</t>
        </is>
      </c>
      <c r="B238" t="inlineStr">
        <is>
          <t>BN-00237 / Patient E0D5FF3A</t>
        </is>
      </c>
      <c r="C238" t="inlineStr">
        <is>
          <t>Không</t>
        </is>
      </c>
      <c r="D238" t="inlineStr">
        <is>
          <t>BS. Trương Khải</t>
        </is>
      </c>
      <c r="E238" t="inlineStr">
        <is>
          <t>Tim mạch / Cardiology</t>
        </is>
      </c>
      <c r="F238" t="inlineStr">
        <is>
          <t>Không</t>
        </is>
      </c>
      <c r="G238" s="2" t="n">
        <v>5571360</v>
      </c>
      <c r="H238" t="inlineStr">
        <is>
          <t>Siêu âm tim / Echocardiography</t>
        </is>
      </c>
      <c r="I238" t="inlineStr">
        <is>
          <t>I50.9</t>
        </is>
      </c>
      <c r="J238" t="inlineStr">
        <is>
          <t>Suy tim / Heart failure</t>
        </is>
      </c>
      <c r="K238" t="n">
        <v>97</v>
      </c>
      <c r="L238" t="inlineStr">
        <is>
          <t>M</t>
        </is>
      </c>
      <c r="M238" s="2" t="n">
        <v>130884.29</v>
      </c>
      <c r="N238" t="inlineStr">
        <is>
          <t>Married</t>
        </is>
      </c>
      <c r="O238" t="inlineStr">
        <is>
          <t>Unemployed</t>
        </is>
      </c>
      <c r="P238" s="3" t="n">
        <v>45439</v>
      </c>
      <c r="Q238" t="inlineStr">
        <is>
          <t>Outpatient</t>
        </is>
      </c>
      <c r="R238" t="inlineStr">
        <is>
          <t>Phone</t>
        </is>
      </c>
      <c r="S238" t="inlineStr">
        <is>
          <t>Melanieshire</t>
        </is>
      </c>
      <c r="T238" t="inlineStr">
        <is>
          <t>Denied</t>
        </is>
      </c>
      <c r="U238" t="inlineStr">
        <is>
          <t>Legitimate</t>
        </is>
      </c>
      <c r="V238" t="n">
        <v>2</v>
      </c>
      <c r="W238" t="inlineStr">
        <is>
          <t>e0d5ff3a-43da-450b-9ba4-15c77fdef052</t>
        </is>
      </c>
      <c r="X238" t="inlineStr">
        <is>
          <t>9dfc23bf-feaa-4bd1-8b39-64b863f250a0</t>
        </is>
      </c>
      <c r="Y238" t="inlineStr">
        <is>
          <t>bC378</t>
        </is>
      </c>
      <c r="Z238" t="inlineStr">
        <is>
          <t>hk912</t>
        </is>
      </c>
      <c r="AA238" s="4" t="n">
        <v>0.45</v>
      </c>
      <c r="AB238" s="4" t="n">
        <v>0.05</v>
      </c>
      <c r="AC2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8">
        <f>IF(OR(C238="Có",C238="Yes"),"yes",IF(OR(C238="Không",C238="No"),"no","unknown"))</f>
        <v/>
      </c>
      <c r="AE238">
        <f>IF(OR(F238="Có",F238="Yes"),"covered",IF(OR(F238="Không",F238="No"),"out_of_insurance","unknown"))</f>
        <v/>
      </c>
      <c r="AF238">
        <f>IF(AND(AD238="yes",AE238="out_of_insurance"),"REVIEW","")</f>
        <v/>
      </c>
    </row>
    <row r="239" ht="18" customHeight="1">
      <c r="A239" t="inlineStr">
        <is>
          <t>e229d140-01d9-4cfa-83a7-72a182e032e0</t>
        </is>
      </c>
      <c r="B239" t="inlineStr">
        <is>
          <t>BN-00238 / Patient 85BCBB1A</t>
        </is>
      </c>
      <c r="C239" t="inlineStr">
        <is>
          <t>Có</t>
        </is>
      </c>
      <c r="D239" t="inlineStr">
        <is>
          <t>BS. Trương Khải</t>
        </is>
      </c>
      <c r="E239" t="inlineStr">
        <is>
          <t>Tim mạch / Cardiology</t>
        </is>
      </c>
      <c r="F239" t="inlineStr">
        <is>
          <t>Chưa rõ</t>
        </is>
      </c>
      <c r="G239" s="2" t="n">
        <v>9571530</v>
      </c>
      <c r="H239" t="inlineStr">
        <is>
          <t>Troponin I định lượng / Troponin I</t>
        </is>
      </c>
      <c r="I239" t="inlineStr">
        <is>
          <t>R07.9</t>
        </is>
      </c>
      <c r="J239" t="inlineStr">
        <is>
          <t>Đau ngực nghi hội chứng mạch vành / Chest pain, ACS rule-out</t>
        </is>
      </c>
      <c r="K239" t="n">
        <v>14</v>
      </c>
      <c r="L239" t="inlineStr">
        <is>
          <t>M</t>
        </is>
      </c>
      <c r="M239" s="2" t="n">
        <v>114653.58</v>
      </c>
      <c r="N239" t="inlineStr">
        <is>
          <t>Single</t>
        </is>
      </c>
      <c r="O239" t="inlineStr">
        <is>
          <t>Student</t>
        </is>
      </c>
      <c r="P239" s="3" t="n">
        <v>45439</v>
      </c>
      <c r="Q239" t="inlineStr">
        <is>
          <t>Inpatient</t>
        </is>
      </c>
      <c r="R239" t="inlineStr">
        <is>
          <t>Phone</t>
        </is>
      </c>
      <c r="S239" t="inlineStr">
        <is>
          <t>Lake Kristina</t>
        </is>
      </c>
      <c r="T239" t="inlineStr">
        <is>
          <t>Pending</t>
        </is>
      </c>
      <c r="U239" t="inlineStr">
        <is>
          <t>Legitimate</t>
        </is>
      </c>
      <c r="V239" t="n">
        <v>0</v>
      </c>
      <c r="W239" t="inlineStr">
        <is>
          <t>85bcbb1a-b6cb-49e1-b64f-a627b3e896c3</t>
        </is>
      </c>
      <c r="X239" t="inlineStr">
        <is>
          <t>f50ac46a-6cca-44c6-9f7e-038f19f7d982</t>
        </is>
      </c>
      <c r="Y239" t="inlineStr">
        <is>
          <t>FQ280</t>
        </is>
      </c>
      <c r="Z239" t="inlineStr">
        <is>
          <t>to305</t>
        </is>
      </c>
      <c r="AA239" s="4" t="n">
        <v>0.59</v>
      </c>
      <c r="AB239" s="4" t="n">
        <v>0.22</v>
      </c>
      <c r="AC2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9">
        <f>IF(OR(C239="Có",C239="Yes"),"yes",IF(OR(C239="Không",C239="No"),"no","unknown"))</f>
        <v/>
      </c>
      <c r="AE239">
        <f>IF(OR(F239="Có",F239="Yes"),"covered",IF(OR(F239="Không",F239="No"),"out_of_insurance","unknown"))</f>
        <v/>
      </c>
      <c r="AF239">
        <f>IF(AND(AD239="yes",AE239="out_of_insurance"),"REVIEW","")</f>
        <v/>
      </c>
    </row>
    <row r="240" ht="18" customHeight="1">
      <c r="A240" t="inlineStr">
        <is>
          <t>50aa96e9-2c4f-4b7f-9d54-da6a87870d95</t>
        </is>
      </c>
      <c r="B240" t="inlineStr">
        <is>
          <t>BN-00239 / Patient 69438F5F</t>
        </is>
      </c>
      <c r="C240" t="inlineStr">
        <is>
          <t>Không</t>
        </is>
      </c>
      <c r="D240" t="inlineStr">
        <is>
          <t>BS. Lâm Sơn</t>
        </is>
      </c>
      <c r="E240" t="inlineStr">
        <is>
          <t>Khám tổng quát / General Practice</t>
        </is>
      </c>
      <c r="F240" t="inlineStr">
        <is>
          <t>Không</t>
        </is>
      </c>
      <c r="G240" s="2" t="n">
        <v>901100</v>
      </c>
      <c r="H240" t="inlineStr">
        <is>
          <t>HbA1c</t>
        </is>
      </c>
      <c r="I240" t="inlineStr">
        <is>
          <t>E11.9</t>
        </is>
      </c>
      <c r="J240" t="inlineStr">
        <is>
          <t>Đái tháo đường type 2 / Type 2 diabetes mellitus</t>
        </is>
      </c>
      <c r="K240" t="n">
        <v>8</v>
      </c>
      <c r="L240" t="inlineStr">
        <is>
          <t>M</t>
        </is>
      </c>
      <c r="M240" s="2" t="n">
        <v>115643.34</v>
      </c>
      <c r="N240" t="inlineStr">
        <is>
          <t>Married</t>
        </is>
      </c>
      <c r="O240" t="inlineStr">
        <is>
          <t>Student</t>
        </is>
      </c>
      <c r="P240" s="3" t="n">
        <v>45438</v>
      </c>
      <c r="Q240" t="inlineStr">
        <is>
          <t>Inpatient</t>
        </is>
      </c>
      <c r="R240" t="inlineStr">
        <is>
          <t>Paper</t>
        </is>
      </c>
      <c r="S240" t="inlineStr">
        <is>
          <t>North Matthew</t>
        </is>
      </c>
      <c r="T240" t="inlineStr">
        <is>
          <t>Pending</t>
        </is>
      </c>
      <c r="U240" t="inlineStr">
        <is>
          <t>Legitimate</t>
        </is>
      </c>
      <c r="V240" t="n">
        <v>0</v>
      </c>
      <c r="W240" t="inlineStr">
        <is>
          <t>69438f5f-b45c-4143-932b-7d68a4cb2f7d</t>
        </is>
      </c>
      <c r="X240" t="inlineStr">
        <is>
          <t>1404589a-5946-41c6-b9fc-752b40b26820</t>
        </is>
      </c>
      <c r="Y240" t="inlineStr">
        <is>
          <t>Cd353</t>
        </is>
      </c>
      <c r="Z240" t="inlineStr">
        <is>
          <t>dP993</t>
        </is>
      </c>
      <c r="AA240" s="4" t="n">
        <v>0.59</v>
      </c>
      <c r="AB240" s="4" t="n">
        <v>0.05</v>
      </c>
      <c r="AC2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0">
        <f>IF(OR(C240="Có",C240="Yes"),"yes",IF(OR(C240="Không",C240="No"),"no","unknown"))</f>
        <v/>
      </c>
      <c r="AE240">
        <f>IF(OR(F240="Có",F240="Yes"),"covered",IF(OR(F240="Không",F240="No"),"out_of_insurance","unknown"))</f>
        <v/>
      </c>
      <c r="AF240">
        <f>IF(AND(AD240="yes",AE240="out_of_insurance"),"REVIEW","")</f>
        <v/>
      </c>
    </row>
    <row r="241" ht="18" customHeight="1">
      <c r="A241" t="inlineStr">
        <is>
          <t>2d8a186b-b2fe-4e33-8095-d65a078fda27</t>
        </is>
      </c>
      <c r="B241" t="inlineStr">
        <is>
          <t>BN-00240 / Patient 73098F8C</t>
        </is>
      </c>
      <c r="C241" t="inlineStr">
        <is>
          <t>Có</t>
        </is>
      </c>
      <c r="D241" t="inlineStr">
        <is>
          <t>BS. Mai Thanh</t>
        </is>
      </c>
      <c r="E241" t="inlineStr">
        <is>
          <t>Thần kinh / Neurology</t>
        </is>
      </c>
      <c r="F241" t="inlineStr">
        <is>
          <t>Có</t>
        </is>
      </c>
      <c r="G241" s="2" t="n">
        <v>3131910</v>
      </c>
      <c r="H241" t="inlineStr">
        <is>
          <t>MRI não / Brain MRI</t>
        </is>
      </c>
      <c r="I241" t="inlineStr">
        <is>
          <t>G44.1</t>
        </is>
      </c>
      <c r="J241" t="inlineStr">
        <is>
          <t>Hội chứng đau đầu mạch máu / Vascular headache</t>
        </is>
      </c>
      <c r="K241" t="n">
        <v>69</v>
      </c>
      <c r="L241" t="inlineStr">
        <is>
          <t>M</t>
        </is>
      </c>
      <c r="M241" s="2" t="n">
        <v>83423.96000000001</v>
      </c>
      <c r="N241" t="inlineStr">
        <is>
          <t>Married</t>
        </is>
      </c>
      <c r="O241" t="inlineStr">
        <is>
          <t>Student</t>
        </is>
      </c>
      <c r="P241" s="3" t="n">
        <v>45438</v>
      </c>
      <c r="Q241" t="inlineStr">
        <is>
          <t>Routine</t>
        </is>
      </c>
      <c r="R241" t="inlineStr">
        <is>
          <t>Phone</t>
        </is>
      </c>
      <c r="S241" t="inlineStr">
        <is>
          <t>West Stacy</t>
        </is>
      </c>
      <c r="T241" t="inlineStr">
        <is>
          <t>Pending</t>
        </is>
      </c>
      <c r="U241" t="inlineStr">
        <is>
          <t>Legitimate</t>
        </is>
      </c>
      <c r="V241" t="n">
        <v>3</v>
      </c>
      <c r="W241" t="inlineStr">
        <is>
          <t>73098f8c-eb28-44f8-83fe-35f62e64c5af</t>
        </is>
      </c>
      <c r="X241" t="inlineStr">
        <is>
          <t>bb1b98f3-d5bd-4aac-9b26-e19918ccc5ef</t>
        </is>
      </c>
      <c r="Y241" t="inlineStr">
        <is>
          <t>Ve903</t>
        </is>
      </c>
      <c r="Z241" t="inlineStr">
        <is>
          <t>sf034</t>
        </is>
      </c>
      <c r="AA241" s="4" t="n">
        <v>0.57</v>
      </c>
      <c r="AB241" s="4" t="n">
        <v>0.1</v>
      </c>
      <c r="AC2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1">
        <f>IF(OR(C241="Có",C241="Yes"),"yes",IF(OR(C241="Không",C241="No"),"no","unknown"))</f>
        <v/>
      </c>
      <c r="AE241">
        <f>IF(OR(F241="Có",F241="Yes"),"covered",IF(OR(F241="Không",F241="No"),"out_of_insurance","unknown"))</f>
        <v/>
      </c>
      <c r="AF241">
        <f>IF(AND(AD241="yes",AE241="out_of_insurance"),"REVIEW","")</f>
        <v/>
      </c>
    </row>
    <row r="242" ht="18" customHeight="1">
      <c r="A242" t="inlineStr">
        <is>
          <t>6025cac4-22b9-4cea-8a67-24a99603bae1</t>
        </is>
      </c>
      <c r="B242" t="inlineStr">
        <is>
          <t>BN-00241 / Patient 15CE0781</t>
        </is>
      </c>
      <c r="C242" t="inlineStr">
        <is>
          <t>Không</t>
        </is>
      </c>
      <c r="D242" t="inlineStr">
        <is>
          <t>BS. Trịnh Long</t>
        </is>
      </c>
      <c r="E242" t="inlineStr">
        <is>
          <t>Khám tổng quát / General Practice</t>
        </is>
      </c>
      <c r="F242" t="inlineStr">
        <is>
          <t>Không</t>
        </is>
      </c>
      <c r="G242" s="2" t="n">
        <v>1934770</v>
      </c>
      <c r="H242" t="inlineStr">
        <is>
          <t>HbA1c</t>
        </is>
      </c>
      <c r="I242" t="inlineStr">
        <is>
          <t>E11.9</t>
        </is>
      </c>
      <c r="J242" t="inlineStr">
        <is>
          <t>Đái tháo đường type 2 / Type 2 diabetes mellitus</t>
        </is>
      </c>
      <c r="K242" t="n">
        <v>47</v>
      </c>
      <c r="L242" t="inlineStr">
        <is>
          <t>F</t>
        </is>
      </c>
      <c r="M242" s="2" t="n">
        <v>71805.25999999999</v>
      </c>
      <c r="N242" t="inlineStr">
        <is>
          <t>Married</t>
        </is>
      </c>
      <c r="O242" t="inlineStr">
        <is>
          <t>Student</t>
        </is>
      </c>
      <c r="P242" s="3" t="n">
        <v>45438</v>
      </c>
      <c r="Q242" t="inlineStr">
        <is>
          <t>Emergency</t>
        </is>
      </c>
      <c r="R242" t="inlineStr">
        <is>
          <t>Paper</t>
        </is>
      </c>
      <c r="S242" t="inlineStr">
        <is>
          <t>Jamesburgh</t>
        </is>
      </c>
      <c r="T242" t="inlineStr">
        <is>
          <t>Approved</t>
        </is>
      </c>
      <c r="U242" t="inlineStr">
        <is>
          <t>Legitimate</t>
        </is>
      </c>
      <c r="V242" t="n">
        <v>3</v>
      </c>
      <c r="W242" t="inlineStr">
        <is>
          <t>15ce0781-3803-44b2-b0b1-f7077d47e2f3</t>
        </is>
      </c>
      <c r="X242" t="inlineStr">
        <is>
          <t>4f377359-a8c5-49ba-92cc-b59101645bec</t>
        </is>
      </c>
      <c r="Y242" t="inlineStr">
        <is>
          <t>KW812</t>
        </is>
      </c>
      <c r="Z242" t="inlineStr">
        <is>
          <t>eG193</t>
        </is>
      </c>
      <c r="AA242" s="4" t="n">
        <v>0.65</v>
      </c>
      <c r="AB242" s="4" t="n">
        <v>0.05</v>
      </c>
      <c r="AC2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2">
        <f>IF(OR(C242="Có",C242="Yes"),"yes",IF(OR(C242="Không",C242="No"),"no","unknown"))</f>
        <v/>
      </c>
      <c r="AE242">
        <f>IF(OR(F242="Có",F242="Yes"),"covered",IF(OR(F242="Không",F242="No"),"out_of_insurance","unknown"))</f>
        <v/>
      </c>
      <c r="AF242">
        <f>IF(AND(AD242="yes",AE242="out_of_insurance"),"REVIEW","")</f>
        <v/>
      </c>
    </row>
    <row r="243" ht="18" customHeight="1">
      <c r="A243" t="inlineStr">
        <is>
          <t>6d1edb16-a625-4c4d-8bc7-7e2dd664511f</t>
        </is>
      </c>
      <c r="B243" t="inlineStr">
        <is>
          <t>BN-00242 / Patient 1AC757DC</t>
        </is>
      </c>
      <c r="C243" t="inlineStr">
        <is>
          <t>Chưa rõ</t>
        </is>
      </c>
      <c r="D243" t="inlineStr">
        <is>
          <t>BS. Lưu Quang</t>
        </is>
      </c>
      <c r="E243" t="inlineStr">
        <is>
          <t>Thần kinh / Neurology</t>
        </is>
      </c>
      <c r="F243" t="inlineStr">
        <is>
          <t>Không</t>
        </is>
      </c>
      <c r="G243" s="2" t="n">
        <v>6097210</v>
      </c>
      <c r="H243" t="inlineStr">
        <is>
          <t>CT đánh giá đột quỵ / Stroke CT</t>
        </is>
      </c>
      <c r="I243" t="inlineStr">
        <is>
          <t>I63.9</t>
        </is>
      </c>
      <c r="J243" t="inlineStr">
        <is>
          <t>Nhồi máu não / Cerebral infarction</t>
        </is>
      </c>
      <c r="K243" t="n">
        <v>43</v>
      </c>
      <c r="L243" t="inlineStr">
        <is>
          <t>M</t>
        </is>
      </c>
      <c r="M243" s="2" t="n">
        <v>118915.89</v>
      </c>
      <c r="N243" t="inlineStr">
        <is>
          <t>Single</t>
        </is>
      </c>
      <c r="O243" t="inlineStr">
        <is>
          <t>Employed</t>
        </is>
      </c>
      <c r="P243" s="3" t="n">
        <v>45438</v>
      </c>
      <c r="Q243" t="inlineStr">
        <is>
          <t>Outpatient</t>
        </is>
      </c>
      <c r="R243" t="inlineStr">
        <is>
          <t>Paper</t>
        </is>
      </c>
      <c r="S243" t="inlineStr">
        <is>
          <t>Martinezmouth</t>
        </is>
      </c>
      <c r="T243" t="inlineStr">
        <is>
          <t>Denied</t>
        </is>
      </c>
      <c r="U243" t="inlineStr">
        <is>
          <t>Legitimate</t>
        </is>
      </c>
      <c r="V243" t="n">
        <v>2</v>
      </c>
      <c r="W243" t="inlineStr">
        <is>
          <t>1ac757dc-faae-4d38-b405-a3a4f12d7008</t>
        </is>
      </c>
      <c r="X243" t="inlineStr">
        <is>
          <t>a65db1c0-cf59-4ab4-b764-ad2aa6b11f1e</t>
        </is>
      </c>
      <c r="Y243" t="inlineStr">
        <is>
          <t>nz945</t>
        </is>
      </c>
      <c r="Z243" t="inlineStr">
        <is>
          <t>bG509</t>
        </is>
      </c>
      <c r="AA243" s="4" t="n">
        <v>0.7</v>
      </c>
      <c r="AB243" s="4" t="n">
        <v>0.15</v>
      </c>
      <c r="AC2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3">
        <f>IF(OR(C243="Có",C243="Yes"),"yes",IF(OR(C243="Không",C243="No"),"no","unknown"))</f>
        <v/>
      </c>
      <c r="AE243">
        <f>IF(OR(F243="Có",F243="Yes"),"covered",IF(OR(F243="Không",F243="No"),"out_of_insurance","unknown"))</f>
        <v/>
      </c>
      <c r="AF243">
        <f>IF(AND(AD243="yes",AE243="out_of_insurance"),"REVIEW","")</f>
        <v/>
      </c>
    </row>
    <row r="244" ht="18" customHeight="1">
      <c r="A244" t="inlineStr">
        <is>
          <t>7c0655ae-1aee-44a0-9148-1e23be1cd274</t>
        </is>
      </c>
      <c r="B244" t="inlineStr">
        <is>
          <t>BN-00243 / Patient 7E80DFAE</t>
        </is>
      </c>
      <c r="C244" t="inlineStr">
        <is>
          <t>Có</t>
        </is>
      </c>
      <c r="D244" t="inlineStr">
        <is>
          <t>BS. Hoàng Phúc</t>
        </is>
      </c>
      <c r="E244" t="inlineStr">
        <is>
          <t>Tim mạch / Cardiology</t>
        </is>
      </c>
      <c r="F244" t="inlineStr">
        <is>
          <t>Chưa rõ</t>
        </is>
      </c>
      <c r="G244" s="2" t="n">
        <v>4384390</v>
      </c>
      <c r="H244" t="inlineStr">
        <is>
          <t>Troponin I định lượng / Troponin I</t>
        </is>
      </c>
      <c r="I244" t="inlineStr">
        <is>
          <t>R07.9</t>
        </is>
      </c>
      <c r="J244" t="inlineStr">
        <is>
          <t>Đau ngực nghi hội chứng mạch vành / Chest pain, ACS rule-out</t>
        </is>
      </c>
      <c r="K244" t="n">
        <v>58</v>
      </c>
      <c r="L244" t="inlineStr">
        <is>
          <t>M</t>
        </is>
      </c>
      <c r="M244" s="2" t="n">
        <v>132070.93</v>
      </c>
      <c r="N244" t="inlineStr">
        <is>
          <t>Widowed</t>
        </is>
      </c>
      <c r="O244" t="inlineStr">
        <is>
          <t>Student</t>
        </is>
      </c>
      <c r="P244" s="3" t="n">
        <v>45438</v>
      </c>
      <c r="Q244" t="inlineStr">
        <is>
          <t>Outpatient</t>
        </is>
      </c>
      <c r="R244" t="inlineStr">
        <is>
          <t>Paper</t>
        </is>
      </c>
      <c r="S244" t="inlineStr">
        <is>
          <t>North Brandonberg</t>
        </is>
      </c>
      <c r="T244" t="inlineStr">
        <is>
          <t>Denied</t>
        </is>
      </c>
      <c r="U244" t="inlineStr">
        <is>
          <t>Legitimate</t>
        </is>
      </c>
      <c r="V244" t="n">
        <v>2</v>
      </c>
      <c r="W244" t="inlineStr">
        <is>
          <t>7e80dfae-1f78-4c17-ac73-908729882848</t>
        </is>
      </c>
      <c r="X244" t="inlineStr">
        <is>
          <t>7d3a821a-c1cb-48a1-9b7d-41b6de2c974a</t>
        </is>
      </c>
      <c r="Y244" t="inlineStr">
        <is>
          <t>Pz956</t>
        </is>
      </c>
      <c r="Z244" t="inlineStr">
        <is>
          <t>Dq562</t>
        </is>
      </c>
      <c r="AA244" s="4" t="n">
        <v>0.4</v>
      </c>
      <c r="AB244" s="4" t="n">
        <v>0.02</v>
      </c>
      <c r="AC2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4">
        <f>IF(OR(C244="Có",C244="Yes"),"yes",IF(OR(C244="Không",C244="No"),"no","unknown"))</f>
        <v/>
      </c>
      <c r="AE244">
        <f>IF(OR(F244="Có",F244="Yes"),"covered",IF(OR(F244="Không",F244="No"),"out_of_insurance","unknown"))</f>
        <v/>
      </c>
      <c r="AF244">
        <f>IF(AND(AD244="yes",AE244="out_of_insurance"),"REVIEW","")</f>
        <v/>
      </c>
    </row>
    <row r="245" ht="18" customHeight="1">
      <c r="A245" t="inlineStr">
        <is>
          <t>868de680-17bf-4d94-b6d9-0e1234be2776</t>
        </is>
      </c>
      <c r="B245" t="inlineStr">
        <is>
          <t>BN-00244 / Patient 8C01B114</t>
        </is>
      </c>
      <c r="C245" t="inlineStr">
        <is>
          <t>Có</t>
        </is>
      </c>
      <c r="D245" t="inlineStr">
        <is>
          <t>BS. Cao Vy</t>
        </is>
      </c>
      <c r="E245" t="inlineStr">
        <is>
          <t>Khám tổng quát / General Practice</t>
        </is>
      </c>
      <c r="F245" t="inlineStr">
        <is>
          <t>Không</t>
        </is>
      </c>
      <c r="G245" s="2" t="n">
        <v>664090</v>
      </c>
      <c r="H245" t="inlineStr">
        <is>
          <t>HIV Ag/Ab combo</t>
        </is>
      </c>
      <c r="I245" t="inlineStr">
        <is>
          <t>Z11.4</t>
        </is>
      </c>
      <c r="J245" t="inlineStr">
        <is>
          <t>Sàng lọc HIV / HIV screening</t>
        </is>
      </c>
      <c r="K245" t="n">
        <v>41</v>
      </c>
      <c r="L245" t="inlineStr">
        <is>
          <t>F</t>
        </is>
      </c>
      <c r="M245" s="2" t="n">
        <v>117519.54</v>
      </c>
      <c r="N245" t="inlineStr">
        <is>
          <t>Single</t>
        </is>
      </c>
      <c r="O245" t="inlineStr">
        <is>
          <t>Student</t>
        </is>
      </c>
      <c r="P245" s="3" t="n">
        <v>45438</v>
      </c>
      <c r="Q245" t="inlineStr">
        <is>
          <t>Emergency</t>
        </is>
      </c>
      <c r="R245" t="inlineStr">
        <is>
          <t>Paper</t>
        </is>
      </c>
      <c r="S245" t="inlineStr">
        <is>
          <t>East Davidmouth</t>
        </is>
      </c>
      <c r="T245" t="inlineStr">
        <is>
          <t>Denied</t>
        </is>
      </c>
      <c r="U245" t="inlineStr">
        <is>
          <t>Legitimate</t>
        </is>
      </c>
      <c r="V245" t="n">
        <v>2</v>
      </c>
      <c r="W245" t="inlineStr">
        <is>
          <t>8c01b114-0fd9-4a87-b063-94096019ad9a</t>
        </is>
      </c>
      <c r="X245" t="inlineStr">
        <is>
          <t>1a5c3a34-fe38-463b-a4fd-18ae8cf4b63c</t>
        </is>
      </c>
      <c r="Y245" t="inlineStr">
        <is>
          <t>lf817</t>
        </is>
      </c>
      <c r="Z245" t="inlineStr">
        <is>
          <t>og396</t>
        </is>
      </c>
      <c r="AA245" s="4" t="n">
        <v>0.55</v>
      </c>
      <c r="AB245" s="4" t="n">
        <v>0.12</v>
      </c>
      <c r="AC2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5">
        <f>IF(OR(C245="Có",C245="Yes"),"yes",IF(OR(C245="Không",C245="No"),"no","unknown"))</f>
        <v/>
      </c>
      <c r="AE245">
        <f>IF(OR(F245="Có",F245="Yes"),"covered",IF(OR(F245="Không",F245="No"),"out_of_insurance","unknown"))</f>
        <v/>
      </c>
      <c r="AF245">
        <f>IF(AND(AD245="yes",AE245="out_of_insurance"),"REVIEW","")</f>
        <v/>
      </c>
    </row>
    <row r="246" ht="18" customHeight="1">
      <c r="A246" t="inlineStr">
        <is>
          <t>6e32c815-fb5d-4d51-8d83-676af3e49f7f</t>
        </is>
      </c>
      <c r="B246" t="inlineStr">
        <is>
          <t>BN-00245 / Patient 4DD39B65</t>
        </is>
      </c>
      <c r="C246" t="inlineStr">
        <is>
          <t>Không</t>
        </is>
      </c>
      <c r="D246" t="inlineStr">
        <is>
          <t>BS. Đỗ Hạnh</t>
        </is>
      </c>
      <c r="E246" t="inlineStr">
        <is>
          <t>Nhi / Pediatrics</t>
        </is>
      </c>
      <c r="F246" t="inlineStr">
        <is>
          <t>Chưa rõ</t>
        </is>
      </c>
      <c r="G246" s="2" t="n">
        <v>9861410</v>
      </c>
      <c r="H246" t="inlineStr">
        <is>
          <t>Glucose máu / Blood glucose</t>
        </is>
      </c>
      <c r="I246" t="inlineStr">
        <is>
          <t>R73.9</t>
        </is>
      </c>
      <c r="J246" t="inlineStr">
        <is>
          <t>Tăng glucose máu / Hyperglycemia</t>
        </is>
      </c>
      <c r="K246" t="n">
        <v>41</v>
      </c>
      <c r="L246" t="inlineStr">
        <is>
          <t>F</t>
        </is>
      </c>
      <c r="M246" s="2" t="n">
        <v>53403.8</v>
      </c>
      <c r="N246" t="inlineStr">
        <is>
          <t>Divorced</t>
        </is>
      </c>
      <c r="O246" t="inlineStr">
        <is>
          <t>Retired</t>
        </is>
      </c>
      <c r="P246" s="3" t="n">
        <v>45437</v>
      </c>
      <c r="Q246" t="inlineStr">
        <is>
          <t>Emergency</t>
        </is>
      </c>
      <c r="R246" t="inlineStr">
        <is>
          <t>Paper</t>
        </is>
      </c>
      <c r="S246" t="inlineStr">
        <is>
          <t>New Lauren</t>
        </is>
      </c>
      <c r="T246" t="inlineStr">
        <is>
          <t>Pending</t>
        </is>
      </c>
      <c r="U246" t="inlineStr">
        <is>
          <t>Legitimate</t>
        </is>
      </c>
      <c r="V246" t="n">
        <v>3</v>
      </c>
      <c r="W246" t="inlineStr">
        <is>
          <t>4dd39b65-79cf-4cca-a9ae-a7339954765a</t>
        </is>
      </c>
      <c r="X246" t="inlineStr">
        <is>
          <t>614fa49a-149f-4f56-865b-60ffeca39cde</t>
        </is>
      </c>
      <c r="Y246" t="inlineStr">
        <is>
          <t>kQ385</t>
        </is>
      </c>
      <c r="Z246" t="inlineStr">
        <is>
          <t>RP194</t>
        </is>
      </c>
      <c r="AA246" s="4" t="n">
        <v>0.8100000000000001</v>
      </c>
      <c r="AB246" s="4" t="n">
        <v>0.05</v>
      </c>
      <c r="AC2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6">
        <f>IF(OR(C246="Có",C246="Yes"),"yes",IF(OR(C246="Không",C246="No"),"no","unknown"))</f>
        <v/>
      </c>
      <c r="AE246">
        <f>IF(OR(F246="Có",F246="Yes"),"covered",IF(OR(F246="Không",F246="No"),"out_of_insurance","unknown"))</f>
        <v/>
      </c>
      <c r="AF246">
        <f>IF(AND(AD246="yes",AE246="out_of_insurance"),"REVIEW","")</f>
        <v/>
      </c>
    </row>
    <row r="247" ht="18" customHeight="1">
      <c r="A247" t="inlineStr">
        <is>
          <t>f7e39311-fe7d-476a-b0a7-746f1222b207</t>
        </is>
      </c>
      <c r="B247" t="inlineStr">
        <is>
          <t>BN-00246 / Patient 6DC2F50E</t>
        </is>
      </c>
      <c r="C247" t="inlineStr">
        <is>
          <t>Không</t>
        </is>
      </c>
      <c r="D247" t="inlineStr">
        <is>
          <t>BS. Nguyễn Minh</t>
        </is>
      </c>
      <c r="E247" t="inlineStr">
        <is>
          <t>Tim mạch / Cardiology</t>
        </is>
      </c>
      <c r="F247" t="inlineStr">
        <is>
          <t>Chưa rõ</t>
        </is>
      </c>
      <c r="G247" s="2" t="n">
        <v>9093660</v>
      </c>
      <c r="H247" t="inlineStr">
        <is>
          <t>Đông máu PT/aPTT / Coagulation test</t>
        </is>
      </c>
      <c r="I247" t="inlineStr">
        <is>
          <t>I24.9</t>
        </is>
      </c>
      <c r="J247" t="inlineStr">
        <is>
          <t>Bệnh tim thiếu máu cục bộ cấp / Acute ischemic heart disease</t>
        </is>
      </c>
      <c r="K247" t="n">
        <v>82</v>
      </c>
      <c r="L247" t="inlineStr">
        <is>
          <t>F</t>
        </is>
      </c>
      <c r="M247" s="2" t="n">
        <v>139739.03</v>
      </c>
      <c r="N247" t="inlineStr">
        <is>
          <t>Married</t>
        </is>
      </c>
      <c r="O247" t="inlineStr">
        <is>
          <t>Student</t>
        </is>
      </c>
      <c r="P247" s="3" t="n">
        <v>45437</v>
      </c>
      <c r="Q247" t="inlineStr">
        <is>
          <t>Outpatient</t>
        </is>
      </c>
      <c r="R247" t="inlineStr">
        <is>
          <t>Online</t>
        </is>
      </c>
      <c r="S247" t="inlineStr">
        <is>
          <t>South Todd</t>
        </is>
      </c>
      <c r="T247" t="inlineStr">
        <is>
          <t>Denied</t>
        </is>
      </c>
      <c r="U247" t="inlineStr">
        <is>
          <t>Legitimate</t>
        </is>
      </c>
      <c r="V247" t="n">
        <v>2</v>
      </c>
      <c r="W247" t="inlineStr">
        <is>
          <t>6dc2f50e-7687-4f67-95d5-0f3340fb9bcf</t>
        </is>
      </c>
      <c r="X247" t="inlineStr">
        <is>
          <t>b564dc72-2ba3-47c3-8457-2a56da92da45</t>
        </is>
      </c>
      <c r="Y247" t="inlineStr">
        <is>
          <t>VE084</t>
        </is>
      </c>
      <c r="Z247" t="inlineStr">
        <is>
          <t>DI978</t>
        </is>
      </c>
      <c r="AA247" s="4" t="n">
        <v>0.49</v>
      </c>
      <c r="AB247" s="4" t="n">
        <v>0.05</v>
      </c>
      <c r="AC2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7">
        <f>IF(OR(C247="Có",C247="Yes"),"yes",IF(OR(C247="Không",C247="No"),"no","unknown"))</f>
        <v/>
      </c>
      <c r="AE247">
        <f>IF(OR(F247="Có",F247="Yes"),"covered",IF(OR(F247="Không",F247="No"),"out_of_insurance","unknown"))</f>
        <v/>
      </c>
      <c r="AF247">
        <f>IF(AND(AD247="yes",AE247="out_of_insurance"),"REVIEW","")</f>
        <v/>
      </c>
    </row>
    <row r="248" ht="18" customHeight="1">
      <c r="A248" t="inlineStr">
        <is>
          <t>25d8a7f2-39eb-463a-b43a-6f3ab22cb58b</t>
        </is>
      </c>
      <c r="B248" t="inlineStr">
        <is>
          <t>BN-00247 / Patient 422FCE8D</t>
        </is>
      </c>
      <c r="C248" t="inlineStr">
        <is>
          <t>Có</t>
        </is>
      </c>
      <c r="D248" t="inlineStr">
        <is>
          <t>BS. Trịnh Long</t>
        </is>
      </c>
      <c r="E248" t="inlineStr">
        <is>
          <t>Khám tổng quát / General Practice</t>
        </is>
      </c>
      <c r="F248" t="inlineStr">
        <is>
          <t>Không</t>
        </is>
      </c>
      <c r="G248" s="2" t="n">
        <v>4921910</v>
      </c>
      <c r="H248" t="inlineStr">
        <is>
          <t>HIV test nhanh / Rapid HIV test</t>
        </is>
      </c>
      <c r="I248" t="inlineStr">
        <is>
          <t>Z11.4</t>
        </is>
      </c>
      <c r="J248" t="inlineStr">
        <is>
          <t>Sàng lọc HIV / HIV screening</t>
        </is>
      </c>
      <c r="K248" t="n">
        <v>96</v>
      </c>
      <c r="L248" t="inlineStr">
        <is>
          <t>M</t>
        </is>
      </c>
      <c r="M248" s="2" t="n">
        <v>87175.69</v>
      </c>
      <c r="N248" t="inlineStr">
        <is>
          <t>Single</t>
        </is>
      </c>
      <c r="O248" t="inlineStr">
        <is>
          <t>Retired</t>
        </is>
      </c>
      <c r="P248" s="3" t="n">
        <v>45437</v>
      </c>
      <c r="Q248" t="inlineStr">
        <is>
          <t>Outpatient</t>
        </is>
      </c>
      <c r="R248" t="inlineStr">
        <is>
          <t>Phone</t>
        </is>
      </c>
      <c r="S248" t="inlineStr">
        <is>
          <t>New Patriciashire</t>
        </is>
      </c>
      <c r="T248" t="inlineStr">
        <is>
          <t>Denied</t>
        </is>
      </c>
      <c r="U248" t="inlineStr">
        <is>
          <t>Legitimate</t>
        </is>
      </c>
      <c r="V248" t="n">
        <v>0</v>
      </c>
      <c r="W248" t="inlineStr">
        <is>
          <t>422fce8d-4205-4681-961b-817669950821</t>
        </is>
      </c>
      <c r="X248" t="inlineStr">
        <is>
          <t>9e80b112-0251-4b13-ad3c-556d22745201</t>
        </is>
      </c>
      <c r="Y248" t="inlineStr">
        <is>
          <t>eY087</t>
        </is>
      </c>
      <c r="Z248" t="inlineStr">
        <is>
          <t>XP927</t>
        </is>
      </c>
      <c r="AA248" s="4" t="n">
        <v>0.75</v>
      </c>
      <c r="AB248" s="4" t="n">
        <v>0.02</v>
      </c>
      <c r="AC2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8">
        <f>IF(OR(C248="Có",C248="Yes"),"yes",IF(OR(C248="Không",C248="No"),"no","unknown"))</f>
        <v/>
      </c>
      <c r="AE248">
        <f>IF(OR(F248="Có",F248="Yes"),"covered",IF(OR(F248="Không",F248="No"),"out_of_insurance","unknown"))</f>
        <v/>
      </c>
      <c r="AF248">
        <f>IF(AND(AD248="yes",AE248="out_of_insurance"),"REVIEW","")</f>
        <v/>
      </c>
    </row>
    <row r="249" ht="18" customHeight="1">
      <c r="A249" t="inlineStr">
        <is>
          <t>fdd74a7b-7751-42fc-b700-65f9a05c00b0</t>
        </is>
      </c>
      <c r="B249" t="inlineStr">
        <is>
          <t>BN-00248 / Patient A2E18662</t>
        </is>
      </c>
      <c r="C249" t="inlineStr">
        <is>
          <t>Có</t>
        </is>
      </c>
      <c r="D249" t="inlineStr">
        <is>
          <t>BS. Nguyễn Minh</t>
        </is>
      </c>
      <c r="E249" t="inlineStr">
        <is>
          <t>Tim mạch / Cardiology</t>
        </is>
      </c>
      <c r="F249" t="inlineStr">
        <is>
          <t>Chưa rõ</t>
        </is>
      </c>
      <c r="G249" s="2" t="n">
        <v>1856540</v>
      </c>
      <c r="H249" t="inlineStr">
        <is>
          <t>Siêu âm tim / Echocardiography</t>
        </is>
      </c>
      <c r="I249" t="inlineStr">
        <is>
          <t>I50.9</t>
        </is>
      </c>
      <c r="J249" t="inlineStr">
        <is>
          <t>Suy tim / Heart failure</t>
        </is>
      </c>
      <c r="K249" t="n">
        <v>85</v>
      </c>
      <c r="L249" t="inlineStr">
        <is>
          <t>F</t>
        </is>
      </c>
      <c r="M249" s="2" t="n">
        <v>136928.9</v>
      </c>
      <c r="N249" t="inlineStr">
        <is>
          <t>Married</t>
        </is>
      </c>
      <c r="O249" t="inlineStr">
        <is>
          <t>Employed</t>
        </is>
      </c>
      <c r="P249" s="3" t="n">
        <v>45437</v>
      </c>
      <c r="Q249" t="inlineStr">
        <is>
          <t>Inpatient</t>
        </is>
      </c>
      <c r="R249" t="inlineStr">
        <is>
          <t>Paper</t>
        </is>
      </c>
      <c r="S249" t="inlineStr">
        <is>
          <t>Rodriguezchester</t>
        </is>
      </c>
      <c r="T249" t="inlineStr">
        <is>
          <t>Denied</t>
        </is>
      </c>
      <c r="U249" t="inlineStr">
        <is>
          <t>Legitimate</t>
        </is>
      </c>
      <c r="V249" t="n">
        <v>2</v>
      </c>
      <c r="W249" t="inlineStr">
        <is>
          <t>a2e18662-0120-4366-b599-5b1e01dc6a77</t>
        </is>
      </c>
      <c r="X249" t="inlineStr">
        <is>
          <t>21df283c-64dc-4507-9e9a-6f372b4fa91e</t>
        </is>
      </c>
      <c r="Y249" t="inlineStr">
        <is>
          <t>Uy201</t>
        </is>
      </c>
      <c r="Z249" t="inlineStr">
        <is>
          <t>AZ579</t>
        </is>
      </c>
      <c r="AA249" s="4" t="n">
        <v>0.74</v>
      </c>
      <c r="AB249" s="4" t="n">
        <v>0.02</v>
      </c>
      <c r="AC2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9">
        <f>IF(OR(C249="Có",C249="Yes"),"yes",IF(OR(C249="Không",C249="No"),"no","unknown"))</f>
        <v/>
      </c>
      <c r="AE249">
        <f>IF(OR(F249="Có",F249="Yes"),"covered",IF(OR(F249="Không",F249="No"),"out_of_insurance","unknown"))</f>
        <v/>
      </c>
      <c r="AF249">
        <f>IF(AND(AD249="yes",AE249="out_of_insurance"),"REVIEW","")</f>
        <v/>
      </c>
    </row>
    <row r="250" ht="18" customHeight="1">
      <c r="A250" t="inlineStr">
        <is>
          <t>7f10ef38-7ccd-449a-a7c1-8484b9d86275</t>
        </is>
      </c>
      <c r="B250" t="inlineStr">
        <is>
          <t>BN-00249 / Patient 4CB13C0B</t>
        </is>
      </c>
      <c r="C250" t="inlineStr">
        <is>
          <t>Có</t>
        </is>
      </c>
      <c r="D250" t="inlineStr">
        <is>
          <t>BS. Nguyễn Minh</t>
        </is>
      </c>
      <c r="E250" t="inlineStr">
        <is>
          <t>Tim mạch / Cardiology</t>
        </is>
      </c>
      <c r="F250" t="inlineStr">
        <is>
          <t>Không</t>
        </is>
      </c>
      <c r="G250" s="2" t="n">
        <v>1673190</v>
      </c>
      <c r="H250" t="inlineStr">
        <is>
          <t>Troponin I định lượng / Troponin I</t>
        </is>
      </c>
      <c r="I250" t="inlineStr"/>
      <c r="J250" t="inlineStr">
        <is>
          <t>Thiếu ICD/context rõ / Missing clear ICD/context</t>
        </is>
      </c>
      <c r="K250" t="n">
        <v>31</v>
      </c>
      <c r="L250" t="inlineStr">
        <is>
          <t>M</t>
        </is>
      </c>
      <c r="M250" s="2" t="n">
        <v>46215.18</v>
      </c>
      <c r="N250" t="inlineStr">
        <is>
          <t>Single</t>
        </is>
      </c>
      <c r="O250" t="inlineStr">
        <is>
          <t>Employed</t>
        </is>
      </c>
      <c r="P250" s="3" t="n">
        <v>45437</v>
      </c>
      <c r="Q250" t="inlineStr">
        <is>
          <t>Outpatient</t>
        </is>
      </c>
      <c r="R250" t="inlineStr">
        <is>
          <t>Paper</t>
        </is>
      </c>
      <c r="S250" t="inlineStr">
        <is>
          <t>West Christopher</t>
        </is>
      </c>
      <c r="T250" t="inlineStr">
        <is>
          <t>Approved</t>
        </is>
      </c>
      <c r="U250" t="inlineStr">
        <is>
          <t>Legitimate</t>
        </is>
      </c>
      <c r="V250" t="n">
        <v>1</v>
      </c>
      <c r="W250" t="inlineStr">
        <is>
          <t>4cb13c0b-0255-46d2-ab14-1438b6833c50</t>
        </is>
      </c>
      <c r="X250" t="inlineStr">
        <is>
          <t>a1e5af45-ecee-4771-813a-8b66900272e5</t>
        </is>
      </c>
      <c r="Y250" t="inlineStr">
        <is>
          <t>hA503</t>
        </is>
      </c>
      <c r="Z250" t="inlineStr">
        <is>
          <t>AW532</t>
        </is>
      </c>
      <c r="AA250" s="4" t="n">
        <v>0.8</v>
      </c>
      <c r="AB250" s="4" t="n">
        <v>0.45</v>
      </c>
      <c r="AC2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0">
        <f>IF(OR(C250="Có",C250="Yes"),"yes",IF(OR(C250="Không",C250="No"),"no","unknown"))</f>
        <v/>
      </c>
      <c r="AE250">
        <f>IF(OR(F250="Có",F250="Yes"),"covered",IF(OR(F250="Không",F250="No"),"out_of_insurance","unknown"))</f>
        <v/>
      </c>
      <c r="AF250">
        <f>IF(AND(AD250="yes",AE250="out_of_insurance"),"REVIEW","")</f>
        <v/>
      </c>
    </row>
    <row r="251" ht="18" customHeight="1">
      <c r="A251" t="inlineStr">
        <is>
          <t>014da956-4eae-4658-aa13-0a681b72e581</t>
        </is>
      </c>
      <c r="B251" t="inlineStr">
        <is>
          <t>BN-00250 / Patient B201B324</t>
        </is>
      </c>
      <c r="C251" t="inlineStr">
        <is>
          <t>Có</t>
        </is>
      </c>
      <c r="D251" t="inlineStr">
        <is>
          <t>BS. Phạm Khoa</t>
        </is>
      </c>
      <c r="E251" t="inlineStr">
        <is>
          <t>Thần kinh / Neurology</t>
        </is>
      </c>
      <c r="F251" t="inlineStr">
        <is>
          <t>Không</t>
        </is>
      </c>
      <c r="G251" s="2" t="n">
        <v>2150050</v>
      </c>
      <c r="H251" t="inlineStr">
        <is>
          <t>CT đánh giá đột quỵ / Stroke CT</t>
        </is>
      </c>
      <c r="I251" t="inlineStr">
        <is>
          <t>I63.9</t>
        </is>
      </c>
      <c r="J251" t="inlineStr">
        <is>
          <t>Nhồi máu não / Cerebral infarction</t>
        </is>
      </c>
      <c r="K251" t="n">
        <v>29</v>
      </c>
      <c r="L251" t="inlineStr">
        <is>
          <t>F</t>
        </is>
      </c>
      <c r="M251" s="2" t="n">
        <v>54671.45</v>
      </c>
      <c r="N251" t="inlineStr">
        <is>
          <t>Married</t>
        </is>
      </c>
      <c r="O251" t="inlineStr">
        <is>
          <t>Student</t>
        </is>
      </c>
      <c r="P251" s="3" t="n">
        <v>45437</v>
      </c>
      <c r="Q251" t="inlineStr">
        <is>
          <t>Routine</t>
        </is>
      </c>
      <c r="R251" t="inlineStr">
        <is>
          <t>Phone</t>
        </is>
      </c>
      <c r="S251" t="inlineStr">
        <is>
          <t>Kimberlymouth</t>
        </is>
      </c>
      <c r="T251" t="inlineStr">
        <is>
          <t>Approved</t>
        </is>
      </c>
      <c r="U251" t="inlineStr">
        <is>
          <t>Legitimate</t>
        </is>
      </c>
      <c r="V251" t="n">
        <v>3</v>
      </c>
      <c r="W251" t="inlineStr">
        <is>
          <t>b201b324-4908-44d6-844d-d7b94c195b0a</t>
        </is>
      </c>
      <c r="X251" t="inlineStr">
        <is>
          <t>4edd43ce-238a-4f5d-b3ec-529462665444</t>
        </is>
      </c>
      <c r="Y251" t="inlineStr">
        <is>
          <t>GD640</t>
        </is>
      </c>
      <c r="Z251" t="inlineStr">
        <is>
          <t>qZ619</t>
        </is>
      </c>
      <c r="AA251" s="4" t="n">
        <v>0.58</v>
      </c>
      <c r="AB251" s="4" t="n">
        <v>0.29</v>
      </c>
      <c r="AC2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1">
        <f>IF(OR(C251="Có",C251="Yes"),"yes",IF(OR(C251="Không",C251="No"),"no","unknown"))</f>
        <v/>
      </c>
      <c r="AE251">
        <f>IF(OR(F251="Có",F251="Yes"),"covered",IF(OR(F251="Không",F251="No"),"out_of_insurance","unknown"))</f>
        <v/>
      </c>
      <c r="AF251">
        <f>IF(AND(AD251="yes",AE251="out_of_insurance"),"REVIEW","")</f>
        <v/>
      </c>
    </row>
    <row r="252" ht="18" customHeight="1">
      <c r="A252" t="inlineStr">
        <is>
          <t>b2ef7ab1-29e6-41ff-b368-6709f3b6fed3</t>
        </is>
      </c>
      <c r="B252" t="inlineStr">
        <is>
          <t>BN-00251 / Patient CF5B677C</t>
        </is>
      </c>
      <c r="C252" t="inlineStr">
        <is>
          <t>Có</t>
        </is>
      </c>
      <c r="D252" t="inlineStr">
        <is>
          <t>BS. Bùi Hà</t>
        </is>
      </c>
      <c r="E252" t="inlineStr">
        <is>
          <t>Khám tổng quát / General Practice</t>
        </is>
      </c>
      <c r="F252" t="inlineStr">
        <is>
          <t>Không</t>
        </is>
      </c>
      <c r="G252" s="2" t="n">
        <v>7316500</v>
      </c>
      <c r="H252" t="inlineStr">
        <is>
          <t>HbA1c</t>
        </is>
      </c>
      <c r="I252" t="inlineStr">
        <is>
          <t>E11.9</t>
        </is>
      </c>
      <c r="J252" t="inlineStr">
        <is>
          <t>Đái tháo đường type 2 / Type 2 diabetes mellitus</t>
        </is>
      </c>
      <c r="K252" t="n">
        <v>34</v>
      </c>
      <c r="L252" t="inlineStr">
        <is>
          <t>M</t>
        </is>
      </c>
      <c r="M252" s="2" t="n">
        <v>25465.82</v>
      </c>
      <c r="N252" t="inlineStr">
        <is>
          <t>Married</t>
        </is>
      </c>
      <c r="O252" t="inlineStr">
        <is>
          <t>Employed</t>
        </is>
      </c>
      <c r="P252" s="3" t="n">
        <v>45437</v>
      </c>
      <c r="Q252" t="inlineStr">
        <is>
          <t>Emergency</t>
        </is>
      </c>
      <c r="R252" t="inlineStr">
        <is>
          <t>Phone</t>
        </is>
      </c>
      <c r="S252" t="inlineStr">
        <is>
          <t>Rioston</t>
        </is>
      </c>
      <c r="T252" t="inlineStr">
        <is>
          <t>Pending</t>
        </is>
      </c>
      <c r="U252" t="inlineStr">
        <is>
          <t>Legitimate</t>
        </is>
      </c>
      <c r="V252" t="n">
        <v>1</v>
      </c>
      <c r="W252" t="inlineStr">
        <is>
          <t>cf5b677c-5178-40b6-9476-8d78e9cf4ba6</t>
        </is>
      </c>
      <c r="X252" t="inlineStr">
        <is>
          <t>e61ea077-62a9-4ff8-b0a0-156a221905c1</t>
        </is>
      </c>
      <c r="Y252" t="inlineStr">
        <is>
          <t>Ln400</t>
        </is>
      </c>
      <c r="Z252" t="inlineStr">
        <is>
          <t>Xm566</t>
        </is>
      </c>
      <c r="AA252" s="4" t="n">
        <v>0.85</v>
      </c>
      <c r="AB252" s="4" t="n">
        <v>0.28</v>
      </c>
      <c r="AC2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2">
        <f>IF(OR(C252="Có",C252="Yes"),"yes",IF(OR(C252="Không",C252="No"),"no","unknown"))</f>
        <v/>
      </c>
      <c r="AE252">
        <f>IF(OR(F252="Có",F252="Yes"),"covered",IF(OR(F252="Không",F252="No"),"out_of_insurance","unknown"))</f>
        <v/>
      </c>
      <c r="AF252">
        <f>IF(AND(AD252="yes",AE252="out_of_insurance"),"REVIEW","")</f>
        <v/>
      </c>
    </row>
    <row r="253" ht="18" customHeight="1">
      <c r="A253" t="inlineStr">
        <is>
          <t>73ad61ba-7e25-44ba-a85f-3f93c1c7fb7b</t>
        </is>
      </c>
      <c r="B253" t="inlineStr">
        <is>
          <t>BN-00252 / Patient 76A5A833</t>
        </is>
      </c>
      <c r="C253" t="inlineStr">
        <is>
          <t>Không</t>
        </is>
      </c>
      <c r="D253" t="inlineStr">
        <is>
          <t>BS. Vũ Đức</t>
        </is>
      </c>
      <c r="E253" t="inlineStr">
        <is>
          <t>Chấn thương chỉnh hình / Orthopedics</t>
        </is>
      </c>
      <c r="F253" t="inlineStr">
        <is>
          <t>Không</t>
        </is>
      </c>
      <c r="G253" s="2" t="n">
        <v>9784380</v>
      </c>
      <c r="H253" t="inlineStr">
        <is>
          <t>CT cột sống thắt lưng / Lumbar spine CT</t>
        </is>
      </c>
      <c r="I253" t="inlineStr">
        <is>
          <t>M54.5</t>
        </is>
      </c>
      <c r="J253" t="inlineStr">
        <is>
          <t>Đau thắt lưng / Low back pain</t>
        </is>
      </c>
      <c r="K253" t="n">
        <v>85</v>
      </c>
      <c r="L253" t="inlineStr">
        <is>
          <t>F</t>
        </is>
      </c>
      <c r="M253" s="2" t="n">
        <v>26726.91</v>
      </c>
      <c r="N253" t="inlineStr">
        <is>
          <t>Widowed</t>
        </is>
      </c>
      <c r="O253" t="inlineStr">
        <is>
          <t>Student</t>
        </is>
      </c>
      <c r="P253" s="3" t="n">
        <v>45437</v>
      </c>
      <c r="Q253" t="inlineStr">
        <is>
          <t>Routine</t>
        </is>
      </c>
      <c r="R253" t="inlineStr">
        <is>
          <t>Paper</t>
        </is>
      </c>
      <c r="S253" t="inlineStr">
        <is>
          <t>New Thomasberg</t>
        </is>
      </c>
      <c r="T253" t="inlineStr">
        <is>
          <t>Approved</t>
        </is>
      </c>
      <c r="U253" t="inlineStr">
        <is>
          <t>Fraud</t>
        </is>
      </c>
      <c r="V253" t="n">
        <v>1</v>
      </c>
      <c r="W253" t="inlineStr">
        <is>
          <t>76a5a833-37d6-40ee-8851-39d7059a0278</t>
        </is>
      </c>
      <c r="X253" t="inlineStr">
        <is>
          <t>68e37f80-6cfc-463b-94d9-0e633fe220ef</t>
        </is>
      </c>
      <c r="Y253" t="inlineStr">
        <is>
          <t>GY628</t>
        </is>
      </c>
      <c r="Z253" t="inlineStr">
        <is>
          <t>VM499</t>
        </is>
      </c>
      <c r="AA253" s="4" t="n">
        <v>0.67</v>
      </c>
      <c r="AB253" s="4" t="n">
        <v>0.05</v>
      </c>
      <c r="AC2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3">
        <f>IF(OR(C253="Có",C253="Yes"),"yes",IF(OR(C253="Không",C253="No"),"no","unknown"))</f>
        <v/>
      </c>
      <c r="AE253">
        <f>IF(OR(F253="Có",F253="Yes"),"covered",IF(OR(F253="Không",F253="No"),"out_of_insurance","unknown"))</f>
        <v/>
      </c>
      <c r="AF253">
        <f>IF(AND(AD253="yes",AE253="out_of_insurance"),"REVIEW","")</f>
        <v/>
      </c>
    </row>
    <row r="254" ht="18" customHeight="1">
      <c r="A254" t="inlineStr">
        <is>
          <t>3a54eb27-fb00-44cc-9539-0b1f5fab97d0</t>
        </is>
      </c>
      <c r="B254" t="inlineStr">
        <is>
          <t>BN-00253 / Patient 0D6C2BB2</t>
        </is>
      </c>
      <c r="C254" t="inlineStr">
        <is>
          <t>Có</t>
        </is>
      </c>
      <c r="D254" t="inlineStr">
        <is>
          <t>BS. Lâm Sơn</t>
        </is>
      </c>
      <c r="E254" t="inlineStr">
        <is>
          <t>Khám tổng quát / General Practice</t>
        </is>
      </c>
      <c r="F254" t="inlineStr">
        <is>
          <t>Có</t>
        </is>
      </c>
      <c r="G254" s="2" t="n">
        <v>4032120</v>
      </c>
      <c r="H254" t="inlineStr">
        <is>
          <t>HIV Ag/Ab combo</t>
        </is>
      </c>
      <c r="I254" t="inlineStr">
        <is>
          <t>Z11.4</t>
        </is>
      </c>
      <c r="J254" t="inlineStr">
        <is>
          <t>Sàng lọc HIV / HIV screening</t>
        </is>
      </c>
      <c r="K254" t="n">
        <v>86</v>
      </c>
      <c r="L254" t="inlineStr">
        <is>
          <t>F</t>
        </is>
      </c>
      <c r="M254" s="2" t="n">
        <v>131781.08</v>
      </c>
      <c r="N254" t="inlineStr">
        <is>
          <t>Widowed</t>
        </is>
      </c>
      <c r="O254" t="inlineStr">
        <is>
          <t>Retired</t>
        </is>
      </c>
      <c r="P254" s="3" t="n">
        <v>45436</v>
      </c>
      <c r="Q254" t="inlineStr">
        <is>
          <t>Outpatient</t>
        </is>
      </c>
      <c r="R254" t="inlineStr">
        <is>
          <t>Phone</t>
        </is>
      </c>
      <c r="S254" t="inlineStr">
        <is>
          <t>North Donald</t>
        </is>
      </c>
      <c r="T254" t="inlineStr">
        <is>
          <t>Approved</t>
        </is>
      </c>
      <c r="U254" t="inlineStr">
        <is>
          <t>Legitimate</t>
        </is>
      </c>
      <c r="V254" t="n">
        <v>2</v>
      </c>
      <c r="W254" t="inlineStr">
        <is>
          <t>0d6c2bb2-0961-4a6f-b7da-fd4756800bc5</t>
        </is>
      </c>
      <c r="X254" t="inlineStr">
        <is>
          <t>3153360a-3f00-40a7-814a-f59ba73ae772</t>
        </is>
      </c>
      <c r="Y254" t="inlineStr">
        <is>
          <t>Hb995</t>
        </is>
      </c>
      <c r="Z254" t="inlineStr">
        <is>
          <t>Mh321</t>
        </is>
      </c>
      <c r="AA254" s="4" t="n">
        <v>0.77</v>
      </c>
      <c r="AB254" s="4" t="n">
        <v>0.7</v>
      </c>
      <c r="AC2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4">
        <f>IF(OR(C254="Có",C254="Yes"),"yes",IF(OR(C254="Không",C254="No"),"no","unknown"))</f>
        <v/>
      </c>
      <c r="AE254">
        <f>IF(OR(F254="Có",F254="Yes"),"covered",IF(OR(F254="Không",F254="No"),"out_of_insurance","unknown"))</f>
        <v/>
      </c>
      <c r="AF254">
        <f>IF(AND(AD254="yes",AE254="out_of_insurance"),"REVIEW","")</f>
        <v/>
      </c>
    </row>
    <row r="255" ht="18" customHeight="1">
      <c r="A255" t="inlineStr">
        <is>
          <t>1e8dd1cf-2df8-417c-ac8f-3e55b2686702</t>
        </is>
      </c>
      <c r="B255" t="inlineStr">
        <is>
          <t>BN-00254 / Patient B537E59D</t>
        </is>
      </c>
      <c r="C255" t="inlineStr">
        <is>
          <t>Không</t>
        </is>
      </c>
      <c r="D255" t="inlineStr">
        <is>
          <t>BS. Lâm Sơn</t>
        </is>
      </c>
      <c r="E255" t="inlineStr">
        <is>
          <t>Khám tổng quát / General Practice</t>
        </is>
      </c>
      <c r="F255" t="inlineStr">
        <is>
          <t>Không</t>
        </is>
      </c>
      <c r="G255" s="2" t="n">
        <v>3649930</v>
      </c>
      <c r="H255" t="inlineStr">
        <is>
          <t>HbA1c</t>
        </is>
      </c>
      <c r="I255" t="inlineStr">
        <is>
          <t>E11.9</t>
        </is>
      </c>
      <c r="J255" t="inlineStr">
        <is>
          <t>Đái tháo đường type 2 / Type 2 diabetes mellitus</t>
        </is>
      </c>
      <c r="K255" t="n">
        <v>20</v>
      </c>
      <c r="L255" t="inlineStr">
        <is>
          <t>F</t>
        </is>
      </c>
      <c r="M255" s="2" t="n">
        <v>63057.8</v>
      </c>
      <c r="N255" t="inlineStr">
        <is>
          <t>Widowed</t>
        </is>
      </c>
      <c r="O255" t="inlineStr">
        <is>
          <t>Retired</t>
        </is>
      </c>
      <c r="P255" s="3" t="n">
        <v>45436</v>
      </c>
      <c r="Q255" t="inlineStr">
        <is>
          <t>Routine</t>
        </is>
      </c>
      <c r="R255" t="inlineStr">
        <is>
          <t>Paper</t>
        </is>
      </c>
      <c r="S255" t="inlineStr">
        <is>
          <t>Thomasville</t>
        </is>
      </c>
      <c r="T255" t="inlineStr">
        <is>
          <t>Denied</t>
        </is>
      </c>
      <c r="U255" t="inlineStr">
        <is>
          <t>Legitimate</t>
        </is>
      </c>
      <c r="V255" t="n">
        <v>3</v>
      </c>
      <c r="W255" t="inlineStr">
        <is>
          <t>b537e59d-86bf-4115-b92f-97b66b657eb9</t>
        </is>
      </c>
      <c r="X255" t="inlineStr">
        <is>
          <t>836f9fdd-dd73-445c-ae82-af064a4b3fb7</t>
        </is>
      </c>
      <c r="Y255" t="inlineStr">
        <is>
          <t>UI716</t>
        </is>
      </c>
      <c r="Z255" t="inlineStr">
        <is>
          <t>Xt453</t>
        </is>
      </c>
      <c r="AA255" s="4" t="n">
        <v>0.7</v>
      </c>
      <c r="AB255" s="4" t="n">
        <v>0.05</v>
      </c>
      <c r="AC2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5">
        <f>IF(OR(C255="Có",C255="Yes"),"yes",IF(OR(C255="Không",C255="No"),"no","unknown"))</f>
        <v/>
      </c>
      <c r="AE255">
        <f>IF(OR(F255="Có",F255="Yes"),"covered",IF(OR(F255="Không",F255="No"),"out_of_insurance","unknown"))</f>
        <v/>
      </c>
      <c r="AF255">
        <f>IF(AND(AD255="yes",AE255="out_of_insurance"),"REVIEW","")</f>
        <v/>
      </c>
    </row>
    <row r="256" ht="18" customHeight="1">
      <c r="A256" t="inlineStr">
        <is>
          <t>28008b3c-ba74-4349-8ec6-34487ed2b873</t>
        </is>
      </c>
      <c r="B256" t="inlineStr">
        <is>
          <t>BN-00255 / Patient 1121BBCA</t>
        </is>
      </c>
      <c r="C256" t="inlineStr">
        <is>
          <t>Có</t>
        </is>
      </c>
      <c r="D256" t="inlineStr">
        <is>
          <t>BS. Nguyễn Nhi</t>
        </is>
      </c>
      <c r="E256" t="inlineStr">
        <is>
          <t>Nhi / Pediatrics</t>
        </is>
      </c>
      <c r="F256" t="inlineStr">
        <is>
          <t>Không</t>
        </is>
      </c>
      <c r="G256" s="2" t="n">
        <v>591180</v>
      </c>
      <c r="H256" t="inlineStr">
        <is>
          <t>HbA1c</t>
        </is>
      </c>
      <c r="I256" t="inlineStr">
        <is>
          <t>E11.9</t>
        </is>
      </c>
      <c r="J256" t="inlineStr">
        <is>
          <t>Đái tháo đường type 2 / Type 2 diabetes mellitus</t>
        </is>
      </c>
      <c r="K256" t="n">
        <v>49</v>
      </c>
      <c r="L256" t="inlineStr">
        <is>
          <t>M</t>
        </is>
      </c>
      <c r="M256" s="2" t="n">
        <v>114681.02</v>
      </c>
      <c r="N256" t="inlineStr">
        <is>
          <t>Married</t>
        </is>
      </c>
      <c r="O256" t="inlineStr">
        <is>
          <t>Student</t>
        </is>
      </c>
      <c r="P256" s="3" t="n">
        <v>45436</v>
      </c>
      <c r="Q256" t="inlineStr">
        <is>
          <t>Routine</t>
        </is>
      </c>
      <c r="R256" t="inlineStr">
        <is>
          <t>Online</t>
        </is>
      </c>
      <c r="S256" t="inlineStr">
        <is>
          <t>East Crystalville</t>
        </is>
      </c>
      <c r="T256" t="inlineStr">
        <is>
          <t>Denied</t>
        </is>
      </c>
      <c r="U256" t="inlineStr">
        <is>
          <t>Legitimate</t>
        </is>
      </c>
      <c r="V256" t="n">
        <v>0</v>
      </c>
      <c r="W256" t="inlineStr">
        <is>
          <t>1121bbca-0388-4532-bf63-9fb206028754</t>
        </is>
      </c>
      <c r="X256" t="inlineStr">
        <is>
          <t>37378f61-5918-4f9c-82f3-6d25e1de0892</t>
        </is>
      </c>
      <c r="Y256" t="inlineStr">
        <is>
          <t>Hv936</t>
        </is>
      </c>
      <c r="Z256" t="inlineStr">
        <is>
          <t>JV183</t>
        </is>
      </c>
      <c r="AA256" s="4" t="n">
        <v>0.52</v>
      </c>
      <c r="AB256" s="4" t="n">
        <v>0.02</v>
      </c>
      <c r="AC2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6">
        <f>IF(OR(C256="Có",C256="Yes"),"yes",IF(OR(C256="Không",C256="No"),"no","unknown"))</f>
        <v/>
      </c>
      <c r="AE256">
        <f>IF(OR(F256="Có",F256="Yes"),"covered",IF(OR(F256="Không",F256="No"),"out_of_insurance","unknown"))</f>
        <v/>
      </c>
      <c r="AF256">
        <f>IF(AND(AD256="yes",AE256="out_of_insurance"),"REVIEW","")</f>
        <v/>
      </c>
    </row>
    <row r="257" ht="18" customHeight="1">
      <c r="A257" t="inlineStr">
        <is>
          <t>afa1e12a-62ec-44a0-b6b4-494b150c8f73</t>
        </is>
      </c>
      <c r="B257" t="inlineStr">
        <is>
          <t>BN-00256 / Patient ED90480D</t>
        </is>
      </c>
      <c r="C257" t="inlineStr">
        <is>
          <t>Có</t>
        </is>
      </c>
      <c r="D257" t="inlineStr">
        <is>
          <t>BS. Trần An</t>
        </is>
      </c>
      <c r="E257" t="inlineStr">
        <is>
          <t>Chấn thương chỉnh hình / Orthopedics</t>
        </is>
      </c>
      <c r="F257" t="inlineStr">
        <is>
          <t>Có</t>
        </is>
      </c>
      <c r="G257" s="2" t="n">
        <v>3852500</v>
      </c>
      <c r="H257" t="inlineStr">
        <is>
          <t>MRI khớp gối / Knee MRI</t>
        </is>
      </c>
      <c r="I257" t="inlineStr">
        <is>
          <t>M25.5</t>
        </is>
      </c>
      <c r="J257" t="inlineStr">
        <is>
          <t>Đau khớp gối / Knee pain</t>
        </is>
      </c>
      <c r="K257" t="n">
        <v>71</v>
      </c>
      <c r="L257" t="inlineStr">
        <is>
          <t>F</t>
        </is>
      </c>
      <c r="M257" s="2" t="n">
        <v>76983.25999999999</v>
      </c>
      <c r="N257" t="inlineStr">
        <is>
          <t>Widowed</t>
        </is>
      </c>
      <c r="O257" t="inlineStr">
        <is>
          <t>Retired</t>
        </is>
      </c>
      <c r="P257" s="3" t="n">
        <v>45436</v>
      </c>
      <c r="Q257" t="inlineStr">
        <is>
          <t>Emergency</t>
        </is>
      </c>
      <c r="R257" t="inlineStr">
        <is>
          <t>Paper</t>
        </is>
      </c>
      <c r="S257" t="inlineStr">
        <is>
          <t>South Rachel</t>
        </is>
      </c>
      <c r="T257" t="inlineStr">
        <is>
          <t>Pending</t>
        </is>
      </c>
      <c r="U257" t="inlineStr">
        <is>
          <t>Legitimate</t>
        </is>
      </c>
      <c r="V257" t="n">
        <v>3</v>
      </c>
      <c r="W257" t="inlineStr">
        <is>
          <t>ed90480d-0ab4-4a6d-89e8-eaf6abe7fcd9</t>
        </is>
      </c>
      <c r="X257" t="inlineStr">
        <is>
          <t>2783ac29-5fb5-42f5-990c-5daa51284f9a</t>
        </is>
      </c>
      <c r="Y257" t="inlineStr">
        <is>
          <t>ML904</t>
        </is>
      </c>
      <c r="Z257" t="inlineStr">
        <is>
          <t>aE726</t>
        </is>
      </c>
      <c r="AA257" s="4" t="n">
        <v>0.86</v>
      </c>
      <c r="AB257" s="4" t="n">
        <v>0.03</v>
      </c>
      <c r="AC2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7">
        <f>IF(OR(C257="Có",C257="Yes"),"yes",IF(OR(C257="Không",C257="No"),"no","unknown"))</f>
        <v/>
      </c>
      <c r="AE257">
        <f>IF(OR(F257="Có",F257="Yes"),"covered",IF(OR(F257="Không",F257="No"),"out_of_insurance","unknown"))</f>
        <v/>
      </c>
      <c r="AF257">
        <f>IF(AND(AD257="yes",AE257="out_of_insurance"),"REVIEW","")</f>
        <v/>
      </c>
    </row>
    <row r="258" ht="18" customHeight="1">
      <c r="A258" t="inlineStr">
        <is>
          <t>2f411cf1-7831-4fdb-bbea-73d42b4c6773</t>
        </is>
      </c>
      <c r="B258" t="inlineStr">
        <is>
          <t>BN-00257 / Patient F191B556</t>
        </is>
      </c>
      <c r="C258" t="inlineStr">
        <is>
          <t>Không</t>
        </is>
      </c>
      <c r="D258" t="inlineStr">
        <is>
          <t>BS. Phạm Khoa</t>
        </is>
      </c>
      <c r="E258" t="inlineStr">
        <is>
          <t>Thần kinh / Neurology</t>
        </is>
      </c>
      <c r="F258" t="inlineStr">
        <is>
          <t>Không</t>
        </is>
      </c>
      <c r="G258" s="2" t="n">
        <v>3818270</v>
      </c>
      <c r="H258" t="inlineStr">
        <is>
          <t>CT sọ não / Brain CT</t>
        </is>
      </c>
      <c r="I258" t="inlineStr">
        <is>
          <t>R51</t>
        </is>
      </c>
      <c r="J258" t="inlineStr">
        <is>
          <t>Đau đầu chưa rõ nguyên nhân / Headache unspecified</t>
        </is>
      </c>
      <c r="K258" t="n">
        <v>95</v>
      </c>
      <c r="L258" t="inlineStr">
        <is>
          <t>M</t>
        </is>
      </c>
      <c r="M258" s="2" t="n">
        <v>41413.31</v>
      </c>
      <c r="N258" t="inlineStr">
        <is>
          <t>Married</t>
        </is>
      </c>
      <c r="O258" t="inlineStr">
        <is>
          <t>Student</t>
        </is>
      </c>
      <c r="P258" s="3" t="n">
        <v>45435</v>
      </c>
      <c r="Q258" t="inlineStr">
        <is>
          <t>Inpatient</t>
        </is>
      </c>
      <c r="R258" t="inlineStr">
        <is>
          <t>Online</t>
        </is>
      </c>
      <c r="S258" t="inlineStr">
        <is>
          <t>North Jerryhaven</t>
        </is>
      </c>
      <c r="T258" t="inlineStr">
        <is>
          <t>Pending</t>
        </is>
      </c>
      <c r="U258" t="inlineStr">
        <is>
          <t>Legitimate</t>
        </is>
      </c>
      <c r="V258" t="n">
        <v>1</v>
      </c>
      <c r="W258" t="inlineStr">
        <is>
          <t>f191b556-b925-4f8a-8d31-a89c681e94ee</t>
        </is>
      </c>
      <c r="X258" t="inlineStr">
        <is>
          <t>e252922f-d987-4c6b-9424-fcdf155a2de2</t>
        </is>
      </c>
      <c r="Y258" t="inlineStr">
        <is>
          <t>Qp865</t>
        </is>
      </c>
      <c r="Z258" t="inlineStr">
        <is>
          <t>GT621</t>
        </is>
      </c>
      <c r="AA258" s="4" t="n">
        <v>0.68</v>
      </c>
      <c r="AB258" s="4" t="n">
        <v>0.05</v>
      </c>
      <c r="AC2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8">
        <f>IF(OR(C258="Có",C258="Yes"),"yes",IF(OR(C258="Không",C258="No"),"no","unknown"))</f>
        <v/>
      </c>
      <c r="AE258">
        <f>IF(OR(F258="Có",F258="Yes"),"covered",IF(OR(F258="Không",F258="No"),"out_of_insurance","unknown"))</f>
        <v/>
      </c>
      <c r="AF258">
        <f>IF(AND(AD258="yes",AE258="out_of_insurance"),"REVIEW","")</f>
        <v/>
      </c>
    </row>
    <row r="259" ht="18" customHeight="1">
      <c r="A259" t="inlineStr">
        <is>
          <t>f274009b-6cdc-4ab3-af0d-8a18020eced5</t>
        </is>
      </c>
      <c r="B259" t="inlineStr">
        <is>
          <t>BN-00258 / Patient 172F34CE</t>
        </is>
      </c>
      <c r="C259" t="inlineStr">
        <is>
          <t>Không</t>
        </is>
      </c>
      <c r="D259" t="inlineStr">
        <is>
          <t>BS. Trịnh Long</t>
        </is>
      </c>
      <c r="E259" t="inlineStr">
        <is>
          <t>Khám tổng quát / General Practice</t>
        </is>
      </c>
      <c r="F259" t="inlineStr">
        <is>
          <t>Không</t>
        </is>
      </c>
      <c r="G259" s="2" t="n">
        <v>6410560</v>
      </c>
      <c r="H259" t="inlineStr">
        <is>
          <t>HIV test nhanh / Rapid HIV test</t>
        </is>
      </c>
      <c r="I259" t="inlineStr">
        <is>
          <t>Z11.4</t>
        </is>
      </c>
      <c r="J259" t="inlineStr">
        <is>
          <t>Sàng lọc HIV / HIV screening</t>
        </is>
      </c>
      <c r="K259" t="n">
        <v>90</v>
      </c>
      <c r="L259" t="inlineStr">
        <is>
          <t>F</t>
        </is>
      </c>
      <c r="M259" s="2" t="n">
        <v>56065.48</v>
      </c>
      <c r="N259" t="inlineStr">
        <is>
          <t>Single</t>
        </is>
      </c>
      <c r="O259" t="inlineStr">
        <is>
          <t>Unemployed</t>
        </is>
      </c>
      <c r="P259" s="3" t="n">
        <v>45435</v>
      </c>
      <c r="Q259" t="inlineStr">
        <is>
          <t>Routine</t>
        </is>
      </c>
      <c r="R259" t="inlineStr">
        <is>
          <t>Paper</t>
        </is>
      </c>
      <c r="S259" t="inlineStr">
        <is>
          <t>Williamsside</t>
        </is>
      </c>
      <c r="T259" t="inlineStr">
        <is>
          <t>Denied</t>
        </is>
      </c>
      <c r="U259" t="inlineStr">
        <is>
          <t>Legitimate</t>
        </is>
      </c>
      <c r="V259" t="n">
        <v>3</v>
      </c>
      <c r="W259" t="inlineStr">
        <is>
          <t>172f34ce-9dab-4ae0-9c9f-7453eca77833</t>
        </is>
      </c>
      <c r="X259" t="inlineStr">
        <is>
          <t>b100e134-7306-4280-9470-f8c9ec2a583f</t>
        </is>
      </c>
      <c r="Y259" t="inlineStr">
        <is>
          <t>iR501</t>
        </is>
      </c>
      <c r="Z259" t="inlineStr">
        <is>
          <t>ZG521</t>
        </is>
      </c>
      <c r="AA259" s="4" t="n">
        <v>0.53</v>
      </c>
      <c r="AB259" s="4" t="n">
        <v>0.05</v>
      </c>
      <c r="AC2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9">
        <f>IF(OR(C259="Có",C259="Yes"),"yes",IF(OR(C259="Không",C259="No"),"no","unknown"))</f>
        <v/>
      </c>
      <c r="AE259">
        <f>IF(OR(F259="Có",F259="Yes"),"covered",IF(OR(F259="Không",F259="No"),"out_of_insurance","unknown"))</f>
        <v/>
      </c>
      <c r="AF259">
        <f>IF(AND(AD259="yes",AE259="out_of_insurance"),"REVIEW","")</f>
        <v/>
      </c>
    </row>
    <row r="260" ht="18" customHeight="1">
      <c r="A260" t="inlineStr">
        <is>
          <t>ec4b02e5-e371-4856-b654-f2810a4b4d9a</t>
        </is>
      </c>
      <c r="B260" t="inlineStr">
        <is>
          <t>BN-00259 / Patient 2BDFD61A</t>
        </is>
      </c>
      <c r="C260" t="inlineStr">
        <is>
          <t>Có</t>
        </is>
      </c>
      <c r="D260" t="inlineStr">
        <is>
          <t>BS. Lâm Sơn</t>
        </is>
      </c>
      <c r="E260" t="inlineStr">
        <is>
          <t>Khám tổng quát / General Practice</t>
        </is>
      </c>
      <c r="F260" t="inlineStr">
        <is>
          <t>Không</t>
        </is>
      </c>
      <c r="G260" s="2" t="n">
        <v>5777040</v>
      </c>
      <c r="H260" t="inlineStr">
        <is>
          <t>HIV test nhanh / Rapid HIV test</t>
        </is>
      </c>
      <c r="I260" t="inlineStr"/>
      <c r="J260" t="inlineStr">
        <is>
          <t>Thiếu ICD/context rõ / Missing clear ICD/context</t>
        </is>
      </c>
      <c r="K260" t="n">
        <v>8</v>
      </c>
      <c r="L260" t="inlineStr">
        <is>
          <t>M</t>
        </is>
      </c>
      <c r="M260" s="2" t="n">
        <v>23346.51</v>
      </c>
      <c r="N260" t="inlineStr">
        <is>
          <t>Married</t>
        </is>
      </c>
      <c r="O260" t="inlineStr">
        <is>
          <t>Employed</t>
        </is>
      </c>
      <c r="P260" s="3" t="n">
        <v>45435</v>
      </c>
      <c r="Q260" t="inlineStr">
        <is>
          <t>Emergency</t>
        </is>
      </c>
      <c r="R260" t="inlineStr">
        <is>
          <t>Paper</t>
        </is>
      </c>
      <c r="S260" t="inlineStr">
        <is>
          <t>Scottfort</t>
        </is>
      </c>
      <c r="T260" t="inlineStr">
        <is>
          <t>Denied</t>
        </is>
      </c>
      <c r="U260" t="inlineStr">
        <is>
          <t>Legitimate</t>
        </is>
      </c>
      <c r="V260" t="n">
        <v>1</v>
      </c>
      <c r="W260" t="inlineStr">
        <is>
          <t>2bdfd61a-fc46-416c-8aed-1369253e3ece</t>
        </is>
      </c>
      <c r="X260" t="inlineStr">
        <is>
          <t>191c0e19-aaed-44f5-b582-752e88057702</t>
        </is>
      </c>
      <c r="Y260" t="inlineStr">
        <is>
          <t>Gi139</t>
        </is>
      </c>
      <c r="Z260" t="inlineStr">
        <is>
          <t>bv026</t>
        </is>
      </c>
      <c r="AA260" s="4" t="n">
        <v>0.8100000000000001</v>
      </c>
      <c r="AB260" s="4" t="n">
        <v>0.12</v>
      </c>
      <c r="AC2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0">
        <f>IF(OR(C260="Có",C260="Yes"),"yes",IF(OR(C260="Không",C260="No"),"no","unknown"))</f>
        <v/>
      </c>
      <c r="AE260">
        <f>IF(OR(F260="Có",F260="Yes"),"covered",IF(OR(F260="Không",F260="No"),"out_of_insurance","unknown"))</f>
        <v/>
      </c>
      <c r="AF260">
        <f>IF(AND(AD260="yes",AE260="out_of_insurance"),"REVIEW","")</f>
        <v/>
      </c>
    </row>
    <row r="261" ht="18" customHeight="1">
      <c r="A261" t="inlineStr">
        <is>
          <t>cd4ff184-e500-4120-b4de-c5037a0d3c88</t>
        </is>
      </c>
      <c r="B261" t="inlineStr">
        <is>
          <t>BN-00260 / Patient 93B2F46D</t>
        </is>
      </c>
      <c r="C261" t="inlineStr">
        <is>
          <t>Có</t>
        </is>
      </c>
      <c r="D261" t="inlineStr">
        <is>
          <t>BS. Phan Gia</t>
        </is>
      </c>
      <c r="E261" t="inlineStr">
        <is>
          <t>Tim mạch / Cardiology</t>
        </is>
      </c>
      <c r="F261" t="inlineStr">
        <is>
          <t>Không</t>
        </is>
      </c>
      <c r="G261" s="2" t="n">
        <v>9702150</v>
      </c>
      <c r="H261" t="inlineStr">
        <is>
          <t>Men tim CK-MB / Cardiac enzyme CK-MB</t>
        </is>
      </c>
      <c r="I261" t="inlineStr">
        <is>
          <t>I20.9</t>
        </is>
      </c>
      <c r="J261" t="inlineStr">
        <is>
          <t>Đau thắt ngực / Angina</t>
        </is>
      </c>
      <c r="K261" t="n">
        <v>17</v>
      </c>
      <c r="L261" t="inlineStr">
        <is>
          <t>M</t>
        </is>
      </c>
      <c r="M261" s="2" t="n">
        <v>33605.88</v>
      </c>
      <c r="N261" t="inlineStr">
        <is>
          <t>Married</t>
        </is>
      </c>
      <c r="O261" t="inlineStr">
        <is>
          <t>Unemployed</t>
        </is>
      </c>
      <c r="P261" s="3" t="n">
        <v>45435</v>
      </c>
      <c r="Q261" t="inlineStr">
        <is>
          <t>Inpatient</t>
        </is>
      </c>
      <c r="R261" t="inlineStr">
        <is>
          <t>Phone</t>
        </is>
      </c>
      <c r="S261" t="inlineStr">
        <is>
          <t>Juanview</t>
        </is>
      </c>
      <c r="T261" t="inlineStr">
        <is>
          <t>Approved</t>
        </is>
      </c>
      <c r="U261" t="inlineStr">
        <is>
          <t>Fraud</t>
        </is>
      </c>
      <c r="V261" t="n">
        <v>1</v>
      </c>
      <c r="W261" t="inlineStr">
        <is>
          <t>93b2f46d-adeb-4425-b98d-d6c9e706ad3b</t>
        </is>
      </c>
      <c r="X261" t="inlineStr">
        <is>
          <t>bc07d1ac-a851-4807-bb02-b7f9b2f0291f</t>
        </is>
      </c>
      <c r="Y261" t="inlineStr">
        <is>
          <t>Vi036</t>
        </is>
      </c>
      <c r="Z261" t="inlineStr">
        <is>
          <t>lr965</t>
        </is>
      </c>
      <c r="AA261" s="4" t="n">
        <v>0.6899999999999999</v>
      </c>
      <c r="AB261" s="4" t="n">
        <v>0.51</v>
      </c>
      <c r="AC2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1">
        <f>IF(OR(C261="Có",C261="Yes"),"yes",IF(OR(C261="Không",C261="No"),"no","unknown"))</f>
        <v/>
      </c>
      <c r="AE261">
        <f>IF(OR(F261="Có",F261="Yes"),"covered",IF(OR(F261="Không",F261="No"),"out_of_insurance","unknown"))</f>
        <v/>
      </c>
      <c r="AF261">
        <f>IF(AND(AD261="yes",AE261="out_of_insurance"),"REVIEW","")</f>
        <v/>
      </c>
    </row>
    <row r="262" ht="18" customHeight="1">
      <c r="A262" t="inlineStr">
        <is>
          <t>2cb49060-45c8-486c-ab1c-91c3071a30b4</t>
        </is>
      </c>
      <c r="B262" t="inlineStr">
        <is>
          <t>BN-00261 / Patient A19A125C</t>
        </is>
      </c>
      <c r="C262" t="inlineStr">
        <is>
          <t>Chưa rõ</t>
        </is>
      </c>
      <c r="D262" t="inlineStr">
        <is>
          <t>BS. Phạm Khoa</t>
        </is>
      </c>
      <c r="E262" t="inlineStr">
        <is>
          <t>Thần kinh / Neurology</t>
        </is>
      </c>
      <c r="F262" t="inlineStr">
        <is>
          <t>Không</t>
        </is>
      </c>
      <c r="G262" s="2" t="n">
        <v>7101660</v>
      </c>
      <c r="H262" t="inlineStr">
        <is>
          <t>MRI não / Brain MRI</t>
        </is>
      </c>
      <c r="I262" t="inlineStr">
        <is>
          <t>G44.1</t>
        </is>
      </c>
      <c r="J262" t="inlineStr">
        <is>
          <t>Hội chứng đau đầu mạch máu / Vascular headache</t>
        </is>
      </c>
      <c r="K262" t="n">
        <v>47</v>
      </c>
      <c r="L262" t="inlineStr">
        <is>
          <t>F</t>
        </is>
      </c>
      <c r="M262" s="2" t="n">
        <v>74681.92999999999</v>
      </c>
      <c r="N262" t="inlineStr">
        <is>
          <t>Married</t>
        </is>
      </c>
      <c r="O262" t="inlineStr">
        <is>
          <t>Employed</t>
        </is>
      </c>
      <c r="P262" s="3" t="n">
        <v>45435</v>
      </c>
      <c r="Q262" t="inlineStr">
        <is>
          <t>Emergency</t>
        </is>
      </c>
      <c r="R262" t="inlineStr">
        <is>
          <t>Paper</t>
        </is>
      </c>
      <c r="S262" t="inlineStr">
        <is>
          <t>Wardport</t>
        </is>
      </c>
      <c r="T262" t="inlineStr">
        <is>
          <t>Approved</t>
        </is>
      </c>
      <c r="U262" t="inlineStr">
        <is>
          <t>Legitimate</t>
        </is>
      </c>
      <c r="V262" t="n">
        <v>3</v>
      </c>
      <c r="W262" t="inlineStr">
        <is>
          <t>a19a125c-091c-4bf4-ad37-af82df1f023c</t>
        </is>
      </c>
      <c r="X262" t="inlineStr">
        <is>
          <t>f66942c4-1bd5-4b80-8781-333914cb15ad</t>
        </is>
      </c>
      <c r="Y262" t="inlineStr">
        <is>
          <t>RO425</t>
        </is>
      </c>
      <c r="Z262" t="inlineStr">
        <is>
          <t>Me231</t>
        </is>
      </c>
      <c r="AA262" s="4" t="n">
        <v>0.87</v>
      </c>
      <c r="AB262" s="4" t="n">
        <v>0.15</v>
      </c>
      <c r="AC2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2">
        <f>IF(OR(C262="Có",C262="Yes"),"yes",IF(OR(C262="Không",C262="No"),"no","unknown"))</f>
        <v/>
      </c>
      <c r="AE262">
        <f>IF(OR(F262="Có",F262="Yes"),"covered",IF(OR(F262="Không",F262="No"),"out_of_insurance","unknown"))</f>
        <v/>
      </c>
      <c r="AF262">
        <f>IF(AND(AD262="yes",AE262="out_of_insurance"),"REVIEW","")</f>
        <v/>
      </c>
    </row>
    <row r="263" ht="18" customHeight="1">
      <c r="A263" t="inlineStr">
        <is>
          <t>a3b781de-3394-4067-a016-d5bba0882c34</t>
        </is>
      </c>
      <c r="B263" t="inlineStr">
        <is>
          <t>BN-00262 / Patient 58838D1D</t>
        </is>
      </c>
      <c r="C263" t="inlineStr">
        <is>
          <t>Có</t>
        </is>
      </c>
      <c r="D263" t="inlineStr">
        <is>
          <t>BS. Cao Vy</t>
        </is>
      </c>
      <c r="E263" t="inlineStr">
        <is>
          <t>Khám tổng quát / General Practice</t>
        </is>
      </c>
      <c r="F263" t="inlineStr">
        <is>
          <t>Chưa rõ</t>
        </is>
      </c>
      <c r="G263" s="2" t="n">
        <v>6751740</v>
      </c>
      <c r="H263" t="inlineStr">
        <is>
          <t>CRP định lượng / CRP</t>
        </is>
      </c>
      <c r="I263" t="inlineStr">
        <is>
          <t>R79.8</t>
        </is>
      </c>
      <c r="J263" t="inlineStr">
        <is>
          <t>Bất thường xét nghiệm máu / Abnormal blood chemistry</t>
        </is>
      </c>
      <c r="K263" t="n">
        <v>92</v>
      </c>
      <c r="L263" t="inlineStr">
        <is>
          <t>F</t>
        </is>
      </c>
      <c r="M263" s="2" t="n">
        <v>73527.2</v>
      </c>
      <c r="N263" t="inlineStr">
        <is>
          <t>Widowed</t>
        </is>
      </c>
      <c r="O263" t="inlineStr">
        <is>
          <t>Employed</t>
        </is>
      </c>
      <c r="P263" s="3" t="n">
        <v>45435</v>
      </c>
      <c r="Q263" t="inlineStr">
        <is>
          <t>Emergency</t>
        </is>
      </c>
      <c r="R263" t="inlineStr">
        <is>
          <t>Online</t>
        </is>
      </c>
      <c r="S263" t="inlineStr">
        <is>
          <t>Melissahaven</t>
        </is>
      </c>
      <c r="T263" t="inlineStr">
        <is>
          <t>Pending</t>
        </is>
      </c>
      <c r="U263" t="inlineStr">
        <is>
          <t>Legitimate</t>
        </is>
      </c>
      <c r="V263" t="n">
        <v>3</v>
      </c>
      <c r="W263" t="inlineStr">
        <is>
          <t>58838d1d-d8a8-49b0-903e-eb33df54ac75</t>
        </is>
      </c>
      <c r="X263" t="inlineStr">
        <is>
          <t>1df38577-a45a-4b0c-95d3-c37af32fa2ec</t>
        </is>
      </c>
      <c r="Y263" t="inlineStr">
        <is>
          <t>iR290</t>
        </is>
      </c>
      <c r="Z263" t="inlineStr">
        <is>
          <t>Qw580</t>
        </is>
      </c>
      <c r="AA263" s="4" t="n">
        <v>0.9</v>
      </c>
      <c r="AB263" s="4" t="n">
        <v>0.38</v>
      </c>
      <c r="AC2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3">
        <f>IF(OR(C263="Có",C263="Yes"),"yes",IF(OR(C263="Không",C263="No"),"no","unknown"))</f>
        <v/>
      </c>
      <c r="AE263">
        <f>IF(OR(F263="Có",F263="Yes"),"covered",IF(OR(F263="Không",F263="No"),"out_of_insurance","unknown"))</f>
        <v/>
      </c>
      <c r="AF263">
        <f>IF(AND(AD263="yes",AE263="out_of_insurance"),"REVIEW","")</f>
        <v/>
      </c>
    </row>
    <row r="264" ht="18" customHeight="1">
      <c r="A264" t="inlineStr">
        <is>
          <t>fd6c800a-3c14-4220-aeb8-0d9cfa52dd78</t>
        </is>
      </c>
      <c r="B264" t="inlineStr">
        <is>
          <t>BN-00263 / Patient 0082E5D7</t>
        </is>
      </c>
      <c r="C264" t="inlineStr">
        <is>
          <t>Có</t>
        </is>
      </c>
      <c r="D264" t="inlineStr">
        <is>
          <t>BS. Phạm Khoa</t>
        </is>
      </c>
      <c r="E264" t="inlineStr">
        <is>
          <t>Thần kinh / Neurology</t>
        </is>
      </c>
      <c r="F264" t="inlineStr">
        <is>
          <t>Không</t>
        </is>
      </c>
      <c r="G264" s="2" t="n">
        <v>9116620</v>
      </c>
      <c r="H264" t="inlineStr">
        <is>
          <t>CT đánh giá đột quỵ / Stroke CT</t>
        </is>
      </c>
      <c r="I264" t="inlineStr">
        <is>
          <t>I63.9</t>
        </is>
      </c>
      <c r="J264" t="inlineStr">
        <is>
          <t>Nhồi máu não / Cerebral infarction</t>
        </is>
      </c>
      <c r="K264" t="n">
        <v>11</v>
      </c>
      <c r="L264" t="inlineStr">
        <is>
          <t>F</t>
        </is>
      </c>
      <c r="M264" s="2" t="n">
        <v>33311.28</v>
      </c>
      <c r="N264" t="inlineStr">
        <is>
          <t>Divorced</t>
        </is>
      </c>
      <c r="O264" t="inlineStr">
        <is>
          <t>Employed</t>
        </is>
      </c>
      <c r="P264" s="3" t="n">
        <v>45435</v>
      </c>
      <c r="Q264" t="inlineStr">
        <is>
          <t>Routine</t>
        </is>
      </c>
      <c r="R264" t="inlineStr">
        <is>
          <t>Phone</t>
        </is>
      </c>
      <c r="S264" t="inlineStr">
        <is>
          <t>Manntown</t>
        </is>
      </c>
      <c r="T264" t="inlineStr">
        <is>
          <t>Denied</t>
        </is>
      </c>
      <c r="U264" t="inlineStr">
        <is>
          <t>Fraud</t>
        </is>
      </c>
      <c r="V264" t="n">
        <v>1</v>
      </c>
      <c r="W264" t="inlineStr">
        <is>
          <t>0082e5d7-b210-41a9-9550-c548a5c77f19</t>
        </is>
      </c>
      <c r="X264" t="inlineStr">
        <is>
          <t>26d0b1a4-e621-42d7-a186-a26b48e881a6</t>
        </is>
      </c>
      <c r="Y264" t="inlineStr">
        <is>
          <t>aa384</t>
        </is>
      </c>
      <c r="Z264" t="inlineStr">
        <is>
          <t>iR323</t>
        </is>
      </c>
      <c r="AA264" s="4" t="n">
        <v>0.74</v>
      </c>
      <c r="AB264" s="4" t="n">
        <v>0.02</v>
      </c>
      <c r="AC2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4">
        <f>IF(OR(C264="Có",C264="Yes"),"yes",IF(OR(C264="Không",C264="No"),"no","unknown"))</f>
        <v/>
      </c>
      <c r="AE264">
        <f>IF(OR(F264="Có",F264="Yes"),"covered",IF(OR(F264="Không",F264="No"),"out_of_insurance","unknown"))</f>
        <v/>
      </c>
      <c r="AF264">
        <f>IF(AND(AD264="yes",AE264="out_of_insurance"),"REVIEW","")</f>
        <v/>
      </c>
    </row>
    <row r="265" ht="18" customHeight="1">
      <c r="A265" t="inlineStr">
        <is>
          <t>5242148d-54be-4f1e-8ced-7f9a38b1236a</t>
        </is>
      </c>
      <c r="B265" t="inlineStr">
        <is>
          <t>BN-00264 / Patient A82500BE</t>
        </is>
      </c>
      <c r="C265" t="inlineStr">
        <is>
          <t>Không</t>
        </is>
      </c>
      <c r="D265" t="inlineStr">
        <is>
          <t>BS. Trịnh Long</t>
        </is>
      </c>
      <c r="E265" t="inlineStr">
        <is>
          <t>Khám tổng quát / General Practice</t>
        </is>
      </c>
      <c r="F265" t="inlineStr">
        <is>
          <t>Chưa rõ</t>
        </is>
      </c>
      <c r="G265" s="2" t="n">
        <v>2786950</v>
      </c>
      <c r="H265" t="inlineStr">
        <is>
          <t>CRP định lượng / CRP</t>
        </is>
      </c>
      <c r="I265" t="inlineStr">
        <is>
          <t>R79.8</t>
        </is>
      </c>
      <c r="J265" t="inlineStr">
        <is>
          <t>Bất thường xét nghiệm máu / Abnormal blood chemistry</t>
        </is>
      </c>
      <c r="K265" t="n">
        <v>8</v>
      </c>
      <c r="L265" t="inlineStr">
        <is>
          <t>F</t>
        </is>
      </c>
      <c r="M265" s="2" t="n">
        <v>106697.7</v>
      </c>
      <c r="N265" t="inlineStr">
        <is>
          <t>Widowed</t>
        </is>
      </c>
      <c r="O265" t="inlineStr">
        <is>
          <t>Unemployed</t>
        </is>
      </c>
      <c r="P265" s="3" t="n">
        <v>45435</v>
      </c>
      <c r="Q265" t="inlineStr">
        <is>
          <t>Outpatient</t>
        </is>
      </c>
      <c r="R265" t="inlineStr">
        <is>
          <t>Phone</t>
        </is>
      </c>
      <c r="S265" t="inlineStr">
        <is>
          <t>Lake Patricia</t>
        </is>
      </c>
      <c r="T265" t="inlineStr">
        <is>
          <t>Denied</t>
        </is>
      </c>
      <c r="U265" t="inlineStr">
        <is>
          <t>Legitimate</t>
        </is>
      </c>
      <c r="V265" t="n">
        <v>0</v>
      </c>
      <c r="W265" t="inlineStr">
        <is>
          <t>a82500be-c6a0-4ec3-ae67-613f7a880fb7</t>
        </is>
      </c>
      <c r="X265" t="inlineStr">
        <is>
          <t>71641901-ba03-4116-950c-e273e4f66687</t>
        </is>
      </c>
      <c r="Y265" t="inlineStr">
        <is>
          <t>SQ040</t>
        </is>
      </c>
      <c r="Z265" t="inlineStr">
        <is>
          <t>kZ646</t>
        </is>
      </c>
      <c r="AA265" s="4" t="n">
        <v>0.48</v>
      </c>
      <c r="AB265" s="4" t="n">
        <v>0.05</v>
      </c>
      <c r="AC2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5">
        <f>IF(OR(C265="Có",C265="Yes"),"yes",IF(OR(C265="Không",C265="No"),"no","unknown"))</f>
        <v/>
      </c>
      <c r="AE265">
        <f>IF(OR(F265="Có",F265="Yes"),"covered",IF(OR(F265="Không",F265="No"),"out_of_insurance","unknown"))</f>
        <v/>
      </c>
      <c r="AF265">
        <f>IF(AND(AD265="yes",AE265="out_of_insurance"),"REVIEW","")</f>
        <v/>
      </c>
    </row>
    <row r="266" ht="18" customHeight="1">
      <c r="A266" t="inlineStr">
        <is>
          <t>35164982-4b51-4b7a-acf5-1685c0ec247c</t>
        </is>
      </c>
      <c r="B266" t="inlineStr">
        <is>
          <t>BN-00265 / Patient 6EEAAA63</t>
        </is>
      </c>
      <c r="C266" t="inlineStr">
        <is>
          <t>Có</t>
        </is>
      </c>
      <c r="D266" t="inlineStr">
        <is>
          <t>BS. Phan Gia</t>
        </is>
      </c>
      <c r="E266" t="inlineStr">
        <is>
          <t>Tim mạch / Cardiology</t>
        </is>
      </c>
      <c r="F266" t="inlineStr">
        <is>
          <t>Có</t>
        </is>
      </c>
      <c r="G266" s="2" t="n">
        <v>2038750</v>
      </c>
      <c r="H266" t="inlineStr">
        <is>
          <t>Men tim CK-MB / Cardiac enzyme CK-MB</t>
        </is>
      </c>
      <c r="I266" t="inlineStr">
        <is>
          <t>I20.9</t>
        </is>
      </c>
      <c r="J266" t="inlineStr">
        <is>
          <t>Đau thắt ngực / Angina</t>
        </is>
      </c>
      <c r="K266" t="n">
        <v>8</v>
      </c>
      <c r="L266" t="inlineStr">
        <is>
          <t>M</t>
        </is>
      </c>
      <c r="M266" s="2" t="n">
        <v>111394.12</v>
      </c>
      <c r="N266" t="inlineStr">
        <is>
          <t>Widowed</t>
        </is>
      </c>
      <c r="O266" t="inlineStr">
        <is>
          <t>Unemployed</t>
        </is>
      </c>
      <c r="P266" s="3" t="n">
        <v>45435</v>
      </c>
      <c r="Q266" t="inlineStr">
        <is>
          <t>Emergency</t>
        </is>
      </c>
      <c r="R266" t="inlineStr">
        <is>
          <t>Phone</t>
        </is>
      </c>
      <c r="S266" t="inlineStr">
        <is>
          <t>South Taylorhaven</t>
        </is>
      </c>
      <c r="T266" t="inlineStr">
        <is>
          <t>Approved</t>
        </is>
      </c>
      <c r="U266" t="inlineStr">
        <is>
          <t>Legitimate</t>
        </is>
      </c>
      <c r="V266" t="n">
        <v>0</v>
      </c>
      <c r="W266" t="inlineStr">
        <is>
          <t>6eeaaa63-d23d-45f0-9198-5371a14a2191</t>
        </is>
      </c>
      <c r="X266" t="inlineStr">
        <is>
          <t>5d9d9234-6e76-4a13-a38e-77fb65e71de6</t>
        </is>
      </c>
      <c r="Y266" t="inlineStr">
        <is>
          <t>MZ379</t>
        </is>
      </c>
      <c r="Z266" t="inlineStr">
        <is>
          <t>Rb534</t>
        </is>
      </c>
      <c r="AA266" s="4" t="n">
        <v>0.65</v>
      </c>
      <c r="AB266" s="4" t="n">
        <v>0.82</v>
      </c>
      <c r="AC2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6">
        <f>IF(OR(C266="Có",C266="Yes"),"yes",IF(OR(C266="Không",C266="No"),"no","unknown"))</f>
        <v/>
      </c>
      <c r="AE266">
        <f>IF(OR(F266="Có",F266="Yes"),"covered",IF(OR(F266="Không",F266="No"),"out_of_insurance","unknown"))</f>
        <v/>
      </c>
      <c r="AF266">
        <f>IF(AND(AD266="yes",AE266="out_of_insurance"),"REVIEW","")</f>
        <v/>
      </c>
    </row>
    <row r="267" ht="18" customHeight="1">
      <c r="A267" t="inlineStr">
        <is>
          <t>d2f9b410-b84f-4cc8-98d4-5cfe286f43ef</t>
        </is>
      </c>
      <c r="B267" t="inlineStr">
        <is>
          <t>BN-00266 / Patient 782850E8</t>
        </is>
      </c>
      <c r="C267" t="inlineStr">
        <is>
          <t>Không</t>
        </is>
      </c>
      <c r="D267" t="inlineStr">
        <is>
          <t>BS. Mai Thanh</t>
        </is>
      </c>
      <c r="E267" t="inlineStr">
        <is>
          <t>Thần kinh / Neurology</t>
        </is>
      </c>
      <c r="F267" t="inlineStr">
        <is>
          <t>Không</t>
        </is>
      </c>
      <c r="G267" s="2" t="n">
        <v>1200000</v>
      </c>
      <c r="H267" t="inlineStr">
        <is>
          <t>CT đánh giá đột quỵ / Stroke CT</t>
        </is>
      </c>
      <c r="I267" t="inlineStr">
        <is>
          <t>I63.9</t>
        </is>
      </c>
      <c r="J267" t="inlineStr">
        <is>
          <t>Nhồi máu não / Cerebral infarction</t>
        </is>
      </c>
      <c r="K267" t="n">
        <v>6</v>
      </c>
      <c r="L267" t="inlineStr">
        <is>
          <t>M</t>
        </is>
      </c>
      <c r="M267" s="2" t="n">
        <v>127001.38</v>
      </c>
      <c r="N267" t="inlineStr">
        <is>
          <t>Single</t>
        </is>
      </c>
      <c r="O267" t="inlineStr">
        <is>
          <t>Employed</t>
        </is>
      </c>
      <c r="P267" s="3" t="n">
        <v>45435</v>
      </c>
      <c r="Q267" t="inlineStr">
        <is>
          <t>Outpatient</t>
        </is>
      </c>
      <c r="R267" t="inlineStr">
        <is>
          <t>Phone</t>
        </is>
      </c>
      <c r="S267" t="inlineStr">
        <is>
          <t>West Nataliebury</t>
        </is>
      </c>
      <c r="T267" t="inlineStr">
        <is>
          <t>Denied</t>
        </is>
      </c>
      <c r="U267" t="inlineStr">
        <is>
          <t>Legitimate</t>
        </is>
      </c>
      <c r="V267" t="n">
        <v>2</v>
      </c>
      <c r="W267" t="inlineStr">
        <is>
          <t>782850e8-7795-4b35-be3e-8806ab58d076</t>
        </is>
      </c>
      <c r="X267" t="inlineStr">
        <is>
          <t>cf19d23f-8c64-4b21-8b5f-db750dc007d5</t>
        </is>
      </c>
      <c r="Y267" t="inlineStr">
        <is>
          <t>qy625</t>
        </is>
      </c>
      <c r="Z267" t="inlineStr">
        <is>
          <t>hX496</t>
        </is>
      </c>
      <c r="AA267" s="4" t="n">
        <v>0.62</v>
      </c>
      <c r="AB267" s="4" t="n">
        <v>0.05</v>
      </c>
      <c r="AC2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7">
        <f>IF(OR(C267="Có",C267="Yes"),"yes",IF(OR(C267="Không",C267="No"),"no","unknown"))</f>
        <v/>
      </c>
      <c r="AE267">
        <f>IF(OR(F267="Có",F267="Yes"),"covered",IF(OR(F267="Không",F267="No"),"out_of_insurance","unknown"))</f>
        <v/>
      </c>
      <c r="AF267">
        <f>IF(AND(AD267="yes",AE267="out_of_insurance"),"REVIEW","")</f>
        <v/>
      </c>
    </row>
    <row r="268" ht="18" customHeight="1">
      <c r="A268" t="inlineStr">
        <is>
          <t>f972d056-e6e2-4d42-801e-83afc4c75107</t>
        </is>
      </c>
      <c r="B268" t="inlineStr">
        <is>
          <t>BN-00267 / Patient 536350E2</t>
        </is>
      </c>
      <c r="C268" t="inlineStr">
        <is>
          <t>Có</t>
        </is>
      </c>
      <c r="D268" t="inlineStr">
        <is>
          <t>BS. Trần An</t>
        </is>
      </c>
      <c r="E268" t="inlineStr">
        <is>
          <t>Chấn thương chỉnh hình / Orthopedics</t>
        </is>
      </c>
      <c r="F268" t="inlineStr">
        <is>
          <t>Chưa rõ</t>
        </is>
      </c>
      <c r="G268" s="2" t="n">
        <v>9989040</v>
      </c>
      <c r="H268" t="inlineStr">
        <is>
          <t>Đo mật độ xương / Bone density scan</t>
        </is>
      </c>
      <c r="I268" t="inlineStr">
        <is>
          <t>M81.0</t>
        </is>
      </c>
      <c r="J268" t="inlineStr">
        <is>
          <t>Loãng xương / Osteoporosis</t>
        </is>
      </c>
      <c r="K268" t="n">
        <v>79</v>
      </c>
      <c r="L268" t="inlineStr">
        <is>
          <t>F</t>
        </is>
      </c>
      <c r="M268" s="2" t="n">
        <v>123387.32</v>
      </c>
      <c r="N268" t="inlineStr">
        <is>
          <t>Single</t>
        </is>
      </c>
      <c r="O268" t="inlineStr">
        <is>
          <t>Unemployed</t>
        </is>
      </c>
      <c r="P268" s="3" t="n">
        <v>45435</v>
      </c>
      <c r="Q268" t="inlineStr">
        <is>
          <t>Emergency</t>
        </is>
      </c>
      <c r="R268" t="inlineStr">
        <is>
          <t>Paper</t>
        </is>
      </c>
      <c r="S268" t="inlineStr">
        <is>
          <t>South Amy</t>
        </is>
      </c>
      <c r="T268" t="inlineStr">
        <is>
          <t>Denied</t>
        </is>
      </c>
      <c r="U268" t="inlineStr">
        <is>
          <t>Legitimate</t>
        </is>
      </c>
      <c r="V268" t="n">
        <v>2</v>
      </c>
      <c r="W268" t="inlineStr">
        <is>
          <t>536350e2-82f2-4e38-8746-12412119ea52</t>
        </is>
      </c>
      <c r="X268" t="inlineStr">
        <is>
          <t>8686706a-db38-458c-8c33-b71358687031</t>
        </is>
      </c>
      <c r="Y268" t="inlineStr">
        <is>
          <t>Pq242</t>
        </is>
      </c>
      <c r="Z268" t="inlineStr">
        <is>
          <t>wk983</t>
        </is>
      </c>
      <c r="AA268" s="4" t="n">
        <v>0.52</v>
      </c>
      <c r="AB268" s="4" t="n">
        <v>0.02</v>
      </c>
      <c r="AC2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8">
        <f>IF(OR(C268="Có",C268="Yes"),"yes",IF(OR(C268="Không",C268="No"),"no","unknown"))</f>
        <v/>
      </c>
      <c r="AE268">
        <f>IF(OR(F268="Có",F268="Yes"),"covered",IF(OR(F268="Không",F268="No"),"out_of_insurance","unknown"))</f>
        <v/>
      </c>
      <c r="AF268">
        <f>IF(AND(AD268="yes",AE268="out_of_insurance"),"REVIEW","")</f>
        <v/>
      </c>
    </row>
    <row r="269" ht="18" customHeight="1">
      <c r="A269" t="inlineStr">
        <is>
          <t>0455e486-faf0-443f-9e4e-90d261fa1d65</t>
        </is>
      </c>
      <c r="B269" t="inlineStr">
        <is>
          <t>BN-00268 / Patient D78FDBA9</t>
        </is>
      </c>
      <c r="C269" t="inlineStr">
        <is>
          <t>Có</t>
        </is>
      </c>
      <c r="D269" t="inlineStr">
        <is>
          <t>BS. Trần An</t>
        </is>
      </c>
      <c r="E269" t="inlineStr">
        <is>
          <t>Chấn thương chỉnh hình / Orthopedics</t>
        </is>
      </c>
      <c r="F269" t="inlineStr">
        <is>
          <t>Có</t>
        </is>
      </c>
      <c r="G269" s="2" t="n">
        <v>3133680</v>
      </c>
      <c r="H269" t="inlineStr">
        <is>
          <t>MRI khớp gối / Knee MRI</t>
        </is>
      </c>
      <c r="I269" t="inlineStr">
        <is>
          <t>M25.5</t>
        </is>
      </c>
      <c r="J269" t="inlineStr">
        <is>
          <t>Đau khớp gối / Knee pain</t>
        </is>
      </c>
      <c r="K269" t="n">
        <v>62</v>
      </c>
      <c r="L269" t="inlineStr">
        <is>
          <t>F</t>
        </is>
      </c>
      <c r="M269" s="2" t="n">
        <v>128800.16</v>
      </c>
      <c r="N269" t="inlineStr">
        <is>
          <t>Married</t>
        </is>
      </c>
      <c r="O269" t="inlineStr">
        <is>
          <t>Retired</t>
        </is>
      </c>
      <c r="P269" s="3" t="n">
        <v>45435</v>
      </c>
      <c r="Q269" t="inlineStr">
        <is>
          <t>Inpatient</t>
        </is>
      </c>
      <c r="R269" t="inlineStr">
        <is>
          <t>Phone</t>
        </is>
      </c>
      <c r="S269" t="inlineStr">
        <is>
          <t>Stricklandberg</t>
        </is>
      </c>
      <c r="T269" t="inlineStr">
        <is>
          <t>Pending</t>
        </is>
      </c>
      <c r="U269" t="inlineStr">
        <is>
          <t>Legitimate</t>
        </is>
      </c>
      <c r="V269" t="n">
        <v>2</v>
      </c>
      <c r="W269" t="inlineStr">
        <is>
          <t>d78fdba9-3a80-41f6-b53e-a7b5f93f28f0</t>
        </is>
      </c>
      <c r="X269" t="inlineStr">
        <is>
          <t>63654d40-b11f-4428-b325-e1d7d6d1b3d2</t>
        </is>
      </c>
      <c r="Y269" t="inlineStr">
        <is>
          <t>TF120</t>
        </is>
      </c>
      <c r="Z269" t="inlineStr">
        <is>
          <t>ej341</t>
        </is>
      </c>
      <c r="AA269" s="4" t="n">
        <v>0.73</v>
      </c>
      <c r="AB269" s="4" t="n">
        <v>0.02</v>
      </c>
      <c r="AC2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9">
        <f>IF(OR(C269="Có",C269="Yes"),"yes",IF(OR(C269="Không",C269="No"),"no","unknown"))</f>
        <v/>
      </c>
      <c r="AE269">
        <f>IF(OR(F269="Có",F269="Yes"),"covered",IF(OR(F269="Không",F269="No"),"out_of_insurance","unknown"))</f>
        <v/>
      </c>
      <c r="AF269">
        <f>IF(AND(AD269="yes",AE269="out_of_insurance"),"REVIEW","")</f>
        <v/>
      </c>
    </row>
    <row r="270" ht="18" customHeight="1">
      <c r="A270" t="inlineStr">
        <is>
          <t>296d3b3f-706f-4488-a3a0-fc971f807126</t>
        </is>
      </c>
      <c r="B270" t="inlineStr">
        <is>
          <t>BN-00269 / Patient A782083D</t>
        </is>
      </c>
      <c r="C270" t="inlineStr">
        <is>
          <t>Có</t>
        </is>
      </c>
      <c r="D270" t="inlineStr">
        <is>
          <t>BS. Nguyễn Minh</t>
        </is>
      </c>
      <c r="E270" t="inlineStr">
        <is>
          <t>Tim mạch / Cardiology</t>
        </is>
      </c>
      <c r="F270" t="inlineStr">
        <is>
          <t>Không</t>
        </is>
      </c>
      <c r="G270" s="2" t="n">
        <v>3464760</v>
      </c>
      <c r="H270" t="inlineStr">
        <is>
          <t>Siêu âm tim / Echocardiography</t>
        </is>
      </c>
      <c r="I270" t="inlineStr">
        <is>
          <t>I50.9</t>
        </is>
      </c>
      <c r="J270" t="inlineStr">
        <is>
          <t>Suy tim / Heart failure</t>
        </is>
      </c>
      <c r="K270" t="n">
        <v>6</v>
      </c>
      <c r="L270" t="inlineStr">
        <is>
          <t>F</t>
        </is>
      </c>
      <c r="M270" s="2" t="n">
        <v>131588.54</v>
      </c>
      <c r="N270" t="inlineStr">
        <is>
          <t>Widowed</t>
        </is>
      </c>
      <c r="O270" t="inlineStr">
        <is>
          <t>Employed</t>
        </is>
      </c>
      <c r="P270" s="3" t="n">
        <v>45434</v>
      </c>
      <c r="Q270" t="inlineStr">
        <is>
          <t>Inpatient</t>
        </is>
      </c>
      <c r="R270" t="inlineStr">
        <is>
          <t>Phone</t>
        </is>
      </c>
      <c r="S270" t="inlineStr">
        <is>
          <t>Wilsonstad</t>
        </is>
      </c>
      <c r="T270" t="inlineStr">
        <is>
          <t>Pending</t>
        </is>
      </c>
      <c r="U270" t="inlineStr">
        <is>
          <t>Legitimate</t>
        </is>
      </c>
      <c r="V270" t="n">
        <v>2</v>
      </c>
      <c r="W270" t="inlineStr">
        <is>
          <t>a782083d-8834-45ce-815b-555997412ac5</t>
        </is>
      </c>
      <c r="X270" t="inlineStr">
        <is>
          <t>8061390c-d850-4b93-bc7b-64a423cc3c33</t>
        </is>
      </c>
      <c r="Y270" t="inlineStr">
        <is>
          <t>fE137</t>
        </is>
      </c>
      <c r="Z270" t="inlineStr">
        <is>
          <t>gG279</t>
        </is>
      </c>
      <c r="AA270" s="4" t="n">
        <v>0.73</v>
      </c>
      <c r="AB270" s="4" t="n">
        <v>0.09</v>
      </c>
      <c r="AC2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0">
        <f>IF(OR(C270="Có",C270="Yes"),"yes",IF(OR(C270="Không",C270="No"),"no","unknown"))</f>
        <v/>
      </c>
      <c r="AE270">
        <f>IF(OR(F270="Có",F270="Yes"),"covered",IF(OR(F270="Không",F270="No"),"out_of_insurance","unknown"))</f>
        <v/>
      </c>
      <c r="AF270">
        <f>IF(AND(AD270="yes",AE270="out_of_insurance"),"REVIEW","")</f>
        <v/>
      </c>
    </row>
    <row r="271" ht="18" customHeight="1">
      <c r="A271" t="inlineStr">
        <is>
          <t>4643fdae-6e66-4dc7-b7d7-42465652fc2e</t>
        </is>
      </c>
      <c r="B271" t="inlineStr">
        <is>
          <t>BN-00270 / Patient 9433F703</t>
        </is>
      </c>
      <c r="C271" t="inlineStr">
        <is>
          <t>Không</t>
        </is>
      </c>
      <c r="D271" t="inlineStr">
        <is>
          <t>BS. Lâm Sơn</t>
        </is>
      </c>
      <c r="E271" t="inlineStr">
        <is>
          <t>Khám tổng quát / General Practice</t>
        </is>
      </c>
      <c r="F271" t="inlineStr">
        <is>
          <t>Không</t>
        </is>
      </c>
      <c r="G271" s="2" t="n">
        <v>4432270</v>
      </c>
      <c r="H271" t="inlineStr">
        <is>
          <t>CRP định lượng / CRP</t>
        </is>
      </c>
      <c r="I271" t="inlineStr">
        <is>
          <t>R79.8</t>
        </is>
      </c>
      <c r="J271" t="inlineStr">
        <is>
          <t>Bất thường xét nghiệm máu / Abnormal blood chemistry</t>
        </is>
      </c>
      <c r="K271" t="n">
        <v>57</v>
      </c>
      <c r="L271" t="inlineStr">
        <is>
          <t>M</t>
        </is>
      </c>
      <c r="M271" s="2" t="n">
        <v>100256.05</v>
      </c>
      <c r="N271" t="inlineStr">
        <is>
          <t>Married</t>
        </is>
      </c>
      <c r="O271" t="inlineStr">
        <is>
          <t>Unemployed</t>
        </is>
      </c>
      <c r="P271" s="3" t="n">
        <v>45434</v>
      </c>
      <c r="Q271" t="inlineStr">
        <is>
          <t>Routine</t>
        </is>
      </c>
      <c r="R271" t="inlineStr">
        <is>
          <t>Paper</t>
        </is>
      </c>
      <c r="S271" t="inlineStr">
        <is>
          <t>Daniellemouth</t>
        </is>
      </c>
      <c r="T271" t="inlineStr">
        <is>
          <t>Pending</t>
        </is>
      </c>
      <c r="U271" t="inlineStr">
        <is>
          <t>Legitimate</t>
        </is>
      </c>
      <c r="V271" t="n">
        <v>0</v>
      </c>
      <c r="W271" t="inlineStr">
        <is>
          <t>9433f703-53c5-44d7-816f-e1805e74501b</t>
        </is>
      </c>
      <c r="X271" t="inlineStr">
        <is>
          <t>5d4c09e7-e687-4e79-9386-4ab55beda15e</t>
        </is>
      </c>
      <c r="Y271" t="inlineStr">
        <is>
          <t>dn436</t>
        </is>
      </c>
      <c r="Z271" t="inlineStr">
        <is>
          <t>Uc083</t>
        </is>
      </c>
      <c r="AA271" s="4" t="n">
        <v>0.52</v>
      </c>
      <c r="AB271" s="4" t="n">
        <v>0.05</v>
      </c>
      <c r="AC2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1">
        <f>IF(OR(C271="Có",C271="Yes"),"yes",IF(OR(C271="Không",C271="No"),"no","unknown"))</f>
        <v/>
      </c>
      <c r="AE271">
        <f>IF(OR(F271="Có",F271="Yes"),"covered",IF(OR(F271="Không",F271="No"),"out_of_insurance","unknown"))</f>
        <v/>
      </c>
      <c r="AF271">
        <f>IF(AND(AD271="yes",AE271="out_of_insurance"),"REVIEW","")</f>
        <v/>
      </c>
    </row>
    <row r="272" ht="18" customHeight="1">
      <c r="A272" t="inlineStr">
        <is>
          <t>976618a2-4c65-4e7c-b723-b468ce78f0c4</t>
        </is>
      </c>
      <c r="B272" t="inlineStr">
        <is>
          <t>BN-00271 / Patient B25D8C4D</t>
        </is>
      </c>
      <c r="C272" t="inlineStr">
        <is>
          <t>Không</t>
        </is>
      </c>
      <c r="D272" t="inlineStr">
        <is>
          <t>BS. Trần An</t>
        </is>
      </c>
      <c r="E272" t="inlineStr">
        <is>
          <t>Chấn thương chỉnh hình / Orthopedics</t>
        </is>
      </c>
      <c r="F272" t="inlineStr">
        <is>
          <t>Không</t>
        </is>
      </c>
      <c r="G272" s="2" t="n">
        <v>3971230</v>
      </c>
      <c r="H272" t="inlineStr">
        <is>
          <t>CT cột sống thắt lưng / Lumbar spine CT</t>
        </is>
      </c>
      <c r="I272" t="inlineStr">
        <is>
          <t>M54.5</t>
        </is>
      </c>
      <c r="J272" t="inlineStr">
        <is>
          <t>Đau thắt lưng / Low back pain</t>
        </is>
      </c>
      <c r="K272" t="n">
        <v>20</v>
      </c>
      <c r="L272" t="inlineStr">
        <is>
          <t>M</t>
        </is>
      </c>
      <c r="M272" s="2" t="n">
        <v>91206.19</v>
      </c>
      <c r="N272" t="inlineStr">
        <is>
          <t>Divorced</t>
        </is>
      </c>
      <c r="O272" t="inlineStr">
        <is>
          <t>Student</t>
        </is>
      </c>
      <c r="P272" s="3" t="n">
        <v>45434</v>
      </c>
      <c r="Q272" t="inlineStr">
        <is>
          <t>Outpatient</t>
        </is>
      </c>
      <c r="R272" t="inlineStr">
        <is>
          <t>Paper</t>
        </is>
      </c>
      <c r="S272" t="inlineStr">
        <is>
          <t>Smithshire</t>
        </is>
      </c>
      <c r="T272" t="inlineStr">
        <is>
          <t>Approved</t>
        </is>
      </c>
      <c r="U272" t="inlineStr">
        <is>
          <t>Legitimate</t>
        </is>
      </c>
      <c r="V272" t="n">
        <v>0</v>
      </c>
      <c r="W272" t="inlineStr">
        <is>
          <t>b25d8c4d-ffd4-4b3e-8572-0b6ae798f024</t>
        </is>
      </c>
      <c r="X272" t="inlineStr">
        <is>
          <t>8a399465-b473-4603-a049-38b19bbe497e</t>
        </is>
      </c>
      <c r="Y272" t="inlineStr">
        <is>
          <t>co608</t>
        </is>
      </c>
      <c r="Z272" t="inlineStr">
        <is>
          <t>YQ105</t>
        </is>
      </c>
      <c r="AA272" s="4" t="n">
        <v>0.58</v>
      </c>
      <c r="AB272" s="4" t="n">
        <v>0.05</v>
      </c>
      <c r="AC2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2">
        <f>IF(OR(C272="Có",C272="Yes"),"yes",IF(OR(C272="Không",C272="No"),"no","unknown"))</f>
        <v/>
      </c>
      <c r="AE272">
        <f>IF(OR(F272="Có",F272="Yes"),"covered",IF(OR(F272="Không",F272="No"),"out_of_insurance","unknown"))</f>
        <v/>
      </c>
      <c r="AF272">
        <f>IF(AND(AD272="yes",AE272="out_of_insurance"),"REVIEW","")</f>
        <v/>
      </c>
    </row>
    <row r="273" ht="18" customHeight="1">
      <c r="A273" t="inlineStr">
        <is>
          <t>c1fa2664-1386-4e6d-b007-b2f01dbab66e</t>
        </is>
      </c>
      <c r="B273" t="inlineStr">
        <is>
          <t>BN-00272 / Patient E76B9FAE</t>
        </is>
      </c>
      <c r="C273" t="inlineStr">
        <is>
          <t>Có</t>
        </is>
      </c>
      <c r="D273" t="inlineStr">
        <is>
          <t>BS. Võ Huy</t>
        </is>
      </c>
      <c r="E273" t="inlineStr">
        <is>
          <t>Chấn thương chỉnh hình / Orthopedics</t>
        </is>
      </c>
      <c r="F273" t="inlineStr">
        <is>
          <t>Chưa rõ</t>
        </is>
      </c>
      <c r="G273" s="2" t="n">
        <v>6939750</v>
      </c>
      <c r="H273" t="inlineStr">
        <is>
          <t>CT cột sống thắt lưng / Lumbar spine CT</t>
        </is>
      </c>
      <c r="I273" t="inlineStr">
        <is>
          <t>M54.5</t>
        </is>
      </c>
      <c r="J273" t="inlineStr">
        <is>
          <t>Đau thắt lưng / Low back pain</t>
        </is>
      </c>
      <c r="K273" t="n">
        <v>39</v>
      </c>
      <c r="L273" t="inlineStr">
        <is>
          <t>F</t>
        </is>
      </c>
      <c r="M273" s="2" t="n">
        <v>75866.89999999999</v>
      </c>
      <c r="N273" t="inlineStr">
        <is>
          <t>Married</t>
        </is>
      </c>
      <c r="O273" t="inlineStr">
        <is>
          <t>Retired</t>
        </is>
      </c>
      <c r="P273" s="3" t="n">
        <v>45434</v>
      </c>
      <c r="Q273" t="inlineStr">
        <is>
          <t>Routine</t>
        </is>
      </c>
      <c r="R273" t="inlineStr">
        <is>
          <t>Paper</t>
        </is>
      </c>
      <c r="S273" t="inlineStr">
        <is>
          <t>South Thomas</t>
        </is>
      </c>
      <c r="T273" t="inlineStr">
        <is>
          <t>Pending</t>
        </is>
      </c>
      <c r="U273" t="inlineStr">
        <is>
          <t>Legitimate</t>
        </is>
      </c>
      <c r="V273" t="n">
        <v>3</v>
      </c>
      <c r="W273" t="inlineStr">
        <is>
          <t>e76b9fae-574b-42e7-a81b-534d8b160554</t>
        </is>
      </c>
      <c r="X273" t="inlineStr">
        <is>
          <t>458e5d6c-567c-4316-aa55-eaafa396c994</t>
        </is>
      </c>
      <c r="Y273" t="inlineStr">
        <is>
          <t>gV136</t>
        </is>
      </c>
      <c r="Z273" t="inlineStr">
        <is>
          <t>ex317</t>
        </is>
      </c>
      <c r="AA273" s="4" t="n">
        <v>0.74</v>
      </c>
      <c r="AB273" s="4" t="n">
        <v>0.1</v>
      </c>
      <c r="AC2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3">
        <f>IF(OR(C273="Có",C273="Yes"),"yes",IF(OR(C273="Không",C273="No"),"no","unknown"))</f>
        <v/>
      </c>
      <c r="AE273">
        <f>IF(OR(F273="Có",F273="Yes"),"covered",IF(OR(F273="Không",F273="No"),"out_of_insurance","unknown"))</f>
        <v/>
      </c>
      <c r="AF273">
        <f>IF(AND(AD273="yes",AE273="out_of_insurance"),"REVIEW","")</f>
        <v/>
      </c>
    </row>
    <row r="274" ht="18" customHeight="1">
      <c r="A274" t="inlineStr">
        <is>
          <t>791f1649-466f-44dd-9141-8fe61efab528</t>
        </is>
      </c>
      <c r="B274" t="inlineStr">
        <is>
          <t>BN-00273 / Patient DBF1FDC2</t>
        </is>
      </c>
      <c r="C274" t="inlineStr">
        <is>
          <t>Có</t>
        </is>
      </c>
      <c r="D274" t="inlineStr">
        <is>
          <t>BS. Nguyễn Nhi</t>
        </is>
      </c>
      <c r="E274" t="inlineStr">
        <is>
          <t>Nhi / Pediatrics</t>
        </is>
      </c>
      <c r="F274" t="inlineStr">
        <is>
          <t>Chưa rõ</t>
        </is>
      </c>
      <c r="G274" s="2" t="n">
        <v>7405710</v>
      </c>
      <c r="H274" t="inlineStr">
        <is>
          <t>CRP định lượng / CRP</t>
        </is>
      </c>
      <c r="I274" t="inlineStr">
        <is>
          <t>J18.9</t>
        </is>
      </c>
      <c r="J274" t="inlineStr">
        <is>
          <t>Nghi viêm phổi / Suspected pneumonia</t>
        </is>
      </c>
      <c r="K274" t="n">
        <v>43</v>
      </c>
      <c r="L274" t="inlineStr">
        <is>
          <t>M</t>
        </is>
      </c>
      <c r="M274" s="2" t="n">
        <v>21425.27</v>
      </c>
      <c r="N274" t="inlineStr">
        <is>
          <t>Married</t>
        </is>
      </c>
      <c r="O274" t="inlineStr">
        <is>
          <t>Employed</t>
        </is>
      </c>
      <c r="P274" s="3" t="n">
        <v>45434</v>
      </c>
      <c r="Q274" t="inlineStr">
        <is>
          <t>Outpatient</t>
        </is>
      </c>
      <c r="R274" t="inlineStr">
        <is>
          <t>Paper</t>
        </is>
      </c>
      <c r="S274" t="inlineStr">
        <is>
          <t>Bergport</t>
        </is>
      </c>
      <c r="T274" t="inlineStr">
        <is>
          <t>Pending</t>
        </is>
      </c>
      <c r="U274" t="inlineStr">
        <is>
          <t>Legitimate</t>
        </is>
      </c>
      <c r="V274" t="n">
        <v>1</v>
      </c>
      <c r="W274" t="inlineStr">
        <is>
          <t>dbf1fdc2-5206-443b-9b2b-34a630acc863</t>
        </is>
      </c>
      <c r="X274" t="inlineStr">
        <is>
          <t>d1d73859-80b1-4249-8e80-205846d0c0bb</t>
        </is>
      </c>
      <c r="Y274" t="inlineStr">
        <is>
          <t>lT502</t>
        </is>
      </c>
      <c r="Z274" t="inlineStr">
        <is>
          <t>xq485</t>
        </is>
      </c>
      <c r="AA274" s="4" t="n">
        <v>0.78</v>
      </c>
      <c r="AB274" s="4" t="n">
        <v>0.16</v>
      </c>
      <c r="AC2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4">
        <f>IF(OR(C274="Có",C274="Yes"),"yes",IF(OR(C274="Không",C274="No"),"no","unknown"))</f>
        <v/>
      </c>
      <c r="AE274">
        <f>IF(OR(F274="Có",F274="Yes"),"covered",IF(OR(F274="Không",F274="No"),"out_of_insurance","unknown"))</f>
        <v/>
      </c>
      <c r="AF274">
        <f>IF(AND(AD274="yes",AE274="out_of_insurance"),"REVIEW","")</f>
        <v/>
      </c>
    </row>
    <row r="275" ht="18" customHeight="1">
      <c r="A275" t="inlineStr">
        <is>
          <t>ce1c08bc-a99d-4162-a832-f1ad30c5c555</t>
        </is>
      </c>
      <c r="B275" t="inlineStr">
        <is>
          <t>BN-00274 / Patient 7F88F663</t>
        </is>
      </c>
      <c r="C275" t="inlineStr">
        <is>
          <t>Có</t>
        </is>
      </c>
      <c r="D275" t="inlineStr">
        <is>
          <t>BS. Đỗ Hạnh</t>
        </is>
      </c>
      <c r="E275" t="inlineStr">
        <is>
          <t>Nhi / Pediatrics</t>
        </is>
      </c>
      <c r="F275" t="inlineStr">
        <is>
          <t>Không</t>
        </is>
      </c>
      <c r="G275" s="2" t="n">
        <v>7162160</v>
      </c>
      <c r="H275" t="inlineStr">
        <is>
          <t>CRP định lượng / CRP</t>
        </is>
      </c>
      <c r="I275" t="inlineStr">
        <is>
          <t>J18.9</t>
        </is>
      </c>
      <c r="J275" t="inlineStr">
        <is>
          <t>Nghi viêm phổi / Suspected pneumonia</t>
        </is>
      </c>
      <c r="K275" t="n">
        <v>87</v>
      </c>
      <c r="L275" t="inlineStr">
        <is>
          <t>M</t>
        </is>
      </c>
      <c r="M275" s="2" t="n">
        <v>55621.53</v>
      </c>
      <c r="N275" t="inlineStr">
        <is>
          <t>Single</t>
        </is>
      </c>
      <c r="O275" t="inlineStr">
        <is>
          <t>Employed</t>
        </is>
      </c>
      <c r="P275" s="3" t="n">
        <v>45433</v>
      </c>
      <c r="Q275" t="inlineStr">
        <is>
          <t>Routine</t>
        </is>
      </c>
      <c r="R275" t="inlineStr">
        <is>
          <t>Online</t>
        </is>
      </c>
      <c r="S275" t="inlineStr">
        <is>
          <t>Smithburgh</t>
        </is>
      </c>
      <c r="T275" t="inlineStr">
        <is>
          <t>Denied</t>
        </is>
      </c>
      <c r="U275" t="inlineStr">
        <is>
          <t>Legitimate</t>
        </is>
      </c>
      <c r="V275" t="n">
        <v>3</v>
      </c>
      <c r="W275" t="inlineStr">
        <is>
          <t>7f88f663-ef18-4235-8a54-6d48f9b1545f</t>
        </is>
      </c>
      <c r="X275" t="inlineStr">
        <is>
          <t>f606254a-ebc6-48d3-94ea-d1cc99a08b6d</t>
        </is>
      </c>
      <c r="Y275" t="inlineStr">
        <is>
          <t>nj355</t>
        </is>
      </c>
      <c r="Z275" t="inlineStr">
        <is>
          <t>nD127</t>
        </is>
      </c>
      <c r="AA275" s="4" t="n">
        <v>0.79</v>
      </c>
      <c r="AB275" s="4" t="n">
        <v>0.02</v>
      </c>
      <c r="AC2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5">
        <f>IF(OR(C275="Có",C275="Yes"),"yes",IF(OR(C275="Không",C275="No"),"no","unknown"))</f>
        <v/>
      </c>
      <c r="AE275">
        <f>IF(OR(F275="Có",F275="Yes"),"covered",IF(OR(F275="Không",F275="No"),"out_of_insurance","unknown"))</f>
        <v/>
      </c>
      <c r="AF275">
        <f>IF(AND(AD275="yes",AE275="out_of_insurance"),"REVIEW","")</f>
        <v/>
      </c>
    </row>
    <row r="276" ht="18" customHeight="1">
      <c r="A276" t="inlineStr">
        <is>
          <t>3631f63b-3d74-4b84-a6ab-6510e8d3cfaa</t>
        </is>
      </c>
      <c r="B276" t="inlineStr">
        <is>
          <t>BN-00275 / Patient F271F1C4</t>
        </is>
      </c>
      <c r="C276" t="inlineStr">
        <is>
          <t>Có</t>
        </is>
      </c>
      <c r="D276" t="inlineStr">
        <is>
          <t>BS. Phạm Khoa</t>
        </is>
      </c>
      <c r="E276" t="inlineStr">
        <is>
          <t>Thần kinh / Neurology</t>
        </is>
      </c>
      <c r="F276" t="inlineStr">
        <is>
          <t>Có</t>
        </is>
      </c>
      <c r="G276" s="2" t="n">
        <v>1628190</v>
      </c>
      <c r="H276" t="inlineStr">
        <is>
          <t>CT đánh giá đột quỵ / Stroke CT</t>
        </is>
      </c>
      <c r="I276" t="inlineStr">
        <is>
          <t>I63.9</t>
        </is>
      </c>
      <c r="J276" t="inlineStr">
        <is>
          <t>Nhồi máu não / Cerebral infarction</t>
        </is>
      </c>
      <c r="K276" t="n">
        <v>2</v>
      </c>
      <c r="L276" t="inlineStr">
        <is>
          <t>F</t>
        </is>
      </c>
      <c r="M276" s="2" t="n">
        <v>102130.73</v>
      </c>
      <c r="N276" t="inlineStr">
        <is>
          <t>Married</t>
        </is>
      </c>
      <c r="O276" t="inlineStr">
        <is>
          <t>Unemployed</t>
        </is>
      </c>
      <c r="P276" s="3" t="n">
        <v>45433</v>
      </c>
      <c r="Q276" t="inlineStr">
        <is>
          <t>Routine</t>
        </is>
      </c>
      <c r="R276" t="inlineStr">
        <is>
          <t>Phone</t>
        </is>
      </c>
      <c r="S276" t="inlineStr">
        <is>
          <t>Tracyland</t>
        </is>
      </c>
      <c r="T276" t="inlineStr">
        <is>
          <t>Approved</t>
        </is>
      </c>
      <c r="U276" t="inlineStr">
        <is>
          <t>Legitimate</t>
        </is>
      </c>
      <c r="V276" t="n">
        <v>0</v>
      </c>
      <c r="W276" t="inlineStr">
        <is>
          <t>f271f1c4-77c5-4cc6-8bc9-14b9121e4bff</t>
        </is>
      </c>
      <c r="X276" t="inlineStr">
        <is>
          <t>2c75db42-d61e-43f5-b31d-68818dca7d5d</t>
        </is>
      </c>
      <c r="Y276" t="inlineStr">
        <is>
          <t>xN234</t>
        </is>
      </c>
      <c r="Z276" t="inlineStr">
        <is>
          <t>Zz281</t>
        </is>
      </c>
      <c r="AA276" s="4" t="n">
        <v>0.58</v>
      </c>
      <c r="AB276" s="4" t="n">
        <v>0.29</v>
      </c>
      <c r="AC2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6">
        <f>IF(OR(C276="Có",C276="Yes"),"yes",IF(OR(C276="Không",C276="No"),"no","unknown"))</f>
        <v/>
      </c>
      <c r="AE276">
        <f>IF(OR(F276="Có",F276="Yes"),"covered",IF(OR(F276="Không",F276="No"),"out_of_insurance","unknown"))</f>
        <v/>
      </c>
      <c r="AF276">
        <f>IF(AND(AD276="yes",AE276="out_of_insurance"),"REVIEW","")</f>
        <v/>
      </c>
    </row>
    <row r="277" ht="18" customHeight="1">
      <c r="A277" t="inlineStr">
        <is>
          <t>9b61f3f8-6e84-4ac8-ae82-082d67d75b16</t>
        </is>
      </c>
      <c r="B277" t="inlineStr">
        <is>
          <t>BN-00276 / Patient 5E09A6BC</t>
        </is>
      </c>
      <c r="C277" t="inlineStr">
        <is>
          <t>Không</t>
        </is>
      </c>
      <c r="D277" t="inlineStr">
        <is>
          <t>BS. Huỳnh Mai</t>
        </is>
      </c>
      <c r="E277" t="inlineStr">
        <is>
          <t>Nhi / Pediatrics</t>
        </is>
      </c>
      <c r="F277" t="inlineStr">
        <is>
          <t>Không</t>
        </is>
      </c>
      <c r="G277" s="2" t="n">
        <v>4153180</v>
      </c>
      <c r="H277" t="inlineStr">
        <is>
          <t>Công thức máu / CBC</t>
        </is>
      </c>
      <c r="I277" t="inlineStr">
        <is>
          <t>R50.9</t>
        </is>
      </c>
      <c r="J277" t="inlineStr">
        <is>
          <t>Sốt chưa rõ nguyên nhân / Fever</t>
        </is>
      </c>
      <c r="K277" t="n">
        <v>71</v>
      </c>
      <c r="L277" t="inlineStr">
        <is>
          <t>M</t>
        </is>
      </c>
      <c r="M277" s="2" t="n">
        <v>116486.13</v>
      </c>
      <c r="N277" t="inlineStr">
        <is>
          <t>Married</t>
        </is>
      </c>
      <c r="O277" t="inlineStr">
        <is>
          <t>Student</t>
        </is>
      </c>
      <c r="P277" s="3" t="n">
        <v>45433</v>
      </c>
      <c r="Q277" t="inlineStr">
        <is>
          <t>Inpatient</t>
        </is>
      </c>
      <c r="R277" t="inlineStr">
        <is>
          <t>Online</t>
        </is>
      </c>
      <c r="S277" t="inlineStr">
        <is>
          <t>Michaelstad</t>
        </is>
      </c>
      <c r="T277" t="inlineStr">
        <is>
          <t>Approved</t>
        </is>
      </c>
      <c r="U277" t="inlineStr">
        <is>
          <t>Legitimate</t>
        </is>
      </c>
      <c r="V277" t="n">
        <v>0</v>
      </c>
      <c r="W277" t="inlineStr">
        <is>
          <t>5e09a6bc-f7c6-49df-b29d-48f27a21f193</t>
        </is>
      </c>
      <c r="X277" t="inlineStr">
        <is>
          <t>0b02f50a-efdf-4f51-ab98-58e9eda5d286</t>
        </is>
      </c>
      <c r="Y277" t="inlineStr">
        <is>
          <t>Qv016</t>
        </is>
      </c>
      <c r="Z277" t="inlineStr">
        <is>
          <t>In001</t>
        </is>
      </c>
      <c r="AA277" s="4" t="n">
        <v>0.74</v>
      </c>
      <c r="AB277" s="4" t="n">
        <v>0.05</v>
      </c>
      <c r="AC2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7">
        <f>IF(OR(C277="Có",C277="Yes"),"yes",IF(OR(C277="Không",C277="No"),"no","unknown"))</f>
        <v/>
      </c>
      <c r="AE277">
        <f>IF(OR(F277="Có",F277="Yes"),"covered",IF(OR(F277="Không",F277="No"),"out_of_insurance","unknown"))</f>
        <v/>
      </c>
      <c r="AF277">
        <f>IF(AND(AD277="yes",AE277="out_of_insurance"),"REVIEW","")</f>
        <v/>
      </c>
    </row>
    <row r="278" ht="18" customHeight="1">
      <c r="A278" t="inlineStr">
        <is>
          <t>e2604b5d-3218-461b-ae78-304a6a3adbbd</t>
        </is>
      </c>
      <c r="B278" t="inlineStr">
        <is>
          <t>BN-00277 / Patient D8C1414A</t>
        </is>
      </c>
      <c r="C278" t="inlineStr">
        <is>
          <t>Không</t>
        </is>
      </c>
      <c r="D278" t="inlineStr">
        <is>
          <t>BS. Nguyễn Nhi</t>
        </is>
      </c>
      <c r="E278" t="inlineStr">
        <is>
          <t>Nhi / Pediatrics</t>
        </is>
      </c>
      <c r="F278" t="inlineStr">
        <is>
          <t>Không</t>
        </is>
      </c>
      <c r="G278" s="2" t="n">
        <v>6421410</v>
      </c>
      <c r="H278" t="inlineStr">
        <is>
          <t>Glucose máu / Blood glucose</t>
        </is>
      </c>
      <c r="I278" t="inlineStr">
        <is>
          <t>R73.9</t>
        </is>
      </c>
      <c r="J278" t="inlineStr">
        <is>
          <t>Tăng glucose máu / Hyperglycemia</t>
        </is>
      </c>
      <c r="K278" t="n">
        <v>43</v>
      </c>
      <c r="L278" t="inlineStr">
        <is>
          <t>M</t>
        </is>
      </c>
      <c r="M278" s="2" t="n">
        <v>119163.88</v>
      </c>
      <c r="N278" t="inlineStr">
        <is>
          <t>Widowed</t>
        </is>
      </c>
      <c r="O278" t="inlineStr">
        <is>
          <t>Retired</t>
        </is>
      </c>
      <c r="P278" s="3" t="n">
        <v>45433</v>
      </c>
      <c r="Q278" t="inlineStr">
        <is>
          <t>Outpatient</t>
        </is>
      </c>
      <c r="R278" t="inlineStr">
        <is>
          <t>Paper</t>
        </is>
      </c>
      <c r="S278" t="inlineStr">
        <is>
          <t>Burkeland</t>
        </is>
      </c>
      <c r="T278" t="inlineStr">
        <is>
          <t>Denied</t>
        </is>
      </c>
      <c r="U278" t="inlineStr">
        <is>
          <t>Legitimate</t>
        </is>
      </c>
      <c r="V278" t="n">
        <v>2</v>
      </c>
      <c r="W278" t="inlineStr">
        <is>
          <t>d8c1414a-3aad-40d8-9396-ba20f7dc135b</t>
        </is>
      </c>
      <c r="X278" t="inlineStr">
        <is>
          <t>e36326eb-eafb-4b19-936a-3b8ddb48931c</t>
        </is>
      </c>
      <c r="Y278" t="inlineStr">
        <is>
          <t>al562</t>
        </is>
      </c>
      <c r="Z278" t="inlineStr">
        <is>
          <t>VE683</t>
        </is>
      </c>
      <c r="AA278" s="4" t="n">
        <v>0.7</v>
      </c>
      <c r="AB278" s="4" t="n">
        <v>0.05</v>
      </c>
      <c r="AC2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8">
        <f>IF(OR(C278="Có",C278="Yes"),"yes",IF(OR(C278="Không",C278="No"),"no","unknown"))</f>
        <v/>
      </c>
      <c r="AE278">
        <f>IF(OR(F278="Có",F278="Yes"),"covered",IF(OR(F278="Không",F278="No"),"out_of_insurance","unknown"))</f>
        <v/>
      </c>
      <c r="AF278">
        <f>IF(AND(AD278="yes",AE278="out_of_insurance"),"REVIEW","")</f>
        <v/>
      </c>
    </row>
    <row r="279" ht="18" customHeight="1">
      <c r="A279" t="inlineStr">
        <is>
          <t>defff496-6e3f-4702-b1f3-f286647309c5</t>
        </is>
      </c>
      <c r="B279" t="inlineStr">
        <is>
          <t>BN-00278 / Patient 42619045</t>
        </is>
      </c>
      <c r="C279" t="inlineStr">
        <is>
          <t>Không</t>
        </is>
      </c>
      <c r="D279" t="inlineStr">
        <is>
          <t>BS. Lâm Sơn</t>
        </is>
      </c>
      <c r="E279" t="inlineStr">
        <is>
          <t>Khám tổng quát / General Practice</t>
        </is>
      </c>
      <c r="F279" t="inlineStr">
        <is>
          <t>Không</t>
        </is>
      </c>
      <c r="G279" s="2" t="n">
        <v>5317710</v>
      </c>
      <c r="H279" t="inlineStr">
        <is>
          <t>Glucose máu / Blood glucose</t>
        </is>
      </c>
      <c r="I279" t="inlineStr">
        <is>
          <t>R73.9</t>
        </is>
      </c>
      <c r="J279" t="inlineStr">
        <is>
          <t>Tăng glucose máu / Hyperglycemia</t>
        </is>
      </c>
      <c r="K279" t="n">
        <v>2</v>
      </c>
      <c r="L279" t="inlineStr">
        <is>
          <t>M</t>
        </is>
      </c>
      <c r="M279" s="2" t="n">
        <v>86718.60000000001</v>
      </c>
      <c r="N279" t="inlineStr">
        <is>
          <t>Widowed</t>
        </is>
      </c>
      <c r="O279" t="inlineStr">
        <is>
          <t>Student</t>
        </is>
      </c>
      <c r="P279" s="3" t="n">
        <v>45433</v>
      </c>
      <c r="Q279" t="inlineStr">
        <is>
          <t>Outpatient</t>
        </is>
      </c>
      <c r="R279" t="inlineStr">
        <is>
          <t>Online</t>
        </is>
      </c>
      <c r="S279" t="inlineStr">
        <is>
          <t>Garciachester</t>
        </is>
      </c>
      <c r="T279" t="inlineStr">
        <is>
          <t>Approved</t>
        </is>
      </c>
      <c r="U279" t="inlineStr">
        <is>
          <t>Legitimate</t>
        </is>
      </c>
      <c r="V279" t="n">
        <v>0</v>
      </c>
      <c r="W279" t="inlineStr">
        <is>
          <t>42619045-1f9a-4720-a296-333d8159c5de</t>
        </is>
      </c>
      <c r="X279" t="inlineStr">
        <is>
          <t>4c927518-63dc-42d1-91c0-9f00816dffd3</t>
        </is>
      </c>
      <c r="Y279" t="inlineStr">
        <is>
          <t>jR861</t>
        </is>
      </c>
      <c r="Z279" t="inlineStr">
        <is>
          <t>HU411</t>
        </is>
      </c>
      <c r="AA279" s="4" t="n">
        <v>0.62</v>
      </c>
      <c r="AB279" s="4" t="n">
        <v>0.05</v>
      </c>
      <c r="AC2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9">
        <f>IF(OR(C279="Có",C279="Yes"),"yes",IF(OR(C279="Không",C279="No"),"no","unknown"))</f>
        <v/>
      </c>
      <c r="AE279">
        <f>IF(OR(F279="Có",F279="Yes"),"covered",IF(OR(F279="Không",F279="No"),"out_of_insurance","unknown"))</f>
        <v/>
      </c>
      <c r="AF279">
        <f>IF(AND(AD279="yes",AE279="out_of_insurance"),"REVIEW","")</f>
        <v/>
      </c>
    </row>
    <row r="280" ht="18" customHeight="1">
      <c r="A280" t="inlineStr">
        <is>
          <t>8a43263f-eaf7-4a76-b75b-74872920228c</t>
        </is>
      </c>
      <c r="B280" t="inlineStr">
        <is>
          <t>BN-00279 / Patient AC2527A8</t>
        </is>
      </c>
      <c r="C280" t="inlineStr">
        <is>
          <t>Có</t>
        </is>
      </c>
      <c r="D280" t="inlineStr">
        <is>
          <t>BS. Đỗ Hạnh</t>
        </is>
      </c>
      <c r="E280" t="inlineStr">
        <is>
          <t>Nhi / Pediatrics</t>
        </is>
      </c>
      <c r="F280" t="inlineStr">
        <is>
          <t>Không</t>
        </is>
      </c>
      <c r="G280" s="2" t="n">
        <v>2605710</v>
      </c>
      <c r="H280" t="inlineStr">
        <is>
          <t>Glucose máu / Blood glucose</t>
        </is>
      </c>
      <c r="I280" t="inlineStr">
        <is>
          <t>R73.9</t>
        </is>
      </c>
      <c r="J280" t="inlineStr">
        <is>
          <t>Tăng glucose máu / Hyperglycemia</t>
        </is>
      </c>
      <c r="K280" t="n">
        <v>82</v>
      </c>
      <c r="L280" t="inlineStr">
        <is>
          <t>M</t>
        </is>
      </c>
      <c r="M280" s="2" t="n">
        <v>143823.87</v>
      </c>
      <c r="N280" t="inlineStr">
        <is>
          <t>Single</t>
        </is>
      </c>
      <c r="O280" t="inlineStr">
        <is>
          <t>Unemployed</t>
        </is>
      </c>
      <c r="P280" s="3" t="n">
        <v>45433</v>
      </c>
      <c r="Q280" t="inlineStr">
        <is>
          <t>Outpatient</t>
        </is>
      </c>
      <c r="R280" t="inlineStr">
        <is>
          <t>Phone</t>
        </is>
      </c>
      <c r="S280" t="inlineStr">
        <is>
          <t>Kimberlyview</t>
        </is>
      </c>
      <c r="T280" t="inlineStr">
        <is>
          <t>Approved</t>
        </is>
      </c>
      <c r="U280" t="inlineStr">
        <is>
          <t>Legitimate</t>
        </is>
      </c>
      <c r="V280" t="n">
        <v>2</v>
      </c>
      <c r="W280" t="inlineStr">
        <is>
          <t>ac2527a8-d98a-45a1-936e-850ad4c4ca4d</t>
        </is>
      </c>
      <c r="X280" t="inlineStr">
        <is>
          <t>0fcb083f-84e9-4d39-826d-33f3e040b9bc</t>
        </is>
      </c>
      <c r="Y280" t="inlineStr">
        <is>
          <t>fv288</t>
        </is>
      </c>
      <c r="Z280" t="inlineStr">
        <is>
          <t>oV689</t>
        </is>
      </c>
      <c r="AA280" s="4" t="n">
        <v>0.55</v>
      </c>
      <c r="AB280" s="4" t="n">
        <v>0.7</v>
      </c>
      <c r="AC2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0">
        <f>IF(OR(C280="Có",C280="Yes"),"yes",IF(OR(C280="Không",C280="No"),"no","unknown"))</f>
        <v/>
      </c>
      <c r="AE280">
        <f>IF(OR(F280="Có",F280="Yes"),"covered",IF(OR(F280="Không",F280="No"),"out_of_insurance","unknown"))</f>
        <v/>
      </c>
      <c r="AF280">
        <f>IF(AND(AD280="yes",AE280="out_of_insurance"),"REVIEW","")</f>
        <v/>
      </c>
    </row>
    <row r="281" ht="18" customHeight="1">
      <c r="A281" t="inlineStr">
        <is>
          <t>fbb6c012-0eea-47da-a4d3-21c0f3c97e0a</t>
        </is>
      </c>
      <c r="B281" t="inlineStr">
        <is>
          <t>BN-00280 / Patient 4ED575F3</t>
        </is>
      </c>
      <c r="C281" t="inlineStr">
        <is>
          <t>Có</t>
        </is>
      </c>
      <c r="D281" t="inlineStr">
        <is>
          <t>BS. Phan Gia</t>
        </is>
      </c>
      <c r="E281" t="inlineStr">
        <is>
          <t>Tim mạch / Cardiology</t>
        </is>
      </c>
      <c r="F281" t="inlineStr">
        <is>
          <t>Không</t>
        </is>
      </c>
      <c r="G281" s="2" t="n">
        <v>6450890</v>
      </c>
      <c r="H281" t="inlineStr">
        <is>
          <t>Siêu âm tim / Echocardiography</t>
        </is>
      </c>
      <c r="I281" t="inlineStr">
        <is>
          <t>I50.9</t>
        </is>
      </c>
      <c r="J281" t="inlineStr">
        <is>
          <t>Suy tim / Heart failure</t>
        </is>
      </c>
      <c r="K281" t="n">
        <v>93</v>
      </c>
      <c r="L281" t="inlineStr">
        <is>
          <t>M</t>
        </is>
      </c>
      <c r="M281" s="2" t="n">
        <v>116759.48</v>
      </c>
      <c r="N281" t="inlineStr">
        <is>
          <t>Widowed</t>
        </is>
      </c>
      <c r="O281" t="inlineStr">
        <is>
          <t>Unemployed</t>
        </is>
      </c>
      <c r="P281" s="3" t="n">
        <v>45433</v>
      </c>
      <c r="Q281" t="inlineStr">
        <is>
          <t>Inpatient</t>
        </is>
      </c>
      <c r="R281" t="inlineStr">
        <is>
          <t>Paper</t>
        </is>
      </c>
      <c r="S281" t="inlineStr">
        <is>
          <t>Jacquelineside</t>
        </is>
      </c>
      <c r="T281" t="inlineStr">
        <is>
          <t>Approved</t>
        </is>
      </c>
      <c r="U281" t="inlineStr">
        <is>
          <t>Legitimate</t>
        </is>
      </c>
      <c r="V281" t="n">
        <v>2</v>
      </c>
      <c r="W281" t="inlineStr">
        <is>
          <t>4ed575f3-9965-464f-a1f6-5b7e4c48a2de</t>
        </is>
      </c>
      <c r="X281" t="inlineStr">
        <is>
          <t>148e68b8-a806-4741-9edc-427a15253c88</t>
        </is>
      </c>
      <c r="Y281" t="inlineStr">
        <is>
          <t>tU578</t>
        </is>
      </c>
      <c r="Z281" t="inlineStr">
        <is>
          <t>GI299</t>
        </is>
      </c>
      <c r="AA281" s="4" t="n">
        <v>0.7</v>
      </c>
      <c r="AB281" s="4" t="n">
        <v>0.78</v>
      </c>
      <c r="AC2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1">
        <f>IF(OR(C281="Có",C281="Yes"),"yes",IF(OR(C281="Không",C281="No"),"no","unknown"))</f>
        <v/>
      </c>
      <c r="AE281">
        <f>IF(OR(F281="Có",F281="Yes"),"covered",IF(OR(F281="Không",F281="No"),"out_of_insurance","unknown"))</f>
        <v/>
      </c>
      <c r="AF281">
        <f>IF(AND(AD281="yes",AE281="out_of_insurance"),"REVIEW","")</f>
        <v/>
      </c>
    </row>
    <row r="282" ht="18" customHeight="1">
      <c r="A282" t="inlineStr">
        <is>
          <t>2f6259df-1f60-489b-976d-cce1a64de1ad</t>
        </is>
      </c>
      <c r="B282" t="inlineStr">
        <is>
          <t>BN-00281 / Patient 14622D4C</t>
        </is>
      </c>
      <c r="C282" t="inlineStr">
        <is>
          <t>Không</t>
        </is>
      </c>
      <c r="D282" t="inlineStr">
        <is>
          <t>BS. Trần An</t>
        </is>
      </c>
      <c r="E282" t="inlineStr">
        <is>
          <t>Chấn thương chỉnh hình / Orthopedics</t>
        </is>
      </c>
      <c r="F282" t="inlineStr">
        <is>
          <t>Không</t>
        </is>
      </c>
      <c r="G282" s="2" t="n">
        <v>3320770</v>
      </c>
      <c r="H282" t="inlineStr">
        <is>
          <t>MRI khớp gối / Knee MRI</t>
        </is>
      </c>
      <c r="I282" t="inlineStr">
        <is>
          <t>M25.5</t>
        </is>
      </c>
      <c r="J282" t="inlineStr">
        <is>
          <t>Đau khớp gối / Knee pain</t>
        </is>
      </c>
      <c r="K282" t="n">
        <v>38</v>
      </c>
      <c r="L282" t="inlineStr">
        <is>
          <t>M</t>
        </is>
      </c>
      <c r="M282" s="2" t="n">
        <v>109709.8</v>
      </c>
      <c r="N282" t="inlineStr">
        <is>
          <t>Divorced</t>
        </is>
      </c>
      <c r="O282" t="inlineStr">
        <is>
          <t>Student</t>
        </is>
      </c>
      <c r="P282" s="3" t="n">
        <v>45432</v>
      </c>
      <c r="Q282" t="inlineStr">
        <is>
          <t>Outpatient</t>
        </is>
      </c>
      <c r="R282" t="inlineStr">
        <is>
          <t>Online</t>
        </is>
      </c>
      <c r="S282" t="inlineStr">
        <is>
          <t>Lake Kirk</t>
        </is>
      </c>
      <c r="T282" t="inlineStr">
        <is>
          <t>Approved</t>
        </is>
      </c>
      <c r="U282" t="inlineStr">
        <is>
          <t>Legitimate</t>
        </is>
      </c>
      <c r="V282" t="n">
        <v>0</v>
      </c>
      <c r="W282" t="inlineStr">
        <is>
          <t>14622d4c-46bc-4d2d-b712-a79b6ca269dd</t>
        </is>
      </c>
      <c r="X282" t="inlineStr">
        <is>
          <t>cf0cc189-d639-40ce-87cb-b6830b7e3970</t>
        </is>
      </c>
      <c r="Y282" t="inlineStr">
        <is>
          <t>xY497</t>
        </is>
      </c>
      <c r="Z282" t="inlineStr">
        <is>
          <t>vv968</t>
        </is>
      </c>
      <c r="AA282" s="4" t="n">
        <v>0.62</v>
      </c>
      <c r="AB282" s="4" t="n">
        <v>0.05</v>
      </c>
      <c r="AC2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2">
        <f>IF(OR(C282="Có",C282="Yes"),"yes",IF(OR(C282="Không",C282="No"),"no","unknown"))</f>
        <v/>
      </c>
      <c r="AE282">
        <f>IF(OR(F282="Có",F282="Yes"),"covered",IF(OR(F282="Không",F282="No"),"out_of_insurance","unknown"))</f>
        <v/>
      </c>
      <c r="AF282">
        <f>IF(AND(AD282="yes",AE282="out_of_insurance"),"REVIEW","")</f>
        <v/>
      </c>
    </row>
    <row r="283" ht="18" customHeight="1">
      <c r="A283" t="inlineStr">
        <is>
          <t>92936c9a-2019-4df3-9b09-98972d41be06</t>
        </is>
      </c>
      <c r="B283" t="inlineStr">
        <is>
          <t>BN-00282 / Patient 23A7B3AB</t>
        </is>
      </c>
      <c r="C283" t="inlineStr">
        <is>
          <t>Có</t>
        </is>
      </c>
      <c r="D283" t="inlineStr">
        <is>
          <t>BS. Lê Thảo</t>
        </is>
      </c>
      <c r="E283" t="inlineStr">
        <is>
          <t>Nhi / Pediatrics</t>
        </is>
      </c>
      <c r="F283" t="inlineStr">
        <is>
          <t>Không</t>
        </is>
      </c>
      <c r="G283" s="2" t="n">
        <v>5404170</v>
      </c>
      <c r="H283" t="inlineStr">
        <is>
          <t>Glucose máu / Blood glucose</t>
        </is>
      </c>
      <c r="I283" t="inlineStr"/>
      <c r="J283" t="inlineStr">
        <is>
          <t>Thiếu ICD/context rõ / Missing clear ICD/context</t>
        </is>
      </c>
      <c r="K283" t="n">
        <v>29</v>
      </c>
      <c r="L283" t="inlineStr">
        <is>
          <t>M</t>
        </is>
      </c>
      <c r="M283" s="2" t="n">
        <v>99648.96000000001</v>
      </c>
      <c r="N283" t="inlineStr">
        <is>
          <t>Widowed</t>
        </is>
      </c>
      <c r="O283" t="inlineStr">
        <is>
          <t>Retired</t>
        </is>
      </c>
      <c r="P283" s="3" t="n">
        <v>45432</v>
      </c>
      <c r="Q283" t="inlineStr">
        <is>
          <t>Outpatient</t>
        </is>
      </c>
      <c r="R283" t="inlineStr">
        <is>
          <t>Online</t>
        </is>
      </c>
      <c r="S283" t="inlineStr">
        <is>
          <t>Lake Misty</t>
        </is>
      </c>
      <c r="T283" t="inlineStr">
        <is>
          <t>Pending</t>
        </is>
      </c>
      <c r="U283" t="inlineStr">
        <is>
          <t>Legitimate</t>
        </is>
      </c>
      <c r="V283" t="n">
        <v>0</v>
      </c>
      <c r="W283" t="inlineStr">
        <is>
          <t>23a7b3ab-82f1-494c-a16f-68fa7fabb71e</t>
        </is>
      </c>
      <c r="X283" t="inlineStr">
        <is>
          <t>2573ecc2-8c03-49aa-b60c-dd0a9a48cbef</t>
        </is>
      </c>
      <c r="Y283" t="inlineStr">
        <is>
          <t>fU876</t>
        </is>
      </c>
      <c r="Z283" t="inlineStr">
        <is>
          <t>oQ824</t>
        </is>
      </c>
      <c r="AA283" s="4" t="n">
        <v>0.78</v>
      </c>
      <c r="AB283" s="4" t="n">
        <v>0.26</v>
      </c>
      <c r="AC2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3">
        <f>IF(OR(C283="Có",C283="Yes"),"yes",IF(OR(C283="Không",C283="No"),"no","unknown"))</f>
        <v/>
      </c>
      <c r="AE283">
        <f>IF(OR(F283="Có",F283="Yes"),"covered",IF(OR(F283="Không",F283="No"),"out_of_insurance","unknown"))</f>
        <v/>
      </c>
      <c r="AF283">
        <f>IF(AND(AD283="yes",AE283="out_of_insurance"),"REVIEW","")</f>
        <v/>
      </c>
    </row>
    <row r="284" ht="18" customHeight="1">
      <c r="A284" t="inlineStr">
        <is>
          <t>3dcc931f-3ae0-4973-a997-0ad7eac0d41e</t>
        </is>
      </c>
      <c r="B284" t="inlineStr">
        <is>
          <t>BN-00283 / Patient A394BDAA</t>
        </is>
      </c>
      <c r="C284" t="inlineStr">
        <is>
          <t>Chưa rõ</t>
        </is>
      </c>
      <c r="D284" t="inlineStr">
        <is>
          <t>BS. Mai Thanh</t>
        </is>
      </c>
      <c r="E284" t="inlineStr">
        <is>
          <t>Thần kinh / Neurology</t>
        </is>
      </c>
      <c r="F284" t="inlineStr">
        <is>
          <t>Không</t>
        </is>
      </c>
      <c r="G284" s="2" t="n">
        <v>1486830</v>
      </c>
      <c r="H284" t="inlineStr">
        <is>
          <t>Điện não đồ / EEG</t>
        </is>
      </c>
      <c r="I284" t="inlineStr">
        <is>
          <t>G40.9</t>
        </is>
      </c>
      <c r="J284" t="inlineStr">
        <is>
          <t>Động kinh không xác định / Epilepsy unspecified</t>
        </is>
      </c>
      <c r="K284" t="n">
        <v>23</v>
      </c>
      <c r="L284" t="inlineStr">
        <is>
          <t>F</t>
        </is>
      </c>
      <c r="M284" s="2" t="n">
        <v>86746.48</v>
      </c>
      <c r="N284" t="inlineStr">
        <is>
          <t>Single</t>
        </is>
      </c>
      <c r="O284" t="inlineStr">
        <is>
          <t>Unemployed</t>
        </is>
      </c>
      <c r="P284" s="3" t="n">
        <v>45432</v>
      </c>
      <c r="Q284" t="inlineStr">
        <is>
          <t>Outpatient</t>
        </is>
      </c>
      <c r="R284" t="inlineStr">
        <is>
          <t>Online</t>
        </is>
      </c>
      <c r="S284" t="inlineStr">
        <is>
          <t>East Nathanfort</t>
        </is>
      </c>
      <c r="T284" t="inlineStr">
        <is>
          <t>Approved</t>
        </is>
      </c>
      <c r="U284" t="inlineStr">
        <is>
          <t>Legitimate</t>
        </is>
      </c>
      <c r="V284" t="n">
        <v>0</v>
      </c>
      <c r="W284" t="inlineStr">
        <is>
          <t>a394bdaa-b24d-4cd3-984f-5604ac7be1ff</t>
        </is>
      </c>
      <c r="X284" t="inlineStr">
        <is>
          <t>3bc3f152-ee07-4e5c-bb8c-2e14e6918cdd</t>
        </is>
      </c>
      <c r="Y284" t="inlineStr">
        <is>
          <t>ir038</t>
        </is>
      </c>
      <c r="Z284" t="inlineStr">
        <is>
          <t>gi793</t>
        </is>
      </c>
      <c r="AA284" s="4" t="n">
        <v>0.62</v>
      </c>
      <c r="AB284" s="4" t="n">
        <v>0.15</v>
      </c>
      <c r="AC2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4">
        <f>IF(OR(C284="Có",C284="Yes"),"yes",IF(OR(C284="Không",C284="No"),"no","unknown"))</f>
        <v/>
      </c>
      <c r="AE284">
        <f>IF(OR(F284="Có",F284="Yes"),"covered",IF(OR(F284="Không",F284="No"),"out_of_insurance","unknown"))</f>
        <v/>
      </c>
      <c r="AF284">
        <f>IF(AND(AD284="yes",AE284="out_of_insurance"),"REVIEW","")</f>
        <v/>
      </c>
    </row>
    <row r="285" ht="18" customHeight="1">
      <c r="A285" t="inlineStr">
        <is>
          <t>6f2a9892-1df5-42aa-8ea6-229112fb6ed4</t>
        </is>
      </c>
      <c r="B285" t="inlineStr">
        <is>
          <t>BN-00284 / Patient 2B213A7D</t>
        </is>
      </c>
      <c r="C285" t="inlineStr">
        <is>
          <t>Có</t>
        </is>
      </c>
      <c r="D285" t="inlineStr">
        <is>
          <t>BS. Nguyễn Nhi</t>
        </is>
      </c>
      <c r="E285" t="inlineStr">
        <is>
          <t>Nhi / Pediatrics</t>
        </is>
      </c>
      <c r="F285" t="inlineStr">
        <is>
          <t>Có</t>
        </is>
      </c>
      <c r="G285" s="2" t="n">
        <v>5805250</v>
      </c>
      <c r="H285" t="inlineStr">
        <is>
          <t>HbA1c</t>
        </is>
      </c>
      <c r="I285" t="inlineStr">
        <is>
          <t>E11.9</t>
        </is>
      </c>
      <c r="J285" t="inlineStr">
        <is>
          <t>Đái tháo đường type 2 / Type 2 diabetes mellitus</t>
        </is>
      </c>
      <c r="K285" t="n">
        <v>5</v>
      </c>
      <c r="L285" t="inlineStr">
        <is>
          <t>F</t>
        </is>
      </c>
      <c r="M285" s="2" t="n">
        <v>68920.53999999999</v>
      </c>
      <c r="N285" t="inlineStr">
        <is>
          <t>Married</t>
        </is>
      </c>
      <c r="O285" t="inlineStr">
        <is>
          <t>Retired</t>
        </is>
      </c>
      <c r="P285" s="3" t="n">
        <v>45432</v>
      </c>
      <c r="Q285" t="inlineStr">
        <is>
          <t>Inpatient</t>
        </is>
      </c>
      <c r="R285" t="inlineStr">
        <is>
          <t>Paper</t>
        </is>
      </c>
      <c r="S285" t="inlineStr">
        <is>
          <t>East Sandraberg</t>
        </is>
      </c>
      <c r="T285" t="inlineStr">
        <is>
          <t>Approved</t>
        </is>
      </c>
      <c r="U285" t="inlineStr">
        <is>
          <t>Legitimate</t>
        </is>
      </c>
      <c r="V285" t="n">
        <v>3</v>
      </c>
      <c r="W285" t="inlineStr">
        <is>
          <t>2b213a7d-e8a8-4af0-b1f8-3cf594cc9094</t>
        </is>
      </c>
      <c r="X285" t="inlineStr">
        <is>
          <t>29c1cc90-340e-402e-b2ae-cd47bb03c7bb</t>
        </is>
      </c>
      <c r="Y285" t="inlineStr">
        <is>
          <t>Ne134</t>
        </is>
      </c>
      <c r="Z285" t="inlineStr">
        <is>
          <t>wR260</t>
        </is>
      </c>
      <c r="AA285" s="4" t="n">
        <v>0.87</v>
      </c>
      <c r="AB285" s="4" t="n">
        <v>0.76</v>
      </c>
      <c r="AC2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5">
        <f>IF(OR(C285="Có",C285="Yes"),"yes",IF(OR(C285="Không",C285="No"),"no","unknown"))</f>
        <v/>
      </c>
      <c r="AE285">
        <f>IF(OR(F285="Có",F285="Yes"),"covered",IF(OR(F285="Không",F285="No"),"out_of_insurance","unknown"))</f>
        <v/>
      </c>
      <c r="AF285">
        <f>IF(AND(AD285="yes",AE285="out_of_insurance"),"REVIEW","")</f>
        <v/>
      </c>
    </row>
    <row r="286" ht="18" customHeight="1">
      <c r="A286" t="inlineStr">
        <is>
          <t>6981ea63-8456-4c2a-a0c0-cb50e456899f</t>
        </is>
      </c>
      <c r="B286" t="inlineStr">
        <is>
          <t>BN-00285 / Patient 6FAC501E</t>
        </is>
      </c>
      <c r="C286" t="inlineStr">
        <is>
          <t>Có</t>
        </is>
      </c>
      <c r="D286" t="inlineStr">
        <is>
          <t>BS. Lưu Quang</t>
        </is>
      </c>
      <c r="E286" t="inlineStr">
        <is>
          <t>Thần kinh / Neurology</t>
        </is>
      </c>
      <c r="F286" t="inlineStr">
        <is>
          <t>Không</t>
        </is>
      </c>
      <c r="G286" s="2" t="n">
        <v>1200000</v>
      </c>
      <c r="H286" t="inlineStr">
        <is>
          <t>CT đánh giá đột quỵ / Stroke CT</t>
        </is>
      </c>
      <c r="I286" t="inlineStr">
        <is>
          <t>I63.9</t>
        </is>
      </c>
      <c r="J286" t="inlineStr">
        <is>
          <t>Nhồi máu não / Cerebral infarction</t>
        </is>
      </c>
      <c r="K286" t="n">
        <v>37</v>
      </c>
      <c r="L286" t="inlineStr">
        <is>
          <t>F</t>
        </is>
      </c>
      <c r="M286" s="2" t="n">
        <v>43849.53</v>
      </c>
      <c r="N286" t="inlineStr">
        <is>
          <t>Divorced</t>
        </is>
      </c>
      <c r="O286" t="inlineStr">
        <is>
          <t>Student</t>
        </is>
      </c>
      <c r="P286" s="3" t="n">
        <v>45432</v>
      </c>
      <c r="Q286" t="inlineStr">
        <is>
          <t>Inpatient</t>
        </is>
      </c>
      <c r="R286" t="inlineStr">
        <is>
          <t>Paper</t>
        </is>
      </c>
      <c r="S286" t="inlineStr">
        <is>
          <t>Larsonhaven</t>
        </is>
      </c>
      <c r="T286" t="inlineStr">
        <is>
          <t>Denied</t>
        </is>
      </c>
      <c r="U286" t="inlineStr">
        <is>
          <t>Legitimate</t>
        </is>
      </c>
      <c r="V286" t="n">
        <v>1</v>
      </c>
      <c r="W286" t="inlineStr">
        <is>
          <t>6fac501e-a55f-4f82-b79a-0363c1598cfa</t>
        </is>
      </c>
      <c r="X286" t="inlineStr">
        <is>
          <t>b68a9200-a186-41d2-b129-d958a94bd5df</t>
        </is>
      </c>
      <c r="Y286" t="inlineStr">
        <is>
          <t>hD723</t>
        </is>
      </c>
      <c r="Z286" t="inlineStr">
        <is>
          <t>sJ195</t>
        </is>
      </c>
      <c r="AA286" s="4" t="n">
        <v>0.55</v>
      </c>
      <c r="AB286" s="4" t="n">
        <v>0.02</v>
      </c>
      <c r="AC2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6">
        <f>IF(OR(C286="Có",C286="Yes"),"yes",IF(OR(C286="Không",C286="No"),"no","unknown"))</f>
        <v/>
      </c>
      <c r="AE286">
        <f>IF(OR(F286="Có",F286="Yes"),"covered",IF(OR(F286="Không",F286="No"),"out_of_insurance","unknown"))</f>
        <v/>
      </c>
      <c r="AF286">
        <f>IF(AND(AD286="yes",AE286="out_of_insurance"),"REVIEW","")</f>
        <v/>
      </c>
    </row>
    <row r="287" ht="18" customHeight="1">
      <c r="A287" t="inlineStr">
        <is>
          <t>0f1a2f8f-2a08-497c-9d7b-01a6ee6624b8</t>
        </is>
      </c>
      <c r="B287" t="inlineStr">
        <is>
          <t>BN-00286 / Patient BB40F31A</t>
        </is>
      </c>
      <c r="C287" t="inlineStr">
        <is>
          <t>Có</t>
        </is>
      </c>
      <c r="D287" t="inlineStr">
        <is>
          <t>BS. Bùi Hà</t>
        </is>
      </c>
      <c r="E287" t="inlineStr">
        <is>
          <t>Khám tổng quát / General Practice</t>
        </is>
      </c>
      <c r="F287" t="inlineStr">
        <is>
          <t>Không</t>
        </is>
      </c>
      <c r="G287" s="2" t="n">
        <v>6191450</v>
      </c>
      <c r="H287" t="inlineStr">
        <is>
          <t>Glucose máu / Blood glucose</t>
        </is>
      </c>
      <c r="I287" t="inlineStr"/>
      <c r="J287" t="inlineStr">
        <is>
          <t>Thiếu ICD/context rõ / Missing clear ICD/context</t>
        </is>
      </c>
      <c r="K287" t="n">
        <v>99</v>
      </c>
      <c r="L287" t="inlineStr">
        <is>
          <t>F</t>
        </is>
      </c>
      <c r="M287" s="2" t="n">
        <v>33774.27</v>
      </c>
      <c r="N287" t="inlineStr">
        <is>
          <t>Widowed</t>
        </is>
      </c>
      <c r="O287" t="inlineStr">
        <is>
          <t>Retired</t>
        </is>
      </c>
      <c r="P287" s="3" t="n">
        <v>45432</v>
      </c>
      <c r="Q287" t="inlineStr">
        <is>
          <t>Emergency</t>
        </is>
      </c>
      <c r="R287" t="inlineStr">
        <is>
          <t>Phone</t>
        </is>
      </c>
      <c r="S287" t="inlineStr">
        <is>
          <t>Rodriguezfort</t>
        </is>
      </c>
      <c r="T287" t="inlineStr">
        <is>
          <t>Denied</t>
        </is>
      </c>
      <c r="U287" t="inlineStr">
        <is>
          <t>Legitimate</t>
        </is>
      </c>
      <c r="V287" t="n">
        <v>1</v>
      </c>
      <c r="W287" t="inlineStr">
        <is>
          <t>bb40f31a-446f-4991-afa6-965f6c2c8288</t>
        </is>
      </c>
      <c r="X287" t="inlineStr">
        <is>
          <t>c616c269-5e0f-4567-bd04-e20f34442199</t>
        </is>
      </c>
      <c r="Y287" t="inlineStr">
        <is>
          <t>Ci572</t>
        </is>
      </c>
      <c r="Z287" t="inlineStr">
        <is>
          <t>Sc110</t>
        </is>
      </c>
      <c r="AA287" s="4" t="n">
        <v>0.86</v>
      </c>
      <c r="AB287" s="4" t="n">
        <v>0.12</v>
      </c>
      <c r="AC2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7">
        <f>IF(OR(C287="Có",C287="Yes"),"yes",IF(OR(C287="Không",C287="No"),"no","unknown"))</f>
        <v/>
      </c>
      <c r="AE287">
        <f>IF(OR(F287="Có",F287="Yes"),"covered",IF(OR(F287="Không",F287="No"),"out_of_insurance","unknown"))</f>
        <v/>
      </c>
      <c r="AF287">
        <f>IF(AND(AD287="yes",AE287="out_of_insurance"),"REVIEW","")</f>
        <v/>
      </c>
    </row>
    <row r="288" ht="18" customHeight="1">
      <c r="A288" t="inlineStr">
        <is>
          <t>8335daee-fd40-45e5-9ff3-5cea4133a445</t>
        </is>
      </c>
      <c r="B288" t="inlineStr">
        <is>
          <t>BN-00287 / Patient C6AC4C32</t>
        </is>
      </c>
      <c r="C288" t="inlineStr">
        <is>
          <t>Có</t>
        </is>
      </c>
      <c r="D288" t="inlineStr">
        <is>
          <t>BS. Lê Thảo</t>
        </is>
      </c>
      <c r="E288" t="inlineStr">
        <is>
          <t>Nhi / Pediatrics</t>
        </is>
      </c>
      <c r="F288" t="inlineStr">
        <is>
          <t>Không</t>
        </is>
      </c>
      <c r="G288" s="2" t="n">
        <v>5324010</v>
      </c>
      <c r="H288" t="inlineStr">
        <is>
          <t>Công thức máu / CBC</t>
        </is>
      </c>
      <c r="I288" t="inlineStr">
        <is>
          <t>R50.9</t>
        </is>
      </c>
      <c r="J288" t="inlineStr">
        <is>
          <t>Sốt chưa rõ nguyên nhân / Fever</t>
        </is>
      </c>
      <c r="K288" t="n">
        <v>1</v>
      </c>
      <c r="L288" t="inlineStr">
        <is>
          <t>F</t>
        </is>
      </c>
      <c r="M288" s="2" t="n">
        <v>142504.66</v>
      </c>
      <c r="N288" t="inlineStr">
        <is>
          <t>Divorced</t>
        </is>
      </c>
      <c r="O288" t="inlineStr">
        <is>
          <t>Retired</t>
        </is>
      </c>
      <c r="P288" s="3" t="n">
        <v>45432</v>
      </c>
      <c r="Q288" t="inlineStr">
        <is>
          <t>Routine</t>
        </is>
      </c>
      <c r="R288" t="inlineStr">
        <is>
          <t>Phone</t>
        </is>
      </c>
      <c r="S288" t="inlineStr">
        <is>
          <t>Smithton</t>
        </is>
      </c>
      <c r="T288" t="inlineStr">
        <is>
          <t>Approved</t>
        </is>
      </c>
      <c r="U288" t="inlineStr">
        <is>
          <t>Legitimate</t>
        </is>
      </c>
      <c r="V288" t="n">
        <v>2</v>
      </c>
      <c r="W288" t="inlineStr">
        <is>
          <t>c6ac4c32-c733-4fa4-9386-7fcfc4ce7775</t>
        </is>
      </c>
      <c r="X288" t="inlineStr">
        <is>
          <t>5c04026f-dc9d-4b6a-944b-87769c78684d</t>
        </is>
      </c>
      <c r="Y288" t="inlineStr">
        <is>
          <t>va185</t>
        </is>
      </c>
      <c r="Z288" t="inlineStr">
        <is>
          <t>Ov009</t>
        </is>
      </c>
      <c r="AA288" s="4" t="n">
        <v>0.72</v>
      </c>
      <c r="AB288" s="4" t="n">
        <v>0.76</v>
      </c>
      <c r="AC2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8">
        <f>IF(OR(C288="Có",C288="Yes"),"yes",IF(OR(C288="Không",C288="No"),"no","unknown"))</f>
        <v/>
      </c>
      <c r="AE288">
        <f>IF(OR(F288="Có",F288="Yes"),"covered",IF(OR(F288="Không",F288="No"),"out_of_insurance","unknown"))</f>
        <v/>
      </c>
      <c r="AF288">
        <f>IF(AND(AD288="yes",AE288="out_of_insurance"),"REVIEW","")</f>
        <v/>
      </c>
    </row>
    <row r="289" ht="18" customHeight="1">
      <c r="A289" t="inlineStr">
        <is>
          <t>1db259d2-0dab-4af2-8cdd-9e508bab6a9b</t>
        </is>
      </c>
      <c r="B289" t="inlineStr">
        <is>
          <t>BN-00288 / Patient D11E9387</t>
        </is>
      </c>
      <c r="C289" t="inlineStr">
        <is>
          <t>Không</t>
        </is>
      </c>
      <c r="D289" t="inlineStr">
        <is>
          <t>BS. Nguyễn Minh</t>
        </is>
      </c>
      <c r="E289" t="inlineStr">
        <is>
          <t>Tim mạch / Cardiology</t>
        </is>
      </c>
      <c r="F289" t="inlineStr">
        <is>
          <t>Không</t>
        </is>
      </c>
      <c r="G289" s="2" t="n">
        <v>1027380</v>
      </c>
      <c r="H289" t="inlineStr">
        <is>
          <t>CRP định lượng / CRP</t>
        </is>
      </c>
      <c r="I289" t="inlineStr">
        <is>
          <t>R79.8</t>
        </is>
      </c>
      <c r="J289" t="inlineStr">
        <is>
          <t>Bất thường xét nghiệm máu / Abnormal blood chemistry</t>
        </is>
      </c>
      <c r="K289" t="n">
        <v>28</v>
      </c>
      <c r="L289" t="inlineStr">
        <is>
          <t>F</t>
        </is>
      </c>
      <c r="M289" s="2" t="n">
        <v>89492.09</v>
      </c>
      <c r="N289" t="inlineStr">
        <is>
          <t>Married</t>
        </is>
      </c>
      <c r="O289" t="inlineStr">
        <is>
          <t>Unemployed</t>
        </is>
      </c>
      <c r="P289" s="3" t="n">
        <v>45431</v>
      </c>
      <c r="Q289" t="inlineStr">
        <is>
          <t>Emergency</t>
        </is>
      </c>
      <c r="R289" t="inlineStr">
        <is>
          <t>Phone</t>
        </is>
      </c>
      <c r="S289" t="inlineStr">
        <is>
          <t>Bowenberg</t>
        </is>
      </c>
      <c r="T289" t="inlineStr">
        <is>
          <t>Approved</t>
        </is>
      </c>
      <c r="U289" t="inlineStr">
        <is>
          <t>Legitimate</t>
        </is>
      </c>
      <c r="V289" t="n">
        <v>0</v>
      </c>
      <c r="W289" t="inlineStr">
        <is>
          <t>d11e9387-aa0c-47cf-9d4d-353dd9506c77</t>
        </is>
      </c>
      <c r="X289" t="inlineStr">
        <is>
          <t>059b1982-5b3a-43b9-8e98-913b86ad0dc5</t>
        </is>
      </c>
      <c r="Y289" t="inlineStr">
        <is>
          <t>kS826</t>
        </is>
      </c>
      <c r="Z289" t="inlineStr">
        <is>
          <t>TO936</t>
        </is>
      </c>
      <c r="AA289" s="4" t="n">
        <v>0.65</v>
      </c>
      <c r="AB289" s="4" t="n">
        <v>0.05</v>
      </c>
      <c r="AC2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9">
        <f>IF(OR(C289="Có",C289="Yes"),"yes",IF(OR(C289="Không",C289="No"),"no","unknown"))</f>
        <v/>
      </c>
      <c r="AE289">
        <f>IF(OR(F289="Có",F289="Yes"),"covered",IF(OR(F289="Không",F289="No"),"out_of_insurance","unknown"))</f>
        <v/>
      </c>
      <c r="AF289">
        <f>IF(AND(AD289="yes",AE289="out_of_insurance"),"REVIEW","")</f>
        <v/>
      </c>
    </row>
    <row r="290" ht="18" customHeight="1">
      <c r="A290" t="inlineStr">
        <is>
          <t>bb3c5cc2-8cc2-49fc-b90b-13016b29a0cd</t>
        </is>
      </c>
      <c r="B290" t="inlineStr">
        <is>
          <t>BN-00289 / Patient 80DF3626</t>
        </is>
      </c>
      <c r="C290" t="inlineStr">
        <is>
          <t>Không</t>
        </is>
      </c>
      <c r="D290" t="inlineStr">
        <is>
          <t>BS. Trịnh Long</t>
        </is>
      </c>
      <c r="E290" t="inlineStr">
        <is>
          <t>Khám tổng quát / General Practice</t>
        </is>
      </c>
      <c r="F290" t="inlineStr">
        <is>
          <t>Không</t>
        </is>
      </c>
      <c r="G290" s="2" t="n">
        <v>4740060</v>
      </c>
      <c r="H290" t="inlineStr">
        <is>
          <t>CRP định lượng / CRP</t>
        </is>
      </c>
      <c r="I290" t="inlineStr">
        <is>
          <t>R79.8</t>
        </is>
      </c>
      <c r="J290" t="inlineStr">
        <is>
          <t>Bất thường xét nghiệm máu / Abnormal blood chemistry</t>
        </is>
      </c>
      <c r="K290" t="n">
        <v>96</v>
      </c>
      <c r="L290" t="inlineStr">
        <is>
          <t>M</t>
        </is>
      </c>
      <c r="M290" s="2" t="n">
        <v>71230.87</v>
      </c>
      <c r="N290" t="inlineStr">
        <is>
          <t>Single</t>
        </is>
      </c>
      <c r="O290" t="inlineStr">
        <is>
          <t>Student</t>
        </is>
      </c>
      <c r="P290" s="3" t="n">
        <v>45431</v>
      </c>
      <c r="Q290" t="inlineStr">
        <is>
          <t>Inpatient</t>
        </is>
      </c>
      <c r="R290" t="inlineStr">
        <is>
          <t>Phone</t>
        </is>
      </c>
      <c r="S290" t="inlineStr">
        <is>
          <t>North Clintonbury</t>
        </is>
      </c>
      <c r="T290" t="inlineStr">
        <is>
          <t>Approved</t>
        </is>
      </c>
      <c r="U290" t="inlineStr">
        <is>
          <t>Legitimate</t>
        </is>
      </c>
      <c r="V290" t="n">
        <v>3</v>
      </c>
      <c r="W290" t="inlineStr">
        <is>
          <t>80df3626-090e-45f6-9532-70ed088083cb</t>
        </is>
      </c>
      <c r="X290" t="inlineStr">
        <is>
          <t>961fda28-30c3-48a5-83c1-88ab4c803163</t>
        </is>
      </c>
      <c r="Y290" t="inlineStr">
        <is>
          <t>je823</t>
        </is>
      </c>
      <c r="Z290" t="inlineStr">
        <is>
          <t>pQ576</t>
        </is>
      </c>
      <c r="AA290" s="4" t="n">
        <v>0.7</v>
      </c>
      <c r="AB290" s="4" t="n">
        <v>0.05</v>
      </c>
      <c r="AC2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0">
        <f>IF(OR(C290="Có",C290="Yes"),"yes",IF(OR(C290="Không",C290="No"),"no","unknown"))</f>
        <v/>
      </c>
      <c r="AE290">
        <f>IF(OR(F290="Có",F290="Yes"),"covered",IF(OR(F290="Không",F290="No"),"out_of_insurance","unknown"))</f>
        <v/>
      </c>
      <c r="AF290">
        <f>IF(AND(AD290="yes",AE290="out_of_insurance"),"REVIEW","")</f>
        <v/>
      </c>
    </row>
    <row r="291" ht="18" customHeight="1">
      <c r="A291" t="inlineStr">
        <is>
          <t>bd96d486-85d3-4974-9977-93b614c0328c</t>
        </is>
      </c>
      <c r="B291" t="inlineStr">
        <is>
          <t>BN-00290 / Patient 0E2ECC47</t>
        </is>
      </c>
      <c r="C291" t="inlineStr">
        <is>
          <t>Có</t>
        </is>
      </c>
      <c r="D291" t="inlineStr">
        <is>
          <t>BS. Bùi Hà</t>
        </is>
      </c>
      <c r="E291" t="inlineStr">
        <is>
          <t>Khám tổng quát / General Practice</t>
        </is>
      </c>
      <c r="F291" t="inlineStr">
        <is>
          <t>Không</t>
        </is>
      </c>
      <c r="G291" s="2" t="n">
        <v>827620</v>
      </c>
      <c r="H291" t="inlineStr">
        <is>
          <t>HIV Ag/Ab combo</t>
        </is>
      </c>
      <c r="I291" t="inlineStr"/>
      <c r="J291" t="inlineStr">
        <is>
          <t>Thiếu ICD/context rõ / Missing clear ICD/context</t>
        </is>
      </c>
      <c r="K291" t="n">
        <v>26</v>
      </c>
      <c r="L291" t="inlineStr">
        <is>
          <t>F</t>
        </is>
      </c>
      <c r="M291" s="2" t="n">
        <v>42564.38</v>
      </c>
      <c r="N291" t="inlineStr">
        <is>
          <t>Married</t>
        </is>
      </c>
      <c r="O291" t="inlineStr">
        <is>
          <t>Retired</t>
        </is>
      </c>
      <c r="P291" s="3" t="n">
        <v>45431</v>
      </c>
      <c r="Q291" t="inlineStr">
        <is>
          <t>Routine</t>
        </is>
      </c>
      <c r="R291" t="inlineStr">
        <is>
          <t>Paper</t>
        </is>
      </c>
      <c r="S291" t="inlineStr">
        <is>
          <t>East Richardhaven</t>
        </is>
      </c>
      <c r="T291" t="inlineStr">
        <is>
          <t>Pending</t>
        </is>
      </c>
      <c r="U291" t="inlineStr">
        <is>
          <t>Legitimate</t>
        </is>
      </c>
      <c r="V291" t="n">
        <v>1</v>
      </c>
      <c r="W291" t="inlineStr">
        <is>
          <t>0e2ecc47-5702-435c-ad07-d59ab5ad9694</t>
        </is>
      </c>
      <c r="X291" t="inlineStr">
        <is>
          <t>1d1ffa1e-a876-4018-bd2a-a1ed035ab196</t>
        </is>
      </c>
      <c r="Y291" t="inlineStr">
        <is>
          <t>Mm763</t>
        </is>
      </c>
      <c r="Z291" t="inlineStr">
        <is>
          <t>WF381</t>
        </is>
      </c>
      <c r="AA291" s="4" t="n">
        <v>0.74</v>
      </c>
      <c r="AB291" s="4" t="n">
        <v>0.2</v>
      </c>
      <c r="AC2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1">
        <f>IF(OR(C291="Có",C291="Yes"),"yes",IF(OR(C291="Không",C291="No"),"no","unknown"))</f>
        <v/>
      </c>
      <c r="AE291">
        <f>IF(OR(F291="Có",F291="Yes"),"covered",IF(OR(F291="Không",F291="No"),"out_of_insurance","unknown"))</f>
        <v/>
      </c>
      <c r="AF291">
        <f>IF(AND(AD291="yes",AE291="out_of_insurance"),"REVIEW","")</f>
        <v/>
      </c>
    </row>
    <row r="292" ht="18" customHeight="1">
      <c r="A292" t="inlineStr">
        <is>
          <t>8c3fc986-7fd6-454b-9f29-f77a66c8f8cd</t>
        </is>
      </c>
      <c r="B292" t="inlineStr">
        <is>
          <t>BN-00291 / Patient 20453302</t>
        </is>
      </c>
      <c r="C292" t="inlineStr">
        <is>
          <t>Không</t>
        </is>
      </c>
      <c r="D292" t="inlineStr">
        <is>
          <t>BS. Lê Thảo</t>
        </is>
      </c>
      <c r="E292" t="inlineStr">
        <is>
          <t>Nhi / Pediatrics</t>
        </is>
      </c>
      <c r="F292" t="inlineStr">
        <is>
          <t>Không</t>
        </is>
      </c>
      <c r="G292" s="2" t="n">
        <v>9277310</v>
      </c>
      <c r="H292" t="inlineStr">
        <is>
          <t>Glucose máu / Blood glucose</t>
        </is>
      </c>
      <c r="I292" t="inlineStr">
        <is>
          <t>R73.9</t>
        </is>
      </c>
      <c r="J292" t="inlineStr">
        <is>
          <t>Tăng glucose máu / Hyperglycemia</t>
        </is>
      </c>
      <c r="K292" t="n">
        <v>97</v>
      </c>
      <c r="L292" t="inlineStr">
        <is>
          <t>M</t>
        </is>
      </c>
      <c r="M292" s="2" t="n">
        <v>88296.86</v>
      </c>
      <c r="N292" t="inlineStr">
        <is>
          <t>Widowed</t>
        </is>
      </c>
      <c r="O292" t="inlineStr">
        <is>
          <t>Student</t>
        </is>
      </c>
      <c r="P292" s="3" t="n">
        <v>45431</v>
      </c>
      <c r="Q292" t="inlineStr">
        <is>
          <t>Outpatient</t>
        </is>
      </c>
      <c r="R292" t="inlineStr">
        <is>
          <t>Paper</t>
        </is>
      </c>
      <c r="S292" t="inlineStr">
        <is>
          <t>Sextonstad</t>
        </is>
      </c>
      <c r="T292" t="inlineStr">
        <is>
          <t>Approved</t>
        </is>
      </c>
      <c r="U292" t="inlineStr">
        <is>
          <t>Legitimate</t>
        </is>
      </c>
      <c r="V292" t="n">
        <v>0</v>
      </c>
      <c r="W292" t="inlineStr">
        <is>
          <t>20453302-2e5f-4a47-a084-342bc8941046</t>
        </is>
      </c>
      <c r="X292" t="inlineStr">
        <is>
          <t>24e80276-a910-4984-94e3-267b1bb40dab</t>
        </is>
      </c>
      <c r="Y292" t="inlineStr">
        <is>
          <t>Tb664</t>
        </is>
      </c>
      <c r="Z292" t="inlineStr">
        <is>
          <t>GD682</t>
        </is>
      </c>
      <c r="AA292" s="4" t="n">
        <v>0.63</v>
      </c>
      <c r="AB292" s="4" t="n">
        <v>0.05</v>
      </c>
      <c r="AC2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2">
        <f>IF(OR(C292="Có",C292="Yes"),"yes",IF(OR(C292="Không",C292="No"),"no","unknown"))</f>
        <v/>
      </c>
      <c r="AE292">
        <f>IF(OR(F292="Có",F292="Yes"),"covered",IF(OR(F292="Không",F292="No"),"out_of_insurance","unknown"))</f>
        <v/>
      </c>
      <c r="AF292">
        <f>IF(AND(AD292="yes",AE292="out_of_insurance"),"REVIEW","")</f>
        <v/>
      </c>
    </row>
    <row r="293" ht="18" customHeight="1">
      <c r="A293" t="inlineStr">
        <is>
          <t>c96f609a-128a-4671-b5c2-2de0a95484df</t>
        </is>
      </c>
      <c r="B293" t="inlineStr">
        <is>
          <t>BN-00292 / Patient E37E8B74</t>
        </is>
      </c>
      <c r="C293" t="inlineStr">
        <is>
          <t>Không</t>
        </is>
      </c>
      <c r="D293" t="inlineStr">
        <is>
          <t>BS. Trương Khải</t>
        </is>
      </c>
      <c r="E293" t="inlineStr">
        <is>
          <t>Tim mạch / Cardiology</t>
        </is>
      </c>
      <c r="F293" t="inlineStr">
        <is>
          <t>Không</t>
        </is>
      </c>
      <c r="G293" s="2" t="n">
        <v>3237770</v>
      </c>
      <c r="H293" t="inlineStr">
        <is>
          <t>Men tim CK-MB / Cardiac enzyme CK-MB</t>
        </is>
      </c>
      <c r="I293" t="inlineStr">
        <is>
          <t>I20.9</t>
        </is>
      </c>
      <c r="J293" t="inlineStr">
        <is>
          <t>Đau thắt ngực / Angina</t>
        </is>
      </c>
      <c r="K293" t="n">
        <v>40</v>
      </c>
      <c r="L293" t="inlineStr">
        <is>
          <t>F</t>
        </is>
      </c>
      <c r="M293" s="2" t="n">
        <v>77480.3</v>
      </c>
      <c r="N293" t="inlineStr">
        <is>
          <t>Widowed</t>
        </is>
      </c>
      <c r="O293" t="inlineStr">
        <is>
          <t>Employed</t>
        </is>
      </c>
      <c r="P293" s="3" t="n">
        <v>45431</v>
      </c>
      <c r="Q293" t="inlineStr">
        <is>
          <t>Emergency</t>
        </is>
      </c>
      <c r="R293" t="inlineStr">
        <is>
          <t>Online</t>
        </is>
      </c>
      <c r="S293" t="inlineStr">
        <is>
          <t>Lestad</t>
        </is>
      </c>
      <c r="T293" t="inlineStr">
        <is>
          <t>Denied</t>
        </is>
      </c>
      <c r="U293" t="inlineStr">
        <is>
          <t>Legitimate</t>
        </is>
      </c>
      <c r="V293" t="n">
        <v>3</v>
      </c>
      <c r="W293" t="inlineStr">
        <is>
          <t>e37e8b74-f6d1-4d4b-b852-64d1f9a983c9</t>
        </is>
      </c>
      <c r="X293" t="inlineStr">
        <is>
          <t>41c24d12-ce9f-4691-b16f-fe938f171664</t>
        </is>
      </c>
      <c r="Y293" t="inlineStr">
        <is>
          <t>UF451</t>
        </is>
      </c>
      <c r="Z293" t="inlineStr">
        <is>
          <t>JZ933</t>
        </is>
      </c>
      <c r="AA293" s="4" t="n">
        <v>0.8100000000000001</v>
      </c>
      <c r="AB293" s="4" t="n">
        <v>0.05</v>
      </c>
      <c r="AC2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3">
        <f>IF(OR(C293="Có",C293="Yes"),"yes",IF(OR(C293="Không",C293="No"),"no","unknown"))</f>
        <v/>
      </c>
      <c r="AE293">
        <f>IF(OR(F293="Có",F293="Yes"),"covered",IF(OR(F293="Không",F293="No"),"out_of_insurance","unknown"))</f>
        <v/>
      </c>
      <c r="AF293">
        <f>IF(AND(AD293="yes",AE293="out_of_insurance"),"REVIEW","")</f>
        <v/>
      </c>
    </row>
    <row r="294" ht="18" customHeight="1">
      <c r="A294" t="inlineStr">
        <is>
          <t>d39c880b-3fa0-4eca-8a45-3f2731f0da41</t>
        </is>
      </c>
      <c r="B294" t="inlineStr">
        <is>
          <t>BN-00293 / Patient 8F5ECFDF</t>
        </is>
      </c>
      <c r="C294" t="inlineStr">
        <is>
          <t>Không</t>
        </is>
      </c>
      <c r="D294" t="inlineStr">
        <is>
          <t>BS. Cao Vy</t>
        </is>
      </c>
      <c r="E294" t="inlineStr">
        <is>
          <t>Khám tổng quát / General Practice</t>
        </is>
      </c>
      <c r="F294" t="inlineStr">
        <is>
          <t>Chưa rõ</t>
        </is>
      </c>
      <c r="G294" s="2" t="n">
        <v>7085300</v>
      </c>
      <c r="H294" t="inlineStr">
        <is>
          <t>CRP định lượng / CRP</t>
        </is>
      </c>
      <c r="I294" t="inlineStr">
        <is>
          <t>R79.8</t>
        </is>
      </c>
      <c r="J294" t="inlineStr">
        <is>
          <t>Bất thường xét nghiệm máu / Abnormal blood chemistry</t>
        </is>
      </c>
      <c r="K294" t="n">
        <v>30</v>
      </c>
      <c r="L294" t="inlineStr">
        <is>
          <t>M</t>
        </is>
      </c>
      <c r="M294" s="2" t="n">
        <v>64873.38</v>
      </c>
      <c r="N294" t="inlineStr">
        <is>
          <t>Married</t>
        </is>
      </c>
      <c r="O294" t="inlineStr">
        <is>
          <t>Student</t>
        </is>
      </c>
      <c r="P294" s="3" t="n">
        <v>45431</v>
      </c>
      <c r="Q294" t="inlineStr">
        <is>
          <t>Routine</t>
        </is>
      </c>
      <c r="R294" t="inlineStr">
        <is>
          <t>Paper</t>
        </is>
      </c>
      <c r="S294" t="inlineStr">
        <is>
          <t>Richardborough</t>
        </is>
      </c>
      <c r="T294" t="inlineStr">
        <is>
          <t>Approved</t>
        </is>
      </c>
      <c r="U294" t="inlineStr">
        <is>
          <t>Legitimate</t>
        </is>
      </c>
      <c r="V294" t="n">
        <v>3</v>
      </c>
      <c r="W294" t="inlineStr">
        <is>
          <t>8f5ecfdf-ca40-4e8d-a82d-c9c7eb91c446</t>
        </is>
      </c>
      <c r="X294" t="inlineStr">
        <is>
          <t>8552adf2-38f5-4096-9373-fc85f13539ed</t>
        </is>
      </c>
      <c r="Y294" t="inlineStr">
        <is>
          <t>XK971</t>
        </is>
      </c>
      <c r="Z294" t="inlineStr">
        <is>
          <t>yC752</t>
        </is>
      </c>
      <c r="AA294" s="4" t="n">
        <v>0.58</v>
      </c>
      <c r="AB294" s="4" t="n">
        <v>0.05</v>
      </c>
      <c r="AC2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4">
        <f>IF(OR(C294="Có",C294="Yes"),"yes",IF(OR(C294="Không",C294="No"),"no","unknown"))</f>
        <v/>
      </c>
      <c r="AE294">
        <f>IF(OR(F294="Có",F294="Yes"),"covered",IF(OR(F294="Không",F294="No"),"out_of_insurance","unknown"))</f>
        <v/>
      </c>
      <c r="AF294">
        <f>IF(AND(AD294="yes",AE294="out_of_insurance"),"REVIEW","")</f>
        <v/>
      </c>
    </row>
    <row r="295" ht="18" customHeight="1">
      <c r="A295" t="inlineStr">
        <is>
          <t>ef53277b-046d-4ade-afdf-e4105f253880</t>
        </is>
      </c>
      <c r="B295" t="inlineStr">
        <is>
          <t>BN-00294 / Patient C3BD9A0A</t>
        </is>
      </c>
      <c r="C295" t="inlineStr">
        <is>
          <t>Có</t>
        </is>
      </c>
      <c r="D295" t="inlineStr">
        <is>
          <t>BS. Trương Khải</t>
        </is>
      </c>
      <c r="E295" t="inlineStr">
        <is>
          <t>Tim mạch / Cardiology</t>
        </is>
      </c>
      <c r="F295" t="inlineStr">
        <is>
          <t>Không</t>
        </is>
      </c>
      <c r="G295" s="2" t="n">
        <v>3334750</v>
      </c>
      <c r="H295" t="inlineStr">
        <is>
          <t>Troponin I định lượng / Troponin I</t>
        </is>
      </c>
      <c r="I295" t="inlineStr"/>
      <c r="J295" t="inlineStr">
        <is>
          <t>Thiếu ICD/context rõ / Missing clear ICD/context</t>
        </is>
      </c>
      <c r="K295" t="n">
        <v>9</v>
      </c>
      <c r="L295" t="inlineStr">
        <is>
          <t>M</t>
        </is>
      </c>
      <c r="M295" s="2" t="n">
        <v>86285.69</v>
      </c>
      <c r="N295" t="inlineStr">
        <is>
          <t>Married</t>
        </is>
      </c>
      <c r="O295" t="inlineStr">
        <is>
          <t>Student</t>
        </is>
      </c>
      <c r="P295" s="3" t="n">
        <v>45431</v>
      </c>
      <c r="Q295" t="inlineStr">
        <is>
          <t>Inpatient</t>
        </is>
      </c>
      <c r="R295" t="inlineStr">
        <is>
          <t>Phone</t>
        </is>
      </c>
      <c r="S295" t="inlineStr">
        <is>
          <t>Byrdbury</t>
        </is>
      </c>
      <c r="T295" t="inlineStr">
        <is>
          <t>Denied</t>
        </is>
      </c>
      <c r="U295" t="inlineStr">
        <is>
          <t>Legitimate</t>
        </is>
      </c>
      <c r="V295" t="n">
        <v>0</v>
      </c>
      <c r="W295" t="inlineStr">
        <is>
          <t>c3bd9a0a-cc88-44d9-a4f7-6e6da948f2d8</t>
        </is>
      </c>
      <c r="X295" t="inlineStr">
        <is>
          <t>fedb13b0-9b22-49f4-940e-455f83df14d6</t>
        </is>
      </c>
      <c r="Y295" t="inlineStr">
        <is>
          <t>Nk120</t>
        </is>
      </c>
      <c r="Z295" t="inlineStr">
        <is>
          <t>fD477</t>
        </is>
      </c>
      <c r="AA295" s="4" t="n">
        <v>0.55</v>
      </c>
      <c r="AB295" s="4" t="n">
        <v>0.06</v>
      </c>
      <c r="AC2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5">
        <f>IF(OR(C295="Có",C295="Yes"),"yes",IF(OR(C295="Không",C295="No"),"no","unknown"))</f>
        <v/>
      </c>
      <c r="AE295">
        <f>IF(OR(F295="Có",F295="Yes"),"covered",IF(OR(F295="Không",F295="No"),"out_of_insurance","unknown"))</f>
        <v/>
      </c>
      <c r="AF295">
        <f>IF(AND(AD295="yes",AE295="out_of_insurance"),"REVIEW","")</f>
        <v/>
      </c>
    </row>
    <row r="296" ht="18" customHeight="1">
      <c r="A296" t="inlineStr">
        <is>
          <t>fe9ae39d-8439-40e3-a08b-064a24645dec</t>
        </is>
      </c>
      <c r="B296" t="inlineStr">
        <is>
          <t>BN-00295 / Patient F8F2395E</t>
        </is>
      </c>
      <c r="C296" t="inlineStr">
        <is>
          <t>Có</t>
        </is>
      </c>
      <c r="D296" t="inlineStr">
        <is>
          <t>BS. Bùi Hà</t>
        </is>
      </c>
      <c r="E296" t="inlineStr">
        <is>
          <t>Khám tổng quát / General Practice</t>
        </is>
      </c>
      <c r="F296" t="inlineStr">
        <is>
          <t>Không</t>
        </is>
      </c>
      <c r="G296" s="2" t="n">
        <v>350000</v>
      </c>
      <c r="H296" t="inlineStr">
        <is>
          <t>Glucose máu / Blood glucose</t>
        </is>
      </c>
      <c r="I296" t="inlineStr">
        <is>
          <t>R73.9</t>
        </is>
      </c>
      <c r="J296" t="inlineStr">
        <is>
          <t>Tăng glucose máu / Hyperglycemia</t>
        </is>
      </c>
      <c r="K296" t="n">
        <v>59</v>
      </c>
      <c r="L296" t="inlineStr">
        <is>
          <t>M</t>
        </is>
      </c>
      <c r="M296" s="2" t="n">
        <v>120334.71</v>
      </c>
      <c r="N296" t="inlineStr">
        <is>
          <t>Divorced</t>
        </is>
      </c>
      <c r="O296" t="inlineStr">
        <is>
          <t>Employed</t>
        </is>
      </c>
      <c r="P296" s="3" t="n">
        <v>45431</v>
      </c>
      <c r="Q296" t="inlineStr">
        <is>
          <t>Routine</t>
        </is>
      </c>
      <c r="R296" t="inlineStr">
        <is>
          <t>Phone</t>
        </is>
      </c>
      <c r="S296" t="inlineStr">
        <is>
          <t>Port Monique</t>
        </is>
      </c>
      <c r="T296" t="inlineStr">
        <is>
          <t>Denied</t>
        </is>
      </c>
      <c r="U296" t="inlineStr">
        <is>
          <t>Legitimate</t>
        </is>
      </c>
      <c r="V296" t="n">
        <v>2</v>
      </c>
      <c r="W296" t="inlineStr">
        <is>
          <t>f8f2395e-e77b-4c48-b96e-6b62918da482</t>
        </is>
      </c>
      <c r="X296" t="inlineStr">
        <is>
          <t>b126f4b2-991d-4ee1-bb34-1609bcbfdd24</t>
        </is>
      </c>
      <c r="Y296" t="inlineStr">
        <is>
          <t>qL880</t>
        </is>
      </c>
      <c r="Z296" t="inlineStr">
        <is>
          <t>Px358</t>
        </is>
      </c>
      <c r="AA296" s="4" t="n">
        <v>0.62</v>
      </c>
      <c r="AB296" s="4" t="n">
        <v>0.02</v>
      </c>
      <c r="AC2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6">
        <f>IF(OR(C296="Có",C296="Yes"),"yes",IF(OR(C296="Không",C296="No"),"no","unknown"))</f>
        <v/>
      </c>
      <c r="AE296">
        <f>IF(OR(F296="Có",F296="Yes"),"covered",IF(OR(F296="Không",F296="No"),"out_of_insurance","unknown"))</f>
        <v/>
      </c>
      <c r="AF296">
        <f>IF(AND(AD296="yes",AE296="out_of_insurance"),"REVIEW","")</f>
        <v/>
      </c>
    </row>
    <row r="297" ht="18" customHeight="1">
      <c r="A297" t="inlineStr">
        <is>
          <t>fc3f645d-9871-4893-8d0f-c193e0c15df7</t>
        </is>
      </c>
      <c r="B297" t="inlineStr">
        <is>
          <t>BN-00296 / Patient 6CC86069</t>
        </is>
      </c>
      <c r="C297" t="inlineStr">
        <is>
          <t>Có</t>
        </is>
      </c>
      <c r="D297" t="inlineStr">
        <is>
          <t>BS. Đỗ Hạnh</t>
        </is>
      </c>
      <c r="E297" t="inlineStr">
        <is>
          <t>Nhi / Pediatrics</t>
        </is>
      </c>
      <c r="F297" t="inlineStr">
        <is>
          <t>Có</t>
        </is>
      </c>
      <c r="G297" s="2" t="n">
        <v>9259960</v>
      </c>
      <c r="H297" t="inlineStr">
        <is>
          <t>HbA1c</t>
        </is>
      </c>
      <c r="I297" t="inlineStr">
        <is>
          <t>E11.9</t>
        </is>
      </c>
      <c r="J297" t="inlineStr">
        <is>
          <t>Đái tháo đường type 2 / Type 2 diabetes mellitus</t>
        </is>
      </c>
      <c r="K297" t="n">
        <v>25</v>
      </c>
      <c r="L297" t="inlineStr">
        <is>
          <t>F</t>
        </is>
      </c>
      <c r="M297" s="2" t="n">
        <v>49488.82</v>
      </c>
      <c r="N297" t="inlineStr">
        <is>
          <t>Divorced</t>
        </is>
      </c>
      <c r="O297" t="inlineStr">
        <is>
          <t>Employed</t>
        </is>
      </c>
      <c r="P297" s="3" t="n">
        <v>45430</v>
      </c>
      <c r="Q297" t="inlineStr">
        <is>
          <t>Emergency</t>
        </is>
      </c>
      <c r="R297" t="inlineStr">
        <is>
          <t>Online</t>
        </is>
      </c>
      <c r="S297" t="inlineStr">
        <is>
          <t>Osbornetown</t>
        </is>
      </c>
      <c r="T297" t="inlineStr">
        <is>
          <t>Approved</t>
        </is>
      </c>
      <c r="U297" t="inlineStr">
        <is>
          <t>Fraud</t>
        </is>
      </c>
      <c r="V297" t="n">
        <v>1</v>
      </c>
      <c r="W297" t="inlineStr">
        <is>
          <t>6cc86069-0ae5-45e5-abae-b38763b90afa</t>
        </is>
      </c>
      <c r="X297" t="inlineStr">
        <is>
          <t>e37bea82-de63-42c0-8702-f76f95444e7b</t>
        </is>
      </c>
      <c r="Y297" t="inlineStr">
        <is>
          <t>gv229</t>
        </is>
      </c>
      <c r="Z297" t="inlineStr">
        <is>
          <t>pL283</t>
        </is>
      </c>
      <c r="AA297" s="4" t="n">
        <v>0.91</v>
      </c>
      <c r="AB297" s="4" t="n">
        <v>0.57</v>
      </c>
      <c r="AC2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7">
        <f>IF(OR(C297="Có",C297="Yes"),"yes",IF(OR(C297="Không",C297="No"),"no","unknown"))</f>
        <v/>
      </c>
      <c r="AE297">
        <f>IF(OR(F297="Có",F297="Yes"),"covered",IF(OR(F297="Không",F297="No"),"out_of_insurance","unknown"))</f>
        <v/>
      </c>
      <c r="AF297">
        <f>IF(AND(AD297="yes",AE297="out_of_insurance"),"REVIEW","")</f>
        <v/>
      </c>
    </row>
    <row r="298" ht="18" customHeight="1">
      <c r="A298" t="inlineStr">
        <is>
          <t>e3e82fc2-7380-4710-b956-2370d48d7273</t>
        </is>
      </c>
      <c r="B298" t="inlineStr">
        <is>
          <t>BN-00297 / Patient 78F9E40D</t>
        </is>
      </c>
      <c r="C298" t="inlineStr">
        <is>
          <t>Có</t>
        </is>
      </c>
      <c r="D298" t="inlineStr">
        <is>
          <t>BS. Nguyễn Nhi</t>
        </is>
      </c>
      <c r="E298" t="inlineStr">
        <is>
          <t>Nhi / Pediatrics</t>
        </is>
      </c>
      <c r="F298" t="inlineStr">
        <is>
          <t>Có</t>
        </is>
      </c>
      <c r="G298" s="2" t="n">
        <v>4784780</v>
      </c>
      <c r="H298" t="inlineStr">
        <is>
          <t>CRP định lượng / CRP</t>
        </is>
      </c>
      <c r="I298" t="inlineStr">
        <is>
          <t>J18.9</t>
        </is>
      </c>
      <c r="J298" t="inlineStr">
        <is>
          <t>Nghi viêm phổi / Suspected pneumonia</t>
        </is>
      </c>
      <c r="K298" t="n">
        <v>76</v>
      </c>
      <c r="L298" t="inlineStr">
        <is>
          <t>F</t>
        </is>
      </c>
      <c r="M298" s="2" t="n">
        <v>105199.82</v>
      </c>
      <c r="N298" t="inlineStr">
        <is>
          <t>Divorced</t>
        </is>
      </c>
      <c r="O298" t="inlineStr">
        <is>
          <t>Retired</t>
        </is>
      </c>
      <c r="P298" s="3" t="n">
        <v>45430</v>
      </c>
      <c r="Q298" t="inlineStr">
        <is>
          <t>Routine</t>
        </is>
      </c>
      <c r="R298" t="inlineStr">
        <is>
          <t>Online</t>
        </is>
      </c>
      <c r="S298" t="inlineStr">
        <is>
          <t>Spencerfurt</t>
        </is>
      </c>
      <c r="T298" t="inlineStr">
        <is>
          <t>Approved</t>
        </is>
      </c>
      <c r="U298" t="inlineStr">
        <is>
          <t>Legitimate</t>
        </is>
      </c>
      <c r="V298" t="n">
        <v>0</v>
      </c>
      <c r="W298" t="inlineStr">
        <is>
          <t>78f9e40d-e1b3-41ff-9dff-542a21f50f5d</t>
        </is>
      </c>
      <c r="X298" t="inlineStr">
        <is>
          <t>f0e3229a-168b-4f14-a084-456ecd564252</t>
        </is>
      </c>
      <c r="Y298" t="inlineStr">
        <is>
          <t>Zf978</t>
        </is>
      </c>
      <c r="Z298" t="inlineStr">
        <is>
          <t>oO872</t>
        </is>
      </c>
      <c r="AA298" s="4" t="n">
        <v>0.89</v>
      </c>
      <c r="AB298" s="4" t="n">
        <v>0.64</v>
      </c>
      <c r="AC2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8">
        <f>IF(OR(C298="Có",C298="Yes"),"yes",IF(OR(C298="Không",C298="No"),"no","unknown"))</f>
        <v/>
      </c>
      <c r="AE298">
        <f>IF(OR(F298="Có",F298="Yes"),"covered",IF(OR(F298="Không",F298="No"),"out_of_insurance","unknown"))</f>
        <v/>
      </c>
      <c r="AF298">
        <f>IF(AND(AD298="yes",AE298="out_of_insurance"),"REVIEW","")</f>
        <v/>
      </c>
    </row>
    <row r="299" ht="18" customHeight="1">
      <c r="A299" t="inlineStr">
        <is>
          <t>ae2ebf49-7ff1-472d-93ac-f52ce70893ea</t>
        </is>
      </c>
      <c r="B299" t="inlineStr">
        <is>
          <t>BN-00298 / Patient 2A501CD4</t>
        </is>
      </c>
      <c r="C299" t="inlineStr">
        <is>
          <t>Không</t>
        </is>
      </c>
      <c r="D299" t="inlineStr">
        <is>
          <t>BS. Nguyễn Nhi</t>
        </is>
      </c>
      <c r="E299" t="inlineStr">
        <is>
          <t>Nhi / Pediatrics</t>
        </is>
      </c>
      <c r="F299" t="inlineStr">
        <is>
          <t>Không</t>
        </is>
      </c>
      <c r="G299" s="2" t="n">
        <v>8241980</v>
      </c>
      <c r="H299" t="inlineStr">
        <is>
          <t>Glucose máu / Blood glucose</t>
        </is>
      </c>
      <c r="I299" t="inlineStr">
        <is>
          <t>R73.9</t>
        </is>
      </c>
      <c r="J299" t="inlineStr">
        <is>
          <t>Tăng glucose máu / Hyperglycemia</t>
        </is>
      </c>
      <c r="K299" t="n">
        <v>21</v>
      </c>
      <c r="L299" t="inlineStr">
        <is>
          <t>F</t>
        </is>
      </c>
      <c r="M299" s="2" t="n">
        <v>130745.44</v>
      </c>
      <c r="N299" t="inlineStr">
        <is>
          <t>Widowed</t>
        </is>
      </c>
      <c r="O299" t="inlineStr">
        <is>
          <t>Unemployed</t>
        </is>
      </c>
      <c r="P299" s="3" t="n">
        <v>45430</v>
      </c>
      <c r="Q299" t="inlineStr">
        <is>
          <t>Routine</t>
        </is>
      </c>
      <c r="R299" t="inlineStr">
        <is>
          <t>Paper</t>
        </is>
      </c>
      <c r="S299" t="inlineStr">
        <is>
          <t>New Loritown</t>
        </is>
      </c>
      <c r="T299" t="inlineStr">
        <is>
          <t>Denied</t>
        </is>
      </c>
      <c r="U299" t="inlineStr">
        <is>
          <t>Legitimate</t>
        </is>
      </c>
      <c r="V299" t="n">
        <v>2</v>
      </c>
      <c r="W299" t="inlineStr">
        <is>
          <t>2a501cd4-157e-47bc-9fd5-8348f4394ed6</t>
        </is>
      </c>
      <c r="X299" t="inlineStr">
        <is>
          <t>090d0446-892d-4019-a2b4-5309ebf68db4</t>
        </is>
      </c>
      <c r="Y299" t="inlineStr">
        <is>
          <t>ZS789</t>
        </is>
      </c>
      <c r="Z299" t="inlineStr">
        <is>
          <t>qB928</t>
        </is>
      </c>
      <c r="AA299" s="4" t="n">
        <v>0.4</v>
      </c>
      <c r="AB299" s="4" t="n">
        <v>0.05</v>
      </c>
      <c r="AC2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9">
        <f>IF(OR(C299="Có",C299="Yes"),"yes",IF(OR(C299="Không",C299="No"),"no","unknown"))</f>
        <v/>
      </c>
      <c r="AE299">
        <f>IF(OR(F299="Có",F299="Yes"),"covered",IF(OR(F299="Không",F299="No"),"out_of_insurance","unknown"))</f>
        <v/>
      </c>
      <c r="AF299">
        <f>IF(AND(AD299="yes",AE299="out_of_insurance"),"REVIEW","")</f>
        <v/>
      </c>
    </row>
    <row r="300" ht="18" customHeight="1">
      <c r="A300" t="inlineStr">
        <is>
          <t>3dc81c1e-04cc-4162-92e6-4f6d224bda27</t>
        </is>
      </c>
      <c r="B300" t="inlineStr">
        <is>
          <t>BN-00299 / Patient 2C952224</t>
        </is>
      </c>
      <c r="C300" t="inlineStr">
        <is>
          <t>Có</t>
        </is>
      </c>
      <c r="D300" t="inlineStr">
        <is>
          <t>BS. Nguyễn Minh</t>
        </is>
      </c>
      <c r="E300" t="inlineStr">
        <is>
          <t>Tim mạch / Cardiology</t>
        </is>
      </c>
      <c r="F300" t="inlineStr">
        <is>
          <t>Không</t>
        </is>
      </c>
      <c r="G300" s="2" t="n">
        <v>4892360</v>
      </c>
      <c r="H300" t="inlineStr">
        <is>
          <t>Siêu âm tim / Echocardiography</t>
        </is>
      </c>
      <c r="I300" t="inlineStr">
        <is>
          <t>I50.9</t>
        </is>
      </c>
      <c r="J300" t="inlineStr">
        <is>
          <t>Suy tim / Heart failure</t>
        </is>
      </c>
      <c r="K300" t="n">
        <v>94</v>
      </c>
      <c r="L300" t="inlineStr">
        <is>
          <t>M</t>
        </is>
      </c>
      <c r="M300" s="2" t="n">
        <v>40984.21</v>
      </c>
      <c r="N300" t="inlineStr">
        <is>
          <t>Divorced</t>
        </is>
      </c>
      <c r="O300" t="inlineStr">
        <is>
          <t>Employed</t>
        </is>
      </c>
      <c r="P300" s="3" t="n">
        <v>45430</v>
      </c>
      <c r="Q300" t="inlineStr">
        <is>
          <t>Emergency</t>
        </is>
      </c>
      <c r="R300" t="inlineStr">
        <is>
          <t>Online</t>
        </is>
      </c>
      <c r="S300" t="inlineStr">
        <is>
          <t>Lake Jeremyport</t>
        </is>
      </c>
      <c r="T300" t="inlineStr">
        <is>
          <t>Denied</t>
        </is>
      </c>
      <c r="U300" t="inlineStr">
        <is>
          <t>Legitimate</t>
        </is>
      </c>
      <c r="V300" t="n">
        <v>1</v>
      </c>
      <c r="W300" t="inlineStr">
        <is>
          <t>2c952224-0a20-4178-923c-d70b54e16866</t>
        </is>
      </c>
      <c r="X300" t="inlineStr">
        <is>
          <t>543860cf-7beb-49ac-8fea-7b55c4cd244a</t>
        </is>
      </c>
      <c r="Y300" t="inlineStr">
        <is>
          <t>Qu977</t>
        </is>
      </c>
      <c r="Z300" t="inlineStr">
        <is>
          <t>Ov107</t>
        </is>
      </c>
      <c r="AA300" s="4" t="n">
        <v>0.86</v>
      </c>
      <c r="AB300" s="4" t="n">
        <v>0.02</v>
      </c>
      <c r="AC3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0">
        <f>IF(OR(C300="Có",C300="Yes"),"yes",IF(OR(C300="Không",C300="No"),"no","unknown"))</f>
        <v/>
      </c>
      <c r="AE300">
        <f>IF(OR(F300="Có",F300="Yes"),"covered",IF(OR(F300="Không",F300="No"),"out_of_insurance","unknown"))</f>
        <v/>
      </c>
      <c r="AF300">
        <f>IF(AND(AD300="yes",AE300="out_of_insurance"),"REVIEW","")</f>
        <v/>
      </c>
    </row>
    <row r="301" ht="18" customHeight="1">
      <c r="A301" t="inlineStr">
        <is>
          <t>f03d86a0-5fec-4086-ac95-a317aa793b89</t>
        </is>
      </c>
      <c r="B301" t="inlineStr">
        <is>
          <t>BN-00300 / Patient 057F99AB</t>
        </is>
      </c>
      <c r="C301" t="inlineStr">
        <is>
          <t>Có</t>
        </is>
      </c>
      <c r="D301" t="inlineStr">
        <is>
          <t>BS. Nguyễn Nhi</t>
        </is>
      </c>
      <c r="E301" t="inlineStr">
        <is>
          <t>Nhi / Pediatrics</t>
        </is>
      </c>
      <c r="F301" t="inlineStr">
        <is>
          <t>Chưa rõ</t>
        </is>
      </c>
      <c r="G301" s="2" t="n">
        <v>1875620</v>
      </c>
      <c r="H301" t="inlineStr">
        <is>
          <t>HbA1c</t>
        </is>
      </c>
      <c r="I301" t="inlineStr">
        <is>
          <t>E11.9</t>
        </is>
      </c>
      <c r="J301" t="inlineStr">
        <is>
          <t>Đái tháo đường type 2 / Type 2 diabetes mellitus</t>
        </is>
      </c>
      <c r="K301" t="n">
        <v>42</v>
      </c>
      <c r="L301" t="inlineStr">
        <is>
          <t>F</t>
        </is>
      </c>
      <c r="M301" s="2" t="n">
        <v>23332.19</v>
      </c>
      <c r="N301" t="inlineStr">
        <is>
          <t>Single</t>
        </is>
      </c>
      <c r="O301" t="inlineStr">
        <is>
          <t>Unemployed</t>
        </is>
      </c>
      <c r="P301" s="3" t="n">
        <v>45430</v>
      </c>
      <c r="Q301" t="inlineStr">
        <is>
          <t>Routine</t>
        </is>
      </c>
      <c r="R301" t="inlineStr">
        <is>
          <t>Online</t>
        </is>
      </c>
      <c r="S301" t="inlineStr">
        <is>
          <t>Alisonshire</t>
        </is>
      </c>
      <c r="T301" t="inlineStr">
        <is>
          <t>Pending</t>
        </is>
      </c>
      <c r="U301" t="inlineStr">
        <is>
          <t>Legitimate</t>
        </is>
      </c>
      <c r="V301" t="n">
        <v>1</v>
      </c>
      <c r="W301" t="inlineStr">
        <is>
          <t>057f99ab-32fe-44cb-a88c-6d4cf6f5e6fe</t>
        </is>
      </c>
      <c r="X301" t="inlineStr">
        <is>
          <t>3c4e4a8a-76d6-449c-a9a1-9918ca0e66c3</t>
        </is>
      </c>
      <c r="Y301" t="inlineStr">
        <is>
          <t>tX463</t>
        </is>
      </c>
      <c r="Z301" t="inlineStr">
        <is>
          <t>jt981</t>
        </is>
      </c>
      <c r="AA301" s="4" t="n">
        <v>0.6</v>
      </c>
      <c r="AB301" s="4" t="n">
        <v>0.2</v>
      </c>
      <c r="AC3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1">
        <f>IF(OR(C301="Có",C301="Yes"),"yes",IF(OR(C301="Không",C301="No"),"no","unknown"))</f>
        <v/>
      </c>
      <c r="AE301">
        <f>IF(OR(F301="Có",F301="Yes"),"covered",IF(OR(F301="Không",F301="No"),"out_of_insurance","unknown"))</f>
        <v/>
      </c>
      <c r="AF301">
        <f>IF(AND(AD301="yes",AE301="out_of_insurance"),"REVIEW","")</f>
        <v/>
      </c>
    </row>
    <row r="302" ht="18" customHeight="1">
      <c r="A302" t="inlineStr">
        <is>
          <t>0dd3e79d-f8a3-4328-bb01-be0e0c16db39</t>
        </is>
      </c>
      <c r="B302" t="inlineStr">
        <is>
          <t>BN-00301 / Patient 60E7CCF1</t>
        </is>
      </c>
      <c r="C302" t="inlineStr">
        <is>
          <t>Chưa rõ</t>
        </is>
      </c>
      <c r="D302" t="inlineStr">
        <is>
          <t>BS. Phạm Khoa</t>
        </is>
      </c>
      <c r="E302" t="inlineStr">
        <is>
          <t>Thần kinh / Neurology</t>
        </is>
      </c>
      <c r="F302" t="inlineStr">
        <is>
          <t>Không</t>
        </is>
      </c>
      <c r="G302" s="2" t="n">
        <v>8192690</v>
      </c>
      <c r="H302" t="inlineStr">
        <is>
          <t>MRI não / Brain MRI</t>
        </is>
      </c>
      <c r="I302" t="inlineStr">
        <is>
          <t>G44.1</t>
        </is>
      </c>
      <c r="J302" t="inlineStr">
        <is>
          <t>Hội chứng đau đầu mạch máu / Vascular headache</t>
        </is>
      </c>
      <c r="K302" t="n">
        <v>5</v>
      </c>
      <c r="L302" t="inlineStr">
        <is>
          <t>M</t>
        </is>
      </c>
      <c r="M302" s="2" t="n">
        <v>99494.33</v>
      </c>
      <c r="N302" t="inlineStr">
        <is>
          <t>Divorced</t>
        </is>
      </c>
      <c r="O302" t="inlineStr">
        <is>
          <t>Student</t>
        </is>
      </c>
      <c r="P302" s="3" t="n">
        <v>45429</v>
      </c>
      <c r="Q302" t="inlineStr">
        <is>
          <t>Routine</t>
        </is>
      </c>
      <c r="R302" t="inlineStr">
        <is>
          <t>Phone</t>
        </is>
      </c>
      <c r="S302" t="inlineStr">
        <is>
          <t>Port Amymouth</t>
        </is>
      </c>
      <c r="T302" t="inlineStr">
        <is>
          <t>Approved</t>
        </is>
      </c>
      <c r="U302" t="inlineStr">
        <is>
          <t>Legitimate</t>
        </is>
      </c>
      <c r="V302" t="n">
        <v>0</v>
      </c>
      <c r="W302" t="inlineStr">
        <is>
          <t>60e7ccf1-c668-4379-afc4-fce75e874c90</t>
        </is>
      </c>
      <c r="X302" t="inlineStr">
        <is>
          <t>95bb8a36-ff8d-4c28-b1ea-4708133ba89c</t>
        </is>
      </c>
      <c r="Y302" t="inlineStr">
        <is>
          <t>oR763</t>
        </is>
      </c>
      <c r="Z302" t="inlineStr">
        <is>
          <t>yl125</t>
        </is>
      </c>
      <c r="AA302" s="4" t="n">
        <v>0.58</v>
      </c>
      <c r="AB302" s="4" t="n">
        <v>0.15</v>
      </c>
      <c r="AC3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2">
        <f>IF(OR(C302="Có",C302="Yes"),"yes",IF(OR(C302="Không",C302="No"),"no","unknown"))</f>
        <v/>
      </c>
      <c r="AE302">
        <f>IF(OR(F302="Có",F302="Yes"),"covered",IF(OR(F302="Không",F302="No"),"out_of_insurance","unknown"))</f>
        <v/>
      </c>
      <c r="AF302">
        <f>IF(AND(AD302="yes",AE302="out_of_insurance"),"REVIEW","")</f>
        <v/>
      </c>
    </row>
    <row r="303" ht="18" customHeight="1">
      <c r="A303" t="inlineStr">
        <is>
          <t>a3003f2e-722b-4166-92c4-096057e07f3e</t>
        </is>
      </c>
      <c r="B303" t="inlineStr">
        <is>
          <t>BN-00302 / Patient 98E67102</t>
        </is>
      </c>
      <c r="C303" t="inlineStr">
        <is>
          <t>Không</t>
        </is>
      </c>
      <c r="D303" t="inlineStr">
        <is>
          <t>BS. Nguyễn Nhi</t>
        </is>
      </c>
      <c r="E303" t="inlineStr">
        <is>
          <t>Nhi / Pediatrics</t>
        </is>
      </c>
      <c r="F303" t="inlineStr">
        <is>
          <t>Không</t>
        </is>
      </c>
      <c r="G303" s="2" t="n">
        <v>8314440</v>
      </c>
      <c r="H303" t="inlineStr">
        <is>
          <t>CRP định lượng / CRP</t>
        </is>
      </c>
      <c r="I303" t="inlineStr">
        <is>
          <t>J18.9</t>
        </is>
      </c>
      <c r="J303" t="inlineStr">
        <is>
          <t>Nghi viêm phổi / Suspected pneumonia</t>
        </is>
      </c>
      <c r="K303" t="n">
        <v>92</v>
      </c>
      <c r="L303" t="inlineStr">
        <is>
          <t>F</t>
        </is>
      </c>
      <c r="M303" s="2" t="n">
        <v>46147.75</v>
      </c>
      <c r="N303" t="inlineStr">
        <is>
          <t>Widowed</t>
        </is>
      </c>
      <c r="O303" t="inlineStr">
        <is>
          <t>Student</t>
        </is>
      </c>
      <c r="P303" s="3" t="n">
        <v>45429</v>
      </c>
      <c r="Q303" t="inlineStr">
        <is>
          <t>Routine</t>
        </is>
      </c>
      <c r="R303" t="inlineStr">
        <is>
          <t>Online</t>
        </is>
      </c>
      <c r="S303" t="inlineStr">
        <is>
          <t>North Alexandria</t>
        </is>
      </c>
      <c r="T303" t="inlineStr">
        <is>
          <t>Approved</t>
        </is>
      </c>
      <c r="U303" t="inlineStr">
        <is>
          <t>Fraud</t>
        </is>
      </c>
      <c r="V303" t="n">
        <v>1</v>
      </c>
      <c r="W303" t="inlineStr">
        <is>
          <t>98e67102-dda1-4b21-968b-8d0e90d27903</t>
        </is>
      </c>
      <c r="X303" t="inlineStr">
        <is>
          <t>5debe42d-3e36-47ef-a76f-6a5975962f87</t>
        </is>
      </c>
      <c r="Y303" t="inlineStr">
        <is>
          <t>RK647</t>
        </is>
      </c>
      <c r="Z303" t="inlineStr">
        <is>
          <t>yV674</t>
        </is>
      </c>
      <c r="AA303" s="4" t="n">
        <v>0.67</v>
      </c>
      <c r="AB303" s="4" t="n">
        <v>0.05</v>
      </c>
      <c r="AC3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3">
        <f>IF(OR(C303="Có",C303="Yes"),"yes",IF(OR(C303="Không",C303="No"),"no","unknown"))</f>
        <v/>
      </c>
      <c r="AE303">
        <f>IF(OR(F303="Có",F303="Yes"),"covered",IF(OR(F303="Không",F303="No"),"out_of_insurance","unknown"))</f>
        <v/>
      </c>
      <c r="AF303">
        <f>IF(AND(AD303="yes",AE303="out_of_insurance"),"REVIEW","")</f>
        <v/>
      </c>
    </row>
    <row r="304" ht="18" customHeight="1">
      <c r="A304" t="inlineStr">
        <is>
          <t>3b205ae6-b273-4fdf-9211-c9b5d4ec790b</t>
        </is>
      </c>
      <c r="B304" t="inlineStr">
        <is>
          <t>BN-00303 / Patient 7D0F5902</t>
        </is>
      </c>
      <c r="C304" t="inlineStr">
        <is>
          <t>Có</t>
        </is>
      </c>
      <c r="D304" t="inlineStr">
        <is>
          <t>BS. Nguyễn Minh</t>
        </is>
      </c>
      <c r="E304" t="inlineStr">
        <is>
          <t>Tim mạch / Cardiology</t>
        </is>
      </c>
      <c r="F304" t="inlineStr">
        <is>
          <t>Chưa rõ</t>
        </is>
      </c>
      <c r="G304" s="2" t="n">
        <v>7910950</v>
      </c>
      <c r="H304" t="inlineStr">
        <is>
          <t>Siêu âm tim / Echocardiography</t>
        </is>
      </c>
      <c r="I304" t="inlineStr">
        <is>
          <t>I50.9</t>
        </is>
      </c>
      <c r="J304" t="inlineStr">
        <is>
          <t>Suy tim / Heart failure</t>
        </is>
      </c>
      <c r="K304" t="n">
        <v>93</v>
      </c>
      <c r="L304" t="inlineStr">
        <is>
          <t>F</t>
        </is>
      </c>
      <c r="M304" s="2" t="n">
        <v>102916.88</v>
      </c>
      <c r="N304" t="inlineStr">
        <is>
          <t>Married</t>
        </is>
      </c>
      <c r="O304" t="inlineStr">
        <is>
          <t>Employed</t>
        </is>
      </c>
      <c r="P304" s="3" t="n">
        <v>45429</v>
      </c>
      <c r="Q304" t="inlineStr">
        <is>
          <t>Emergency</t>
        </is>
      </c>
      <c r="R304" t="inlineStr">
        <is>
          <t>Paper</t>
        </is>
      </c>
      <c r="S304" t="inlineStr">
        <is>
          <t>Kathleenburgh</t>
        </is>
      </c>
      <c r="T304" t="inlineStr">
        <is>
          <t>Approved</t>
        </is>
      </c>
      <c r="U304" t="inlineStr">
        <is>
          <t>Legitimate</t>
        </is>
      </c>
      <c r="V304" t="n">
        <v>0</v>
      </c>
      <c r="W304" t="inlineStr">
        <is>
          <t>7d0f5902-4259-47d8-ae8c-4212f7163c05</t>
        </is>
      </c>
      <c r="X304" t="inlineStr">
        <is>
          <t>27c7ee91-7f98-41c5-8d74-5f1cfe1fa409</t>
        </is>
      </c>
      <c r="Y304" t="inlineStr">
        <is>
          <t>YU316</t>
        </is>
      </c>
      <c r="Z304" t="inlineStr">
        <is>
          <t>HM483</t>
        </is>
      </c>
      <c r="AA304" s="4" t="n">
        <v>0.92</v>
      </c>
      <c r="AB304" s="4" t="n">
        <v>0.59</v>
      </c>
      <c r="AC3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4">
        <f>IF(OR(C304="Có",C304="Yes"),"yes",IF(OR(C304="Không",C304="No"),"no","unknown"))</f>
        <v/>
      </c>
      <c r="AE304">
        <f>IF(OR(F304="Có",F304="Yes"),"covered",IF(OR(F304="Không",F304="No"),"out_of_insurance","unknown"))</f>
        <v/>
      </c>
      <c r="AF304">
        <f>IF(AND(AD304="yes",AE304="out_of_insurance"),"REVIEW","")</f>
        <v/>
      </c>
    </row>
    <row r="305" ht="18" customHeight="1">
      <c r="A305" t="inlineStr">
        <is>
          <t>f977ad1d-be89-41c6-855e-4d0154694513</t>
        </is>
      </c>
      <c r="B305" t="inlineStr">
        <is>
          <t>BN-00304 / Patient 1C90226C</t>
        </is>
      </c>
      <c r="C305" t="inlineStr">
        <is>
          <t>Không</t>
        </is>
      </c>
      <c r="D305" t="inlineStr">
        <is>
          <t>BS. Hoàng Phúc</t>
        </is>
      </c>
      <c r="E305" t="inlineStr">
        <is>
          <t>Tim mạch / Cardiology</t>
        </is>
      </c>
      <c r="F305" t="inlineStr">
        <is>
          <t>Không</t>
        </is>
      </c>
      <c r="G305" s="2" t="n">
        <v>350000</v>
      </c>
      <c r="H305" t="inlineStr">
        <is>
          <t>Đông máu PT/aPTT / Coagulation test</t>
        </is>
      </c>
      <c r="I305" t="inlineStr">
        <is>
          <t>I24.9</t>
        </is>
      </c>
      <c r="J305" t="inlineStr">
        <is>
          <t>Bệnh tim thiếu máu cục bộ cấp / Acute ischemic heart disease</t>
        </is>
      </c>
      <c r="K305" t="n">
        <v>9</v>
      </c>
      <c r="L305" t="inlineStr">
        <is>
          <t>F</t>
        </is>
      </c>
      <c r="M305" s="2" t="n">
        <v>27856.75</v>
      </c>
      <c r="N305" t="inlineStr">
        <is>
          <t>Single</t>
        </is>
      </c>
      <c r="O305" t="inlineStr">
        <is>
          <t>Unemployed</t>
        </is>
      </c>
      <c r="P305" s="3" t="n">
        <v>45429</v>
      </c>
      <c r="Q305" t="inlineStr">
        <is>
          <t>Routine</t>
        </is>
      </c>
      <c r="R305" t="inlineStr">
        <is>
          <t>Phone</t>
        </is>
      </c>
      <c r="S305" t="inlineStr">
        <is>
          <t>North Adambury</t>
        </is>
      </c>
      <c r="T305" t="inlineStr">
        <is>
          <t>Pending</t>
        </is>
      </c>
      <c r="U305" t="inlineStr">
        <is>
          <t>Legitimate</t>
        </is>
      </c>
      <c r="V305" t="n">
        <v>1</v>
      </c>
      <c r="W305" t="inlineStr">
        <is>
          <t>1c90226c-56f6-463f-a2c0-b6d53cad615e</t>
        </is>
      </c>
      <c r="X305" t="inlineStr">
        <is>
          <t>8cb61be2-1ead-4133-80db-3245589182d8</t>
        </is>
      </c>
      <c r="Y305" t="inlineStr">
        <is>
          <t>QT933</t>
        </is>
      </c>
      <c r="Z305" t="inlineStr">
        <is>
          <t>bE097</t>
        </is>
      </c>
      <c r="AA305" s="4" t="n">
        <v>0.5600000000000001</v>
      </c>
      <c r="AB305" s="4" t="n">
        <v>0.05</v>
      </c>
      <c r="AC3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5">
        <f>IF(OR(C305="Có",C305="Yes"),"yes",IF(OR(C305="Không",C305="No"),"no","unknown"))</f>
        <v/>
      </c>
      <c r="AE305">
        <f>IF(OR(F305="Có",F305="Yes"),"covered",IF(OR(F305="Không",F305="No"),"out_of_insurance","unknown"))</f>
        <v/>
      </c>
      <c r="AF305">
        <f>IF(AND(AD305="yes",AE305="out_of_insurance"),"REVIEW","")</f>
        <v/>
      </c>
    </row>
    <row r="306" ht="18" customHeight="1">
      <c r="A306" t="inlineStr">
        <is>
          <t>992369ab-9d75-4977-99a6-3ab0fca040cb</t>
        </is>
      </c>
      <c r="B306" t="inlineStr">
        <is>
          <t>BN-00305 / Patient 4B4F242A</t>
        </is>
      </c>
      <c r="C306" t="inlineStr">
        <is>
          <t>Không</t>
        </is>
      </c>
      <c r="D306" t="inlineStr">
        <is>
          <t>BS. Lê Thảo</t>
        </is>
      </c>
      <c r="E306" t="inlineStr">
        <is>
          <t>Nhi / Pediatrics</t>
        </is>
      </c>
      <c r="F306" t="inlineStr">
        <is>
          <t>Không</t>
        </is>
      </c>
      <c r="G306" s="2" t="n">
        <v>7350770</v>
      </c>
      <c r="H306" t="inlineStr">
        <is>
          <t>HbA1c</t>
        </is>
      </c>
      <c r="I306" t="inlineStr">
        <is>
          <t>E11.9</t>
        </is>
      </c>
      <c r="J306" t="inlineStr">
        <is>
          <t>Đái tháo đường type 2 / Type 2 diabetes mellitus</t>
        </is>
      </c>
      <c r="K306" t="n">
        <v>3</v>
      </c>
      <c r="L306" t="inlineStr">
        <is>
          <t>F</t>
        </is>
      </c>
      <c r="M306" s="2" t="n">
        <v>148804.18</v>
      </c>
      <c r="N306" t="inlineStr">
        <is>
          <t>Divorced</t>
        </is>
      </c>
      <c r="O306" t="inlineStr">
        <is>
          <t>Student</t>
        </is>
      </c>
      <c r="P306" s="3" t="n">
        <v>45429</v>
      </c>
      <c r="Q306" t="inlineStr">
        <is>
          <t>Outpatient</t>
        </is>
      </c>
      <c r="R306" t="inlineStr">
        <is>
          <t>Phone</t>
        </is>
      </c>
      <c r="S306" t="inlineStr">
        <is>
          <t>North Elizabeth</t>
        </is>
      </c>
      <c r="T306" t="inlineStr">
        <is>
          <t>Pending</t>
        </is>
      </c>
      <c r="U306" t="inlineStr">
        <is>
          <t>Legitimate</t>
        </is>
      </c>
      <c r="V306" t="n">
        <v>2</v>
      </c>
      <c r="W306" t="inlineStr">
        <is>
          <t>4b4f242a-3851-4d5f-87d0-733156e7285e</t>
        </is>
      </c>
      <c r="X306" t="inlineStr">
        <is>
          <t>534c8fcd-46d0-443b-9153-75f930558af6</t>
        </is>
      </c>
      <c r="Y306" t="inlineStr">
        <is>
          <t>zu717</t>
        </is>
      </c>
      <c r="Z306" t="inlineStr">
        <is>
          <t>yK132</t>
        </is>
      </c>
      <c r="AA306" s="4" t="n">
        <v>0.44</v>
      </c>
      <c r="AB306" s="4" t="n">
        <v>0.05</v>
      </c>
      <c r="AC3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6">
        <f>IF(OR(C306="Có",C306="Yes"),"yes",IF(OR(C306="Không",C306="No"),"no","unknown"))</f>
        <v/>
      </c>
      <c r="AE306">
        <f>IF(OR(F306="Có",F306="Yes"),"covered",IF(OR(F306="Không",F306="No"),"out_of_insurance","unknown"))</f>
        <v/>
      </c>
      <c r="AF306">
        <f>IF(AND(AD306="yes",AE306="out_of_insurance"),"REVIEW","")</f>
        <v/>
      </c>
    </row>
    <row r="307" ht="18" customHeight="1">
      <c r="A307" t="inlineStr">
        <is>
          <t>50188fb6-43c0-402d-957c-f8e4a780ca82</t>
        </is>
      </c>
      <c r="B307" t="inlineStr">
        <is>
          <t>BN-00306 / Patient 7DF6582E</t>
        </is>
      </c>
      <c r="C307" t="inlineStr">
        <is>
          <t>Không</t>
        </is>
      </c>
      <c r="D307" t="inlineStr">
        <is>
          <t>BS. Nguyễn Nhi</t>
        </is>
      </c>
      <c r="E307" t="inlineStr">
        <is>
          <t>Nhi / Pediatrics</t>
        </is>
      </c>
      <c r="F307" t="inlineStr">
        <is>
          <t>Chưa rõ</t>
        </is>
      </c>
      <c r="G307" s="2" t="n">
        <v>2968540</v>
      </c>
      <c r="H307" t="inlineStr">
        <is>
          <t>HbA1c</t>
        </is>
      </c>
      <c r="I307" t="inlineStr">
        <is>
          <t>E11.9</t>
        </is>
      </c>
      <c r="J307" t="inlineStr">
        <is>
          <t>Đái tháo đường type 2 / Type 2 diabetes mellitus</t>
        </is>
      </c>
      <c r="K307" t="n">
        <v>70</v>
      </c>
      <c r="L307" t="inlineStr">
        <is>
          <t>M</t>
        </is>
      </c>
      <c r="M307" s="2" t="n">
        <v>133203.63</v>
      </c>
      <c r="N307" t="inlineStr">
        <is>
          <t>Single</t>
        </is>
      </c>
      <c r="O307" t="inlineStr">
        <is>
          <t>Unemployed</t>
        </is>
      </c>
      <c r="P307" s="3" t="n">
        <v>45428</v>
      </c>
      <c r="Q307" t="inlineStr">
        <is>
          <t>Routine</t>
        </is>
      </c>
      <c r="R307" t="inlineStr">
        <is>
          <t>Paper</t>
        </is>
      </c>
      <c r="S307" t="inlineStr">
        <is>
          <t>Erikamouth</t>
        </is>
      </c>
      <c r="T307" t="inlineStr">
        <is>
          <t>Denied</t>
        </is>
      </c>
      <c r="U307" t="inlineStr">
        <is>
          <t>Legitimate</t>
        </is>
      </c>
      <c r="V307" t="n">
        <v>2</v>
      </c>
      <c r="W307" t="inlineStr">
        <is>
          <t>7df6582e-ee5f-47b2-98e8-3a14f058b983</t>
        </is>
      </c>
      <c r="X307" t="inlineStr">
        <is>
          <t>011a1367-4a32-4f42-a10a-fbc2af54e847</t>
        </is>
      </c>
      <c r="Y307" t="inlineStr">
        <is>
          <t>EG264</t>
        </is>
      </c>
      <c r="Z307" t="inlineStr">
        <is>
          <t>Pz264</t>
        </is>
      </c>
      <c r="AA307" s="4" t="n">
        <v>0.45</v>
      </c>
      <c r="AB307" s="4" t="n">
        <v>0.05</v>
      </c>
      <c r="AC3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7">
        <f>IF(OR(C307="Có",C307="Yes"),"yes",IF(OR(C307="Không",C307="No"),"no","unknown"))</f>
        <v/>
      </c>
      <c r="AE307">
        <f>IF(OR(F307="Có",F307="Yes"),"covered",IF(OR(F307="Không",F307="No"),"out_of_insurance","unknown"))</f>
        <v/>
      </c>
      <c r="AF307">
        <f>IF(AND(AD307="yes",AE307="out_of_insurance"),"REVIEW","")</f>
        <v/>
      </c>
    </row>
    <row r="308" ht="18" customHeight="1">
      <c r="A308" t="inlineStr">
        <is>
          <t>afcd34fa-d854-4b50-93ee-f7653af366fa</t>
        </is>
      </c>
      <c r="B308" t="inlineStr">
        <is>
          <t>BN-00307 / Patient 45E5A03C</t>
        </is>
      </c>
      <c r="C308" t="inlineStr">
        <is>
          <t>Có</t>
        </is>
      </c>
      <c r="D308" t="inlineStr">
        <is>
          <t>BS. Bùi Hà</t>
        </is>
      </c>
      <c r="E308" t="inlineStr">
        <is>
          <t>Khám tổng quát / General Practice</t>
        </is>
      </c>
      <c r="F308" t="inlineStr">
        <is>
          <t>Không</t>
        </is>
      </c>
      <c r="G308" s="2" t="n">
        <v>9746510</v>
      </c>
      <c r="H308" t="inlineStr">
        <is>
          <t>Glucose máu / Blood glucose</t>
        </is>
      </c>
      <c r="I308" t="inlineStr">
        <is>
          <t>R73.9</t>
        </is>
      </c>
      <c r="J308" t="inlineStr">
        <is>
          <t>Tăng glucose máu / Hyperglycemia</t>
        </is>
      </c>
      <c r="K308" t="n">
        <v>78</v>
      </c>
      <c r="L308" t="inlineStr">
        <is>
          <t>F</t>
        </is>
      </c>
      <c r="M308" s="2" t="n">
        <v>27193.21</v>
      </c>
      <c r="N308" t="inlineStr">
        <is>
          <t>Married</t>
        </is>
      </c>
      <c r="O308" t="inlineStr">
        <is>
          <t>Retired</t>
        </is>
      </c>
      <c r="P308" s="3" t="n">
        <v>45428</v>
      </c>
      <c r="Q308" t="inlineStr">
        <is>
          <t>Outpatient</t>
        </is>
      </c>
      <c r="R308" t="inlineStr">
        <is>
          <t>Phone</t>
        </is>
      </c>
      <c r="S308" t="inlineStr">
        <is>
          <t>West Danny</t>
        </is>
      </c>
      <c r="T308" t="inlineStr">
        <is>
          <t>Approved</t>
        </is>
      </c>
      <c r="U308" t="inlineStr">
        <is>
          <t>Fraud</t>
        </is>
      </c>
      <c r="V308" t="n">
        <v>1</v>
      </c>
      <c r="W308" t="inlineStr">
        <is>
          <t>45e5a03c-ac39-40bb-b520-489f8e381d06</t>
        </is>
      </c>
      <c r="X308" t="inlineStr">
        <is>
          <t>a8c7304e-fedc-4234-bf2e-91ceb8b97d1f</t>
        </is>
      </c>
      <c r="Y308" t="inlineStr">
        <is>
          <t>UY667</t>
        </is>
      </c>
      <c r="Z308" t="inlineStr">
        <is>
          <t>gk780</t>
        </is>
      </c>
      <c r="AA308" s="4" t="n">
        <v>0.89</v>
      </c>
      <c r="AB308" s="4" t="n">
        <v>0.45</v>
      </c>
      <c r="AC3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8">
        <f>IF(OR(C308="Có",C308="Yes"),"yes",IF(OR(C308="Không",C308="No"),"no","unknown"))</f>
        <v/>
      </c>
      <c r="AE308">
        <f>IF(OR(F308="Có",F308="Yes"),"covered",IF(OR(F308="Không",F308="No"),"out_of_insurance","unknown"))</f>
        <v/>
      </c>
      <c r="AF308">
        <f>IF(AND(AD308="yes",AE308="out_of_insurance"),"REVIEW","")</f>
        <v/>
      </c>
    </row>
    <row r="309" ht="18" customHeight="1">
      <c r="A309" t="inlineStr">
        <is>
          <t>7d17ec7f-42fb-4423-b3d9-30bf9ecaa2ba</t>
        </is>
      </c>
      <c r="B309" t="inlineStr">
        <is>
          <t>BN-00308 / Patient BD6CC6F2</t>
        </is>
      </c>
      <c r="C309" t="inlineStr">
        <is>
          <t>Có</t>
        </is>
      </c>
      <c r="D309" t="inlineStr">
        <is>
          <t>BS. Nguyễn Minh</t>
        </is>
      </c>
      <c r="E309" t="inlineStr">
        <is>
          <t>Tim mạch / Cardiology</t>
        </is>
      </c>
      <c r="F309" t="inlineStr">
        <is>
          <t>Chưa rõ</t>
        </is>
      </c>
      <c r="G309" s="2" t="n">
        <v>9378560</v>
      </c>
      <c r="H309" t="inlineStr">
        <is>
          <t>CRP định lượng / CRP</t>
        </is>
      </c>
      <c r="I309" t="inlineStr">
        <is>
          <t>R79.8</t>
        </is>
      </c>
      <c r="J309" t="inlineStr">
        <is>
          <t>Bất thường xét nghiệm máu / Abnormal blood chemistry</t>
        </is>
      </c>
      <c r="K309" t="n">
        <v>93</v>
      </c>
      <c r="L309" t="inlineStr">
        <is>
          <t>F</t>
        </is>
      </c>
      <c r="M309" s="2" t="n">
        <v>68574.53999999999</v>
      </c>
      <c r="N309" t="inlineStr">
        <is>
          <t>Divorced</t>
        </is>
      </c>
      <c r="O309" t="inlineStr">
        <is>
          <t>Retired</t>
        </is>
      </c>
      <c r="P309" s="3" t="n">
        <v>45428</v>
      </c>
      <c r="Q309" t="inlineStr">
        <is>
          <t>Inpatient</t>
        </is>
      </c>
      <c r="R309" t="inlineStr">
        <is>
          <t>Paper</t>
        </is>
      </c>
      <c r="S309" t="inlineStr">
        <is>
          <t>East Michelle</t>
        </is>
      </c>
      <c r="T309" t="inlineStr">
        <is>
          <t>Pending</t>
        </is>
      </c>
      <c r="U309" t="inlineStr">
        <is>
          <t>Legitimate</t>
        </is>
      </c>
      <c r="V309" t="n">
        <v>3</v>
      </c>
      <c r="W309" t="inlineStr">
        <is>
          <t>bd6cc6f2-1231-4b9d-a1d2-8e6fc937d0ba</t>
        </is>
      </c>
      <c r="X309" t="inlineStr">
        <is>
          <t>e78a3b45-b0d4-44fa-9735-d9cbf992e953</t>
        </is>
      </c>
      <c r="Y309" t="inlineStr">
        <is>
          <t>bB872</t>
        </is>
      </c>
      <c r="Z309" t="inlineStr">
        <is>
          <t>ls585</t>
        </is>
      </c>
      <c r="AA309" s="4" t="n">
        <v>0.86</v>
      </c>
      <c r="AB309" s="4" t="n">
        <v>0.02</v>
      </c>
      <c r="AC3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9">
        <f>IF(OR(C309="Có",C309="Yes"),"yes",IF(OR(C309="Không",C309="No"),"no","unknown"))</f>
        <v/>
      </c>
      <c r="AE309">
        <f>IF(OR(F309="Có",F309="Yes"),"covered",IF(OR(F309="Không",F309="No"),"out_of_insurance","unknown"))</f>
        <v/>
      </c>
      <c r="AF309">
        <f>IF(AND(AD309="yes",AE309="out_of_insurance"),"REVIEW","")</f>
        <v/>
      </c>
    </row>
    <row r="310" ht="18" customHeight="1">
      <c r="A310" t="inlineStr">
        <is>
          <t>804b6feb-5d6f-485c-84a9-9408bf685c91</t>
        </is>
      </c>
      <c r="B310" t="inlineStr">
        <is>
          <t>BN-00309 / Patient 6ED3AD64</t>
        </is>
      </c>
      <c r="C310" t="inlineStr">
        <is>
          <t>Không</t>
        </is>
      </c>
      <c r="D310" t="inlineStr">
        <is>
          <t>BS. Lâm Sơn</t>
        </is>
      </c>
      <c r="E310" t="inlineStr">
        <is>
          <t>Khám tổng quát / General Practice</t>
        </is>
      </c>
      <c r="F310" t="inlineStr">
        <is>
          <t>Không</t>
        </is>
      </c>
      <c r="G310" s="2" t="n">
        <v>4152410</v>
      </c>
      <c r="H310" t="inlineStr">
        <is>
          <t>HIV test nhanh / Rapid HIV test</t>
        </is>
      </c>
      <c r="I310" t="inlineStr">
        <is>
          <t>Z11.4</t>
        </is>
      </c>
      <c r="J310" t="inlineStr">
        <is>
          <t>Sàng lọc HIV / HIV screening</t>
        </is>
      </c>
      <c r="K310" t="n">
        <v>33</v>
      </c>
      <c r="L310" t="inlineStr">
        <is>
          <t>F</t>
        </is>
      </c>
      <c r="M310" s="2" t="n">
        <v>21240.06</v>
      </c>
      <c r="N310" t="inlineStr">
        <is>
          <t>Single</t>
        </is>
      </c>
      <c r="O310" t="inlineStr">
        <is>
          <t>Student</t>
        </is>
      </c>
      <c r="P310" s="3" t="n">
        <v>45428</v>
      </c>
      <c r="Q310" t="inlineStr">
        <is>
          <t>Emergency</t>
        </is>
      </c>
      <c r="R310" t="inlineStr">
        <is>
          <t>Phone</t>
        </is>
      </c>
      <c r="S310" t="inlineStr">
        <is>
          <t>Gonzalezmouth</t>
        </is>
      </c>
      <c r="T310" t="inlineStr">
        <is>
          <t>Denied</t>
        </is>
      </c>
      <c r="U310" t="inlineStr">
        <is>
          <t>Legitimate</t>
        </is>
      </c>
      <c r="V310" t="n">
        <v>1</v>
      </c>
      <c r="W310" t="inlineStr">
        <is>
          <t>6ed3ad64-6587-450b-89bf-bfd63a0beb56</t>
        </is>
      </c>
      <c r="X310" t="inlineStr">
        <is>
          <t>471a41bb-75b8-49e7-b0e4-a4c5d6de757e</t>
        </is>
      </c>
      <c r="Y310" t="inlineStr">
        <is>
          <t>Hv344</t>
        </is>
      </c>
      <c r="Z310" t="inlineStr">
        <is>
          <t>YX757</t>
        </is>
      </c>
      <c r="AA310" s="4" t="n">
        <v>0.59</v>
      </c>
      <c r="AB310" s="4" t="n">
        <v>0.05</v>
      </c>
      <c r="AC3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0">
        <f>IF(OR(C310="Có",C310="Yes"),"yes",IF(OR(C310="Không",C310="No"),"no","unknown"))</f>
        <v/>
      </c>
      <c r="AE310">
        <f>IF(OR(F310="Có",F310="Yes"),"covered",IF(OR(F310="Không",F310="No"),"out_of_insurance","unknown"))</f>
        <v/>
      </c>
      <c r="AF310">
        <f>IF(AND(AD310="yes",AE310="out_of_insurance"),"REVIEW","")</f>
        <v/>
      </c>
    </row>
    <row r="311" ht="18" customHeight="1">
      <c r="A311" t="inlineStr">
        <is>
          <t>900a231c-52a3-4569-9344-bff74138a353</t>
        </is>
      </c>
      <c r="B311" t="inlineStr">
        <is>
          <t>BN-00310 / Patient C8DAEA31</t>
        </is>
      </c>
      <c r="C311" t="inlineStr">
        <is>
          <t>Có</t>
        </is>
      </c>
      <c r="D311" t="inlineStr">
        <is>
          <t>BS. Bùi Hà</t>
        </is>
      </c>
      <c r="E311" t="inlineStr">
        <is>
          <t>Khám tổng quát / General Practice</t>
        </is>
      </c>
      <c r="F311" t="inlineStr">
        <is>
          <t>Chưa rõ</t>
        </is>
      </c>
      <c r="G311" s="2" t="n">
        <v>5262310</v>
      </c>
      <c r="H311" t="inlineStr">
        <is>
          <t>Glucose máu / Blood glucose</t>
        </is>
      </c>
      <c r="I311" t="inlineStr">
        <is>
          <t>R73.9</t>
        </is>
      </c>
      <c r="J311" t="inlineStr">
        <is>
          <t>Tăng glucose máu / Hyperglycemia</t>
        </is>
      </c>
      <c r="K311" t="n">
        <v>66</v>
      </c>
      <c r="L311" t="inlineStr">
        <is>
          <t>F</t>
        </is>
      </c>
      <c r="M311" s="2" t="n">
        <v>84156.19</v>
      </c>
      <c r="N311" t="inlineStr">
        <is>
          <t>Single</t>
        </is>
      </c>
      <c r="O311" t="inlineStr">
        <is>
          <t>Retired</t>
        </is>
      </c>
      <c r="P311" s="3" t="n">
        <v>45428</v>
      </c>
      <c r="Q311" t="inlineStr">
        <is>
          <t>Outpatient</t>
        </is>
      </c>
      <c r="R311" t="inlineStr">
        <is>
          <t>Paper</t>
        </is>
      </c>
      <c r="S311" t="inlineStr">
        <is>
          <t>New Debra</t>
        </is>
      </c>
      <c r="T311" t="inlineStr">
        <is>
          <t>Pending</t>
        </is>
      </c>
      <c r="U311" t="inlineStr">
        <is>
          <t>Legitimate</t>
        </is>
      </c>
      <c r="V311" t="n">
        <v>0</v>
      </c>
      <c r="W311" t="inlineStr">
        <is>
          <t>c8daea31-75c3-4ff2-85ad-be696c069091</t>
        </is>
      </c>
      <c r="X311" t="inlineStr">
        <is>
          <t>4b3047f6-e265-4f89-a7dc-04ac3907caf0</t>
        </is>
      </c>
      <c r="Y311" t="inlineStr">
        <is>
          <t>Rl021</t>
        </is>
      </c>
      <c r="Z311" t="inlineStr">
        <is>
          <t>XU751</t>
        </is>
      </c>
      <c r="AA311" s="4" t="n">
        <v>0.79</v>
      </c>
      <c r="AB311" s="4" t="n">
        <v>0.26</v>
      </c>
      <c r="AC3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1">
        <f>IF(OR(C311="Có",C311="Yes"),"yes",IF(OR(C311="Không",C311="No"),"no","unknown"))</f>
        <v/>
      </c>
      <c r="AE311">
        <f>IF(OR(F311="Có",F311="Yes"),"covered",IF(OR(F311="Không",F311="No"),"out_of_insurance","unknown"))</f>
        <v/>
      </c>
      <c r="AF311">
        <f>IF(AND(AD311="yes",AE311="out_of_insurance"),"REVIEW","")</f>
        <v/>
      </c>
    </row>
    <row r="312" ht="18" customHeight="1">
      <c r="A312" t="inlineStr">
        <is>
          <t>4f9e8a1b-607e-4099-8031-84883942aa6f</t>
        </is>
      </c>
      <c r="B312" t="inlineStr">
        <is>
          <t>BN-00311 / Patient 20F59222</t>
        </is>
      </c>
      <c r="C312" t="inlineStr">
        <is>
          <t>Có</t>
        </is>
      </c>
      <c r="D312" t="inlineStr">
        <is>
          <t>BS. Nguyễn Minh</t>
        </is>
      </c>
      <c r="E312" t="inlineStr">
        <is>
          <t>Tim mạch / Cardiology</t>
        </is>
      </c>
      <c r="F312" t="inlineStr">
        <is>
          <t>Có</t>
        </is>
      </c>
      <c r="G312" s="2" t="n">
        <v>6380200</v>
      </c>
      <c r="H312" t="inlineStr">
        <is>
          <t>Men tim CK-MB / Cardiac enzyme CK-MB</t>
        </is>
      </c>
      <c r="I312" t="inlineStr">
        <is>
          <t>I20.9</t>
        </is>
      </c>
      <c r="J312" t="inlineStr">
        <is>
          <t>Đau thắt ngực / Angina</t>
        </is>
      </c>
      <c r="K312" t="n">
        <v>47</v>
      </c>
      <c r="L312" t="inlineStr">
        <is>
          <t>F</t>
        </is>
      </c>
      <c r="M312" s="2" t="n">
        <v>103206.34</v>
      </c>
      <c r="N312" t="inlineStr">
        <is>
          <t>Married</t>
        </is>
      </c>
      <c r="O312" t="inlineStr">
        <is>
          <t>Retired</t>
        </is>
      </c>
      <c r="P312" s="3" t="n">
        <v>45428</v>
      </c>
      <c r="Q312" t="inlineStr">
        <is>
          <t>Inpatient</t>
        </is>
      </c>
      <c r="R312" t="inlineStr">
        <is>
          <t>Online</t>
        </is>
      </c>
      <c r="S312" t="inlineStr">
        <is>
          <t>Lake Julian</t>
        </is>
      </c>
      <c r="T312" t="inlineStr">
        <is>
          <t>Approved</t>
        </is>
      </c>
      <c r="U312" t="inlineStr">
        <is>
          <t>Legitimate</t>
        </is>
      </c>
      <c r="V312" t="n">
        <v>0</v>
      </c>
      <c r="W312" t="inlineStr">
        <is>
          <t>20f59222-1779-41bd-96b8-1d155466762e</t>
        </is>
      </c>
      <c r="X312" t="inlineStr">
        <is>
          <t>d551deaf-472e-4fac-be3f-1a58340bb1af</t>
        </is>
      </c>
      <c r="Y312" t="inlineStr">
        <is>
          <t>vj013</t>
        </is>
      </c>
      <c r="Z312" t="inlineStr">
        <is>
          <t>rY284</t>
        </is>
      </c>
      <c r="AA312" s="4" t="n">
        <v>0.91</v>
      </c>
      <c r="AB312" s="4" t="n">
        <v>0.51</v>
      </c>
      <c r="AC3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2">
        <f>IF(OR(C312="Có",C312="Yes"),"yes",IF(OR(C312="Không",C312="No"),"no","unknown"))</f>
        <v/>
      </c>
      <c r="AE312">
        <f>IF(OR(F312="Có",F312="Yes"),"covered",IF(OR(F312="Không",F312="No"),"out_of_insurance","unknown"))</f>
        <v/>
      </c>
      <c r="AF312">
        <f>IF(AND(AD312="yes",AE312="out_of_insurance"),"REVIEW","")</f>
        <v/>
      </c>
    </row>
    <row r="313" ht="18" customHeight="1">
      <c r="A313" t="inlineStr">
        <is>
          <t>ace2741b-6dd6-464e-a4c3-621e47f51fa1</t>
        </is>
      </c>
      <c r="B313" t="inlineStr">
        <is>
          <t>BN-00312 / Patient BB6623FA</t>
        </is>
      </c>
      <c r="C313" t="inlineStr">
        <is>
          <t>Có</t>
        </is>
      </c>
      <c r="D313" t="inlineStr">
        <is>
          <t>BS. Phạm Khoa</t>
        </is>
      </c>
      <c r="E313" t="inlineStr">
        <is>
          <t>Thần kinh / Neurology</t>
        </is>
      </c>
      <c r="F313" t="inlineStr">
        <is>
          <t>Không</t>
        </is>
      </c>
      <c r="G313" s="2" t="n">
        <v>9278530</v>
      </c>
      <c r="H313" t="inlineStr">
        <is>
          <t>MRI não / Brain MRI</t>
        </is>
      </c>
      <c r="I313" t="inlineStr">
        <is>
          <t>G44.1</t>
        </is>
      </c>
      <c r="J313" t="inlineStr">
        <is>
          <t>Hội chứng đau đầu mạch máu / Vascular headache</t>
        </is>
      </c>
      <c r="K313" t="n">
        <v>80</v>
      </c>
      <c r="L313" t="inlineStr">
        <is>
          <t>F</t>
        </is>
      </c>
      <c r="M313" s="2" t="n">
        <v>70793.27</v>
      </c>
      <c r="N313" t="inlineStr">
        <is>
          <t>Married</t>
        </is>
      </c>
      <c r="O313" t="inlineStr">
        <is>
          <t>Student</t>
        </is>
      </c>
      <c r="P313" s="3" t="n">
        <v>45428</v>
      </c>
      <c r="Q313" t="inlineStr">
        <is>
          <t>Routine</t>
        </is>
      </c>
      <c r="R313" t="inlineStr">
        <is>
          <t>Phone</t>
        </is>
      </c>
      <c r="S313" t="inlineStr">
        <is>
          <t>Lake Sarah</t>
        </is>
      </c>
      <c r="T313" t="inlineStr">
        <is>
          <t>Denied</t>
        </is>
      </c>
      <c r="U313" t="inlineStr">
        <is>
          <t>Legitimate</t>
        </is>
      </c>
      <c r="V313" t="n">
        <v>3</v>
      </c>
      <c r="W313" t="inlineStr">
        <is>
          <t>bb6623fa-6634-4947-9cfd-42af66dd60bc</t>
        </is>
      </c>
      <c r="X313" t="inlineStr">
        <is>
          <t>735c4089-1719-4e9c-bf43-b6cd578a1db6</t>
        </is>
      </c>
      <c r="Y313" t="inlineStr">
        <is>
          <t>yM092</t>
        </is>
      </c>
      <c r="Z313" t="inlineStr">
        <is>
          <t>nB062</t>
        </is>
      </c>
      <c r="AA313" s="4" t="n">
        <v>0.53</v>
      </c>
      <c r="AB313" s="4" t="n">
        <v>0.02</v>
      </c>
      <c r="AC3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3">
        <f>IF(OR(C313="Có",C313="Yes"),"yes",IF(OR(C313="Không",C313="No"),"no","unknown"))</f>
        <v/>
      </c>
      <c r="AE313">
        <f>IF(OR(F313="Có",F313="Yes"),"covered",IF(OR(F313="Không",F313="No"),"out_of_insurance","unknown"))</f>
        <v/>
      </c>
      <c r="AF313">
        <f>IF(AND(AD313="yes",AE313="out_of_insurance"),"REVIEW","")</f>
        <v/>
      </c>
    </row>
    <row r="314" ht="18" customHeight="1">
      <c r="A314" t="inlineStr">
        <is>
          <t>74190fb6-4abd-41d7-8817-fe04fa540a5e</t>
        </is>
      </c>
      <c r="B314" t="inlineStr">
        <is>
          <t>BN-00313 / Patient D75AA337</t>
        </is>
      </c>
      <c r="C314" t="inlineStr">
        <is>
          <t>Có</t>
        </is>
      </c>
      <c r="D314" t="inlineStr">
        <is>
          <t>BS. Vũ Đức</t>
        </is>
      </c>
      <c r="E314" t="inlineStr">
        <is>
          <t>Chấn thương chỉnh hình / Orthopedics</t>
        </is>
      </c>
      <c r="F314" t="inlineStr">
        <is>
          <t>Chưa rõ</t>
        </is>
      </c>
      <c r="G314" s="2" t="n">
        <v>1200000</v>
      </c>
      <c r="H314" t="inlineStr">
        <is>
          <t>CT cột sống thắt lưng / Lumbar spine CT</t>
        </is>
      </c>
      <c r="I314" t="inlineStr">
        <is>
          <t>M54.5</t>
        </is>
      </c>
      <c r="J314" t="inlineStr">
        <is>
          <t>Đau thắt lưng / Low back pain</t>
        </is>
      </c>
      <c r="K314" t="n">
        <v>15</v>
      </c>
      <c r="L314" t="inlineStr">
        <is>
          <t>M</t>
        </is>
      </c>
      <c r="M314" s="2" t="n">
        <v>36563.05</v>
      </c>
      <c r="N314" t="inlineStr">
        <is>
          <t>Single</t>
        </is>
      </c>
      <c r="O314" t="inlineStr">
        <is>
          <t>Employed</t>
        </is>
      </c>
      <c r="P314" s="3" t="n">
        <v>45427</v>
      </c>
      <c r="Q314" t="inlineStr">
        <is>
          <t>Inpatient</t>
        </is>
      </c>
      <c r="R314" t="inlineStr">
        <is>
          <t>Phone</t>
        </is>
      </c>
      <c r="S314" t="inlineStr">
        <is>
          <t>Port Justinside</t>
        </is>
      </c>
      <c r="T314" t="inlineStr">
        <is>
          <t>Pending</t>
        </is>
      </c>
      <c r="U314" t="inlineStr">
        <is>
          <t>Legitimate</t>
        </is>
      </c>
      <c r="V314" t="n">
        <v>1</v>
      </c>
      <c r="W314" t="inlineStr">
        <is>
          <t>d75aa337-5dc7-4022-8548-9435468754d6</t>
        </is>
      </c>
      <c r="X314" t="inlineStr">
        <is>
          <t>23bcefbb-65b0-4d8d-8aef-2b69e51e4e44</t>
        </is>
      </c>
      <c r="Y314" t="inlineStr">
        <is>
          <t>ff798</t>
        </is>
      </c>
      <c r="Z314" t="inlineStr">
        <is>
          <t>FG294</t>
        </is>
      </c>
      <c r="AA314" s="4" t="n">
        <v>0.85</v>
      </c>
      <c r="AB314" s="4" t="n">
        <v>0.22</v>
      </c>
      <c r="AC3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4">
        <f>IF(OR(C314="Có",C314="Yes"),"yes",IF(OR(C314="Không",C314="No"),"no","unknown"))</f>
        <v/>
      </c>
      <c r="AE314">
        <f>IF(OR(F314="Có",F314="Yes"),"covered",IF(OR(F314="Không",F314="No"),"out_of_insurance","unknown"))</f>
        <v/>
      </c>
      <c r="AF314">
        <f>IF(AND(AD314="yes",AE314="out_of_insurance"),"REVIEW","")</f>
        <v/>
      </c>
    </row>
    <row r="315" ht="18" customHeight="1">
      <c r="A315" t="inlineStr">
        <is>
          <t>b9053474-4aae-4c4a-a287-eb71e6fd6ba1</t>
        </is>
      </c>
      <c r="B315" t="inlineStr">
        <is>
          <t>BN-00314 / Patient 9A4AE017</t>
        </is>
      </c>
      <c r="C315" t="inlineStr">
        <is>
          <t>Có</t>
        </is>
      </c>
      <c r="D315" t="inlineStr">
        <is>
          <t>BS. Phan Gia</t>
        </is>
      </c>
      <c r="E315" t="inlineStr">
        <is>
          <t>Tim mạch / Cardiology</t>
        </is>
      </c>
      <c r="F315" t="inlineStr">
        <is>
          <t>Không</t>
        </is>
      </c>
      <c r="G315" s="2" t="n">
        <v>2560040</v>
      </c>
      <c r="H315" t="inlineStr">
        <is>
          <t>Siêu âm tim / Echocardiography</t>
        </is>
      </c>
      <c r="I315" t="inlineStr">
        <is>
          <t>I50.9</t>
        </is>
      </c>
      <c r="J315" t="inlineStr">
        <is>
          <t>Suy tim / Heart failure</t>
        </is>
      </c>
      <c r="K315" t="n">
        <v>99</v>
      </c>
      <c r="L315" t="inlineStr">
        <is>
          <t>F</t>
        </is>
      </c>
      <c r="M315" s="2" t="n">
        <v>56828.55</v>
      </c>
      <c r="N315" t="inlineStr">
        <is>
          <t>Divorced</t>
        </is>
      </c>
      <c r="O315" t="inlineStr">
        <is>
          <t>Employed</t>
        </is>
      </c>
      <c r="P315" s="3" t="n">
        <v>45427</v>
      </c>
      <c r="Q315" t="inlineStr">
        <is>
          <t>Routine</t>
        </is>
      </c>
      <c r="R315" t="inlineStr">
        <is>
          <t>Phone</t>
        </is>
      </c>
      <c r="S315" t="inlineStr">
        <is>
          <t>South Devonland</t>
        </is>
      </c>
      <c r="T315" t="inlineStr">
        <is>
          <t>Denied</t>
        </is>
      </c>
      <c r="U315" t="inlineStr">
        <is>
          <t>Legitimate</t>
        </is>
      </c>
      <c r="V315" t="n">
        <v>3</v>
      </c>
      <c r="W315" t="inlineStr">
        <is>
          <t>9a4ae017-1f7b-41f6-870a-77671f8064c4</t>
        </is>
      </c>
      <c r="X315" t="inlineStr">
        <is>
          <t>c011c7b9-cb76-445a-a6df-6e57b6e57ff1</t>
        </is>
      </c>
      <c r="Y315" t="inlineStr">
        <is>
          <t>cs951</t>
        </is>
      </c>
      <c r="Z315" t="inlineStr">
        <is>
          <t>Qh159</t>
        </is>
      </c>
      <c r="AA315" s="4" t="n">
        <v>0.75</v>
      </c>
      <c r="AB315" s="4" t="n">
        <v>0.02</v>
      </c>
      <c r="AC3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5">
        <f>IF(OR(C315="Có",C315="Yes"),"yes",IF(OR(C315="Không",C315="No"),"no","unknown"))</f>
        <v/>
      </c>
      <c r="AE315">
        <f>IF(OR(F315="Có",F315="Yes"),"covered",IF(OR(F315="Không",F315="No"),"out_of_insurance","unknown"))</f>
        <v/>
      </c>
      <c r="AF315">
        <f>IF(AND(AD315="yes",AE315="out_of_insurance"),"REVIEW","")</f>
        <v/>
      </c>
    </row>
    <row r="316" ht="18" customHeight="1">
      <c r="A316" t="inlineStr">
        <is>
          <t>34779497-1272-4423-b8d2-ee902ac3c1a9</t>
        </is>
      </c>
      <c r="B316" t="inlineStr">
        <is>
          <t>BN-00315 / Patient 1E136CDA</t>
        </is>
      </c>
      <c r="C316" t="inlineStr">
        <is>
          <t>Có</t>
        </is>
      </c>
      <c r="D316" t="inlineStr">
        <is>
          <t>BS. Võ Huy</t>
        </is>
      </c>
      <c r="E316" t="inlineStr">
        <is>
          <t>Chấn thương chỉnh hình / Orthopedics</t>
        </is>
      </c>
      <c r="F316" t="inlineStr">
        <is>
          <t>Không</t>
        </is>
      </c>
      <c r="G316" s="2" t="n">
        <v>5953630</v>
      </c>
      <c r="H316" t="inlineStr">
        <is>
          <t>CT cột sống thắt lưng / Lumbar spine CT</t>
        </is>
      </c>
      <c r="I316" t="inlineStr">
        <is>
          <t>M54.5</t>
        </is>
      </c>
      <c r="J316" t="inlineStr">
        <is>
          <t>Đau thắt lưng / Low back pain</t>
        </is>
      </c>
      <c r="K316" t="n">
        <v>52</v>
      </c>
      <c r="L316" t="inlineStr">
        <is>
          <t>M</t>
        </is>
      </c>
      <c r="M316" s="2" t="n">
        <v>25242.28</v>
      </c>
      <c r="N316" t="inlineStr">
        <is>
          <t>Single</t>
        </is>
      </c>
      <c r="O316" t="inlineStr">
        <is>
          <t>Retired</t>
        </is>
      </c>
      <c r="P316" s="3" t="n">
        <v>45427</v>
      </c>
      <c r="Q316" t="inlineStr">
        <is>
          <t>Inpatient</t>
        </is>
      </c>
      <c r="R316" t="inlineStr">
        <is>
          <t>Paper</t>
        </is>
      </c>
      <c r="S316" t="inlineStr">
        <is>
          <t>Joshuafurt</t>
        </is>
      </c>
      <c r="T316" t="inlineStr">
        <is>
          <t>Denied</t>
        </is>
      </c>
      <c r="U316" t="inlineStr">
        <is>
          <t>Legitimate</t>
        </is>
      </c>
      <c r="V316" t="n">
        <v>1</v>
      </c>
      <c r="W316" t="inlineStr">
        <is>
          <t>1e136cda-43b6-4b5c-9473-94f9b0c98bff</t>
        </is>
      </c>
      <c r="X316" t="inlineStr">
        <is>
          <t>3d9b0af6-9b5c-44ab-a004-f3b261ad04c9</t>
        </is>
      </c>
      <c r="Y316" t="inlineStr">
        <is>
          <t>LB992</t>
        </is>
      </c>
      <c r="Z316" t="inlineStr">
        <is>
          <t>Jd391</t>
        </is>
      </c>
      <c r="AA316" s="4" t="n">
        <v>0.8100000000000001</v>
      </c>
      <c r="AB316" s="4" t="n">
        <v>0.02</v>
      </c>
      <c r="AC3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6">
        <f>IF(OR(C316="Có",C316="Yes"),"yes",IF(OR(C316="Không",C316="No"),"no","unknown"))</f>
        <v/>
      </c>
      <c r="AE316">
        <f>IF(OR(F316="Có",F316="Yes"),"covered",IF(OR(F316="Không",F316="No"),"out_of_insurance","unknown"))</f>
        <v/>
      </c>
      <c r="AF316">
        <f>IF(AND(AD316="yes",AE316="out_of_insurance"),"REVIEW","")</f>
        <v/>
      </c>
    </row>
    <row r="317" ht="18" customHeight="1">
      <c r="A317" t="inlineStr">
        <is>
          <t>6af2cb96-8db2-4b65-abc4-7b79689035c3</t>
        </is>
      </c>
      <c r="B317" t="inlineStr">
        <is>
          <t>BN-00316 / Patient 6981D335</t>
        </is>
      </c>
      <c r="C317" t="inlineStr">
        <is>
          <t>Có</t>
        </is>
      </c>
      <c r="D317" t="inlineStr">
        <is>
          <t>BS. Huỳnh Mai</t>
        </is>
      </c>
      <c r="E317" t="inlineStr">
        <is>
          <t>Nhi / Pediatrics</t>
        </is>
      </c>
      <c r="F317" t="inlineStr">
        <is>
          <t>Chưa rõ</t>
        </is>
      </c>
      <c r="G317" s="2" t="n">
        <v>9949590</v>
      </c>
      <c r="H317" t="inlineStr">
        <is>
          <t>HbA1c</t>
        </is>
      </c>
      <c r="I317" t="inlineStr">
        <is>
          <t>E11.9</t>
        </is>
      </c>
      <c r="J317" t="inlineStr">
        <is>
          <t>Đái tháo đường type 2 / Type 2 diabetes mellitus</t>
        </is>
      </c>
      <c r="K317" t="n">
        <v>50</v>
      </c>
      <c r="L317" t="inlineStr">
        <is>
          <t>F</t>
        </is>
      </c>
      <c r="M317" s="2" t="n">
        <v>76781.03</v>
      </c>
      <c r="N317" t="inlineStr">
        <is>
          <t>Single</t>
        </is>
      </c>
      <c r="O317" t="inlineStr">
        <is>
          <t>Employed</t>
        </is>
      </c>
      <c r="P317" s="3" t="n">
        <v>45427</v>
      </c>
      <c r="Q317" t="inlineStr">
        <is>
          <t>Inpatient</t>
        </is>
      </c>
      <c r="R317" t="inlineStr">
        <is>
          <t>Online</t>
        </is>
      </c>
      <c r="S317" t="inlineStr">
        <is>
          <t>Thomasside</t>
        </is>
      </c>
      <c r="T317" t="inlineStr">
        <is>
          <t>Pending</t>
        </is>
      </c>
      <c r="U317" t="inlineStr">
        <is>
          <t>Legitimate</t>
        </is>
      </c>
      <c r="V317" t="n">
        <v>3</v>
      </c>
      <c r="W317" t="inlineStr">
        <is>
          <t>6981d335-e772-4b8b-af59-0661d2bffec6</t>
        </is>
      </c>
      <c r="X317" t="inlineStr">
        <is>
          <t>40cef75e-fa15-448d-9937-115a06e0949f</t>
        </is>
      </c>
      <c r="Y317" t="inlineStr">
        <is>
          <t>lc047</t>
        </is>
      </c>
      <c r="Z317" t="inlineStr">
        <is>
          <t>NB585</t>
        </is>
      </c>
      <c r="AA317" s="4" t="n">
        <v>0.85</v>
      </c>
      <c r="AB317" s="4" t="n">
        <v>0.22</v>
      </c>
      <c r="AC3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7">
        <f>IF(OR(C317="Có",C317="Yes"),"yes",IF(OR(C317="Không",C317="No"),"no","unknown"))</f>
        <v/>
      </c>
      <c r="AE317">
        <f>IF(OR(F317="Có",F317="Yes"),"covered",IF(OR(F317="Không",F317="No"),"out_of_insurance","unknown"))</f>
        <v/>
      </c>
      <c r="AF317">
        <f>IF(AND(AD317="yes",AE317="out_of_insurance"),"REVIEW","")</f>
        <v/>
      </c>
    </row>
    <row r="318" ht="18" customHeight="1">
      <c r="A318" t="inlineStr">
        <is>
          <t>edc655f5-6c57-455b-9f86-53e304a037be</t>
        </is>
      </c>
      <c r="B318" t="inlineStr">
        <is>
          <t>BN-00317 / Patient F9A9B19F</t>
        </is>
      </c>
      <c r="C318" t="inlineStr">
        <is>
          <t>Không</t>
        </is>
      </c>
      <c r="D318" t="inlineStr">
        <is>
          <t>BS. Trần An</t>
        </is>
      </c>
      <c r="E318" t="inlineStr">
        <is>
          <t>Chấn thương chỉnh hình / Orthopedics</t>
        </is>
      </c>
      <c r="F318" t="inlineStr">
        <is>
          <t>Không</t>
        </is>
      </c>
      <c r="G318" s="2" t="n">
        <v>2808900</v>
      </c>
      <c r="H318" t="inlineStr">
        <is>
          <t>Đo mật độ xương / Bone density scan</t>
        </is>
      </c>
      <c r="I318" t="inlineStr">
        <is>
          <t>M81.0</t>
        </is>
      </c>
      <c r="J318" t="inlineStr">
        <is>
          <t>Loãng xương / Osteoporosis</t>
        </is>
      </c>
      <c r="K318" t="n">
        <v>36</v>
      </c>
      <c r="L318" t="inlineStr">
        <is>
          <t>F</t>
        </is>
      </c>
      <c r="M318" s="2" t="n">
        <v>71112.16</v>
      </c>
      <c r="N318" t="inlineStr">
        <is>
          <t>Divorced</t>
        </is>
      </c>
      <c r="O318" t="inlineStr">
        <is>
          <t>Employed</t>
        </is>
      </c>
      <c r="P318" s="3" t="n">
        <v>45427</v>
      </c>
      <c r="Q318" t="inlineStr">
        <is>
          <t>Inpatient</t>
        </is>
      </c>
      <c r="R318" t="inlineStr">
        <is>
          <t>Online</t>
        </is>
      </c>
      <c r="S318" t="inlineStr">
        <is>
          <t>New Brandonhaven</t>
        </is>
      </c>
      <c r="T318" t="inlineStr">
        <is>
          <t>Pending</t>
        </is>
      </c>
      <c r="U318" t="inlineStr">
        <is>
          <t>Legitimate</t>
        </is>
      </c>
      <c r="V318" t="n">
        <v>3</v>
      </c>
      <c r="W318" t="inlineStr">
        <is>
          <t>f9a9b19f-b941-4ac8-bb30-b9df43274dda</t>
        </is>
      </c>
      <c r="X318" t="inlineStr">
        <is>
          <t>f1e84956-e9ca-42ae-8b36-fb331d10fb24</t>
        </is>
      </c>
      <c r="Y318" t="inlineStr">
        <is>
          <t>vm645</t>
        </is>
      </c>
      <c r="Z318" t="inlineStr">
        <is>
          <t>xi825</t>
        </is>
      </c>
      <c r="AA318" s="4" t="n">
        <v>0.85</v>
      </c>
      <c r="AB318" s="4" t="n">
        <v>0.05</v>
      </c>
      <c r="AC3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8">
        <f>IF(OR(C318="Có",C318="Yes"),"yes",IF(OR(C318="Không",C318="No"),"no","unknown"))</f>
        <v/>
      </c>
      <c r="AE318">
        <f>IF(OR(F318="Có",F318="Yes"),"covered",IF(OR(F318="Không",F318="No"),"out_of_insurance","unknown"))</f>
        <v/>
      </c>
      <c r="AF318">
        <f>IF(AND(AD318="yes",AE318="out_of_insurance"),"REVIEW","")</f>
        <v/>
      </c>
    </row>
    <row r="319" ht="18" customHeight="1">
      <c r="A319" t="inlineStr">
        <is>
          <t>8ac11db2-4567-43bd-b424-adc0735d1243</t>
        </is>
      </c>
      <c r="B319" t="inlineStr">
        <is>
          <t>BN-00318 / Patient 0E58E8A7</t>
        </is>
      </c>
      <c r="C319" t="inlineStr">
        <is>
          <t>Có</t>
        </is>
      </c>
      <c r="D319" t="inlineStr">
        <is>
          <t>BS. Lâm Sơn</t>
        </is>
      </c>
      <c r="E319" t="inlineStr">
        <is>
          <t>Khám tổng quát / General Practice</t>
        </is>
      </c>
      <c r="F319" t="inlineStr">
        <is>
          <t>Không</t>
        </is>
      </c>
      <c r="G319" s="2" t="n">
        <v>9369180</v>
      </c>
      <c r="H319" t="inlineStr">
        <is>
          <t>Glucose máu / Blood glucose</t>
        </is>
      </c>
      <c r="I319" t="inlineStr">
        <is>
          <t>R73.9</t>
        </is>
      </c>
      <c r="J319" t="inlineStr">
        <is>
          <t>Tăng glucose máu / Hyperglycemia</t>
        </is>
      </c>
      <c r="K319" t="n">
        <v>76</v>
      </c>
      <c r="L319" t="inlineStr">
        <is>
          <t>F</t>
        </is>
      </c>
      <c r="M319" s="2" t="n">
        <v>116173.53</v>
      </c>
      <c r="N319" t="inlineStr">
        <is>
          <t>Married</t>
        </is>
      </c>
      <c r="O319" t="inlineStr">
        <is>
          <t>Retired</t>
        </is>
      </c>
      <c r="P319" s="3" t="n">
        <v>45427</v>
      </c>
      <c r="Q319" t="inlineStr">
        <is>
          <t>Inpatient</t>
        </is>
      </c>
      <c r="R319" t="inlineStr">
        <is>
          <t>Online</t>
        </is>
      </c>
      <c r="S319" t="inlineStr">
        <is>
          <t>Katelynburgh</t>
        </is>
      </c>
      <c r="T319" t="inlineStr">
        <is>
          <t>Approved</t>
        </is>
      </c>
      <c r="U319" t="inlineStr">
        <is>
          <t>Legitimate</t>
        </is>
      </c>
      <c r="V319" t="n">
        <v>0</v>
      </c>
      <c r="W319" t="inlineStr">
        <is>
          <t>0e58e8a7-9042-415f-81cd-8e9f585c5611</t>
        </is>
      </c>
      <c r="X319" t="inlineStr">
        <is>
          <t>2f2dfdd0-0cab-4f2a-a209-4f4268e18375</t>
        </is>
      </c>
      <c r="Y319" t="inlineStr">
        <is>
          <t>aI518</t>
        </is>
      </c>
      <c r="Z319" t="inlineStr">
        <is>
          <t>Lk107</t>
        </is>
      </c>
      <c r="AA319" s="4" t="n">
        <v>0.9399999999999999</v>
      </c>
      <c r="AB319" s="4" t="n">
        <v>0.66</v>
      </c>
      <c r="AC3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9">
        <f>IF(OR(C319="Có",C319="Yes"),"yes",IF(OR(C319="Không",C319="No"),"no","unknown"))</f>
        <v/>
      </c>
      <c r="AE319">
        <f>IF(OR(F319="Có",F319="Yes"),"covered",IF(OR(F319="Không",F319="No"),"out_of_insurance","unknown"))</f>
        <v/>
      </c>
      <c r="AF319">
        <f>IF(AND(AD319="yes",AE319="out_of_insurance"),"REVIEW","")</f>
        <v/>
      </c>
    </row>
    <row r="320" ht="18" customHeight="1">
      <c r="A320" t="inlineStr">
        <is>
          <t>d99700af-4726-496f-a117-6c6dbd82ac4d</t>
        </is>
      </c>
      <c r="B320" t="inlineStr">
        <is>
          <t>BN-00319 / Patient 1690B131</t>
        </is>
      </c>
      <c r="C320" t="inlineStr">
        <is>
          <t>Không</t>
        </is>
      </c>
      <c r="D320" t="inlineStr">
        <is>
          <t>BS. Nguyễn Nhi</t>
        </is>
      </c>
      <c r="E320" t="inlineStr">
        <is>
          <t>Nhi / Pediatrics</t>
        </is>
      </c>
      <c r="F320" t="inlineStr">
        <is>
          <t>Không</t>
        </is>
      </c>
      <c r="G320" s="2" t="n">
        <v>5165900</v>
      </c>
      <c r="H320" t="inlineStr">
        <is>
          <t>Glucose máu / Blood glucose</t>
        </is>
      </c>
      <c r="I320" t="inlineStr">
        <is>
          <t>R73.9</t>
        </is>
      </c>
      <c r="J320" t="inlineStr">
        <is>
          <t>Tăng glucose máu / Hyperglycemia</t>
        </is>
      </c>
      <c r="K320" t="n">
        <v>29</v>
      </c>
      <c r="L320" t="inlineStr">
        <is>
          <t>F</t>
        </is>
      </c>
      <c r="M320" s="2" t="n">
        <v>101046.13</v>
      </c>
      <c r="N320" t="inlineStr">
        <is>
          <t>Married</t>
        </is>
      </c>
      <c r="O320" t="inlineStr">
        <is>
          <t>Unemployed</t>
        </is>
      </c>
      <c r="P320" s="3" t="n">
        <v>45427</v>
      </c>
      <c r="Q320" t="inlineStr">
        <is>
          <t>Inpatient</t>
        </is>
      </c>
      <c r="R320" t="inlineStr">
        <is>
          <t>Phone</t>
        </is>
      </c>
      <c r="S320" t="inlineStr">
        <is>
          <t>South Sandraland</t>
        </is>
      </c>
      <c r="T320" t="inlineStr">
        <is>
          <t>Denied</t>
        </is>
      </c>
      <c r="U320" t="inlineStr">
        <is>
          <t>Legitimate</t>
        </is>
      </c>
      <c r="V320" t="n">
        <v>0</v>
      </c>
      <c r="W320" t="inlineStr">
        <is>
          <t>1690b131-5d01-4f31-896f-d5d958b20a0a</t>
        </is>
      </c>
      <c r="X320" t="inlineStr">
        <is>
          <t>d1c4b9c4-50b3-42cd-8ecd-b639d46b71fb</t>
        </is>
      </c>
      <c r="Y320" t="inlineStr">
        <is>
          <t>dW304</t>
        </is>
      </c>
      <c r="Z320" t="inlineStr">
        <is>
          <t>XG157</t>
        </is>
      </c>
      <c r="AA320" s="4" t="n">
        <v>0.55</v>
      </c>
      <c r="AB320" s="4" t="n">
        <v>0.05</v>
      </c>
      <c r="AC3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0">
        <f>IF(OR(C320="Có",C320="Yes"),"yes",IF(OR(C320="Không",C320="No"),"no","unknown"))</f>
        <v/>
      </c>
      <c r="AE320">
        <f>IF(OR(F320="Có",F320="Yes"),"covered",IF(OR(F320="Không",F320="No"),"out_of_insurance","unknown"))</f>
        <v/>
      </c>
      <c r="AF320">
        <f>IF(AND(AD320="yes",AE320="out_of_insurance"),"REVIEW","")</f>
        <v/>
      </c>
    </row>
    <row r="321" ht="18" customHeight="1">
      <c r="A321" t="inlineStr">
        <is>
          <t>18b1adb3-4d6b-4675-be2f-6c4c86e5d99c</t>
        </is>
      </c>
      <c r="B321" t="inlineStr">
        <is>
          <t>BN-00320 / Patient 490168B5</t>
        </is>
      </c>
      <c r="C321" t="inlineStr">
        <is>
          <t>Không</t>
        </is>
      </c>
      <c r="D321" t="inlineStr">
        <is>
          <t>BS. Trịnh Long</t>
        </is>
      </c>
      <c r="E321" t="inlineStr">
        <is>
          <t>Khám tổng quát / General Practice</t>
        </is>
      </c>
      <c r="F321" t="inlineStr">
        <is>
          <t>Không</t>
        </is>
      </c>
      <c r="G321" s="2" t="n">
        <v>8734030</v>
      </c>
      <c r="H321" t="inlineStr">
        <is>
          <t>CRP định lượng / CRP</t>
        </is>
      </c>
      <c r="I321" t="inlineStr">
        <is>
          <t>R79.8</t>
        </is>
      </c>
      <c r="J321" t="inlineStr">
        <is>
          <t>Bất thường xét nghiệm máu / Abnormal blood chemistry</t>
        </is>
      </c>
      <c r="K321" t="n">
        <v>51</v>
      </c>
      <c r="L321" t="inlineStr">
        <is>
          <t>M</t>
        </is>
      </c>
      <c r="M321" s="2" t="n">
        <v>70044.63</v>
      </c>
      <c r="N321" t="inlineStr">
        <is>
          <t>Divorced</t>
        </is>
      </c>
      <c r="O321" t="inlineStr">
        <is>
          <t>Retired</t>
        </is>
      </c>
      <c r="P321" s="3" t="n">
        <v>45426</v>
      </c>
      <c r="Q321" t="inlineStr">
        <is>
          <t>Routine</t>
        </is>
      </c>
      <c r="R321" t="inlineStr">
        <is>
          <t>Online</t>
        </is>
      </c>
      <c r="S321" t="inlineStr">
        <is>
          <t>Sandratown</t>
        </is>
      </c>
      <c r="T321" t="inlineStr">
        <is>
          <t>Pending</t>
        </is>
      </c>
      <c r="U321" t="inlineStr">
        <is>
          <t>Legitimate</t>
        </is>
      </c>
      <c r="V321" t="n">
        <v>3</v>
      </c>
      <c r="W321" t="inlineStr">
        <is>
          <t>490168b5-4682-4711-846a-d088bbadae01</t>
        </is>
      </c>
      <c r="X321" t="inlineStr">
        <is>
          <t>79189832-c6d4-4ea6-b6dd-d49845512f1c</t>
        </is>
      </c>
      <c r="Y321" t="inlineStr">
        <is>
          <t>qg183</t>
        </is>
      </c>
      <c r="Z321" t="inlineStr">
        <is>
          <t>JE915</t>
        </is>
      </c>
      <c r="AA321" s="4" t="n">
        <v>0.78</v>
      </c>
      <c r="AB321" s="4" t="n">
        <v>0.05</v>
      </c>
      <c r="AC3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1">
        <f>IF(OR(C321="Có",C321="Yes"),"yes",IF(OR(C321="Không",C321="No"),"no","unknown"))</f>
        <v/>
      </c>
      <c r="AE321">
        <f>IF(OR(F321="Có",F321="Yes"),"covered",IF(OR(F321="Không",F321="No"),"out_of_insurance","unknown"))</f>
        <v/>
      </c>
      <c r="AF321">
        <f>IF(AND(AD321="yes",AE321="out_of_insurance"),"REVIEW","")</f>
        <v/>
      </c>
    </row>
    <row r="322" ht="18" customHeight="1">
      <c r="A322" t="inlineStr">
        <is>
          <t>3a10b74b-8c71-43f0-9d97-7ac6400e1e6d</t>
        </is>
      </c>
      <c r="B322" t="inlineStr">
        <is>
          <t>BN-00321 / Patient CB8B97A9</t>
        </is>
      </c>
      <c r="C322" t="inlineStr">
        <is>
          <t>Có</t>
        </is>
      </c>
      <c r="D322" t="inlineStr">
        <is>
          <t>BS. Nguyễn Nhi</t>
        </is>
      </c>
      <c r="E322" t="inlineStr">
        <is>
          <t>Nhi / Pediatrics</t>
        </is>
      </c>
      <c r="F322" t="inlineStr">
        <is>
          <t>Có</t>
        </is>
      </c>
      <c r="G322" s="2" t="n">
        <v>4572500</v>
      </c>
      <c r="H322" t="inlineStr">
        <is>
          <t>CRP định lượng / CRP</t>
        </is>
      </c>
      <c r="I322" t="inlineStr">
        <is>
          <t>J18.9</t>
        </is>
      </c>
      <c r="J322" t="inlineStr">
        <is>
          <t>Nghi viêm phổi / Suspected pneumonia</t>
        </is>
      </c>
      <c r="K322" t="n">
        <v>56</v>
      </c>
      <c r="L322" t="inlineStr">
        <is>
          <t>M</t>
        </is>
      </c>
      <c r="M322" s="2" t="n">
        <v>49564.82</v>
      </c>
      <c r="N322" t="inlineStr">
        <is>
          <t>Widowed</t>
        </is>
      </c>
      <c r="O322" t="inlineStr">
        <is>
          <t>Employed</t>
        </is>
      </c>
      <c r="P322" s="3" t="n">
        <v>45426</v>
      </c>
      <c r="Q322" t="inlineStr">
        <is>
          <t>Emergency</t>
        </is>
      </c>
      <c r="R322" t="inlineStr">
        <is>
          <t>Phone</t>
        </is>
      </c>
      <c r="S322" t="inlineStr">
        <is>
          <t>Stevensonburgh</t>
        </is>
      </c>
      <c r="T322" t="inlineStr">
        <is>
          <t>Approved</t>
        </is>
      </c>
      <c r="U322" t="inlineStr">
        <is>
          <t>Legitimate</t>
        </is>
      </c>
      <c r="V322" t="n">
        <v>1</v>
      </c>
      <c r="W322" t="inlineStr">
        <is>
          <t>cb8b97a9-6ed7-4451-9153-fcac2bec0399</t>
        </is>
      </c>
      <c r="X322" t="inlineStr">
        <is>
          <t>65d55614-d2c5-4768-9de4-69a21118c446</t>
        </is>
      </c>
      <c r="Y322" t="inlineStr">
        <is>
          <t>hM912</t>
        </is>
      </c>
      <c r="Z322" t="inlineStr">
        <is>
          <t>ZA872</t>
        </is>
      </c>
      <c r="AA322" s="4" t="n">
        <v>0.87</v>
      </c>
      <c r="AB322" s="4" t="n">
        <v>0.82</v>
      </c>
      <c r="AC3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2">
        <f>IF(OR(C322="Có",C322="Yes"),"yes",IF(OR(C322="Không",C322="No"),"no","unknown"))</f>
        <v/>
      </c>
      <c r="AE322">
        <f>IF(OR(F322="Có",F322="Yes"),"covered",IF(OR(F322="Không",F322="No"),"out_of_insurance","unknown"))</f>
        <v/>
      </c>
      <c r="AF322">
        <f>IF(AND(AD322="yes",AE322="out_of_insurance"),"REVIEW","")</f>
        <v/>
      </c>
    </row>
    <row r="323" ht="18" customHeight="1">
      <c r="A323" t="inlineStr">
        <is>
          <t>ee49ee45-0d8f-416f-a791-32a4872dd7ab</t>
        </is>
      </c>
      <c r="B323" t="inlineStr">
        <is>
          <t>BN-00322 / Patient CF53CD12</t>
        </is>
      </c>
      <c r="C323" t="inlineStr">
        <is>
          <t>Có</t>
        </is>
      </c>
      <c r="D323" t="inlineStr">
        <is>
          <t>BS. Trần An</t>
        </is>
      </c>
      <c r="E323" t="inlineStr">
        <is>
          <t>Chấn thương chỉnh hình / Orthopedics</t>
        </is>
      </c>
      <c r="F323" t="inlineStr">
        <is>
          <t>Không</t>
        </is>
      </c>
      <c r="G323" s="2" t="n">
        <v>2571710</v>
      </c>
      <c r="H323" t="inlineStr">
        <is>
          <t>Đo mật độ xương / Bone density scan</t>
        </is>
      </c>
      <c r="I323" t="inlineStr">
        <is>
          <t>M81.0</t>
        </is>
      </c>
      <c r="J323" t="inlineStr">
        <is>
          <t>Loãng xương / Osteoporosis</t>
        </is>
      </c>
      <c r="K323" t="n">
        <v>27</v>
      </c>
      <c r="L323" t="inlineStr">
        <is>
          <t>M</t>
        </is>
      </c>
      <c r="M323" s="2" t="n">
        <v>40323.09</v>
      </c>
      <c r="N323" t="inlineStr">
        <is>
          <t>Divorced</t>
        </is>
      </c>
      <c r="O323" t="inlineStr">
        <is>
          <t>Student</t>
        </is>
      </c>
      <c r="P323" s="3" t="n">
        <v>45425</v>
      </c>
      <c r="Q323" t="inlineStr">
        <is>
          <t>Inpatient</t>
        </is>
      </c>
      <c r="R323" t="inlineStr">
        <is>
          <t>Online</t>
        </is>
      </c>
      <c r="S323" t="inlineStr">
        <is>
          <t>Christopherberg</t>
        </is>
      </c>
      <c r="T323" t="inlineStr">
        <is>
          <t>Denied</t>
        </is>
      </c>
      <c r="U323" t="inlineStr">
        <is>
          <t>Legitimate</t>
        </is>
      </c>
      <c r="V323" t="n">
        <v>1</v>
      </c>
      <c r="W323" t="inlineStr">
        <is>
          <t>cf53cd12-8a21-49c3-af7b-8bdb96519bad</t>
        </is>
      </c>
      <c r="X323" t="inlineStr">
        <is>
          <t>53774987-feb9-4021-b623-ac331d4af653</t>
        </is>
      </c>
      <c r="Y323" t="inlineStr">
        <is>
          <t>MB243</t>
        </is>
      </c>
      <c r="Z323" t="inlineStr">
        <is>
          <t>RK688</t>
        </is>
      </c>
      <c r="AA323" s="4" t="n">
        <v>0.59</v>
      </c>
      <c r="AB323" s="4" t="n">
        <v>0.02</v>
      </c>
      <c r="AC3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3">
        <f>IF(OR(C323="Có",C323="Yes"),"yes",IF(OR(C323="Không",C323="No"),"no","unknown"))</f>
        <v/>
      </c>
      <c r="AE323">
        <f>IF(OR(F323="Có",F323="Yes"),"covered",IF(OR(F323="Không",F323="No"),"out_of_insurance","unknown"))</f>
        <v/>
      </c>
      <c r="AF323">
        <f>IF(AND(AD323="yes",AE323="out_of_insurance"),"REVIEW","")</f>
        <v/>
      </c>
    </row>
    <row r="324" ht="18" customHeight="1">
      <c r="A324" t="inlineStr">
        <is>
          <t>e01d7576-64cc-4aa0-b780-6340c96b32e1</t>
        </is>
      </c>
      <c r="B324" t="inlineStr">
        <is>
          <t>BN-00323 / Patient A9B307A8</t>
        </is>
      </c>
      <c r="C324" t="inlineStr">
        <is>
          <t>Có</t>
        </is>
      </c>
      <c r="D324" t="inlineStr">
        <is>
          <t>BS. Phạm Khoa</t>
        </is>
      </c>
      <c r="E324" t="inlineStr">
        <is>
          <t>Thần kinh / Neurology</t>
        </is>
      </c>
      <c r="F324" t="inlineStr">
        <is>
          <t>Không</t>
        </is>
      </c>
      <c r="G324" s="2" t="n">
        <v>1200000</v>
      </c>
      <c r="H324" t="inlineStr">
        <is>
          <t>CT đánh giá đột quỵ / Stroke CT</t>
        </is>
      </c>
      <c r="I324" t="inlineStr"/>
      <c r="J324" t="inlineStr">
        <is>
          <t>Thiếu ICD/context rõ / Missing clear ICD/context</t>
        </is>
      </c>
      <c r="K324" t="n">
        <v>90</v>
      </c>
      <c r="L324" t="inlineStr">
        <is>
          <t>F</t>
        </is>
      </c>
      <c r="M324" s="2" t="n">
        <v>77025.2</v>
      </c>
      <c r="N324" t="inlineStr">
        <is>
          <t>Married</t>
        </is>
      </c>
      <c r="O324" t="inlineStr">
        <is>
          <t>Employed</t>
        </is>
      </c>
      <c r="P324" s="3" t="n">
        <v>45425</v>
      </c>
      <c r="Q324" t="inlineStr">
        <is>
          <t>Outpatient</t>
        </is>
      </c>
      <c r="R324" t="inlineStr">
        <is>
          <t>Paper</t>
        </is>
      </c>
      <c r="S324" t="inlineStr">
        <is>
          <t>Lutzside</t>
        </is>
      </c>
      <c r="T324" t="inlineStr">
        <is>
          <t>Denied</t>
        </is>
      </c>
      <c r="U324" t="inlineStr">
        <is>
          <t>Legitimate</t>
        </is>
      </c>
      <c r="V324" t="n">
        <v>3</v>
      </c>
      <c r="W324" t="inlineStr">
        <is>
          <t>a9b307a8-f13d-407a-98a6-313ffcd922ed</t>
        </is>
      </c>
      <c r="X324" t="inlineStr">
        <is>
          <t>4431fa75-ae7f-4aa4-af9d-73c4da40fa32</t>
        </is>
      </c>
      <c r="Y324" t="inlineStr">
        <is>
          <t>eo947</t>
        </is>
      </c>
      <c r="Z324" t="inlineStr">
        <is>
          <t>co197</t>
        </is>
      </c>
      <c r="AA324" s="4" t="n">
        <v>0.75</v>
      </c>
      <c r="AB324" s="4" t="n">
        <v>0.02</v>
      </c>
      <c r="AC3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4">
        <f>IF(OR(C324="Có",C324="Yes"),"yes",IF(OR(C324="Không",C324="No"),"no","unknown"))</f>
        <v/>
      </c>
      <c r="AE324">
        <f>IF(OR(F324="Có",F324="Yes"),"covered",IF(OR(F324="Không",F324="No"),"out_of_insurance","unknown"))</f>
        <v/>
      </c>
      <c r="AF324">
        <f>IF(AND(AD324="yes",AE324="out_of_insurance"),"REVIEW","")</f>
        <v/>
      </c>
    </row>
    <row r="325" ht="18" customHeight="1">
      <c r="A325" t="inlineStr">
        <is>
          <t>0a3465dd-cb33-4ea5-89d7-cb261fee14fe</t>
        </is>
      </c>
      <c r="B325" t="inlineStr">
        <is>
          <t>BN-00324 / Patient AB372C90</t>
        </is>
      </c>
      <c r="C325" t="inlineStr">
        <is>
          <t>Không</t>
        </is>
      </c>
      <c r="D325" t="inlineStr">
        <is>
          <t>BS. Hoàng Phúc</t>
        </is>
      </c>
      <c r="E325" t="inlineStr">
        <is>
          <t>Tim mạch / Cardiology</t>
        </is>
      </c>
      <c r="F325" t="inlineStr">
        <is>
          <t>Không</t>
        </is>
      </c>
      <c r="G325" s="2" t="n">
        <v>8459140</v>
      </c>
      <c r="H325" t="inlineStr">
        <is>
          <t>Men tim CK-MB / Cardiac enzyme CK-MB</t>
        </is>
      </c>
      <c r="I325" t="inlineStr">
        <is>
          <t>I20.9</t>
        </is>
      </c>
      <c r="J325" t="inlineStr">
        <is>
          <t>Đau thắt ngực / Angina</t>
        </is>
      </c>
      <c r="K325" t="n">
        <v>61</v>
      </c>
      <c r="L325" t="inlineStr">
        <is>
          <t>F</t>
        </is>
      </c>
      <c r="M325" s="2" t="n">
        <v>136358.67</v>
      </c>
      <c r="N325" t="inlineStr">
        <is>
          <t>Widowed</t>
        </is>
      </c>
      <c r="O325" t="inlineStr">
        <is>
          <t>Retired</t>
        </is>
      </c>
      <c r="P325" s="3" t="n">
        <v>45424</v>
      </c>
      <c r="Q325" t="inlineStr">
        <is>
          <t>Outpatient</t>
        </is>
      </c>
      <c r="R325" t="inlineStr">
        <is>
          <t>Phone</t>
        </is>
      </c>
      <c r="S325" t="inlineStr">
        <is>
          <t>Ashleyhaven</t>
        </is>
      </c>
      <c r="T325" t="inlineStr">
        <is>
          <t>Pending</t>
        </is>
      </c>
      <c r="U325" t="inlineStr">
        <is>
          <t>Legitimate</t>
        </is>
      </c>
      <c r="V325" t="n">
        <v>2</v>
      </c>
      <c r="W325" t="inlineStr">
        <is>
          <t>ab372c90-4079-40eb-b6e3-e7b0e903b850</t>
        </is>
      </c>
      <c r="X325" t="inlineStr">
        <is>
          <t>b12841cf-0462-4368-81ad-0d22a4bb10bd</t>
        </is>
      </c>
      <c r="Y325" t="inlineStr">
        <is>
          <t>IP141</t>
        </is>
      </c>
      <c r="Z325" t="inlineStr">
        <is>
          <t>BV009</t>
        </is>
      </c>
      <c r="AA325" s="4" t="n">
        <v>0.66</v>
      </c>
      <c r="AB325" s="4" t="n">
        <v>0.05</v>
      </c>
      <c r="AC3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5">
        <f>IF(OR(C325="Có",C325="Yes"),"yes",IF(OR(C325="Không",C325="No"),"no","unknown"))</f>
        <v/>
      </c>
      <c r="AE325">
        <f>IF(OR(F325="Có",F325="Yes"),"covered",IF(OR(F325="Không",F325="No"),"out_of_insurance","unknown"))</f>
        <v/>
      </c>
      <c r="AF325">
        <f>IF(AND(AD325="yes",AE325="out_of_insurance"),"REVIEW","")</f>
        <v/>
      </c>
    </row>
    <row r="326" ht="18" customHeight="1">
      <c r="A326" t="inlineStr">
        <is>
          <t>29d48541-f69d-4fad-b6b8-a6317ccbde8f</t>
        </is>
      </c>
      <c r="B326" t="inlineStr">
        <is>
          <t>BN-00325 / Patient 33CFF4BE</t>
        </is>
      </c>
      <c r="C326" t="inlineStr">
        <is>
          <t>Có</t>
        </is>
      </c>
      <c r="D326" t="inlineStr">
        <is>
          <t>BS. Huỳnh Mai</t>
        </is>
      </c>
      <c r="E326" t="inlineStr">
        <is>
          <t>Nhi / Pediatrics</t>
        </is>
      </c>
      <c r="F326" t="inlineStr">
        <is>
          <t>Có</t>
        </is>
      </c>
      <c r="G326" s="2" t="n">
        <v>9514190</v>
      </c>
      <c r="H326" t="inlineStr">
        <is>
          <t>Glucose máu / Blood glucose</t>
        </is>
      </c>
      <c r="I326" t="inlineStr">
        <is>
          <t>R73.9</t>
        </is>
      </c>
      <c r="J326" t="inlineStr">
        <is>
          <t>Tăng glucose máu / Hyperglycemia</t>
        </is>
      </c>
      <c r="K326" t="n">
        <v>92</v>
      </c>
      <c r="L326" t="inlineStr">
        <is>
          <t>F</t>
        </is>
      </c>
      <c r="M326" s="2" t="n">
        <v>46673.77</v>
      </c>
      <c r="N326" t="inlineStr">
        <is>
          <t>Married</t>
        </is>
      </c>
      <c r="O326" t="inlineStr">
        <is>
          <t>Retired</t>
        </is>
      </c>
      <c r="P326" s="3" t="n">
        <v>45424</v>
      </c>
      <c r="Q326" t="inlineStr">
        <is>
          <t>Outpatient</t>
        </is>
      </c>
      <c r="R326" t="inlineStr">
        <is>
          <t>Phone</t>
        </is>
      </c>
      <c r="S326" t="inlineStr">
        <is>
          <t>East Jessicatown</t>
        </is>
      </c>
      <c r="T326" t="inlineStr">
        <is>
          <t>Approved</t>
        </is>
      </c>
      <c r="U326" t="inlineStr">
        <is>
          <t>Fraud</t>
        </is>
      </c>
      <c r="V326" t="n">
        <v>1</v>
      </c>
      <c r="W326" t="inlineStr">
        <is>
          <t>33cff4be-d7b9-4dc7-b296-e8e08269ac27</t>
        </is>
      </c>
      <c r="X326" t="inlineStr">
        <is>
          <t>78580d9f-ccc0-4464-aa1c-2fc5359b3088</t>
        </is>
      </c>
      <c r="Y326" t="inlineStr">
        <is>
          <t>bh580</t>
        </is>
      </c>
      <c r="Z326" t="inlineStr">
        <is>
          <t>XB946</t>
        </is>
      </c>
      <c r="AA326" s="4" t="n">
        <v>0.85</v>
      </c>
      <c r="AB326" s="4" t="n">
        <v>0.45</v>
      </c>
      <c r="AC3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6">
        <f>IF(OR(C326="Có",C326="Yes"),"yes",IF(OR(C326="Không",C326="No"),"no","unknown"))</f>
        <v/>
      </c>
      <c r="AE326">
        <f>IF(OR(F326="Có",F326="Yes"),"covered",IF(OR(F326="Không",F326="No"),"out_of_insurance","unknown"))</f>
        <v/>
      </c>
      <c r="AF326">
        <f>IF(AND(AD326="yes",AE326="out_of_insurance"),"REVIEW","")</f>
        <v/>
      </c>
    </row>
    <row r="327" ht="18" customHeight="1">
      <c r="A327" t="inlineStr">
        <is>
          <t>9de72b83-ff16-41d7-9b81-d35bb29becd7</t>
        </is>
      </c>
      <c r="B327" t="inlineStr">
        <is>
          <t>BN-00326 / Patient BF4F9726</t>
        </is>
      </c>
      <c r="C327" t="inlineStr">
        <is>
          <t>Chưa rõ</t>
        </is>
      </c>
      <c r="D327" t="inlineStr">
        <is>
          <t>BS. Nguyễn Minh</t>
        </is>
      </c>
      <c r="E327" t="inlineStr">
        <is>
          <t>Tim mạch / Cardiology</t>
        </is>
      </c>
      <c r="F327" t="inlineStr">
        <is>
          <t>Không</t>
        </is>
      </c>
      <c r="G327" s="2" t="n">
        <v>4896930</v>
      </c>
      <c r="H327" t="inlineStr">
        <is>
          <t>Troponin I định lượng / Troponin I</t>
        </is>
      </c>
      <c r="I327" t="inlineStr">
        <is>
          <t>R07.9</t>
        </is>
      </c>
      <c r="J327" t="inlineStr">
        <is>
          <t>Đau ngực nghi hội chứng mạch vành / Chest pain, ACS rule-out</t>
        </is>
      </c>
      <c r="K327" t="n">
        <v>35</v>
      </c>
      <c r="L327" t="inlineStr">
        <is>
          <t>F</t>
        </is>
      </c>
      <c r="M327" s="2" t="n">
        <v>49900.06</v>
      </c>
      <c r="N327" t="inlineStr">
        <is>
          <t>Widowed</t>
        </is>
      </c>
      <c r="O327" t="inlineStr">
        <is>
          <t>Student</t>
        </is>
      </c>
      <c r="P327" s="3" t="n">
        <v>45424</v>
      </c>
      <c r="Q327" t="inlineStr">
        <is>
          <t>Routine</t>
        </is>
      </c>
      <c r="R327" t="inlineStr">
        <is>
          <t>Phone</t>
        </is>
      </c>
      <c r="S327" t="inlineStr">
        <is>
          <t>Perezmouth</t>
        </is>
      </c>
      <c r="T327" t="inlineStr">
        <is>
          <t>Pending</t>
        </is>
      </c>
      <c r="U327" t="inlineStr">
        <is>
          <t>Legitimate</t>
        </is>
      </c>
      <c r="V327" t="n">
        <v>1</v>
      </c>
      <c r="W327" t="inlineStr">
        <is>
          <t>bf4f9726-34fb-491e-9922-a8b0437c99b0</t>
        </is>
      </c>
      <c r="X327" t="inlineStr">
        <is>
          <t>25d5e140-ab7b-491f-991f-159b18064b0c</t>
        </is>
      </c>
      <c r="Y327" t="inlineStr">
        <is>
          <t>Vh651</t>
        </is>
      </c>
      <c r="Z327" t="inlineStr">
        <is>
          <t>OB408</t>
        </is>
      </c>
      <c r="AA327" s="4" t="n">
        <v>0.52</v>
      </c>
      <c r="AB327" s="4" t="n">
        <v>0.15</v>
      </c>
      <c r="AC3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7">
        <f>IF(OR(C327="Có",C327="Yes"),"yes",IF(OR(C327="Không",C327="No"),"no","unknown"))</f>
        <v/>
      </c>
      <c r="AE327">
        <f>IF(OR(F327="Có",F327="Yes"),"covered",IF(OR(F327="Không",F327="No"),"out_of_insurance","unknown"))</f>
        <v/>
      </c>
      <c r="AF327">
        <f>IF(AND(AD327="yes",AE327="out_of_insurance"),"REVIEW","")</f>
        <v/>
      </c>
    </row>
    <row r="328" ht="18" customHeight="1">
      <c r="A328" t="inlineStr">
        <is>
          <t>97174605-d767-4e35-aef0-a2bac7b9a624</t>
        </is>
      </c>
      <c r="B328" t="inlineStr">
        <is>
          <t>BN-00327 / Patient B989FC3B</t>
        </is>
      </c>
      <c r="C328" t="inlineStr">
        <is>
          <t>Có</t>
        </is>
      </c>
      <c r="D328" t="inlineStr">
        <is>
          <t>BS. Nguyễn Minh</t>
        </is>
      </c>
      <c r="E328" t="inlineStr">
        <is>
          <t>Tim mạch / Cardiology</t>
        </is>
      </c>
      <c r="F328" t="inlineStr">
        <is>
          <t>Không</t>
        </is>
      </c>
      <c r="G328" s="2" t="n">
        <v>4883490</v>
      </c>
      <c r="H328" t="inlineStr">
        <is>
          <t>CRP định lượng / CRP</t>
        </is>
      </c>
      <c r="I328" t="inlineStr">
        <is>
          <t>R79.8</t>
        </is>
      </c>
      <c r="J328" t="inlineStr">
        <is>
          <t>Bất thường xét nghiệm máu / Abnormal blood chemistry</t>
        </is>
      </c>
      <c r="K328" t="n">
        <v>47</v>
      </c>
      <c r="L328" t="inlineStr">
        <is>
          <t>F</t>
        </is>
      </c>
      <c r="M328" s="2" t="n">
        <v>60435.42</v>
      </c>
      <c r="N328" t="inlineStr">
        <is>
          <t>Widowed</t>
        </is>
      </c>
      <c r="O328" t="inlineStr">
        <is>
          <t>Retired</t>
        </is>
      </c>
      <c r="P328" s="3" t="n">
        <v>45424</v>
      </c>
      <c r="Q328" t="inlineStr">
        <is>
          <t>Inpatient</t>
        </is>
      </c>
      <c r="R328" t="inlineStr">
        <is>
          <t>Online</t>
        </is>
      </c>
      <c r="S328" t="inlineStr">
        <is>
          <t>Port Joseph</t>
        </is>
      </c>
      <c r="T328" t="inlineStr">
        <is>
          <t>Approved</t>
        </is>
      </c>
      <c r="U328" t="inlineStr">
        <is>
          <t>Legitimate</t>
        </is>
      </c>
      <c r="V328" t="n">
        <v>3</v>
      </c>
      <c r="W328" t="inlineStr">
        <is>
          <t>b989fc3b-3d1c-45bb-84a5-311c867cddc9</t>
        </is>
      </c>
      <c r="X328" t="inlineStr">
        <is>
          <t>7feb364d-7b7d-4acb-aebc-20af75fca96f</t>
        </is>
      </c>
      <c r="Y328" t="inlineStr">
        <is>
          <t>Dg072</t>
        </is>
      </c>
      <c r="Z328" t="inlineStr">
        <is>
          <t>VH330</t>
        </is>
      </c>
      <c r="AA328" s="4" t="n">
        <v>0.91</v>
      </c>
      <c r="AB328" s="4" t="n">
        <v>0.51</v>
      </c>
      <c r="AC3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8">
        <f>IF(OR(C328="Có",C328="Yes"),"yes",IF(OR(C328="Không",C328="No"),"no","unknown"))</f>
        <v/>
      </c>
      <c r="AE328">
        <f>IF(OR(F328="Có",F328="Yes"),"covered",IF(OR(F328="Không",F328="No"),"out_of_insurance","unknown"))</f>
        <v/>
      </c>
      <c r="AF328">
        <f>IF(AND(AD328="yes",AE328="out_of_insurance"),"REVIEW","")</f>
        <v/>
      </c>
    </row>
    <row r="329" ht="18" customHeight="1">
      <c r="A329" t="inlineStr">
        <is>
          <t>99540959-6ff4-49bc-bc14-47dbc47ec6b3</t>
        </is>
      </c>
      <c r="B329" t="inlineStr">
        <is>
          <t>BN-00328 / Patient B7479653</t>
        </is>
      </c>
      <c r="C329" t="inlineStr">
        <is>
          <t>Không</t>
        </is>
      </c>
      <c r="D329" t="inlineStr">
        <is>
          <t>BS. Nguyễn Minh</t>
        </is>
      </c>
      <c r="E329" t="inlineStr">
        <is>
          <t>Tim mạch / Cardiology</t>
        </is>
      </c>
      <c r="F329" t="inlineStr">
        <is>
          <t>Chưa rõ</t>
        </is>
      </c>
      <c r="G329" s="2" t="n">
        <v>350000</v>
      </c>
      <c r="H329" t="inlineStr">
        <is>
          <t>Men tim CK-MB / Cardiac enzyme CK-MB</t>
        </is>
      </c>
      <c r="I329" t="inlineStr">
        <is>
          <t>I20.9</t>
        </is>
      </c>
      <c r="J329" t="inlineStr">
        <is>
          <t>Đau thắt ngực / Angina</t>
        </is>
      </c>
      <c r="K329" t="n">
        <v>72</v>
      </c>
      <c r="L329" t="inlineStr">
        <is>
          <t>M</t>
        </is>
      </c>
      <c r="M329" s="2" t="n">
        <v>38497.21</v>
      </c>
      <c r="N329" t="inlineStr">
        <is>
          <t>Single</t>
        </is>
      </c>
      <c r="O329" t="inlineStr">
        <is>
          <t>Employed</t>
        </is>
      </c>
      <c r="P329" s="3" t="n">
        <v>45424</v>
      </c>
      <c r="Q329" t="inlineStr">
        <is>
          <t>Routine</t>
        </is>
      </c>
      <c r="R329" t="inlineStr">
        <is>
          <t>Phone</t>
        </is>
      </c>
      <c r="S329" t="inlineStr">
        <is>
          <t>Justinport</t>
        </is>
      </c>
      <c r="T329" t="inlineStr">
        <is>
          <t>Pending</t>
        </is>
      </c>
      <c r="U329" t="inlineStr">
        <is>
          <t>Legitimate</t>
        </is>
      </c>
      <c r="V329" t="n">
        <v>1</v>
      </c>
      <c r="W329" t="inlineStr">
        <is>
          <t>b7479653-c10b-46ef-822d-7e428893bcc3</t>
        </is>
      </c>
      <c r="X329" t="inlineStr">
        <is>
          <t>ffb424fd-5e3a-49f8-8c46-fea0d80688ee</t>
        </is>
      </c>
      <c r="Y329" t="inlineStr">
        <is>
          <t>Vx872</t>
        </is>
      </c>
      <c r="Z329" t="inlineStr">
        <is>
          <t>DN079</t>
        </is>
      </c>
      <c r="AA329" s="4" t="n">
        <v>0.83</v>
      </c>
      <c r="AB329" s="4" t="n">
        <v>0.05</v>
      </c>
      <c r="AC3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9">
        <f>IF(OR(C329="Có",C329="Yes"),"yes",IF(OR(C329="Không",C329="No"),"no","unknown"))</f>
        <v/>
      </c>
      <c r="AE329">
        <f>IF(OR(F329="Có",F329="Yes"),"covered",IF(OR(F329="Không",F329="No"),"out_of_insurance","unknown"))</f>
        <v/>
      </c>
      <c r="AF329">
        <f>IF(AND(AD329="yes",AE329="out_of_insurance"),"REVIEW","")</f>
        <v/>
      </c>
    </row>
    <row r="330" ht="18" customHeight="1">
      <c r="A330" t="inlineStr">
        <is>
          <t>a12aa31f-2aac-4c31-b797-4380a5222842</t>
        </is>
      </c>
      <c r="B330" t="inlineStr">
        <is>
          <t>BN-00329 / Patient 35C61A69</t>
        </is>
      </c>
      <c r="C330" t="inlineStr">
        <is>
          <t>Có</t>
        </is>
      </c>
      <c r="D330" t="inlineStr">
        <is>
          <t>BS. Võ Huy</t>
        </is>
      </c>
      <c r="E330" t="inlineStr">
        <is>
          <t>Chấn thương chỉnh hình / Orthopedics</t>
        </is>
      </c>
      <c r="F330" t="inlineStr">
        <is>
          <t>Có</t>
        </is>
      </c>
      <c r="G330" s="2" t="n">
        <v>4080070</v>
      </c>
      <c r="H330" t="inlineStr">
        <is>
          <t>MRI khớp gối / Knee MRI</t>
        </is>
      </c>
      <c r="I330" t="inlineStr">
        <is>
          <t>M25.5</t>
        </is>
      </c>
      <c r="J330" t="inlineStr">
        <is>
          <t>Đau khớp gối / Knee pain</t>
        </is>
      </c>
      <c r="K330" t="n">
        <v>2</v>
      </c>
      <c r="L330" t="inlineStr">
        <is>
          <t>M</t>
        </is>
      </c>
      <c r="M330" s="2" t="n">
        <v>63579.01</v>
      </c>
      <c r="N330" t="inlineStr">
        <is>
          <t>Single</t>
        </is>
      </c>
      <c r="O330" t="inlineStr">
        <is>
          <t>Employed</t>
        </is>
      </c>
      <c r="P330" s="3" t="n">
        <v>45424</v>
      </c>
      <c r="Q330" t="inlineStr">
        <is>
          <t>Emergency</t>
        </is>
      </c>
      <c r="R330" t="inlineStr">
        <is>
          <t>Phone</t>
        </is>
      </c>
      <c r="S330" t="inlineStr">
        <is>
          <t>New Brandonside</t>
        </is>
      </c>
      <c r="T330" t="inlineStr">
        <is>
          <t>Pending</t>
        </is>
      </c>
      <c r="U330" t="inlineStr">
        <is>
          <t>Legitimate</t>
        </is>
      </c>
      <c r="V330" t="n">
        <v>3</v>
      </c>
      <c r="W330" t="inlineStr">
        <is>
          <t>35c61a69-68b3-4389-87ce-332f2b5258be</t>
        </is>
      </c>
      <c r="X330" t="inlineStr">
        <is>
          <t>ad2495ba-a0ed-4412-99ad-9f8e6d9ac4cb</t>
        </is>
      </c>
      <c r="Y330" t="inlineStr">
        <is>
          <t>JW378</t>
        </is>
      </c>
      <c r="Z330" t="inlineStr">
        <is>
          <t>IH752</t>
        </is>
      </c>
      <c r="AA330" s="4" t="n">
        <v>0.8100000000000001</v>
      </c>
      <c r="AB330" s="4" t="n">
        <v>0.28</v>
      </c>
      <c r="AC3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0">
        <f>IF(OR(C330="Có",C330="Yes"),"yes",IF(OR(C330="Không",C330="No"),"no","unknown"))</f>
        <v/>
      </c>
      <c r="AE330">
        <f>IF(OR(F330="Có",F330="Yes"),"covered",IF(OR(F330="Không",F330="No"),"out_of_insurance","unknown"))</f>
        <v/>
      </c>
      <c r="AF330">
        <f>IF(AND(AD330="yes",AE330="out_of_insurance"),"REVIEW","")</f>
        <v/>
      </c>
    </row>
    <row r="331" ht="18" customHeight="1">
      <c r="A331" t="inlineStr">
        <is>
          <t>118374a5-a675-4152-81b3-30269ae86f4c</t>
        </is>
      </c>
      <c r="B331" t="inlineStr">
        <is>
          <t>BN-00330 / Patient 2C8FCC4D</t>
        </is>
      </c>
      <c r="C331" t="inlineStr">
        <is>
          <t>Có</t>
        </is>
      </c>
      <c r="D331" t="inlineStr">
        <is>
          <t>BS. Võ Huy</t>
        </is>
      </c>
      <c r="E331" t="inlineStr">
        <is>
          <t>Chấn thương chỉnh hình / Orthopedics</t>
        </is>
      </c>
      <c r="F331" t="inlineStr">
        <is>
          <t>Không</t>
        </is>
      </c>
      <c r="G331" s="2" t="n">
        <v>3656410</v>
      </c>
      <c r="H331" t="inlineStr">
        <is>
          <t>Đo mật độ xương / Bone density scan</t>
        </is>
      </c>
      <c r="I331" t="inlineStr">
        <is>
          <t>M81.0</t>
        </is>
      </c>
      <c r="J331" t="inlineStr">
        <is>
          <t>Loãng xương / Osteoporosis</t>
        </is>
      </c>
      <c r="K331" t="n">
        <v>98</v>
      </c>
      <c r="L331" t="inlineStr">
        <is>
          <t>F</t>
        </is>
      </c>
      <c r="M331" s="2" t="n">
        <v>97917.25999999999</v>
      </c>
      <c r="N331" t="inlineStr">
        <is>
          <t>Divorced</t>
        </is>
      </c>
      <c r="O331" t="inlineStr">
        <is>
          <t>Employed</t>
        </is>
      </c>
      <c r="P331" s="3" t="n">
        <v>45423</v>
      </c>
      <c r="Q331" t="inlineStr">
        <is>
          <t>Inpatient</t>
        </is>
      </c>
      <c r="R331" t="inlineStr">
        <is>
          <t>Paper</t>
        </is>
      </c>
      <c r="S331" t="inlineStr">
        <is>
          <t>New Melissaview</t>
        </is>
      </c>
      <c r="T331" t="inlineStr">
        <is>
          <t>Pending</t>
        </is>
      </c>
      <c r="U331" t="inlineStr">
        <is>
          <t>Legitimate</t>
        </is>
      </c>
      <c r="V331" t="n">
        <v>0</v>
      </c>
      <c r="W331" t="inlineStr">
        <is>
          <t>2c8fcc4d-c20f-4603-9060-dfb9445eed57</t>
        </is>
      </c>
      <c r="X331" t="inlineStr">
        <is>
          <t>85b465cb-f1a6-43eb-879b-a73ef292998e</t>
        </is>
      </c>
      <c r="Y331" t="inlineStr">
        <is>
          <t>DJ942</t>
        </is>
      </c>
      <c r="Z331" t="inlineStr">
        <is>
          <t>Kn757</t>
        </is>
      </c>
      <c r="AA331" s="4" t="n">
        <v>0.86</v>
      </c>
      <c r="AB331" s="4" t="n">
        <v>0.34</v>
      </c>
      <c r="AC3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1">
        <f>IF(OR(C331="Có",C331="Yes"),"yes",IF(OR(C331="Không",C331="No"),"no","unknown"))</f>
        <v/>
      </c>
      <c r="AE331">
        <f>IF(OR(F331="Có",F331="Yes"),"covered",IF(OR(F331="Không",F331="No"),"out_of_insurance","unknown"))</f>
        <v/>
      </c>
      <c r="AF331">
        <f>IF(AND(AD331="yes",AE331="out_of_insurance"),"REVIEW","")</f>
        <v/>
      </c>
    </row>
    <row r="332" ht="18" customHeight="1">
      <c r="A332" t="inlineStr">
        <is>
          <t>d614ddd6-1352-47bf-927a-0b8bacba3e3f</t>
        </is>
      </c>
      <c r="B332" t="inlineStr">
        <is>
          <t>BN-00331 / Patient D56C2F26</t>
        </is>
      </c>
      <c r="C332" t="inlineStr">
        <is>
          <t>Có</t>
        </is>
      </c>
      <c r="D332" t="inlineStr">
        <is>
          <t>BS. Nguyễn Nhi</t>
        </is>
      </c>
      <c r="E332" t="inlineStr">
        <is>
          <t>Nhi / Pediatrics</t>
        </is>
      </c>
      <c r="F332" t="inlineStr">
        <is>
          <t>Không</t>
        </is>
      </c>
      <c r="G332" s="2" t="n">
        <v>9681810</v>
      </c>
      <c r="H332" t="inlineStr">
        <is>
          <t>HbA1c</t>
        </is>
      </c>
      <c r="I332" t="inlineStr">
        <is>
          <t>E11.9</t>
        </is>
      </c>
      <c r="J332" t="inlineStr">
        <is>
          <t>Đái tháo đường type 2 / Type 2 diabetes mellitus</t>
        </is>
      </c>
      <c r="K332" t="n">
        <v>86</v>
      </c>
      <c r="L332" t="inlineStr">
        <is>
          <t>M</t>
        </is>
      </c>
      <c r="M332" s="2" t="n">
        <v>123732.61</v>
      </c>
      <c r="N332" t="inlineStr">
        <is>
          <t>Divorced</t>
        </is>
      </c>
      <c r="O332" t="inlineStr">
        <is>
          <t>Employed</t>
        </is>
      </c>
      <c r="P332" s="3" t="n">
        <v>45423</v>
      </c>
      <c r="Q332" t="inlineStr">
        <is>
          <t>Inpatient</t>
        </is>
      </c>
      <c r="R332" t="inlineStr">
        <is>
          <t>Online</t>
        </is>
      </c>
      <c r="S332" t="inlineStr">
        <is>
          <t>Port Jennifer</t>
        </is>
      </c>
      <c r="T332" t="inlineStr">
        <is>
          <t>Denied</t>
        </is>
      </c>
      <c r="U332" t="inlineStr">
        <is>
          <t>Legitimate</t>
        </is>
      </c>
      <c r="V332" t="n">
        <v>2</v>
      </c>
      <c r="W332" t="inlineStr">
        <is>
          <t>d56c2f26-d470-4352-85b0-b816485d6d5a</t>
        </is>
      </c>
      <c r="X332" t="inlineStr">
        <is>
          <t>3e5f02d0-ad96-4c6f-9eda-49be4185d9bd</t>
        </is>
      </c>
      <c r="Y332" t="inlineStr">
        <is>
          <t>Za641</t>
        </is>
      </c>
      <c r="Z332" t="inlineStr">
        <is>
          <t>zf797</t>
        </is>
      </c>
      <c r="AA332" s="4" t="n">
        <v>0.78</v>
      </c>
      <c r="AB332" s="4" t="n">
        <v>0.02</v>
      </c>
      <c r="AC3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2">
        <f>IF(OR(C332="Có",C332="Yes"),"yes",IF(OR(C332="Không",C332="No"),"no","unknown"))</f>
        <v/>
      </c>
      <c r="AE332">
        <f>IF(OR(F332="Có",F332="Yes"),"covered",IF(OR(F332="Không",F332="No"),"out_of_insurance","unknown"))</f>
        <v/>
      </c>
      <c r="AF332">
        <f>IF(AND(AD332="yes",AE332="out_of_insurance"),"REVIEW","")</f>
        <v/>
      </c>
    </row>
    <row r="333" ht="18" customHeight="1">
      <c r="A333" t="inlineStr">
        <is>
          <t>31db9885-dfc4-440b-b938-f5b66bf5a94d</t>
        </is>
      </c>
      <c r="B333" t="inlineStr">
        <is>
          <t>BN-00332 / Patient 49B44FD2</t>
        </is>
      </c>
      <c r="C333" t="inlineStr">
        <is>
          <t>Có</t>
        </is>
      </c>
      <c r="D333" t="inlineStr">
        <is>
          <t>BS. Phạm Khoa</t>
        </is>
      </c>
      <c r="E333" t="inlineStr">
        <is>
          <t>Thần kinh / Neurology</t>
        </is>
      </c>
      <c r="F333" t="inlineStr">
        <is>
          <t>Không</t>
        </is>
      </c>
      <c r="G333" s="2" t="n">
        <v>7712340</v>
      </c>
      <c r="H333" t="inlineStr">
        <is>
          <t>CT đánh giá đột quỵ / Stroke CT</t>
        </is>
      </c>
      <c r="I333" t="inlineStr">
        <is>
          <t>I63.9</t>
        </is>
      </c>
      <c r="J333" t="inlineStr">
        <is>
          <t>Nhồi máu não / Cerebral infarction</t>
        </is>
      </c>
      <c r="K333" t="n">
        <v>24</v>
      </c>
      <c r="L333" t="inlineStr">
        <is>
          <t>F</t>
        </is>
      </c>
      <c r="M333" s="2" t="n">
        <v>68490.92</v>
      </c>
      <c r="N333" t="inlineStr">
        <is>
          <t>Married</t>
        </is>
      </c>
      <c r="O333" t="inlineStr">
        <is>
          <t>Employed</t>
        </is>
      </c>
      <c r="P333" s="3" t="n">
        <v>45423</v>
      </c>
      <c r="Q333" t="inlineStr">
        <is>
          <t>Inpatient</t>
        </is>
      </c>
      <c r="R333" t="inlineStr">
        <is>
          <t>Paper</t>
        </is>
      </c>
      <c r="S333" t="inlineStr">
        <is>
          <t>Jessefurt</t>
        </is>
      </c>
      <c r="T333" t="inlineStr">
        <is>
          <t>Approved</t>
        </is>
      </c>
      <c r="U333" t="inlineStr">
        <is>
          <t>Legitimate</t>
        </is>
      </c>
      <c r="V333" t="n">
        <v>3</v>
      </c>
      <c r="W333" t="inlineStr">
        <is>
          <t>49b44fd2-6a41-40c9-a93c-e3a1cd9f0b91</t>
        </is>
      </c>
      <c r="X333" t="inlineStr">
        <is>
          <t>ea6b116a-5710-4882-932d-4bfb2d29026d</t>
        </is>
      </c>
      <c r="Y333" t="inlineStr">
        <is>
          <t>SE698</t>
        </is>
      </c>
      <c r="Z333" t="inlineStr">
        <is>
          <t>jm151</t>
        </is>
      </c>
      <c r="AA333" s="4" t="n">
        <v>0.87</v>
      </c>
      <c r="AB333" s="4" t="n">
        <v>0.41</v>
      </c>
      <c r="AC3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3">
        <f>IF(OR(C333="Có",C333="Yes"),"yes",IF(OR(C333="Không",C333="No"),"no","unknown"))</f>
        <v/>
      </c>
      <c r="AE333">
        <f>IF(OR(F333="Có",F333="Yes"),"covered",IF(OR(F333="Không",F333="No"),"out_of_insurance","unknown"))</f>
        <v/>
      </c>
      <c r="AF333">
        <f>IF(AND(AD333="yes",AE333="out_of_insurance"),"REVIEW","")</f>
        <v/>
      </c>
    </row>
    <row r="334" ht="18" customHeight="1">
      <c r="A334" t="inlineStr">
        <is>
          <t>04b88421-4bd1-45a6-a5dc-bcc738354bcf</t>
        </is>
      </c>
      <c r="B334" t="inlineStr">
        <is>
          <t>BN-00333 / Patient 4E11B506</t>
        </is>
      </c>
      <c r="C334" t="inlineStr">
        <is>
          <t>Có</t>
        </is>
      </c>
      <c r="D334" t="inlineStr">
        <is>
          <t>BS. Hoàng Phúc</t>
        </is>
      </c>
      <c r="E334" t="inlineStr">
        <is>
          <t>Tim mạch / Cardiology</t>
        </is>
      </c>
      <c r="F334" t="inlineStr">
        <is>
          <t>Không</t>
        </is>
      </c>
      <c r="G334" s="2" t="n">
        <v>3613750</v>
      </c>
      <c r="H334" t="inlineStr">
        <is>
          <t>Siêu âm tim / Echocardiography</t>
        </is>
      </c>
      <c r="I334" t="inlineStr">
        <is>
          <t>I50.9</t>
        </is>
      </c>
      <c r="J334" t="inlineStr">
        <is>
          <t>Suy tim / Heart failure</t>
        </is>
      </c>
      <c r="K334" t="n">
        <v>65</v>
      </c>
      <c r="L334" t="inlineStr">
        <is>
          <t>F</t>
        </is>
      </c>
      <c r="M334" s="2" t="n">
        <v>141917.54</v>
      </c>
      <c r="N334" t="inlineStr">
        <is>
          <t>Divorced</t>
        </is>
      </c>
      <c r="O334" t="inlineStr">
        <is>
          <t>Unemployed</t>
        </is>
      </c>
      <c r="P334" s="3" t="n">
        <v>45423</v>
      </c>
      <c r="Q334" t="inlineStr">
        <is>
          <t>Routine</t>
        </is>
      </c>
      <c r="R334" t="inlineStr">
        <is>
          <t>Phone</t>
        </is>
      </c>
      <c r="S334" t="inlineStr">
        <is>
          <t>Harrisbury</t>
        </is>
      </c>
      <c r="T334" t="inlineStr">
        <is>
          <t>Denied</t>
        </is>
      </c>
      <c r="U334" t="inlineStr">
        <is>
          <t>Legitimate</t>
        </is>
      </c>
      <c r="V334" t="n">
        <v>2</v>
      </c>
      <c r="W334" t="inlineStr">
        <is>
          <t>4e11b506-c073-493a-a95d-8ad4f513122a</t>
        </is>
      </c>
      <c r="X334" t="inlineStr">
        <is>
          <t>d7c828e8-85bf-4e4d-868a-743b095f1962</t>
        </is>
      </c>
      <c r="Y334" t="inlineStr">
        <is>
          <t>qD996</t>
        </is>
      </c>
      <c r="Z334" t="inlineStr">
        <is>
          <t>Pt801</t>
        </is>
      </c>
      <c r="AA334" s="4" t="n">
        <v>0.45</v>
      </c>
      <c r="AB334" s="4" t="n">
        <v>0.02</v>
      </c>
      <c r="AC3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4">
        <f>IF(OR(C334="Có",C334="Yes"),"yes",IF(OR(C334="Không",C334="No"),"no","unknown"))</f>
        <v/>
      </c>
      <c r="AE334">
        <f>IF(OR(F334="Có",F334="Yes"),"covered",IF(OR(F334="Không",F334="No"),"out_of_insurance","unknown"))</f>
        <v/>
      </c>
      <c r="AF334">
        <f>IF(AND(AD334="yes",AE334="out_of_insurance"),"REVIEW","")</f>
        <v/>
      </c>
    </row>
    <row r="335" ht="18" customHeight="1">
      <c r="A335" t="inlineStr">
        <is>
          <t>1cd66db6-b357-4adc-a4ed-4a49e3ef0372</t>
        </is>
      </c>
      <c r="B335" t="inlineStr">
        <is>
          <t>BN-00334 / Patient 4CE7BB47</t>
        </is>
      </c>
      <c r="C335" t="inlineStr">
        <is>
          <t>Có</t>
        </is>
      </c>
      <c r="D335" t="inlineStr">
        <is>
          <t>BS. Đỗ Hạnh</t>
        </is>
      </c>
      <c r="E335" t="inlineStr">
        <is>
          <t>Nhi / Pediatrics</t>
        </is>
      </c>
      <c r="F335" t="inlineStr">
        <is>
          <t>Không</t>
        </is>
      </c>
      <c r="G335" s="2" t="n">
        <v>4572220</v>
      </c>
      <c r="H335" t="inlineStr">
        <is>
          <t>CRP định lượng / CRP</t>
        </is>
      </c>
      <c r="I335" t="inlineStr">
        <is>
          <t>J18.9</t>
        </is>
      </c>
      <c r="J335" t="inlineStr">
        <is>
          <t>Nghi viêm phổi / Suspected pneumonia</t>
        </is>
      </c>
      <c r="K335" t="n">
        <v>97</v>
      </c>
      <c r="L335" t="inlineStr">
        <is>
          <t>M</t>
        </is>
      </c>
      <c r="M335" s="2" t="n">
        <v>38153.5</v>
      </c>
      <c r="N335" t="inlineStr">
        <is>
          <t>Single</t>
        </is>
      </c>
      <c r="O335" t="inlineStr">
        <is>
          <t>Employed</t>
        </is>
      </c>
      <c r="P335" s="3" t="n">
        <v>45423</v>
      </c>
      <c r="Q335" t="inlineStr">
        <is>
          <t>Routine</t>
        </is>
      </c>
      <c r="R335" t="inlineStr">
        <is>
          <t>Phone</t>
        </is>
      </c>
      <c r="S335" t="inlineStr">
        <is>
          <t>Baileybury</t>
        </is>
      </c>
      <c r="T335" t="inlineStr">
        <is>
          <t>Approved</t>
        </is>
      </c>
      <c r="U335" t="inlineStr">
        <is>
          <t>Legitimate</t>
        </is>
      </c>
      <c r="V335" t="n">
        <v>1</v>
      </c>
      <c r="W335" t="inlineStr">
        <is>
          <t>4ce7bb47-bfda-4bb3-aac1-49a2aead8c14</t>
        </is>
      </c>
      <c r="X335" t="inlineStr">
        <is>
          <t>b3fc8e84-25ae-46ec-935c-5556ec9ff30d</t>
        </is>
      </c>
      <c r="Y335" t="inlineStr">
        <is>
          <t>XW786</t>
        </is>
      </c>
      <c r="Z335" t="inlineStr">
        <is>
          <t>sE541</t>
        </is>
      </c>
      <c r="AA335" s="4" t="n">
        <v>0.89</v>
      </c>
      <c r="AB335" s="4" t="n">
        <v>0.64</v>
      </c>
      <c r="AC3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5">
        <f>IF(OR(C335="Có",C335="Yes"),"yes",IF(OR(C335="Không",C335="No"),"no","unknown"))</f>
        <v/>
      </c>
      <c r="AE335">
        <f>IF(OR(F335="Có",F335="Yes"),"covered",IF(OR(F335="Không",F335="No"),"out_of_insurance","unknown"))</f>
        <v/>
      </c>
      <c r="AF335">
        <f>IF(AND(AD335="yes",AE335="out_of_insurance"),"REVIEW","")</f>
        <v/>
      </c>
    </row>
    <row r="336" ht="18" customHeight="1">
      <c r="A336" t="inlineStr">
        <is>
          <t>3b6ac52b-9d99-4df3-9083-d5db1a07e820</t>
        </is>
      </c>
      <c r="B336" t="inlineStr">
        <is>
          <t>BN-00335 / Patient 673B56D2</t>
        </is>
      </c>
      <c r="C336" t="inlineStr">
        <is>
          <t>Có</t>
        </is>
      </c>
      <c r="D336" t="inlineStr">
        <is>
          <t>BS. Trịnh Long</t>
        </is>
      </c>
      <c r="E336" t="inlineStr">
        <is>
          <t>Khám tổng quát / General Practice</t>
        </is>
      </c>
      <c r="F336" t="inlineStr">
        <is>
          <t>Có</t>
        </is>
      </c>
      <c r="G336" s="2" t="n">
        <v>2413750</v>
      </c>
      <c r="H336" t="inlineStr">
        <is>
          <t>HbA1c</t>
        </is>
      </c>
      <c r="I336" t="inlineStr">
        <is>
          <t>E11.9</t>
        </is>
      </c>
      <c r="J336" t="inlineStr">
        <is>
          <t>Đái tháo đường type 2 / Type 2 diabetes mellitus</t>
        </is>
      </c>
      <c r="K336" t="n">
        <v>37</v>
      </c>
      <c r="L336" t="inlineStr">
        <is>
          <t>F</t>
        </is>
      </c>
      <c r="M336" s="2" t="n">
        <v>35137.92</v>
      </c>
      <c r="N336" t="inlineStr">
        <is>
          <t>Single</t>
        </is>
      </c>
      <c r="O336" t="inlineStr">
        <is>
          <t>Employed</t>
        </is>
      </c>
      <c r="P336" s="3" t="n">
        <v>45422</v>
      </c>
      <c r="Q336" t="inlineStr">
        <is>
          <t>Routine</t>
        </is>
      </c>
      <c r="R336" t="inlineStr">
        <is>
          <t>Phone</t>
        </is>
      </c>
      <c r="S336" t="inlineStr">
        <is>
          <t>Gardnerland</t>
        </is>
      </c>
      <c r="T336" t="inlineStr">
        <is>
          <t>Pending</t>
        </is>
      </c>
      <c r="U336" t="inlineStr">
        <is>
          <t>Legitimate</t>
        </is>
      </c>
      <c r="V336" t="n">
        <v>1</v>
      </c>
      <c r="W336" t="inlineStr">
        <is>
          <t>673b56d2-d1fb-477e-ab96-599c16235e2d</t>
        </is>
      </c>
      <c r="X336" t="inlineStr">
        <is>
          <t>6c739282-55b7-493e-9d28-78594424b365</t>
        </is>
      </c>
      <c r="Y336" t="inlineStr">
        <is>
          <t>kJ480</t>
        </is>
      </c>
      <c r="Z336" t="inlineStr">
        <is>
          <t>gg513</t>
        </is>
      </c>
      <c r="AA336" s="4" t="n">
        <v>0.78</v>
      </c>
      <c r="AB336" s="4" t="n">
        <v>0.2</v>
      </c>
      <c r="AC3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6">
        <f>IF(OR(C336="Có",C336="Yes"),"yes",IF(OR(C336="Không",C336="No"),"no","unknown"))</f>
        <v/>
      </c>
      <c r="AE336">
        <f>IF(OR(F336="Có",F336="Yes"),"covered",IF(OR(F336="Không",F336="No"),"out_of_insurance","unknown"))</f>
        <v/>
      </c>
      <c r="AF336">
        <f>IF(AND(AD336="yes",AE336="out_of_insurance"),"REVIEW","")</f>
        <v/>
      </c>
    </row>
    <row r="337" ht="18" customHeight="1">
      <c r="A337" t="inlineStr">
        <is>
          <t>68a6f859-858f-4ddc-a197-89f92b880822</t>
        </is>
      </c>
      <c r="B337" t="inlineStr">
        <is>
          <t>BN-00336 / Patient 56929656</t>
        </is>
      </c>
      <c r="C337" t="inlineStr">
        <is>
          <t>Có</t>
        </is>
      </c>
      <c r="D337" t="inlineStr">
        <is>
          <t>BS. Mai Thanh</t>
        </is>
      </c>
      <c r="E337" t="inlineStr">
        <is>
          <t>Thần kinh / Neurology</t>
        </is>
      </c>
      <c r="F337" t="inlineStr">
        <is>
          <t>Có</t>
        </is>
      </c>
      <c r="G337" s="2" t="n">
        <v>1181720</v>
      </c>
      <c r="H337" t="inlineStr">
        <is>
          <t>Khám chuyên khoa thần kinh / Neurology consultation</t>
        </is>
      </c>
      <c r="I337" t="inlineStr">
        <is>
          <t>R51</t>
        </is>
      </c>
      <c r="J337" t="inlineStr">
        <is>
          <t>Đau đầu / Headache</t>
        </is>
      </c>
      <c r="K337" t="n">
        <v>8</v>
      </c>
      <c r="L337" t="inlineStr">
        <is>
          <t>F</t>
        </is>
      </c>
      <c r="M337" s="2" t="n">
        <v>45673.22</v>
      </c>
      <c r="N337" t="inlineStr">
        <is>
          <t>Divorced</t>
        </is>
      </c>
      <c r="O337" t="inlineStr">
        <is>
          <t>Retired</t>
        </is>
      </c>
      <c r="P337" s="3" t="n">
        <v>45422</v>
      </c>
      <c r="Q337" t="inlineStr">
        <is>
          <t>Inpatient</t>
        </is>
      </c>
      <c r="R337" t="inlineStr">
        <is>
          <t>Online</t>
        </is>
      </c>
      <c r="S337" t="inlineStr">
        <is>
          <t>East Valerie</t>
        </is>
      </c>
      <c r="T337" t="inlineStr">
        <is>
          <t>Approved</t>
        </is>
      </c>
      <c r="U337" t="inlineStr">
        <is>
          <t>Legitimate</t>
        </is>
      </c>
      <c r="V337" t="n">
        <v>1</v>
      </c>
      <c r="W337" t="inlineStr">
        <is>
          <t>56929656-3a01-4fe3-a59d-81a0dd738b15</t>
        </is>
      </c>
      <c r="X337" t="inlineStr">
        <is>
          <t>18ac389b-f0c6-4b6e-8e6f-e3ffb0b31910</t>
        </is>
      </c>
      <c r="Y337" t="inlineStr">
        <is>
          <t>yB727</t>
        </is>
      </c>
      <c r="Z337" t="inlineStr">
        <is>
          <t>iE205</t>
        </is>
      </c>
      <c r="AA337" s="4" t="n">
        <v>0.91</v>
      </c>
      <c r="AB337" s="4" t="n">
        <v>0.88</v>
      </c>
      <c r="AC3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7">
        <f>IF(OR(C337="Có",C337="Yes"),"yes",IF(OR(C337="Không",C337="No"),"no","unknown"))</f>
        <v/>
      </c>
      <c r="AE337">
        <f>IF(OR(F337="Có",F337="Yes"),"covered",IF(OR(F337="Không",F337="No"),"out_of_insurance","unknown"))</f>
        <v/>
      </c>
      <c r="AF337">
        <f>IF(AND(AD337="yes",AE337="out_of_insurance"),"REVIEW","")</f>
        <v/>
      </c>
    </row>
    <row r="338" ht="18" customHeight="1">
      <c r="A338" t="inlineStr">
        <is>
          <t>05d09cd0-eab3-453a-bf07-86c30690db4c</t>
        </is>
      </c>
      <c r="B338" t="inlineStr">
        <is>
          <t>BN-00337 / Patient FD943D95</t>
        </is>
      </c>
      <c r="C338" t="inlineStr">
        <is>
          <t>Có</t>
        </is>
      </c>
      <c r="D338" t="inlineStr">
        <is>
          <t>BS. Phạm Khoa</t>
        </is>
      </c>
      <c r="E338" t="inlineStr">
        <is>
          <t>Thần kinh / Neurology</t>
        </is>
      </c>
      <c r="F338" t="inlineStr">
        <is>
          <t>Có</t>
        </is>
      </c>
      <c r="G338" s="2" t="n">
        <v>2726730</v>
      </c>
      <c r="H338" t="inlineStr">
        <is>
          <t>MRI não / Brain MRI</t>
        </is>
      </c>
      <c r="I338" t="inlineStr">
        <is>
          <t>G44.1</t>
        </is>
      </c>
      <c r="J338" t="inlineStr">
        <is>
          <t>Hội chứng đau đầu mạch máu / Vascular headache</t>
        </is>
      </c>
      <c r="K338" t="n">
        <v>4</v>
      </c>
      <c r="L338" t="inlineStr">
        <is>
          <t>F</t>
        </is>
      </c>
      <c r="M338" s="2" t="n">
        <v>36633.49</v>
      </c>
      <c r="N338" t="inlineStr">
        <is>
          <t>Divorced</t>
        </is>
      </c>
      <c r="O338" t="inlineStr">
        <is>
          <t>Employed</t>
        </is>
      </c>
      <c r="P338" s="3" t="n">
        <v>45422</v>
      </c>
      <c r="Q338" t="inlineStr">
        <is>
          <t>Inpatient</t>
        </is>
      </c>
      <c r="R338" t="inlineStr">
        <is>
          <t>Phone</t>
        </is>
      </c>
      <c r="S338" t="inlineStr">
        <is>
          <t>North Michael</t>
        </is>
      </c>
      <c r="T338" t="inlineStr">
        <is>
          <t>Approved</t>
        </is>
      </c>
      <c r="U338" t="inlineStr">
        <is>
          <t>Legitimate</t>
        </is>
      </c>
      <c r="V338" t="n">
        <v>1</v>
      </c>
      <c r="W338" t="inlineStr">
        <is>
          <t>fd943d95-7881-429f-a85d-d5426efb74f6</t>
        </is>
      </c>
      <c r="X338" t="inlineStr">
        <is>
          <t>84471161-66bd-4498-bfeb-a0198438f3f5</t>
        </is>
      </c>
      <c r="Y338" t="inlineStr">
        <is>
          <t>Tr446</t>
        </is>
      </c>
      <c r="Z338" t="inlineStr">
        <is>
          <t>DZ146</t>
        </is>
      </c>
      <c r="AA338" s="4" t="n">
        <v>0.91</v>
      </c>
      <c r="AB338" s="4" t="n">
        <v>0.41</v>
      </c>
      <c r="AC3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8">
        <f>IF(OR(C338="Có",C338="Yes"),"yes",IF(OR(C338="Không",C338="No"),"no","unknown"))</f>
        <v/>
      </c>
      <c r="AE338">
        <f>IF(OR(F338="Có",F338="Yes"),"covered",IF(OR(F338="Không",F338="No"),"out_of_insurance","unknown"))</f>
        <v/>
      </c>
      <c r="AF338">
        <f>IF(AND(AD338="yes",AE338="out_of_insurance"),"REVIEW","")</f>
        <v/>
      </c>
    </row>
    <row r="339" ht="18" customHeight="1">
      <c r="A339" t="inlineStr">
        <is>
          <t>282a482b-c2e6-48df-ae9c-177fcbac83be</t>
        </is>
      </c>
      <c r="B339" t="inlineStr">
        <is>
          <t>BN-00338 / Patient C5B81ACA</t>
        </is>
      </c>
      <c r="C339" t="inlineStr">
        <is>
          <t>Chưa rõ</t>
        </is>
      </c>
      <c r="D339" t="inlineStr">
        <is>
          <t>BS. Vũ Đức</t>
        </is>
      </c>
      <c r="E339" t="inlineStr">
        <is>
          <t>Chấn thương chỉnh hình / Orthopedics</t>
        </is>
      </c>
      <c r="F339" t="inlineStr">
        <is>
          <t>Chưa rõ</t>
        </is>
      </c>
      <c r="G339" s="2" t="n">
        <v>1200000</v>
      </c>
      <c r="H339" t="inlineStr">
        <is>
          <t>Đo mật độ xương / Bone density scan</t>
        </is>
      </c>
      <c r="I339" t="inlineStr">
        <is>
          <t>M81.0</t>
        </is>
      </c>
      <c r="J339" t="inlineStr">
        <is>
          <t>Loãng xương / Osteoporosis</t>
        </is>
      </c>
      <c r="K339" t="n">
        <v>61</v>
      </c>
      <c r="L339" t="inlineStr">
        <is>
          <t>M</t>
        </is>
      </c>
      <c r="M339" s="2" t="n">
        <v>22628.28</v>
      </c>
      <c r="N339" t="inlineStr">
        <is>
          <t>Widowed</t>
        </is>
      </c>
      <c r="O339" t="inlineStr">
        <is>
          <t>Retired</t>
        </is>
      </c>
      <c r="P339" s="3" t="n">
        <v>45422</v>
      </c>
      <c r="Q339" t="inlineStr">
        <is>
          <t>Routine</t>
        </is>
      </c>
      <c r="R339" t="inlineStr">
        <is>
          <t>Paper</t>
        </is>
      </c>
      <c r="S339" t="inlineStr">
        <is>
          <t>Perezfort</t>
        </is>
      </c>
      <c r="T339" t="inlineStr">
        <is>
          <t>Pending</t>
        </is>
      </c>
      <c r="U339" t="inlineStr">
        <is>
          <t>Legitimate</t>
        </is>
      </c>
      <c r="V339" t="n">
        <v>1</v>
      </c>
      <c r="W339" t="inlineStr">
        <is>
          <t>c5b81aca-37e9-44b3-9238-10d413dc9dd0</t>
        </is>
      </c>
      <c r="X339" t="inlineStr">
        <is>
          <t>b568ac06-df52-4d23-9d89-990c08884ec4</t>
        </is>
      </c>
      <c r="Y339" t="inlineStr">
        <is>
          <t>pV611</t>
        </is>
      </c>
      <c r="Z339" t="inlineStr">
        <is>
          <t>Bs178</t>
        </is>
      </c>
      <c r="AA339" s="4" t="n">
        <v>0.78</v>
      </c>
      <c r="AB339" s="4" t="n">
        <v>0.15</v>
      </c>
      <c r="AC3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9">
        <f>IF(OR(C339="Có",C339="Yes"),"yes",IF(OR(C339="Không",C339="No"),"no","unknown"))</f>
        <v/>
      </c>
      <c r="AE339">
        <f>IF(OR(F339="Có",F339="Yes"),"covered",IF(OR(F339="Không",F339="No"),"out_of_insurance","unknown"))</f>
        <v/>
      </c>
      <c r="AF339">
        <f>IF(AND(AD339="yes",AE339="out_of_insurance"),"REVIEW","")</f>
        <v/>
      </c>
    </row>
    <row r="340" ht="18" customHeight="1">
      <c r="A340" t="inlineStr">
        <is>
          <t>31764184-c82d-425f-a02a-385ee18453de</t>
        </is>
      </c>
      <c r="B340" t="inlineStr">
        <is>
          <t>BN-00339 / Patient 84544EB3</t>
        </is>
      </c>
      <c r="C340" t="inlineStr">
        <is>
          <t>Có</t>
        </is>
      </c>
      <c r="D340" t="inlineStr">
        <is>
          <t>BS. Trịnh Long</t>
        </is>
      </c>
      <c r="E340" t="inlineStr">
        <is>
          <t>Khám tổng quát / General Practice</t>
        </is>
      </c>
      <c r="F340" t="inlineStr">
        <is>
          <t>Có</t>
        </is>
      </c>
      <c r="G340" s="2" t="n">
        <v>1623610</v>
      </c>
      <c r="H340" t="inlineStr">
        <is>
          <t>HIV test nhanh / Rapid HIV test</t>
        </is>
      </c>
      <c r="I340" t="inlineStr">
        <is>
          <t>Z11.4</t>
        </is>
      </c>
      <c r="J340" t="inlineStr">
        <is>
          <t>Sàng lọc HIV / HIV screening</t>
        </is>
      </c>
      <c r="K340" t="n">
        <v>0</v>
      </c>
      <c r="L340" t="inlineStr">
        <is>
          <t>M</t>
        </is>
      </c>
      <c r="M340" s="2" t="n">
        <v>114771.74</v>
      </c>
      <c r="N340" t="inlineStr">
        <is>
          <t>Widowed</t>
        </is>
      </c>
      <c r="O340" t="inlineStr">
        <is>
          <t>Employed</t>
        </is>
      </c>
      <c r="P340" s="3" t="n">
        <v>45422</v>
      </c>
      <c r="Q340" t="inlineStr">
        <is>
          <t>Routine</t>
        </is>
      </c>
      <c r="R340" t="inlineStr">
        <is>
          <t>Phone</t>
        </is>
      </c>
      <c r="S340" t="inlineStr">
        <is>
          <t>Henrybury</t>
        </is>
      </c>
      <c r="T340" t="inlineStr">
        <is>
          <t>Approved</t>
        </is>
      </c>
      <c r="U340" t="inlineStr">
        <is>
          <t>Legitimate</t>
        </is>
      </c>
      <c r="V340" t="n">
        <v>0</v>
      </c>
      <c r="W340" t="inlineStr">
        <is>
          <t>84544eb3-de01-472c-9eab-945766e6ad94</t>
        </is>
      </c>
      <c r="X340" t="inlineStr">
        <is>
          <t>d189a373-bd89-42af-9c45-eabc8fe590b9</t>
        </is>
      </c>
      <c r="Y340" t="inlineStr">
        <is>
          <t>fT996</t>
        </is>
      </c>
      <c r="Z340" t="inlineStr">
        <is>
          <t>td451</t>
        </is>
      </c>
      <c r="AA340" s="4" t="n">
        <v>0.8</v>
      </c>
      <c r="AB340" s="4" t="n">
        <v>0.64</v>
      </c>
      <c r="AC3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0">
        <f>IF(OR(C340="Có",C340="Yes"),"yes",IF(OR(C340="Không",C340="No"),"no","unknown"))</f>
        <v/>
      </c>
      <c r="AE340">
        <f>IF(OR(F340="Có",F340="Yes"),"covered",IF(OR(F340="Không",F340="No"),"out_of_insurance","unknown"))</f>
        <v/>
      </c>
      <c r="AF340">
        <f>IF(AND(AD340="yes",AE340="out_of_insurance"),"REVIEW","")</f>
        <v/>
      </c>
    </row>
    <row r="341" ht="18" customHeight="1">
      <c r="A341" t="inlineStr">
        <is>
          <t>500318ba-19fc-4d95-8988-b262c4747298</t>
        </is>
      </c>
      <c r="B341" t="inlineStr">
        <is>
          <t>BN-00340 / Patient 63EB5C2E</t>
        </is>
      </c>
      <c r="C341" t="inlineStr">
        <is>
          <t>Có</t>
        </is>
      </c>
      <c r="D341" t="inlineStr">
        <is>
          <t>BS. Trần An</t>
        </is>
      </c>
      <c r="E341" t="inlineStr">
        <is>
          <t>Chấn thương chỉnh hình / Orthopedics</t>
        </is>
      </c>
      <c r="F341" t="inlineStr">
        <is>
          <t>Không</t>
        </is>
      </c>
      <c r="G341" s="2" t="n">
        <v>4170790</v>
      </c>
      <c r="H341" t="inlineStr">
        <is>
          <t>MRI khớp gối / Knee MRI</t>
        </is>
      </c>
      <c r="I341" t="inlineStr"/>
      <c r="J341" t="inlineStr">
        <is>
          <t>Thiếu ICD/context rõ / Missing clear ICD/context</t>
        </is>
      </c>
      <c r="K341" t="n">
        <v>91</v>
      </c>
      <c r="L341" t="inlineStr">
        <is>
          <t>M</t>
        </is>
      </c>
      <c r="M341" s="2" t="n">
        <v>44943.97</v>
      </c>
      <c r="N341" t="inlineStr">
        <is>
          <t>Married</t>
        </is>
      </c>
      <c r="O341" t="inlineStr">
        <is>
          <t>Employed</t>
        </is>
      </c>
      <c r="P341" s="3" t="n">
        <v>45422</v>
      </c>
      <c r="Q341" t="inlineStr">
        <is>
          <t>Inpatient</t>
        </is>
      </c>
      <c r="R341" t="inlineStr">
        <is>
          <t>Phone</t>
        </is>
      </c>
      <c r="S341" t="inlineStr">
        <is>
          <t>West Jessicamouth</t>
        </is>
      </c>
      <c r="T341" t="inlineStr">
        <is>
          <t>Approved</t>
        </is>
      </c>
      <c r="U341" t="inlineStr">
        <is>
          <t>Legitimate</t>
        </is>
      </c>
      <c r="V341" t="n">
        <v>1</v>
      </c>
      <c r="W341" t="inlineStr">
        <is>
          <t>63eb5c2e-dc33-4443-baae-7c5cf5eb67dc</t>
        </is>
      </c>
      <c r="X341" t="inlineStr">
        <is>
          <t>3b0a3efb-dabd-4fc6-b15b-8fbf5073aa82</t>
        </is>
      </c>
      <c r="Y341" t="inlineStr">
        <is>
          <t>Xc755</t>
        </is>
      </c>
      <c r="Z341" t="inlineStr">
        <is>
          <t>YI356</t>
        </is>
      </c>
      <c r="AA341" s="4" t="n">
        <v>0.92</v>
      </c>
      <c r="AB341" s="4" t="n">
        <v>0.41</v>
      </c>
      <c r="AC3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1">
        <f>IF(OR(C341="Có",C341="Yes"),"yes",IF(OR(C341="Không",C341="No"),"no","unknown"))</f>
        <v/>
      </c>
      <c r="AE341">
        <f>IF(OR(F341="Có",F341="Yes"),"covered",IF(OR(F341="Không",F341="No"),"out_of_insurance","unknown"))</f>
        <v/>
      </c>
      <c r="AF341">
        <f>IF(AND(AD341="yes",AE341="out_of_insurance"),"REVIEW","")</f>
        <v/>
      </c>
    </row>
    <row r="342" ht="18" customHeight="1">
      <c r="A342" t="inlineStr">
        <is>
          <t>79d3083d-295a-4ba2-9ec4-03a9790f8681</t>
        </is>
      </c>
      <c r="B342" t="inlineStr">
        <is>
          <t>BN-00341 / Patient AB831ED1</t>
        </is>
      </c>
      <c r="C342" t="inlineStr">
        <is>
          <t>Có</t>
        </is>
      </c>
      <c r="D342" t="inlineStr">
        <is>
          <t>BS. Mai Thanh</t>
        </is>
      </c>
      <c r="E342" t="inlineStr">
        <is>
          <t>Thần kinh / Neurology</t>
        </is>
      </c>
      <c r="F342" t="inlineStr">
        <is>
          <t>Có</t>
        </is>
      </c>
      <c r="G342" s="2" t="n">
        <v>1357900</v>
      </c>
      <c r="H342" t="inlineStr">
        <is>
          <t>CT sọ não / Brain CT</t>
        </is>
      </c>
      <c r="I342" t="inlineStr">
        <is>
          <t>R51</t>
        </is>
      </c>
      <c r="J342" t="inlineStr">
        <is>
          <t>Đau đầu chưa rõ nguyên nhân / Headache unspecified</t>
        </is>
      </c>
      <c r="K342" t="n">
        <v>81</v>
      </c>
      <c r="L342" t="inlineStr">
        <is>
          <t>F</t>
        </is>
      </c>
      <c r="M342" s="2" t="n">
        <v>113122.29</v>
      </c>
      <c r="N342" t="inlineStr">
        <is>
          <t>Married</t>
        </is>
      </c>
      <c r="O342" t="inlineStr">
        <is>
          <t>Employed</t>
        </is>
      </c>
      <c r="P342" s="3" t="n">
        <v>45421</v>
      </c>
      <c r="Q342" t="inlineStr">
        <is>
          <t>Routine</t>
        </is>
      </c>
      <c r="R342" t="inlineStr">
        <is>
          <t>Paper</t>
        </is>
      </c>
      <c r="S342" t="inlineStr">
        <is>
          <t>Wilsonfurt</t>
        </is>
      </c>
      <c r="T342" t="inlineStr">
        <is>
          <t>Approved</t>
        </is>
      </c>
      <c r="U342" t="inlineStr">
        <is>
          <t>Legitimate</t>
        </is>
      </c>
      <c r="V342" t="n">
        <v>0</v>
      </c>
      <c r="W342" t="inlineStr">
        <is>
          <t>ab831ed1-e1da-460d-bdb7-1115e95dd1cb</t>
        </is>
      </c>
      <c r="X342" t="inlineStr">
        <is>
          <t>df04d51f-83fe-4ea4-8dec-b337dc9ff7fc</t>
        </is>
      </c>
      <c r="Y342" t="inlineStr">
        <is>
          <t>ef538</t>
        </is>
      </c>
      <c r="Z342" t="inlineStr">
        <is>
          <t>hG452</t>
        </is>
      </c>
      <c r="AA342" s="4" t="n">
        <v>0.85</v>
      </c>
      <c r="AB342" s="4" t="n">
        <v>0.54</v>
      </c>
      <c r="AC3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2">
        <f>IF(OR(C342="Có",C342="Yes"),"yes",IF(OR(C342="Không",C342="No"),"no","unknown"))</f>
        <v/>
      </c>
      <c r="AE342">
        <f>IF(OR(F342="Có",F342="Yes"),"covered",IF(OR(F342="Không",F342="No"),"out_of_insurance","unknown"))</f>
        <v/>
      </c>
      <c r="AF342">
        <f>IF(AND(AD342="yes",AE342="out_of_insurance"),"REVIEW","")</f>
        <v/>
      </c>
    </row>
    <row r="343" ht="18" customHeight="1">
      <c r="A343" t="inlineStr">
        <is>
          <t>e91f8e74-591b-4104-9646-7514bd680ddd</t>
        </is>
      </c>
      <c r="B343" t="inlineStr">
        <is>
          <t>BN-00342 / Patient 45C47316</t>
        </is>
      </c>
      <c r="C343" t="inlineStr">
        <is>
          <t>Có</t>
        </is>
      </c>
      <c r="D343" t="inlineStr">
        <is>
          <t>BS. Nguyễn Minh</t>
        </is>
      </c>
      <c r="E343" t="inlineStr">
        <is>
          <t>Tim mạch / Cardiology</t>
        </is>
      </c>
      <c r="F343" t="inlineStr">
        <is>
          <t>Có</t>
        </is>
      </c>
      <c r="G343" s="2" t="n">
        <v>1249120</v>
      </c>
      <c r="H343" t="inlineStr">
        <is>
          <t>CRP định lượng / CRP</t>
        </is>
      </c>
      <c r="I343" t="inlineStr">
        <is>
          <t>R79.8</t>
        </is>
      </c>
      <c r="J343" t="inlineStr">
        <is>
          <t>Bất thường xét nghiệm máu / Abnormal blood chemistry</t>
        </is>
      </c>
      <c r="K343" t="n">
        <v>68</v>
      </c>
      <c r="L343" t="inlineStr">
        <is>
          <t>M</t>
        </is>
      </c>
      <c r="M343" s="2" t="n">
        <v>108155.93</v>
      </c>
      <c r="N343" t="inlineStr">
        <is>
          <t>Widowed</t>
        </is>
      </c>
      <c r="O343" t="inlineStr">
        <is>
          <t>Retired</t>
        </is>
      </c>
      <c r="P343" s="3" t="n">
        <v>45421</v>
      </c>
      <c r="Q343" t="inlineStr">
        <is>
          <t>Outpatient</t>
        </is>
      </c>
      <c r="R343" t="inlineStr">
        <is>
          <t>Phone</t>
        </is>
      </c>
      <c r="S343" t="inlineStr">
        <is>
          <t>Kimberlyport</t>
        </is>
      </c>
      <c r="T343" t="inlineStr">
        <is>
          <t>Approved</t>
        </is>
      </c>
      <c r="U343" t="inlineStr">
        <is>
          <t>Legitimate</t>
        </is>
      </c>
      <c r="V343" t="n">
        <v>0</v>
      </c>
      <c r="W343" t="inlineStr">
        <is>
          <t>45c47316-f476-4f75-9f30-b52a000858c8</t>
        </is>
      </c>
      <c r="X343" t="inlineStr">
        <is>
          <t>0652def5-b1c7-4041-80ef-ded81610dbc5</t>
        </is>
      </c>
      <c r="Y343" t="inlineStr">
        <is>
          <t>Gn920</t>
        </is>
      </c>
      <c r="Z343" t="inlineStr">
        <is>
          <t>oU258</t>
        </is>
      </c>
      <c r="AA343" s="4" t="n">
        <v>0.85</v>
      </c>
      <c r="AB343" s="4" t="n">
        <v>0.45</v>
      </c>
      <c r="AC3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3">
        <f>IF(OR(C343="Có",C343="Yes"),"yes",IF(OR(C343="Không",C343="No"),"no","unknown"))</f>
        <v/>
      </c>
      <c r="AE343">
        <f>IF(OR(F343="Có",F343="Yes"),"covered",IF(OR(F343="Không",F343="No"),"out_of_insurance","unknown"))</f>
        <v/>
      </c>
      <c r="AF343">
        <f>IF(AND(AD343="yes",AE343="out_of_insurance"),"REVIEW","")</f>
        <v/>
      </c>
    </row>
    <row r="344" ht="18" customHeight="1">
      <c r="A344" t="inlineStr">
        <is>
          <t>7491dbc1-8baf-4160-a512-a37501ced5e6</t>
        </is>
      </c>
      <c r="B344" t="inlineStr">
        <is>
          <t>BN-00343 / Patient 9DC4C654</t>
        </is>
      </c>
      <c r="C344" t="inlineStr">
        <is>
          <t>Có</t>
        </is>
      </c>
      <c r="D344" t="inlineStr">
        <is>
          <t>BS. Trần An</t>
        </is>
      </c>
      <c r="E344" t="inlineStr">
        <is>
          <t>Chấn thương chỉnh hình / Orthopedics</t>
        </is>
      </c>
      <c r="F344" t="inlineStr">
        <is>
          <t>Không</t>
        </is>
      </c>
      <c r="G344" s="2" t="n">
        <v>4851390</v>
      </c>
      <c r="H344" t="inlineStr">
        <is>
          <t>CT cột sống thắt lưng / Lumbar spine CT</t>
        </is>
      </c>
      <c r="I344" t="inlineStr">
        <is>
          <t>M54.5</t>
        </is>
      </c>
      <c r="J344" t="inlineStr">
        <is>
          <t>Đau thắt lưng / Low back pain</t>
        </is>
      </c>
      <c r="K344" t="n">
        <v>99</v>
      </c>
      <c r="L344" t="inlineStr">
        <is>
          <t>F</t>
        </is>
      </c>
      <c r="M344" s="2" t="n">
        <v>109278.24</v>
      </c>
      <c r="N344" t="inlineStr">
        <is>
          <t>Widowed</t>
        </is>
      </c>
      <c r="O344" t="inlineStr">
        <is>
          <t>Employed</t>
        </is>
      </c>
      <c r="P344" s="3" t="n">
        <v>45421</v>
      </c>
      <c r="Q344" t="inlineStr">
        <is>
          <t>Emergency</t>
        </is>
      </c>
      <c r="R344" t="inlineStr">
        <is>
          <t>Online</t>
        </is>
      </c>
      <c r="S344" t="inlineStr">
        <is>
          <t>Lake Andreaberg</t>
        </is>
      </c>
      <c r="T344" t="inlineStr">
        <is>
          <t>Denied</t>
        </is>
      </c>
      <c r="U344" t="inlineStr">
        <is>
          <t>Legitimate</t>
        </is>
      </c>
      <c r="V344" t="n">
        <v>0</v>
      </c>
      <c r="W344" t="inlineStr">
        <is>
          <t>9dc4c654-f25b-4ec7-be90-2f5c43917d30</t>
        </is>
      </c>
      <c r="X344" t="inlineStr">
        <is>
          <t>350e1bfa-7d77-438b-bdd6-21a8289ebb8d</t>
        </is>
      </c>
      <c r="Y344" t="inlineStr">
        <is>
          <t>BY814</t>
        </is>
      </c>
      <c r="Z344" t="inlineStr">
        <is>
          <t>EW283</t>
        </is>
      </c>
      <c r="AA344" s="4" t="n">
        <v>0.86</v>
      </c>
      <c r="AB344" s="4" t="n">
        <v>0.02</v>
      </c>
      <c r="AC3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4">
        <f>IF(OR(C344="Có",C344="Yes"),"yes",IF(OR(C344="Không",C344="No"),"no","unknown"))</f>
        <v/>
      </c>
      <c r="AE344">
        <f>IF(OR(F344="Có",F344="Yes"),"covered",IF(OR(F344="Không",F344="No"),"out_of_insurance","unknown"))</f>
        <v/>
      </c>
      <c r="AF344">
        <f>IF(AND(AD344="yes",AE344="out_of_insurance"),"REVIEW","")</f>
        <v/>
      </c>
    </row>
    <row r="345" ht="18" customHeight="1">
      <c r="A345" t="inlineStr">
        <is>
          <t>af64e2aa-d5b8-4b80-b7f0-2d51ccfc4463</t>
        </is>
      </c>
      <c r="B345" t="inlineStr">
        <is>
          <t>BN-00344 / Patient 70FBCEB1</t>
        </is>
      </c>
      <c r="C345" t="inlineStr">
        <is>
          <t>Có</t>
        </is>
      </c>
      <c r="D345" t="inlineStr">
        <is>
          <t>BS. Phạm Khoa</t>
        </is>
      </c>
      <c r="E345" t="inlineStr">
        <is>
          <t>Thần kinh / Neurology</t>
        </is>
      </c>
      <c r="F345" t="inlineStr">
        <is>
          <t>Chưa rõ</t>
        </is>
      </c>
      <c r="G345" s="2" t="n">
        <v>1200000</v>
      </c>
      <c r="H345" t="inlineStr">
        <is>
          <t>MRI não / Brain MRI</t>
        </is>
      </c>
      <c r="I345" t="inlineStr">
        <is>
          <t>G44.1</t>
        </is>
      </c>
      <c r="J345" t="inlineStr">
        <is>
          <t>Hội chứng đau đầu mạch máu / Vascular headache</t>
        </is>
      </c>
      <c r="K345" t="n">
        <v>76</v>
      </c>
      <c r="L345" t="inlineStr">
        <is>
          <t>M</t>
        </is>
      </c>
      <c r="M345" s="2" t="n">
        <v>69913.36</v>
      </c>
      <c r="N345" t="inlineStr">
        <is>
          <t>Widowed</t>
        </is>
      </c>
      <c r="O345" t="inlineStr">
        <is>
          <t>Unemployed</t>
        </is>
      </c>
      <c r="P345" s="3" t="n">
        <v>45421</v>
      </c>
      <c r="Q345" t="inlineStr">
        <is>
          <t>Emergency</t>
        </is>
      </c>
      <c r="R345" t="inlineStr">
        <is>
          <t>Online</t>
        </is>
      </c>
      <c r="S345" t="inlineStr">
        <is>
          <t>Piercechester</t>
        </is>
      </c>
      <c r="T345" t="inlineStr">
        <is>
          <t>Pending</t>
        </is>
      </c>
      <c r="U345" t="inlineStr">
        <is>
          <t>Legitimate</t>
        </is>
      </c>
      <c r="V345" t="n">
        <v>3</v>
      </c>
      <c r="W345" t="inlineStr">
        <is>
          <t>70fbceb1-3f13-43bf-a971-1095fc335863</t>
        </is>
      </c>
      <c r="X345" t="inlineStr">
        <is>
          <t>688f8030-c4be-4e90-8292-855fa4b45f58</t>
        </is>
      </c>
      <c r="Y345" t="inlineStr">
        <is>
          <t>FS719</t>
        </is>
      </c>
      <c r="Z345" t="inlineStr">
        <is>
          <t>Sw055</t>
        </is>
      </c>
      <c r="AA345" s="4" t="n">
        <v>0.68</v>
      </c>
      <c r="AB345" s="4" t="n">
        <v>0.03</v>
      </c>
      <c r="AC3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5">
        <f>IF(OR(C345="Có",C345="Yes"),"yes",IF(OR(C345="Không",C345="No"),"no","unknown"))</f>
        <v/>
      </c>
      <c r="AE345">
        <f>IF(OR(F345="Có",F345="Yes"),"covered",IF(OR(F345="Không",F345="No"),"out_of_insurance","unknown"))</f>
        <v/>
      </c>
      <c r="AF345">
        <f>IF(AND(AD345="yes",AE345="out_of_insurance"),"REVIEW","")</f>
        <v/>
      </c>
    </row>
    <row r="346" ht="18" customHeight="1">
      <c r="A346" t="inlineStr">
        <is>
          <t>2f1f93db-83fc-4781-b66b-90393e1085c9</t>
        </is>
      </c>
      <c r="B346" t="inlineStr">
        <is>
          <t>BN-00345 / Patient 5A7431E3</t>
        </is>
      </c>
      <c r="C346" t="inlineStr">
        <is>
          <t>Có</t>
        </is>
      </c>
      <c r="D346" t="inlineStr">
        <is>
          <t>BS. Bùi Hà</t>
        </is>
      </c>
      <c r="E346" t="inlineStr">
        <is>
          <t>Khám tổng quát / General Practice</t>
        </is>
      </c>
      <c r="F346" t="inlineStr">
        <is>
          <t>Có</t>
        </is>
      </c>
      <c r="G346" s="2" t="n">
        <v>5132770</v>
      </c>
      <c r="H346" t="inlineStr">
        <is>
          <t>HbA1c</t>
        </is>
      </c>
      <c r="I346" t="inlineStr">
        <is>
          <t>E11.9</t>
        </is>
      </c>
      <c r="J346" t="inlineStr">
        <is>
          <t>Đái tháo đường type 2 / Type 2 diabetes mellitus</t>
        </is>
      </c>
      <c r="K346" t="n">
        <v>80</v>
      </c>
      <c r="L346" t="inlineStr">
        <is>
          <t>M</t>
        </is>
      </c>
      <c r="M346" s="2" t="n">
        <v>109695.37</v>
      </c>
      <c r="N346" t="inlineStr">
        <is>
          <t>Married</t>
        </is>
      </c>
      <c r="O346" t="inlineStr">
        <is>
          <t>Retired</t>
        </is>
      </c>
      <c r="P346" s="3" t="n">
        <v>45421</v>
      </c>
      <c r="Q346" t="inlineStr">
        <is>
          <t>Outpatient</t>
        </is>
      </c>
      <c r="R346" t="inlineStr">
        <is>
          <t>Phone</t>
        </is>
      </c>
      <c r="S346" t="inlineStr">
        <is>
          <t>New Rachelview</t>
        </is>
      </c>
      <c r="T346" t="inlineStr">
        <is>
          <t>Approved</t>
        </is>
      </c>
      <c r="U346" t="inlineStr">
        <is>
          <t>Legitimate</t>
        </is>
      </c>
      <c r="V346" t="n">
        <v>0</v>
      </c>
      <c r="W346" t="inlineStr">
        <is>
          <t>5a7431e3-ec4f-4911-806c-252bee22a0db</t>
        </is>
      </c>
      <c r="X346" t="inlineStr">
        <is>
          <t>a3df5127-57b8-4579-8991-ab4e17692041</t>
        </is>
      </c>
      <c r="Y346" t="inlineStr">
        <is>
          <t>Dy167</t>
        </is>
      </c>
      <c r="Z346" t="inlineStr">
        <is>
          <t>Qy740</t>
        </is>
      </c>
      <c r="AA346" s="4" t="n">
        <v>0.85</v>
      </c>
      <c r="AB346" s="4" t="n">
        <v>0.7</v>
      </c>
      <c r="AC3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6">
        <f>IF(OR(C346="Có",C346="Yes"),"yes",IF(OR(C346="Không",C346="No"),"no","unknown"))</f>
        <v/>
      </c>
      <c r="AE346">
        <f>IF(OR(F346="Có",F346="Yes"),"covered",IF(OR(F346="Không",F346="No"),"out_of_insurance","unknown"))</f>
        <v/>
      </c>
      <c r="AF346">
        <f>IF(AND(AD346="yes",AE346="out_of_insurance"),"REVIEW","")</f>
        <v/>
      </c>
    </row>
    <row r="347" ht="18" customHeight="1">
      <c r="A347" t="inlineStr">
        <is>
          <t>06b55ed1-d0e0-4abd-8895-2f1f79794a63</t>
        </is>
      </c>
      <c r="B347" t="inlineStr">
        <is>
          <t>BN-00346 / Patient 19F84690</t>
        </is>
      </c>
      <c r="C347" t="inlineStr">
        <is>
          <t>Có</t>
        </is>
      </c>
      <c r="D347" t="inlineStr">
        <is>
          <t>BS. Trần An</t>
        </is>
      </c>
      <c r="E347" t="inlineStr">
        <is>
          <t>Chấn thương chỉnh hình / Orthopedics</t>
        </is>
      </c>
      <c r="F347" t="inlineStr">
        <is>
          <t>Có</t>
        </is>
      </c>
      <c r="G347" s="2" t="n">
        <v>6718870</v>
      </c>
      <c r="H347" t="inlineStr">
        <is>
          <t>Đo mật độ xương / Bone density scan</t>
        </is>
      </c>
      <c r="I347" t="inlineStr">
        <is>
          <t>M81.0</t>
        </is>
      </c>
      <c r="J347" t="inlineStr">
        <is>
          <t>Loãng xương / Osteoporosis</t>
        </is>
      </c>
      <c r="K347" t="n">
        <v>98</v>
      </c>
      <c r="L347" t="inlineStr">
        <is>
          <t>F</t>
        </is>
      </c>
      <c r="M347" s="2" t="n">
        <v>78617.47</v>
      </c>
      <c r="N347" t="inlineStr">
        <is>
          <t>Married</t>
        </is>
      </c>
      <c r="O347" t="inlineStr">
        <is>
          <t>Retired</t>
        </is>
      </c>
      <c r="P347" s="3" t="n">
        <v>45421</v>
      </c>
      <c r="Q347" t="inlineStr">
        <is>
          <t>Emergency</t>
        </is>
      </c>
      <c r="R347" t="inlineStr">
        <is>
          <t>Online</t>
        </is>
      </c>
      <c r="S347" t="inlineStr">
        <is>
          <t>New Thomas</t>
        </is>
      </c>
      <c r="T347" t="inlineStr">
        <is>
          <t>Approved</t>
        </is>
      </c>
      <c r="U347" t="inlineStr">
        <is>
          <t>Legitimate</t>
        </is>
      </c>
      <c r="V347" t="n">
        <v>3</v>
      </c>
      <c r="W347" t="inlineStr">
        <is>
          <t>19f84690-3554-4240-afa4-bd36634deeec</t>
        </is>
      </c>
      <c r="X347" t="inlineStr">
        <is>
          <t>d8e837e8-c3b9-4655-8598-7c683b33b7c9</t>
        </is>
      </c>
      <c r="Y347" t="inlineStr">
        <is>
          <t>io937</t>
        </is>
      </c>
      <c r="Z347" t="inlineStr">
        <is>
          <t>UO943</t>
        </is>
      </c>
      <c r="AA347" s="4" t="n">
        <v>0.9399999999999999</v>
      </c>
      <c r="AB347" s="4" t="n">
        <v>0.59</v>
      </c>
      <c r="AC3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7">
        <f>IF(OR(C347="Có",C347="Yes"),"yes",IF(OR(C347="Không",C347="No"),"no","unknown"))</f>
        <v/>
      </c>
      <c r="AE347">
        <f>IF(OR(F347="Có",F347="Yes"),"covered",IF(OR(F347="Không",F347="No"),"out_of_insurance","unknown"))</f>
        <v/>
      </c>
      <c r="AF347">
        <f>IF(AND(AD347="yes",AE347="out_of_insurance"),"REVIEW","")</f>
        <v/>
      </c>
    </row>
    <row r="348" ht="18" customHeight="1">
      <c r="A348" t="inlineStr">
        <is>
          <t>4fdead32-9f6a-48c6-9588-c23d07ca8247</t>
        </is>
      </c>
      <c r="B348" t="inlineStr">
        <is>
          <t>BN-00347 / Patient 886EE438</t>
        </is>
      </c>
      <c r="C348" t="inlineStr">
        <is>
          <t>Có</t>
        </is>
      </c>
      <c r="D348" t="inlineStr">
        <is>
          <t>BS. Trương Khải</t>
        </is>
      </c>
      <c r="E348" t="inlineStr">
        <is>
          <t>Tim mạch / Cardiology</t>
        </is>
      </c>
      <c r="F348" t="inlineStr">
        <is>
          <t>Không</t>
        </is>
      </c>
      <c r="G348" s="2" t="n">
        <v>8995750</v>
      </c>
      <c r="H348" t="inlineStr">
        <is>
          <t>Siêu âm tim / Echocardiography</t>
        </is>
      </c>
      <c r="I348" t="inlineStr">
        <is>
          <t>I50.9</t>
        </is>
      </c>
      <c r="J348" t="inlineStr">
        <is>
          <t>Suy tim / Heart failure</t>
        </is>
      </c>
      <c r="K348" t="n">
        <v>77</v>
      </c>
      <c r="L348" t="inlineStr">
        <is>
          <t>F</t>
        </is>
      </c>
      <c r="M348" s="2" t="n">
        <v>105253.52</v>
      </c>
      <c r="N348" t="inlineStr">
        <is>
          <t>Married</t>
        </is>
      </c>
      <c r="O348" t="inlineStr">
        <is>
          <t>Unemployed</t>
        </is>
      </c>
      <c r="P348" s="3" t="n">
        <v>45421</v>
      </c>
      <c r="Q348" t="inlineStr">
        <is>
          <t>Inpatient</t>
        </is>
      </c>
      <c r="R348" t="inlineStr">
        <is>
          <t>Phone</t>
        </is>
      </c>
      <c r="S348" t="inlineStr">
        <is>
          <t>Lake Brian</t>
        </is>
      </c>
      <c r="T348" t="inlineStr">
        <is>
          <t>Pending</t>
        </is>
      </c>
      <c r="U348" t="inlineStr">
        <is>
          <t>Legitimate</t>
        </is>
      </c>
      <c r="V348" t="n">
        <v>0</v>
      </c>
      <c r="W348" t="inlineStr">
        <is>
          <t>886ee438-c44a-417f-aa63-17f9fad4bb25</t>
        </is>
      </c>
      <c r="X348" t="inlineStr">
        <is>
          <t>07db60da-1f61-444e-8b65-633f461c1795</t>
        </is>
      </c>
      <c r="Y348" t="inlineStr">
        <is>
          <t>nS880</t>
        </is>
      </c>
      <c r="Z348" t="inlineStr">
        <is>
          <t>An136</t>
        </is>
      </c>
      <c r="AA348" s="4" t="n">
        <v>0.64</v>
      </c>
      <c r="AB348" s="4" t="n">
        <v>0.34</v>
      </c>
      <c r="AC3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8">
        <f>IF(OR(C348="Có",C348="Yes"),"yes",IF(OR(C348="Không",C348="No"),"no","unknown"))</f>
        <v/>
      </c>
      <c r="AE348">
        <f>IF(OR(F348="Có",F348="Yes"),"covered",IF(OR(F348="Không",F348="No"),"out_of_insurance","unknown"))</f>
        <v/>
      </c>
      <c r="AF348">
        <f>IF(AND(AD348="yes",AE348="out_of_insurance"),"REVIEW","")</f>
        <v/>
      </c>
    </row>
    <row r="349" ht="18" customHeight="1">
      <c r="A349" t="inlineStr">
        <is>
          <t>0b9f37ed-e00b-492b-98a9-0462e68b55b5</t>
        </is>
      </c>
      <c r="B349" t="inlineStr">
        <is>
          <t>BN-00348 / Patient C9AF9E4A</t>
        </is>
      </c>
      <c r="C349" t="inlineStr">
        <is>
          <t>Có</t>
        </is>
      </c>
      <c r="D349" t="inlineStr">
        <is>
          <t>BS. Lưu Quang</t>
        </is>
      </c>
      <c r="E349" t="inlineStr">
        <is>
          <t>Thần kinh / Neurology</t>
        </is>
      </c>
      <c r="F349" t="inlineStr">
        <is>
          <t>Có</t>
        </is>
      </c>
      <c r="G349" s="2" t="n">
        <v>8049720</v>
      </c>
      <c r="H349" t="inlineStr">
        <is>
          <t>MRI não / Brain MRI</t>
        </is>
      </c>
      <c r="I349" t="inlineStr">
        <is>
          <t>G44.1</t>
        </is>
      </c>
      <c r="J349" t="inlineStr">
        <is>
          <t>Hội chứng đau đầu mạch máu / Vascular headache</t>
        </is>
      </c>
      <c r="K349" t="n">
        <v>51</v>
      </c>
      <c r="L349" t="inlineStr">
        <is>
          <t>M</t>
        </is>
      </c>
      <c r="M349" s="2" t="n">
        <v>123829.36</v>
      </c>
      <c r="N349" t="inlineStr">
        <is>
          <t>Widowed</t>
        </is>
      </c>
      <c r="O349" t="inlineStr">
        <is>
          <t>Employed</t>
        </is>
      </c>
      <c r="P349" s="3" t="n">
        <v>45421</v>
      </c>
      <c r="Q349" t="inlineStr">
        <is>
          <t>Routine</t>
        </is>
      </c>
      <c r="R349" t="inlineStr">
        <is>
          <t>Paper</t>
        </is>
      </c>
      <c r="S349" t="inlineStr">
        <is>
          <t>Kennethburgh</t>
        </is>
      </c>
      <c r="T349" t="inlineStr">
        <is>
          <t>Approved</t>
        </is>
      </c>
      <c r="U349" t="inlineStr">
        <is>
          <t>Legitimate</t>
        </is>
      </c>
      <c r="V349" t="n">
        <v>2</v>
      </c>
      <c r="W349" t="inlineStr">
        <is>
          <t>c9af9e4a-d8b0-45fc-a706-0fefd3055a2a</t>
        </is>
      </c>
      <c r="X349" t="inlineStr">
        <is>
          <t>e6a581c4-dca1-4ba6-826d-d7655f777229</t>
        </is>
      </c>
      <c r="Y349" t="inlineStr">
        <is>
          <t>NC045</t>
        </is>
      </c>
      <c r="Z349" t="inlineStr">
        <is>
          <t>dp848</t>
        </is>
      </c>
      <c r="AA349" s="4" t="n">
        <v>0.72</v>
      </c>
      <c r="AB349" s="4" t="n">
        <v>0.54</v>
      </c>
      <c r="AC3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9">
        <f>IF(OR(C349="Có",C349="Yes"),"yes",IF(OR(C349="Không",C349="No"),"no","unknown"))</f>
        <v/>
      </c>
      <c r="AE349">
        <f>IF(OR(F349="Có",F349="Yes"),"covered",IF(OR(F349="Không",F349="No"),"out_of_insurance","unknown"))</f>
        <v/>
      </c>
      <c r="AF349">
        <f>IF(AND(AD349="yes",AE349="out_of_insurance"),"REVIEW","")</f>
        <v/>
      </c>
    </row>
    <row r="350" ht="18" customHeight="1">
      <c r="A350" t="inlineStr">
        <is>
          <t>8a168b58-a532-44b2-a4ad-18ed9d9dd9ba</t>
        </is>
      </c>
      <c r="B350" t="inlineStr">
        <is>
          <t>BN-00349 / Patient 94A312F7</t>
        </is>
      </c>
      <c r="C350" t="inlineStr">
        <is>
          <t>Không</t>
        </is>
      </c>
      <c r="D350" t="inlineStr">
        <is>
          <t>BS. Phạm Khoa</t>
        </is>
      </c>
      <c r="E350" t="inlineStr">
        <is>
          <t>Thần kinh / Neurology</t>
        </is>
      </c>
      <c r="F350" t="inlineStr">
        <is>
          <t>Không</t>
        </is>
      </c>
      <c r="G350" s="2" t="n">
        <v>1200000</v>
      </c>
      <c r="H350" t="inlineStr">
        <is>
          <t>CT sọ não / Brain CT</t>
        </is>
      </c>
      <c r="I350" t="inlineStr">
        <is>
          <t>R51</t>
        </is>
      </c>
      <c r="J350" t="inlineStr">
        <is>
          <t>Đau đầu chưa rõ nguyên nhân / Headache unspecified</t>
        </is>
      </c>
      <c r="K350" t="n">
        <v>71</v>
      </c>
      <c r="L350" t="inlineStr">
        <is>
          <t>F</t>
        </is>
      </c>
      <c r="M350" s="2" t="n">
        <v>78550.71000000001</v>
      </c>
      <c r="N350" t="inlineStr">
        <is>
          <t>Married</t>
        </is>
      </c>
      <c r="O350" t="inlineStr">
        <is>
          <t>Employed</t>
        </is>
      </c>
      <c r="P350" s="3" t="n">
        <v>45421</v>
      </c>
      <c r="Q350" t="inlineStr">
        <is>
          <t>Outpatient</t>
        </is>
      </c>
      <c r="R350" t="inlineStr">
        <is>
          <t>Online</t>
        </is>
      </c>
      <c r="S350" t="inlineStr">
        <is>
          <t>Walterville</t>
        </is>
      </c>
      <c r="T350" t="inlineStr">
        <is>
          <t>Pending</t>
        </is>
      </c>
      <c r="U350" t="inlineStr">
        <is>
          <t>Legitimate</t>
        </is>
      </c>
      <c r="V350" t="n">
        <v>3</v>
      </c>
      <c r="W350" t="inlineStr">
        <is>
          <t>94a312f7-680c-4fbd-a3c6-9d763696c003</t>
        </is>
      </c>
      <c r="X350" t="inlineStr">
        <is>
          <t>2154ab4f-c88b-4036-bbc6-64d1cca57730</t>
        </is>
      </c>
      <c r="Y350" t="inlineStr">
        <is>
          <t>Gl101</t>
        </is>
      </c>
      <c r="Z350" t="inlineStr">
        <is>
          <t>xV258</t>
        </is>
      </c>
      <c r="AA350" s="4" t="n">
        <v>0.83</v>
      </c>
      <c r="AB350" s="4" t="n">
        <v>0.05</v>
      </c>
      <c r="AC3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0">
        <f>IF(OR(C350="Có",C350="Yes"),"yes",IF(OR(C350="Không",C350="No"),"no","unknown"))</f>
        <v/>
      </c>
      <c r="AE350">
        <f>IF(OR(F350="Có",F350="Yes"),"covered",IF(OR(F350="Không",F350="No"),"out_of_insurance","unknown"))</f>
        <v/>
      </c>
      <c r="AF350">
        <f>IF(AND(AD350="yes",AE350="out_of_insurance"),"REVIEW","")</f>
        <v/>
      </c>
    </row>
    <row r="351" ht="18" customHeight="1">
      <c r="A351" t="inlineStr">
        <is>
          <t>59652504-449a-425c-b3a0-ee96495e12ce</t>
        </is>
      </c>
      <c r="B351" t="inlineStr">
        <is>
          <t>BN-00350 / Patient 12E5B3BF</t>
        </is>
      </c>
      <c r="C351" t="inlineStr">
        <is>
          <t>Không</t>
        </is>
      </c>
      <c r="D351" t="inlineStr">
        <is>
          <t>BS. Trịnh Long</t>
        </is>
      </c>
      <c r="E351" t="inlineStr">
        <is>
          <t>Khám tổng quát / General Practice</t>
        </is>
      </c>
      <c r="F351" t="inlineStr">
        <is>
          <t>Không</t>
        </is>
      </c>
      <c r="G351" s="2" t="n">
        <v>350000</v>
      </c>
      <c r="H351" t="inlineStr">
        <is>
          <t>HbA1c</t>
        </is>
      </c>
      <c r="I351" t="inlineStr">
        <is>
          <t>E11.9</t>
        </is>
      </c>
      <c r="J351" t="inlineStr">
        <is>
          <t>Đái tháo đường type 2 / Type 2 diabetes mellitus</t>
        </is>
      </c>
      <c r="K351" t="n">
        <v>9</v>
      </c>
      <c r="L351" t="inlineStr">
        <is>
          <t>F</t>
        </is>
      </c>
      <c r="M351" s="2" t="n">
        <v>141803.4</v>
      </c>
      <c r="N351" t="inlineStr">
        <is>
          <t>Divorced</t>
        </is>
      </c>
      <c r="O351" t="inlineStr">
        <is>
          <t>Employed</t>
        </is>
      </c>
      <c r="P351" s="3" t="n">
        <v>45420</v>
      </c>
      <c r="Q351" t="inlineStr">
        <is>
          <t>Routine</t>
        </is>
      </c>
      <c r="R351" t="inlineStr">
        <is>
          <t>Paper</t>
        </is>
      </c>
      <c r="S351" t="inlineStr">
        <is>
          <t>East Seanborough</t>
        </is>
      </c>
      <c r="T351" t="inlineStr">
        <is>
          <t>Approved</t>
        </is>
      </c>
      <c r="U351" t="inlineStr">
        <is>
          <t>Legitimate</t>
        </is>
      </c>
      <c r="V351" t="n">
        <v>2</v>
      </c>
      <c r="W351" t="inlineStr">
        <is>
          <t>12e5b3bf-e176-4d87-adda-8656517ac6d9</t>
        </is>
      </c>
      <c r="X351" t="inlineStr">
        <is>
          <t>0b62d61a-44b4-41e5-9563-8c6235d05422</t>
        </is>
      </c>
      <c r="Y351" t="inlineStr">
        <is>
          <t>Ot111</t>
        </is>
      </c>
      <c r="Z351" t="inlineStr">
        <is>
          <t>dC647</t>
        </is>
      </c>
      <c r="AA351" s="4" t="n">
        <v>0.72</v>
      </c>
      <c r="AB351" s="4" t="n">
        <v>0.05</v>
      </c>
      <c r="AC3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1">
        <f>IF(OR(C351="Có",C351="Yes"),"yes",IF(OR(C351="Không",C351="No"),"no","unknown"))</f>
        <v/>
      </c>
      <c r="AE351">
        <f>IF(OR(F351="Có",F351="Yes"),"covered",IF(OR(F351="Không",F351="No"),"out_of_insurance","unknown"))</f>
        <v/>
      </c>
      <c r="AF351">
        <f>IF(AND(AD351="yes",AE351="out_of_insurance"),"REVIEW","")</f>
        <v/>
      </c>
    </row>
    <row r="352" ht="18" customHeight="1">
      <c r="A352" t="inlineStr">
        <is>
          <t>bc9d5fff-0604-4273-86af-2242367098b4</t>
        </is>
      </c>
      <c r="B352" t="inlineStr">
        <is>
          <t>BN-00351 / Patient BCF81896</t>
        </is>
      </c>
      <c r="C352" t="inlineStr">
        <is>
          <t>Có</t>
        </is>
      </c>
      <c r="D352" t="inlineStr">
        <is>
          <t>BS. Võ Huy</t>
        </is>
      </c>
      <c r="E352" t="inlineStr">
        <is>
          <t>Chấn thương chỉnh hình / Orthopedics</t>
        </is>
      </c>
      <c r="F352" t="inlineStr">
        <is>
          <t>Không</t>
        </is>
      </c>
      <c r="G352" s="2" t="n">
        <v>7788310</v>
      </c>
      <c r="H352" t="inlineStr">
        <is>
          <t>CT cột sống thắt lưng / Lumbar spine CT</t>
        </is>
      </c>
      <c r="I352" t="inlineStr">
        <is>
          <t>M54.5</t>
        </is>
      </c>
      <c r="J352" t="inlineStr">
        <is>
          <t>Đau thắt lưng / Low back pain</t>
        </is>
      </c>
      <c r="K352" t="n">
        <v>90</v>
      </c>
      <c r="L352" t="inlineStr">
        <is>
          <t>M</t>
        </is>
      </c>
      <c r="M352" s="2" t="n">
        <v>40109.03</v>
      </c>
      <c r="N352" t="inlineStr">
        <is>
          <t>Divorced</t>
        </is>
      </c>
      <c r="O352" t="inlineStr">
        <is>
          <t>Unemployed</t>
        </is>
      </c>
      <c r="P352" s="3" t="n">
        <v>45420</v>
      </c>
      <c r="Q352" t="inlineStr">
        <is>
          <t>Routine</t>
        </is>
      </c>
      <c r="R352" t="inlineStr">
        <is>
          <t>Phone</t>
        </is>
      </c>
      <c r="S352" t="inlineStr">
        <is>
          <t>East Matthew</t>
        </is>
      </c>
      <c r="T352" t="inlineStr">
        <is>
          <t>Approved</t>
        </is>
      </c>
      <c r="U352" t="inlineStr">
        <is>
          <t>Fraud</t>
        </is>
      </c>
      <c r="V352" t="n">
        <v>1</v>
      </c>
      <c r="W352" t="inlineStr">
        <is>
          <t>bcf81896-954f-4e6c-8395-17ca820c51fa</t>
        </is>
      </c>
      <c r="X352" t="inlineStr">
        <is>
          <t>645b3deb-eeac-4239-9633-bcd215f641c6</t>
        </is>
      </c>
      <c r="Y352" t="inlineStr">
        <is>
          <t>Dv910</t>
        </is>
      </c>
      <c r="Z352" t="inlineStr">
        <is>
          <t>mW686</t>
        </is>
      </c>
      <c r="AA352" s="4" t="n">
        <v>0.63</v>
      </c>
      <c r="AB352" s="4" t="n">
        <v>0.39</v>
      </c>
      <c r="AC3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2">
        <f>IF(OR(C352="Có",C352="Yes"),"yes",IF(OR(C352="Không",C352="No"),"no","unknown"))</f>
        <v/>
      </c>
      <c r="AE352">
        <f>IF(OR(F352="Có",F352="Yes"),"covered",IF(OR(F352="Không",F352="No"),"out_of_insurance","unknown"))</f>
        <v/>
      </c>
      <c r="AF352">
        <f>IF(AND(AD352="yes",AE352="out_of_insurance"),"REVIEW","")</f>
        <v/>
      </c>
    </row>
    <row r="353" ht="18" customHeight="1">
      <c r="A353" t="inlineStr">
        <is>
          <t>a1cd6143-158e-4be3-ba5d-4045795eac78</t>
        </is>
      </c>
      <c r="B353" t="inlineStr">
        <is>
          <t>BN-00352 / Patient EC0FC7DD</t>
        </is>
      </c>
      <c r="C353" t="inlineStr">
        <is>
          <t>Có</t>
        </is>
      </c>
      <c r="D353" t="inlineStr">
        <is>
          <t>BS. Trần An</t>
        </is>
      </c>
      <c r="E353" t="inlineStr">
        <is>
          <t>Chấn thương chỉnh hình / Orthopedics</t>
        </is>
      </c>
      <c r="F353" t="inlineStr">
        <is>
          <t>Có</t>
        </is>
      </c>
      <c r="G353" s="2" t="n">
        <v>1200000</v>
      </c>
      <c r="H353" t="inlineStr">
        <is>
          <t>MRI khớp gối / Knee MRI</t>
        </is>
      </c>
      <c r="I353" t="inlineStr">
        <is>
          <t>M25.5</t>
        </is>
      </c>
      <c r="J353" t="inlineStr">
        <is>
          <t>Đau khớp gối / Knee pain</t>
        </is>
      </c>
      <c r="K353" t="n">
        <v>88</v>
      </c>
      <c r="L353" t="inlineStr">
        <is>
          <t>F</t>
        </is>
      </c>
      <c r="M353" s="2" t="n">
        <v>96203.71000000001</v>
      </c>
      <c r="N353" t="inlineStr">
        <is>
          <t>Widowed</t>
        </is>
      </c>
      <c r="O353" t="inlineStr">
        <is>
          <t>Unemployed</t>
        </is>
      </c>
      <c r="P353" s="3" t="n">
        <v>45420</v>
      </c>
      <c r="Q353" t="inlineStr">
        <is>
          <t>Inpatient</t>
        </is>
      </c>
      <c r="R353" t="inlineStr">
        <is>
          <t>Phone</t>
        </is>
      </c>
      <c r="S353" t="inlineStr">
        <is>
          <t>New Brittney</t>
        </is>
      </c>
      <c r="T353" t="inlineStr">
        <is>
          <t>Pending</t>
        </is>
      </c>
      <c r="U353" t="inlineStr">
        <is>
          <t>Legitimate</t>
        </is>
      </c>
      <c r="V353" t="n">
        <v>0</v>
      </c>
      <c r="W353" t="inlineStr">
        <is>
          <t>ec0fc7dd-f4cc-4b6f-bb80-59407585d4c7</t>
        </is>
      </c>
      <c r="X353" t="inlineStr">
        <is>
          <t>edf760a4-088e-4757-aed7-a7554b28bbc6</t>
        </is>
      </c>
      <c r="Y353" t="inlineStr">
        <is>
          <t>Si139</t>
        </is>
      </c>
      <c r="Z353" t="inlineStr">
        <is>
          <t>xo697</t>
        </is>
      </c>
      <c r="AA353" s="4" t="n">
        <v>0.64</v>
      </c>
      <c r="AB353" s="4" t="n">
        <v>0.02</v>
      </c>
      <c r="AC3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3">
        <f>IF(OR(C353="Có",C353="Yes"),"yes",IF(OR(C353="Không",C353="No"),"no","unknown"))</f>
        <v/>
      </c>
      <c r="AE353">
        <f>IF(OR(F353="Có",F353="Yes"),"covered",IF(OR(F353="Không",F353="No"),"out_of_insurance","unknown"))</f>
        <v/>
      </c>
      <c r="AF353">
        <f>IF(AND(AD353="yes",AE353="out_of_insurance"),"REVIEW","")</f>
        <v/>
      </c>
    </row>
    <row r="354" ht="18" customHeight="1">
      <c r="A354" t="inlineStr">
        <is>
          <t>02c4360d-3214-40e6-9b47-6112240e1719</t>
        </is>
      </c>
      <c r="B354" t="inlineStr">
        <is>
          <t>BN-00353 / Patient 44DC7184</t>
        </is>
      </c>
      <c r="C354" t="inlineStr">
        <is>
          <t>Có</t>
        </is>
      </c>
      <c r="D354" t="inlineStr">
        <is>
          <t>BS. Hoàng Phúc</t>
        </is>
      </c>
      <c r="E354" t="inlineStr">
        <is>
          <t>Tim mạch / Cardiology</t>
        </is>
      </c>
      <c r="F354" t="inlineStr">
        <is>
          <t>Không</t>
        </is>
      </c>
      <c r="G354" s="2" t="n">
        <v>2070020</v>
      </c>
      <c r="H354" t="inlineStr">
        <is>
          <t>Siêu âm tim / Echocardiography</t>
        </is>
      </c>
      <c r="I354" t="inlineStr">
        <is>
          <t>I50.9</t>
        </is>
      </c>
      <c r="J354" t="inlineStr">
        <is>
          <t>Suy tim / Heart failure</t>
        </is>
      </c>
      <c r="K354" t="n">
        <v>50</v>
      </c>
      <c r="L354" t="inlineStr">
        <is>
          <t>M</t>
        </is>
      </c>
      <c r="M354" s="2" t="n">
        <v>104032.23</v>
      </c>
      <c r="N354" t="inlineStr">
        <is>
          <t>Divorced</t>
        </is>
      </c>
      <c r="O354" t="inlineStr">
        <is>
          <t>Retired</t>
        </is>
      </c>
      <c r="P354" s="3" t="n">
        <v>45420</v>
      </c>
      <c r="Q354" t="inlineStr">
        <is>
          <t>Routine</t>
        </is>
      </c>
      <c r="R354" t="inlineStr">
        <is>
          <t>Online</t>
        </is>
      </c>
      <c r="S354" t="inlineStr">
        <is>
          <t>Cherylchester</t>
        </is>
      </c>
      <c r="T354" t="inlineStr">
        <is>
          <t>Denied</t>
        </is>
      </c>
      <c r="U354" t="inlineStr">
        <is>
          <t>Legitimate</t>
        </is>
      </c>
      <c r="V354" t="n">
        <v>0</v>
      </c>
      <c r="W354" t="inlineStr">
        <is>
          <t>44dc7184-916d-42ea-8c83-f8d99d82165a</t>
        </is>
      </c>
      <c r="X354" t="inlineStr">
        <is>
          <t>61873fc8-e4a0-46e1-9705-f0523e6de4c8</t>
        </is>
      </c>
      <c r="Y354" t="inlineStr">
        <is>
          <t>oK406</t>
        </is>
      </c>
      <c r="Z354" t="inlineStr">
        <is>
          <t>XJ933</t>
        </is>
      </c>
      <c r="AA354" s="4" t="n">
        <v>0.74</v>
      </c>
      <c r="AB354" s="4" t="n">
        <v>0.02</v>
      </c>
      <c r="AC3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4">
        <f>IF(OR(C354="Có",C354="Yes"),"yes",IF(OR(C354="Không",C354="No"),"no","unknown"))</f>
        <v/>
      </c>
      <c r="AE354">
        <f>IF(OR(F354="Có",F354="Yes"),"covered",IF(OR(F354="Không",F354="No"),"out_of_insurance","unknown"))</f>
        <v/>
      </c>
      <c r="AF354">
        <f>IF(AND(AD354="yes",AE354="out_of_insurance"),"REVIEW","")</f>
        <v/>
      </c>
    </row>
    <row r="355" ht="18" customHeight="1">
      <c r="A355" t="inlineStr">
        <is>
          <t>8a1106f3-6ce8-4a87-a98c-144757db8e27</t>
        </is>
      </c>
      <c r="B355" t="inlineStr">
        <is>
          <t>BN-00354 / Patient BAF7E02A</t>
        </is>
      </c>
      <c r="C355" t="inlineStr">
        <is>
          <t>Có</t>
        </is>
      </c>
      <c r="D355" t="inlineStr">
        <is>
          <t>BS. Trương Khải</t>
        </is>
      </c>
      <c r="E355" t="inlineStr">
        <is>
          <t>Tim mạch / Cardiology</t>
        </is>
      </c>
      <c r="F355" t="inlineStr">
        <is>
          <t>Có</t>
        </is>
      </c>
      <c r="G355" s="2" t="n">
        <v>8602290</v>
      </c>
      <c r="H355" t="inlineStr">
        <is>
          <t>Đông máu PT/aPTT / Coagulation test</t>
        </is>
      </c>
      <c r="I355" t="inlineStr">
        <is>
          <t>I24.9</t>
        </is>
      </c>
      <c r="J355" t="inlineStr">
        <is>
          <t>Bệnh tim thiếu máu cục bộ cấp / Acute ischemic heart disease</t>
        </is>
      </c>
      <c r="K355" t="n">
        <v>81</v>
      </c>
      <c r="L355" t="inlineStr">
        <is>
          <t>M</t>
        </is>
      </c>
      <c r="M355" s="2" t="n">
        <v>111664.71</v>
      </c>
      <c r="N355" t="inlineStr">
        <is>
          <t>Married</t>
        </is>
      </c>
      <c r="O355" t="inlineStr">
        <is>
          <t>Unemployed</t>
        </is>
      </c>
      <c r="P355" s="3" t="n">
        <v>45420</v>
      </c>
      <c r="Q355" t="inlineStr">
        <is>
          <t>Routine</t>
        </is>
      </c>
      <c r="R355" t="inlineStr">
        <is>
          <t>Online</t>
        </is>
      </c>
      <c r="S355" t="inlineStr">
        <is>
          <t>Travisburgh</t>
        </is>
      </c>
      <c r="T355" t="inlineStr">
        <is>
          <t>Pending</t>
        </is>
      </c>
      <c r="U355" t="inlineStr">
        <is>
          <t>Legitimate</t>
        </is>
      </c>
      <c r="V355" t="n">
        <v>0</v>
      </c>
      <c r="W355" t="inlineStr">
        <is>
          <t>baf7e02a-24e2-43eb-83c2-d067483fe0e5</t>
        </is>
      </c>
      <c r="X355" t="inlineStr">
        <is>
          <t>c5630506-86c6-4ba1-9f42-27a88fc9380f</t>
        </is>
      </c>
      <c r="Y355" t="inlineStr">
        <is>
          <t>hp764</t>
        </is>
      </c>
      <c r="Z355" t="inlineStr">
        <is>
          <t>nX131</t>
        </is>
      </c>
      <c r="AA355" s="4" t="n">
        <v>0.61</v>
      </c>
      <c r="AB355" s="4" t="n">
        <v>0.1</v>
      </c>
      <c r="AC3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5">
        <f>IF(OR(C355="Có",C355="Yes"),"yes",IF(OR(C355="Không",C355="No"),"no","unknown"))</f>
        <v/>
      </c>
      <c r="AE355">
        <f>IF(OR(F355="Có",F355="Yes"),"covered",IF(OR(F355="Không",F355="No"),"out_of_insurance","unknown"))</f>
        <v/>
      </c>
      <c r="AF355">
        <f>IF(AND(AD355="yes",AE355="out_of_insurance"),"REVIEW","")</f>
        <v/>
      </c>
    </row>
    <row r="356" ht="18" customHeight="1">
      <c r="A356" t="inlineStr">
        <is>
          <t>1065b3d9-edd2-48e1-8cde-8017a8d725f5</t>
        </is>
      </c>
      <c r="B356" t="inlineStr">
        <is>
          <t>BN-00355 / Patient 460835CC</t>
        </is>
      </c>
      <c r="C356" t="inlineStr">
        <is>
          <t>Không</t>
        </is>
      </c>
      <c r="D356" t="inlineStr">
        <is>
          <t>BS. Đặng Linh</t>
        </is>
      </c>
      <c r="E356" t="inlineStr">
        <is>
          <t>Thần kinh / Neurology</t>
        </is>
      </c>
      <c r="F356" t="inlineStr">
        <is>
          <t>Không</t>
        </is>
      </c>
      <c r="G356" s="2" t="n">
        <v>4638470</v>
      </c>
      <c r="H356" t="inlineStr">
        <is>
          <t>CT đánh giá đột quỵ / Stroke CT</t>
        </is>
      </c>
      <c r="I356" t="inlineStr">
        <is>
          <t>I63.9</t>
        </is>
      </c>
      <c r="J356" t="inlineStr">
        <is>
          <t>Nhồi máu não / Cerebral infarction</t>
        </is>
      </c>
      <c r="K356" t="n">
        <v>81</v>
      </c>
      <c r="L356" t="inlineStr">
        <is>
          <t>F</t>
        </is>
      </c>
      <c r="M356" s="2" t="n">
        <v>128481.59</v>
      </c>
      <c r="N356" t="inlineStr">
        <is>
          <t>Widowed</t>
        </is>
      </c>
      <c r="O356" t="inlineStr">
        <is>
          <t>Unemployed</t>
        </is>
      </c>
      <c r="P356" s="3" t="n">
        <v>45420</v>
      </c>
      <c r="Q356" t="inlineStr">
        <is>
          <t>Emergency</t>
        </is>
      </c>
      <c r="R356" t="inlineStr">
        <is>
          <t>Online</t>
        </is>
      </c>
      <c r="S356" t="inlineStr">
        <is>
          <t>Olivialand</t>
        </is>
      </c>
      <c r="T356" t="inlineStr">
        <is>
          <t>Pending</t>
        </is>
      </c>
      <c r="U356" t="inlineStr">
        <is>
          <t>Legitimate</t>
        </is>
      </c>
      <c r="V356" t="n">
        <v>2</v>
      </c>
      <c r="W356" t="inlineStr">
        <is>
          <t>460835cc-75a5-423f-8089-328cce4f9f06</t>
        </is>
      </c>
      <c r="X356" t="inlineStr">
        <is>
          <t>b51682af-46be-4cba-bf21-0dc34ffdb7ce</t>
        </is>
      </c>
      <c r="Y356" t="inlineStr">
        <is>
          <t>FK810</t>
        </is>
      </c>
      <c r="Z356" t="inlineStr">
        <is>
          <t>Om026</t>
        </is>
      </c>
      <c r="AA356" s="4" t="n">
        <v>0.6</v>
      </c>
      <c r="AB356" s="4" t="n">
        <v>0.05</v>
      </c>
      <c r="AC3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6">
        <f>IF(OR(C356="Có",C356="Yes"),"yes",IF(OR(C356="Không",C356="No"),"no","unknown"))</f>
        <v/>
      </c>
      <c r="AE356">
        <f>IF(OR(F356="Có",F356="Yes"),"covered",IF(OR(F356="Không",F356="No"),"out_of_insurance","unknown"))</f>
        <v/>
      </c>
      <c r="AF356">
        <f>IF(AND(AD356="yes",AE356="out_of_insurance"),"REVIEW","")</f>
        <v/>
      </c>
    </row>
    <row r="357" ht="18" customHeight="1">
      <c r="A357" t="inlineStr">
        <is>
          <t>cac2bd99-ec73-47a0-a17a-71d9585a9d89</t>
        </is>
      </c>
      <c r="B357" t="inlineStr">
        <is>
          <t>BN-00356 / Patient 51F4ECDB</t>
        </is>
      </c>
      <c r="C357" t="inlineStr">
        <is>
          <t>Có</t>
        </is>
      </c>
      <c r="D357" t="inlineStr">
        <is>
          <t>BS. Trần An</t>
        </is>
      </c>
      <c r="E357" t="inlineStr">
        <is>
          <t>Chấn thương chỉnh hình / Orthopedics</t>
        </is>
      </c>
      <c r="F357" t="inlineStr">
        <is>
          <t>Không</t>
        </is>
      </c>
      <c r="G357" s="2" t="n">
        <v>1200000</v>
      </c>
      <c r="H357" t="inlineStr">
        <is>
          <t>CT cột sống thắt lưng / Lumbar spine CT</t>
        </is>
      </c>
      <c r="I357" t="inlineStr">
        <is>
          <t>M54.5</t>
        </is>
      </c>
      <c r="J357" t="inlineStr">
        <is>
          <t>Đau thắt lưng / Low back pain</t>
        </is>
      </c>
      <c r="K357" t="n">
        <v>69</v>
      </c>
      <c r="L357" t="inlineStr">
        <is>
          <t>F</t>
        </is>
      </c>
      <c r="M357" s="2" t="n">
        <v>140532.73</v>
      </c>
      <c r="N357" t="inlineStr">
        <is>
          <t>Widowed</t>
        </is>
      </c>
      <c r="O357" t="inlineStr">
        <is>
          <t>Student</t>
        </is>
      </c>
      <c r="P357" s="3" t="n">
        <v>45420</v>
      </c>
      <c r="Q357" t="inlineStr">
        <is>
          <t>Outpatient</t>
        </is>
      </c>
      <c r="R357" t="inlineStr">
        <is>
          <t>Paper</t>
        </is>
      </c>
      <c r="S357" t="inlineStr">
        <is>
          <t>Lake Timothy</t>
        </is>
      </c>
      <c r="T357" t="inlineStr">
        <is>
          <t>Denied</t>
        </is>
      </c>
      <c r="U357" t="inlineStr">
        <is>
          <t>Legitimate</t>
        </is>
      </c>
      <c r="V357" t="n">
        <v>2</v>
      </c>
      <c r="W357" t="inlineStr">
        <is>
          <t>51f4ecdb-3cfb-4c7d-86ce-7bf00053d15b</t>
        </is>
      </c>
      <c r="X357" t="inlineStr">
        <is>
          <t>ff4eb4b1-f8f2-4760-9e82-6e37e01f8a7e</t>
        </is>
      </c>
      <c r="Y357" t="inlineStr">
        <is>
          <t>AZ990</t>
        </is>
      </c>
      <c r="Z357" t="inlineStr">
        <is>
          <t>sA844</t>
        </is>
      </c>
      <c r="AA357" s="4" t="n">
        <v>0.45</v>
      </c>
      <c r="AB357" s="4" t="n">
        <v>0.02</v>
      </c>
      <c r="AC3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7">
        <f>IF(OR(C357="Có",C357="Yes"),"yes",IF(OR(C357="Không",C357="No"),"no","unknown"))</f>
        <v/>
      </c>
      <c r="AE357">
        <f>IF(OR(F357="Có",F357="Yes"),"covered",IF(OR(F357="Không",F357="No"),"out_of_insurance","unknown"))</f>
        <v/>
      </c>
      <c r="AF357">
        <f>IF(AND(AD357="yes",AE357="out_of_insurance"),"REVIEW","")</f>
        <v/>
      </c>
    </row>
    <row r="358" ht="18" customHeight="1">
      <c r="A358" t="inlineStr">
        <is>
          <t>dc86e6ce-59fc-4f14-928a-470c6e1febe3</t>
        </is>
      </c>
      <c r="B358" t="inlineStr">
        <is>
          <t>BN-00357 / Patient 777FE312</t>
        </is>
      </c>
      <c r="C358" t="inlineStr">
        <is>
          <t>Không</t>
        </is>
      </c>
      <c r="D358" t="inlineStr">
        <is>
          <t>BS. Nguyễn Minh</t>
        </is>
      </c>
      <c r="E358" t="inlineStr">
        <is>
          <t>Tim mạch / Cardiology</t>
        </is>
      </c>
      <c r="F358" t="inlineStr">
        <is>
          <t>Không</t>
        </is>
      </c>
      <c r="G358" s="2" t="n">
        <v>5949250</v>
      </c>
      <c r="H358" t="inlineStr">
        <is>
          <t>Troponin I định lượng / Troponin I</t>
        </is>
      </c>
      <c r="I358" t="inlineStr">
        <is>
          <t>R07.9</t>
        </is>
      </c>
      <c r="J358" t="inlineStr">
        <is>
          <t>Đau ngực nghi hội chứng mạch vành / Chest pain, ACS rule-out</t>
        </is>
      </c>
      <c r="K358" t="n">
        <v>61</v>
      </c>
      <c r="L358" t="inlineStr">
        <is>
          <t>F</t>
        </is>
      </c>
      <c r="M358" s="2" t="n">
        <v>39168.89</v>
      </c>
      <c r="N358" t="inlineStr">
        <is>
          <t>Married</t>
        </is>
      </c>
      <c r="O358" t="inlineStr">
        <is>
          <t>Unemployed</t>
        </is>
      </c>
      <c r="P358" s="3" t="n">
        <v>45419</v>
      </c>
      <c r="Q358" t="inlineStr">
        <is>
          <t>Outpatient</t>
        </is>
      </c>
      <c r="R358" t="inlineStr">
        <is>
          <t>Phone</t>
        </is>
      </c>
      <c r="S358" t="inlineStr">
        <is>
          <t>East Tracy</t>
        </is>
      </c>
      <c r="T358" t="inlineStr">
        <is>
          <t>Denied</t>
        </is>
      </c>
      <c r="U358" t="inlineStr">
        <is>
          <t>Legitimate</t>
        </is>
      </c>
      <c r="V358" t="n">
        <v>1</v>
      </c>
      <c r="W358" t="inlineStr">
        <is>
          <t>777fe312-104b-4cdc-85de-7d75b8458870</t>
        </is>
      </c>
      <c r="X358" t="inlineStr">
        <is>
          <t>101d68dd-3e1c-40b3-8d37-52efea352c9b</t>
        </is>
      </c>
      <c r="Y358" t="inlineStr">
        <is>
          <t>xs318</t>
        </is>
      </c>
      <c r="Z358" t="inlineStr">
        <is>
          <t>CI088</t>
        </is>
      </c>
      <c r="AA358" s="4" t="n">
        <v>0.52</v>
      </c>
      <c r="AB358" s="4" t="n">
        <v>0.05</v>
      </c>
      <c r="AC3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8">
        <f>IF(OR(C358="Có",C358="Yes"),"yes",IF(OR(C358="Không",C358="No"),"no","unknown"))</f>
        <v/>
      </c>
      <c r="AE358">
        <f>IF(OR(F358="Có",F358="Yes"),"covered",IF(OR(F358="Không",F358="No"),"out_of_insurance","unknown"))</f>
        <v/>
      </c>
      <c r="AF358">
        <f>IF(AND(AD358="yes",AE358="out_of_insurance"),"REVIEW","")</f>
        <v/>
      </c>
    </row>
    <row r="359" ht="18" customHeight="1">
      <c r="A359" t="inlineStr">
        <is>
          <t>3b0cd516-293a-4483-b72f-d4c9580b0fe8</t>
        </is>
      </c>
      <c r="B359" t="inlineStr">
        <is>
          <t>BN-00358 / Patient E79A8749</t>
        </is>
      </c>
      <c r="C359" t="inlineStr">
        <is>
          <t>Có</t>
        </is>
      </c>
      <c r="D359" t="inlineStr">
        <is>
          <t>BS. Nguyễn Minh</t>
        </is>
      </c>
      <c r="E359" t="inlineStr">
        <is>
          <t>Tim mạch / Cardiology</t>
        </is>
      </c>
      <c r="F359" t="inlineStr">
        <is>
          <t>Có</t>
        </is>
      </c>
      <c r="G359" s="2" t="n">
        <v>350000</v>
      </c>
      <c r="H359" t="inlineStr">
        <is>
          <t>Men tim CK-MB / Cardiac enzyme CK-MB</t>
        </is>
      </c>
      <c r="I359" t="inlineStr">
        <is>
          <t>I20.9</t>
        </is>
      </c>
      <c r="J359" t="inlineStr">
        <is>
          <t>Đau thắt ngực / Angina</t>
        </is>
      </c>
      <c r="K359" t="n">
        <v>20</v>
      </c>
      <c r="L359" t="inlineStr">
        <is>
          <t>F</t>
        </is>
      </c>
      <c r="M359" s="2" t="n">
        <v>63290.99</v>
      </c>
      <c r="N359" t="inlineStr">
        <is>
          <t>Single</t>
        </is>
      </c>
      <c r="O359" t="inlineStr">
        <is>
          <t>Employed</t>
        </is>
      </c>
      <c r="P359" s="3" t="n">
        <v>45419</v>
      </c>
      <c r="Q359" t="inlineStr">
        <is>
          <t>Inpatient</t>
        </is>
      </c>
      <c r="R359" t="inlineStr">
        <is>
          <t>Online</t>
        </is>
      </c>
      <c r="S359" t="inlineStr">
        <is>
          <t>Jenniferland</t>
        </is>
      </c>
      <c r="T359" t="inlineStr">
        <is>
          <t>Approved</t>
        </is>
      </c>
      <c r="U359" t="inlineStr">
        <is>
          <t>Legitimate</t>
        </is>
      </c>
      <c r="V359" t="n">
        <v>3</v>
      </c>
      <c r="W359" t="inlineStr">
        <is>
          <t>e79a8749-b7bb-4797-b5cb-df5677599ed1</t>
        </is>
      </c>
      <c r="X359" t="inlineStr">
        <is>
          <t>b3d9e8b0-4193-4fdb-b34b-ec8603a67440</t>
        </is>
      </c>
      <c r="Y359" t="inlineStr">
        <is>
          <t>oq099</t>
        </is>
      </c>
      <c r="Z359" t="inlineStr">
        <is>
          <t>Mu842</t>
        </is>
      </c>
      <c r="AA359" s="4" t="n">
        <v>0.91</v>
      </c>
      <c r="AB359" s="4" t="n">
        <v>0.51</v>
      </c>
      <c r="AC3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9">
        <f>IF(OR(C359="Có",C359="Yes"),"yes",IF(OR(C359="Không",C359="No"),"no","unknown"))</f>
        <v/>
      </c>
      <c r="AE359">
        <f>IF(OR(F359="Có",F359="Yes"),"covered",IF(OR(F359="Không",F359="No"),"out_of_insurance","unknown"))</f>
        <v/>
      </c>
      <c r="AF359">
        <f>IF(AND(AD359="yes",AE359="out_of_insurance"),"REVIEW","")</f>
        <v/>
      </c>
    </row>
    <row r="360" ht="18" customHeight="1">
      <c r="A360" t="inlineStr">
        <is>
          <t>cf10ceff-ae17-41c9-9bb8-5a9dc95487e9</t>
        </is>
      </c>
      <c r="B360" t="inlineStr">
        <is>
          <t>BN-00359 / Patient 9EE288B8</t>
        </is>
      </c>
      <c r="C360" t="inlineStr">
        <is>
          <t>Có</t>
        </is>
      </c>
      <c r="D360" t="inlineStr">
        <is>
          <t>BS. Lê Thảo</t>
        </is>
      </c>
      <c r="E360" t="inlineStr">
        <is>
          <t>Nhi / Pediatrics</t>
        </is>
      </c>
      <c r="F360" t="inlineStr">
        <is>
          <t>Có</t>
        </is>
      </c>
      <c r="G360" s="2" t="n">
        <v>2975990</v>
      </c>
      <c r="H360" t="inlineStr">
        <is>
          <t>CRP định lượng / CRP</t>
        </is>
      </c>
      <c r="I360" t="inlineStr">
        <is>
          <t>J18.9</t>
        </is>
      </c>
      <c r="J360" t="inlineStr">
        <is>
          <t>Nghi viêm phổi / Suspected pneumonia</t>
        </is>
      </c>
      <c r="K360" t="n">
        <v>26</v>
      </c>
      <c r="L360" t="inlineStr">
        <is>
          <t>M</t>
        </is>
      </c>
      <c r="M360" s="2" t="n">
        <v>99637.07000000001</v>
      </c>
      <c r="N360" t="inlineStr">
        <is>
          <t>Widowed</t>
        </is>
      </c>
      <c r="O360" t="inlineStr">
        <is>
          <t>Student</t>
        </is>
      </c>
      <c r="P360" s="3" t="n">
        <v>45419</v>
      </c>
      <c r="Q360" t="inlineStr">
        <is>
          <t>Emergency</t>
        </is>
      </c>
      <c r="R360" t="inlineStr">
        <is>
          <t>Online</t>
        </is>
      </c>
      <c r="S360" t="inlineStr">
        <is>
          <t>West Amyfurt</t>
        </is>
      </c>
      <c r="T360" t="inlineStr">
        <is>
          <t>Approved</t>
        </is>
      </c>
      <c r="U360" t="inlineStr">
        <is>
          <t>Legitimate</t>
        </is>
      </c>
      <c r="V360" t="n">
        <v>0</v>
      </c>
      <c r="W360" t="inlineStr">
        <is>
          <t>9ee288b8-7395-4068-99a5-e47347eff95e</t>
        </is>
      </c>
      <c r="X360" t="inlineStr">
        <is>
          <t>ac8a156d-c081-435a-948c-2a5f95e2488c</t>
        </is>
      </c>
      <c r="Y360" t="inlineStr">
        <is>
          <t>ZP626</t>
        </is>
      </c>
      <c r="Z360" t="inlineStr">
        <is>
          <t>Fr567</t>
        </is>
      </c>
      <c r="AA360" s="4" t="n">
        <v>0.6899999999999999</v>
      </c>
      <c r="AB360" s="4" t="n">
        <v>0.82</v>
      </c>
      <c r="AC3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0">
        <f>IF(OR(C360="Có",C360="Yes"),"yes",IF(OR(C360="Không",C360="No"),"no","unknown"))</f>
        <v/>
      </c>
      <c r="AE360">
        <f>IF(OR(F360="Có",F360="Yes"),"covered",IF(OR(F360="Không",F360="No"),"out_of_insurance","unknown"))</f>
        <v/>
      </c>
      <c r="AF360">
        <f>IF(AND(AD360="yes",AE360="out_of_insurance"),"REVIEW","")</f>
        <v/>
      </c>
    </row>
    <row r="361" ht="18" customHeight="1">
      <c r="A361" t="inlineStr">
        <is>
          <t>86156ec8-170d-4d38-97cf-b99809b8ab19</t>
        </is>
      </c>
      <c r="B361" t="inlineStr">
        <is>
          <t>BN-00360 / Patient 393E139E</t>
        </is>
      </c>
      <c r="C361" t="inlineStr">
        <is>
          <t>Không</t>
        </is>
      </c>
      <c r="D361" t="inlineStr">
        <is>
          <t>BS. Võ Huy</t>
        </is>
      </c>
      <c r="E361" t="inlineStr">
        <is>
          <t>Chấn thương chỉnh hình / Orthopedics</t>
        </is>
      </c>
      <c r="F361" t="inlineStr">
        <is>
          <t>Không</t>
        </is>
      </c>
      <c r="G361" s="2" t="n">
        <v>5025640</v>
      </c>
      <c r="H361" t="inlineStr">
        <is>
          <t>MRI khớp gối / Knee MRI</t>
        </is>
      </c>
      <c r="I361" t="inlineStr">
        <is>
          <t>M25.5</t>
        </is>
      </c>
      <c r="J361" t="inlineStr">
        <is>
          <t>Đau khớp gối / Knee pain</t>
        </is>
      </c>
      <c r="K361" t="n">
        <v>89</v>
      </c>
      <c r="L361" t="inlineStr">
        <is>
          <t>M</t>
        </is>
      </c>
      <c r="M361" s="2" t="n">
        <v>128084.16</v>
      </c>
      <c r="N361" t="inlineStr">
        <is>
          <t>Single</t>
        </is>
      </c>
      <c r="O361" t="inlineStr">
        <is>
          <t>Employed</t>
        </is>
      </c>
      <c r="P361" s="3" t="n">
        <v>45419</v>
      </c>
      <c r="Q361" t="inlineStr">
        <is>
          <t>Emergency</t>
        </is>
      </c>
      <c r="R361" t="inlineStr">
        <is>
          <t>Phone</t>
        </is>
      </c>
      <c r="S361" t="inlineStr">
        <is>
          <t>Port Shannonmouth</t>
        </is>
      </c>
      <c r="T361" t="inlineStr">
        <is>
          <t>Denied</t>
        </is>
      </c>
      <c r="U361" t="inlineStr">
        <is>
          <t>Legitimate</t>
        </is>
      </c>
      <c r="V361" t="n">
        <v>2</v>
      </c>
      <c r="W361" t="inlineStr">
        <is>
          <t>393e139e-eb94-4d91-a743-6d7a80cc9537</t>
        </is>
      </c>
      <c r="X361" t="inlineStr">
        <is>
          <t>8711c732-6975-4ac7-83e5-6028014d72b1</t>
        </is>
      </c>
      <c r="Y361" t="inlineStr">
        <is>
          <t>cQ376</t>
        </is>
      </c>
      <c r="Z361" t="inlineStr">
        <is>
          <t>MH216</t>
        </is>
      </c>
      <c r="AA361" s="4" t="n">
        <v>0.74</v>
      </c>
      <c r="AB361" s="4" t="n">
        <v>0.05</v>
      </c>
      <c r="AC3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1">
        <f>IF(OR(C361="Có",C361="Yes"),"yes",IF(OR(C361="Không",C361="No"),"no","unknown"))</f>
        <v/>
      </c>
      <c r="AE361">
        <f>IF(OR(F361="Có",F361="Yes"),"covered",IF(OR(F361="Không",F361="No"),"out_of_insurance","unknown"))</f>
        <v/>
      </c>
      <c r="AF361">
        <f>IF(AND(AD361="yes",AE361="out_of_insurance"),"REVIEW","")</f>
        <v/>
      </c>
    </row>
    <row r="362" ht="18" customHeight="1">
      <c r="A362" t="inlineStr">
        <is>
          <t>2007b139-9e11-4ab6-b740-c60bb7c68300</t>
        </is>
      </c>
      <c r="B362" t="inlineStr">
        <is>
          <t>BN-00361 / Patient E05DD4B8</t>
        </is>
      </c>
      <c r="C362" t="inlineStr">
        <is>
          <t>Có</t>
        </is>
      </c>
      <c r="D362" t="inlineStr">
        <is>
          <t>BS. Võ Huy</t>
        </is>
      </c>
      <c r="E362" t="inlineStr">
        <is>
          <t>Chấn thương chỉnh hình / Orthopedics</t>
        </is>
      </c>
      <c r="F362" t="inlineStr">
        <is>
          <t>Không</t>
        </is>
      </c>
      <c r="G362" s="2" t="n">
        <v>8020030</v>
      </c>
      <c r="H362" t="inlineStr">
        <is>
          <t>MRI khớp gối / Knee MRI</t>
        </is>
      </c>
      <c r="I362" t="inlineStr">
        <is>
          <t>M25.5</t>
        </is>
      </c>
      <c r="J362" t="inlineStr">
        <is>
          <t>Đau khớp gối / Knee pain</t>
        </is>
      </c>
      <c r="K362" t="n">
        <v>95</v>
      </c>
      <c r="L362" t="inlineStr">
        <is>
          <t>M</t>
        </is>
      </c>
      <c r="M362" s="2" t="n">
        <v>126744.37</v>
      </c>
      <c r="N362" t="inlineStr">
        <is>
          <t>Single</t>
        </is>
      </c>
      <c r="O362" t="inlineStr">
        <is>
          <t>Retired</t>
        </is>
      </c>
      <c r="P362" s="3" t="n">
        <v>45419</v>
      </c>
      <c r="Q362" t="inlineStr">
        <is>
          <t>Outpatient</t>
        </is>
      </c>
      <c r="R362" t="inlineStr">
        <is>
          <t>Phone</t>
        </is>
      </c>
      <c r="S362" t="inlineStr">
        <is>
          <t>New Vickie</t>
        </is>
      </c>
      <c r="T362" t="inlineStr">
        <is>
          <t>Pending</t>
        </is>
      </c>
      <c r="U362" t="inlineStr">
        <is>
          <t>Legitimate</t>
        </is>
      </c>
      <c r="V362" t="n">
        <v>2</v>
      </c>
      <c r="W362" t="inlineStr">
        <is>
          <t>e05dd4b8-3ed4-40a9-9dde-5380f841c784</t>
        </is>
      </c>
      <c r="X362" t="inlineStr">
        <is>
          <t>ae320893-bfd2-4e5e-954d-6907c2bcdecd</t>
        </is>
      </c>
      <c r="Y362" t="inlineStr">
        <is>
          <t>to401</t>
        </is>
      </c>
      <c r="Z362" t="inlineStr">
        <is>
          <t>zt955</t>
        </is>
      </c>
      <c r="AA362" s="4" t="n">
        <v>0.71</v>
      </c>
      <c r="AB362" s="4" t="n">
        <v>0.16</v>
      </c>
      <c r="AC3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2">
        <f>IF(OR(C362="Có",C362="Yes"),"yes",IF(OR(C362="Không",C362="No"),"no","unknown"))</f>
        <v/>
      </c>
      <c r="AE362">
        <f>IF(OR(F362="Có",F362="Yes"),"covered",IF(OR(F362="Không",F362="No"),"out_of_insurance","unknown"))</f>
        <v/>
      </c>
      <c r="AF362">
        <f>IF(AND(AD362="yes",AE362="out_of_insurance"),"REVIEW","")</f>
        <v/>
      </c>
    </row>
    <row r="363" ht="18" customHeight="1">
      <c r="A363" t="inlineStr">
        <is>
          <t>e4fae562-1800-496a-80d9-5d4f0c7bb7d2</t>
        </is>
      </c>
      <c r="B363" t="inlineStr">
        <is>
          <t>BN-00362 / Patient FACF9F7F</t>
        </is>
      </c>
      <c r="C363" t="inlineStr">
        <is>
          <t>Có</t>
        </is>
      </c>
      <c r="D363" t="inlineStr">
        <is>
          <t>BS. Trương Khải</t>
        </is>
      </c>
      <c r="E363" t="inlineStr">
        <is>
          <t>Tim mạch / Cardiology</t>
        </is>
      </c>
      <c r="F363" t="inlineStr">
        <is>
          <t>Có</t>
        </is>
      </c>
      <c r="G363" s="2" t="n">
        <v>1200000</v>
      </c>
      <c r="H363" t="inlineStr">
        <is>
          <t>Siêu âm tim / Echocardiography</t>
        </is>
      </c>
      <c r="I363" t="inlineStr">
        <is>
          <t>I50.9</t>
        </is>
      </c>
      <c r="J363" t="inlineStr">
        <is>
          <t>Suy tim / Heart failure</t>
        </is>
      </c>
      <c r="K363" t="n">
        <v>64</v>
      </c>
      <c r="L363" t="inlineStr">
        <is>
          <t>M</t>
        </is>
      </c>
      <c r="M363" s="2" t="n">
        <v>89333.95</v>
      </c>
      <c r="N363" t="inlineStr">
        <is>
          <t>Single</t>
        </is>
      </c>
      <c r="O363" t="inlineStr">
        <is>
          <t>Employed</t>
        </is>
      </c>
      <c r="P363" s="3" t="n">
        <v>45419</v>
      </c>
      <c r="Q363" t="inlineStr">
        <is>
          <t>Emergency</t>
        </is>
      </c>
      <c r="R363" t="inlineStr">
        <is>
          <t>Phone</t>
        </is>
      </c>
      <c r="S363" t="inlineStr">
        <is>
          <t>Jamieshire</t>
        </is>
      </c>
      <c r="T363" t="inlineStr">
        <is>
          <t>Approved</t>
        </is>
      </c>
      <c r="U363" t="inlineStr">
        <is>
          <t>Legitimate</t>
        </is>
      </c>
      <c r="V363" t="n">
        <v>0</v>
      </c>
      <c r="W363" t="inlineStr">
        <is>
          <t>facf9f7f-bb35-4f35-8e89-13147d22c311</t>
        </is>
      </c>
      <c r="X363" t="inlineStr">
        <is>
          <t>21b6df8d-d4ef-4fd6-b036-fc78f354e234</t>
        </is>
      </c>
      <c r="Y363" t="inlineStr">
        <is>
          <t>Wf194</t>
        </is>
      </c>
      <c r="Z363" t="inlineStr">
        <is>
          <t>Gp846</t>
        </is>
      </c>
      <c r="AA363" s="4" t="n">
        <v>0.87</v>
      </c>
      <c r="AB363" s="4" t="n">
        <v>0.84</v>
      </c>
      <c r="AC3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3">
        <f>IF(OR(C363="Có",C363="Yes"),"yes",IF(OR(C363="Không",C363="No"),"no","unknown"))</f>
        <v/>
      </c>
      <c r="AE363">
        <f>IF(OR(F363="Có",F363="Yes"),"covered",IF(OR(F363="Không",F363="No"),"out_of_insurance","unknown"))</f>
        <v/>
      </c>
      <c r="AF363">
        <f>IF(AND(AD363="yes",AE363="out_of_insurance"),"REVIEW","")</f>
        <v/>
      </c>
    </row>
    <row r="364" ht="18" customHeight="1">
      <c r="A364" t="inlineStr">
        <is>
          <t>4e8c59c3-eb10-4e45-8392-0b1871aaf300</t>
        </is>
      </c>
      <c r="B364" t="inlineStr">
        <is>
          <t>BN-00363 / Patient B37A6D60</t>
        </is>
      </c>
      <c r="C364" t="inlineStr">
        <is>
          <t>Có</t>
        </is>
      </c>
      <c r="D364" t="inlineStr">
        <is>
          <t>BS. Lưu Quang</t>
        </is>
      </c>
      <c r="E364" t="inlineStr">
        <is>
          <t>Thần kinh / Neurology</t>
        </is>
      </c>
      <c r="F364" t="inlineStr">
        <is>
          <t>Không</t>
        </is>
      </c>
      <c r="G364" s="2" t="n">
        <v>1200000</v>
      </c>
      <c r="H364" t="inlineStr">
        <is>
          <t>MRI não / Brain MRI</t>
        </is>
      </c>
      <c r="I364" t="inlineStr">
        <is>
          <t>G44.1</t>
        </is>
      </c>
      <c r="J364" t="inlineStr">
        <is>
          <t>Hội chứng đau đầu mạch máu / Vascular headache</t>
        </is>
      </c>
      <c r="K364" t="n">
        <v>72</v>
      </c>
      <c r="L364" t="inlineStr">
        <is>
          <t>M</t>
        </is>
      </c>
      <c r="M364" s="2" t="n">
        <v>67269.49000000001</v>
      </c>
      <c r="N364" t="inlineStr">
        <is>
          <t>Widowed</t>
        </is>
      </c>
      <c r="O364" t="inlineStr">
        <is>
          <t>Retired</t>
        </is>
      </c>
      <c r="P364" s="3" t="n">
        <v>45418</v>
      </c>
      <c r="Q364" t="inlineStr">
        <is>
          <t>Emergency</t>
        </is>
      </c>
      <c r="R364" t="inlineStr">
        <is>
          <t>Phone</t>
        </is>
      </c>
      <c r="S364" t="inlineStr">
        <is>
          <t>Lake Ronaldland</t>
        </is>
      </c>
      <c r="T364" t="inlineStr">
        <is>
          <t>Denied</t>
        </is>
      </c>
      <c r="U364" t="inlineStr">
        <is>
          <t>Legitimate</t>
        </is>
      </c>
      <c r="V364" t="n">
        <v>3</v>
      </c>
      <c r="W364" t="inlineStr">
        <is>
          <t>b37a6d60-805e-4d1d-a1c6-41c82d23dbbb</t>
        </is>
      </c>
      <c r="X364" t="inlineStr">
        <is>
          <t>6009aba8-38dd-4d3b-a7be-846531332f06</t>
        </is>
      </c>
      <c r="Y364" t="inlineStr">
        <is>
          <t>rk444</t>
        </is>
      </c>
      <c r="Z364" t="inlineStr">
        <is>
          <t>aV480</t>
        </is>
      </c>
      <c r="AA364" s="4" t="n">
        <v>0.82</v>
      </c>
      <c r="AB364" s="4" t="n">
        <v>0.02</v>
      </c>
      <c r="AC3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4">
        <f>IF(OR(C364="Có",C364="Yes"),"yes",IF(OR(C364="Không",C364="No"),"no","unknown"))</f>
        <v/>
      </c>
      <c r="AE364">
        <f>IF(OR(F364="Có",F364="Yes"),"covered",IF(OR(F364="Không",F364="No"),"out_of_insurance","unknown"))</f>
        <v/>
      </c>
      <c r="AF364">
        <f>IF(AND(AD364="yes",AE364="out_of_insurance"),"REVIEW","")</f>
        <v/>
      </c>
    </row>
    <row r="365" ht="18" customHeight="1">
      <c r="A365" t="inlineStr">
        <is>
          <t>6cc44c49-67a8-47e8-aeda-e8fc16fb06c3</t>
        </is>
      </c>
      <c r="B365" t="inlineStr">
        <is>
          <t>BN-00364 / Patient A27DE24A</t>
        </is>
      </c>
      <c r="C365" t="inlineStr">
        <is>
          <t>Không</t>
        </is>
      </c>
      <c r="D365" t="inlineStr">
        <is>
          <t>BS. Trịnh Long</t>
        </is>
      </c>
      <c r="E365" t="inlineStr">
        <is>
          <t>Khám tổng quát / General Practice</t>
        </is>
      </c>
      <c r="F365" t="inlineStr">
        <is>
          <t>Không</t>
        </is>
      </c>
      <c r="G365" s="2" t="n">
        <v>4235890</v>
      </c>
      <c r="H365" t="inlineStr">
        <is>
          <t>HbA1c</t>
        </is>
      </c>
      <c r="I365" t="inlineStr">
        <is>
          <t>E11.9</t>
        </is>
      </c>
      <c r="J365" t="inlineStr">
        <is>
          <t>Đái tháo đường type 2 / Type 2 diabetes mellitus</t>
        </is>
      </c>
      <c r="K365" t="n">
        <v>30</v>
      </c>
      <c r="L365" t="inlineStr">
        <is>
          <t>F</t>
        </is>
      </c>
      <c r="M365" s="2" t="n">
        <v>60204.85</v>
      </c>
      <c r="N365" t="inlineStr">
        <is>
          <t>Single</t>
        </is>
      </c>
      <c r="O365" t="inlineStr">
        <is>
          <t>Student</t>
        </is>
      </c>
      <c r="P365" s="3" t="n">
        <v>45418</v>
      </c>
      <c r="Q365" t="inlineStr">
        <is>
          <t>Inpatient</t>
        </is>
      </c>
      <c r="R365" t="inlineStr">
        <is>
          <t>Phone</t>
        </is>
      </c>
      <c r="S365" t="inlineStr">
        <is>
          <t>East Christopher</t>
        </is>
      </c>
      <c r="T365" t="inlineStr">
        <is>
          <t>Denied</t>
        </is>
      </c>
      <c r="U365" t="inlineStr">
        <is>
          <t>Legitimate</t>
        </is>
      </c>
      <c r="V365" t="n">
        <v>3</v>
      </c>
      <c r="W365" t="inlineStr">
        <is>
          <t>a27de24a-80f5-4360-a8de-821b99b249e6</t>
        </is>
      </c>
      <c r="X365" t="inlineStr">
        <is>
          <t>ed3cf1ef-7987-48ff-bd6a-07fea0492498</t>
        </is>
      </c>
      <c r="Y365" t="inlineStr">
        <is>
          <t>WI519</t>
        </is>
      </c>
      <c r="Z365" t="inlineStr">
        <is>
          <t>Jf996</t>
        </is>
      </c>
      <c r="AA365" s="4" t="n">
        <v>0.55</v>
      </c>
      <c r="AB365" s="4" t="n">
        <v>0.05</v>
      </c>
      <c r="AC3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5">
        <f>IF(OR(C365="Có",C365="Yes"),"yes",IF(OR(C365="Không",C365="No"),"no","unknown"))</f>
        <v/>
      </c>
      <c r="AE365">
        <f>IF(OR(F365="Có",F365="Yes"),"covered",IF(OR(F365="Không",F365="No"),"out_of_insurance","unknown"))</f>
        <v/>
      </c>
      <c r="AF365">
        <f>IF(AND(AD365="yes",AE365="out_of_insurance"),"REVIEW","")</f>
        <v/>
      </c>
    </row>
    <row r="366" ht="18" customHeight="1">
      <c r="A366" t="inlineStr">
        <is>
          <t>bc5a329d-ed4e-4be7-93bf-1ba2b4016577</t>
        </is>
      </c>
      <c r="B366" t="inlineStr">
        <is>
          <t>BN-00365 / Patient 5EDCEB9B</t>
        </is>
      </c>
      <c r="C366" t="inlineStr">
        <is>
          <t>Có</t>
        </is>
      </c>
      <c r="D366" t="inlineStr">
        <is>
          <t>BS. Đỗ Hạnh</t>
        </is>
      </c>
      <c r="E366" t="inlineStr">
        <is>
          <t>Nhi / Pediatrics</t>
        </is>
      </c>
      <c r="F366" t="inlineStr">
        <is>
          <t>Chưa rõ</t>
        </is>
      </c>
      <c r="G366" s="2" t="n">
        <v>2260710</v>
      </c>
      <c r="H366" t="inlineStr">
        <is>
          <t>CRP định lượng / CRP</t>
        </is>
      </c>
      <c r="I366" t="inlineStr">
        <is>
          <t>J18.9</t>
        </is>
      </c>
      <c r="J366" t="inlineStr">
        <is>
          <t>Nghi viêm phổi / Suspected pneumonia</t>
        </is>
      </c>
      <c r="K366" t="n">
        <v>98</v>
      </c>
      <c r="L366" t="inlineStr">
        <is>
          <t>F</t>
        </is>
      </c>
      <c r="M366" s="2" t="n">
        <v>55107.6</v>
      </c>
      <c r="N366" t="inlineStr">
        <is>
          <t>Divorced</t>
        </is>
      </c>
      <c r="O366" t="inlineStr">
        <is>
          <t>Employed</t>
        </is>
      </c>
      <c r="P366" s="3" t="n">
        <v>45418</v>
      </c>
      <c r="Q366" t="inlineStr">
        <is>
          <t>Emergency</t>
        </is>
      </c>
      <c r="R366" t="inlineStr">
        <is>
          <t>Phone</t>
        </is>
      </c>
      <c r="S366" t="inlineStr">
        <is>
          <t>Samanthaville</t>
        </is>
      </c>
      <c r="T366" t="inlineStr">
        <is>
          <t>Pending</t>
        </is>
      </c>
      <c r="U366" t="inlineStr">
        <is>
          <t>Legitimate</t>
        </is>
      </c>
      <c r="V366" t="n">
        <v>3</v>
      </c>
      <c r="W366" t="inlineStr">
        <is>
          <t>5edceb9b-d8de-473b-bfa9-44f66a9dd250</t>
        </is>
      </c>
      <c r="X366" t="inlineStr">
        <is>
          <t>073bddd1-1c9f-4165-8f5f-40d1afbba078</t>
        </is>
      </c>
      <c r="Y366" t="inlineStr">
        <is>
          <t>CM257</t>
        </is>
      </c>
      <c r="Z366" t="inlineStr">
        <is>
          <t>FO697</t>
        </is>
      </c>
      <c r="AA366" s="4" t="n">
        <v>0.86</v>
      </c>
      <c r="AB366" s="4" t="n">
        <v>0.38</v>
      </c>
      <c r="AC3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6">
        <f>IF(OR(C366="Có",C366="Yes"),"yes",IF(OR(C366="Không",C366="No"),"no","unknown"))</f>
        <v/>
      </c>
      <c r="AE366">
        <f>IF(OR(F366="Có",F366="Yes"),"covered",IF(OR(F366="Không",F366="No"),"out_of_insurance","unknown"))</f>
        <v/>
      </c>
      <c r="AF366">
        <f>IF(AND(AD366="yes",AE366="out_of_insurance"),"REVIEW","")</f>
        <v/>
      </c>
    </row>
    <row r="367" ht="18" customHeight="1">
      <c r="A367" t="inlineStr">
        <is>
          <t>42999033-a128-424f-9623-680ca106d660</t>
        </is>
      </c>
      <c r="B367" t="inlineStr">
        <is>
          <t>BN-00366 / Patient B94C5D39</t>
        </is>
      </c>
      <c r="C367" t="inlineStr">
        <is>
          <t>Có</t>
        </is>
      </c>
      <c r="D367" t="inlineStr">
        <is>
          <t>BS. Phan Gia</t>
        </is>
      </c>
      <c r="E367" t="inlineStr">
        <is>
          <t>Tim mạch / Cardiology</t>
        </is>
      </c>
      <c r="F367" t="inlineStr">
        <is>
          <t>Không</t>
        </is>
      </c>
      <c r="G367" s="2" t="n">
        <v>707360</v>
      </c>
      <c r="H367" t="inlineStr">
        <is>
          <t>Men tim CK-MB / Cardiac enzyme CK-MB</t>
        </is>
      </c>
      <c r="I367" t="inlineStr">
        <is>
          <t>I20.9</t>
        </is>
      </c>
      <c r="J367" t="inlineStr">
        <is>
          <t>Đau thắt ngực / Angina</t>
        </is>
      </c>
      <c r="K367" t="n">
        <v>66</v>
      </c>
      <c r="L367" t="inlineStr">
        <is>
          <t>F</t>
        </is>
      </c>
      <c r="M367" s="2" t="n">
        <v>87229.55</v>
      </c>
      <c r="N367" t="inlineStr">
        <is>
          <t>Single</t>
        </is>
      </c>
      <c r="O367" t="inlineStr">
        <is>
          <t>Unemployed</t>
        </is>
      </c>
      <c r="P367" s="3" t="n">
        <v>45418</v>
      </c>
      <c r="Q367" t="inlineStr">
        <is>
          <t>Outpatient</t>
        </is>
      </c>
      <c r="R367" t="inlineStr">
        <is>
          <t>Paper</t>
        </is>
      </c>
      <c r="S367" t="inlineStr">
        <is>
          <t>Richardborough</t>
        </is>
      </c>
      <c r="T367" t="inlineStr">
        <is>
          <t>Denied</t>
        </is>
      </c>
      <c r="U367" t="inlineStr">
        <is>
          <t>Legitimate</t>
        </is>
      </c>
      <c r="V367" t="n">
        <v>0</v>
      </c>
      <c r="W367" t="inlineStr">
        <is>
          <t>b94c5d39-1af4-4063-a041-1981eeb9e5f4</t>
        </is>
      </c>
      <c r="X367" t="inlineStr">
        <is>
          <t>e6fa8a80-b5e8-4cd9-906c-2ed68eefeaa6</t>
        </is>
      </c>
      <c r="Y367" t="inlineStr">
        <is>
          <t>Eu448</t>
        </is>
      </c>
      <c r="Z367" t="inlineStr">
        <is>
          <t>tB697</t>
        </is>
      </c>
      <c r="AA367" s="4" t="n">
        <v>0.53</v>
      </c>
      <c r="AB367" s="4" t="n">
        <v>0.02</v>
      </c>
      <c r="AC3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7">
        <f>IF(OR(C367="Có",C367="Yes"),"yes",IF(OR(C367="Không",C367="No"),"no","unknown"))</f>
        <v/>
      </c>
      <c r="AE367">
        <f>IF(OR(F367="Có",F367="Yes"),"covered",IF(OR(F367="Không",F367="No"),"out_of_insurance","unknown"))</f>
        <v/>
      </c>
      <c r="AF367">
        <f>IF(AND(AD367="yes",AE367="out_of_insurance"),"REVIEW","")</f>
        <v/>
      </c>
    </row>
    <row r="368" ht="18" customHeight="1">
      <c r="A368" t="inlineStr">
        <is>
          <t>58552e8f-2bad-484a-bb9e-ddd677b08b9b</t>
        </is>
      </c>
      <c r="B368" t="inlineStr">
        <is>
          <t>BN-00367 / Patient 6933E69A</t>
        </is>
      </c>
      <c r="C368" t="inlineStr">
        <is>
          <t>Có</t>
        </is>
      </c>
      <c r="D368" t="inlineStr">
        <is>
          <t>BS. Lê Hoàng</t>
        </is>
      </c>
      <c r="E368" t="inlineStr">
        <is>
          <t>Tim mạch / Cardiology</t>
        </is>
      </c>
      <c r="F368" t="inlineStr">
        <is>
          <t>Không</t>
        </is>
      </c>
      <c r="G368" s="2" t="n">
        <v>6711270</v>
      </c>
      <c r="H368" t="inlineStr">
        <is>
          <t>CRP định lượng / CRP</t>
        </is>
      </c>
      <c r="I368" t="inlineStr">
        <is>
          <t>R79.8</t>
        </is>
      </c>
      <c r="J368" t="inlineStr">
        <is>
          <t>Bất thường xét nghiệm máu / Abnormal blood chemistry</t>
        </is>
      </c>
      <c r="K368" t="n">
        <v>2</v>
      </c>
      <c r="L368" t="inlineStr">
        <is>
          <t>F</t>
        </is>
      </c>
      <c r="M368" s="2" t="n">
        <v>84708.35000000001</v>
      </c>
      <c r="N368" t="inlineStr">
        <is>
          <t>Single</t>
        </is>
      </c>
      <c r="O368" t="inlineStr">
        <is>
          <t>Unemployed</t>
        </is>
      </c>
      <c r="P368" s="3" t="n">
        <v>45418</v>
      </c>
      <c r="Q368" t="inlineStr">
        <is>
          <t>Emergency</t>
        </is>
      </c>
      <c r="R368" t="inlineStr">
        <is>
          <t>Online</t>
        </is>
      </c>
      <c r="S368" t="inlineStr">
        <is>
          <t>New Carmen</t>
        </is>
      </c>
      <c r="T368" t="inlineStr">
        <is>
          <t>Pending</t>
        </is>
      </c>
      <c r="U368" t="inlineStr">
        <is>
          <t>Legitimate</t>
        </is>
      </c>
      <c r="V368" t="n">
        <v>0</v>
      </c>
      <c r="W368" t="inlineStr">
        <is>
          <t>6933e69a-29ed-4695-bfa8-67022584500d</t>
        </is>
      </c>
      <c r="X368" t="inlineStr">
        <is>
          <t>f8319907-49cb-4cd3-8156-d67988fda89e</t>
        </is>
      </c>
      <c r="Y368" t="inlineStr">
        <is>
          <t>vJ770</t>
        </is>
      </c>
      <c r="Z368" t="inlineStr">
        <is>
          <t>rt065</t>
        </is>
      </c>
      <c r="AA368" s="4" t="n">
        <v>0.63</v>
      </c>
      <c r="AB368" s="4" t="n">
        <v>0.38</v>
      </c>
      <c r="AC3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8">
        <f>IF(OR(C368="Có",C368="Yes"),"yes",IF(OR(C368="Không",C368="No"),"no","unknown"))</f>
        <v/>
      </c>
      <c r="AE368">
        <f>IF(OR(F368="Có",F368="Yes"),"covered",IF(OR(F368="Không",F368="No"),"out_of_insurance","unknown"))</f>
        <v/>
      </c>
      <c r="AF368">
        <f>IF(AND(AD368="yes",AE368="out_of_insurance"),"REVIEW","")</f>
        <v/>
      </c>
    </row>
    <row r="369" ht="18" customHeight="1">
      <c r="A369" t="inlineStr">
        <is>
          <t>d6166db2-660a-43f9-8a93-fa2d5d9ca2b4</t>
        </is>
      </c>
      <c r="B369" t="inlineStr">
        <is>
          <t>BN-00368 / Patient 858E0C43</t>
        </is>
      </c>
      <c r="C369" t="inlineStr">
        <is>
          <t>Có</t>
        </is>
      </c>
      <c r="D369" t="inlineStr">
        <is>
          <t>BS. Đỗ Hạnh</t>
        </is>
      </c>
      <c r="E369" t="inlineStr">
        <is>
          <t>Nhi / Pediatrics</t>
        </is>
      </c>
      <c r="F369" t="inlineStr">
        <is>
          <t>Không</t>
        </is>
      </c>
      <c r="G369" s="2" t="n">
        <v>7405180</v>
      </c>
      <c r="H369" t="inlineStr">
        <is>
          <t>HbA1c</t>
        </is>
      </c>
      <c r="I369" t="inlineStr">
        <is>
          <t>E11.9</t>
        </is>
      </c>
      <c r="J369" t="inlineStr">
        <is>
          <t>Đái tháo đường type 2 / Type 2 diabetes mellitus</t>
        </is>
      </c>
      <c r="K369" t="n">
        <v>84</v>
      </c>
      <c r="L369" t="inlineStr">
        <is>
          <t>F</t>
        </is>
      </c>
      <c r="M369" s="2" t="n">
        <v>60521.43</v>
      </c>
      <c r="N369" t="inlineStr">
        <is>
          <t>Widowed</t>
        </is>
      </c>
      <c r="O369" t="inlineStr">
        <is>
          <t>Unemployed</t>
        </is>
      </c>
      <c r="P369" s="3" t="n">
        <v>45417</v>
      </c>
      <c r="Q369" t="inlineStr">
        <is>
          <t>Inpatient</t>
        </is>
      </c>
      <c r="R369" t="inlineStr">
        <is>
          <t>Online</t>
        </is>
      </c>
      <c r="S369" t="inlineStr">
        <is>
          <t>Paulstad</t>
        </is>
      </c>
      <c r="T369" t="inlineStr">
        <is>
          <t>Denied</t>
        </is>
      </c>
      <c r="U369" t="inlineStr">
        <is>
          <t>Legitimate</t>
        </is>
      </c>
      <c r="V369" t="n">
        <v>3</v>
      </c>
      <c r="W369" t="inlineStr">
        <is>
          <t>858e0c43-b501-4278-b079-78bc700401a2</t>
        </is>
      </c>
      <c r="X369" t="inlineStr">
        <is>
          <t>19174a26-a49b-4681-9340-339f97e9b5ce</t>
        </is>
      </c>
      <c r="Y369" t="inlineStr">
        <is>
          <t>DT615</t>
        </is>
      </c>
      <c r="Z369" t="inlineStr">
        <is>
          <t>OZ702</t>
        </is>
      </c>
      <c r="AA369" s="4" t="n">
        <v>0.64</v>
      </c>
      <c r="AB369" s="4" t="n">
        <v>0.02</v>
      </c>
      <c r="AC3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9">
        <f>IF(OR(C369="Có",C369="Yes"),"yes",IF(OR(C369="Không",C369="No"),"no","unknown"))</f>
        <v/>
      </c>
      <c r="AE369">
        <f>IF(OR(F369="Có",F369="Yes"),"covered",IF(OR(F369="Không",F369="No"),"out_of_insurance","unknown"))</f>
        <v/>
      </c>
      <c r="AF369">
        <f>IF(AND(AD369="yes",AE369="out_of_insurance"),"REVIEW","")</f>
        <v/>
      </c>
    </row>
    <row r="370" ht="18" customHeight="1">
      <c r="A370" t="inlineStr">
        <is>
          <t>c8560619-282f-478d-9850-ab0d3b260a29</t>
        </is>
      </c>
      <c r="B370" t="inlineStr">
        <is>
          <t>BN-00369 / Patient 75D6EC92</t>
        </is>
      </c>
      <c r="C370" t="inlineStr">
        <is>
          <t>Có</t>
        </is>
      </c>
      <c r="D370" t="inlineStr">
        <is>
          <t>BS. Đỗ Hạnh</t>
        </is>
      </c>
      <c r="E370" t="inlineStr">
        <is>
          <t>Nhi / Pediatrics</t>
        </is>
      </c>
      <c r="F370" t="inlineStr">
        <is>
          <t>Không</t>
        </is>
      </c>
      <c r="G370" s="2" t="n">
        <v>9632980</v>
      </c>
      <c r="H370" t="inlineStr">
        <is>
          <t>CRP định lượng / CRP</t>
        </is>
      </c>
      <c r="I370" t="inlineStr"/>
      <c r="J370" t="inlineStr">
        <is>
          <t>Thiếu ICD/context rõ / Missing clear ICD/context</t>
        </is>
      </c>
      <c r="K370" t="n">
        <v>51</v>
      </c>
      <c r="L370" t="inlineStr">
        <is>
          <t>F</t>
        </is>
      </c>
      <c r="M370" s="2" t="n">
        <v>102940.42</v>
      </c>
      <c r="N370" t="inlineStr">
        <is>
          <t>Married</t>
        </is>
      </c>
      <c r="O370" t="inlineStr">
        <is>
          <t>Unemployed</t>
        </is>
      </c>
      <c r="P370" s="3" t="n">
        <v>45417</v>
      </c>
      <c r="Q370" t="inlineStr">
        <is>
          <t>Outpatient</t>
        </is>
      </c>
      <c r="R370" t="inlineStr">
        <is>
          <t>Online</t>
        </is>
      </c>
      <c r="S370" t="inlineStr">
        <is>
          <t>East Rebecca</t>
        </is>
      </c>
      <c r="T370" t="inlineStr">
        <is>
          <t>Approved</t>
        </is>
      </c>
      <c r="U370" t="inlineStr">
        <is>
          <t>Legitimate</t>
        </is>
      </c>
      <c r="V370" t="n">
        <v>0</v>
      </c>
      <c r="W370" t="inlineStr">
        <is>
          <t>75d6ec92-b9e9-4a99-af20-3306ebf967c9</t>
        </is>
      </c>
      <c r="X370" t="inlineStr">
        <is>
          <t>bef43111-8274-43e5-93b8-0327a59cae96</t>
        </is>
      </c>
      <c r="Y370" t="inlineStr">
        <is>
          <t>ja424</t>
        </is>
      </c>
      <c r="Z370" t="inlineStr">
        <is>
          <t>dW488</t>
        </is>
      </c>
      <c r="AA370" s="4" t="n">
        <v>0.62</v>
      </c>
      <c r="AB370" s="4" t="n">
        <v>0.6</v>
      </c>
      <c r="AC3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0">
        <f>IF(OR(C370="Có",C370="Yes"),"yes",IF(OR(C370="Không",C370="No"),"no","unknown"))</f>
        <v/>
      </c>
      <c r="AE370">
        <f>IF(OR(F370="Có",F370="Yes"),"covered",IF(OR(F370="Không",F370="No"),"out_of_insurance","unknown"))</f>
        <v/>
      </c>
      <c r="AF370">
        <f>IF(AND(AD370="yes",AE370="out_of_insurance"),"REVIEW","")</f>
        <v/>
      </c>
    </row>
    <row r="371" ht="18" customHeight="1">
      <c r="A371" t="inlineStr">
        <is>
          <t>0303a15a-054f-4122-833d-e6bf4cd77f74</t>
        </is>
      </c>
      <c r="B371" t="inlineStr">
        <is>
          <t>BN-00370 / Patient 0C764442</t>
        </is>
      </c>
      <c r="C371" t="inlineStr">
        <is>
          <t>Có</t>
        </is>
      </c>
      <c r="D371" t="inlineStr">
        <is>
          <t>BS. Trịnh Long</t>
        </is>
      </c>
      <c r="E371" t="inlineStr">
        <is>
          <t>Khám tổng quát / General Practice</t>
        </is>
      </c>
      <c r="F371" t="inlineStr">
        <is>
          <t>Chưa rõ</t>
        </is>
      </c>
      <c r="G371" s="2" t="n">
        <v>4285010</v>
      </c>
      <c r="H371" t="inlineStr">
        <is>
          <t>CRP định lượng / CRP</t>
        </is>
      </c>
      <c r="I371" t="inlineStr">
        <is>
          <t>R79.8</t>
        </is>
      </c>
      <c r="J371" t="inlineStr">
        <is>
          <t>Bất thường xét nghiệm máu / Abnormal blood chemistry</t>
        </is>
      </c>
      <c r="K371" t="n">
        <v>55</v>
      </c>
      <c r="L371" t="inlineStr">
        <is>
          <t>F</t>
        </is>
      </c>
      <c r="M371" s="2" t="n">
        <v>99323.21000000001</v>
      </c>
      <c r="N371" t="inlineStr">
        <is>
          <t>Widowed</t>
        </is>
      </c>
      <c r="O371" t="inlineStr">
        <is>
          <t>Retired</t>
        </is>
      </c>
      <c r="P371" s="3" t="n">
        <v>45417</v>
      </c>
      <c r="Q371" t="inlineStr">
        <is>
          <t>Routine</t>
        </is>
      </c>
      <c r="R371" t="inlineStr">
        <is>
          <t>Paper</t>
        </is>
      </c>
      <c r="S371" t="inlineStr">
        <is>
          <t>Kristashire</t>
        </is>
      </c>
      <c r="T371" t="inlineStr">
        <is>
          <t>Pending</t>
        </is>
      </c>
      <c r="U371" t="inlineStr">
        <is>
          <t>Legitimate</t>
        </is>
      </c>
      <c r="V371" t="n">
        <v>0</v>
      </c>
      <c r="W371" t="inlineStr">
        <is>
          <t>0c764442-ede4-48d9-98c1-bcbd23a7ce7b</t>
        </is>
      </c>
      <c r="X371" t="inlineStr">
        <is>
          <t>e2c22d4f-2489-413f-8b37-97f0af9aa31a</t>
        </is>
      </c>
      <c r="Y371" t="inlineStr">
        <is>
          <t>NS194</t>
        </is>
      </c>
      <c r="Z371" t="inlineStr">
        <is>
          <t>nl976</t>
        </is>
      </c>
      <c r="AA371" s="4" t="n">
        <v>0.74</v>
      </c>
      <c r="AB371" s="4" t="n">
        <v>0.2</v>
      </c>
      <c r="AC3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1">
        <f>IF(OR(C371="Có",C371="Yes"),"yes",IF(OR(C371="Không",C371="No"),"no","unknown"))</f>
        <v/>
      </c>
      <c r="AE371">
        <f>IF(OR(F371="Có",F371="Yes"),"covered",IF(OR(F371="Không",F371="No"),"out_of_insurance","unknown"))</f>
        <v/>
      </c>
      <c r="AF371">
        <f>IF(AND(AD371="yes",AE371="out_of_insurance"),"REVIEW","")</f>
        <v/>
      </c>
    </row>
    <row r="372" ht="18" customHeight="1">
      <c r="A372" t="inlineStr">
        <is>
          <t>3f2ba163-487f-4b89-bb89-ba71502a2d12</t>
        </is>
      </c>
      <c r="B372" t="inlineStr">
        <is>
          <t>BN-00371 / Patient 5AF04B01</t>
        </is>
      </c>
      <c r="C372" t="inlineStr">
        <is>
          <t>Không</t>
        </is>
      </c>
      <c r="D372" t="inlineStr">
        <is>
          <t>BS. Phan Gia</t>
        </is>
      </c>
      <c r="E372" t="inlineStr">
        <is>
          <t>Tim mạch / Cardiology</t>
        </is>
      </c>
      <c r="F372" t="inlineStr">
        <is>
          <t>Không</t>
        </is>
      </c>
      <c r="G372" s="2" t="n">
        <v>397260</v>
      </c>
      <c r="H372" t="inlineStr">
        <is>
          <t>Men tim CK-MB / Cardiac enzyme CK-MB</t>
        </is>
      </c>
      <c r="I372" t="inlineStr">
        <is>
          <t>I20.9</t>
        </is>
      </c>
      <c r="J372" t="inlineStr">
        <is>
          <t>Đau thắt ngực / Angina</t>
        </is>
      </c>
      <c r="K372" t="n">
        <v>32</v>
      </c>
      <c r="L372" t="inlineStr">
        <is>
          <t>M</t>
        </is>
      </c>
      <c r="M372" s="2" t="n">
        <v>146038.45</v>
      </c>
      <c r="N372" t="inlineStr">
        <is>
          <t>Widowed</t>
        </is>
      </c>
      <c r="O372" t="inlineStr">
        <is>
          <t>Unemployed</t>
        </is>
      </c>
      <c r="P372" s="3" t="n">
        <v>45417</v>
      </c>
      <c r="Q372" t="inlineStr">
        <is>
          <t>Outpatient</t>
        </is>
      </c>
      <c r="R372" t="inlineStr">
        <is>
          <t>Online</t>
        </is>
      </c>
      <c r="S372" t="inlineStr">
        <is>
          <t>North Angela</t>
        </is>
      </c>
      <c r="T372" t="inlineStr">
        <is>
          <t>Denied</t>
        </is>
      </c>
      <c r="U372" t="inlineStr">
        <is>
          <t>Legitimate</t>
        </is>
      </c>
      <c r="V372" t="n">
        <v>2</v>
      </c>
      <c r="W372" t="inlineStr">
        <is>
          <t>5af04b01-265f-46e8-bace-c00384a41b40</t>
        </is>
      </c>
      <c r="X372" t="inlineStr">
        <is>
          <t>fc13d864-de20-4c55-9394-a58f0603163e</t>
        </is>
      </c>
      <c r="Y372" t="inlineStr">
        <is>
          <t>ZV790</t>
        </is>
      </c>
      <c r="Z372" t="inlineStr">
        <is>
          <t>IO557</t>
        </is>
      </c>
      <c r="AA372" s="4" t="n">
        <v>0.44</v>
      </c>
      <c r="AB372" s="4" t="n">
        <v>0.05</v>
      </c>
      <c r="AC3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2">
        <f>IF(OR(C372="Có",C372="Yes"),"yes",IF(OR(C372="Không",C372="No"),"no","unknown"))</f>
        <v/>
      </c>
      <c r="AE372">
        <f>IF(OR(F372="Có",F372="Yes"),"covered",IF(OR(F372="Không",F372="No"),"out_of_insurance","unknown"))</f>
        <v/>
      </c>
      <c r="AF372">
        <f>IF(AND(AD372="yes",AE372="out_of_insurance"),"REVIEW","")</f>
        <v/>
      </c>
    </row>
    <row r="373" ht="18" customHeight="1">
      <c r="A373" t="inlineStr">
        <is>
          <t>498884ff-ddca-461e-b5c6-13b09028f26a</t>
        </is>
      </c>
      <c r="B373" t="inlineStr">
        <is>
          <t>BN-00372 / Patient EB0067B1</t>
        </is>
      </c>
      <c r="C373" t="inlineStr">
        <is>
          <t>Không</t>
        </is>
      </c>
      <c r="D373" t="inlineStr">
        <is>
          <t>BS. Nguyễn Nhi</t>
        </is>
      </c>
      <c r="E373" t="inlineStr">
        <is>
          <t>Nhi / Pediatrics</t>
        </is>
      </c>
      <c r="F373" t="inlineStr">
        <is>
          <t>Không</t>
        </is>
      </c>
      <c r="G373" s="2" t="n">
        <v>1092430</v>
      </c>
      <c r="H373" t="inlineStr">
        <is>
          <t>Glucose máu / Blood glucose</t>
        </is>
      </c>
      <c r="I373" t="inlineStr">
        <is>
          <t>R73.9</t>
        </is>
      </c>
      <c r="J373" t="inlineStr">
        <is>
          <t>Tăng glucose máu / Hyperglycemia</t>
        </is>
      </c>
      <c r="K373" t="n">
        <v>2</v>
      </c>
      <c r="L373" t="inlineStr">
        <is>
          <t>M</t>
        </is>
      </c>
      <c r="M373" s="2" t="n">
        <v>144053.6</v>
      </c>
      <c r="N373" t="inlineStr">
        <is>
          <t>Married</t>
        </is>
      </c>
      <c r="O373" t="inlineStr">
        <is>
          <t>Student</t>
        </is>
      </c>
      <c r="P373" s="3" t="n">
        <v>45417</v>
      </c>
      <c r="Q373" t="inlineStr">
        <is>
          <t>Outpatient</t>
        </is>
      </c>
      <c r="R373" t="inlineStr">
        <is>
          <t>Phone</t>
        </is>
      </c>
      <c r="S373" t="inlineStr">
        <is>
          <t>New Michael</t>
        </is>
      </c>
      <c r="T373" t="inlineStr">
        <is>
          <t>Pending</t>
        </is>
      </c>
      <c r="U373" t="inlineStr">
        <is>
          <t>Legitimate</t>
        </is>
      </c>
      <c r="V373" t="n">
        <v>2</v>
      </c>
      <c r="W373" t="inlineStr">
        <is>
          <t>eb0067b1-87a8-494c-ac36-378cb3f29b90</t>
        </is>
      </c>
      <c r="X373" t="inlineStr">
        <is>
          <t>43e18eaa-65d7-4ff6-be8b-af0d9f28c3af</t>
        </is>
      </c>
      <c r="Y373" t="inlineStr">
        <is>
          <t>ba299</t>
        </is>
      </c>
      <c r="Z373" t="inlineStr">
        <is>
          <t>Ah043</t>
        </is>
      </c>
      <c r="AA373" s="4" t="n">
        <v>0.44</v>
      </c>
      <c r="AB373" s="4" t="n">
        <v>0.05</v>
      </c>
      <c r="AC3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3">
        <f>IF(OR(C373="Có",C373="Yes"),"yes",IF(OR(C373="Không",C373="No"),"no","unknown"))</f>
        <v/>
      </c>
      <c r="AE373">
        <f>IF(OR(F373="Có",F373="Yes"),"covered",IF(OR(F373="Không",F373="No"),"out_of_insurance","unknown"))</f>
        <v/>
      </c>
      <c r="AF373">
        <f>IF(AND(AD373="yes",AE373="out_of_insurance"),"REVIEW","")</f>
        <v/>
      </c>
    </row>
    <row r="374" ht="18" customHeight="1">
      <c r="A374" t="inlineStr">
        <is>
          <t>654f4fdf-f8a3-4869-94c6-171d7532e362</t>
        </is>
      </c>
      <c r="B374" t="inlineStr">
        <is>
          <t>BN-00373 / Patient 83494FDA</t>
        </is>
      </c>
      <c r="C374" t="inlineStr">
        <is>
          <t>Không</t>
        </is>
      </c>
      <c r="D374" t="inlineStr">
        <is>
          <t>BS. Trần An</t>
        </is>
      </c>
      <c r="E374" t="inlineStr">
        <is>
          <t>Chấn thương chỉnh hình / Orthopedics</t>
        </is>
      </c>
      <c r="F374" t="inlineStr">
        <is>
          <t>Không</t>
        </is>
      </c>
      <c r="G374" s="2" t="n">
        <v>2162320</v>
      </c>
      <c r="H374" t="inlineStr">
        <is>
          <t>Đo mật độ xương / Bone density scan</t>
        </is>
      </c>
      <c r="I374" t="inlineStr">
        <is>
          <t>M81.0</t>
        </is>
      </c>
      <c r="J374" t="inlineStr">
        <is>
          <t>Loãng xương / Osteoporosis</t>
        </is>
      </c>
      <c r="K374" t="n">
        <v>53</v>
      </c>
      <c r="L374" t="inlineStr">
        <is>
          <t>M</t>
        </is>
      </c>
      <c r="M374" s="2" t="n">
        <v>89316.09</v>
      </c>
      <c r="N374" t="inlineStr">
        <is>
          <t>Married</t>
        </is>
      </c>
      <c r="O374" t="inlineStr">
        <is>
          <t>Student</t>
        </is>
      </c>
      <c r="P374" s="3" t="n">
        <v>45417</v>
      </c>
      <c r="Q374" t="inlineStr">
        <is>
          <t>Routine</t>
        </is>
      </c>
      <c r="R374" t="inlineStr">
        <is>
          <t>Phone</t>
        </is>
      </c>
      <c r="S374" t="inlineStr">
        <is>
          <t>Sandraland</t>
        </is>
      </c>
      <c r="T374" t="inlineStr">
        <is>
          <t>Pending</t>
        </is>
      </c>
      <c r="U374" t="inlineStr">
        <is>
          <t>Legitimate</t>
        </is>
      </c>
      <c r="V374" t="n">
        <v>0</v>
      </c>
      <c r="W374" t="inlineStr">
        <is>
          <t>83494fda-e92a-4ac1-8972-f9c576aeb752</t>
        </is>
      </c>
      <c r="X374" t="inlineStr">
        <is>
          <t>6e1bd2f3-9617-4652-8912-fd0467c43667</t>
        </is>
      </c>
      <c r="Y374" t="inlineStr">
        <is>
          <t>cL991</t>
        </is>
      </c>
      <c r="Z374" t="inlineStr">
        <is>
          <t>qy101</t>
        </is>
      </c>
      <c r="AA374" s="4" t="n">
        <v>0.52</v>
      </c>
      <c r="AB374" s="4" t="n">
        <v>0.05</v>
      </c>
      <c r="AC3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4">
        <f>IF(OR(C374="Có",C374="Yes"),"yes",IF(OR(C374="Không",C374="No"),"no","unknown"))</f>
        <v/>
      </c>
      <c r="AE374">
        <f>IF(OR(F374="Có",F374="Yes"),"covered",IF(OR(F374="Không",F374="No"),"out_of_insurance","unknown"))</f>
        <v/>
      </c>
      <c r="AF374">
        <f>IF(AND(AD374="yes",AE374="out_of_insurance"),"REVIEW","")</f>
        <v/>
      </c>
    </row>
    <row r="375" ht="18" customHeight="1">
      <c r="A375" t="inlineStr">
        <is>
          <t>bda420e5-87c4-415d-b955-fb010121703a</t>
        </is>
      </c>
      <c r="B375" t="inlineStr">
        <is>
          <t>BN-00374 / Patient E8B283B0</t>
        </is>
      </c>
      <c r="C375" t="inlineStr">
        <is>
          <t>Có</t>
        </is>
      </c>
      <c r="D375" t="inlineStr">
        <is>
          <t>BS. Lâm Sơn</t>
        </is>
      </c>
      <c r="E375" t="inlineStr">
        <is>
          <t>Khám tổng quát / General Practice</t>
        </is>
      </c>
      <c r="F375" t="inlineStr">
        <is>
          <t>Không</t>
        </is>
      </c>
      <c r="G375" s="2" t="n">
        <v>4312380</v>
      </c>
      <c r="H375" t="inlineStr">
        <is>
          <t>HIV test nhanh / Rapid HIV test</t>
        </is>
      </c>
      <c r="I375" t="inlineStr">
        <is>
          <t>Z11.4</t>
        </is>
      </c>
      <c r="J375" t="inlineStr">
        <is>
          <t>Sàng lọc HIV / HIV screening</t>
        </is>
      </c>
      <c r="K375" t="n">
        <v>68</v>
      </c>
      <c r="L375" t="inlineStr">
        <is>
          <t>M</t>
        </is>
      </c>
      <c r="M375" s="2" t="n">
        <v>85418.5</v>
      </c>
      <c r="N375" t="inlineStr">
        <is>
          <t>Widowed</t>
        </is>
      </c>
      <c r="O375" t="inlineStr">
        <is>
          <t>Employed</t>
        </is>
      </c>
      <c r="P375" s="3" t="n">
        <v>45416</v>
      </c>
      <c r="Q375" t="inlineStr">
        <is>
          <t>Emergency</t>
        </is>
      </c>
      <c r="R375" t="inlineStr">
        <is>
          <t>Paper</t>
        </is>
      </c>
      <c r="S375" t="inlineStr">
        <is>
          <t>Lake Ericville</t>
        </is>
      </c>
      <c r="T375" t="inlineStr">
        <is>
          <t>Denied</t>
        </is>
      </c>
      <c r="U375" t="inlineStr">
        <is>
          <t>Legitimate</t>
        </is>
      </c>
      <c r="V375" t="n">
        <v>0</v>
      </c>
      <c r="W375" t="inlineStr">
        <is>
          <t>e8b283b0-649e-420c-a195-a9cf18c42868</t>
        </is>
      </c>
      <c r="X375" t="inlineStr">
        <is>
          <t>e819dd09-5cea-4239-8e92-feef781aa4eb</t>
        </is>
      </c>
      <c r="Y375" t="inlineStr">
        <is>
          <t>RB422</t>
        </is>
      </c>
      <c r="Z375" t="inlineStr">
        <is>
          <t>RI462</t>
        </is>
      </c>
      <c r="AA375" s="4" t="n">
        <v>0.82</v>
      </c>
      <c r="AB375" s="4" t="n">
        <v>0.12</v>
      </c>
      <c r="AC3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5">
        <f>IF(OR(C375="Có",C375="Yes"),"yes",IF(OR(C375="Không",C375="No"),"no","unknown"))</f>
        <v/>
      </c>
      <c r="AE375">
        <f>IF(OR(F375="Có",F375="Yes"),"covered",IF(OR(F375="Không",F375="No"),"out_of_insurance","unknown"))</f>
        <v/>
      </c>
      <c r="AF375">
        <f>IF(AND(AD375="yes",AE375="out_of_insurance"),"REVIEW","")</f>
        <v/>
      </c>
    </row>
    <row r="376" ht="18" customHeight="1">
      <c r="A376" t="inlineStr">
        <is>
          <t>8bce086c-a402-4baf-a663-313b13fd919f</t>
        </is>
      </c>
      <c r="B376" t="inlineStr">
        <is>
          <t>BN-00375 / Patient F99A053D</t>
        </is>
      </c>
      <c r="C376" t="inlineStr">
        <is>
          <t>Có</t>
        </is>
      </c>
      <c r="D376" t="inlineStr">
        <is>
          <t>BS. Trương Khải</t>
        </is>
      </c>
      <c r="E376" t="inlineStr">
        <is>
          <t>Tim mạch / Cardiology</t>
        </is>
      </c>
      <c r="F376" t="inlineStr">
        <is>
          <t>Không</t>
        </is>
      </c>
      <c r="G376" s="2" t="n">
        <v>7395050</v>
      </c>
      <c r="H376" t="inlineStr">
        <is>
          <t>CRP định lượng / CRP</t>
        </is>
      </c>
      <c r="I376" t="inlineStr">
        <is>
          <t>R79.8</t>
        </is>
      </c>
      <c r="J376" t="inlineStr">
        <is>
          <t>Bất thường xét nghiệm máu / Abnormal blood chemistry</t>
        </is>
      </c>
      <c r="K376" t="n">
        <v>44</v>
      </c>
      <c r="L376" t="inlineStr">
        <is>
          <t>F</t>
        </is>
      </c>
      <c r="M376" s="2" t="n">
        <v>99227.89</v>
      </c>
      <c r="N376" t="inlineStr">
        <is>
          <t>Widowed</t>
        </is>
      </c>
      <c r="O376" t="inlineStr">
        <is>
          <t>Retired</t>
        </is>
      </c>
      <c r="P376" s="3" t="n">
        <v>45416</v>
      </c>
      <c r="Q376" t="inlineStr">
        <is>
          <t>Emergency</t>
        </is>
      </c>
      <c r="R376" t="inlineStr">
        <is>
          <t>Paper</t>
        </is>
      </c>
      <c r="S376" t="inlineStr">
        <is>
          <t>Clarkmouth</t>
        </is>
      </c>
      <c r="T376" t="inlineStr">
        <is>
          <t>Denied</t>
        </is>
      </c>
      <c r="U376" t="inlineStr">
        <is>
          <t>Legitimate</t>
        </is>
      </c>
      <c r="V376" t="n">
        <v>0</v>
      </c>
      <c r="W376" t="inlineStr">
        <is>
          <t>f99a053d-25e5-4cc5-bf8e-24432c146662</t>
        </is>
      </c>
      <c r="X376" t="inlineStr">
        <is>
          <t>f2c47f2e-e3f0-429c-9655-24847e575175</t>
        </is>
      </c>
      <c r="Y376" t="inlineStr">
        <is>
          <t>mz643</t>
        </is>
      </c>
      <c r="Z376" t="inlineStr">
        <is>
          <t>ix690</t>
        </is>
      </c>
      <c r="AA376" s="4" t="n">
        <v>0.77</v>
      </c>
      <c r="AB376" s="4" t="n">
        <v>0.02</v>
      </c>
      <c r="AC3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6">
        <f>IF(OR(C376="Có",C376="Yes"),"yes",IF(OR(C376="Không",C376="No"),"no","unknown"))</f>
        <v/>
      </c>
      <c r="AE376">
        <f>IF(OR(F376="Có",F376="Yes"),"covered",IF(OR(F376="Không",F376="No"),"out_of_insurance","unknown"))</f>
        <v/>
      </c>
      <c r="AF376">
        <f>IF(AND(AD376="yes",AE376="out_of_insurance"),"REVIEW","")</f>
        <v/>
      </c>
    </row>
    <row r="377" ht="18" customHeight="1">
      <c r="A377" t="inlineStr">
        <is>
          <t>bb37b277-077b-4a8c-a91a-2e01e2559ab2</t>
        </is>
      </c>
      <c r="B377" t="inlineStr">
        <is>
          <t>BN-00376 / Patient F7EC3145</t>
        </is>
      </c>
      <c r="C377" t="inlineStr">
        <is>
          <t>Có</t>
        </is>
      </c>
      <c r="D377" t="inlineStr">
        <is>
          <t>BS. Trần An</t>
        </is>
      </c>
      <c r="E377" t="inlineStr">
        <is>
          <t>Chấn thương chỉnh hình / Orthopedics</t>
        </is>
      </c>
      <c r="F377" t="inlineStr">
        <is>
          <t>Có</t>
        </is>
      </c>
      <c r="G377" s="2" t="n">
        <v>1200000</v>
      </c>
      <c r="H377" t="inlineStr">
        <is>
          <t>MRI khớp gối / Knee MRI</t>
        </is>
      </c>
      <c r="I377" t="inlineStr">
        <is>
          <t>M25.5</t>
        </is>
      </c>
      <c r="J377" t="inlineStr">
        <is>
          <t>Đau khớp gối / Knee pain</t>
        </is>
      </c>
      <c r="K377" t="n">
        <v>64</v>
      </c>
      <c r="L377" t="inlineStr">
        <is>
          <t>M</t>
        </is>
      </c>
      <c r="M377" s="2" t="n">
        <v>77536.57000000001</v>
      </c>
      <c r="N377" t="inlineStr">
        <is>
          <t>Widowed</t>
        </is>
      </c>
      <c r="O377" t="inlineStr">
        <is>
          <t>Retired</t>
        </is>
      </c>
      <c r="P377" s="3" t="n">
        <v>45416</v>
      </c>
      <c r="Q377" t="inlineStr">
        <is>
          <t>Routine</t>
        </is>
      </c>
      <c r="R377" t="inlineStr">
        <is>
          <t>Paper</t>
        </is>
      </c>
      <c r="S377" t="inlineStr">
        <is>
          <t>Lake Bethton</t>
        </is>
      </c>
      <c r="T377" t="inlineStr">
        <is>
          <t>Pending</t>
        </is>
      </c>
      <c r="U377" t="inlineStr">
        <is>
          <t>Legitimate</t>
        </is>
      </c>
      <c r="V377" t="n">
        <v>3</v>
      </c>
      <c r="W377" t="inlineStr">
        <is>
          <t>f7ec3145-d2e6-47cf-93fe-82b643a55ee5</t>
        </is>
      </c>
      <c r="X377" t="inlineStr">
        <is>
          <t>ec405cbc-7239-46c8-9555-4c4a210446e8</t>
        </is>
      </c>
      <c r="Y377" t="inlineStr">
        <is>
          <t>mk159</t>
        </is>
      </c>
      <c r="Z377" t="inlineStr">
        <is>
          <t>ZW464</t>
        </is>
      </c>
      <c r="AA377" s="4" t="n">
        <v>0.74</v>
      </c>
      <c r="AB377" s="4" t="n">
        <v>0.02</v>
      </c>
      <c r="AC3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7">
        <f>IF(OR(C377="Có",C377="Yes"),"yes",IF(OR(C377="Không",C377="No"),"no","unknown"))</f>
        <v/>
      </c>
      <c r="AE377">
        <f>IF(OR(F377="Có",F377="Yes"),"covered",IF(OR(F377="Không",F377="No"),"out_of_insurance","unknown"))</f>
        <v/>
      </c>
      <c r="AF377">
        <f>IF(AND(AD377="yes",AE377="out_of_insurance"),"REVIEW","")</f>
        <v/>
      </c>
    </row>
    <row r="378" ht="18" customHeight="1">
      <c r="A378" t="inlineStr">
        <is>
          <t>18a879e3-fac8-4724-a54e-583380515159</t>
        </is>
      </c>
      <c r="B378" t="inlineStr">
        <is>
          <t>BN-00377 / Patient 54886803</t>
        </is>
      </c>
      <c r="C378" t="inlineStr">
        <is>
          <t>Có</t>
        </is>
      </c>
      <c r="D378" t="inlineStr">
        <is>
          <t>BS. Lưu Quang</t>
        </is>
      </c>
      <c r="E378" t="inlineStr">
        <is>
          <t>Thần kinh / Neurology</t>
        </is>
      </c>
      <c r="F378" t="inlineStr">
        <is>
          <t>Có</t>
        </is>
      </c>
      <c r="G378" s="2" t="n">
        <v>7968630</v>
      </c>
      <c r="H378" t="inlineStr">
        <is>
          <t>CT sọ não / Brain CT</t>
        </is>
      </c>
      <c r="I378" t="inlineStr">
        <is>
          <t>R51</t>
        </is>
      </c>
      <c r="J378" t="inlineStr">
        <is>
          <t>Đau đầu chưa rõ nguyên nhân / Headache unspecified</t>
        </is>
      </c>
      <c r="K378" t="n">
        <v>26</v>
      </c>
      <c r="L378" t="inlineStr">
        <is>
          <t>M</t>
        </is>
      </c>
      <c r="M378" s="2" t="n">
        <v>114238.66</v>
      </c>
      <c r="N378" t="inlineStr">
        <is>
          <t>Married</t>
        </is>
      </c>
      <c r="O378" t="inlineStr">
        <is>
          <t>Student</t>
        </is>
      </c>
      <c r="P378" s="3" t="n">
        <v>45415</v>
      </c>
      <c r="Q378" t="inlineStr">
        <is>
          <t>Routine</t>
        </is>
      </c>
      <c r="R378" t="inlineStr">
        <is>
          <t>Paper</t>
        </is>
      </c>
      <c r="S378" t="inlineStr">
        <is>
          <t>Sarahburgh</t>
        </is>
      </c>
      <c r="T378" t="inlineStr">
        <is>
          <t>Denied</t>
        </is>
      </c>
      <c r="U378" t="inlineStr">
        <is>
          <t>Legitimate</t>
        </is>
      </c>
      <c r="V378" t="n">
        <v>0</v>
      </c>
      <c r="W378" t="inlineStr">
        <is>
          <t>54886803-2210-495d-b108-5fb8d4a8e933</t>
        </is>
      </c>
      <c r="X378" t="inlineStr">
        <is>
          <t>60287c82-0d55-4da2-a1ea-15c193b5a567</t>
        </is>
      </c>
      <c r="Y378" t="inlineStr">
        <is>
          <t>iU956</t>
        </is>
      </c>
      <c r="Z378" t="inlineStr">
        <is>
          <t>Ha674</t>
        </is>
      </c>
      <c r="AA378" s="4" t="n">
        <v>0.48</v>
      </c>
      <c r="AB378" s="4" t="n">
        <v>0.02</v>
      </c>
      <c r="AC3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8">
        <f>IF(OR(C378="Có",C378="Yes"),"yes",IF(OR(C378="Không",C378="No"),"no","unknown"))</f>
        <v/>
      </c>
      <c r="AE378">
        <f>IF(OR(F378="Có",F378="Yes"),"covered",IF(OR(F378="Không",F378="No"),"out_of_insurance","unknown"))</f>
        <v/>
      </c>
      <c r="AF378">
        <f>IF(AND(AD378="yes",AE378="out_of_insurance"),"REVIEW","")</f>
        <v/>
      </c>
    </row>
    <row r="379" ht="18" customHeight="1">
      <c r="A379" t="inlineStr">
        <is>
          <t>7025b073-c196-4f6a-97d1-9db56c1b6187</t>
        </is>
      </c>
      <c r="B379" t="inlineStr">
        <is>
          <t>BN-00378 / Patient 6642AC87</t>
        </is>
      </c>
      <c r="C379" t="inlineStr">
        <is>
          <t>Có</t>
        </is>
      </c>
      <c r="D379" t="inlineStr">
        <is>
          <t>BS. Võ Huy</t>
        </is>
      </c>
      <c r="E379" t="inlineStr">
        <is>
          <t>Chấn thương chỉnh hình / Orthopedics</t>
        </is>
      </c>
      <c r="F379" t="inlineStr">
        <is>
          <t>Không</t>
        </is>
      </c>
      <c r="G379" s="2" t="n">
        <v>1200000</v>
      </c>
      <c r="H379" t="inlineStr">
        <is>
          <t>CT cột sống thắt lưng / Lumbar spine CT</t>
        </is>
      </c>
      <c r="I379" t="inlineStr">
        <is>
          <t>M54.5</t>
        </is>
      </c>
      <c r="J379" t="inlineStr">
        <is>
          <t>Đau thắt lưng / Low back pain</t>
        </is>
      </c>
      <c r="K379" t="n">
        <v>49</v>
      </c>
      <c r="L379" t="inlineStr">
        <is>
          <t>F</t>
        </is>
      </c>
      <c r="M379" s="2" t="n">
        <v>86201.88</v>
      </c>
      <c r="N379" t="inlineStr">
        <is>
          <t>Married</t>
        </is>
      </c>
      <c r="O379" t="inlineStr">
        <is>
          <t>Employed</t>
        </is>
      </c>
      <c r="P379" s="3" t="n">
        <v>45415</v>
      </c>
      <c r="Q379" t="inlineStr">
        <is>
          <t>Emergency</t>
        </is>
      </c>
      <c r="R379" t="inlineStr">
        <is>
          <t>Online</t>
        </is>
      </c>
      <c r="S379" t="inlineStr">
        <is>
          <t>East Anthony</t>
        </is>
      </c>
      <c r="T379" t="inlineStr">
        <is>
          <t>Pending</t>
        </is>
      </c>
      <c r="U379" t="inlineStr">
        <is>
          <t>Legitimate</t>
        </is>
      </c>
      <c r="V379" t="n">
        <v>0</v>
      </c>
      <c r="W379" t="inlineStr">
        <is>
          <t>6642ac87-8855-42f3-aece-ff6a98e9d137</t>
        </is>
      </c>
      <c r="X379" t="inlineStr">
        <is>
          <t>fcf411b5-0401-4b85-a380-94ced9a72da6</t>
        </is>
      </c>
      <c r="Y379" t="inlineStr">
        <is>
          <t>cx588</t>
        </is>
      </c>
      <c r="Z379" t="inlineStr">
        <is>
          <t>rR379</t>
        </is>
      </c>
      <c r="AA379" s="4" t="n">
        <v>0.85</v>
      </c>
      <c r="AB379" s="4" t="n">
        <v>0.28</v>
      </c>
      <c r="AC3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9">
        <f>IF(OR(C379="Có",C379="Yes"),"yes",IF(OR(C379="Không",C379="No"),"no","unknown"))</f>
        <v/>
      </c>
      <c r="AE379">
        <f>IF(OR(F379="Có",F379="Yes"),"covered",IF(OR(F379="Không",F379="No"),"out_of_insurance","unknown"))</f>
        <v/>
      </c>
      <c r="AF379">
        <f>IF(AND(AD379="yes",AE379="out_of_insurance"),"REVIEW","")</f>
        <v/>
      </c>
    </row>
    <row r="380" ht="18" customHeight="1">
      <c r="A380" t="inlineStr">
        <is>
          <t>e0a9c748-a1a7-4175-941c-bc16890558f2</t>
        </is>
      </c>
      <c r="B380" t="inlineStr">
        <is>
          <t>BN-00379 / Patient FDE040FE</t>
        </is>
      </c>
      <c r="C380" t="inlineStr">
        <is>
          <t>Có</t>
        </is>
      </c>
      <c r="D380" t="inlineStr">
        <is>
          <t>BS. Hoàng Phúc</t>
        </is>
      </c>
      <c r="E380" t="inlineStr">
        <is>
          <t>Tim mạch / Cardiology</t>
        </is>
      </c>
      <c r="F380" t="inlineStr">
        <is>
          <t>Có</t>
        </is>
      </c>
      <c r="G380" s="2" t="n">
        <v>6949760</v>
      </c>
      <c r="H380" t="inlineStr">
        <is>
          <t>Men tim CK-MB / Cardiac enzyme CK-MB</t>
        </is>
      </c>
      <c r="I380" t="inlineStr">
        <is>
          <t>I20.9</t>
        </is>
      </c>
      <c r="J380" t="inlineStr">
        <is>
          <t>Đau thắt ngực / Angina</t>
        </is>
      </c>
      <c r="K380" t="n">
        <v>93</v>
      </c>
      <c r="L380" t="inlineStr">
        <is>
          <t>M</t>
        </is>
      </c>
      <c r="M380" s="2" t="n">
        <v>117020.8</v>
      </c>
      <c r="N380" t="inlineStr">
        <is>
          <t>Divorced</t>
        </is>
      </c>
      <c r="O380" t="inlineStr">
        <is>
          <t>Student</t>
        </is>
      </c>
      <c r="P380" s="3" t="n">
        <v>45414</v>
      </c>
      <c r="Q380" t="inlineStr">
        <is>
          <t>Emergency</t>
        </is>
      </c>
      <c r="R380" t="inlineStr">
        <is>
          <t>Online</t>
        </is>
      </c>
      <c r="S380" t="inlineStr">
        <is>
          <t>Smithhaven</t>
        </is>
      </c>
      <c r="T380" t="inlineStr">
        <is>
          <t>Approved</t>
        </is>
      </c>
      <c r="U380" t="inlineStr">
        <is>
          <t>Legitimate</t>
        </is>
      </c>
      <c r="V380" t="n">
        <v>2</v>
      </c>
      <c r="W380" t="inlineStr">
        <is>
          <t>fde040fe-1877-42e7-b1d5-8122159fafc0</t>
        </is>
      </c>
      <c r="X380" t="inlineStr">
        <is>
          <t>3c5b52b9-743f-4011-9a3a-08bba913e6f8</t>
        </is>
      </c>
      <c r="Y380" t="inlineStr">
        <is>
          <t>HH354</t>
        </is>
      </c>
      <c r="Z380" t="inlineStr">
        <is>
          <t>UM137</t>
        </is>
      </c>
      <c r="AA380" s="4" t="n">
        <v>0.74</v>
      </c>
      <c r="AB380" s="4" t="n">
        <v>0.82</v>
      </c>
      <c r="AC3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0">
        <f>IF(OR(C380="Có",C380="Yes"),"yes",IF(OR(C380="Không",C380="No"),"no","unknown"))</f>
        <v/>
      </c>
      <c r="AE380">
        <f>IF(OR(F380="Có",F380="Yes"),"covered",IF(OR(F380="Không",F380="No"),"out_of_insurance","unknown"))</f>
        <v/>
      </c>
      <c r="AF380">
        <f>IF(AND(AD380="yes",AE380="out_of_insurance"),"REVIEW","")</f>
        <v/>
      </c>
    </row>
    <row r="381" ht="18" customHeight="1">
      <c r="A381" t="inlineStr">
        <is>
          <t>c1d04de1-0c3b-458d-9193-ca0f161a0852</t>
        </is>
      </c>
      <c r="B381" t="inlineStr">
        <is>
          <t>BN-00380 / Patient EBBB0930</t>
        </is>
      </c>
      <c r="C381" t="inlineStr">
        <is>
          <t>Có</t>
        </is>
      </c>
      <c r="D381" t="inlineStr">
        <is>
          <t>BS. Cao Vy</t>
        </is>
      </c>
      <c r="E381" t="inlineStr">
        <is>
          <t>Khám tổng quát / General Practice</t>
        </is>
      </c>
      <c r="F381" t="inlineStr">
        <is>
          <t>Chưa rõ</t>
        </is>
      </c>
      <c r="G381" s="2" t="n">
        <v>6459950</v>
      </c>
      <c r="H381" t="inlineStr">
        <is>
          <t>CRP định lượng / CRP</t>
        </is>
      </c>
      <c r="I381" t="inlineStr">
        <is>
          <t>R79.8</t>
        </is>
      </c>
      <c r="J381" t="inlineStr">
        <is>
          <t>Bất thường xét nghiệm máu / Abnormal blood chemistry</t>
        </is>
      </c>
      <c r="K381" t="n">
        <v>17</v>
      </c>
      <c r="L381" t="inlineStr">
        <is>
          <t>M</t>
        </is>
      </c>
      <c r="M381" s="2" t="n">
        <v>139900.01</v>
      </c>
      <c r="N381" t="inlineStr">
        <is>
          <t>Divorced</t>
        </is>
      </c>
      <c r="O381" t="inlineStr">
        <is>
          <t>Employed</t>
        </is>
      </c>
      <c r="P381" s="3" t="n">
        <v>45414</v>
      </c>
      <c r="Q381" t="inlineStr">
        <is>
          <t>Inpatient</t>
        </is>
      </c>
      <c r="R381" t="inlineStr">
        <is>
          <t>Phone</t>
        </is>
      </c>
      <c r="S381" t="inlineStr">
        <is>
          <t>East Charlesbury</t>
        </is>
      </c>
      <c r="T381" t="inlineStr">
        <is>
          <t>Pending</t>
        </is>
      </c>
      <c r="U381" t="inlineStr">
        <is>
          <t>Legitimate</t>
        </is>
      </c>
      <c r="V381" t="n">
        <v>2</v>
      </c>
      <c r="W381" t="inlineStr">
        <is>
          <t>ebbb0930-3515-49e8-82f2-b5b5e46b9059</t>
        </is>
      </c>
      <c r="X381" t="inlineStr">
        <is>
          <t>8c986f18-a7d6-445d-a7c7-62218ebffc96</t>
        </is>
      </c>
      <c r="Y381" t="inlineStr">
        <is>
          <t>MV687</t>
        </is>
      </c>
      <c r="Z381" t="inlineStr">
        <is>
          <t>XW539</t>
        </is>
      </c>
      <c r="AA381" s="4" t="n">
        <v>0.73</v>
      </c>
      <c r="AB381" s="4" t="n">
        <v>0.32</v>
      </c>
      <c r="AC3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1">
        <f>IF(OR(C381="Có",C381="Yes"),"yes",IF(OR(C381="Không",C381="No"),"no","unknown"))</f>
        <v/>
      </c>
      <c r="AE381">
        <f>IF(OR(F381="Có",F381="Yes"),"covered",IF(OR(F381="Không",F381="No"),"out_of_insurance","unknown"))</f>
        <v/>
      </c>
      <c r="AF381">
        <f>IF(AND(AD381="yes",AE381="out_of_insurance"),"REVIEW","")</f>
        <v/>
      </c>
    </row>
    <row r="382" ht="18" customHeight="1">
      <c r="A382" t="inlineStr">
        <is>
          <t>f645d790-b365-49a7-92c4-97c7ade14442</t>
        </is>
      </c>
      <c r="B382" t="inlineStr">
        <is>
          <t>BN-00381 / Patient 58A2EB39</t>
        </is>
      </c>
      <c r="C382" t="inlineStr">
        <is>
          <t>Có</t>
        </is>
      </c>
      <c r="D382" t="inlineStr">
        <is>
          <t>BS. Trần An</t>
        </is>
      </c>
      <c r="E382" t="inlineStr">
        <is>
          <t>Chấn thương chỉnh hình / Orthopedics</t>
        </is>
      </c>
      <c r="F382" t="inlineStr">
        <is>
          <t>Không</t>
        </is>
      </c>
      <c r="G382" s="2" t="n">
        <v>1821560</v>
      </c>
      <c r="H382" t="inlineStr">
        <is>
          <t>MRI khớp gối / Knee MRI</t>
        </is>
      </c>
      <c r="I382" t="inlineStr">
        <is>
          <t>M25.5</t>
        </is>
      </c>
      <c r="J382" t="inlineStr">
        <is>
          <t>Đau khớp gối / Knee pain</t>
        </is>
      </c>
      <c r="K382" t="n">
        <v>9</v>
      </c>
      <c r="L382" t="inlineStr">
        <is>
          <t>M</t>
        </is>
      </c>
      <c r="M382" s="2" t="n">
        <v>87623.5</v>
      </c>
      <c r="N382" t="inlineStr">
        <is>
          <t>Single</t>
        </is>
      </c>
      <c r="O382" t="inlineStr">
        <is>
          <t>Retired</t>
        </is>
      </c>
      <c r="P382" s="3" t="n">
        <v>45414</v>
      </c>
      <c r="Q382" t="inlineStr">
        <is>
          <t>Emergency</t>
        </is>
      </c>
      <c r="R382" t="inlineStr">
        <is>
          <t>Online</t>
        </is>
      </c>
      <c r="S382" t="inlineStr">
        <is>
          <t>Garciaburgh</t>
        </is>
      </c>
      <c r="T382" t="inlineStr">
        <is>
          <t>Denied</t>
        </is>
      </c>
      <c r="U382" t="inlineStr">
        <is>
          <t>Legitimate</t>
        </is>
      </c>
      <c r="V382" t="n">
        <v>0</v>
      </c>
      <c r="W382" t="inlineStr">
        <is>
          <t>58a2eb39-fc48-4d38-b228-a09d09591df2</t>
        </is>
      </c>
      <c r="X382" t="inlineStr">
        <is>
          <t>2c799ea8-0106-4bb6-8d56-d888d66bb102</t>
        </is>
      </c>
      <c r="Y382" t="inlineStr">
        <is>
          <t>tN660</t>
        </is>
      </c>
      <c r="Z382" t="inlineStr">
        <is>
          <t>Vu487</t>
        </is>
      </c>
      <c r="AA382" s="4" t="n">
        <v>0.8100000000000001</v>
      </c>
      <c r="AB382" s="4" t="n">
        <v>0.02</v>
      </c>
      <c r="AC3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2">
        <f>IF(OR(C382="Có",C382="Yes"),"yes",IF(OR(C382="Không",C382="No"),"no","unknown"))</f>
        <v/>
      </c>
      <c r="AE382">
        <f>IF(OR(F382="Có",F382="Yes"),"covered",IF(OR(F382="Không",F382="No"),"out_of_insurance","unknown"))</f>
        <v/>
      </c>
      <c r="AF382">
        <f>IF(AND(AD382="yes",AE382="out_of_insurance"),"REVIEW","")</f>
        <v/>
      </c>
    </row>
    <row r="383" ht="18" customHeight="1">
      <c r="A383" t="inlineStr">
        <is>
          <t>67682aa7-cbba-48b0-adf5-fdcc65254949</t>
        </is>
      </c>
      <c r="B383" t="inlineStr">
        <is>
          <t>BN-00382 / Patient 7840AE1E</t>
        </is>
      </c>
      <c r="C383" t="inlineStr">
        <is>
          <t>Có</t>
        </is>
      </c>
      <c r="D383" t="inlineStr">
        <is>
          <t>BS. Nguyễn Minh</t>
        </is>
      </c>
      <c r="E383" t="inlineStr">
        <is>
          <t>Tim mạch / Cardiology</t>
        </is>
      </c>
      <c r="F383" t="inlineStr">
        <is>
          <t>Có</t>
        </is>
      </c>
      <c r="G383" s="2" t="n">
        <v>8452130</v>
      </c>
      <c r="H383" t="inlineStr">
        <is>
          <t>Troponin I định lượng / Troponin I</t>
        </is>
      </c>
      <c r="I383" t="inlineStr">
        <is>
          <t>R07.9</t>
        </is>
      </c>
      <c r="J383" t="inlineStr">
        <is>
          <t>Đau ngực nghi hội chứng mạch vành / Chest pain, ACS rule-out</t>
        </is>
      </c>
      <c r="K383" t="n">
        <v>1</v>
      </c>
      <c r="L383" t="inlineStr">
        <is>
          <t>F</t>
        </is>
      </c>
      <c r="M383" s="2" t="n">
        <v>71686.94</v>
      </c>
      <c r="N383" t="inlineStr">
        <is>
          <t>Widowed</t>
        </is>
      </c>
      <c r="O383" t="inlineStr">
        <is>
          <t>Student</t>
        </is>
      </c>
      <c r="P383" s="3" t="n">
        <v>45414</v>
      </c>
      <c r="Q383" t="inlineStr">
        <is>
          <t>Inpatient</t>
        </is>
      </c>
      <c r="R383" t="inlineStr">
        <is>
          <t>Phone</t>
        </is>
      </c>
      <c r="S383" t="inlineStr">
        <is>
          <t>Keithberg</t>
        </is>
      </c>
      <c r="T383" t="inlineStr">
        <is>
          <t>Denied</t>
        </is>
      </c>
      <c r="U383" t="inlineStr">
        <is>
          <t>Legitimate</t>
        </is>
      </c>
      <c r="V383" t="n">
        <v>3</v>
      </c>
      <c r="W383" t="inlineStr">
        <is>
          <t>7840ae1e-65c2-4a63-9a8d-dcba19093e90</t>
        </is>
      </c>
      <c r="X383" t="inlineStr">
        <is>
          <t>108d2793-0e94-42a1-a45f-21c3a78d7537</t>
        </is>
      </c>
      <c r="Y383" t="inlineStr">
        <is>
          <t>Wr285</t>
        </is>
      </c>
      <c r="Z383" t="inlineStr">
        <is>
          <t>Qv155</t>
        </is>
      </c>
      <c r="AA383" s="4" t="n">
        <v>0.55</v>
      </c>
      <c r="AB383" s="4" t="n">
        <v>0.02</v>
      </c>
      <c r="AC3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3">
        <f>IF(OR(C383="Có",C383="Yes"),"yes",IF(OR(C383="Không",C383="No"),"no","unknown"))</f>
        <v/>
      </c>
      <c r="AE383">
        <f>IF(OR(F383="Có",F383="Yes"),"covered",IF(OR(F383="Không",F383="No"),"out_of_insurance","unknown"))</f>
        <v/>
      </c>
      <c r="AF383">
        <f>IF(AND(AD383="yes",AE383="out_of_insurance"),"REVIEW","")</f>
        <v/>
      </c>
    </row>
    <row r="384" ht="18" customHeight="1">
      <c r="A384" t="inlineStr">
        <is>
          <t>24a1e9b5-28c2-44e9-903b-2cb0d21ddfa8</t>
        </is>
      </c>
      <c r="B384" t="inlineStr">
        <is>
          <t>BN-00383 / Patient 84E25D83</t>
        </is>
      </c>
      <c r="C384" t="inlineStr">
        <is>
          <t>Không</t>
        </is>
      </c>
      <c r="D384" t="inlineStr">
        <is>
          <t>BS. Mai Thanh</t>
        </is>
      </c>
      <c r="E384" t="inlineStr">
        <is>
          <t>Thần kinh / Neurology</t>
        </is>
      </c>
      <c r="F384" t="inlineStr">
        <is>
          <t>Chưa rõ</t>
        </is>
      </c>
      <c r="G384" s="2" t="n">
        <v>3788080</v>
      </c>
      <c r="H384" t="inlineStr">
        <is>
          <t>MRI não / Brain MRI</t>
        </is>
      </c>
      <c r="I384" t="inlineStr">
        <is>
          <t>G44.1</t>
        </is>
      </c>
      <c r="J384" t="inlineStr">
        <is>
          <t>Hội chứng đau đầu mạch máu / Vascular headache</t>
        </is>
      </c>
      <c r="K384" t="n">
        <v>71</v>
      </c>
      <c r="L384" t="inlineStr">
        <is>
          <t>M</t>
        </is>
      </c>
      <c r="M384" s="2" t="n">
        <v>111596.18</v>
      </c>
      <c r="N384" t="inlineStr">
        <is>
          <t>Single</t>
        </is>
      </c>
      <c r="O384" t="inlineStr">
        <is>
          <t>Student</t>
        </is>
      </c>
      <c r="P384" s="3" t="n">
        <v>45414</v>
      </c>
      <c r="Q384" t="inlineStr">
        <is>
          <t>Emergency</t>
        </is>
      </c>
      <c r="R384" t="inlineStr">
        <is>
          <t>Online</t>
        </is>
      </c>
      <c r="S384" t="inlineStr">
        <is>
          <t>South Kathleenburgh</t>
        </is>
      </c>
      <c r="T384" t="inlineStr">
        <is>
          <t>Pending</t>
        </is>
      </c>
      <c r="U384" t="inlineStr">
        <is>
          <t>Legitimate</t>
        </is>
      </c>
      <c r="V384" t="n">
        <v>0</v>
      </c>
      <c r="W384" t="inlineStr">
        <is>
          <t>84e25d83-1406-45ca-ad1b-d942d05af75e</t>
        </is>
      </c>
      <c r="X384" t="inlineStr">
        <is>
          <t>835bf53e-04f6-429c-bf8d-e34af7d0e1b1</t>
        </is>
      </c>
      <c r="Y384" t="inlineStr">
        <is>
          <t>pa041</t>
        </is>
      </c>
      <c r="Z384" t="inlineStr">
        <is>
          <t>RU995</t>
        </is>
      </c>
      <c r="AA384" s="4" t="n">
        <v>0.68</v>
      </c>
      <c r="AB384" s="4" t="n">
        <v>0.05</v>
      </c>
      <c r="AC3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4">
        <f>IF(OR(C384="Có",C384="Yes"),"yes",IF(OR(C384="Không",C384="No"),"no","unknown"))</f>
        <v/>
      </c>
      <c r="AE384">
        <f>IF(OR(F384="Có",F384="Yes"),"covered",IF(OR(F384="Không",F384="No"),"out_of_insurance","unknown"))</f>
        <v/>
      </c>
      <c r="AF384">
        <f>IF(AND(AD384="yes",AE384="out_of_insurance"),"REVIEW","")</f>
        <v/>
      </c>
    </row>
    <row r="385" ht="18" customHeight="1">
      <c r="A385" t="inlineStr">
        <is>
          <t>bb0333cc-82e5-4c7d-9689-2ba753de259d</t>
        </is>
      </c>
      <c r="B385" t="inlineStr">
        <is>
          <t>BN-00384 / Patient DCD4DF29</t>
        </is>
      </c>
      <c r="C385" t="inlineStr">
        <is>
          <t>Không</t>
        </is>
      </c>
      <c r="D385" t="inlineStr">
        <is>
          <t>BS. Trần An</t>
        </is>
      </c>
      <c r="E385" t="inlineStr">
        <is>
          <t>Chấn thương chỉnh hình / Orthopedics</t>
        </is>
      </c>
      <c r="F385" t="inlineStr">
        <is>
          <t>Không</t>
        </is>
      </c>
      <c r="G385" s="2" t="n">
        <v>5189540</v>
      </c>
      <c r="H385" t="inlineStr">
        <is>
          <t>MRI khớp gối / Knee MRI</t>
        </is>
      </c>
      <c r="I385" t="inlineStr">
        <is>
          <t>M25.5</t>
        </is>
      </c>
      <c r="J385" t="inlineStr">
        <is>
          <t>Đau khớp gối / Knee pain</t>
        </is>
      </c>
      <c r="K385" t="n">
        <v>56</v>
      </c>
      <c r="L385" t="inlineStr">
        <is>
          <t>M</t>
        </is>
      </c>
      <c r="M385" s="2" t="n">
        <v>141248.65</v>
      </c>
      <c r="N385" t="inlineStr">
        <is>
          <t>Single</t>
        </is>
      </c>
      <c r="O385" t="inlineStr">
        <is>
          <t>Retired</t>
        </is>
      </c>
      <c r="P385" s="3" t="n">
        <v>45414</v>
      </c>
      <c r="Q385" t="inlineStr">
        <is>
          <t>Routine</t>
        </is>
      </c>
      <c r="R385" t="inlineStr">
        <is>
          <t>Online</t>
        </is>
      </c>
      <c r="S385" t="inlineStr">
        <is>
          <t>Mooreport</t>
        </is>
      </c>
      <c r="T385" t="inlineStr">
        <is>
          <t>Denied</t>
        </is>
      </c>
      <c r="U385" t="inlineStr">
        <is>
          <t>Legitimate</t>
        </is>
      </c>
      <c r="V385" t="n">
        <v>2</v>
      </c>
      <c r="W385" t="inlineStr">
        <is>
          <t>dcd4df29-367b-465d-8bf1-584bd641a70b</t>
        </is>
      </c>
      <c r="X385" t="inlineStr">
        <is>
          <t>413186a4-0a5e-4a9d-ae91-4f106061c15c</t>
        </is>
      </c>
      <c r="Y385" t="inlineStr">
        <is>
          <t>Jo712</t>
        </is>
      </c>
      <c r="Z385" t="inlineStr">
        <is>
          <t>CW675</t>
        </is>
      </c>
      <c r="AA385" s="4" t="n">
        <v>0.66</v>
      </c>
      <c r="AB385" s="4" t="n">
        <v>0.05</v>
      </c>
      <c r="AC3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5">
        <f>IF(OR(C385="Có",C385="Yes"),"yes",IF(OR(C385="Không",C385="No"),"no","unknown"))</f>
        <v/>
      </c>
      <c r="AE385">
        <f>IF(OR(F385="Có",F385="Yes"),"covered",IF(OR(F385="Không",F385="No"),"out_of_insurance","unknown"))</f>
        <v/>
      </c>
      <c r="AF385">
        <f>IF(AND(AD385="yes",AE385="out_of_insurance"),"REVIEW","")</f>
        <v/>
      </c>
    </row>
    <row r="386" ht="18" customHeight="1">
      <c r="A386" t="inlineStr">
        <is>
          <t>5e2751ed-c6af-44ed-b95d-c91a19784c9e</t>
        </is>
      </c>
      <c r="B386" t="inlineStr">
        <is>
          <t>BN-00385 / Patient 71E037FC</t>
        </is>
      </c>
      <c r="C386" t="inlineStr">
        <is>
          <t>Có</t>
        </is>
      </c>
      <c r="D386" t="inlineStr">
        <is>
          <t>BS. Phạm Khoa</t>
        </is>
      </c>
      <c r="E386" t="inlineStr">
        <is>
          <t>Thần kinh / Neurology</t>
        </is>
      </c>
      <c r="F386" t="inlineStr">
        <is>
          <t>Không</t>
        </is>
      </c>
      <c r="G386" s="2" t="n">
        <v>1200000</v>
      </c>
      <c r="H386" t="inlineStr">
        <is>
          <t>CT sọ não / Brain CT</t>
        </is>
      </c>
      <c r="I386" t="inlineStr">
        <is>
          <t>R51</t>
        </is>
      </c>
      <c r="J386" t="inlineStr">
        <is>
          <t>Đau đầu chưa rõ nguyên nhân / Headache unspecified</t>
        </is>
      </c>
      <c r="K386" t="n">
        <v>40</v>
      </c>
      <c r="L386" t="inlineStr">
        <is>
          <t>M</t>
        </is>
      </c>
      <c r="M386" s="2" t="n">
        <v>44580.09</v>
      </c>
      <c r="N386" t="inlineStr">
        <is>
          <t>Divorced</t>
        </is>
      </c>
      <c r="O386" t="inlineStr">
        <is>
          <t>Unemployed</t>
        </is>
      </c>
      <c r="P386" s="3" t="n">
        <v>45413</v>
      </c>
      <c r="Q386" t="inlineStr">
        <is>
          <t>Inpatient</t>
        </is>
      </c>
      <c r="R386" t="inlineStr">
        <is>
          <t>Paper</t>
        </is>
      </c>
      <c r="S386" t="inlineStr">
        <is>
          <t>Morenoton</t>
        </is>
      </c>
      <c r="T386" t="inlineStr">
        <is>
          <t>Approved</t>
        </is>
      </c>
      <c r="U386" t="inlineStr">
        <is>
          <t>Legitimate</t>
        </is>
      </c>
      <c r="V386" t="n">
        <v>1</v>
      </c>
      <c r="W386" t="inlineStr">
        <is>
          <t>71e037fc-cc4d-4a54-bdb1-ab2eda84f310</t>
        </is>
      </c>
      <c r="X386" t="inlineStr">
        <is>
          <t>bedfcca2-7c2c-4d1e-a86b-d2694cbd334b</t>
        </is>
      </c>
      <c r="Y386" t="inlineStr">
        <is>
          <t>hJ616</t>
        </is>
      </c>
      <c r="Z386" t="inlineStr">
        <is>
          <t>tZ864</t>
        </is>
      </c>
      <c r="AA386" s="4" t="n">
        <v>0.65</v>
      </c>
      <c r="AB386" s="4" t="n">
        <v>0.41</v>
      </c>
      <c r="AC3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6">
        <f>IF(OR(C386="Có",C386="Yes"),"yes",IF(OR(C386="Không",C386="No"),"no","unknown"))</f>
        <v/>
      </c>
      <c r="AE386">
        <f>IF(OR(F386="Có",F386="Yes"),"covered",IF(OR(F386="Không",F386="No"),"out_of_insurance","unknown"))</f>
        <v/>
      </c>
      <c r="AF386">
        <f>IF(AND(AD386="yes",AE386="out_of_insurance"),"REVIEW","")</f>
        <v/>
      </c>
    </row>
    <row r="387" ht="18" customHeight="1">
      <c r="A387" t="inlineStr">
        <is>
          <t>4729588a-e81a-467a-b616-ba094fe310c8</t>
        </is>
      </c>
      <c r="B387" t="inlineStr">
        <is>
          <t>BN-00386 / Patient 51D45C7E</t>
        </is>
      </c>
      <c r="C387" t="inlineStr">
        <is>
          <t>Không</t>
        </is>
      </c>
      <c r="D387" t="inlineStr">
        <is>
          <t>BS. Lưu Quang</t>
        </is>
      </c>
      <c r="E387" t="inlineStr">
        <is>
          <t>Thần kinh / Neurology</t>
        </is>
      </c>
      <c r="F387" t="inlineStr">
        <is>
          <t>Không</t>
        </is>
      </c>
      <c r="G387" s="2" t="n">
        <v>2840600</v>
      </c>
      <c r="H387" t="inlineStr">
        <is>
          <t>CT sọ não / Brain CT</t>
        </is>
      </c>
      <c r="I387" t="inlineStr">
        <is>
          <t>R51</t>
        </is>
      </c>
      <c r="J387" t="inlineStr">
        <is>
          <t>Đau đầu chưa rõ nguyên nhân / Headache unspecified</t>
        </is>
      </c>
      <c r="K387" t="n">
        <v>75</v>
      </c>
      <c r="L387" t="inlineStr">
        <is>
          <t>M</t>
        </is>
      </c>
      <c r="M387" s="2" t="n">
        <v>60722.6</v>
      </c>
      <c r="N387" t="inlineStr">
        <is>
          <t>Widowed</t>
        </is>
      </c>
      <c r="O387" t="inlineStr">
        <is>
          <t>Employed</t>
        </is>
      </c>
      <c r="P387" s="3" t="n">
        <v>45413</v>
      </c>
      <c r="Q387" t="inlineStr">
        <is>
          <t>Inpatient</t>
        </is>
      </c>
      <c r="R387" t="inlineStr">
        <is>
          <t>Phone</t>
        </is>
      </c>
      <c r="S387" t="inlineStr">
        <is>
          <t>East Danielton</t>
        </is>
      </c>
      <c r="T387" t="inlineStr">
        <is>
          <t>Pending</t>
        </is>
      </c>
      <c r="U387" t="inlineStr">
        <is>
          <t>Legitimate</t>
        </is>
      </c>
      <c r="V387" t="n">
        <v>3</v>
      </c>
      <c r="W387" t="inlineStr">
        <is>
          <t>51d45c7e-afb2-40e2-b69d-a66fcfc91d1f</t>
        </is>
      </c>
      <c r="X387" t="inlineStr">
        <is>
          <t>6bc15146-d661-4d7e-9e67-7b5d9056d0dc</t>
        </is>
      </c>
      <c r="Y387" t="inlineStr">
        <is>
          <t>bB457</t>
        </is>
      </c>
      <c r="Z387" t="inlineStr">
        <is>
          <t>nP502</t>
        </is>
      </c>
      <c r="AA387" s="4" t="n">
        <v>0.86</v>
      </c>
      <c r="AB387" s="4" t="n">
        <v>0.05</v>
      </c>
      <c r="AC3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7">
        <f>IF(OR(C387="Có",C387="Yes"),"yes",IF(OR(C387="Không",C387="No"),"no","unknown"))</f>
        <v/>
      </c>
      <c r="AE387">
        <f>IF(OR(F387="Có",F387="Yes"),"covered",IF(OR(F387="Không",F387="No"),"out_of_insurance","unknown"))</f>
        <v/>
      </c>
      <c r="AF387">
        <f>IF(AND(AD387="yes",AE387="out_of_insurance"),"REVIEW","")</f>
        <v/>
      </c>
    </row>
    <row r="388" ht="18" customHeight="1">
      <c r="A388" t="inlineStr">
        <is>
          <t>fc6b3b3f-a0c6-4954-8ea3-a799470a1b4f</t>
        </is>
      </c>
      <c r="B388" t="inlineStr">
        <is>
          <t>BN-00387 / Patient 15868E12</t>
        </is>
      </c>
      <c r="C388" t="inlineStr">
        <is>
          <t>Có</t>
        </is>
      </c>
      <c r="D388" t="inlineStr">
        <is>
          <t>BS. Võ Huy</t>
        </is>
      </c>
      <c r="E388" t="inlineStr">
        <is>
          <t>Chấn thương chỉnh hình / Orthopedics</t>
        </is>
      </c>
      <c r="F388" t="inlineStr">
        <is>
          <t>Không</t>
        </is>
      </c>
      <c r="G388" s="2" t="n">
        <v>4020110</v>
      </c>
      <c r="H388" t="inlineStr">
        <is>
          <t>MRI khớp gối / Knee MRI</t>
        </is>
      </c>
      <c r="I388" t="inlineStr">
        <is>
          <t>M25.5</t>
        </is>
      </c>
      <c r="J388" t="inlineStr">
        <is>
          <t>Đau khớp gối / Knee pain</t>
        </is>
      </c>
      <c r="K388" t="n">
        <v>25</v>
      </c>
      <c r="L388" t="inlineStr">
        <is>
          <t>F</t>
        </is>
      </c>
      <c r="M388" s="2" t="n">
        <v>22558.82</v>
      </c>
      <c r="N388" t="inlineStr">
        <is>
          <t>Single</t>
        </is>
      </c>
      <c r="O388" t="inlineStr">
        <is>
          <t>Employed</t>
        </is>
      </c>
      <c r="P388" s="3" t="n">
        <v>45413</v>
      </c>
      <c r="Q388" t="inlineStr">
        <is>
          <t>Outpatient</t>
        </is>
      </c>
      <c r="R388" t="inlineStr">
        <is>
          <t>Phone</t>
        </is>
      </c>
      <c r="S388" t="inlineStr">
        <is>
          <t>Johnstonhaven</t>
        </is>
      </c>
      <c r="T388" t="inlineStr">
        <is>
          <t>Pending</t>
        </is>
      </c>
      <c r="U388" t="inlineStr">
        <is>
          <t>Legitimate</t>
        </is>
      </c>
      <c r="V388" t="n">
        <v>1</v>
      </c>
      <c r="W388" t="inlineStr">
        <is>
          <t>15868e12-8e4a-43f4-9842-d1818953d27f</t>
        </is>
      </c>
      <c r="X388" t="inlineStr">
        <is>
          <t>1d33a8d3-59f7-4922-a6b7-8d9ad58c35cf</t>
        </is>
      </c>
      <c r="Y388" t="inlineStr">
        <is>
          <t>iX991</t>
        </is>
      </c>
      <c r="Z388" t="inlineStr">
        <is>
          <t>jI031</t>
        </is>
      </c>
      <c r="AA388" s="4" t="n">
        <v>0.78</v>
      </c>
      <c r="AB388" s="4" t="n">
        <v>0.16</v>
      </c>
      <c r="AC3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8">
        <f>IF(OR(C388="Có",C388="Yes"),"yes",IF(OR(C388="Không",C388="No"),"no","unknown"))</f>
        <v/>
      </c>
      <c r="AE388">
        <f>IF(OR(F388="Có",F388="Yes"),"covered",IF(OR(F388="Không",F388="No"),"out_of_insurance","unknown"))</f>
        <v/>
      </c>
      <c r="AF388">
        <f>IF(AND(AD388="yes",AE388="out_of_insurance"),"REVIEW","")</f>
        <v/>
      </c>
    </row>
    <row r="389" ht="18" customHeight="1">
      <c r="A389" t="inlineStr">
        <is>
          <t>949d60b8-0b5e-4c2a-8734-07043a2aba8c</t>
        </is>
      </c>
      <c r="B389" t="inlineStr">
        <is>
          <t>BN-00388 / Patient 9EDEC206</t>
        </is>
      </c>
      <c r="C389" t="inlineStr">
        <is>
          <t>Có</t>
        </is>
      </c>
      <c r="D389" t="inlineStr">
        <is>
          <t>BS. Nguyễn Minh</t>
        </is>
      </c>
      <c r="E389" t="inlineStr">
        <is>
          <t>Tim mạch / Cardiology</t>
        </is>
      </c>
      <c r="F389" t="inlineStr">
        <is>
          <t>Không</t>
        </is>
      </c>
      <c r="G389" s="2" t="n">
        <v>2149230</v>
      </c>
      <c r="H389" t="inlineStr">
        <is>
          <t>Men tim CK-MB / Cardiac enzyme CK-MB</t>
        </is>
      </c>
      <c r="I389" t="inlineStr"/>
      <c r="J389" t="inlineStr">
        <is>
          <t>Thiếu ICD/context rõ / Missing clear ICD/context</t>
        </is>
      </c>
      <c r="K389" t="n">
        <v>66</v>
      </c>
      <c r="L389" t="inlineStr">
        <is>
          <t>M</t>
        </is>
      </c>
      <c r="M389" s="2" t="n">
        <v>87528.34</v>
      </c>
      <c r="N389" t="inlineStr">
        <is>
          <t>Married</t>
        </is>
      </c>
      <c r="O389" t="inlineStr">
        <is>
          <t>Retired</t>
        </is>
      </c>
      <c r="P389" s="3" t="n">
        <v>45413</v>
      </c>
      <c r="Q389" t="inlineStr">
        <is>
          <t>Emergency</t>
        </is>
      </c>
      <c r="R389" t="inlineStr">
        <is>
          <t>Online</t>
        </is>
      </c>
      <c r="S389" t="inlineStr">
        <is>
          <t>Port Christopher</t>
        </is>
      </c>
      <c r="T389" t="inlineStr">
        <is>
          <t>Pending</t>
        </is>
      </c>
      <c r="U389" t="inlineStr">
        <is>
          <t>Legitimate</t>
        </is>
      </c>
      <c r="V389" t="n">
        <v>0</v>
      </c>
      <c r="W389" t="inlineStr">
        <is>
          <t>9edec206-aa2f-44fa-99bd-9788d9d80f06</t>
        </is>
      </c>
      <c r="X389" t="inlineStr">
        <is>
          <t>c4da27b4-8579-4c43-9800-a72831d1d71a</t>
        </is>
      </c>
      <c r="Y389" t="inlineStr">
        <is>
          <t>ZM669</t>
        </is>
      </c>
      <c r="Z389" t="inlineStr">
        <is>
          <t>on518</t>
        </is>
      </c>
      <c r="AA389" s="4" t="n">
        <v>0.9</v>
      </c>
      <c r="AB389" s="4" t="n">
        <v>0.13</v>
      </c>
      <c r="AC3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9">
        <f>IF(OR(C389="Có",C389="Yes"),"yes",IF(OR(C389="Không",C389="No"),"no","unknown"))</f>
        <v/>
      </c>
      <c r="AE389">
        <f>IF(OR(F389="Có",F389="Yes"),"covered",IF(OR(F389="Không",F389="No"),"out_of_insurance","unknown"))</f>
        <v/>
      </c>
      <c r="AF389">
        <f>IF(AND(AD389="yes",AE389="out_of_insurance"),"REVIEW","")</f>
        <v/>
      </c>
    </row>
    <row r="390" ht="18" customHeight="1">
      <c r="A390" t="inlineStr">
        <is>
          <t>20e5ea61-5c7a-4214-8892-d35109b532eb</t>
        </is>
      </c>
      <c r="B390" t="inlineStr">
        <is>
          <t>BN-00389 / Patient C2D622F6</t>
        </is>
      </c>
      <c r="C390" t="inlineStr">
        <is>
          <t>Không</t>
        </is>
      </c>
      <c r="D390" t="inlineStr">
        <is>
          <t>BS. Cao Vy</t>
        </is>
      </c>
      <c r="E390" t="inlineStr">
        <is>
          <t>Khám tổng quát / General Practice</t>
        </is>
      </c>
      <c r="F390" t="inlineStr">
        <is>
          <t>Không</t>
        </is>
      </c>
      <c r="G390" s="2" t="n">
        <v>3709480</v>
      </c>
      <c r="H390" t="inlineStr">
        <is>
          <t>HIV Ag/Ab combo</t>
        </is>
      </c>
      <c r="I390" t="inlineStr">
        <is>
          <t>Z11.4</t>
        </is>
      </c>
      <c r="J390" t="inlineStr">
        <is>
          <t>Sàng lọc HIV / HIV screening</t>
        </is>
      </c>
      <c r="K390" t="n">
        <v>8</v>
      </c>
      <c r="L390" t="inlineStr">
        <is>
          <t>M</t>
        </is>
      </c>
      <c r="M390" s="2" t="n">
        <v>148183.63</v>
      </c>
      <c r="N390" t="inlineStr">
        <is>
          <t>Divorced</t>
        </is>
      </c>
      <c r="O390" t="inlineStr">
        <is>
          <t>Unemployed</t>
        </is>
      </c>
      <c r="P390" s="3" t="n">
        <v>45413</v>
      </c>
      <c r="Q390" t="inlineStr">
        <is>
          <t>Routine</t>
        </is>
      </c>
      <c r="R390" t="inlineStr">
        <is>
          <t>Phone</t>
        </is>
      </c>
      <c r="S390" t="inlineStr">
        <is>
          <t>Lake Angela</t>
        </is>
      </c>
      <c r="T390" t="inlineStr">
        <is>
          <t>Pending</t>
        </is>
      </c>
      <c r="U390" t="inlineStr">
        <is>
          <t>Legitimate</t>
        </is>
      </c>
      <c r="V390" t="n">
        <v>2</v>
      </c>
      <c r="W390" t="inlineStr">
        <is>
          <t>c2d622f6-dd7a-4c0e-bb08-a18f45bd095c</t>
        </is>
      </c>
      <c r="X390" t="inlineStr">
        <is>
          <t>71c16b20-e4da-4cf5-b140-a5ed3c9e7b20</t>
        </is>
      </c>
      <c r="Y390" t="inlineStr">
        <is>
          <t>qc993</t>
        </is>
      </c>
      <c r="Z390" t="inlineStr">
        <is>
          <t>KO932</t>
        </is>
      </c>
      <c r="AA390" s="4" t="n">
        <v>0.44</v>
      </c>
      <c r="AB390" s="4" t="n">
        <v>0.05</v>
      </c>
      <c r="AC3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0">
        <f>IF(OR(C390="Có",C390="Yes"),"yes",IF(OR(C390="Không",C390="No"),"no","unknown"))</f>
        <v/>
      </c>
      <c r="AE390">
        <f>IF(OR(F390="Có",F390="Yes"),"covered",IF(OR(F390="Không",F390="No"),"out_of_insurance","unknown"))</f>
        <v/>
      </c>
      <c r="AF390">
        <f>IF(AND(AD390="yes",AE390="out_of_insurance"),"REVIEW","")</f>
        <v/>
      </c>
    </row>
    <row r="391" ht="18" customHeight="1">
      <c r="A391" t="inlineStr">
        <is>
          <t>4cbb6e7c-07c7-4f9d-b682-a00ce18cb040</t>
        </is>
      </c>
      <c r="B391" t="inlineStr">
        <is>
          <t>BN-00390 / Patient 42FEEE70</t>
        </is>
      </c>
      <c r="C391" t="inlineStr">
        <is>
          <t>Có</t>
        </is>
      </c>
      <c r="D391" t="inlineStr">
        <is>
          <t>BS. Huỳnh Mai</t>
        </is>
      </c>
      <c r="E391" t="inlineStr">
        <is>
          <t>Nhi / Pediatrics</t>
        </is>
      </c>
      <c r="F391" t="inlineStr">
        <is>
          <t>Không</t>
        </is>
      </c>
      <c r="G391" s="2" t="n">
        <v>1331250</v>
      </c>
      <c r="H391" t="inlineStr">
        <is>
          <t>HbA1c</t>
        </is>
      </c>
      <c r="I391" t="inlineStr">
        <is>
          <t>E11.9</t>
        </is>
      </c>
      <c r="J391" t="inlineStr">
        <is>
          <t>Đái tháo đường type 2 / Type 2 diabetes mellitus</t>
        </is>
      </c>
      <c r="K391" t="n">
        <v>85</v>
      </c>
      <c r="L391" t="inlineStr">
        <is>
          <t>M</t>
        </is>
      </c>
      <c r="M391" s="2" t="n">
        <v>118429.58</v>
      </c>
      <c r="N391" t="inlineStr">
        <is>
          <t>Widowed</t>
        </is>
      </c>
      <c r="O391" t="inlineStr">
        <is>
          <t>Employed</t>
        </is>
      </c>
      <c r="P391" s="3" t="n">
        <v>45413</v>
      </c>
      <c r="Q391" t="inlineStr">
        <is>
          <t>Emergency</t>
        </is>
      </c>
      <c r="R391" t="inlineStr">
        <is>
          <t>Paper</t>
        </is>
      </c>
      <c r="S391" t="inlineStr">
        <is>
          <t>Cookfurt</t>
        </is>
      </c>
      <c r="T391" t="inlineStr">
        <is>
          <t>Pending</t>
        </is>
      </c>
      <c r="U391" t="inlineStr">
        <is>
          <t>Legitimate</t>
        </is>
      </c>
      <c r="V391" t="n">
        <v>2</v>
      </c>
      <c r="W391" t="inlineStr">
        <is>
          <t>42feee70-588a-41c3-8d59-8aece29d6e19</t>
        </is>
      </c>
      <c r="X391" t="inlineStr">
        <is>
          <t>1e4d4a85-03d6-4604-9c28-0ca40cf8a73a</t>
        </is>
      </c>
      <c r="Y391" t="inlineStr">
        <is>
          <t>ji398</t>
        </is>
      </c>
      <c r="Z391" t="inlineStr">
        <is>
          <t>Ix226</t>
        </is>
      </c>
      <c r="AA391" s="4" t="n">
        <v>0.86</v>
      </c>
      <c r="AB391" s="4" t="n">
        <v>0.38</v>
      </c>
      <c r="AC3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1">
        <f>IF(OR(C391="Có",C391="Yes"),"yes",IF(OR(C391="Không",C391="No"),"no","unknown"))</f>
        <v/>
      </c>
      <c r="AE391">
        <f>IF(OR(F391="Có",F391="Yes"),"covered",IF(OR(F391="Không",F391="No"),"out_of_insurance","unknown"))</f>
        <v/>
      </c>
      <c r="AF391">
        <f>IF(AND(AD391="yes",AE391="out_of_insurance"),"REVIEW","")</f>
        <v/>
      </c>
    </row>
    <row r="392" ht="18" customHeight="1">
      <c r="A392" t="inlineStr">
        <is>
          <t>c754e7a2-80a6-42bc-93dd-b0bc76275c53</t>
        </is>
      </c>
      <c r="B392" t="inlineStr">
        <is>
          <t>BN-00391 / Patient 7BD97782</t>
        </is>
      </c>
      <c r="C392" t="inlineStr">
        <is>
          <t>Có</t>
        </is>
      </c>
      <c r="D392" t="inlineStr">
        <is>
          <t>BS. Bùi Hà</t>
        </is>
      </c>
      <c r="E392" t="inlineStr">
        <is>
          <t>Khám tổng quát / General Practice</t>
        </is>
      </c>
      <c r="F392" t="inlineStr">
        <is>
          <t>Không</t>
        </is>
      </c>
      <c r="G392" s="2" t="n">
        <v>2393550</v>
      </c>
      <c r="H392" t="inlineStr">
        <is>
          <t>CRP định lượng / CRP</t>
        </is>
      </c>
      <c r="I392" t="inlineStr">
        <is>
          <t>R79.8</t>
        </is>
      </c>
      <c r="J392" t="inlineStr">
        <is>
          <t>Bất thường xét nghiệm máu / Abnormal blood chemistry</t>
        </is>
      </c>
      <c r="K392" t="n">
        <v>52</v>
      </c>
      <c r="L392" t="inlineStr">
        <is>
          <t>F</t>
        </is>
      </c>
      <c r="M392" s="2" t="n">
        <v>34951.42</v>
      </c>
      <c r="N392" t="inlineStr">
        <is>
          <t>Single</t>
        </is>
      </c>
      <c r="O392" t="inlineStr">
        <is>
          <t>Unemployed</t>
        </is>
      </c>
      <c r="P392" s="3" t="n">
        <v>45412</v>
      </c>
      <c r="Q392" t="inlineStr">
        <is>
          <t>Routine</t>
        </is>
      </c>
      <c r="R392" t="inlineStr">
        <is>
          <t>Online</t>
        </is>
      </c>
      <c r="S392" t="inlineStr">
        <is>
          <t>East Karen</t>
        </is>
      </c>
      <c r="T392" t="inlineStr">
        <is>
          <t>Pending</t>
        </is>
      </c>
      <c r="U392" t="inlineStr">
        <is>
          <t>Legitimate</t>
        </is>
      </c>
      <c r="V392" t="n">
        <v>1</v>
      </c>
      <c r="W392" t="inlineStr">
        <is>
          <t>7bd97782-beb5-424d-b197-6aac74e292b7</t>
        </is>
      </c>
      <c r="X392" t="inlineStr">
        <is>
          <t>973a3400-1a5c-417a-97b9-336afaaf63a0</t>
        </is>
      </c>
      <c r="Y392" t="inlineStr">
        <is>
          <t>YI143</t>
        </is>
      </c>
      <c r="Z392" t="inlineStr">
        <is>
          <t>oN605</t>
        </is>
      </c>
      <c r="AA392" s="4" t="n">
        <v>0.6</v>
      </c>
      <c r="AB392" s="4" t="n">
        <v>0.2</v>
      </c>
      <c r="AC3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2">
        <f>IF(OR(C392="Có",C392="Yes"),"yes",IF(OR(C392="Không",C392="No"),"no","unknown"))</f>
        <v/>
      </c>
      <c r="AE392">
        <f>IF(OR(F392="Có",F392="Yes"),"covered",IF(OR(F392="Không",F392="No"),"out_of_insurance","unknown"))</f>
        <v/>
      </c>
      <c r="AF392">
        <f>IF(AND(AD392="yes",AE392="out_of_insurance"),"REVIEW","")</f>
        <v/>
      </c>
    </row>
    <row r="393" ht="18" customHeight="1">
      <c r="A393" t="inlineStr">
        <is>
          <t>7bcab240-763f-4305-a685-e64d07dbc663</t>
        </is>
      </c>
      <c r="B393" t="inlineStr">
        <is>
          <t>BN-00392 / Patient 8AB837A4</t>
        </is>
      </c>
      <c r="C393" t="inlineStr">
        <is>
          <t>Có</t>
        </is>
      </c>
      <c r="D393" t="inlineStr">
        <is>
          <t>BS. Trần An</t>
        </is>
      </c>
      <c r="E393" t="inlineStr">
        <is>
          <t>Chấn thương chỉnh hình / Orthopedics</t>
        </is>
      </c>
      <c r="F393" t="inlineStr">
        <is>
          <t>Không</t>
        </is>
      </c>
      <c r="G393" s="2" t="n">
        <v>4558470</v>
      </c>
      <c r="H393" t="inlineStr">
        <is>
          <t>MRI khớp gối / Knee MRI</t>
        </is>
      </c>
      <c r="I393" t="inlineStr">
        <is>
          <t>M25.5</t>
        </is>
      </c>
      <c r="J393" t="inlineStr">
        <is>
          <t>Đau khớp gối / Knee pain</t>
        </is>
      </c>
      <c r="K393" t="n">
        <v>6</v>
      </c>
      <c r="L393" t="inlineStr">
        <is>
          <t>M</t>
        </is>
      </c>
      <c r="M393" s="2" t="n">
        <v>61904</v>
      </c>
      <c r="N393" t="inlineStr">
        <is>
          <t>Married</t>
        </is>
      </c>
      <c r="O393" t="inlineStr">
        <is>
          <t>Unemployed</t>
        </is>
      </c>
      <c r="P393" s="3" t="n">
        <v>45412</v>
      </c>
      <c r="Q393" t="inlineStr">
        <is>
          <t>Routine</t>
        </is>
      </c>
      <c r="R393" t="inlineStr">
        <is>
          <t>Paper</t>
        </is>
      </c>
      <c r="S393" t="inlineStr">
        <is>
          <t>Port Todd</t>
        </is>
      </c>
      <c r="T393" t="inlineStr">
        <is>
          <t>Denied</t>
        </is>
      </c>
      <c r="U393" t="inlineStr">
        <is>
          <t>Legitimate</t>
        </is>
      </c>
      <c r="V393" t="n">
        <v>3</v>
      </c>
      <c r="W393" t="inlineStr">
        <is>
          <t>8ab837a4-4d92-41be-a664-16feb62f5cd4</t>
        </is>
      </c>
      <c r="X393" t="inlineStr">
        <is>
          <t>90522a08-65f1-4bf1-be03-5e30f3b95b94</t>
        </is>
      </c>
      <c r="Y393" t="inlineStr">
        <is>
          <t>Zg524</t>
        </is>
      </c>
      <c r="Z393" t="inlineStr">
        <is>
          <t>rT247</t>
        </is>
      </c>
      <c r="AA393" s="4" t="n">
        <v>0.48</v>
      </c>
      <c r="AB393" s="4" t="n">
        <v>0.02</v>
      </c>
      <c r="AC3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3">
        <f>IF(OR(C393="Có",C393="Yes"),"yes",IF(OR(C393="Không",C393="No"),"no","unknown"))</f>
        <v/>
      </c>
      <c r="AE393">
        <f>IF(OR(F393="Có",F393="Yes"),"covered",IF(OR(F393="Không",F393="No"),"out_of_insurance","unknown"))</f>
        <v/>
      </c>
      <c r="AF393">
        <f>IF(AND(AD393="yes",AE393="out_of_insurance"),"REVIEW","")</f>
        <v/>
      </c>
    </row>
    <row r="394" ht="18" customHeight="1">
      <c r="A394" t="inlineStr">
        <is>
          <t>42da6664-126d-4760-beba-2ad8bd907371</t>
        </is>
      </c>
      <c r="B394" t="inlineStr">
        <is>
          <t>BN-00393 / Patient 1EA27E69</t>
        </is>
      </c>
      <c r="C394" t="inlineStr">
        <is>
          <t>Không</t>
        </is>
      </c>
      <c r="D394" t="inlineStr">
        <is>
          <t>BS. Nguyễn Minh</t>
        </is>
      </c>
      <c r="E394" t="inlineStr">
        <is>
          <t>Tim mạch / Cardiology</t>
        </is>
      </c>
      <c r="F394" t="inlineStr">
        <is>
          <t>Không</t>
        </is>
      </c>
      <c r="G394" s="2" t="n">
        <v>4006300</v>
      </c>
      <c r="H394" t="inlineStr">
        <is>
          <t>Men tim CK-MB / Cardiac enzyme CK-MB</t>
        </is>
      </c>
      <c r="I394" t="inlineStr">
        <is>
          <t>I20.9</t>
        </is>
      </c>
      <c r="J394" t="inlineStr">
        <is>
          <t>Đau thắt ngực / Angina</t>
        </is>
      </c>
      <c r="K394" t="n">
        <v>75</v>
      </c>
      <c r="L394" t="inlineStr">
        <is>
          <t>F</t>
        </is>
      </c>
      <c r="M394" s="2" t="n">
        <v>62759.57</v>
      </c>
      <c r="N394" t="inlineStr">
        <is>
          <t>Divorced</t>
        </is>
      </c>
      <c r="O394" t="inlineStr">
        <is>
          <t>Unemployed</t>
        </is>
      </c>
      <c r="P394" s="3" t="n">
        <v>45412</v>
      </c>
      <c r="Q394" t="inlineStr">
        <is>
          <t>Routine</t>
        </is>
      </c>
      <c r="R394" t="inlineStr">
        <is>
          <t>Paper</t>
        </is>
      </c>
      <c r="S394" t="inlineStr">
        <is>
          <t>New Stacymouth</t>
        </is>
      </c>
      <c r="T394" t="inlineStr">
        <is>
          <t>Pending</t>
        </is>
      </c>
      <c r="U394" t="inlineStr">
        <is>
          <t>Legitimate</t>
        </is>
      </c>
      <c r="V394" t="n">
        <v>3</v>
      </c>
      <c r="W394" t="inlineStr">
        <is>
          <t>1ea27e69-1958-4c75-99f2-065fdbd2e8b6</t>
        </is>
      </c>
      <c r="X394" t="inlineStr">
        <is>
          <t>9a93041c-b40c-48e3-be69-31ffb7d54d96</t>
        </is>
      </c>
      <c r="Y394" t="inlineStr">
        <is>
          <t>pO314</t>
        </is>
      </c>
      <c r="Z394" t="inlineStr">
        <is>
          <t>oy854</t>
        </is>
      </c>
      <c r="AA394" s="4" t="n">
        <v>0.57</v>
      </c>
      <c r="AB394" s="4" t="n">
        <v>0.05</v>
      </c>
      <c r="AC3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4">
        <f>IF(OR(C394="Có",C394="Yes"),"yes",IF(OR(C394="Không",C394="No"),"no","unknown"))</f>
        <v/>
      </c>
      <c r="AE394">
        <f>IF(OR(F394="Có",F394="Yes"),"covered",IF(OR(F394="Không",F394="No"),"out_of_insurance","unknown"))</f>
        <v/>
      </c>
      <c r="AF394">
        <f>IF(AND(AD394="yes",AE394="out_of_insurance"),"REVIEW","")</f>
        <v/>
      </c>
    </row>
    <row r="395" ht="18" customHeight="1">
      <c r="A395" t="inlineStr">
        <is>
          <t>dab42836-4837-48f7-a586-1af3008d94f1</t>
        </is>
      </c>
      <c r="B395" t="inlineStr">
        <is>
          <t>BN-00394 / Patient 1EBCAB82</t>
        </is>
      </c>
      <c r="C395" t="inlineStr">
        <is>
          <t>Chưa rõ</t>
        </is>
      </c>
      <c r="D395" t="inlineStr">
        <is>
          <t>BS. Phạm Khoa</t>
        </is>
      </c>
      <c r="E395" t="inlineStr">
        <is>
          <t>Thần kinh / Neurology</t>
        </is>
      </c>
      <c r="F395" t="inlineStr">
        <is>
          <t>Không</t>
        </is>
      </c>
      <c r="G395" s="2" t="n">
        <v>1200000</v>
      </c>
      <c r="H395" t="inlineStr">
        <is>
          <t>CT sọ não / Brain CT</t>
        </is>
      </c>
      <c r="I395" t="inlineStr">
        <is>
          <t>R51</t>
        </is>
      </c>
      <c r="J395" t="inlineStr">
        <is>
          <t>Đau đầu chưa rõ nguyên nhân / Headache unspecified</t>
        </is>
      </c>
      <c r="K395" t="n">
        <v>18</v>
      </c>
      <c r="L395" t="inlineStr">
        <is>
          <t>M</t>
        </is>
      </c>
      <c r="M395" s="2" t="n">
        <v>52418.85</v>
      </c>
      <c r="N395" t="inlineStr">
        <is>
          <t>Divorced</t>
        </is>
      </c>
      <c r="O395" t="inlineStr">
        <is>
          <t>Employed</t>
        </is>
      </c>
      <c r="P395" s="3" t="n">
        <v>45412</v>
      </c>
      <c r="Q395" t="inlineStr">
        <is>
          <t>Emergency</t>
        </is>
      </c>
      <c r="R395" t="inlineStr">
        <is>
          <t>Paper</t>
        </is>
      </c>
      <c r="S395" t="inlineStr">
        <is>
          <t>Destinymouth</t>
        </is>
      </c>
      <c r="T395" t="inlineStr">
        <is>
          <t>Pending</t>
        </is>
      </c>
      <c r="U395" t="inlineStr">
        <is>
          <t>Legitimate</t>
        </is>
      </c>
      <c r="V395" t="n">
        <v>3</v>
      </c>
      <c r="W395" t="inlineStr">
        <is>
          <t>1ebcab82-c2e9-4e0d-9b47-7ad86d1dd0fd</t>
        </is>
      </c>
      <c r="X395" t="inlineStr">
        <is>
          <t>7d4e82a8-4b9f-48e6-b7d6-0abd70c6fbbf</t>
        </is>
      </c>
      <c r="Y395" t="inlineStr">
        <is>
          <t>yQ938</t>
        </is>
      </c>
      <c r="Z395" t="inlineStr">
        <is>
          <t>bU336</t>
        </is>
      </c>
      <c r="AA395" s="4" t="n">
        <v>0.8100000000000001</v>
      </c>
      <c r="AB395" s="4" t="n">
        <v>0.15</v>
      </c>
      <c r="AC3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5">
        <f>IF(OR(C395="Có",C395="Yes"),"yes",IF(OR(C395="Không",C395="No"),"no","unknown"))</f>
        <v/>
      </c>
      <c r="AE395">
        <f>IF(OR(F395="Có",F395="Yes"),"covered",IF(OR(F395="Không",F395="No"),"out_of_insurance","unknown"))</f>
        <v/>
      </c>
      <c r="AF395">
        <f>IF(AND(AD395="yes",AE395="out_of_insurance"),"REVIEW","")</f>
        <v/>
      </c>
    </row>
    <row r="396" ht="18" customHeight="1">
      <c r="A396" t="inlineStr">
        <is>
          <t>c8b76e59-9615-4ec7-a5e7-10a364969e64</t>
        </is>
      </c>
      <c r="B396" t="inlineStr">
        <is>
          <t>BN-00395 / Patient A662E716</t>
        </is>
      </c>
      <c r="C396" t="inlineStr">
        <is>
          <t>Có</t>
        </is>
      </c>
      <c r="D396" t="inlineStr">
        <is>
          <t>BS. Nguyễn Minh</t>
        </is>
      </c>
      <c r="E396" t="inlineStr">
        <is>
          <t>Tim mạch / Cardiology</t>
        </is>
      </c>
      <c r="F396" t="inlineStr">
        <is>
          <t>Chưa rõ</t>
        </is>
      </c>
      <c r="G396" s="2" t="n">
        <v>2381120</v>
      </c>
      <c r="H396" t="inlineStr">
        <is>
          <t>Troponin I định lượng / Troponin I</t>
        </is>
      </c>
      <c r="I396" t="inlineStr">
        <is>
          <t>R07.9</t>
        </is>
      </c>
      <c r="J396" t="inlineStr">
        <is>
          <t>Đau ngực nghi hội chứng mạch vành / Chest pain, ACS rule-out</t>
        </is>
      </c>
      <c r="K396" t="n">
        <v>35</v>
      </c>
      <c r="L396" t="inlineStr">
        <is>
          <t>M</t>
        </is>
      </c>
      <c r="M396" s="2" t="n">
        <v>147304.04</v>
      </c>
      <c r="N396" t="inlineStr">
        <is>
          <t>Single</t>
        </is>
      </c>
      <c r="O396" t="inlineStr">
        <is>
          <t>Employed</t>
        </is>
      </c>
      <c r="P396" s="3" t="n">
        <v>45412</v>
      </c>
      <c r="Q396" t="inlineStr">
        <is>
          <t>Routine</t>
        </is>
      </c>
      <c r="R396" t="inlineStr">
        <is>
          <t>Phone</t>
        </is>
      </c>
      <c r="S396" t="inlineStr">
        <is>
          <t>West Elizabethborough</t>
        </is>
      </c>
      <c r="T396" t="inlineStr">
        <is>
          <t>Pending</t>
        </is>
      </c>
      <c r="U396" t="inlineStr">
        <is>
          <t>Legitimate</t>
        </is>
      </c>
      <c r="V396" t="n">
        <v>2</v>
      </c>
      <c r="W396" t="inlineStr">
        <is>
          <t>a662e716-7fa0-434a-b7f7-5d49431a3e97</t>
        </is>
      </c>
      <c r="X396" t="inlineStr">
        <is>
          <t>ba8057bd-98bd-4940-99ed-dba6ac891404</t>
        </is>
      </c>
      <c r="Y396" t="inlineStr">
        <is>
          <t>CS841</t>
        </is>
      </c>
      <c r="Z396" t="inlineStr">
        <is>
          <t>Wp257</t>
        </is>
      </c>
      <c r="AA396" s="4" t="n">
        <v>0.66</v>
      </c>
      <c r="AB396" s="4" t="n">
        <v>0.02</v>
      </c>
      <c r="AC3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6">
        <f>IF(OR(C396="Có",C396="Yes"),"yes",IF(OR(C396="Không",C396="No"),"no","unknown"))</f>
        <v/>
      </c>
      <c r="AE396">
        <f>IF(OR(F396="Có",F396="Yes"),"covered",IF(OR(F396="Không",F396="No"),"out_of_insurance","unknown"))</f>
        <v/>
      </c>
      <c r="AF396">
        <f>IF(AND(AD396="yes",AE396="out_of_insurance"),"REVIEW","")</f>
        <v/>
      </c>
    </row>
    <row r="397" ht="18" customHeight="1">
      <c r="A397" t="inlineStr">
        <is>
          <t>28d38bf5-8ffb-425b-a5d8-4bb426660678</t>
        </is>
      </c>
      <c r="B397" t="inlineStr">
        <is>
          <t>BN-00396 / Patient 1D8A0C52</t>
        </is>
      </c>
      <c r="C397" t="inlineStr">
        <is>
          <t>Có</t>
        </is>
      </c>
      <c r="D397" t="inlineStr">
        <is>
          <t>BS. Mai Thanh</t>
        </is>
      </c>
      <c r="E397" t="inlineStr">
        <is>
          <t>Thần kinh / Neurology</t>
        </is>
      </c>
      <c r="F397" t="inlineStr">
        <is>
          <t>Không</t>
        </is>
      </c>
      <c r="G397" s="2" t="n">
        <v>1945740</v>
      </c>
      <c r="H397" t="inlineStr">
        <is>
          <t>CT đánh giá đột quỵ / Stroke CT</t>
        </is>
      </c>
      <c r="I397" t="inlineStr">
        <is>
          <t>I63.9</t>
        </is>
      </c>
      <c r="J397" t="inlineStr">
        <is>
          <t>Nhồi máu não / Cerebral infarction</t>
        </is>
      </c>
      <c r="K397" t="n">
        <v>14</v>
      </c>
      <c r="L397" t="inlineStr">
        <is>
          <t>M</t>
        </is>
      </c>
      <c r="M397" s="2" t="n">
        <v>62896.74</v>
      </c>
      <c r="N397" t="inlineStr">
        <is>
          <t>Married</t>
        </is>
      </c>
      <c r="O397" t="inlineStr">
        <is>
          <t>Retired</t>
        </is>
      </c>
      <c r="P397" s="3" t="n">
        <v>45411</v>
      </c>
      <c r="Q397" t="inlineStr">
        <is>
          <t>Routine</t>
        </is>
      </c>
      <c r="R397" t="inlineStr">
        <is>
          <t>Online</t>
        </is>
      </c>
      <c r="S397" t="inlineStr">
        <is>
          <t>Lake Lisa</t>
        </is>
      </c>
      <c r="T397" t="inlineStr">
        <is>
          <t>Approved</t>
        </is>
      </c>
      <c r="U397" t="inlineStr">
        <is>
          <t>Legitimate</t>
        </is>
      </c>
      <c r="V397" t="n">
        <v>3</v>
      </c>
      <c r="W397" t="inlineStr">
        <is>
          <t>1d8a0c52-f7cd-4517-86cd-f38b6513fb92</t>
        </is>
      </c>
      <c r="X397" t="inlineStr">
        <is>
          <t>6c469674-5352-44dd-b2e2-87ca08f22775</t>
        </is>
      </c>
      <c r="Y397" t="inlineStr">
        <is>
          <t>Bx378</t>
        </is>
      </c>
      <c r="Z397" t="inlineStr">
        <is>
          <t>Nx459</t>
        </is>
      </c>
      <c r="AA397" s="4" t="n">
        <v>0.84</v>
      </c>
      <c r="AB397" s="4" t="n">
        <v>0.54</v>
      </c>
      <c r="AC3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7">
        <f>IF(OR(C397="Có",C397="Yes"),"yes",IF(OR(C397="Không",C397="No"),"no","unknown"))</f>
        <v/>
      </c>
      <c r="AE397">
        <f>IF(OR(F397="Có",F397="Yes"),"covered",IF(OR(F397="Không",F397="No"),"out_of_insurance","unknown"))</f>
        <v/>
      </c>
      <c r="AF397">
        <f>IF(AND(AD397="yes",AE397="out_of_insurance"),"REVIEW","")</f>
        <v/>
      </c>
    </row>
    <row r="398" ht="18" customHeight="1">
      <c r="A398" t="inlineStr">
        <is>
          <t>90a044d1-cefe-4a83-acc9-24987a926863</t>
        </is>
      </c>
      <c r="B398" t="inlineStr">
        <is>
          <t>BN-00397 / Patient 7F178C94</t>
        </is>
      </c>
      <c r="C398" t="inlineStr">
        <is>
          <t>Có</t>
        </is>
      </c>
      <c r="D398" t="inlineStr">
        <is>
          <t>BS. Hà Nam</t>
        </is>
      </c>
      <c r="E398" t="inlineStr">
        <is>
          <t>Chấn thương chỉnh hình / Orthopedics</t>
        </is>
      </c>
      <c r="F398" t="inlineStr">
        <is>
          <t>Không</t>
        </is>
      </c>
      <c r="G398" s="2" t="n">
        <v>7633810</v>
      </c>
      <c r="H398" t="inlineStr">
        <is>
          <t>CT cột sống thắt lưng / Lumbar spine CT</t>
        </is>
      </c>
      <c r="I398" t="inlineStr">
        <is>
          <t>M54.5</t>
        </is>
      </c>
      <c r="J398" t="inlineStr">
        <is>
          <t>Đau thắt lưng / Low back pain</t>
        </is>
      </c>
      <c r="K398" t="n">
        <v>2</v>
      </c>
      <c r="L398" t="inlineStr">
        <is>
          <t>M</t>
        </is>
      </c>
      <c r="M398" s="2" t="n">
        <v>125393.69</v>
      </c>
      <c r="N398" t="inlineStr">
        <is>
          <t>Widowed</t>
        </is>
      </c>
      <c r="O398" t="inlineStr">
        <is>
          <t>Retired</t>
        </is>
      </c>
      <c r="P398" s="3" t="n">
        <v>45411</v>
      </c>
      <c r="Q398" t="inlineStr">
        <is>
          <t>Routine</t>
        </is>
      </c>
      <c r="R398" t="inlineStr">
        <is>
          <t>Paper</t>
        </is>
      </c>
      <c r="S398" t="inlineStr">
        <is>
          <t>Morsetown</t>
        </is>
      </c>
      <c r="T398" t="inlineStr">
        <is>
          <t>Pending</t>
        </is>
      </c>
      <c r="U398" t="inlineStr">
        <is>
          <t>Legitimate</t>
        </is>
      </c>
      <c r="V398" t="n">
        <v>2</v>
      </c>
      <c r="W398" t="inlineStr">
        <is>
          <t>7f178c94-ac16-4965-b656-8ee1253d9e0a</t>
        </is>
      </c>
      <c r="X398" t="inlineStr">
        <is>
          <t>14c7086c-6d08-4f17-ba80-b24ea5094efc</t>
        </is>
      </c>
      <c r="Y398" t="inlineStr">
        <is>
          <t>Sw274</t>
        </is>
      </c>
      <c r="Z398" t="inlineStr">
        <is>
          <t>qM117</t>
        </is>
      </c>
      <c r="AA398" s="4" t="n">
        <v>0.66</v>
      </c>
      <c r="AB398" s="4" t="n">
        <v>0.1</v>
      </c>
      <c r="AC3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8">
        <f>IF(OR(C398="Có",C398="Yes"),"yes",IF(OR(C398="Không",C398="No"),"no","unknown"))</f>
        <v/>
      </c>
      <c r="AE398">
        <f>IF(OR(F398="Có",F398="Yes"),"covered",IF(OR(F398="Không",F398="No"),"out_of_insurance","unknown"))</f>
        <v/>
      </c>
      <c r="AF398">
        <f>IF(AND(AD398="yes",AE398="out_of_insurance"),"REVIEW","")</f>
        <v/>
      </c>
    </row>
    <row r="399" ht="18" customHeight="1">
      <c r="A399" t="inlineStr">
        <is>
          <t>15e2b125-af09-4855-9aa7-6ed5fb2cb175</t>
        </is>
      </c>
      <c r="B399" t="inlineStr">
        <is>
          <t>BN-00398 / Patient A41D297D</t>
        </is>
      </c>
      <c r="C399" t="inlineStr">
        <is>
          <t>Có</t>
        </is>
      </c>
      <c r="D399" t="inlineStr">
        <is>
          <t>BS. Trịnh Long</t>
        </is>
      </c>
      <c r="E399" t="inlineStr">
        <is>
          <t>Khám tổng quát / General Practice</t>
        </is>
      </c>
      <c r="F399" t="inlineStr">
        <is>
          <t>Chưa rõ</t>
        </is>
      </c>
      <c r="G399" s="2" t="n">
        <v>5123380</v>
      </c>
      <c r="H399" t="inlineStr">
        <is>
          <t>CRP định lượng / CRP</t>
        </is>
      </c>
      <c r="I399" t="inlineStr">
        <is>
          <t>R79.8</t>
        </is>
      </c>
      <c r="J399" t="inlineStr">
        <is>
          <t>Bất thường xét nghiệm máu / Abnormal blood chemistry</t>
        </is>
      </c>
      <c r="K399" t="n">
        <v>99</v>
      </c>
      <c r="L399" t="inlineStr">
        <is>
          <t>M</t>
        </is>
      </c>
      <c r="M399" s="2" t="n">
        <v>70433.78</v>
      </c>
      <c r="N399" t="inlineStr">
        <is>
          <t>Divorced</t>
        </is>
      </c>
      <c r="O399" t="inlineStr">
        <is>
          <t>Unemployed</t>
        </is>
      </c>
      <c r="P399" s="3" t="n">
        <v>45411</v>
      </c>
      <c r="Q399" t="inlineStr">
        <is>
          <t>Outpatient</t>
        </is>
      </c>
      <c r="R399" t="inlineStr">
        <is>
          <t>Phone</t>
        </is>
      </c>
      <c r="S399" t="inlineStr">
        <is>
          <t>Jonesshire</t>
        </is>
      </c>
      <c r="T399" t="inlineStr">
        <is>
          <t>Pending</t>
        </is>
      </c>
      <c r="U399" t="inlineStr">
        <is>
          <t>Legitimate</t>
        </is>
      </c>
      <c r="V399" t="n">
        <v>3</v>
      </c>
      <c r="W399" t="inlineStr">
        <is>
          <t>a41d297d-6e5d-4580-acfd-38513742904f</t>
        </is>
      </c>
      <c r="X399" t="inlineStr">
        <is>
          <t>e98c2b98-6426-4108-af48-819d7a0c3785</t>
        </is>
      </c>
      <c r="Y399" t="inlineStr">
        <is>
          <t>vm179</t>
        </is>
      </c>
      <c r="Z399" t="inlineStr">
        <is>
          <t>FW037</t>
        </is>
      </c>
      <c r="AA399" s="4" t="n">
        <v>0.57</v>
      </c>
      <c r="AB399" s="4" t="n">
        <v>0.26</v>
      </c>
      <c r="AC3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9">
        <f>IF(OR(C399="Có",C399="Yes"),"yes",IF(OR(C399="Không",C399="No"),"no","unknown"))</f>
        <v/>
      </c>
      <c r="AE399">
        <f>IF(OR(F399="Có",F399="Yes"),"covered",IF(OR(F399="Không",F399="No"),"out_of_insurance","unknown"))</f>
        <v/>
      </c>
      <c r="AF399">
        <f>IF(AND(AD399="yes",AE399="out_of_insurance"),"REVIEW","")</f>
        <v/>
      </c>
    </row>
    <row r="400" ht="18" customHeight="1">
      <c r="A400" t="inlineStr">
        <is>
          <t>88685587-f388-4613-badd-f645df9d0712</t>
        </is>
      </c>
      <c r="B400" t="inlineStr">
        <is>
          <t>BN-00399 / Patient 2F7D6F3A</t>
        </is>
      </c>
      <c r="C400" t="inlineStr">
        <is>
          <t>Có</t>
        </is>
      </c>
      <c r="D400" t="inlineStr">
        <is>
          <t>BS. Huỳnh Mai</t>
        </is>
      </c>
      <c r="E400" t="inlineStr">
        <is>
          <t>Nhi / Pediatrics</t>
        </is>
      </c>
      <c r="F400" t="inlineStr">
        <is>
          <t>Không</t>
        </is>
      </c>
      <c r="G400" s="2" t="n">
        <v>4631230</v>
      </c>
      <c r="H400" t="inlineStr">
        <is>
          <t>CRP định lượng / CRP</t>
        </is>
      </c>
      <c r="I400" t="inlineStr">
        <is>
          <t>J18.9</t>
        </is>
      </c>
      <c r="J400" t="inlineStr">
        <is>
          <t>Nghi viêm phổi / Suspected pneumonia</t>
        </is>
      </c>
      <c r="K400" t="n">
        <v>22</v>
      </c>
      <c r="L400" t="inlineStr">
        <is>
          <t>M</t>
        </is>
      </c>
      <c r="M400" s="2" t="n">
        <v>114774.39</v>
      </c>
      <c r="N400" t="inlineStr">
        <is>
          <t>Single</t>
        </is>
      </c>
      <c r="O400" t="inlineStr">
        <is>
          <t>Unemployed</t>
        </is>
      </c>
      <c r="P400" s="3" t="n">
        <v>45411</v>
      </c>
      <c r="Q400" t="inlineStr">
        <is>
          <t>Outpatient</t>
        </is>
      </c>
      <c r="R400" t="inlineStr">
        <is>
          <t>Online</t>
        </is>
      </c>
      <c r="S400" t="inlineStr">
        <is>
          <t>Youngchester</t>
        </is>
      </c>
      <c r="T400" t="inlineStr">
        <is>
          <t>Denied</t>
        </is>
      </c>
      <c r="U400" t="inlineStr">
        <is>
          <t>Legitimate</t>
        </is>
      </c>
      <c r="V400" t="n">
        <v>0</v>
      </c>
      <c r="W400" t="inlineStr">
        <is>
          <t>2f7d6f3a-424d-428b-84a1-3a035586c934</t>
        </is>
      </c>
      <c r="X400" t="inlineStr">
        <is>
          <t>b4778385-1002-4353-bc65-247853dd1659</t>
        </is>
      </c>
      <c r="Y400" t="inlineStr">
        <is>
          <t>QP955</t>
        </is>
      </c>
      <c r="Z400" t="inlineStr">
        <is>
          <t>wV422</t>
        </is>
      </c>
      <c r="AA400" s="4" t="n">
        <v>0.52</v>
      </c>
      <c r="AB400" s="4" t="n">
        <v>0.02</v>
      </c>
      <c r="AC4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0">
        <f>IF(OR(C400="Có",C400="Yes"),"yes",IF(OR(C400="Không",C400="No"),"no","unknown"))</f>
        <v/>
      </c>
      <c r="AE400">
        <f>IF(OR(F400="Có",F400="Yes"),"covered",IF(OR(F400="Không",F400="No"),"out_of_insurance","unknown"))</f>
        <v/>
      </c>
      <c r="AF400">
        <f>IF(AND(AD400="yes",AE400="out_of_insurance"),"REVIEW","")</f>
        <v/>
      </c>
    </row>
    <row r="401" ht="18" customHeight="1">
      <c r="A401" t="inlineStr">
        <is>
          <t>6d140cbf-b309-4fe0-aa39-d18fd5e8b67e</t>
        </is>
      </c>
      <c r="B401" t="inlineStr">
        <is>
          <t>BN-00400 / Patient 09FFADA0</t>
        </is>
      </c>
      <c r="C401" t="inlineStr">
        <is>
          <t>Có</t>
        </is>
      </c>
      <c r="D401" t="inlineStr">
        <is>
          <t>BS. Huỳnh Mai</t>
        </is>
      </c>
      <c r="E401" t="inlineStr">
        <is>
          <t>Nhi / Pediatrics</t>
        </is>
      </c>
      <c r="F401" t="inlineStr">
        <is>
          <t>Có</t>
        </is>
      </c>
      <c r="G401" s="2" t="n">
        <v>3917420</v>
      </c>
      <c r="H401" t="inlineStr">
        <is>
          <t>CRP định lượng / CRP</t>
        </is>
      </c>
      <c r="I401" t="inlineStr">
        <is>
          <t>J18.9</t>
        </is>
      </c>
      <c r="J401" t="inlineStr">
        <is>
          <t>Nghi viêm phổi / Suspected pneumonia</t>
        </is>
      </c>
      <c r="K401" t="n">
        <v>56</v>
      </c>
      <c r="L401" t="inlineStr">
        <is>
          <t>F</t>
        </is>
      </c>
      <c r="M401" s="2" t="n">
        <v>141181.02</v>
      </c>
      <c r="N401" t="inlineStr">
        <is>
          <t>Married</t>
        </is>
      </c>
      <c r="O401" t="inlineStr">
        <is>
          <t>Employed</t>
        </is>
      </c>
      <c r="P401" s="3" t="n">
        <v>45411</v>
      </c>
      <c r="Q401" t="inlineStr">
        <is>
          <t>Outpatient</t>
        </is>
      </c>
      <c r="R401" t="inlineStr">
        <is>
          <t>Paper</t>
        </is>
      </c>
      <c r="S401" t="inlineStr">
        <is>
          <t>New Micheleshire</t>
        </is>
      </c>
      <c r="T401" t="inlineStr">
        <is>
          <t>Approved</t>
        </is>
      </c>
      <c r="U401" t="inlineStr">
        <is>
          <t>Legitimate</t>
        </is>
      </c>
      <c r="V401" t="n">
        <v>2</v>
      </c>
      <c r="W401" t="inlineStr">
        <is>
          <t>09ffada0-fa49-4c9a-bbe5-d7d984988759</t>
        </is>
      </c>
      <c r="X401" t="inlineStr">
        <is>
          <t>8946fe71-003d-4e87-a7ea-987c1ee24af3</t>
        </is>
      </c>
      <c r="Y401" t="inlineStr">
        <is>
          <t>zf310</t>
        </is>
      </c>
      <c r="Z401" t="inlineStr">
        <is>
          <t>Hk130</t>
        </is>
      </c>
      <c r="AA401" s="4" t="n">
        <v>0.72</v>
      </c>
      <c r="AB401" s="4" t="n">
        <v>0.7</v>
      </c>
      <c r="AC4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1">
        <f>IF(OR(C401="Có",C401="Yes"),"yes",IF(OR(C401="Không",C401="No"),"no","unknown"))</f>
        <v/>
      </c>
      <c r="AE401">
        <f>IF(OR(F401="Có",F401="Yes"),"covered",IF(OR(F401="Không",F401="No"),"out_of_insurance","unknown"))</f>
        <v/>
      </c>
      <c r="AF401">
        <f>IF(AND(AD401="yes",AE401="out_of_insurance"),"REVIEW","")</f>
        <v/>
      </c>
    </row>
    <row r="402" ht="18" customHeight="1">
      <c r="A402" t="inlineStr">
        <is>
          <t>6d891c33-4ff5-4797-86ae-d4a09622f304</t>
        </is>
      </c>
      <c r="B402" t="inlineStr">
        <is>
          <t>BN-00401 / Patient 8D1DF53E</t>
        </is>
      </c>
      <c r="C402" t="inlineStr">
        <is>
          <t>Có</t>
        </is>
      </c>
      <c r="D402" t="inlineStr">
        <is>
          <t>BS. Hà Nam</t>
        </is>
      </c>
      <c r="E402" t="inlineStr">
        <is>
          <t>Chấn thương chỉnh hình / Orthopedics</t>
        </is>
      </c>
      <c r="F402" t="inlineStr">
        <is>
          <t>Chưa rõ</t>
        </is>
      </c>
      <c r="G402" s="2" t="n">
        <v>5458570</v>
      </c>
      <c r="H402" t="inlineStr">
        <is>
          <t>CT cột sống thắt lưng / Lumbar spine CT</t>
        </is>
      </c>
      <c r="I402" t="inlineStr">
        <is>
          <t>M54.5</t>
        </is>
      </c>
      <c r="J402" t="inlineStr">
        <is>
          <t>Đau thắt lưng / Low back pain</t>
        </is>
      </c>
      <c r="K402" t="n">
        <v>31</v>
      </c>
      <c r="L402" t="inlineStr">
        <is>
          <t>F</t>
        </is>
      </c>
      <c r="M402" s="2" t="n">
        <v>48029.18</v>
      </c>
      <c r="N402" t="inlineStr">
        <is>
          <t>Divorced</t>
        </is>
      </c>
      <c r="O402" t="inlineStr">
        <is>
          <t>Retired</t>
        </is>
      </c>
      <c r="P402" s="3" t="n">
        <v>45411</v>
      </c>
      <c r="Q402" t="inlineStr">
        <is>
          <t>Inpatient</t>
        </is>
      </c>
      <c r="R402" t="inlineStr">
        <is>
          <t>Online</t>
        </is>
      </c>
      <c r="S402" t="inlineStr">
        <is>
          <t>Lake Paulshire</t>
        </is>
      </c>
      <c r="T402" t="inlineStr">
        <is>
          <t>Denied</t>
        </is>
      </c>
      <c r="U402" t="inlineStr">
        <is>
          <t>Legitimate</t>
        </is>
      </c>
      <c r="V402" t="n">
        <v>1</v>
      </c>
      <c r="W402" t="inlineStr">
        <is>
          <t>8d1df53e-1624-498b-9656-cdbef5704ae6</t>
        </is>
      </c>
      <c r="X402" t="inlineStr">
        <is>
          <t>3842528a-b9f6-4934-97eb-b1e1cb46470a</t>
        </is>
      </c>
      <c r="Y402" t="inlineStr">
        <is>
          <t>tP781</t>
        </is>
      </c>
      <c r="Z402" t="inlineStr">
        <is>
          <t>ZI446</t>
        </is>
      </c>
      <c r="AA402" s="4" t="n">
        <v>0.8100000000000001</v>
      </c>
      <c r="AB402" s="4" t="n">
        <v>0.02</v>
      </c>
      <c r="AC4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2">
        <f>IF(OR(C402="Có",C402="Yes"),"yes",IF(OR(C402="Không",C402="No"),"no","unknown"))</f>
        <v/>
      </c>
      <c r="AE402">
        <f>IF(OR(F402="Có",F402="Yes"),"covered",IF(OR(F402="Không",F402="No"),"out_of_insurance","unknown"))</f>
        <v/>
      </c>
      <c r="AF402">
        <f>IF(AND(AD402="yes",AE402="out_of_insurance"),"REVIEW","")</f>
        <v/>
      </c>
    </row>
    <row r="403" ht="18" customHeight="1">
      <c r="A403" t="inlineStr">
        <is>
          <t>82f5f9eb-a725-400b-a106-14ee25320288</t>
        </is>
      </c>
      <c r="B403" t="inlineStr">
        <is>
          <t>BN-00402 / Patient 2E9341CE</t>
        </is>
      </c>
      <c r="C403" t="inlineStr">
        <is>
          <t>Có</t>
        </is>
      </c>
      <c r="D403" t="inlineStr">
        <is>
          <t>BS. Huỳnh Mai</t>
        </is>
      </c>
      <c r="E403" t="inlineStr">
        <is>
          <t>Nhi / Pediatrics</t>
        </is>
      </c>
      <c r="F403" t="inlineStr">
        <is>
          <t>Không</t>
        </is>
      </c>
      <c r="G403" s="2" t="n">
        <v>6371430</v>
      </c>
      <c r="H403" t="inlineStr">
        <is>
          <t>Glucose máu / Blood glucose</t>
        </is>
      </c>
      <c r="I403" t="inlineStr">
        <is>
          <t>R73.9</t>
        </is>
      </c>
      <c r="J403" t="inlineStr">
        <is>
          <t>Tăng glucose máu / Hyperglycemia</t>
        </is>
      </c>
      <c r="K403" t="n">
        <v>47</v>
      </c>
      <c r="L403" t="inlineStr">
        <is>
          <t>M</t>
        </is>
      </c>
      <c r="M403" s="2" t="n">
        <v>146027.12</v>
      </c>
      <c r="N403" t="inlineStr">
        <is>
          <t>Divorced</t>
        </is>
      </c>
      <c r="O403" t="inlineStr">
        <is>
          <t>Unemployed</t>
        </is>
      </c>
      <c r="P403" s="3" t="n">
        <v>45410</v>
      </c>
      <c r="Q403" t="inlineStr">
        <is>
          <t>Emergency</t>
        </is>
      </c>
      <c r="R403" t="inlineStr">
        <is>
          <t>Online</t>
        </is>
      </c>
      <c r="S403" t="inlineStr">
        <is>
          <t>East Jillianside</t>
        </is>
      </c>
      <c r="T403" t="inlineStr">
        <is>
          <t>Denied</t>
        </is>
      </c>
      <c r="U403" t="inlineStr">
        <is>
          <t>Legitimate</t>
        </is>
      </c>
      <c r="V403" t="n">
        <v>2</v>
      </c>
      <c r="W403" t="inlineStr">
        <is>
          <t>2e9341ce-f429-4185-b6ce-e1441f0f0a81</t>
        </is>
      </c>
      <c r="X403" t="inlineStr">
        <is>
          <t>fc400a1f-c420-4074-99ba-2b167826fdb6</t>
        </is>
      </c>
      <c r="Y403" t="inlineStr">
        <is>
          <t>ab377</t>
        </is>
      </c>
      <c r="Z403" t="inlineStr">
        <is>
          <t>Gl906</t>
        </is>
      </c>
      <c r="AA403" s="4" t="n">
        <v>0.51</v>
      </c>
      <c r="AB403" s="4" t="n">
        <v>0.12</v>
      </c>
      <c r="AC4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3">
        <f>IF(OR(C403="Có",C403="Yes"),"yes",IF(OR(C403="Không",C403="No"),"no","unknown"))</f>
        <v/>
      </c>
      <c r="AE403">
        <f>IF(OR(F403="Có",F403="Yes"),"covered",IF(OR(F403="Không",F403="No"),"out_of_insurance","unknown"))</f>
        <v/>
      </c>
      <c r="AF403">
        <f>IF(AND(AD403="yes",AE403="out_of_insurance"),"REVIEW","")</f>
        <v/>
      </c>
    </row>
    <row r="404" ht="18" customHeight="1">
      <c r="A404" t="inlineStr">
        <is>
          <t>df0b010f-9419-4a4f-8109-2e20fd9e8a2f</t>
        </is>
      </c>
      <c r="B404" t="inlineStr">
        <is>
          <t>BN-00403 / Patient E9C16CA1</t>
        </is>
      </c>
      <c r="C404" t="inlineStr">
        <is>
          <t>Không</t>
        </is>
      </c>
      <c r="D404" t="inlineStr">
        <is>
          <t>BS. Đỗ Hạnh</t>
        </is>
      </c>
      <c r="E404" t="inlineStr">
        <is>
          <t>Nhi / Pediatrics</t>
        </is>
      </c>
      <c r="F404" t="inlineStr">
        <is>
          <t>Không</t>
        </is>
      </c>
      <c r="G404" s="2" t="n">
        <v>7672340</v>
      </c>
      <c r="H404" t="inlineStr">
        <is>
          <t>Glucose máu / Blood glucose</t>
        </is>
      </c>
      <c r="I404" t="inlineStr">
        <is>
          <t>R73.9</t>
        </is>
      </c>
      <c r="J404" t="inlineStr">
        <is>
          <t>Tăng glucose máu / Hyperglycemia</t>
        </is>
      </c>
      <c r="K404" t="n">
        <v>95</v>
      </c>
      <c r="L404" t="inlineStr">
        <is>
          <t>F</t>
        </is>
      </c>
      <c r="M404" s="2" t="n">
        <v>37416.73</v>
      </c>
      <c r="N404" t="inlineStr">
        <is>
          <t>Divorced</t>
        </is>
      </c>
      <c r="O404" t="inlineStr">
        <is>
          <t>Employed</t>
        </is>
      </c>
      <c r="P404" s="3" t="n">
        <v>45410</v>
      </c>
      <c r="Q404" t="inlineStr">
        <is>
          <t>Outpatient</t>
        </is>
      </c>
      <c r="R404" t="inlineStr">
        <is>
          <t>Phone</t>
        </is>
      </c>
      <c r="S404" t="inlineStr">
        <is>
          <t>Fordville</t>
        </is>
      </c>
      <c r="T404" t="inlineStr">
        <is>
          <t>Pending</t>
        </is>
      </c>
      <c r="U404" t="inlineStr">
        <is>
          <t>Fraud</t>
        </is>
      </c>
      <c r="V404" t="n">
        <v>1</v>
      </c>
      <c r="W404" t="inlineStr">
        <is>
          <t>e9c16ca1-d01c-4898-8a87-bb3c53735c19</t>
        </is>
      </c>
      <c r="X404" t="inlineStr">
        <is>
          <t>0e87565e-5858-4de1-8053-f87ca27d6a25</t>
        </is>
      </c>
      <c r="Y404" t="inlineStr">
        <is>
          <t>qu543</t>
        </is>
      </c>
      <c r="Z404" t="inlineStr">
        <is>
          <t>Fk979</t>
        </is>
      </c>
      <c r="AA404" s="4" t="n">
        <v>0.83</v>
      </c>
      <c r="AB404" s="4" t="n">
        <v>0.05</v>
      </c>
      <c r="AC4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4">
        <f>IF(OR(C404="Có",C404="Yes"),"yes",IF(OR(C404="Không",C404="No"),"no","unknown"))</f>
        <v/>
      </c>
      <c r="AE404">
        <f>IF(OR(F404="Có",F404="Yes"),"covered",IF(OR(F404="Không",F404="No"),"out_of_insurance","unknown"))</f>
        <v/>
      </c>
      <c r="AF404">
        <f>IF(AND(AD404="yes",AE404="out_of_insurance"),"REVIEW","")</f>
        <v/>
      </c>
    </row>
    <row r="405" ht="18" customHeight="1">
      <c r="A405" t="inlineStr">
        <is>
          <t>04df009f-8d24-47e6-a293-2eaee68f22ee</t>
        </is>
      </c>
      <c r="B405" t="inlineStr">
        <is>
          <t>BN-00404 / Patient 5D4EFEB3</t>
        </is>
      </c>
      <c r="C405" t="inlineStr">
        <is>
          <t>Có</t>
        </is>
      </c>
      <c r="D405" t="inlineStr">
        <is>
          <t>BS. Huỳnh Mai</t>
        </is>
      </c>
      <c r="E405" t="inlineStr">
        <is>
          <t>Nhi / Pediatrics</t>
        </is>
      </c>
      <c r="F405" t="inlineStr">
        <is>
          <t>Có</t>
        </is>
      </c>
      <c r="G405" s="2" t="n">
        <v>1424900</v>
      </c>
      <c r="H405" t="inlineStr">
        <is>
          <t>Glucose máu / Blood glucose</t>
        </is>
      </c>
      <c r="I405" t="inlineStr">
        <is>
          <t>R73.9</t>
        </is>
      </c>
      <c r="J405" t="inlineStr">
        <is>
          <t>Tăng glucose máu / Hyperglycemia</t>
        </is>
      </c>
      <c r="K405" t="n">
        <v>62</v>
      </c>
      <c r="L405" t="inlineStr">
        <is>
          <t>F</t>
        </is>
      </c>
      <c r="M405" s="2" t="n">
        <v>94189.66</v>
      </c>
      <c r="N405" t="inlineStr">
        <is>
          <t>Married</t>
        </is>
      </c>
      <c r="O405" t="inlineStr">
        <is>
          <t>Retired</t>
        </is>
      </c>
      <c r="P405" s="3" t="n">
        <v>45410</v>
      </c>
      <c r="Q405" t="inlineStr">
        <is>
          <t>Emergency</t>
        </is>
      </c>
      <c r="R405" t="inlineStr">
        <is>
          <t>Online</t>
        </is>
      </c>
      <c r="S405" t="inlineStr">
        <is>
          <t>Patriciaton</t>
        </is>
      </c>
      <c r="T405" t="inlineStr">
        <is>
          <t>Approved</t>
        </is>
      </c>
      <c r="U405" t="inlineStr">
        <is>
          <t>Legitimate</t>
        </is>
      </c>
      <c r="V405" t="n">
        <v>0</v>
      </c>
      <c r="W405" t="inlineStr">
        <is>
          <t>5d4efeb3-f3f9-4bff-a4f8-9b5d6123c6a3</t>
        </is>
      </c>
      <c r="X405" t="inlineStr">
        <is>
          <t>91d8adeb-f645-49b9-84d8-67d2ecabeefd</t>
        </is>
      </c>
      <c r="Y405" t="inlineStr">
        <is>
          <t>ke288</t>
        </is>
      </c>
      <c r="Z405" t="inlineStr">
        <is>
          <t>Mo663</t>
        </is>
      </c>
      <c r="AA405" s="4" t="n">
        <v>0.91</v>
      </c>
      <c r="AB405" s="4" t="n">
        <v>0.82</v>
      </c>
      <c r="AC4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5">
        <f>IF(OR(C405="Có",C405="Yes"),"yes",IF(OR(C405="Không",C405="No"),"no","unknown"))</f>
        <v/>
      </c>
      <c r="AE405">
        <f>IF(OR(F405="Có",F405="Yes"),"covered",IF(OR(F405="Không",F405="No"),"out_of_insurance","unknown"))</f>
        <v/>
      </c>
      <c r="AF405">
        <f>IF(AND(AD405="yes",AE405="out_of_insurance"),"REVIEW","")</f>
        <v/>
      </c>
    </row>
    <row r="406" ht="18" customHeight="1">
      <c r="A406" t="inlineStr">
        <is>
          <t>d2b430e2-bb5b-4926-821a-6b29cf0ad691</t>
        </is>
      </c>
      <c r="B406" t="inlineStr">
        <is>
          <t>BN-00405 / Patient B3D0F42A</t>
        </is>
      </c>
      <c r="C406" t="inlineStr">
        <is>
          <t>Có</t>
        </is>
      </c>
      <c r="D406" t="inlineStr">
        <is>
          <t>BS. Trần An</t>
        </is>
      </c>
      <c r="E406" t="inlineStr">
        <is>
          <t>Chấn thương chỉnh hình / Orthopedics</t>
        </is>
      </c>
      <c r="F406" t="inlineStr">
        <is>
          <t>Có</t>
        </is>
      </c>
      <c r="G406" s="2" t="n">
        <v>9190570</v>
      </c>
      <c r="H406" t="inlineStr">
        <is>
          <t>MRI khớp gối / Knee MRI</t>
        </is>
      </c>
      <c r="I406" t="inlineStr">
        <is>
          <t>M25.5</t>
        </is>
      </c>
      <c r="J406" t="inlineStr">
        <is>
          <t>Đau khớp gối / Knee pain</t>
        </is>
      </c>
      <c r="K406" t="n">
        <v>9</v>
      </c>
      <c r="L406" t="inlineStr">
        <is>
          <t>M</t>
        </is>
      </c>
      <c r="M406" s="2" t="n">
        <v>121928.03</v>
      </c>
      <c r="N406" t="inlineStr">
        <is>
          <t>Divorced</t>
        </is>
      </c>
      <c r="O406" t="inlineStr">
        <is>
          <t>Employed</t>
        </is>
      </c>
      <c r="P406" s="3" t="n">
        <v>45410</v>
      </c>
      <c r="Q406" t="inlineStr">
        <is>
          <t>Emergency</t>
        </is>
      </c>
      <c r="R406" t="inlineStr">
        <is>
          <t>Online</t>
        </is>
      </c>
      <c r="S406" t="inlineStr">
        <is>
          <t>Lake Davidshire</t>
        </is>
      </c>
      <c r="T406" t="inlineStr">
        <is>
          <t>Approved</t>
        </is>
      </c>
      <c r="U406" t="inlineStr">
        <is>
          <t>Legitimate</t>
        </is>
      </c>
      <c r="V406" t="n">
        <v>2</v>
      </c>
      <c r="W406" t="inlineStr">
        <is>
          <t>b3d0f42a-ff7b-4be4-adef-e3d76eff46df</t>
        </is>
      </c>
      <c r="X406" t="inlineStr">
        <is>
          <t>3808e1d4-41cd-4b63-b3ec-7c751ddd463d</t>
        </is>
      </c>
      <c r="Y406" t="inlineStr">
        <is>
          <t>VU109</t>
        </is>
      </c>
      <c r="Z406" t="inlineStr">
        <is>
          <t>SB980</t>
        </is>
      </c>
      <c r="AA406" s="4" t="n">
        <v>0.83</v>
      </c>
      <c r="AB406" s="4" t="n">
        <v>0.47</v>
      </c>
      <c r="AC4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6">
        <f>IF(OR(C406="Có",C406="Yes"),"yes",IF(OR(C406="Không",C406="No"),"no","unknown"))</f>
        <v/>
      </c>
      <c r="AE406">
        <f>IF(OR(F406="Có",F406="Yes"),"covered",IF(OR(F406="Không",F406="No"),"out_of_insurance","unknown"))</f>
        <v/>
      </c>
      <c r="AF406">
        <f>IF(AND(AD406="yes",AE406="out_of_insurance"),"REVIEW","")</f>
        <v/>
      </c>
    </row>
    <row r="407" ht="18" customHeight="1">
      <c r="A407" t="inlineStr">
        <is>
          <t>00395890-1b73-48f6-b24c-fedd0a45a080</t>
        </is>
      </c>
      <c r="B407" t="inlineStr">
        <is>
          <t>BN-00406 / Patient 015477A0</t>
        </is>
      </c>
      <c r="C407" t="inlineStr">
        <is>
          <t>Có</t>
        </is>
      </c>
      <c r="D407" t="inlineStr">
        <is>
          <t>BS. Nguyễn Nhi</t>
        </is>
      </c>
      <c r="E407" t="inlineStr">
        <is>
          <t>Nhi / Pediatrics</t>
        </is>
      </c>
      <c r="F407" t="inlineStr">
        <is>
          <t>Chưa rõ</t>
        </is>
      </c>
      <c r="G407" s="2" t="n">
        <v>3871810</v>
      </c>
      <c r="H407" t="inlineStr">
        <is>
          <t>CRP định lượng / CRP</t>
        </is>
      </c>
      <c r="I407" t="inlineStr">
        <is>
          <t>J18.9</t>
        </is>
      </c>
      <c r="J407" t="inlineStr">
        <is>
          <t>Nghi viêm phổi / Suspected pneumonia</t>
        </is>
      </c>
      <c r="K407" t="n">
        <v>9</v>
      </c>
      <c r="L407" t="inlineStr">
        <is>
          <t>F</t>
        </is>
      </c>
      <c r="M407" s="2" t="n">
        <v>46877.06</v>
      </c>
      <c r="N407" t="inlineStr">
        <is>
          <t>Divorced</t>
        </is>
      </c>
      <c r="O407" t="inlineStr">
        <is>
          <t>Employed</t>
        </is>
      </c>
      <c r="P407" s="3" t="n">
        <v>45410</v>
      </c>
      <c r="Q407" t="inlineStr">
        <is>
          <t>Emergency</t>
        </is>
      </c>
      <c r="R407" t="inlineStr">
        <is>
          <t>Paper</t>
        </is>
      </c>
      <c r="S407" t="inlineStr">
        <is>
          <t>Mooreland</t>
        </is>
      </c>
      <c r="T407" t="inlineStr">
        <is>
          <t>Denied</t>
        </is>
      </c>
      <c r="U407" t="inlineStr">
        <is>
          <t>Legitimate</t>
        </is>
      </c>
      <c r="V407" t="n">
        <v>1</v>
      </c>
      <c r="W407" t="inlineStr">
        <is>
          <t>015477a0-c6fb-481f-868c-e873fcf7db5a</t>
        </is>
      </c>
      <c r="X407" t="inlineStr">
        <is>
          <t>cb158ac7-c826-4877-aba3-024b0c0f023a</t>
        </is>
      </c>
      <c r="Y407" t="inlineStr">
        <is>
          <t>XG512</t>
        </is>
      </c>
      <c r="Z407" t="inlineStr">
        <is>
          <t>AS742</t>
        </is>
      </c>
      <c r="AA407" s="4" t="n">
        <v>0.77</v>
      </c>
      <c r="AB407" s="4" t="n">
        <v>0.12</v>
      </c>
      <c r="AC4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7">
        <f>IF(OR(C407="Có",C407="Yes"),"yes",IF(OR(C407="Không",C407="No"),"no","unknown"))</f>
        <v/>
      </c>
      <c r="AE407">
        <f>IF(OR(F407="Có",F407="Yes"),"covered",IF(OR(F407="Không",F407="No"),"out_of_insurance","unknown"))</f>
        <v/>
      </c>
      <c r="AF407">
        <f>IF(AND(AD407="yes",AE407="out_of_insurance"),"REVIEW","")</f>
        <v/>
      </c>
    </row>
    <row r="408" ht="18" customHeight="1">
      <c r="A408" t="inlineStr">
        <is>
          <t>94e281f9-ea5c-4c14-9c8d-43076fa4e103</t>
        </is>
      </c>
      <c r="B408" t="inlineStr">
        <is>
          <t>BN-00407 / Patient B0880B24</t>
        </is>
      </c>
      <c r="C408" t="inlineStr">
        <is>
          <t>Có</t>
        </is>
      </c>
      <c r="D408" t="inlineStr">
        <is>
          <t>BS. Nguyễn Nhi</t>
        </is>
      </c>
      <c r="E408" t="inlineStr">
        <is>
          <t>Nhi / Pediatrics</t>
        </is>
      </c>
      <c r="F408" t="inlineStr">
        <is>
          <t>Không</t>
        </is>
      </c>
      <c r="G408" s="2" t="n">
        <v>3740820</v>
      </c>
      <c r="H408" t="inlineStr">
        <is>
          <t>Glucose máu / Blood glucose</t>
        </is>
      </c>
      <c r="I408" t="inlineStr"/>
      <c r="J408" t="inlineStr">
        <is>
          <t>Thiếu ICD/context rõ / Missing clear ICD/context</t>
        </is>
      </c>
      <c r="K408" t="n">
        <v>89</v>
      </c>
      <c r="L408" t="inlineStr">
        <is>
          <t>F</t>
        </is>
      </c>
      <c r="M408" s="2" t="n">
        <v>94932.72</v>
      </c>
      <c r="N408" t="inlineStr">
        <is>
          <t>Divorced</t>
        </is>
      </c>
      <c r="O408" t="inlineStr">
        <is>
          <t>Unemployed</t>
        </is>
      </c>
      <c r="P408" s="3" t="n">
        <v>45409</v>
      </c>
      <c r="Q408" t="inlineStr">
        <is>
          <t>Routine</t>
        </is>
      </c>
      <c r="R408" t="inlineStr">
        <is>
          <t>Paper</t>
        </is>
      </c>
      <c r="S408" t="inlineStr">
        <is>
          <t>Lake Jessica</t>
        </is>
      </c>
      <c r="T408" t="inlineStr">
        <is>
          <t>Approved</t>
        </is>
      </c>
      <c r="U408" t="inlineStr">
        <is>
          <t>Legitimate</t>
        </is>
      </c>
      <c r="V408" t="n">
        <v>0</v>
      </c>
      <c r="W408" t="inlineStr">
        <is>
          <t>b0880b24-2a46-4bf1-969c-96f829213a78</t>
        </is>
      </c>
      <c r="X408" t="inlineStr">
        <is>
          <t>22d0bed7-6f4b-4354-bca9-0726a1e84bc3</t>
        </is>
      </c>
      <c r="Y408" t="inlineStr">
        <is>
          <t>AD818</t>
        </is>
      </c>
      <c r="Z408" t="inlineStr">
        <is>
          <t>wZ706</t>
        </is>
      </c>
      <c r="AA408" s="4" t="n">
        <v>0.63</v>
      </c>
      <c r="AB408" s="4" t="n">
        <v>0.64</v>
      </c>
      <c r="AC4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8">
        <f>IF(OR(C408="Có",C408="Yes"),"yes",IF(OR(C408="Không",C408="No"),"no","unknown"))</f>
        <v/>
      </c>
      <c r="AE408">
        <f>IF(OR(F408="Có",F408="Yes"),"covered",IF(OR(F408="Không",F408="No"),"out_of_insurance","unknown"))</f>
        <v/>
      </c>
      <c r="AF408">
        <f>IF(AND(AD408="yes",AE408="out_of_insurance"),"REVIEW","")</f>
        <v/>
      </c>
    </row>
    <row r="409" ht="18" customHeight="1">
      <c r="A409" t="inlineStr">
        <is>
          <t>3ec4f40b-03ae-43a2-ac84-9b65f92618e4</t>
        </is>
      </c>
      <c r="B409" t="inlineStr">
        <is>
          <t>BN-00408 / Patient 3A5806BA</t>
        </is>
      </c>
      <c r="C409" t="inlineStr">
        <is>
          <t>Không</t>
        </is>
      </c>
      <c r="D409" t="inlineStr">
        <is>
          <t>BS. Lâm Sơn</t>
        </is>
      </c>
      <c r="E409" t="inlineStr">
        <is>
          <t>Khám tổng quát / General Practice</t>
        </is>
      </c>
      <c r="F409" t="inlineStr">
        <is>
          <t>Không</t>
        </is>
      </c>
      <c r="G409" s="2" t="n">
        <v>4474150</v>
      </c>
      <c r="H409" t="inlineStr">
        <is>
          <t>Glucose máu / Blood glucose</t>
        </is>
      </c>
      <c r="I409" t="inlineStr">
        <is>
          <t>R73.9</t>
        </is>
      </c>
      <c r="J409" t="inlineStr">
        <is>
          <t>Tăng glucose máu / Hyperglycemia</t>
        </is>
      </c>
      <c r="K409" t="n">
        <v>24</v>
      </c>
      <c r="L409" t="inlineStr">
        <is>
          <t>F</t>
        </is>
      </c>
      <c r="M409" s="2" t="n">
        <v>33503.59</v>
      </c>
      <c r="N409" t="inlineStr">
        <is>
          <t>Married</t>
        </is>
      </c>
      <c r="O409" t="inlineStr">
        <is>
          <t>Unemployed</t>
        </is>
      </c>
      <c r="P409" s="3" t="n">
        <v>45409</v>
      </c>
      <c r="Q409" t="inlineStr">
        <is>
          <t>Outpatient</t>
        </is>
      </c>
      <c r="R409" t="inlineStr">
        <is>
          <t>Paper</t>
        </is>
      </c>
      <c r="S409" t="inlineStr">
        <is>
          <t>Webbhaven</t>
        </is>
      </c>
      <c r="T409" t="inlineStr">
        <is>
          <t>Pending</t>
        </is>
      </c>
      <c r="U409" t="inlineStr">
        <is>
          <t>Legitimate</t>
        </is>
      </c>
      <c r="V409" t="n">
        <v>1</v>
      </c>
      <c r="W409" t="inlineStr">
        <is>
          <t>3a5806ba-f855-4baa-862a-ff237ec10332</t>
        </is>
      </c>
      <c r="X409" t="inlineStr">
        <is>
          <t>aaedc586-1bdd-4674-916a-1e1bca3ce295</t>
        </is>
      </c>
      <c r="Y409" t="inlineStr">
        <is>
          <t>pv682</t>
        </is>
      </c>
      <c r="Z409" t="inlineStr">
        <is>
          <t>Zs599</t>
        </is>
      </c>
      <c r="AA409" s="4" t="n">
        <v>0.5600000000000001</v>
      </c>
      <c r="AB409" s="4" t="n">
        <v>0.05</v>
      </c>
      <c r="AC4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9">
        <f>IF(OR(C409="Có",C409="Yes"),"yes",IF(OR(C409="Không",C409="No"),"no","unknown"))</f>
        <v/>
      </c>
      <c r="AE409">
        <f>IF(OR(F409="Có",F409="Yes"),"covered",IF(OR(F409="Không",F409="No"),"out_of_insurance","unknown"))</f>
        <v/>
      </c>
      <c r="AF409">
        <f>IF(AND(AD409="yes",AE409="out_of_insurance"),"REVIEW","")</f>
        <v/>
      </c>
    </row>
    <row r="410" ht="18" customHeight="1">
      <c r="A410" t="inlineStr">
        <is>
          <t>49f73c26-cb8c-42e1-ae1d-4f798bc7c3cb</t>
        </is>
      </c>
      <c r="B410" t="inlineStr">
        <is>
          <t>BN-00409 / Patient B47A7E98</t>
        </is>
      </c>
      <c r="C410" t="inlineStr">
        <is>
          <t>Có</t>
        </is>
      </c>
      <c r="D410" t="inlineStr">
        <is>
          <t>BS. Phan Gia</t>
        </is>
      </c>
      <c r="E410" t="inlineStr">
        <is>
          <t>Tim mạch / Cardiology</t>
        </is>
      </c>
      <c r="F410" t="inlineStr">
        <is>
          <t>Không</t>
        </is>
      </c>
      <c r="G410" s="2" t="n">
        <v>436070</v>
      </c>
      <c r="H410" t="inlineStr">
        <is>
          <t>Men tim CK-MB / Cardiac enzyme CK-MB</t>
        </is>
      </c>
      <c r="I410" t="inlineStr">
        <is>
          <t>I20.9</t>
        </is>
      </c>
      <c r="J410" t="inlineStr">
        <is>
          <t>Đau thắt ngực / Angina</t>
        </is>
      </c>
      <c r="K410" t="n">
        <v>15</v>
      </c>
      <c r="L410" t="inlineStr">
        <is>
          <t>M</t>
        </is>
      </c>
      <c r="M410" s="2" t="n">
        <v>42188.07</v>
      </c>
      <c r="N410" t="inlineStr">
        <is>
          <t>Married</t>
        </is>
      </c>
      <c r="O410" t="inlineStr">
        <is>
          <t>Student</t>
        </is>
      </c>
      <c r="P410" s="3" t="n">
        <v>45408</v>
      </c>
      <c r="Q410" t="inlineStr">
        <is>
          <t>Routine</t>
        </is>
      </c>
      <c r="R410" t="inlineStr">
        <is>
          <t>Paper</t>
        </is>
      </c>
      <c r="S410" t="inlineStr">
        <is>
          <t>East Chadside</t>
        </is>
      </c>
      <c r="T410" t="inlineStr">
        <is>
          <t>Denied</t>
        </is>
      </c>
      <c r="U410" t="inlineStr">
        <is>
          <t>Legitimate</t>
        </is>
      </c>
      <c r="V410" t="n">
        <v>1</v>
      </c>
      <c r="W410" t="inlineStr">
        <is>
          <t>b47a7e98-aa9d-4c81-8bba-c7c9f04d769d</t>
        </is>
      </c>
      <c r="X410" t="inlineStr">
        <is>
          <t>5e145266-7a53-458a-8183-1f724164d005</t>
        </is>
      </c>
      <c r="Y410" t="inlineStr">
        <is>
          <t>wo046</t>
        </is>
      </c>
      <c r="Z410" t="inlineStr">
        <is>
          <t>BZ542</t>
        </is>
      </c>
      <c r="AA410" s="4" t="n">
        <v>0.48</v>
      </c>
      <c r="AB410" s="4" t="n">
        <v>0.02</v>
      </c>
      <c r="AC4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0">
        <f>IF(OR(C410="Có",C410="Yes"),"yes",IF(OR(C410="Không",C410="No"),"no","unknown"))</f>
        <v/>
      </c>
      <c r="AE410">
        <f>IF(OR(F410="Có",F410="Yes"),"covered",IF(OR(F410="Không",F410="No"),"out_of_insurance","unknown"))</f>
        <v/>
      </c>
      <c r="AF410">
        <f>IF(AND(AD410="yes",AE410="out_of_insurance"),"REVIEW","")</f>
        <v/>
      </c>
    </row>
    <row r="411" ht="18" customHeight="1">
      <c r="A411" t="inlineStr">
        <is>
          <t>351fbbca-552b-4390-8b6f-b6b025bce248</t>
        </is>
      </c>
      <c r="B411" t="inlineStr">
        <is>
          <t>BN-00410 / Patient 64F475EF</t>
        </is>
      </c>
      <c r="C411" t="inlineStr">
        <is>
          <t>Có</t>
        </is>
      </c>
      <c r="D411" t="inlineStr">
        <is>
          <t>BS. Đỗ Hạnh</t>
        </is>
      </c>
      <c r="E411" t="inlineStr">
        <is>
          <t>Nhi / Pediatrics</t>
        </is>
      </c>
      <c r="F411" t="inlineStr">
        <is>
          <t>Chưa rõ</t>
        </is>
      </c>
      <c r="G411" s="2" t="n">
        <v>7056070</v>
      </c>
      <c r="H411" t="inlineStr">
        <is>
          <t>HbA1c</t>
        </is>
      </c>
      <c r="I411" t="inlineStr">
        <is>
          <t>E11.9</t>
        </is>
      </c>
      <c r="J411" t="inlineStr">
        <is>
          <t>Đái tháo đường type 2 / Type 2 diabetes mellitus</t>
        </is>
      </c>
      <c r="K411" t="n">
        <v>99</v>
      </c>
      <c r="L411" t="inlineStr">
        <is>
          <t>F</t>
        </is>
      </c>
      <c r="M411" s="2" t="n">
        <v>70111.16</v>
      </c>
      <c r="N411" t="inlineStr">
        <is>
          <t>Single</t>
        </is>
      </c>
      <c r="O411" t="inlineStr">
        <is>
          <t>Unemployed</t>
        </is>
      </c>
      <c r="P411" s="3" t="n">
        <v>45408</v>
      </c>
      <c r="Q411" t="inlineStr">
        <is>
          <t>Emergency</t>
        </is>
      </c>
      <c r="R411" t="inlineStr">
        <is>
          <t>Phone</t>
        </is>
      </c>
      <c r="S411" t="inlineStr">
        <is>
          <t>East Jason</t>
        </is>
      </c>
      <c r="T411" t="inlineStr">
        <is>
          <t>Pending</t>
        </is>
      </c>
      <c r="U411" t="inlineStr">
        <is>
          <t>Legitimate</t>
        </is>
      </c>
      <c r="V411" t="n">
        <v>3</v>
      </c>
      <c r="W411" t="inlineStr">
        <is>
          <t>64f475ef-488c-4fee-b524-e3c31c3ea5a0</t>
        </is>
      </c>
      <c r="X411" t="inlineStr">
        <is>
          <t>3ed4f83f-ae5c-479f-ad81-60c0bf0c597c</t>
        </is>
      </c>
      <c r="Y411" t="inlineStr">
        <is>
          <t>SB590</t>
        </is>
      </c>
      <c r="Z411" t="inlineStr">
        <is>
          <t>Kc529</t>
        </is>
      </c>
      <c r="AA411" s="4" t="n">
        <v>0.64</v>
      </c>
      <c r="AB411" s="4" t="n">
        <v>0.28</v>
      </c>
      <c r="AC4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1">
        <f>IF(OR(C411="Có",C411="Yes"),"yes",IF(OR(C411="Không",C411="No"),"no","unknown"))</f>
        <v/>
      </c>
      <c r="AE411">
        <f>IF(OR(F411="Có",F411="Yes"),"covered",IF(OR(F411="Không",F411="No"),"out_of_insurance","unknown"))</f>
        <v/>
      </c>
      <c r="AF411">
        <f>IF(AND(AD411="yes",AE411="out_of_insurance"),"REVIEW","")</f>
        <v/>
      </c>
    </row>
    <row r="412" ht="18" customHeight="1">
      <c r="A412" t="inlineStr">
        <is>
          <t>546d4d00-a456-445b-8e13-66db31401895</t>
        </is>
      </c>
      <c r="B412" t="inlineStr">
        <is>
          <t>BN-00411 / Patient EBB31310</t>
        </is>
      </c>
      <c r="C412" t="inlineStr">
        <is>
          <t>Không</t>
        </is>
      </c>
      <c r="D412" t="inlineStr">
        <is>
          <t>BS. Lâm Sơn</t>
        </is>
      </c>
      <c r="E412" t="inlineStr">
        <is>
          <t>Khám tổng quát / General Practice</t>
        </is>
      </c>
      <c r="F412" t="inlineStr">
        <is>
          <t>Không</t>
        </is>
      </c>
      <c r="G412" s="2" t="n">
        <v>6966820</v>
      </c>
      <c r="H412" t="inlineStr">
        <is>
          <t>HIV test nhanh / Rapid HIV test</t>
        </is>
      </c>
      <c r="I412" t="inlineStr">
        <is>
          <t>Z11.4</t>
        </is>
      </c>
      <c r="J412" t="inlineStr">
        <is>
          <t>Sàng lọc HIV / HIV screening</t>
        </is>
      </c>
      <c r="K412" t="n">
        <v>79</v>
      </c>
      <c r="L412" t="inlineStr">
        <is>
          <t>M</t>
        </is>
      </c>
      <c r="M412" s="2" t="n">
        <v>72375.64999999999</v>
      </c>
      <c r="N412" t="inlineStr">
        <is>
          <t>Married</t>
        </is>
      </c>
      <c r="O412" t="inlineStr">
        <is>
          <t>Employed</t>
        </is>
      </c>
      <c r="P412" s="3" t="n">
        <v>45408</v>
      </c>
      <c r="Q412" t="inlineStr">
        <is>
          <t>Outpatient</t>
        </is>
      </c>
      <c r="R412" t="inlineStr">
        <is>
          <t>Online</t>
        </is>
      </c>
      <c r="S412" t="inlineStr">
        <is>
          <t>North Logan</t>
        </is>
      </c>
      <c r="T412" t="inlineStr">
        <is>
          <t>Denied</t>
        </is>
      </c>
      <c r="U412" t="inlineStr">
        <is>
          <t>Legitimate</t>
        </is>
      </c>
      <c r="V412" t="n">
        <v>3</v>
      </c>
      <c r="W412" t="inlineStr">
        <is>
          <t>ebb31310-6754-4b46-a2f3-2bf9263ca2af</t>
        </is>
      </c>
      <c r="X412" t="inlineStr">
        <is>
          <t>566e334f-a0e2-4e65-9adc-8c9c8397dd3e</t>
        </is>
      </c>
      <c r="Y412" t="inlineStr">
        <is>
          <t>wZ415</t>
        </is>
      </c>
      <c r="Z412" t="inlineStr">
        <is>
          <t>DK994</t>
        </is>
      </c>
      <c r="AA412" s="4" t="n">
        <v>0.79</v>
      </c>
      <c r="AB412" s="4" t="n">
        <v>0.05</v>
      </c>
      <c r="AC4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2">
        <f>IF(OR(C412="Có",C412="Yes"),"yes",IF(OR(C412="Không",C412="No"),"no","unknown"))</f>
        <v/>
      </c>
      <c r="AE412">
        <f>IF(OR(F412="Có",F412="Yes"),"covered",IF(OR(F412="Không",F412="No"),"out_of_insurance","unknown"))</f>
        <v/>
      </c>
      <c r="AF412">
        <f>IF(AND(AD412="yes",AE412="out_of_insurance"),"REVIEW","")</f>
        <v/>
      </c>
    </row>
    <row r="413" ht="18" customHeight="1">
      <c r="A413" t="inlineStr">
        <is>
          <t>b64b3838-2916-4f9e-a78e-ac4d79d07da0</t>
        </is>
      </c>
      <c r="B413" t="inlineStr">
        <is>
          <t>BN-00412 / Patient 1D5841CD</t>
        </is>
      </c>
      <c r="C413" t="inlineStr">
        <is>
          <t>Có</t>
        </is>
      </c>
      <c r="D413" t="inlineStr">
        <is>
          <t>BS. Bùi Hà</t>
        </is>
      </c>
      <c r="E413" t="inlineStr">
        <is>
          <t>Khám tổng quát / General Practice</t>
        </is>
      </c>
      <c r="F413" t="inlineStr">
        <is>
          <t>Không</t>
        </is>
      </c>
      <c r="G413" s="2" t="n">
        <v>8086270</v>
      </c>
      <c r="H413" t="inlineStr">
        <is>
          <t>HbA1c</t>
        </is>
      </c>
      <c r="I413" t="inlineStr">
        <is>
          <t>E11.9</t>
        </is>
      </c>
      <c r="J413" t="inlineStr">
        <is>
          <t>Đái tháo đường type 2 / Type 2 diabetes mellitus</t>
        </is>
      </c>
      <c r="K413" t="n">
        <v>19</v>
      </c>
      <c r="L413" t="inlineStr">
        <is>
          <t>F</t>
        </is>
      </c>
      <c r="M413" s="2" t="n">
        <v>100482.1</v>
      </c>
      <c r="N413" t="inlineStr">
        <is>
          <t>Widowed</t>
        </is>
      </c>
      <c r="O413" t="inlineStr">
        <is>
          <t>Retired</t>
        </is>
      </c>
      <c r="P413" s="3" t="n">
        <v>45408</v>
      </c>
      <c r="Q413" t="inlineStr">
        <is>
          <t>Outpatient</t>
        </is>
      </c>
      <c r="R413" t="inlineStr">
        <is>
          <t>Online</t>
        </is>
      </c>
      <c r="S413" t="inlineStr">
        <is>
          <t>Branchstad</t>
        </is>
      </c>
      <c r="T413" t="inlineStr">
        <is>
          <t>Denied</t>
        </is>
      </c>
      <c r="U413" t="inlineStr">
        <is>
          <t>Legitimate</t>
        </is>
      </c>
      <c r="V413" t="n">
        <v>0</v>
      </c>
      <c r="W413" t="inlineStr">
        <is>
          <t>1d5841cd-fd95-44c0-b0f1-32f29f32689f</t>
        </is>
      </c>
      <c r="X413" t="inlineStr">
        <is>
          <t>b486ae45-d72b-4701-afc6-1e236ae6dde1</t>
        </is>
      </c>
      <c r="Y413" t="inlineStr">
        <is>
          <t>Zz166</t>
        </is>
      </c>
      <c r="Z413" t="inlineStr">
        <is>
          <t>Xg284</t>
        </is>
      </c>
      <c r="AA413" s="4" t="n">
        <v>0.74</v>
      </c>
      <c r="AB413" s="4" t="n">
        <v>0.02</v>
      </c>
      <c r="AC4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3">
        <f>IF(OR(C413="Có",C413="Yes"),"yes",IF(OR(C413="Không",C413="No"),"no","unknown"))</f>
        <v/>
      </c>
      <c r="AE413">
        <f>IF(OR(F413="Có",F413="Yes"),"covered",IF(OR(F413="Không",F413="No"),"out_of_insurance","unknown"))</f>
        <v/>
      </c>
      <c r="AF413">
        <f>IF(AND(AD413="yes",AE413="out_of_insurance"),"REVIEW","")</f>
        <v/>
      </c>
    </row>
    <row r="414" ht="18" customHeight="1">
      <c r="A414" t="inlineStr">
        <is>
          <t>5c1d2f8a-07f6-4afc-85c9-539632a11c44</t>
        </is>
      </c>
      <c r="B414" t="inlineStr">
        <is>
          <t>BN-00413 / Patient 77DAB304</t>
        </is>
      </c>
      <c r="C414" t="inlineStr">
        <is>
          <t>Có</t>
        </is>
      </c>
      <c r="D414" t="inlineStr">
        <is>
          <t>BS. Hoàng Phúc</t>
        </is>
      </c>
      <c r="E414" t="inlineStr">
        <is>
          <t>Tim mạch / Cardiology</t>
        </is>
      </c>
      <c r="F414" t="inlineStr">
        <is>
          <t>Không</t>
        </is>
      </c>
      <c r="G414" s="2" t="n">
        <v>6763610</v>
      </c>
      <c r="H414" t="inlineStr">
        <is>
          <t>Troponin I định lượng / Troponin I</t>
        </is>
      </c>
      <c r="I414" t="inlineStr"/>
      <c r="J414" t="inlineStr">
        <is>
          <t>Thiếu ICD/context rõ / Missing clear ICD/context</t>
        </is>
      </c>
      <c r="K414" t="n">
        <v>15</v>
      </c>
      <c r="L414" t="inlineStr">
        <is>
          <t>M</t>
        </is>
      </c>
      <c r="M414" s="2" t="n">
        <v>25771.38</v>
      </c>
      <c r="N414" t="inlineStr">
        <is>
          <t>Widowed</t>
        </is>
      </c>
      <c r="O414" t="inlineStr">
        <is>
          <t>Unemployed</t>
        </is>
      </c>
      <c r="P414" s="3" t="n">
        <v>45408</v>
      </c>
      <c r="Q414" t="inlineStr">
        <is>
          <t>Emergency</t>
        </is>
      </c>
      <c r="R414" t="inlineStr">
        <is>
          <t>Online</t>
        </is>
      </c>
      <c r="S414" t="inlineStr">
        <is>
          <t>South Shannon</t>
        </is>
      </c>
      <c r="T414" t="inlineStr">
        <is>
          <t>Denied</t>
        </is>
      </c>
      <c r="U414" t="inlineStr">
        <is>
          <t>Legitimate</t>
        </is>
      </c>
      <c r="V414" t="n">
        <v>1</v>
      </c>
      <c r="W414" t="inlineStr">
        <is>
          <t>77dab304-4e3e-4083-a6c2-557db1f751ab</t>
        </is>
      </c>
      <c r="X414" t="inlineStr">
        <is>
          <t>af958b09-13c3-4dfd-a6c5-3bd95a68b209</t>
        </is>
      </c>
      <c r="Y414" t="inlineStr">
        <is>
          <t>sf932</t>
        </is>
      </c>
      <c r="Z414" t="inlineStr">
        <is>
          <t>oW808</t>
        </is>
      </c>
      <c r="AA414" s="4" t="n">
        <v>0.63</v>
      </c>
      <c r="AB414" s="4" t="n">
        <v>0.12</v>
      </c>
      <c r="AC4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4">
        <f>IF(OR(C414="Có",C414="Yes"),"yes",IF(OR(C414="Không",C414="No"),"no","unknown"))</f>
        <v/>
      </c>
      <c r="AE414">
        <f>IF(OR(F414="Có",F414="Yes"),"covered",IF(OR(F414="Không",F414="No"),"out_of_insurance","unknown"))</f>
        <v/>
      </c>
      <c r="AF414">
        <f>IF(AND(AD414="yes",AE414="out_of_insurance"),"REVIEW","")</f>
        <v/>
      </c>
    </row>
    <row r="415" ht="18" customHeight="1">
      <c r="A415" t="inlineStr">
        <is>
          <t>ffef1759-a8c6-4aa5-8e8b-3e16a33a4f69</t>
        </is>
      </c>
      <c r="B415" t="inlineStr">
        <is>
          <t>BN-00414 / Patient 1EEF127C</t>
        </is>
      </c>
      <c r="C415" t="inlineStr">
        <is>
          <t>Không</t>
        </is>
      </c>
      <c r="D415" t="inlineStr">
        <is>
          <t>BS. Đỗ Hạnh</t>
        </is>
      </c>
      <c r="E415" t="inlineStr">
        <is>
          <t>Nhi / Pediatrics</t>
        </is>
      </c>
      <c r="F415" t="inlineStr">
        <is>
          <t>Không</t>
        </is>
      </c>
      <c r="G415" s="2" t="n">
        <v>8156570</v>
      </c>
      <c r="H415" t="inlineStr">
        <is>
          <t>Glucose máu / Blood glucose</t>
        </is>
      </c>
      <c r="I415" t="inlineStr">
        <is>
          <t>R73.9</t>
        </is>
      </c>
      <c r="J415" t="inlineStr">
        <is>
          <t>Tăng glucose máu / Hyperglycemia</t>
        </is>
      </c>
      <c r="K415" t="n">
        <v>77</v>
      </c>
      <c r="L415" t="inlineStr">
        <is>
          <t>F</t>
        </is>
      </c>
      <c r="M415" s="2" t="n">
        <v>146508.81</v>
      </c>
      <c r="N415" t="inlineStr">
        <is>
          <t>Widowed</t>
        </is>
      </c>
      <c r="O415" t="inlineStr">
        <is>
          <t>Student</t>
        </is>
      </c>
      <c r="P415" s="3" t="n">
        <v>45407</v>
      </c>
      <c r="Q415" t="inlineStr">
        <is>
          <t>Routine</t>
        </is>
      </c>
      <c r="R415" t="inlineStr">
        <is>
          <t>Paper</t>
        </is>
      </c>
      <c r="S415" t="inlineStr">
        <is>
          <t>East Kimberlymouth</t>
        </is>
      </c>
      <c r="T415" t="inlineStr">
        <is>
          <t>Denied</t>
        </is>
      </c>
      <c r="U415" t="inlineStr">
        <is>
          <t>Legitimate</t>
        </is>
      </c>
      <c r="V415" t="n">
        <v>2</v>
      </c>
      <c r="W415" t="inlineStr">
        <is>
          <t>1eef127c-7ba4-49f4-9a86-2d713ae54c53</t>
        </is>
      </c>
      <c r="X415" t="inlineStr">
        <is>
          <t>6aa20395-1f4a-4d4a-ba78-34209b972b49</t>
        </is>
      </c>
      <c r="Y415" t="inlineStr">
        <is>
          <t>jh990</t>
        </is>
      </c>
      <c r="Z415" t="inlineStr">
        <is>
          <t>IR497</t>
        </is>
      </c>
      <c r="AA415" s="4" t="n">
        <v>0.45</v>
      </c>
      <c r="AB415" s="4" t="n">
        <v>0.05</v>
      </c>
      <c r="AC4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5">
        <f>IF(OR(C415="Có",C415="Yes"),"yes",IF(OR(C415="Không",C415="No"),"no","unknown"))</f>
        <v/>
      </c>
      <c r="AE415">
        <f>IF(OR(F415="Có",F415="Yes"),"covered",IF(OR(F415="Không",F415="No"),"out_of_insurance","unknown"))</f>
        <v/>
      </c>
      <c r="AF415">
        <f>IF(AND(AD415="yes",AE415="out_of_insurance"),"REVIEW","")</f>
        <v/>
      </c>
    </row>
    <row r="416" ht="18" customHeight="1">
      <c r="A416" t="inlineStr">
        <is>
          <t>022dc458-d0c5-43fb-958e-90ca466d8a10</t>
        </is>
      </c>
      <c r="B416" t="inlineStr">
        <is>
          <t>BN-00415 / Patient 4A87D472</t>
        </is>
      </c>
      <c r="C416" t="inlineStr">
        <is>
          <t>Không</t>
        </is>
      </c>
      <c r="D416" t="inlineStr">
        <is>
          <t>BS. Phạm Khoa</t>
        </is>
      </c>
      <c r="E416" t="inlineStr">
        <is>
          <t>Thần kinh / Neurology</t>
        </is>
      </c>
      <c r="F416" t="inlineStr">
        <is>
          <t>Không</t>
        </is>
      </c>
      <c r="G416" s="2" t="n">
        <v>1334160</v>
      </c>
      <c r="H416" t="inlineStr">
        <is>
          <t>MRI não / Brain MRI</t>
        </is>
      </c>
      <c r="I416" t="inlineStr">
        <is>
          <t>G44.1</t>
        </is>
      </c>
      <c r="J416" t="inlineStr">
        <is>
          <t>Hội chứng đau đầu mạch máu / Vascular headache</t>
        </is>
      </c>
      <c r="K416" t="n">
        <v>63</v>
      </c>
      <c r="L416" t="inlineStr">
        <is>
          <t>F</t>
        </is>
      </c>
      <c r="M416" s="2" t="n">
        <v>102952.05</v>
      </c>
      <c r="N416" t="inlineStr">
        <is>
          <t>Divorced</t>
        </is>
      </c>
      <c r="O416" t="inlineStr">
        <is>
          <t>Unemployed</t>
        </is>
      </c>
      <c r="P416" s="3" t="n">
        <v>45407</v>
      </c>
      <c r="Q416" t="inlineStr">
        <is>
          <t>Routine</t>
        </is>
      </c>
      <c r="R416" t="inlineStr">
        <is>
          <t>Paper</t>
        </is>
      </c>
      <c r="S416" t="inlineStr">
        <is>
          <t>New Rickshire</t>
        </is>
      </c>
      <c r="T416" t="inlineStr">
        <is>
          <t>Pending</t>
        </is>
      </c>
      <c r="U416" t="inlineStr">
        <is>
          <t>Legitimate</t>
        </is>
      </c>
      <c r="V416" t="n">
        <v>0</v>
      </c>
      <c r="W416" t="inlineStr">
        <is>
          <t>4a87d472-5d72-4dad-b006-99ed48f92b90</t>
        </is>
      </c>
      <c r="X416" t="inlineStr">
        <is>
          <t>231ff340-ee89-4678-83e2-f164034bf16e</t>
        </is>
      </c>
      <c r="Y416" t="inlineStr">
        <is>
          <t>Rh908</t>
        </is>
      </c>
      <c r="Z416" t="inlineStr">
        <is>
          <t>fL067</t>
        </is>
      </c>
      <c r="AA416" s="4" t="n">
        <v>0.52</v>
      </c>
      <c r="AB416" s="4" t="n">
        <v>0.05</v>
      </c>
      <c r="AC4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6">
        <f>IF(OR(C416="Có",C416="Yes"),"yes",IF(OR(C416="Không",C416="No"),"no","unknown"))</f>
        <v/>
      </c>
      <c r="AE416">
        <f>IF(OR(F416="Có",F416="Yes"),"covered",IF(OR(F416="Không",F416="No"),"out_of_insurance","unknown"))</f>
        <v/>
      </c>
      <c r="AF416">
        <f>IF(AND(AD416="yes",AE416="out_of_insurance"),"REVIEW","")</f>
        <v/>
      </c>
    </row>
    <row r="417" ht="18" customHeight="1">
      <c r="A417" t="inlineStr">
        <is>
          <t>b67d8df1-2d64-497c-8848-46f2a852357d</t>
        </is>
      </c>
      <c r="B417" t="inlineStr">
        <is>
          <t>BN-00416 / Patient 3CF29D7E</t>
        </is>
      </c>
      <c r="C417" t="inlineStr">
        <is>
          <t>Có</t>
        </is>
      </c>
      <c r="D417" t="inlineStr">
        <is>
          <t>BS. Lê Thảo</t>
        </is>
      </c>
      <c r="E417" t="inlineStr">
        <is>
          <t>Nhi / Pediatrics</t>
        </is>
      </c>
      <c r="F417" t="inlineStr">
        <is>
          <t>Không</t>
        </is>
      </c>
      <c r="G417" s="2" t="n">
        <v>5175410</v>
      </c>
      <c r="H417" t="inlineStr">
        <is>
          <t>HbA1c</t>
        </is>
      </c>
      <c r="I417" t="inlineStr">
        <is>
          <t>E11.9</t>
        </is>
      </c>
      <c r="J417" t="inlineStr">
        <is>
          <t>Đái tháo đường type 2 / Type 2 diabetes mellitus</t>
        </is>
      </c>
      <c r="K417" t="n">
        <v>37</v>
      </c>
      <c r="L417" t="inlineStr">
        <is>
          <t>F</t>
        </is>
      </c>
      <c r="M417" s="2" t="n">
        <v>59707.75</v>
      </c>
      <c r="N417" t="inlineStr">
        <is>
          <t>Single</t>
        </is>
      </c>
      <c r="O417" t="inlineStr">
        <is>
          <t>Retired</t>
        </is>
      </c>
      <c r="P417" s="3" t="n">
        <v>45407</v>
      </c>
      <c r="Q417" t="inlineStr">
        <is>
          <t>Emergency</t>
        </is>
      </c>
      <c r="R417" t="inlineStr">
        <is>
          <t>Online</t>
        </is>
      </c>
      <c r="S417" t="inlineStr">
        <is>
          <t>Lake James</t>
        </is>
      </c>
      <c r="T417" t="inlineStr">
        <is>
          <t>Denied</t>
        </is>
      </c>
      <c r="U417" t="inlineStr">
        <is>
          <t>Legitimate</t>
        </is>
      </c>
      <c r="V417" t="n">
        <v>3</v>
      </c>
      <c r="W417" t="inlineStr">
        <is>
          <t>3cf29d7e-9f69-4ebe-858a-c7d80ff1838f</t>
        </is>
      </c>
      <c r="X417" t="inlineStr">
        <is>
          <t>a0448565-f743-4d5b-953a-7a335c420a08</t>
        </is>
      </c>
      <c r="Y417" t="inlineStr">
        <is>
          <t>fw576</t>
        </is>
      </c>
      <c r="Z417" t="inlineStr">
        <is>
          <t>Xr976</t>
        </is>
      </c>
      <c r="AA417" s="4" t="n">
        <v>0.8100000000000001</v>
      </c>
      <c r="AB417" s="4" t="n">
        <v>0.12</v>
      </c>
      <c r="AC4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7">
        <f>IF(OR(C417="Có",C417="Yes"),"yes",IF(OR(C417="Không",C417="No"),"no","unknown"))</f>
        <v/>
      </c>
      <c r="AE417">
        <f>IF(OR(F417="Có",F417="Yes"),"covered",IF(OR(F417="Không",F417="No"),"out_of_insurance","unknown"))</f>
        <v/>
      </c>
      <c r="AF417">
        <f>IF(AND(AD417="yes",AE417="out_of_insurance"),"REVIEW","")</f>
        <v/>
      </c>
    </row>
    <row r="418" ht="18" customHeight="1">
      <c r="A418" t="inlineStr">
        <is>
          <t>84b2f5fb-1b69-4f80-8c84-8eca949cdcd0</t>
        </is>
      </c>
      <c r="B418" t="inlineStr">
        <is>
          <t>BN-00417 / Patient 9867D74B</t>
        </is>
      </c>
      <c r="C418" t="inlineStr">
        <is>
          <t>Có</t>
        </is>
      </c>
      <c r="D418" t="inlineStr">
        <is>
          <t>BS. Trần An</t>
        </is>
      </c>
      <c r="E418" t="inlineStr">
        <is>
          <t>Chấn thương chỉnh hình / Orthopedics</t>
        </is>
      </c>
      <c r="F418" t="inlineStr">
        <is>
          <t>Không</t>
        </is>
      </c>
      <c r="G418" s="2" t="n">
        <v>9103600</v>
      </c>
      <c r="H418" t="inlineStr">
        <is>
          <t>MRI khớp gối / Knee MRI</t>
        </is>
      </c>
      <c r="I418" t="inlineStr">
        <is>
          <t>M25.5</t>
        </is>
      </c>
      <c r="J418" t="inlineStr">
        <is>
          <t>Đau khớp gối / Knee pain</t>
        </is>
      </c>
      <c r="K418" t="n">
        <v>24</v>
      </c>
      <c r="L418" t="inlineStr">
        <is>
          <t>M</t>
        </is>
      </c>
      <c r="M418" s="2" t="n">
        <v>35450.84</v>
      </c>
      <c r="N418" t="inlineStr">
        <is>
          <t>Married</t>
        </is>
      </c>
      <c r="O418" t="inlineStr">
        <is>
          <t>Unemployed</t>
        </is>
      </c>
      <c r="P418" s="3" t="n">
        <v>45407</v>
      </c>
      <c r="Q418" t="inlineStr">
        <is>
          <t>Emergency</t>
        </is>
      </c>
      <c r="R418" t="inlineStr">
        <is>
          <t>Paper</t>
        </is>
      </c>
      <c r="S418" t="inlineStr">
        <is>
          <t>West Rebecca</t>
        </is>
      </c>
      <c r="T418" t="inlineStr">
        <is>
          <t>Pending</t>
        </is>
      </c>
      <c r="U418" t="inlineStr">
        <is>
          <t>Fraud</t>
        </is>
      </c>
      <c r="V418" t="n">
        <v>1</v>
      </c>
      <c r="W418" t="inlineStr">
        <is>
          <t>9867d74b-fde1-4398-885d-6c40a457f03b</t>
        </is>
      </c>
      <c r="X418" t="inlineStr">
        <is>
          <t>7475adb5-7e17-476e-8f65-97a442d19743</t>
        </is>
      </c>
      <c r="Y418" t="inlineStr">
        <is>
          <t>ZV504</t>
        </is>
      </c>
      <c r="Z418" t="inlineStr">
        <is>
          <t>EL927</t>
        </is>
      </c>
      <c r="AA418" s="4" t="n">
        <v>0.63</v>
      </c>
      <c r="AB418" s="4" t="n">
        <v>0.02</v>
      </c>
      <c r="AC4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8">
        <f>IF(OR(C418="Có",C418="Yes"),"yes",IF(OR(C418="Không",C418="No"),"no","unknown"))</f>
        <v/>
      </c>
      <c r="AE418">
        <f>IF(OR(F418="Có",F418="Yes"),"covered",IF(OR(F418="Không",F418="No"),"out_of_insurance","unknown"))</f>
        <v/>
      </c>
      <c r="AF418">
        <f>IF(AND(AD418="yes",AE418="out_of_insurance"),"REVIEW","")</f>
        <v/>
      </c>
    </row>
    <row r="419" ht="18" customHeight="1">
      <c r="A419" t="inlineStr">
        <is>
          <t>07245129-0747-4591-ba2e-b9e640cb5fe5</t>
        </is>
      </c>
      <c r="B419" t="inlineStr">
        <is>
          <t>BN-00418 / Patient 8D7294BB</t>
        </is>
      </c>
      <c r="C419" t="inlineStr">
        <is>
          <t>Không</t>
        </is>
      </c>
      <c r="D419" t="inlineStr">
        <is>
          <t>BS. Trương Khải</t>
        </is>
      </c>
      <c r="E419" t="inlineStr">
        <is>
          <t>Tim mạch / Cardiology</t>
        </is>
      </c>
      <c r="F419" t="inlineStr">
        <is>
          <t>Chưa rõ</t>
        </is>
      </c>
      <c r="G419" s="2" t="n">
        <v>5568420</v>
      </c>
      <c r="H419" t="inlineStr">
        <is>
          <t>Men tim CK-MB / Cardiac enzyme CK-MB</t>
        </is>
      </c>
      <c r="I419" t="inlineStr">
        <is>
          <t>I20.9</t>
        </is>
      </c>
      <c r="J419" t="inlineStr">
        <is>
          <t>Đau thắt ngực / Angina</t>
        </is>
      </c>
      <c r="K419" t="n">
        <v>17</v>
      </c>
      <c r="L419" t="inlineStr">
        <is>
          <t>F</t>
        </is>
      </c>
      <c r="M419" s="2" t="n">
        <v>65816.03</v>
      </c>
      <c r="N419" t="inlineStr">
        <is>
          <t>Divorced</t>
        </is>
      </c>
      <c r="O419" t="inlineStr">
        <is>
          <t>Unemployed</t>
        </is>
      </c>
      <c r="P419" s="3" t="n">
        <v>45407</v>
      </c>
      <c r="Q419" t="inlineStr">
        <is>
          <t>Outpatient</t>
        </is>
      </c>
      <c r="R419" t="inlineStr">
        <is>
          <t>Online</t>
        </is>
      </c>
      <c r="S419" t="inlineStr">
        <is>
          <t>Lake Theresaburgh</t>
        </is>
      </c>
      <c r="T419" t="inlineStr">
        <is>
          <t>Approved</t>
        </is>
      </c>
      <c r="U419" t="inlineStr">
        <is>
          <t>Legitimate</t>
        </is>
      </c>
      <c r="V419" t="n">
        <v>3</v>
      </c>
      <c r="W419" t="inlineStr">
        <is>
          <t>8d7294bb-1384-4d6d-b7c5-6b604b1574e8</t>
        </is>
      </c>
      <c r="X419" t="inlineStr">
        <is>
          <t>67f0d25e-1d4e-4d4c-9a84-d5d3d9841e8f</t>
        </is>
      </c>
      <c r="Y419" t="inlineStr">
        <is>
          <t>iB120</t>
        </is>
      </c>
      <c r="Z419" t="inlineStr">
        <is>
          <t>bg178</t>
        </is>
      </c>
      <c r="AA419" s="4" t="n">
        <v>0.62</v>
      </c>
      <c r="AB419" s="4" t="n">
        <v>0.05</v>
      </c>
      <c r="AC4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9">
        <f>IF(OR(C419="Có",C419="Yes"),"yes",IF(OR(C419="Không",C419="No"),"no","unknown"))</f>
        <v/>
      </c>
      <c r="AE419">
        <f>IF(OR(F419="Có",F419="Yes"),"covered",IF(OR(F419="Không",F419="No"),"out_of_insurance","unknown"))</f>
        <v/>
      </c>
      <c r="AF419">
        <f>IF(AND(AD419="yes",AE419="out_of_insurance"),"REVIEW","")</f>
        <v/>
      </c>
    </row>
    <row r="420" ht="18" customHeight="1">
      <c r="A420" t="inlineStr">
        <is>
          <t>f6375d59-cdf0-47ec-82a0-f9bef4dee8ca</t>
        </is>
      </c>
      <c r="B420" t="inlineStr">
        <is>
          <t>BN-00419 / Patient 4F98254B</t>
        </is>
      </c>
      <c r="C420" t="inlineStr">
        <is>
          <t>Không</t>
        </is>
      </c>
      <c r="D420" t="inlineStr">
        <is>
          <t>BS. Nguyễn Nhi</t>
        </is>
      </c>
      <c r="E420" t="inlineStr">
        <is>
          <t>Nhi / Pediatrics</t>
        </is>
      </c>
      <c r="F420" t="inlineStr">
        <is>
          <t>Chưa rõ</t>
        </is>
      </c>
      <c r="G420" s="2" t="n">
        <v>5031490</v>
      </c>
      <c r="H420" t="inlineStr">
        <is>
          <t>Glucose máu / Blood glucose</t>
        </is>
      </c>
      <c r="I420" t="inlineStr">
        <is>
          <t>R73.9</t>
        </is>
      </c>
      <c r="J420" t="inlineStr">
        <is>
          <t>Tăng glucose máu / Hyperglycemia</t>
        </is>
      </c>
      <c r="K420" t="n">
        <v>94</v>
      </c>
      <c r="L420" t="inlineStr">
        <is>
          <t>F</t>
        </is>
      </c>
      <c r="M420" s="2" t="n">
        <v>125432.82</v>
      </c>
      <c r="N420" t="inlineStr">
        <is>
          <t>Widowed</t>
        </is>
      </c>
      <c r="O420" t="inlineStr">
        <is>
          <t>Unemployed</t>
        </is>
      </c>
      <c r="P420" s="3" t="n">
        <v>45406</v>
      </c>
      <c r="Q420" t="inlineStr">
        <is>
          <t>Outpatient</t>
        </is>
      </c>
      <c r="R420" t="inlineStr">
        <is>
          <t>Online</t>
        </is>
      </c>
      <c r="S420" t="inlineStr">
        <is>
          <t>Mendozaport</t>
        </is>
      </c>
      <c r="T420" t="inlineStr">
        <is>
          <t>Pending</t>
        </is>
      </c>
      <c r="U420" t="inlineStr">
        <is>
          <t>Legitimate</t>
        </is>
      </c>
      <c r="V420" t="n">
        <v>2</v>
      </c>
      <c r="W420" t="inlineStr">
        <is>
          <t>4f98254b-9123-40ff-b051-2ad12c9633b8</t>
        </is>
      </c>
      <c r="X420" t="inlineStr">
        <is>
          <t>af37a21b-e608-4d86-8900-ca66a5f45ab7</t>
        </is>
      </c>
      <c r="Y420" t="inlineStr">
        <is>
          <t>sr813</t>
        </is>
      </c>
      <c r="Z420" t="inlineStr">
        <is>
          <t>Xe973</t>
        </is>
      </c>
      <c r="AA420" s="4" t="n">
        <v>0.53</v>
      </c>
      <c r="AB420" s="4" t="n">
        <v>0.05</v>
      </c>
      <c r="AC4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0">
        <f>IF(OR(C420="Có",C420="Yes"),"yes",IF(OR(C420="Không",C420="No"),"no","unknown"))</f>
        <v/>
      </c>
      <c r="AE420">
        <f>IF(OR(F420="Có",F420="Yes"),"covered",IF(OR(F420="Không",F420="No"),"out_of_insurance","unknown"))</f>
        <v/>
      </c>
      <c r="AF420">
        <f>IF(AND(AD420="yes",AE420="out_of_insurance"),"REVIEW","")</f>
        <v/>
      </c>
    </row>
    <row r="421" ht="18" customHeight="1">
      <c r="A421" t="inlineStr">
        <is>
          <t>3c8d2689-218d-4703-b142-387df30f66ee</t>
        </is>
      </c>
      <c r="B421" t="inlineStr">
        <is>
          <t>BN-00420 / Patient 23A336C0</t>
        </is>
      </c>
      <c r="C421" t="inlineStr">
        <is>
          <t>Không</t>
        </is>
      </c>
      <c r="D421" t="inlineStr">
        <is>
          <t>BS. Nguyễn Minh</t>
        </is>
      </c>
      <c r="E421" t="inlineStr">
        <is>
          <t>Tim mạch / Cardiology</t>
        </is>
      </c>
      <c r="F421" t="inlineStr">
        <is>
          <t>Không</t>
        </is>
      </c>
      <c r="G421" s="2" t="n">
        <v>8660750</v>
      </c>
      <c r="H421" t="inlineStr">
        <is>
          <t>Đông máu PT/aPTT / Coagulation test</t>
        </is>
      </c>
      <c r="I421" t="inlineStr">
        <is>
          <t>I24.9</t>
        </is>
      </c>
      <c r="J421" t="inlineStr">
        <is>
          <t>Bệnh tim thiếu máu cục bộ cấp / Acute ischemic heart disease</t>
        </is>
      </c>
      <c r="K421" t="n">
        <v>76</v>
      </c>
      <c r="L421" t="inlineStr">
        <is>
          <t>M</t>
        </is>
      </c>
      <c r="M421" s="2" t="n">
        <v>85464.11</v>
      </c>
      <c r="N421" t="inlineStr">
        <is>
          <t>Divorced</t>
        </is>
      </c>
      <c r="O421" t="inlineStr">
        <is>
          <t>Unemployed</t>
        </is>
      </c>
      <c r="P421" s="3" t="n">
        <v>45405</v>
      </c>
      <c r="Q421" t="inlineStr">
        <is>
          <t>Inpatient</t>
        </is>
      </c>
      <c r="R421" t="inlineStr">
        <is>
          <t>Phone</t>
        </is>
      </c>
      <c r="S421" t="inlineStr">
        <is>
          <t>North Michael</t>
        </is>
      </c>
      <c r="T421" t="inlineStr">
        <is>
          <t>Approved</t>
        </is>
      </c>
      <c r="U421" t="inlineStr">
        <is>
          <t>Legitimate</t>
        </is>
      </c>
      <c r="V421" t="n">
        <v>0</v>
      </c>
      <c r="W421" t="inlineStr">
        <is>
          <t>23a336c0-dc91-4cbe-904d-d313061cf775</t>
        </is>
      </c>
      <c r="X421" t="inlineStr">
        <is>
          <t>0fb8551f-e25e-4da7-aa24-f7ff716aba8e</t>
        </is>
      </c>
      <c r="Y421" t="inlineStr">
        <is>
          <t>Yx047</t>
        </is>
      </c>
      <c r="Z421" t="inlineStr">
        <is>
          <t>No917</t>
        </is>
      </c>
      <c r="AA421" s="4" t="n">
        <v>0.7</v>
      </c>
      <c r="AB421" s="4" t="n">
        <v>0.05</v>
      </c>
      <c r="AC4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1">
        <f>IF(OR(C421="Có",C421="Yes"),"yes",IF(OR(C421="Không",C421="No"),"no","unknown"))</f>
        <v/>
      </c>
      <c r="AE421">
        <f>IF(OR(F421="Có",F421="Yes"),"covered",IF(OR(F421="Không",F421="No"),"out_of_insurance","unknown"))</f>
        <v/>
      </c>
      <c r="AF421">
        <f>IF(AND(AD421="yes",AE421="out_of_insurance"),"REVIEW","")</f>
        <v/>
      </c>
    </row>
    <row r="422" ht="18" customHeight="1">
      <c r="A422" t="inlineStr">
        <is>
          <t>20695933-7f90-4ce5-bcab-138df8c51a2b</t>
        </is>
      </c>
      <c r="B422" t="inlineStr">
        <is>
          <t>BN-00421 / Patient CE242EA6</t>
        </is>
      </c>
      <c r="C422" t="inlineStr">
        <is>
          <t>Có</t>
        </is>
      </c>
      <c r="D422" t="inlineStr">
        <is>
          <t>BS. Lâm Sơn</t>
        </is>
      </c>
      <c r="E422" t="inlineStr">
        <is>
          <t>Khám tổng quát / General Practice</t>
        </is>
      </c>
      <c r="F422" t="inlineStr">
        <is>
          <t>Có</t>
        </is>
      </c>
      <c r="G422" s="2" t="n">
        <v>6823110</v>
      </c>
      <c r="H422" t="inlineStr">
        <is>
          <t>HIV test nhanh / Rapid HIV test</t>
        </is>
      </c>
      <c r="I422" t="inlineStr">
        <is>
          <t>Z11.4</t>
        </is>
      </c>
      <c r="J422" t="inlineStr">
        <is>
          <t>Sàng lọc HIV / HIV screening</t>
        </is>
      </c>
      <c r="K422" t="n">
        <v>17</v>
      </c>
      <c r="L422" t="inlineStr">
        <is>
          <t>F</t>
        </is>
      </c>
      <c r="M422" s="2" t="n">
        <v>25162.46</v>
      </c>
      <c r="N422" t="inlineStr">
        <is>
          <t>Single</t>
        </is>
      </c>
      <c r="O422" t="inlineStr">
        <is>
          <t>Employed</t>
        </is>
      </c>
      <c r="P422" s="3" t="n">
        <v>45405</v>
      </c>
      <c r="Q422" t="inlineStr">
        <is>
          <t>Inpatient</t>
        </is>
      </c>
      <c r="R422" t="inlineStr">
        <is>
          <t>Paper</t>
        </is>
      </c>
      <c r="S422" t="inlineStr">
        <is>
          <t>Robertburgh</t>
        </is>
      </c>
      <c r="T422" t="inlineStr">
        <is>
          <t>Approved</t>
        </is>
      </c>
      <c r="U422" t="inlineStr">
        <is>
          <t>Legitimate</t>
        </is>
      </c>
      <c r="V422" t="n">
        <v>1</v>
      </c>
      <c r="W422" t="inlineStr">
        <is>
          <t>ce242ea6-1f54-4a80-957a-ba12b53b98a8</t>
        </is>
      </c>
      <c r="X422" t="inlineStr">
        <is>
          <t>f6a941de-c47a-4386-9c86-9348e764cd51</t>
        </is>
      </c>
      <c r="Y422" t="inlineStr">
        <is>
          <t>FT711</t>
        </is>
      </c>
      <c r="Z422" t="inlineStr">
        <is>
          <t>pl663</t>
        </is>
      </c>
      <c r="AA422" s="4" t="n">
        <v>0.91</v>
      </c>
      <c r="AB422" s="4" t="n">
        <v>0.76</v>
      </c>
      <c r="AC4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2">
        <f>IF(OR(C422="Có",C422="Yes"),"yes",IF(OR(C422="Không",C422="No"),"no","unknown"))</f>
        <v/>
      </c>
      <c r="AE422">
        <f>IF(OR(F422="Có",F422="Yes"),"covered",IF(OR(F422="Không",F422="No"),"out_of_insurance","unknown"))</f>
        <v/>
      </c>
      <c r="AF422">
        <f>IF(AND(AD422="yes",AE422="out_of_insurance"),"REVIEW","")</f>
        <v/>
      </c>
    </row>
    <row r="423" ht="18" customHeight="1">
      <c r="A423" t="inlineStr">
        <is>
          <t>16e38ae9-7ef5-4f93-bcf7-60159448eb90</t>
        </is>
      </c>
      <c r="B423" t="inlineStr">
        <is>
          <t>BN-00422 / Patient 2AB20174</t>
        </is>
      </c>
      <c r="C423" t="inlineStr">
        <is>
          <t>Không</t>
        </is>
      </c>
      <c r="D423" t="inlineStr">
        <is>
          <t>BS. Hoàng Phúc</t>
        </is>
      </c>
      <c r="E423" t="inlineStr">
        <is>
          <t>Tim mạch / Cardiology</t>
        </is>
      </c>
      <c r="F423" t="inlineStr">
        <is>
          <t>Không</t>
        </is>
      </c>
      <c r="G423" s="2" t="n">
        <v>8292440</v>
      </c>
      <c r="H423" t="inlineStr">
        <is>
          <t>Siêu âm tim / Echocardiography</t>
        </is>
      </c>
      <c r="I423" t="inlineStr">
        <is>
          <t>I50.9</t>
        </is>
      </c>
      <c r="J423" t="inlineStr">
        <is>
          <t>Suy tim / Heart failure</t>
        </is>
      </c>
      <c r="K423" t="n">
        <v>87</v>
      </c>
      <c r="L423" t="inlineStr">
        <is>
          <t>F</t>
        </is>
      </c>
      <c r="M423" s="2" t="n">
        <v>141325.93</v>
      </c>
      <c r="N423" t="inlineStr">
        <is>
          <t>Widowed</t>
        </is>
      </c>
      <c r="O423" t="inlineStr">
        <is>
          <t>Unemployed</t>
        </is>
      </c>
      <c r="P423" s="3" t="n">
        <v>45405</v>
      </c>
      <c r="Q423" t="inlineStr">
        <is>
          <t>Outpatient</t>
        </is>
      </c>
      <c r="R423" t="inlineStr">
        <is>
          <t>Phone</t>
        </is>
      </c>
      <c r="S423" t="inlineStr">
        <is>
          <t>Jessicahaven</t>
        </is>
      </c>
      <c r="T423" t="inlineStr">
        <is>
          <t>Approved</t>
        </is>
      </c>
      <c r="U423" t="inlineStr">
        <is>
          <t>Legitimate</t>
        </is>
      </c>
      <c r="V423" t="n">
        <v>2</v>
      </c>
      <c r="W423" t="inlineStr">
        <is>
          <t>2ab20174-460f-48e0-a95d-7640d2c16bdd</t>
        </is>
      </c>
      <c r="X423" t="inlineStr">
        <is>
          <t>6437b02a-07b8-4a4a-a2b2-6c420330abb5</t>
        </is>
      </c>
      <c r="Y423" t="inlineStr">
        <is>
          <t>Ne335</t>
        </is>
      </c>
      <c r="Z423" t="inlineStr">
        <is>
          <t>qg057</t>
        </is>
      </c>
      <c r="AA423" s="4" t="n">
        <v>0.55</v>
      </c>
      <c r="AB423" s="4" t="n">
        <v>0.05</v>
      </c>
      <c r="AC4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3">
        <f>IF(OR(C423="Có",C423="Yes"),"yes",IF(OR(C423="Không",C423="No"),"no","unknown"))</f>
        <v/>
      </c>
      <c r="AE423">
        <f>IF(OR(F423="Có",F423="Yes"),"covered",IF(OR(F423="Không",F423="No"),"out_of_insurance","unknown"))</f>
        <v/>
      </c>
      <c r="AF423">
        <f>IF(AND(AD423="yes",AE423="out_of_insurance"),"REVIEW","")</f>
        <v/>
      </c>
    </row>
    <row r="424" ht="18" customHeight="1">
      <c r="A424" t="inlineStr">
        <is>
          <t>8e68c1dd-0d5e-484b-a3f5-891421dc81e8</t>
        </is>
      </c>
      <c r="B424" t="inlineStr">
        <is>
          <t>BN-00423 / Patient D4AC87EC</t>
        </is>
      </c>
      <c r="C424" t="inlineStr">
        <is>
          <t>Có</t>
        </is>
      </c>
      <c r="D424" t="inlineStr">
        <is>
          <t>BS. Lê Thảo</t>
        </is>
      </c>
      <c r="E424" t="inlineStr">
        <is>
          <t>Nhi / Pediatrics</t>
        </is>
      </c>
      <c r="F424" t="inlineStr">
        <is>
          <t>Không</t>
        </is>
      </c>
      <c r="G424" s="2" t="n">
        <v>5768810</v>
      </c>
      <c r="H424" t="inlineStr">
        <is>
          <t>Glucose máu / Blood glucose</t>
        </is>
      </c>
      <c r="I424" t="inlineStr">
        <is>
          <t>R73.9</t>
        </is>
      </c>
      <c r="J424" t="inlineStr">
        <is>
          <t>Tăng glucose máu / Hyperglycemia</t>
        </is>
      </c>
      <c r="K424" t="n">
        <v>85</v>
      </c>
      <c r="L424" t="inlineStr">
        <is>
          <t>M</t>
        </is>
      </c>
      <c r="M424" s="2" t="n">
        <v>57904.98</v>
      </c>
      <c r="N424" t="inlineStr">
        <is>
          <t>Married</t>
        </is>
      </c>
      <c r="O424" t="inlineStr">
        <is>
          <t>Student</t>
        </is>
      </c>
      <c r="P424" s="3" t="n">
        <v>45405</v>
      </c>
      <c r="Q424" t="inlineStr">
        <is>
          <t>Emergency</t>
        </is>
      </c>
      <c r="R424" t="inlineStr">
        <is>
          <t>Online</t>
        </is>
      </c>
      <c r="S424" t="inlineStr">
        <is>
          <t>Davenportside</t>
        </is>
      </c>
      <c r="T424" t="inlineStr">
        <is>
          <t>Denied</t>
        </is>
      </c>
      <c r="U424" t="inlineStr">
        <is>
          <t>Legitimate</t>
        </is>
      </c>
      <c r="V424" t="n">
        <v>3</v>
      </c>
      <c r="W424" t="inlineStr">
        <is>
          <t>d4ac87ec-c6b3-4fb6-9f7a-25a3c54d1509</t>
        </is>
      </c>
      <c r="X424" t="inlineStr">
        <is>
          <t>3e21fcb2-b3af-4f0e-bc90-656e0563383f</t>
        </is>
      </c>
      <c r="Y424" t="inlineStr">
        <is>
          <t>KA527</t>
        </is>
      </c>
      <c r="Z424" t="inlineStr">
        <is>
          <t>NC112</t>
        </is>
      </c>
      <c r="AA424" s="4" t="n">
        <v>0.64</v>
      </c>
      <c r="AB424" s="4" t="n">
        <v>0.12</v>
      </c>
      <c r="AC4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4">
        <f>IF(OR(C424="Có",C424="Yes"),"yes",IF(OR(C424="Không",C424="No"),"no","unknown"))</f>
        <v/>
      </c>
      <c r="AE424">
        <f>IF(OR(F424="Có",F424="Yes"),"covered",IF(OR(F424="Không",F424="No"),"out_of_insurance","unknown"))</f>
        <v/>
      </c>
      <c r="AF424">
        <f>IF(AND(AD424="yes",AE424="out_of_insurance"),"REVIEW","")</f>
        <v/>
      </c>
    </row>
    <row r="425" ht="18" customHeight="1">
      <c r="A425" t="inlineStr">
        <is>
          <t>d1371d26-74ee-4023-91c8-7f665168a186</t>
        </is>
      </c>
      <c r="B425" t="inlineStr">
        <is>
          <t>BN-00424 / Patient 79042269</t>
        </is>
      </c>
      <c r="C425" t="inlineStr">
        <is>
          <t>Có</t>
        </is>
      </c>
      <c r="D425" t="inlineStr">
        <is>
          <t>BS. Phạm Khoa</t>
        </is>
      </c>
      <c r="E425" t="inlineStr">
        <is>
          <t>Thần kinh / Neurology</t>
        </is>
      </c>
      <c r="F425" t="inlineStr">
        <is>
          <t>Không</t>
        </is>
      </c>
      <c r="G425" s="2" t="n">
        <v>2831630</v>
      </c>
      <c r="H425" t="inlineStr">
        <is>
          <t>CT đánh giá đột quỵ / Stroke CT</t>
        </is>
      </c>
      <c r="I425" t="inlineStr">
        <is>
          <t>I63.9</t>
        </is>
      </c>
      <c r="J425" t="inlineStr">
        <is>
          <t>Nhồi máu não / Cerebral infarction</t>
        </is>
      </c>
      <c r="K425" t="n">
        <v>64</v>
      </c>
      <c r="L425" t="inlineStr">
        <is>
          <t>F</t>
        </is>
      </c>
      <c r="M425" s="2" t="n">
        <v>122154.06</v>
      </c>
      <c r="N425" t="inlineStr">
        <is>
          <t>Divorced</t>
        </is>
      </c>
      <c r="O425" t="inlineStr">
        <is>
          <t>Employed</t>
        </is>
      </c>
      <c r="P425" s="3" t="n">
        <v>45405</v>
      </c>
      <c r="Q425" t="inlineStr">
        <is>
          <t>Outpatient</t>
        </is>
      </c>
      <c r="R425" t="inlineStr">
        <is>
          <t>Online</t>
        </is>
      </c>
      <c r="S425" t="inlineStr">
        <is>
          <t>South Kevin</t>
        </is>
      </c>
      <c r="T425" t="inlineStr">
        <is>
          <t>Denied</t>
        </is>
      </c>
      <c r="U425" t="inlineStr">
        <is>
          <t>Legitimate</t>
        </is>
      </c>
      <c r="V425" t="n">
        <v>2</v>
      </c>
      <c r="W425" t="inlineStr">
        <is>
          <t>79042269-9e23-4dc6-86d0-c2dc64862ce9</t>
        </is>
      </c>
      <c r="X425" t="inlineStr">
        <is>
          <t>e1fb8962-dba0-454e-b1b7-df2f177335ad</t>
        </is>
      </c>
      <c r="Y425" t="inlineStr">
        <is>
          <t>EM089</t>
        </is>
      </c>
      <c r="Z425" t="inlineStr">
        <is>
          <t>OC117</t>
        </is>
      </c>
      <c r="AA425" s="4" t="n">
        <v>0.66</v>
      </c>
      <c r="AB425" s="4" t="n">
        <v>0.02</v>
      </c>
      <c r="AC4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5">
        <f>IF(OR(C425="Có",C425="Yes"),"yes",IF(OR(C425="Không",C425="No"),"no","unknown"))</f>
        <v/>
      </c>
      <c r="AE425">
        <f>IF(OR(F425="Có",F425="Yes"),"covered",IF(OR(F425="Không",F425="No"),"out_of_insurance","unknown"))</f>
        <v/>
      </c>
      <c r="AF425">
        <f>IF(AND(AD425="yes",AE425="out_of_insurance"),"REVIEW","")</f>
        <v/>
      </c>
    </row>
    <row r="426" ht="18" customHeight="1">
      <c r="A426" t="inlineStr">
        <is>
          <t>b5ca9097-85a7-4674-bf74-429344c069fc</t>
        </is>
      </c>
      <c r="B426" t="inlineStr">
        <is>
          <t>BN-00425 / Patient 60A49531</t>
        </is>
      </c>
      <c r="C426" t="inlineStr">
        <is>
          <t>Không</t>
        </is>
      </c>
      <c r="D426" t="inlineStr">
        <is>
          <t>BS. Phan Gia</t>
        </is>
      </c>
      <c r="E426" t="inlineStr">
        <is>
          <t>Tim mạch / Cardiology</t>
        </is>
      </c>
      <c r="F426" t="inlineStr">
        <is>
          <t>Chưa rõ</t>
        </is>
      </c>
      <c r="G426" s="2" t="n">
        <v>4775590</v>
      </c>
      <c r="H426" t="inlineStr">
        <is>
          <t>Troponin I định lượng / Troponin I</t>
        </is>
      </c>
      <c r="I426" t="inlineStr">
        <is>
          <t>R07.9</t>
        </is>
      </c>
      <c r="J426" t="inlineStr">
        <is>
          <t>Đau ngực nghi hội chứng mạch vành / Chest pain, ACS rule-out</t>
        </is>
      </c>
      <c r="K426" t="n">
        <v>31</v>
      </c>
      <c r="L426" t="inlineStr">
        <is>
          <t>F</t>
        </is>
      </c>
      <c r="M426" s="2" t="n">
        <v>138209.54</v>
      </c>
      <c r="N426" t="inlineStr">
        <is>
          <t>Married</t>
        </is>
      </c>
      <c r="O426" t="inlineStr">
        <is>
          <t>Retired</t>
        </is>
      </c>
      <c r="P426" s="3" t="n">
        <v>45404</v>
      </c>
      <c r="Q426" t="inlineStr">
        <is>
          <t>Emergency</t>
        </is>
      </c>
      <c r="R426" t="inlineStr">
        <is>
          <t>Paper</t>
        </is>
      </c>
      <c r="S426" t="inlineStr">
        <is>
          <t>Zamoraton</t>
        </is>
      </c>
      <c r="T426" t="inlineStr">
        <is>
          <t>Pending</t>
        </is>
      </c>
      <c r="U426" t="inlineStr">
        <is>
          <t>Legitimate</t>
        </is>
      </c>
      <c r="V426" t="n">
        <v>2</v>
      </c>
      <c r="W426" t="inlineStr">
        <is>
          <t>60a49531-4a67-4495-8a92-1c7d71631c85</t>
        </is>
      </c>
      <c r="X426" t="inlineStr">
        <is>
          <t>21cf7f1a-6bbf-4d24-9b28-3154b05e43b6</t>
        </is>
      </c>
      <c r="Y426" t="inlineStr">
        <is>
          <t>ws533</t>
        </is>
      </c>
      <c r="Z426" t="inlineStr">
        <is>
          <t>zb535</t>
        </is>
      </c>
      <c r="AA426" s="4" t="n">
        <v>0.73</v>
      </c>
      <c r="AB426" s="4" t="n">
        <v>0.05</v>
      </c>
      <c r="AC4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6">
        <f>IF(OR(C426="Có",C426="Yes"),"yes",IF(OR(C426="Không",C426="No"),"no","unknown"))</f>
        <v/>
      </c>
      <c r="AE426">
        <f>IF(OR(F426="Có",F426="Yes"),"covered",IF(OR(F426="Không",F426="No"),"out_of_insurance","unknown"))</f>
        <v/>
      </c>
      <c r="AF426">
        <f>IF(AND(AD426="yes",AE426="out_of_insurance"),"REVIEW","")</f>
        <v/>
      </c>
    </row>
    <row r="427" ht="18" customHeight="1">
      <c r="A427" t="inlineStr">
        <is>
          <t>bf100dd6-8a59-4c17-9f2a-972b0cbe3458</t>
        </is>
      </c>
      <c r="B427" t="inlineStr">
        <is>
          <t>BN-00426 / Patient 9A69EBCF</t>
        </is>
      </c>
      <c r="C427" t="inlineStr">
        <is>
          <t>Có</t>
        </is>
      </c>
      <c r="D427" t="inlineStr">
        <is>
          <t>BS. Cao Vy</t>
        </is>
      </c>
      <c r="E427" t="inlineStr">
        <is>
          <t>Khám tổng quát / General Practice</t>
        </is>
      </c>
      <c r="F427" t="inlineStr">
        <is>
          <t>Không</t>
        </is>
      </c>
      <c r="G427" s="2" t="n">
        <v>6652940</v>
      </c>
      <c r="H427" t="inlineStr">
        <is>
          <t>HIV Ag/Ab combo</t>
        </is>
      </c>
      <c r="I427" t="inlineStr">
        <is>
          <t>Z11.4</t>
        </is>
      </c>
      <c r="J427" t="inlineStr">
        <is>
          <t>Sàng lọc HIV / HIV screening</t>
        </is>
      </c>
      <c r="K427" t="n">
        <v>73</v>
      </c>
      <c r="L427" t="inlineStr">
        <is>
          <t>M</t>
        </is>
      </c>
      <c r="M427" s="2" t="n">
        <v>115074.86</v>
      </c>
      <c r="N427" t="inlineStr">
        <is>
          <t>Married</t>
        </is>
      </c>
      <c r="O427" t="inlineStr">
        <is>
          <t>Student</t>
        </is>
      </c>
      <c r="P427" s="3" t="n">
        <v>45404</v>
      </c>
      <c r="Q427" t="inlineStr">
        <is>
          <t>Routine</t>
        </is>
      </c>
      <c r="R427" t="inlineStr">
        <is>
          <t>Online</t>
        </is>
      </c>
      <c r="S427" t="inlineStr">
        <is>
          <t>Stevensburgh</t>
        </is>
      </c>
      <c r="T427" t="inlineStr">
        <is>
          <t>Denied</t>
        </is>
      </c>
      <c r="U427" t="inlineStr">
        <is>
          <t>Legitimate</t>
        </is>
      </c>
      <c r="V427" t="n">
        <v>0</v>
      </c>
      <c r="W427" t="inlineStr">
        <is>
          <t>9a69ebcf-a8a2-455a-9a4d-acd0a2f6ea9d</t>
        </is>
      </c>
      <c r="X427" t="inlineStr">
        <is>
          <t>300c6d36-4864-414f-adff-d9293f03f18f</t>
        </is>
      </c>
      <c r="Y427" t="inlineStr">
        <is>
          <t>qY753</t>
        </is>
      </c>
      <c r="Z427" t="inlineStr">
        <is>
          <t>YE956</t>
        </is>
      </c>
      <c r="AA427" s="4" t="n">
        <v>0.57</v>
      </c>
      <c r="AB427" s="4" t="n">
        <v>0.02</v>
      </c>
      <c r="AC4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7">
        <f>IF(OR(C427="Có",C427="Yes"),"yes",IF(OR(C427="Không",C427="No"),"no","unknown"))</f>
        <v/>
      </c>
      <c r="AE427">
        <f>IF(OR(F427="Có",F427="Yes"),"covered",IF(OR(F427="Không",F427="No"),"out_of_insurance","unknown"))</f>
        <v/>
      </c>
      <c r="AF427">
        <f>IF(AND(AD427="yes",AE427="out_of_insurance"),"REVIEW","")</f>
        <v/>
      </c>
    </row>
    <row r="428" ht="18" customHeight="1">
      <c r="A428" t="inlineStr">
        <is>
          <t>83a3a70e-b594-4d72-ae65-1c7da550bd3b</t>
        </is>
      </c>
      <c r="B428" t="inlineStr">
        <is>
          <t>BN-00427 / Patient 313339A9</t>
        </is>
      </c>
      <c r="C428" t="inlineStr">
        <is>
          <t>Có</t>
        </is>
      </c>
      <c r="D428" t="inlineStr">
        <is>
          <t>BS. Trịnh Long</t>
        </is>
      </c>
      <c r="E428" t="inlineStr">
        <is>
          <t>Khám tổng quát / General Practice</t>
        </is>
      </c>
      <c r="F428" t="inlineStr">
        <is>
          <t>Chưa rõ</t>
        </is>
      </c>
      <c r="G428" s="2" t="n">
        <v>9837320</v>
      </c>
      <c r="H428" t="inlineStr">
        <is>
          <t>CRP định lượng / CRP</t>
        </is>
      </c>
      <c r="I428" t="inlineStr">
        <is>
          <t>R79.8</t>
        </is>
      </c>
      <c r="J428" t="inlineStr">
        <is>
          <t>Bất thường xét nghiệm máu / Abnormal blood chemistry</t>
        </is>
      </c>
      <c r="K428" t="n">
        <v>47</v>
      </c>
      <c r="L428" t="inlineStr">
        <is>
          <t>F</t>
        </is>
      </c>
      <c r="M428" s="2" t="n">
        <v>89414.35000000001</v>
      </c>
      <c r="N428" t="inlineStr">
        <is>
          <t>Widowed</t>
        </is>
      </c>
      <c r="O428" t="inlineStr">
        <is>
          <t>Retired</t>
        </is>
      </c>
      <c r="P428" s="3" t="n">
        <v>45404</v>
      </c>
      <c r="Q428" t="inlineStr">
        <is>
          <t>Routine</t>
        </is>
      </c>
      <c r="R428" t="inlineStr">
        <is>
          <t>Phone</t>
        </is>
      </c>
      <c r="S428" t="inlineStr">
        <is>
          <t>Lake Brandonchester</t>
        </is>
      </c>
      <c r="T428" t="inlineStr">
        <is>
          <t>Pending</t>
        </is>
      </c>
      <c r="U428" t="inlineStr">
        <is>
          <t>Legitimate</t>
        </is>
      </c>
      <c r="V428" t="n">
        <v>0</v>
      </c>
      <c r="W428" t="inlineStr">
        <is>
          <t>313339a9-ab0d-43c3-9aa7-89eb25c5b3ac</t>
        </is>
      </c>
      <c r="X428" t="inlineStr">
        <is>
          <t>78ef25eb-a782-45b6-8765-cd35ef969582</t>
        </is>
      </c>
      <c r="Y428" t="inlineStr">
        <is>
          <t>GV309</t>
        </is>
      </c>
      <c r="Z428" t="inlineStr">
        <is>
          <t>Ut567</t>
        </is>
      </c>
      <c r="AA428" s="4" t="n">
        <v>0.74</v>
      </c>
      <c r="AB428" s="4" t="n">
        <v>0.1</v>
      </c>
      <c r="AC4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8">
        <f>IF(OR(C428="Có",C428="Yes"),"yes",IF(OR(C428="Không",C428="No"),"no","unknown"))</f>
        <v/>
      </c>
      <c r="AE428">
        <f>IF(OR(F428="Có",F428="Yes"),"covered",IF(OR(F428="Không",F428="No"),"out_of_insurance","unknown"))</f>
        <v/>
      </c>
      <c r="AF428">
        <f>IF(AND(AD428="yes",AE428="out_of_insurance"),"REVIEW","")</f>
        <v/>
      </c>
    </row>
    <row r="429" ht="18" customHeight="1">
      <c r="A429" t="inlineStr">
        <is>
          <t>f5cb290a-fdda-450f-b5a3-b4e07598a53a</t>
        </is>
      </c>
      <c r="B429" t="inlineStr">
        <is>
          <t>BN-00428 / Patient 46B509A9</t>
        </is>
      </c>
      <c r="C429" t="inlineStr">
        <is>
          <t>Không</t>
        </is>
      </c>
      <c r="D429" t="inlineStr">
        <is>
          <t>BS. Hoàng Phúc</t>
        </is>
      </c>
      <c r="E429" t="inlineStr">
        <is>
          <t>Tim mạch / Cardiology</t>
        </is>
      </c>
      <c r="F429" t="inlineStr">
        <is>
          <t>Không</t>
        </is>
      </c>
      <c r="G429" s="2" t="n">
        <v>5071730</v>
      </c>
      <c r="H429" t="inlineStr">
        <is>
          <t>Đông máu PT/aPTT / Coagulation test</t>
        </is>
      </c>
      <c r="I429" t="inlineStr">
        <is>
          <t>I24.9</t>
        </is>
      </c>
      <c r="J429" t="inlineStr">
        <is>
          <t>Bệnh tim thiếu máu cục bộ cấp / Acute ischemic heart disease</t>
        </is>
      </c>
      <c r="K429" t="n">
        <v>3</v>
      </c>
      <c r="L429" t="inlineStr">
        <is>
          <t>M</t>
        </is>
      </c>
      <c r="M429" s="2" t="n">
        <v>42621.36</v>
      </c>
      <c r="N429" t="inlineStr">
        <is>
          <t>Widowed</t>
        </is>
      </c>
      <c r="O429" t="inlineStr">
        <is>
          <t>Unemployed</t>
        </is>
      </c>
      <c r="P429" s="3" t="n">
        <v>45403</v>
      </c>
      <c r="Q429" t="inlineStr">
        <is>
          <t>Emergency</t>
        </is>
      </c>
      <c r="R429" t="inlineStr">
        <is>
          <t>Paper</t>
        </is>
      </c>
      <c r="S429" t="inlineStr">
        <is>
          <t>North Michaelstad</t>
        </is>
      </c>
      <c r="T429" t="inlineStr">
        <is>
          <t>Approved</t>
        </is>
      </c>
      <c r="U429" t="inlineStr">
        <is>
          <t>Legitimate</t>
        </is>
      </c>
      <c r="V429" t="n">
        <v>1</v>
      </c>
      <c r="W429" t="inlineStr">
        <is>
          <t>46b509a9-a7fc-4e53-9059-71fa2101856b</t>
        </is>
      </c>
      <c r="X429" t="inlineStr">
        <is>
          <t>448f5939-5c99-4282-9b33-eeb02b252311</t>
        </is>
      </c>
      <c r="Y429" t="inlineStr">
        <is>
          <t>HY462</t>
        </is>
      </c>
      <c r="Z429" t="inlineStr">
        <is>
          <t>Lw807</t>
        </is>
      </c>
      <c r="AA429" s="4" t="n">
        <v>0.65</v>
      </c>
      <c r="AB429" s="4" t="n">
        <v>0.05</v>
      </c>
      <c r="AC4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9">
        <f>IF(OR(C429="Có",C429="Yes"),"yes",IF(OR(C429="Không",C429="No"),"no","unknown"))</f>
        <v/>
      </c>
      <c r="AE429">
        <f>IF(OR(F429="Có",F429="Yes"),"covered",IF(OR(F429="Không",F429="No"),"out_of_insurance","unknown"))</f>
        <v/>
      </c>
      <c r="AF429">
        <f>IF(AND(AD429="yes",AE429="out_of_insurance"),"REVIEW","")</f>
        <v/>
      </c>
    </row>
    <row r="430" ht="18" customHeight="1">
      <c r="A430" t="inlineStr">
        <is>
          <t>18c93624-87ad-4eed-96ee-6950b62530a4</t>
        </is>
      </c>
      <c r="B430" t="inlineStr">
        <is>
          <t>BN-00429 / Patient EDAC6C08</t>
        </is>
      </c>
      <c r="C430" t="inlineStr">
        <is>
          <t>Không</t>
        </is>
      </c>
      <c r="D430" t="inlineStr">
        <is>
          <t>BS. Phan Gia</t>
        </is>
      </c>
      <c r="E430" t="inlineStr">
        <is>
          <t>Tim mạch / Cardiology</t>
        </is>
      </c>
      <c r="F430" t="inlineStr">
        <is>
          <t>Không</t>
        </is>
      </c>
      <c r="G430" s="2" t="n">
        <v>3821290</v>
      </c>
      <c r="H430" t="inlineStr">
        <is>
          <t>Men tim CK-MB / Cardiac enzyme CK-MB</t>
        </is>
      </c>
      <c r="I430" t="inlineStr">
        <is>
          <t>I20.9</t>
        </is>
      </c>
      <c r="J430" t="inlineStr">
        <is>
          <t>Đau thắt ngực / Angina</t>
        </is>
      </c>
      <c r="K430" t="n">
        <v>70</v>
      </c>
      <c r="L430" t="inlineStr">
        <is>
          <t>F</t>
        </is>
      </c>
      <c r="M430" s="2" t="n">
        <v>51800.12</v>
      </c>
      <c r="N430" t="inlineStr">
        <is>
          <t>Married</t>
        </is>
      </c>
      <c r="O430" t="inlineStr">
        <is>
          <t>Student</t>
        </is>
      </c>
      <c r="P430" s="3" t="n">
        <v>45403</v>
      </c>
      <c r="Q430" t="inlineStr">
        <is>
          <t>Routine</t>
        </is>
      </c>
      <c r="R430" t="inlineStr">
        <is>
          <t>Phone</t>
        </is>
      </c>
      <c r="S430" t="inlineStr">
        <is>
          <t>Elizabethburgh</t>
        </is>
      </c>
      <c r="T430" t="inlineStr">
        <is>
          <t>Pending</t>
        </is>
      </c>
      <c r="U430" t="inlineStr">
        <is>
          <t>Legitimate</t>
        </is>
      </c>
      <c r="V430" t="n">
        <v>1</v>
      </c>
      <c r="W430" t="inlineStr">
        <is>
          <t>edac6c08-b78d-450a-8392-6ff13015344f</t>
        </is>
      </c>
      <c r="X430" t="inlineStr">
        <is>
          <t>b21bbf5a-3946-4836-8e50-d618c8ceaf55</t>
        </is>
      </c>
      <c r="Y430" t="inlineStr">
        <is>
          <t>nJ078</t>
        </is>
      </c>
      <c r="Z430" t="inlineStr">
        <is>
          <t>Pz298</t>
        </is>
      </c>
      <c r="AA430" s="4" t="n">
        <v>0.57</v>
      </c>
      <c r="AB430" s="4" t="n">
        <v>0.05</v>
      </c>
      <c r="AC4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0">
        <f>IF(OR(C430="Có",C430="Yes"),"yes",IF(OR(C430="Không",C430="No"),"no","unknown"))</f>
        <v/>
      </c>
      <c r="AE430">
        <f>IF(OR(F430="Có",F430="Yes"),"covered",IF(OR(F430="Không",F430="No"),"out_of_insurance","unknown"))</f>
        <v/>
      </c>
      <c r="AF430">
        <f>IF(AND(AD430="yes",AE430="out_of_insurance"),"REVIEW","")</f>
        <v/>
      </c>
    </row>
    <row r="431" ht="18" customHeight="1">
      <c r="A431" t="inlineStr">
        <is>
          <t>964a65cb-b395-4b2e-8763-f3941c75f3f7</t>
        </is>
      </c>
      <c r="B431" t="inlineStr">
        <is>
          <t>BN-00430 / Patient 4C943DD9</t>
        </is>
      </c>
      <c r="C431" t="inlineStr">
        <is>
          <t>Không</t>
        </is>
      </c>
      <c r="D431" t="inlineStr">
        <is>
          <t>BS. Lưu Quang</t>
        </is>
      </c>
      <c r="E431" t="inlineStr">
        <is>
          <t>Thần kinh / Neurology</t>
        </is>
      </c>
      <c r="F431" t="inlineStr">
        <is>
          <t>Không</t>
        </is>
      </c>
      <c r="G431" s="2" t="n">
        <v>2597190</v>
      </c>
      <c r="H431" t="inlineStr">
        <is>
          <t>CT đánh giá đột quỵ / Stroke CT</t>
        </is>
      </c>
      <c r="I431" t="inlineStr">
        <is>
          <t>I63.9</t>
        </is>
      </c>
      <c r="J431" t="inlineStr">
        <is>
          <t>Nhồi máu não / Cerebral infarction</t>
        </is>
      </c>
      <c r="K431" t="n">
        <v>0</v>
      </c>
      <c r="L431" t="inlineStr">
        <is>
          <t>M</t>
        </is>
      </c>
      <c r="M431" s="2" t="n">
        <v>138403.34</v>
      </c>
      <c r="N431" t="inlineStr">
        <is>
          <t>Married</t>
        </is>
      </c>
      <c r="O431" t="inlineStr">
        <is>
          <t>Unemployed</t>
        </is>
      </c>
      <c r="P431" s="3" t="n">
        <v>45403</v>
      </c>
      <c r="Q431" t="inlineStr">
        <is>
          <t>Emergency</t>
        </is>
      </c>
      <c r="R431" t="inlineStr">
        <is>
          <t>Phone</t>
        </is>
      </c>
      <c r="S431" t="inlineStr">
        <is>
          <t>Tylerville</t>
        </is>
      </c>
      <c r="T431" t="inlineStr">
        <is>
          <t>Approved</t>
        </is>
      </c>
      <c r="U431" t="inlineStr">
        <is>
          <t>Legitimate</t>
        </is>
      </c>
      <c r="V431" t="n">
        <v>2</v>
      </c>
      <c r="W431" t="inlineStr">
        <is>
          <t>4c943dd9-f404-46c3-9f2f-39660a367045</t>
        </is>
      </c>
      <c r="X431" t="inlineStr">
        <is>
          <t>7b6c0018-6eca-437f-b4b5-70fea49a155a</t>
        </is>
      </c>
      <c r="Y431" t="inlineStr">
        <is>
          <t>aa613</t>
        </is>
      </c>
      <c r="Z431" t="inlineStr">
        <is>
          <t>po510</t>
        </is>
      </c>
      <c r="AA431" s="4" t="n">
        <v>0.57</v>
      </c>
      <c r="AB431" s="4" t="n">
        <v>0.05</v>
      </c>
      <c r="AC4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1">
        <f>IF(OR(C431="Có",C431="Yes"),"yes",IF(OR(C431="Không",C431="No"),"no","unknown"))</f>
        <v/>
      </c>
      <c r="AE431">
        <f>IF(OR(F431="Có",F431="Yes"),"covered",IF(OR(F431="Không",F431="No"),"out_of_insurance","unknown"))</f>
        <v/>
      </c>
      <c r="AF431">
        <f>IF(AND(AD431="yes",AE431="out_of_insurance"),"REVIEW","")</f>
        <v/>
      </c>
    </row>
    <row r="432" ht="18" customHeight="1">
      <c r="A432" t="inlineStr">
        <is>
          <t>e4551da5-7a43-4496-acd2-d0729edbf122</t>
        </is>
      </c>
      <c r="B432" t="inlineStr">
        <is>
          <t>BN-00431 / Patient 2860C5CC</t>
        </is>
      </c>
      <c r="C432" t="inlineStr">
        <is>
          <t>Chưa rõ</t>
        </is>
      </c>
      <c r="D432" t="inlineStr">
        <is>
          <t>BS. Đỗ Hạnh</t>
        </is>
      </c>
      <c r="E432" t="inlineStr">
        <is>
          <t>Nhi / Pediatrics</t>
        </is>
      </c>
      <c r="F432" t="inlineStr">
        <is>
          <t>Không</t>
        </is>
      </c>
      <c r="G432" s="2" t="n">
        <v>1605830</v>
      </c>
      <c r="H432" t="inlineStr">
        <is>
          <t>Khám nhi / Pediatric consultation</t>
        </is>
      </c>
      <c r="I432" t="inlineStr">
        <is>
          <t>J06.9</t>
        </is>
      </c>
      <c r="J432" t="inlineStr">
        <is>
          <t>Viêm hô hấp trên cấp / Acute upper respiratory infection</t>
        </is>
      </c>
      <c r="K432" t="n">
        <v>17</v>
      </c>
      <c r="L432" t="inlineStr">
        <is>
          <t>F</t>
        </is>
      </c>
      <c r="M432" s="2" t="n">
        <v>134432.73</v>
      </c>
      <c r="N432" t="inlineStr">
        <is>
          <t>Widowed</t>
        </is>
      </c>
      <c r="O432" t="inlineStr">
        <is>
          <t>Retired</t>
        </is>
      </c>
      <c r="P432" s="3" t="n">
        <v>45403</v>
      </c>
      <c r="Q432" t="inlineStr">
        <is>
          <t>Outpatient</t>
        </is>
      </c>
      <c r="R432" t="inlineStr">
        <is>
          <t>Phone</t>
        </is>
      </c>
      <c r="S432" t="inlineStr">
        <is>
          <t>North Madison</t>
        </is>
      </c>
      <c r="T432" t="inlineStr">
        <is>
          <t>Approved</t>
        </is>
      </c>
      <c r="U432" t="inlineStr">
        <is>
          <t>Legitimate</t>
        </is>
      </c>
      <c r="V432" t="n">
        <v>2</v>
      </c>
      <c r="W432" t="inlineStr">
        <is>
          <t>2860c5cc-59bc-44f0-9e0f-7d6abcd4e369</t>
        </is>
      </c>
      <c r="X432" t="inlineStr">
        <is>
          <t>f48551cc-eb7c-4c65-8ed5-8cb5793af6ad</t>
        </is>
      </c>
      <c r="Y432" t="inlineStr">
        <is>
          <t>Ev812</t>
        </is>
      </c>
      <c r="Z432" t="inlineStr">
        <is>
          <t>Vx997</t>
        </is>
      </c>
      <c r="AA432" s="4" t="n">
        <v>0.72</v>
      </c>
      <c r="AB432" s="4" t="n">
        <v>0.15</v>
      </c>
      <c r="AC4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2">
        <f>IF(OR(C432="Có",C432="Yes"),"yes",IF(OR(C432="Không",C432="No"),"no","unknown"))</f>
        <v/>
      </c>
      <c r="AE432">
        <f>IF(OR(F432="Có",F432="Yes"),"covered",IF(OR(F432="Không",F432="No"),"out_of_insurance","unknown"))</f>
        <v/>
      </c>
      <c r="AF432">
        <f>IF(AND(AD432="yes",AE432="out_of_insurance"),"REVIEW","")</f>
        <v/>
      </c>
    </row>
    <row r="433" ht="18" customHeight="1">
      <c r="A433" t="inlineStr">
        <is>
          <t>c989eacf-5e4b-4ca5-a92f-a131cbae8c7b</t>
        </is>
      </c>
      <c r="B433" t="inlineStr">
        <is>
          <t>BN-00432 / Patient 6802E9B6</t>
        </is>
      </c>
      <c r="C433" t="inlineStr">
        <is>
          <t>Có</t>
        </is>
      </c>
      <c r="D433" t="inlineStr">
        <is>
          <t>BS. Trần An</t>
        </is>
      </c>
      <c r="E433" t="inlineStr">
        <is>
          <t>Chấn thương chỉnh hình / Orthopedics</t>
        </is>
      </c>
      <c r="F433" t="inlineStr">
        <is>
          <t>Có</t>
        </is>
      </c>
      <c r="G433" s="2" t="n">
        <v>6029890</v>
      </c>
      <c r="H433" t="inlineStr">
        <is>
          <t>Đo mật độ xương / Bone density scan</t>
        </is>
      </c>
      <c r="I433" t="inlineStr">
        <is>
          <t>M81.0</t>
        </is>
      </c>
      <c r="J433" t="inlineStr">
        <is>
          <t>Loãng xương / Osteoporosis</t>
        </is>
      </c>
      <c r="K433" t="n">
        <v>67</v>
      </c>
      <c r="L433" t="inlineStr">
        <is>
          <t>F</t>
        </is>
      </c>
      <c r="M433" s="2" t="n">
        <v>110962.7</v>
      </c>
      <c r="N433" t="inlineStr">
        <is>
          <t>Single</t>
        </is>
      </c>
      <c r="O433" t="inlineStr">
        <is>
          <t>Unemployed</t>
        </is>
      </c>
      <c r="P433" s="3" t="n">
        <v>45403</v>
      </c>
      <c r="Q433" t="inlineStr">
        <is>
          <t>Outpatient</t>
        </is>
      </c>
      <c r="R433" t="inlineStr">
        <is>
          <t>Phone</t>
        </is>
      </c>
      <c r="S433" t="inlineStr">
        <is>
          <t>Lake Annaville</t>
        </is>
      </c>
      <c r="T433" t="inlineStr">
        <is>
          <t>Denied</t>
        </is>
      </c>
      <c r="U433" t="inlineStr">
        <is>
          <t>Legitimate</t>
        </is>
      </c>
      <c r="V433" t="n">
        <v>0</v>
      </c>
      <c r="W433" t="inlineStr">
        <is>
          <t>6802e9b6-44ef-42bc-aa7f-16cec9c0e89d</t>
        </is>
      </c>
      <c r="X433" t="inlineStr">
        <is>
          <t>66198d0f-1cf7-4b4e-ac56-28b53f1eee99</t>
        </is>
      </c>
      <c r="Y433" t="inlineStr">
        <is>
          <t>mH914</t>
        </is>
      </c>
      <c r="Z433" t="inlineStr">
        <is>
          <t>LF092</t>
        </is>
      </c>
      <c r="AA433" s="4" t="n">
        <v>0.53</v>
      </c>
      <c r="AB433" s="4" t="n">
        <v>0.02</v>
      </c>
      <c r="AC4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3">
        <f>IF(OR(C433="Có",C433="Yes"),"yes",IF(OR(C433="Không",C433="No"),"no","unknown"))</f>
        <v/>
      </c>
      <c r="AE433">
        <f>IF(OR(F433="Có",F433="Yes"),"covered",IF(OR(F433="Không",F433="No"),"out_of_insurance","unknown"))</f>
        <v/>
      </c>
      <c r="AF433">
        <f>IF(AND(AD433="yes",AE433="out_of_insurance"),"REVIEW","")</f>
        <v/>
      </c>
    </row>
    <row r="434" ht="18" customHeight="1">
      <c r="A434" t="inlineStr">
        <is>
          <t>140eb430-0eab-49e9-83bc-b61490adc7ea</t>
        </is>
      </c>
      <c r="B434" t="inlineStr">
        <is>
          <t>BN-00433 / Patient A60C97A5</t>
        </is>
      </c>
      <c r="C434" t="inlineStr">
        <is>
          <t>Có</t>
        </is>
      </c>
      <c r="D434" t="inlineStr">
        <is>
          <t>BS. Trương Khải</t>
        </is>
      </c>
      <c r="E434" t="inlineStr">
        <is>
          <t>Tim mạch / Cardiology</t>
        </is>
      </c>
      <c r="F434" t="inlineStr">
        <is>
          <t>Không</t>
        </is>
      </c>
      <c r="G434" s="2" t="n">
        <v>3320420</v>
      </c>
      <c r="H434" t="inlineStr">
        <is>
          <t>CRP định lượng / CRP</t>
        </is>
      </c>
      <c r="I434" t="inlineStr">
        <is>
          <t>R79.8</t>
        </is>
      </c>
      <c r="J434" t="inlineStr">
        <is>
          <t>Bất thường xét nghiệm máu / Abnormal blood chemistry</t>
        </is>
      </c>
      <c r="K434" t="n">
        <v>59</v>
      </c>
      <c r="L434" t="inlineStr">
        <is>
          <t>F</t>
        </is>
      </c>
      <c r="M434" s="2" t="n">
        <v>140318.81</v>
      </c>
      <c r="N434" t="inlineStr">
        <is>
          <t>Divorced</t>
        </is>
      </c>
      <c r="O434" t="inlineStr">
        <is>
          <t>Unemployed</t>
        </is>
      </c>
      <c r="P434" s="3" t="n">
        <v>45403</v>
      </c>
      <c r="Q434" t="inlineStr">
        <is>
          <t>Outpatient</t>
        </is>
      </c>
      <c r="R434" t="inlineStr">
        <is>
          <t>Phone</t>
        </is>
      </c>
      <c r="S434" t="inlineStr">
        <is>
          <t>New Adam</t>
        </is>
      </c>
      <c r="T434" t="inlineStr">
        <is>
          <t>Denied</t>
        </is>
      </c>
      <c r="U434" t="inlineStr">
        <is>
          <t>Legitimate</t>
        </is>
      </c>
      <c r="V434" t="n">
        <v>2</v>
      </c>
      <c r="W434" t="inlineStr">
        <is>
          <t>a60c97a5-cfce-4589-8aa0-bc6c5cd7a5bf</t>
        </is>
      </c>
      <c r="X434" t="inlineStr">
        <is>
          <t>42e5792d-317c-4d95-b2b9-aa1b1f9f5646</t>
        </is>
      </c>
      <c r="Y434" t="inlineStr">
        <is>
          <t>em556</t>
        </is>
      </c>
      <c r="Z434" t="inlineStr">
        <is>
          <t>DX232</t>
        </is>
      </c>
      <c r="AA434" s="4" t="n">
        <v>0.4</v>
      </c>
      <c r="AB434" s="4" t="n">
        <v>0.02</v>
      </c>
      <c r="AC4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4">
        <f>IF(OR(C434="Có",C434="Yes"),"yes",IF(OR(C434="Không",C434="No"),"no","unknown"))</f>
        <v/>
      </c>
      <c r="AE434">
        <f>IF(OR(F434="Có",F434="Yes"),"covered",IF(OR(F434="Không",F434="No"),"out_of_insurance","unknown"))</f>
        <v/>
      </c>
      <c r="AF434">
        <f>IF(AND(AD434="yes",AE434="out_of_insurance"),"REVIEW","")</f>
        <v/>
      </c>
    </row>
    <row r="435" ht="18" customHeight="1">
      <c r="A435" t="inlineStr">
        <is>
          <t>6870cff7-bba5-413a-9176-919276167c85</t>
        </is>
      </c>
      <c r="B435" t="inlineStr">
        <is>
          <t>BN-00434 / Patient 5634F2A8</t>
        </is>
      </c>
      <c r="C435" t="inlineStr">
        <is>
          <t>Không</t>
        </is>
      </c>
      <c r="D435" t="inlineStr">
        <is>
          <t>BS. Nguyễn Minh</t>
        </is>
      </c>
      <c r="E435" t="inlineStr">
        <is>
          <t>Tim mạch / Cardiology</t>
        </is>
      </c>
      <c r="F435" t="inlineStr">
        <is>
          <t>Không</t>
        </is>
      </c>
      <c r="G435" s="2" t="n">
        <v>5886040</v>
      </c>
      <c r="H435" t="inlineStr">
        <is>
          <t>CRP định lượng / CRP</t>
        </is>
      </c>
      <c r="I435" t="inlineStr">
        <is>
          <t>R79.8</t>
        </is>
      </c>
      <c r="J435" t="inlineStr">
        <is>
          <t>Bất thường xét nghiệm máu / Abnormal blood chemistry</t>
        </is>
      </c>
      <c r="K435" t="n">
        <v>61</v>
      </c>
      <c r="L435" t="inlineStr">
        <is>
          <t>F</t>
        </is>
      </c>
      <c r="M435" s="2" t="n">
        <v>123519.02</v>
      </c>
      <c r="N435" t="inlineStr">
        <is>
          <t>Single</t>
        </is>
      </c>
      <c r="O435" t="inlineStr">
        <is>
          <t>Unemployed</t>
        </is>
      </c>
      <c r="P435" s="3" t="n">
        <v>45403</v>
      </c>
      <c r="Q435" t="inlineStr">
        <is>
          <t>Emergency</t>
        </is>
      </c>
      <c r="R435" t="inlineStr">
        <is>
          <t>Online</t>
        </is>
      </c>
      <c r="S435" t="inlineStr">
        <is>
          <t>Pruittstad</t>
        </is>
      </c>
      <c r="T435" t="inlineStr">
        <is>
          <t>Pending</t>
        </is>
      </c>
      <c r="U435" t="inlineStr">
        <is>
          <t>Legitimate</t>
        </is>
      </c>
      <c r="V435" t="n">
        <v>2</v>
      </c>
      <c r="W435" t="inlineStr">
        <is>
          <t>5634f2a8-b67b-4a39-a96d-86b0455652aa</t>
        </is>
      </c>
      <c r="X435" t="inlineStr">
        <is>
          <t>15015732-a6e1-49b3-87b9-22642fcd872e</t>
        </is>
      </c>
      <c r="Y435" t="inlineStr">
        <is>
          <t>UV094</t>
        </is>
      </c>
      <c r="Z435" t="inlineStr">
        <is>
          <t>KF793</t>
        </is>
      </c>
      <c r="AA435" s="4" t="n">
        <v>0.55</v>
      </c>
      <c r="AB435" s="4" t="n">
        <v>0.05</v>
      </c>
      <c r="AC4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5">
        <f>IF(OR(C435="Có",C435="Yes"),"yes",IF(OR(C435="Không",C435="No"),"no","unknown"))</f>
        <v/>
      </c>
      <c r="AE435">
        <f>IF(OR(F435="Có",F435="Yes"),"covered",IF(OR(F435="Không",F435="No"),"out_of_insurance","unknown"))</f>
        <v/>
      </c>
      <c r="AF435">
        <f>IF(AND(AD435="yes",AE435="out_of_insurance"),"REVIEW","")</f>
        <v/>
      </c>
    </row>
    <row r="436" ht="18" customHeight="1">
      <c r="A436" t="inlineStr">
        <is>
          <t>02cb3c4a-7214-43bc-8979-3e4042f3df24</t>
        </is>
      </c>
      <c r="B436" t="inlineStr">
        <is>
          <t>BN-00435 / Patient A2A07FBE</t>
        </is>
      </c>
      <c r="C436" t="inlineStr">
        <is>
          <t>Không</t>
        </is>
      </c>
      <c r="D436" t="inlineStr">
        <is>
          <t>BS. Trần An</t>
        </is>
      </c>
      <c r="E436" t="inlineStr">
        <is>
          <t>Chấn thương chỉnh hình / Orthopedics</t>
        </is>
      </c>
      <c r="F436" t="inlineStr">
        <is>
          <t>Không</t>
        </is>
      </c>
      <c r="G436" s="2" t="n">
        <v>8332030</v>
      </c>
      <c r="H436" t="inlineStr">
        <is>
          <t>MRI khớp gối / Knee MRI</t>
        </is>
      </c>
      <c r="I436" t="inlineStr">
        <is>
          <t>M25.5</t>
        </is>
      </c>
      <c r="J436" t="inlineStr">
        <is>
          <t>Đau khớp gối / Knee pain</t>
        </is>
      </c>
      <c r="K436" t="n">
        <v>70</v>
      </c>
      <c r="L436" t="inlineStr">
        <is>
          <t>M</t>
        </is>
      </c>
      <c r="M436" s="2" t="n">
        <v>129269.66</v>
      </c>
      <c r="N436" t="inlineStr">
        <is>
          <t>Married</t>
        </is>
      </c>
      <c r="O436" t="inlineStr">
        <is>
          <t>Retired</t>
        </is>
      </c>
      <c r="P436" s="3" t="n">
        <v>45403</v>
      </c>
      <c r="Q436" t="inlineStr">
        <is>
          <t>Outpatient</t>
        </is>
      </c>
      <c r="R436" t="inlineStr">
        <is>
          <t>Phone</t>
        </is>
      </c>
      <c r="S436" t="inlineStr">
        <is>
          <t>New Joshua</t>
        </is>
      </c>
      <c r="T436" t="inlineStr">
        <is>
          <t>Approved</t>
        </is>
      </c>
      <c r="U436" t="inlineStr">
        <is>
          <t>Legitimate</t>
        </is>
      </c>
      <c r="V436" t="n">
        <v>2</v>
      </c>
      <c r="W436" t="inlineStr">
        <is>
          <t>a2a07fbe-f652-46a0-bd8e-4c8a2dd981ee</t>
        </is>
      </c>
      <c r="X436" t="inlineStr">
        <is>
          <t>0a7b8d3f-0df1-4c2f-9f75-f23b266d7e7f</t>
        </is>
      </c>
      <c r="Y436" t="inlineStr">
        <is>
          <t>GV188</t>
        </is>
      </c>
      <c r="Z436" t="inlineStr">
        <is>
          <t>ZD048</t>
        </is>
      </c>
      <c r="AA436" s="4" t="n">
        <v>0.77</v>
      </c>
      <c r="AB436" s="4" t="n">
        <v>0.05</v>
      </c>
      <c r="AC4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6">
        <f>IF(OR(C436="Có",C436="Yes"),"yes",IF(OR(C436="Không",C436="No"),"no","unknown"))</f>
        <v/>
      </c>
      <c r="AE436">
        <f>IF(OR(F436="Có",F436="Yes"),"covered",IF(OR(F436="Không",F436="No"),"out_of_insurance","unknown"))</f>
        <v/>
      </c>
      <c r="AF436">
        <f>IF(AND(AD436="yes",AE436="out_of_insurance"),"REVIEW","")</f>
        <v/>
      </c>
    </row>
    <row r="437" ht="18" customHeight="1">
      <c r="A437" t="inlineStr">
        <is>
          <t>8ae75d34-037a-45b2-b574-b12aff54fc9a</t>
        </is>
      </c>
      <c r="B437" t="inlineStr">
        <is>
          <t>BN-00436 / Patient 99A80EF1</t>
        </is>
      </c>
      <c r="C437" t="inlineStr">
        <is>
          <t>Không</t>
        </is>
      </c>
      <c r="D437" t="inlineStr">
        <is>
          <t>BS. Bùi Hà</t>
        </is>
      </c>
      <c r="E437" t="inlineStr">
        <is>
          <t>Khám tổng quát / General Practice</t>
        </is>
      </c>
      <c r="F437" t="inlineStr">
        <is>
          <t>Không</t>
        </is>
      </c>
      <c r="G437" s="2" t="n">
        <v>7309340</v>
      </c>
      <c r="H437" t="inlineStr">
        <is>
          <t>HbA1c</t>
        </is>
      </c>
      <c r="I437" t="inlineStr">
        <is>
          <t>E11.9</t>
        </is>
      </c>
      <c r="J437" t="inlineStr">
        <is>
          <t>Đái tháo đường type 2 / Type 2 diabetes mellitus</t>
        </is>
      </c>
      <c r="K437" t="n">
        <v>48</v>
      </c>
      <c r="L437" t="inlineStr">
        <is>
          <t>M</t>
        </is>
      </c>
      <c r="M437" s="2" t="n">
        <v>85755.2</v>
      </c>
      <c r="N437" t="inlineStr">
        <is>
          <t>Widowed</t>
        </is>
      </c>
      <c r="O437" t="inlineStr">
        <is>
          <t>Unemployed</t>
        </is>
      </c>
      <c r="P437" s="3" t="n">
        <v>45402</v>
      </c>
      <c r="Q437" t="inlineStr">
        <is>
          <t>Routine</t>
        </is>
      </c>
      <c r="R437" t="inlineStr">
        <is>
          <t>Online</t>
        </is>
      </c>
      <c r="S437" t="inlineStr">
        <is>
          <t>Dennisside</t>
        </is>
      </c>
      <c r="T437" t="inlineStr">
        <is>
          <t>Approved</t>
        </is>
      </c>
      <c r="U437" t="inlineStr">
        <is>
          <t>Legitimate</t>
        </is>
      </c>
      <c r="V437" t="n">
        <v>0</v>
      </c>
      <c r="W437" t="inlineStr">
        <is>
          <t>99a80ef1-6e5a-41fe-bedf-7b5e5db2b658</t>
        </is>
      </c>
      <c r="X437" t="inlineStr">
        <is>
          <t>930b4fde-1fe0-4b27-9e56-8fe95ff3cd13</t>
        </is>
      </c>
      <c r="Y437" t="inlineStr">
        <is>
          <t>Xw022</t>
        </is>
      </c>
      <c r="Z437" t="inlineStr">
        <is>
          <t>IB887</t>
        </is>
      </c>
      <c r="AA437" s="4" t="n">
        <v>0.62</v>
      </c>
      <c r="AB437" s="4" t="n">
        <v>0.05</v>
      </c>
      <c r="AC4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7">
        <f>IF(OR(C437="Có",C437="Yes"),"yes",IF(OR(C437="Không",C437="No"),"no","unknown"))</f>
        <v/>
      </c>
      <c r="AE437">
        <f>IF(OR(F437="Có",F437="Yes"),"covered",IF(OR(F437="Không",F437="No"),"out_of_insurance","unknown"))</f>
        <v/>
      </c>
      <c r="AF437">
        <f>IF(AND(AD437="yes",AE437="out_of_insurance"),"REVIEW","")</f>
        <v/>
      </c>
    </row>
    <row r="438" ht="18" customHeight="1">
      <c r="A438" t="inlineStr">
        <is>
          <t>4d449628-2e67-4be3-9a80-4a29477911bc</t>
        </is>
      </c>
      <c r="B438" t="inlineStr">
        <is>
          <t>BN-00437 / Patient 52549F27</t>
        </is>
      </c>
      <c r="C438" t="inlineStr">
        <is>
          <t>Không</t>
        </is>
      </c>
      <c r="D438" t="inlineStr">
        <is>
          <t>BS. Phạm Khoa</t>
        </is>
      </c>
      <c r="E438" t="inlineStr">
        <is>
          <t>Thần kinh / Neurology</t>
        </is>
      </c>
      <c r="F438" t="inlineStr">
        <is>
          <t>Không</t>
        </is>
      </c>
      <c r="G438" s="2" t="n">
        <v>4450110</v>
      </c>
      <c r="H438" t="inlineStr">
        <is>
          <t>MRI não / Brain MRI</t>
        </is>
      </c>
      <c r="I438" t="inlineStr">
        <is>
          <t>G44.1</t>
        </is>
      </c>
      <c r="J438" t="inlineStr">
        <is>
          <t>Hội chứng đau đầu mạch máu / Vascular headache</t>
        </is>
      </c>
      <c r="K438" t="n">
        <v>57</v>
      </c>
      <c r="L438" t="inlineStr">
        <is>
          <t>M</t>
        </is>
      </c>
      <c r="M438" s="2" t="n">
        <v>141270.01</v>
      </c>
      <c r="N438" t="inlineStr">
        <is>
          <t>Widowed</t>
        </is>
      </c>
      <c r="O438" t="inlineStr">
        <is>
          <t>Student</t>
        </is>
      </c>
      <c r="P438" s="3" t="n">
        <v>45402</v>
      </c>
      <c r="Q438" t="inlineStr">
        <is>
          <t>Emergency</t>
        </is>
      </c>
      <c r="R438" t="inlineStr">
        <is>
          <t>Paper</t>
        </is>
      </c>
      <c r="S438" t="inlineStr">
        <is>
          <t>Woodsland</t>
        </is>
      </c>
      <c r="T438" t="inlineStr">
        <is>
          <t>Pending</t>
        </is>
      </c>
      <c r="U438" t="inlineStr">
        <is>
          <t>Legitimate</t>
        </is>
      </c>
      <c r="V438" t="n">
        <v>2</v>
      </c>
      <c r="W438" t="inlineStr">
        <is>
          <t>52549f27-d0eb-48cc-a951-06ddf9e3acf1</t>
        </is>
      </c>
      <c r="X438" t="inlineStr">
        <is>
          <t>1288a8b5-af25-4102-af0e-5a8d55634985</t>
        </is>
      </c>
      <c r="Y438" t="inlineStr">
        <is>
          <t>Tb251</t>
        </is>
      </c>
      <c r="Z438" t="inlineStr">
        <is>
          <t>Qw410</t>
        </is>
      </c>
      <c r="AA438" s="4" t="n">
        <v>0.51</v>
      </c>
      <c r="AB438" s="4" t="n">
        <v>0.05</v>
      </c>
      <c r="AC4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8">
        <f>IF(OR(C438="Có",C438="Yes"),"yes",IF(OR(C438="Không",C438="No"),"no","unknown"))</f>
        <v/>
      </c>
      <c r="AE438">
        <f>IF(OR(F438="Có",F438="Yes"),"covered",IF(OR(F438="Không",F438="No"),"out_of_insurance","unknown"))</f>
        <v/>
      </c>
      <c r="AF438">
        <f>IF(AND(AD438="yes",AE438="out_of_insurance"),"REVIEW","")</f>
        <v/>
      </c>
    </row>
    <row r="439" ht="18" customHeight="1">
      <c r="A439" t="inlineStr">
        <is>
          <t>7a1b6148-0176-49b5-bd97-0dd6595f30ea</t>
        </is>
      </c>
      <c r="B439" t="inlineStr">
        <is>
          <t>BN-00438 / Patient 1C253593</t>
        </is>
      </c>
      <c r="C439" t="inlineStr">
        <is>
          <t>Không</t>
        </is>
      </c>
      <c r="D439" t="inlineStr">
        <is>
          <t>BS. Trịnh Long</t>
        </is>
      </c>
      <c r="E439" t="inlineStr">
        <is>
          <t>Khám tổng quát / General Practice</t>
        </is>
      </c>
      <c r="F439" t="inlineStr">
        <is>
          <t>Không</t>
        </is>
      </c>
      <c r="G439" s="2" t="n">
        <v>6168100</v>
      </c>
      <c r="H439" t="inlineStr">
        <is>
          <t>HbA1c</t>
        </is>
      </c>
      <c r="I439" t="inlineStr">
        <is>
          <t>E11.9</t>
        </is>
      </c>
      <c r="J439" t="inlineStr">
        <is>
          <t>Đái tháo đường type 2 / Type 2 diabetes mellitus</t>
        </is>
      </c>
      <c r="K439" t="n">
        <v>81</v>
      </c>
      <c r="L439" t="inlineStr">
        <is>
          <t>M</t>
        </is>
      </c>
      <c r="M439" s="2" t="n">
        <v>29891.01</v>
      </c>
      <c r="N439" t="inlineStr">
        <is>
          <t>Married</t>
        </is>
      </c>
      <c r="O439" t="inlineStr">
        <is>
          <t>Student</t>
        </is>
      </c>
      <c r="P439" s="3" t="n">
        <v>45402</v>
      </c>
      <c r="Q439" t="inlineStr">
        <is>
          <t>Routine</t>
        </is>
      </c>
      <c r="R439" t="inlineStr">
        <is>
          <t>Phone</t>
        </is>
      </c>
      <c r="S439" t="inlineStr">
        <is>
          <t>Christinefurt</t>
        </is>
      </c>
      <c r="T439" t="inlineStr">
        <is>
          <t>Denied</t>
        </is>
      </c>
      <c r="U439" t="inlineStr">
        <is>
          <t>Legitimate</t>
        </is>
      </c>
      <c r="V439" t="n">
        <v>1</v>
      </c>
      <c r="W439" t="inlineStr">
        <is>
          <t>1c253593-bbf9-4752-addd-b76772110081</t>
        </is>
      </c>
      <c r="X439" t="inlineStr">
        <is>
          <t>8f298199-cd0e-4a35-9985-c2d119dbcd4d</t>
        </is>
      </c>
      <c r="Y439" t="inlineStr">
        <is>
          <t>fr377</t>
        </is>
      </c>
      <c r="Z439" t="inlineStr">
        <is>
          <t>nO178</t>
        </is>
      </c>
      <c r="AA439" s="4" t="n">
        <v>0.57</v>
      </c>
      <c r="AB439" s="4" t="n">
        <v>0.05</v>
      </c>
      <c r="AC4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9">
        <f>IF(OR(C439="Có",C439="Yes"),"yes",IF(OR(C439="Không",C439="No"),"no","unknown"))</f>
        <v/>
      </c>
      <c r="AE439">
        <f>IF(OR(F439="Có",F439="Yes"),"covered",IF(OR(F439="Không",F439="No"),"out_of_insurance","unknown"))</f>
        <v/>
      </c>
      <c r="AF439">
        <f>IF(AND(AD439="yes",AE439="out_of_insurance"),"REVIEW","")</f>
        <v/>
      </c>
    </row>
    <row r="440" ht="18" customHeight="1">
      <c r="A440" t="inlineStr">
        <is>
          <t>5c25954d-4994-487e-83b3-2b8ec8097f55</t>
        </is>
      </c>
      <c r="B440" t="inlineStr">
        <is>
          <t>BN-00439 / Patient 6D29D127</t>
        </is>
      </c>
      <c r="C440" t="inlineStr">
        <is>
          <t>Có</t>
        </is>
      </c>
      <c r="D440" t="inlineStr">
        <is>
          <t>BS. Trịnh Long</t>
        </is>
      </c>
      <c r="E440" t="inlineStr">
        <is>
          <t>Khám tổng quát / General Practice</t>
        </is>
      </c>
      <c r="F440" t="inlineStr">
        <is>
          <t>Không</t>
        </is>
      </c>
      <c r="G440" s="2" t="n">
        <v>4158060</v>
      </c>
      <c r="H440" t="inlineStr">
        <is>
          <t>Glucose máu / Blood glucose</t>
        </is>
      </c>
      <c r="I440" t="inlineStr">
        <is>
          <t>R73.9</t>
        </is>
      </c>
      <c r="J440" t="inlineStr">
        <is>
          <t>Tăng glucose máu / Hyperglycemia</t>
        </is>
      </c>
      <c r="K440" t="n">
        <v>59</v>
      </c>
      <c r="L440" t="inlineStr">
        <is>
          <t>M</t>
        </is>
      </c>
      <c r="M440" s="2" t="n">
        <v>75734.27</v>
      </c>
      <c r="N440" t="inlineStr">
        <is>
          <t>Widowed</t>
        </is>
      </c>
      <c r="O440" t="inlineStr">
        <is>
          <t>Unemployed</t>
        </is>
      </c>
      <c r="P440" s="3" t="n">
        <v>45402</v>
      </c>
      <c r="Q440" t="inlineStr">
        <is>
          <t>Inpatient</t>
        </is>
      </c>
      <c r="R440" t="inlineStr">
        <is>
          <t>Paper</t>
        </is>
      </c>
      <c r="S440" t="inlineStr">
        <is>
          <t>Lake Ericport</t>
        </is>
      </c>
      <c r="T440" t="inlineStr">
        <is>
          <t>Denied</t>
        </is>
      </c>
      <c r="U440" t="inlineStr">
        <is>
          <t>Legitimate</t>
        </is>
      </c>
      <c r="V440" t="n">
        <v>3</v>
      </c>
      <c r="W440" t="inlineStr">
        <is>
          <t>6d29d127-c76f-4e9d-870d-9448743a86a1</t>
        </is>
      </c>
      <c r="X440" t="inlineStr">
        <is>
          <t>8da370fd-1eb3-4840-aaa1-13d31b60072c</t>
        </is>
      </c>
      <c r="Y440" t="inlineStr">
        <is>
          <t>mx643</t>
        </is>
      </c>
      <c r="Z440" t="inlineStr">
        <is>
          <t>Ef661</t>
        </is>
      </c>
      <c r="AA440" s="4" t="n">
        <v>0.55</v>
      </c>
      <c r="AB440" s="4" t="n">
        <v>0.06</v>
      </c>
      <c r="AC4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0">
        <f>IF(OR(C440="Có",C440="Yes"),"yes",IF(OR(C440="Không",C440="No"),"no","unknown"))</f>
        <v/>
      </c>
      <c r="AE440">
        <f>IF(OR(F440="Có",F440="Yes"),"covered",IF(OR(F440="Không",F440="No"),"out_of_insurance","unknown"))</f>
        <v/>
      </c>
      <c r="AF440">
        <f>IF(AND(AD440="yes",AE440="out_of_insurance"),"REVIEW","")</f>
        <v/>
      </c>
    </row>
    <row r="441" ht="18" customHeight="1">
      <c r="A441" t="inlineStr">
        <is>
          <t>41a03dee-d155-40c7-9d00-c917c242969c</t>
        </is>
      </c>
      <c r="B441" t="inlineStr">
        <is>
          <t>BN-00440 / Patient D5CA988C</t>
        </is>
      </c>
      <c r="C441" t="inlineStr">
        <is>
          <t>Có</t>
        </is>
      </c>
      <c r="D441" t="inlineStr">
        <is>
          <t>BS. Đỗ Hạnh</t>
        </is>
      </c>
      <c r="E441" t="inlineStr">
        <is>
          <t>Nhi / Pediatrics</t>
        </is>
      </c>
      <c r="F441" t="inlineStr">
        <is>
          <t>Không</t>
        </is>
      </c>
      <c r="G441" s="2" t="n">
        <v>3905110</v>
      </c>
      <c r="H441" t="inlineStr">
        <is>
          <t>Glucose máu / Blood glucose</t>
        </is>
      </c>
      <c r="I441" t="inlineStr">
        <is>
          <t>R73.9</t>
        </is>
      </c>
      <c r="J441" t="inlineStr">
        <is>
          <t>Tăng glucose máu / Hyperglycemia</t>
        </is>
      </c>
      <c r="K441" t="n">
        <v>37</v>
      </c>
      <c r="L441" t="inlineStr">
        <is>
          <t>M</t>
        </is>
      </c>
      <c r="M441" s="2" t="n">
        <v>52507.38</v>
      </c>
      <c r="N441" t="inlineStr">
        <is>
          <t>Single</t>
        </is>
      </c>
      <c r="O441" t="inlineStr">
        <is>
          <t>Student</t>
        </is>
      </c>
      <c r="P441" s="3" t="n">
        <v>45402</v>
      </c>
      <c r="Q441" t="inlineStr">
        <is>
          <t>Outpatient</t>
        </is>
      </c>
      <c r="R441" t="inlineStr">
        <is>
          <t>Paper</t>
        </is>
      </c>
      <c r="S441" t="inlineStr">
        <is>
          <t>North Maxchester</t>
        </is>
      </c>
      <c r="T441" t="inlineStr">
        <is>
          <t>Pending</t>
        </is>
      </c>
      <c r="U441" t="inlineStr">
        <is>
          <t>Legitimate</t>
        </is>
      </c>
      <c r="V441" t="n">
        <v>3</v>
      </c>
      <c r="W441" t="inlineStr">
        <is>
          <t>d5ca988c-896d-4613-9ae5-88e986c301f7</t>
        </is>
      </c>
      <c r="X441" t="inlineStr">
        <is>
          <t>bf3145bb-4af8-4e6a-8b04-b412516a0312</t>
        </is>
      </c>
      <c r="Y441" t="inlineStr">
        <is>
          <t>Qq547</t>
        </is>
      </c>
      <c r="Z441" t="inlineStr">
        <is>
          <t>hq876</t>
        </is>
      </c>
      <c r="AA441" s="4" t="n">
        <v>0.52</v>
      </c>
      <c r="AB441" s="4" t="n">
        <v>0.26</v>
      </c>
      <c r="AC4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1">
        <f>IF(OR(C441="Có",C441="Yes"),"yes",IF(OR(C441="Không",C441="No"),"no","unknown"))</f>
        <v/>
      </c>
      <c r="AE441">
        <f>IF(OR(F441="Có",F441="Yes"),"covered",IF(OR(F441="Không",F441="No"),"out_of_insurance","unknown"))</f>
        <v/>
      </c>
      <c r="AF441">
        <f>IF(AND(AD441="yes",AE441="out_of_insurance"),"REVIEW","")</f>
        <v/>
      </c>
    </row>
    <row r="442" ht="18" customHeight="1">
      <c r="A442" t="inlineStr">
        <is>
          <t>6c8262d6-0f90-4f4b-9111-34c931f38ba5</t>
        </is>
      </c>
      <c r="B442" t="inlineStr">
        <is>
          <t>BN-00441 / Patient 15DFF379</t>
        </is>
      </c>
      <c r="C442" t="inlineStr">
        <is>
          <t>Có</t>
        </is>
      </c>
      <c r="D442" t="inlineStr">
        <is>
          <t>BS. Trần An</t>
        </is>
      </c>
      <c r="E442" t="inlineStr">
        <is>
          <t>Chấn thương chỉnh hình / Orthopedics</t>
        </is>
      </c>
      <c r="F442" t="inlineStr">
        <is>
          <t>Không</t>
        </is>
      </c>
      <c r="G442" s="2" t="n">
        <v>7262090</v>
      </c>
      <c r="H442" t="inlineStr">
        <is>
          <t>MRI khớp gối / Knee MRI</t>
        </is>
      </c>
      <c r="I442" t="inlineStr">
        <is>
          <t>M25.5</t>
        </is>
      </c>
      <c r="J442" t="inlineStr">
        <is>
          <t>Đau khớp gối / Knee pain</t>
        </is>
      </c>
      <c r="K442" t="n">
        <v>43</v>
      </c>
      <c r="L442" t="inlineStr">
        <is>
          <t>M</t>
        </is>
      </c>
      <c r="M442" s="2" t="n">
        <v>67323.57000000001</v>
      </c>
      <c r="N442" t="inlineStr">
        <is>
          <t>Married</t>
        </is>
      </c>
      <c r="O442" t="inlineStr">
        <is>
          <t>Unemployed</t>
        </is>
      </c>
      <c r="P442" s="3" t="n">
        <v>45402</v>
      </c>
      <c r="Q442" t="inlineStr">
        <is>
          <t>Inpatient</t>
        </is>
      </c>
      <c r="R442" t="inlineStr">
        <is>
          <t>Paper</t>
        </is>
      </c>
      <c r="S442" t="inlineStr">
        <is>
          <t>Elizabethshire</t>
        </is>
      </c>
      <c r="T442" t="inlineStr">
        <is>
          <t>Approved</t>
        </is>
      </c>
      <c r="U442" t="inlineStr">
        <is>
          <t>Legitimate</t>
        </is>
      </c>
      <c r="V442" t="n">
        <v>3</v>
      </c>
      <c r="W442" t="inlineStr">
        <is>
          <t>15dff379-c5c7-4175-8b2f-0395228a9c56</t>
        </is>
      </c>
      <c r="X442" t="inlineStr">
        <is>
          <t>ae303230-dcd7-4b38-a339-ec111b750eef</t>
        </is>
      </c>
      <c r="Y442" t="inlineStr">
        <is>
          <t>cK960</t>
        </is>
      </c>
      <c r="Z442" t="inlineStr">
        <is>
          <t>kt604</t>
        </is>
      </c>
      <c r="AA442" s="4" t="n">
        <v>0.65</v>
      </c>
      <c r="AB442" s="4" t="n">
        <v>0.41</v>
      </c>
      <c r="AC4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2">
        <f>IF(OR(C442="Có",C442="Yes"),"yes",IF(OR(C442="Không",C442="No"),"no","unknown"))</f>
        <v/>
      </c>
      <c r="AE442">
        <f>IF(OR(F442="Có",F442="Yes"),"covered",IF(OR(F442="Không",F442="No"),"out_of_insurance","unknown"))</f>
        <v/>
      </c>
      <c r="AF442">
        <f>IF(AND(AD442="yes",AE442="out_of_insurance"),"REVIEW","")</f>
        <v/>
      </c>
    </row>
    <row r="443" ht="18" customHeight="1">
      <c r="A443" t="inlineStr">
        <is>
          <t>1a07b422-36fd-4dc9-9bcf-9f4c416539b6</t>
        </is>
      </c>
      <c r="B443" t="inlineStr">
        <is>
          <t>BN-00442 / Patient 758C43B6</t>
        </is>
      </c>
      <c r="C443" t="inlineStr">
        <is>
          <t>Có</t>
        </is>
      </c>
      <c r="D443" t="inlineStr">
        <is>
          <t>BS. Đặng Linh</t>
        </is>
      </c>
      <c r="E443" t="inlineStr">
        <is>
          <t>Thần kinh / Neurology</t>
        </is>
      </c>
      <c r="F443" t="inlineStr">
        <is>
          <t>Không</t>
        </is>
      </c>
      <c r="G443" s="2" t="n">
        <v>8340400</v>
      </c>
      <c r="H443" t="inlineStr">
        <is>
          <t>CT đánh giá đột quỵ / Stroke CT</t>
        </is>
      </c>
      <c r="I443" t="inlineStr"/>
      <c r="J443" t="inlineStr">
        <is>
          <t>Thiếu ICD/context rõ / Missing clear ICD/context</t>
        </is>
      </c>
      <c r="K443" t="n">
        <v>99</v>
      </c>
      <c r="L443" t="inlineStr">
        <is>
          <t>F</t>
        </is>
      </c>
      <c r="M443" s="2" t="n">
        <v>69798.53999999999</v>
      </c>
      <c r="N443" t="inlineStr">
        <is>
          <t>Widowed</t>
        </is>
      </c>
      <c r="O443" t="inlineStr">
        <is>
          <t>Unemployed</t>
        </is>
      </c>
      <c r="P443" s="3" t="n">
        <v>45402</v>
      </c>
      <c r="Q443" t="inlineStr">
        <is>
          <t>Outpatient</t>
        </is>
      </c>
      <c r="R443" t="inlineStr">
        <is>
          <t>Phone</t>
        </is>
      </c>
      <c r="S443" t="inlineStr">
        <is>
          <t>Lake Evanburgh</t>
        </is>
      </c>
      <c r="T443" t="inlineStr">
        <is>
          <t>Approved</t>
        </is>
      </c>
      <c r="U443" t="inlineStr">
        <is>
          <t>Legitimate</t>
        </is>
      </c>
      <c r="V443" t="n">
        <v>3</v>
      </c>
      <c r="W443" t="inlineStr">
        <is>
          <t>758c43b6-19ae-4d95-b8a8-d137a39c5974</t>
        </is>
      </c>
      <c r="X443" t="inlineStr">
        <is>
          <t>f380b52c-2d0d-4b62-aa19-2ebfc91f9cce</t>
        </is>
      </c>
      <c r="Y443" t="inlineStr">
        <is>
          <t>Lz715</t>
        </is>
      </c>
      <c r="Z443" t="inlineStr">
        <is>
          <t>GC706</t>
        </is>
      </c>
      <c r="AA443" s="4" t="n">
        <v>0.63</v>
      </c>
      <c r="AB443" s="4" t="n">
        <v>0.6</v>
      </c>
      <c r="AC4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3">
        <f>IF(OR(C443="Có",C443="Yes"),"yes",IF(OR(C443="Không",C443="No"),"no","unknown"))</f>
        <v/>
      </c>
      <c r="AE443">
        <f>IF(OR(F443="Có",F443="Yes"),"covered",IF(OR(F443="Không",F443="No"),"out_of_insurance","unknown"))</f>
        <v/>
      </c>
      <c r="AF443">
        <f>IF(AND(AD443="yes",AE443="out_of_insurance"),"REVIEW","")</f>
        <v/>
      </c>
    </row>
    <row r="444" ht="18" customHeight="1">
      <c r="A444" t="inlineStr">
        <is>
          <t>b4b839e1-5219-49d9-913f-57fb3c3aa73f</t>
        </is>
      </c>
      <c r="B444" t="inlineStr">
        <is>
          <t>BN-00443 / Patient B2C6D25C</t>
        </is>
      </c>
      <c r="C444" t="inlineStr">
        <is>
          <t>Có</t>
        </is>
      </c>
      <c r="D444" t="inlineStr">
        <is>
          <t>BS. Đỗ Hạnh</t>
        </is>
      </c>
      <c r="E444" t="inlineStr">
        <is>
          <t>Nhi / Pediatrics</t>
        </is>
      </c>
      <c r="F444" t="inlineStr">
        <is>
          <t>Có</t>
        </is>
      </c>
      <c r="G444" s="2" t="n">
        <v>5596490</v>
      </c>
      <c r="H444" t="inlineStr">
        <is>
          <t>Glucose máu / Blood glucose</t>
        </is>
      </c>
      <c r="I444" t="inlineStr">
        <is>
          <t>R73.9</t>
        </is>
      </c>
      <c r="J444" t="inlineStr">
        <is>
          <t>Tăng glucose máu / Hyperglycemia</t>
        </is>
      </c>
      <c r="K444" t="n">
        <v>17</v>
      </c>
      <c r="L444" t="inlineStr">
        <is>
          <t>M</t>
        </is>
      </c>
      <c r="M444" s="2" t="n">
        <v>111511.77</v>
      </c>
      <c r="N444" t="inlineStr">
        <is>
          <t>Married</t>
        </is>
      </c>
      <c r="O444" t="inlineStr">
        <is>
          <t>Employed</t>
        </is>
      </c>
      <c r="P444" s="3" t="n">
        <v>45401</v>
      </c>
      <c r="Q444" t="inlineStr">
        <is>
          <t>Inpatient</t>
        </is>
      </c>
      <c r="R444" t="inlineStr">
        <is>
          <t>Phone</t>
        </is>
      </c>
      <c r="S444" t="inlineStr">
        <is>
          <t>South David</t>
        </is>
      </c>
      <c r="T444" t="inlineStr">
        <is>
          <t>Pending</t>
        </is>
      </c>
      <c r="U444" t="inlineStr">
        <is>
          <t>Legitimate</t>
        </is>
      </c>
      <c r="V444" t="n">
        <v>0</v>
      </c>
      <c r="W444" t="inlineStr">
        <is>
          <t>b2c6d25c-fb2b-4673-ab29-18692ad99879</t>
        </is>
      </c>
      <c r="X444" t="inlineStr">
        <is>
          <t>72009b26-5e32-4d31-8491-6bbab4d0154e</t>
        </is>
      </c>
      <c r="Y444" t="inlineStr">
        <is>
          <t>hh962</t>
        </is>
      </c>
      <c r="Z444" t="inlineStr">
        <is>
          <t>wN573</t>
        </is>
      </c>
      <c r="AA444" s="4" t="n">
        <v>0.8100000000000001</v>
      </c>
      <c r="AB444" s="4" t="n">
        <v>0.32</v>
      </c>
      <c r="AC4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4">
        <f>IF(OR(C444="Có",C444="Yes"),"yes",IF(OR(C444="Không",C444="No"),"no","unknown"))</f>
        <v/>
      </c>
      <c r="AE444">
        <f>IF(OR(F444="Có",F444="Yes"),"covered",IF(OR(F444="Không",F444="No"),"out_of_insurance","unknown"))</f>
        <v/>
      </c>
      <c r="AF444">
        <f>IF(AND(AD444="yes",AE444="out_of_insurance"),"REVIEW","")</f>
        <v/>
      </c>
    </row>
    <row r="445" ht="18" customHeight="1">
      <c r="A445" t="inlineStr">
        <is>
          <t>9d236832-e4d7-45e3-9974-860cc5032e5d</t>
        </is>
      </c>
      <c r="B445" t="inlineStr">
        <is>
          <t>BN-00444 / Patient 6640E807</t>
        </is>
      </c>
      <c r="C445" t="inlineStr">
        <is>
          <t>Không</t>
        </is>
      </c>
      <c r="D445" t="inlineStr">
        <is>
          <t>BS. Hoàng Phúc</t>
        </is>
      </c>
      <c r="E445" t="inlineStr">
        <is>
          <t>Tim mạch / Cardiology</t>
        </is>
      </c>
      <c r="F445" t="inlineStr">
        <is>
          <t>Chưa rõ</t>
        </is>
      </c>
      <c r="G445" s="2" t="n">
        <v>9750450</v>
      </c>
      <c r="H445" t="inlineStr">
        <is>
          <t>Troponin I định lượng / Troponin I</t>
        </is>
      </c>
      <c r="I445" t="inlineStr">
        <is>
          <t>R07.9</t>
        </is>
      </c>
      <c r="J445" t="inlineStr">
        <is>
          <t>Đau ngực nghi hội chứng mạch vành / Chest pain, ACS rule-out</t>
        </is>
      </c>
      <c r="K445" t="n">
        <v>19</v>
      </c>
      <c r="L445" t="inlineStr">
        <is>
          <t>M</t>
        </is>
      </c>
      <c r="M445" s="2" t="n">
        <v>145173.16</v>
      </c>
      <c r="N445" t="inlineStr">
        <is>
          <t>Widowed</t>
        </is>
      </c>
      <c r="O445" t="inlineStr">
        <is>
          <t>Retired</t>
        </is>
      </c>
      <c r="P445" s="3" t="n">
        <v>45401</v>
      </c>
      <c r="Q445" t="inlineStr">
        <is>
          <t>Outpatient</t>
        </is>
      </c>
      <c r="R445" t="inlineStr">
        <is>
          <t>Paper</t>
        </is>
      </c>
      <c r="S445" t="inlineStr">
        <is>
          <t>Mcdanielmouth</t>
        </is>
      </c>
      <c r="T445" t="inlineStr">
        <is>
          <t>Denied</t>
        </is>
      </c>
      <c r="U445" t="inlineStr">
        <is>
          <t>Legitimate</t>
        </is>
      </c>
      <c r="V445" t="n">
        <v>2</v>
      </c>
      <c r="W445" t="inlineStr">
        <is>
          <t>6640e807-1608-4f15-8b42-1c91e29915b2</t>
        </is>
      </c>
      <c r="X445" t="inlineStr">
        <is>
          <t>af3777d9-8d97-4904-bb7e-fa04578b913d</t>
        </is>
      </c>
      <c r="Y445" t="inlineStr">
        <is>
          <t>kF517</t>
        </is>
      </c>
      <c r="Z445" t="inlineStr">
        <is>
          <t>TM614</t>
        </is>
      </c>
      <c r="AA445" s="4" t="n">
        <v>0.62</v>
      </c>
      <c r="AB445" s="4" t="n">
        <v>0.05</v>
      </c>
      <c r="AC4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5">
        <f>IF(OR(C445="Có",C445="Yes"),"yes",IF(OR(C445="Không",C445="No"),"no","unknown"))</f>
        <v/>
      </c>
      <c r="AE445">
        <f>IF(OR(F445="Có",F445="Yes"),"covered",IF(OR(F445="Không",F445="No"),"out_of_insurance","unknown"))</f>
        <v/>
      </c>
      <c r="AF445">
        <f>IF(AND(AD445="yes",AE445="out_of_insurance"),"REVIEW","")</f>
        <v/>
      </c>
    </row>
    <row r="446" ht="18" customHeight="1">
      <c r="A446" t="inlineStr">
        <is>
          <t>269ad059-6880-4b8d-b5c9-821eee2436c0</t>
        </is>
      </c>
      <c r="B446" t="inlineStr">
        <is>
          <t>BN-00445 / Patient 57FEB219</t>
        </is>
      </c>
      <c r="C446" t="inlineStr">
        <is>
          <t>Có</t>
        </is>
      </c>
      <c r="D446" t="inlineStr">
        <is>
          <t>BS. Lê Thảo</t>
        </is>
      </c>
      <c r="E446" t="inlineStr">
        <is>
          <t>Nhi / Pediatrics</t>
        </is>
      </c>
      <c r="F446" t="inlineStr">
        <is>
          <t>Chưa rõ</t>
        </is>
      </c>
      <c r="G446" s="2" t="n">
        <v>2789170</v>
      </c>
      <c r="H446" t="inlineStr">
        <is>
          <t>Công thức máu / CBC</t>
        </is>
      </c>
      <c r="I446" t="inlineStr">
        <is>
          <t>R50.9</t>
        </is>
      </c>
      <c r="J446" t="inlineStr">
        <is>
          <t>Sốt chưa rõ nguyên nhân / Fever</t>
        </is>
      </c>
      <c r="K446" t="n">
        <v>28</v>
      </c>
      <c r="L446" t="inlineStr">
        <is>
          <t>M</t>
        </is>
      </c>
      <c r="M446" s="2" t="n">
        <v>140668.18</v>
      </c>
      <c r="N446" t="inlineStr">
        <is>
          <t>Widowed</t>
        </is>
      </c>
      <c r="O446" t="inlineStr">
        <is>
          <t>Employed</t>
        </is>
      </c>
      <c r="P446" s="3" t="n">
        <v>45401</v>
      </c>
      <c r="Q446" t="inlineStr">
        <is>
          <t>Inpatient</t>
        </is>
      </c>
      <c r="R446" t="inlineStr">
        <is>
          <t>Paper</t>
        </is>
      </c>
      <c r="S446" t="inlineStr">
        <is>
          <t>Christopherborough</t>
        </is>
      </c>
      <c r="T446" t="inlineStr">
        <is>
          <t>Approved</t>
        </is>
      </c>
      <c r="U446" t="inlineStr">
        <is>
          <t>Legitimate</t>
        </is>
      </c>
      <c r="V446" t="n">
        <v>2</v>
      </c>
      <c r="W446" t="inlineStr">
        <is>
          <t>57feb219-6852-4bb9-845e-7f6336745a9d</t>
        </is>
      </c>
      <c r="X446" t="inlineStr">
        <is>
          <t>294b533b-eb45-427a-b929-b35cd4d9759e</t>
        </is>
      </c>
      <c r="Y446" t="inlineStr">
        <is>
          <t>KF975</t>
        </is>
      </c>
      <c r="Z446" t="inlineStr">
        <is>
          <t>za711</t>
        </is>
      </c>
      <c r="AA446" s="4" t="n">
        <v>0.79</v>
      </c>
      <c r="AB446" s="4" t="n">
        <v>0.88</v>
      </c>
      <c r="AC4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6">
        <f>IF(OR(C446="Có",C446="Yes"),"yes",IF(OR(C446="Không",C446="No"),"no","unknown"))</f>
        <v/>
      </c>
      <c r="AE446">
        <f>IF(OR(F446="Có",F446="Yes"),"covered",IF(OR(F446="Không",F446="No"),"out_of_insurance","unknown"))</f>
        <v/>
      </c>
      <c r="AF446">
        <f>IF(AND(AD446="yes",AE446="out_of_insurance"),"REVIEW","")</f>
        <v/>
      </c>
    </row>
    <row r="447" ht="18" customHeight="1">
      <c r="A447" t="inlineStr">
        <is>
          <t>e47b1c2e-e641-457f-9614-58ddafc65cc4</t>
        </is>
      </c>
      <c r="B447" t="inlineStr">
        <is>
          <t>BN-00446 / Patient 523DE655</t>
        </is>
      </c>
      <c r="C447" t="inlineStr">
        <is>
          <t>Không</t>
        </is>
      </c>
      <c r="D447" t="inlineStr">
        <is>
          <t>BS. Huỳnh Mai</t>
        </is>
      </c>
      <c r="E447" t="inlineStr">
        <is>
          <t>Nhi / Pediatrics</t>
        </is>
      </c>
      <c r="F447" t="inlineStr">
        <is>
          <t>Không</t>
        </is>
      </c>
      <c r="G447" s="2" t="n">
        <v>9714390</v>
      </c>
      <c r="H447" t="inlineStr">
        <is>
          <t>Glucose máu / Blood glucose</t>
        </is>
      </c>
      <c r="I447" t="inlineStr">
        <is>
          <t>R73.9</t>
        </is>
      </c>
      <c r="J447" t="inlineStr">
        <is>
          <t>Tăng glucose máu / Hyperglycemia</t>
        </is>
      </c>
      <c r="K447" t="n">
        <v>61</v>
      </c>
      <c r="L447" t="inlineStr">
        <is>
          <t>M</t>
        </is>
      </c>
      <c r="M447" s="2" t="n">
        <v>23225.21</v>
      </c>
      <c r="N447" t="inlineStr">
        <is>
          <t>Divorced</t>
        </is>
      </c>
      <c r="O447" t="inlineStr">
        <is>
          <t>Student</t>
        </is>
      </c>
      <c r="P447" s="3" t="n">
        <v>45401</v>
      </c>
      <c r="Q447" t="inlineStr">
        <is>
          <t>Routine</t>
        </is>
      </c>
      <c r="R447" t="inlineStr">
        <is>
          <t>Online</t>
        </is>
      </c>
      <c r="S447" t="inlineStr">
        <is>
          <t>Lake Kaylastad</t>
        </is>
      </c>
      <c r="T447" t="inlineStr">
        <is>
          <t>Denied</t>
        </is>
      </c>
      <c r="U447" t="inlineStr">
        <is>
          <t>Fraud</t>
        </is>
      </c>
      <c r="V447" t="n">
        <v>1</v>
      </c>
      <c r="W447" t="inlineStr">
        <is>
          <t>523de655-3a18-4ef1-8634-f088b7e455d5</t>
        </is>
      </c>
      <c r="X447" t="inlineStr">
        <is>
          <t>7c57c6f5-1386-4c29-b0b0-c5a1d7c07fda</t>
        </is>
      </c>
      <c r="Y447" t="inlineStr">
        <is>
          <t>Ln633</t>
        </is>
      </c>
      <c r="Z447" t="inlineStr">
        <is>
          <t>cX884</t>
        </is>
      </c>
      <c r="AA447" s="4" t="n">
        <v>0.5600000000000001</v>
      </c>
      <c r="AB447" s="4" t="n">
        <v>0.05</v>
      </c>
      <c r="AC4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7">
        <f>IF(OR(C447="Có",C447="Yes"),"yes",IF(OR(C447="Không",C447="No"),"no","unknown"))</f>
        <v/>
      </c>
      <c r="AE447">
        <f>IF(OR(F447="Có",F447="Yes"),"covered",IF(OR(F447="Không",F447="No"),"out_of_insurance","unknown"))</f>
        <v/>
      </c>
      <c r="AF447">
        <f>IF(AND(AD447="yes",AE447="out_of_insurance"),"REVIEW","")</f>
        <v/>
      </c>
    </row>
    <row r="448" ht="18" customHeight="1">
      <c r="A448" t="inlineStr">
        <is>
          <t>52d7e69a-c476-4d54-8c59-f88f93a2c158</t>
        </is>
      </c>
      <c r="B448" t="inlineStr">
        <is>
          <t>BN-00447 / Patient 05B49A9D</t>
        </is>
      </c>
      <c r="C448" t="inlineStr">
        <is>
          <t>Không</t>
        </is>
      </c>
      <c r="D448" t="inlineStr">
        <is>
          <t>BS. Hà Nam</t>
        </is>
      </c>
      <c r="E448" t="inlineStr">
        <is>
          <t>Chấn thương chỉnh hình / Orthopedics</t>
        </is>
      </c>
      <c r="F448" t="inlineStr">
        <is>
          <t>Chưa rõ</t>
        </is>
      </c>
      <c r="G448" s="2" t="n">
        <v>6390600</v>
      </c>
      <c r="H448" t="inlineStr">
        <is>
          <t>CT cột sống thắt lưng / Lumbar spine CT</t>
        </is>
      </c>
      <c r="I448" t="inlineStr">
        <is>
          <t>M54.5</t>
        </is>
      </c>
      <c r="J448" t="inlineStr">
        <is>
          <t>Đau thắt lưng / Low back pain</t>
        </is>
      </c>
      <c r="K448" t="n">
        <v>74</v>
      </c>
      <c r="L448" t="inlineStr">
        <is>
          <t>M</t>
        </is>
      </c>
      <c r="M448" s="2" t="n">
        <v>130787.85</v>
      </c>
      <c r="N448" t="inlineStr">
        <is>
          <t>Divorced</t>
        </is>
      </c>
      <c r="O448" t="inlineStr">
        <is>
          <t>Student</t>
        </is>
      </c>
      <c r="P448" s="3" t="n">
        <v>45401</v>
      </c>
      <c r="Q448" t="inlineStr">
        <is>
          <t>Inpatient</t>
        </is>
      </c>
      <c r="R448" t="inlineStr">
        <is>
          <t>Phone</t>
        </is>
      </c>
      <c r="S448" t="inlineStr">
        <is>
          <t>North Alexandrachester</t>
        </is>
      </c>
      <c r="T448" t="inlineStr">
        <is>
          <t>Approved</t>
        </is>
      </c>
      <c r="U448" t="inlineStr">
        <is>
          <t>Legitimate</t>
        </is>
      </c>
      <c r="V448" t="n">
        <v>2</v>
      </c>
      <c r="W448" t="inlineStr">
        <is>
          <t>05b49a9d-b493-4945-8e9e-09a6c881e5df</t>
        </is>
      </c>
      <c r="X448" t="inlineStr">
        <is>
          <t>08d3ae76-cc59-4f82-84bd-8e210d1321e6</t>
        </is>
      </c>
      <c r="Y448" t="inlineStr">
        <is>
          <t>Hj561</t>
        </is>
      </c>
      <c r="Z448" t="inlineStr">
        <is>
          <t>ef500</t>
        </is>
      </c>
      <c r="AA448" s="4" t="n">
        <v>0.62</v>
      </c>
      <c r="AB448" s="4" t="n">
        <v>0.05</v>
      </c>
      <c r="AC4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8">
        <f>IF(OR(C448="Có",C448="Yes"),"yes",IF(OR(C448="Không",C448="No"),"no","unknown"))</f>
        <v/>
      </c>
      <c r="AE448">
        <f>IF(OR(F448="Có",F448="Yes"),"covered",IF(OR(F448="Không",F448="No"),"out_of_insurance","unknown"))</f>
        <v/>
      </c>
      <c r="AF448">
        <f>IF(AND(AD448="yes",AE448="out_of_insurance"),"REVIEW","")</f>
        <v/>
      </c>
    </row>
    <row r="449" ht="18" customHeight="1">
      <c r="A449" t="inlineStr">
        <is>
          <t>cb5c9a0c-9236-4a73-8f12-2b2f78e69c52</t>
        </is>
      </c>
      <c r="B449" t="inlineStr">
        <is>
          <t>BN-00448 / Patient 33E1C252</t>
        </is>
      </c>
      <c r="C449" t="inlineStr">
        <is>
          <t>Có</t>
        </is>
      </c>
      <c r="D449" t="inlineStr">
        <is>
          <t>BS. Phạm Khoa</t>
        </is>
      </c>
      <c r="E449" t="inlineStr">
        <is>
          <t>Thần kinh / Neurology</t>
        </is>
      </c>
      <c r="F449" t="inlineStr">
        <is>
          <t>Không</t>
        </is>
      </c>
      <c r="G449" s="2" t="n">
        <v>6719570</v>
      </c>
      <c r="H449" t="inlineStr">
        <is>
          <t>CT sọ não / Brain CT</t>
        </is>
      </c>
      <c r="I449" t="inlineStr">
        <is>
          <t>R51</t>
        </is>
      </c>
      <c r="J449" t="inlineStr">
        <is>
          <t>Đau đầu chưa rõ nguyên nhân / Headache unspecified</t>
        </is>
      </c>
      <c r="K449" t="n">
        <v>48</v>
      </c>
      <c r="L449" t="inlineStr">
        <is>
          <t>M</t>
        </is>
      </c>
      <c r="M449" s="2" t="n">
        <v>33097.87</v>
      </c>
      <c r="N449" t="inlineStr">
        <is>
          <t>Divorced</t>
        </is>
      </c>
      <c r="O449" t="inlineStr">
        <is>
          <t>Retired</t>
        </is>
      </c>
      <c r="P449" s="3" t="n">
        <v>45400</v>
      </c>
      <c r="Q449" t="inlineStr">
        <is>
          <t>Routine</t>
        </is>
      </c>
      <c r="R449" t="inlineStr">
        <is>
          <t>Phone</t>
        </is>
      </c>
      <c r="S449" t="inlineStr">
        <is>
          <t>Ashleyfort</t>
        </is>
      </c>
      <c r="T449" t="inlineStr">
        <is>
          <t>Approved</t>
        </is>
      </c>
      <c r="U449" t="inlineStr">
        <is>
          <t>Legitimate</t>
        </is>
      </c>
      <c r="V449" t="n">
        <v>1</v>
      </c>
      <c r="W449" t="inlineStr">
        <is>
          <t>33e1c252-b4b2-47e4-8f31-35b9712f4eb9</t>
        </is>
      </c>
      <c r="X449" t="inlineStr">
        <is>
          <t>cd2029dd-4269-41e4-9dd8-54c5720ae7df</t>
        </is>
      </c>
      <c r="Y449" t="inlineStr">
        <is>
          <t>js264</t>
        </is>
      </c>
      <c r="Z449" t="inlineStr">
        <is>
          <t>Gc648</t>
        </is>
      </c>
      <c r="AA449" s="4" t="n">
        <v>0.84</v>
      </c>
      <c r="AB449" s="4" t="n">
        <v>0.29</v>
      </c>
      <c r="AC4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9">
        <f>IF(OR(C449="Có",C449="Yes"),"yes",IF(OR(C449="Không",C449="No"),"no","unknown"))</f>
        <v/>
      </c>
      <c r="AE449">
        <f>IF(OR(F449="Có",F449="Yes"),"covered",IF(OR(F449="Không",F449="No"),"out_of_insurance","unknown"))</f>
        <v/>
      </c>
      <c r="AF449">
        <f>IF(AND(AD449="yes",AE449="out_of_insurance"),"REVIEW","")</f>
        <v/>
      </c>
    </row>
    <row r="450" ht="18" customHeight="1">
      <c r="A450" t="inlineStr">
        <is>
          <t>09cc6a77-4874-47d1-bdf5-a128e6f957f3</t>
        </is>
      </c>
      <c r="B450" t="inlineStr">
        <is>
          <t>BN-00449 / Patient 38512D04</t>
        </is>
      </c>
      <c r="C450" t="inlineStr">
        <is>
          <t>Có</t>
        </is>
      </c>
      <c r="D450" t="inlineStr">
        <is>
          <t>BS. Cao Vy</t>
        </is>
      </c>
      <c r="E450" t="inlineStr">
        <is>
          <t>Khám tổng quát / General Practice</t>
        </is>
      </c>
      <c r="F450" t="inlineStr">
        <is>
          <t>Không</t>
        </is>
      </c>
      <c r="G450" s="2" t="n">
        <v>1887700</v>
      </c>
      <c r="H450" t="inlineStr">
        <is>
          <t>HbA1c</t>
        </is>
      </c>
      <c r="I450" t="inlineStr">
        <is>
          <t>E11.9</t>
        </is>
      </c>
      <c r="J450" t="inlineStr">
        <is>
          <t>Đái tháo đường type 2 / Type 2 diabetes mellitus</t>
        </is>
      </c>
      <c r="K450" t="n">
        <v>89</v>
      </c>
      <c r="L450" t="inlineStr">
        <is>
          <t>M</t>
        </is>
      </c>
      <c r="M450" s="2" t="n">
        <v>94815.13</v>
      </c>
      <c r="N450" t="inlineStr">
        <is>
          <t>Single</t>
        </is>
      </c>
      <c r="O450" t="inlineStr">
        <is>
          <t>Retired</t>
        </is>
      </c>
      <c r="P450" s="3" t="n">
        <v>45400</v>
      </c>
      <c r="Q450" t="inlineStr">
        <is>
          <t>Inpatient</t>
        </is>
      </c>
      <c r="R450" t="inlineStr">
        <is>
          <t>Paper</t>
        </is>
      </c>
      <c r="S450" t="inlineStr">
        <is>
          <t>Brownberg</t>
        </is>
      </c>
      <c r="T450" t="inlineStr">
        <is>
          <t>Pending</t>
        </is>
      </c>
      <c r="U450" t="inlineStr">
        <is>
          <t>Legitimate</t>
        </is>
      </c>
      <c r="V450" t="n">
        <v>0</v>
      </c>
      <c r="W450" t="inlineStr">
        <is>
          <t>38512d04-2094-489b-8dce-9028f8f54efe</t>
        </is>
      </c>
      <c r="X450" t="inlineStr">
        <is>
          <t>2242e991-80ca-4898-9884-9e46106bd2c4</t>
        </is>
      </c>
      <c r="Y450" t="inlineStr">
        <is>
          <t>Ji080</t>
        </is>
      </c>
      <c r="Z450" t="inlineStr">
        <is>
          <t>zM638</t>
        </is>
      </c>
      <c r="AA450" s="4" t="n">
        <v>0.86</v>
      </c>
      <c r="AB450" s="4" t="n">
        <v>0.32</v>
      </c>
      <c r="AC4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50">
        <f>IF(OR(C450="Có",C450="Yes"),"yes",IF(OR(C450="Không",C450="No"),"no","unknown"))</f>
        <v/>
      </c>
      <c r="AE450">
        <f>IF(OR(F450="Có",F450="Yes"),"covered",IF(OR(F450="Không",F450="No"),"out_of_insurance","unknown"))</f>
        <v/>
      </c>
      <c r="AF450">
        <f>IF(AND(AD450="yes",AE450="out_of_insurance"),"REVIEW","")</f>
        <v/>
      </c>
    </row>
    <row r="451" ht="18" customHeight="1">
      <c r="A451" t="inlineStr">
        <is>
          <t>b019aad2-d13d-4cf3-ac3d-8a6ded7244d2</t>
        </is>
      </c>
      <c r="B451" t="inlineStr">
        <is>
          <t>BN-00450 / Patient 36F3E446</t>
        </is>
      </c>
      <c r="C451" t="inlineStr">
        <is>
          <t>Không</t>
        </is>
      </c>
      <c r="D451" t="inlineStr">
        <is>
          <t>BS. Đỗ Hạnh</t>
        </is>
      </c>
      <c r="E451" t="inlineStr">
        <is>
          <t>Nhi / Pediatrics</t>
        </is>
      </c>
      <c r="F451" t="inlineStr">
        <is>
          <t>Không</t>
        </is>
      </c>
      <c r="G451" s="2" t="n">
        <v>6887100</v>
      </c>
      <c r="H451" t="inlineStr">
        <is>
          <t>CRP định lượng / CRP</t>
        </is>
      </c>
      <c r="I451" t="inlineStr">
        <is>
          <t>J18.9</t>
        </is>
      </c>
      <c r="J451" t="inlineStr">
        <is>
          <t>Nghi viêm phổi / Suspected pneumonia</t>
        </is>
      </c>
      <c r="K451" t="n">
        <v>16</v>
      </c>
      <c r="L451" t="inlineStr">
        <is>
          <t>F</t>
        </is>
      </c>
      <c r="M451" s="2" t="n">
        <v>144582.6</v>
      </c>
      <c r="N451" t="inlineStr">
        <is>
          <t>Single</t>
        </is>
      </c>
      <c r="O451" t="inlineStr">
        <is>
          <t>Retired</t>
        </is>
      </c>
      <c r="P451" s="3" t="n">
        <v>45400</v>
      </c>
      <c r="Q451" t="inlineStr">
        <is>
          <t>Inpatient</t>
        </is>
      </c>
      <c r="R451" t="inlineStr">
        <is>
          <t>Phone</t>
        </is>
      </c>
      <c r="S451" t="inlineStr">
        <is>
          <t>Lake Michaelport</t>
        </is>
      </c>
      <c r="T451" t="inlineStr">
        <is>
          <t>Pending</t>
        </is>
      </c>
      <c r="U451" t="inlineStr">
        <is>
          <t>Legitimate</t>
        </is>
      </c>
      <c r="V451" t="n">
        <v>2</v>
      </c>
      <c r="W451" t="inlineStr">
        <is>
          <t>36f3e446-b7b2-4114-b6e6-9b6d99110be7</t>
        </is>
      </c>
      <c r="X451" t="inlineStr">
        <is>
          <t>ea98a4ea-b267-4315-b414-0e65f0df2300</t>
        </is>
      </c>
      <c r="Y451" t="inlineStr">
        <is>
          <t>ti202</t>
        </is>
      </c>
      <c r="Z451" t="inlineStr">
        <is>
          <t>DB105</t>
        </is>
      </c>
      <c r="AA451" s="4" t="n">
        <v>0.73</v>
      </c>
      <c r="AB451" s="4" t="n">
        <v>0.05</v>
      </c>
      <c r="AC4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51">
        <f>IF(OR(C451="Có",C451="Yes"),"yes",IF(OR(C451="Không",C451="No"),"no","unknown"))</f>
        <v/>
      </c>
      <c r="AE451">
        <f>IF(OR(F451="Có",F451="Yes"),"covered",IF(OR(F451="Không",F451="No"),"out_of_insurance","unknown"))</f>
        <v/>
      </c>
      <c r="AF451">
        <f>IF(AND(AD451="yes",AE451="out_of_insurance"),"REVIEW","")</f>
        <v/>
      </c>
    </row>
    <row r="452" ht="18" customHeight="1">
      <c r="A452" t="inlineStr">
        <is>
          <t>432f4e97-6f75-43cd-a96e-fff6e04307d1</t>
        </is>
      </c>
      <c r="B452" t="inlineStr">
        <is>
          <t>BN-00451 / Patient 9C5915A5</t>
        </is>
      </c>
      <c r="C452" t="inlineStr">
        <is>
          <t>Có</t>
        </is>
      </c>
      <c r="D452" t="inlineStr">
        <is>
          <t>BS. Hà Nam</t>
        </is>
      </c>
      <c r="E452" t="inlineStr">
        <is>
          <t>Chấn thương chỉnh hình / Orthopedics</t>
        </is>
      </c>
      <c r="F452" t="inlineStr">
        <is>
          <t>Có</t>
        </is>
      </c>
      <c r="G452" s="2" t="n">
        <v>7642830</v>
      </c>
      <c r="H452" t="inlineStr">
        <is>
          <t>Đo mật độ xương / Bone density scan</t>
        </is>
      </c>
      <c r="I452" t="inlineStr">
        <is>
          <t>M81.0</t>
        </is>
      </c>
      <c r="J452" t="inlineStr">
        <is>
          <t>Loãng xương / Osteoporosis</t>
        </is>
      </c>
      <c r="K452" t="n">
        <v>16</v>
      </c>
      <c r="L452" t="inlineStr">
        <is>
          <t>M</t>
        </is>
      </c>
      <c r="M452" s="2" t="n">
        <v>92784.81</v>
      </c>
      <c r="N452" t="inlineStr">
        <is>
          <t>Divorced</t>
        </is>
      </c>
      <c r="O452" t="inlineStr">
        <is>
          <t>Unemployed</t>
        </is>
      </c>
      <c r="P452" s="3" t="n">
        <v>45400</v>
      </c>
      <c r="Q452" t="inlineStr">
        <is>
          <t>Inpatient</t>
        </is>
      </c>
      <c r="R452" t="inlineStr">
        <is>
          <t>Paper</t>
        </is>
      </c>
      <c r="S452" t="inlineStr">
        <is>
          <t>Josephville</t>
        </is>
      </c>
      <c r="T452" t="inlineStr">
        <is>
          <t>Approved</t>
        </is>
      </c>
      <c r="U452" t="inlineStr">
        <is>
          <t>Legitimate</t>
        </is>
      </c>
      <c r="V452" t="n">
        <v>0</v>
      </c>
      <c r="W452" t="inlineStr">
        <is>
          <t>9c5915a5-4082-40be-bd90-a62469b64b1e</t>
        </is>
      </c>
      <c r="X452" t="inlineStr">
        <is>
          <t>eabe6f65-9501-4cdb-a899-219aac208d33</t>
        </is>
      </c>
      <c r="Y452" t="inlineStr">
        <is>
          <t>qK385</t>
        </is>
      </c>
      <c r="Z452" t="inlineStr">
        <is>
          <t>bA075</t>
        </is>
      </c>
      <c r="AA452" s="4" t="n">
        <v>0.65</v>
      </c>
      <c r="AB452" s="4" t="n">
        <v>0.78</v>
      </c>
      <c r="AC4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52">
        <f>IF(OR(C452="Có",C452="Yes"),"yes",IF(OR(C452="Không",C452="No"),"no","unknown"))</f>
        <v/>
      </c>
      <c r="AE452">
        <f>IF(OR(F452="Có",F452="Yes"),"covered",IF(OR(F452="Không",F452="No"),"out_of_insurance","unknown"))</f>
        <v/>
      </c>
      <c r="AF452">
        <f>IF(AND(AD452="yes",AE452="out_of_insurance"),"REVIEW","")</f>
        <v/>
      </c>
    </row>
    <row r="453" ht="18" customHeight="1">
      <c r="A453" t="inlineStr">
        <is>
          <t>981c2e19-d137-4d8a-8aee-8b2abe6eace2</t>
        </is>
      </c>
      <c r="B453" t="inlineStr">
        <is>
          <t>BN-00452 / Patient 37365A4B</t>
        </is>
      </c>
      <c r="C453" t="inlineStr">
        <is>
          <t>Có</t>
        </is>
      </c>
      <c r="D453" t="inlineStr">
        <is>
          <t>BS. Huỳnh Mai</t>
        </is>
      </c>
      <c r="E453" t="inlineStr">
        <is>
          <t>Nhi / Pediatrics</t>
        </is>
      </c>
      <c r="F453" t="inlineStr">
        <is>
          <t>Có</t>
        </is>
      </c>
      <c r="G453" s="2" t="n">
        <v>4927520</v>
      </c>
      <c r="H453" t="inlineStr">
        <is>
          <t>Glucose máu / Blood glucose</t>
        </is>
      </c>
      <c r="I453" t="inlineStr">
        <is>
          <t>R73.9</t>
        </is>
      </c>
      <c r="J453" t="inlineStr">
        <is>
          <t>Tăng glucose máu / Hyperglycemia</t>
        </is>
      </c>
      <c r="K453" t="n">
        <v>25</v>
      </c>
      <c r="L453" t="inlineStr">
        <is>
          <t>M</t>
        </is>
      </c>
      <c r="M453" s="2" t="n">
        <v>20031.31</v>
      </c>
      <c r="N453" t="inlineStr">
        <is>
          <t>Single</t>
        </is>
      </c>
      <c r="O453" t="inlineStr">
        <is>
          <t>Employed</t>
        </is>
      </c>
      <c r="P453" s="3" t="n">
        <v>45400</v>
      </c>
      <c r="Q453" t="inlineStr">
        <is>
          <t>Routine</t>
        </is>
      </c>
      <c r="R453" t="inlineStr">
        <is>
          <t>Phone</t>
        </is>
      </c>
      <c r="S453" t="inlineStr">
        <is>
          <t>Kristinahaven</t>
        </is>
      </c>
      <c r="T453" t="inlineStr">
        <is>
          <t>Approved</t>
        </is>
      </c>
      <c r="U453" t="inlineStr">
        <is>
          <t>Legitimate</t>
        </is>
      </c>
      <c r="V453" t="n">
        <v>1</v>
      </c>
      <c r="W453" t="inlineStr">
        <is>
          <t>37365a4b-1737-4781-8ac1-0e8b6fd80321</t>
        </is>
      </c>
      <c r="X453" t="inlineStr">
        <is>
          <t>9eea87e8-7a26-4afc-88df-c56cb61e34c4</t>
        </is>
      </c>
      <c r="Y453" t="inlineStr">
        <is>
          <t>mp802</t>
        </is>
      </c>
      <c r="Z453" t="inlineStr">
        <is>
          <t>fE112</t>
        </is>
      </c>
      <c r="AA453" s="4" t="n">
        <v>0.84</v>
      </c>
      <c r="AB453" s="4" t="n">
        <v>0.64</v>
      </c>
      <c r="AC4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53">
        <f>IF(OR(C453="Có",C453="Yes"),"yes",IF(OR(C453="Không",C453="No"),"no","unknown"))</f>
        <v/>
      </c>
      <c r="AE453">
        <f>IF(OR(F453="Có",F453="Yes"),"covered",IF(OR(F453="Không",F453="No"),"out_of_insurance","unknown"))</f>
        <v/>
      </c>
      <c r="AF453">
        <f>IF(AND(AD453="yes",AE453="out_of_insurance"),"REVIEW","")</f>
        <v/>
      </c>
    </row>
    <row r="454" ht="18" customHeight="1">
      <c r="A454" t="inlineStr">
        <is>
          <t>1c4ebbca-ab3a-4ba0-b6d9-00c36a6273cc</t>
        </is>
      </c>
      <c r="B454" t="inlineStr">
        <is>
          <t>BN-00453 / Patient 1FEBFDD6</t>
        </is>
      </c>
      <c r="C454" t="inlineStr">
        <is>
          <t>Có</t>
        </is>
      </c>
      <c r="D454" t="inlineStr">
        <is>
          <t>BS. Nguyễn Minh</t>
        </is>
      </c>
      <c r="E454" t="inlineStr">
        <is>
          <t>Tim mạch / Cardiology</t>
        </is>
      </c>
      <c r="F454" t="inlineStr">
        <is>
          <t>Có</t>
        </is>
      </c>
      <c r="G454" s="2" t="n">
        <v>1331020</v>
      </c>
      <c r="H454" t="inlineStr">
        <is>
          <t>Men tim CK-MB / Cardiac enzyme CK-MB</t>
        </is>
      </c>
      <c r="I454" t="inlineStr">
        <is>
          <t>I20.9</t>
        </is>
      </c>
      <c r="J454" t="inlineStr">
        <is>
          <t>Đau thắt ngực / Angina</t>
        </is>
      </c>
      <c r="K454" t="n">
        <v>38</v>
      </c>
      <c r="L454" t="inlineStr">
        <is>
          <t>M</t>
        </is>
      </c>
      <c r="M454" s="2" t="n">
        <v>24796.13</v>
      </c>
      <c r="N454" t="inlineStr">
        <is>
          <t>Single</t>
        </is>
      </c>
      <c r="O454" t="inlineStr">
        <is>
          <t>Student</t>
        </is>
      </c>
      <c r="P454" s="3" t="n">
        <v>45400</v>
      </c>
      <c r="Q454" t="inlineStr">
        <is>
          <t>Inpatient</t>
        </is>
      </c>
      <c r="R454" t="inlineStr">
        <is>
          <t>Paper</t>
        </is>
      </c>
      <c r="S454" t="inlineStr">
        <is>
          <t>Andersonmouth</t>
        </is>
      </c>
      <c r="T454" t="inlineStr">
        <is>
          <t>Pending</t>
        </is>
      </c>
      <c r="U454" t="inlineStr">
        <is>
          <t>Legitimate</t>
        </is>
      </c>
      <c r="V454" t="n">
        <v>1</v>
      </c>
      <c r="W454" t="inlineStr">
        <is>
          <t>1febfdd6-bfe0-41dd-8647-376d82909673</t>
        </is>
      </c>
      <c r="X454" t="inlineStr">
        <is>
          <t>26a9c61d-b665-436a-9261-4891a8a1f187</t>
        </is>
      </c>
      <c r="Y454" t="inlineStr">
        <is>
          <t>lK558</t>
        </is>
      </c>
      <c r="Z454" t="inlineStr">
        <is>
          <t>Xm206</t>
        </is>
      </c>
      <c r="AA454" s="4" t="n">
        <v>0.63</v>
      </c>
      <c r="AB454" s="4" t="n">
        <v>0.07000000000000001</v>
      </c>
      <c r="AC4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54">
        <f>IF(OR(C454="Có",C454="Yes"),"yes",IF(OR(C454="Không",C454="No"),"no","unknown"))</f>
        <v/>
      </c>
      <c r="AE454">
        <f>IF(OR(F454="Có",F454="Yes"),"covered",IF(OR(F454="Không",F454="No"),"out_of_insurance","unknown"))</f>
        <v/>
      </c>
      <c r="AF454">
        <f>IF(AND(AD454="yes",AE454="out_of_insurance"),"REVIEW","")</f>
        <v/>
      </c>
    </row>
    <row r="455" ht="18" customHeight="1">
      <c r="A455" t="inlineStr">
        <is>
          <t>6b325ce0-fa78-4442-9e3b-463f7238569c</t>
        </is>
      </c>
      <c r="B455" t="inlineStr">
        <is>
          <t>BN-00454 / Patient 7C2D768E</t>
        </is>
      </c>
      <c r="C455" t="inlineStr">
        <is>
          <t>Có</t>
        </is>
      </c>
      <c r="D455" t="inlineStr">
        <is>
          <t>BS. Cao Vy</t>
        </is>
      </c>
      <c r="E455" t="inlineStr">
        <is>
          <t>Khám tổng quát / General Practice</t>
        </is>
      </c>
      <c r="F455" t="inlineStr">
        <is>
          <t>Có</t>
        </is>
      </c>
      <c r="G455" s="2" t="n">
        <v>8198350</v>
      </c>
      <c r="H455" t="inlineStr">
        <is>
          <t>HIV Ag/Ab combo</t>
        </is>
      </c>
      <c r="I455" t="inlineStr">
        <is>
          <t>Z11.4</t>
        </is>
      </c>
      <c r="J455" t="inlineStr">
        <is>
          <t>Sàng lọc HIV / HIV screening</t>
        </is>
      </c>
      <c r="K455" t="n">
        <v>30</v>
      </c>
      <c r="L455" t="inlineStr">
        <is>
          <t>F</t>
        </is>
      </c>
      <c r="M455" s="2" t="n">
        <v>97906.08</v>
      </c>
      <c r="N455" t="inlineStr">
        <is>
          <t>Single</t>
        </is>
      </c>
      <c r="O455" t="inlineStr">
        <is>
          <t>Retired</t>
        </is>
      </c>
      <c r="P455" s="3" t="n">
        <v>45399</v>
      </c>
      <c r="Q455" t="inlineStr">
        <is>
          <t>Outpatient</t>
        </is>
      </c>
      <c r="R455" t="inlineStr">
        <is>
          <t>Phone</t>
        </is>
      </c>
      <c r="S455" t="inlineStr">
        <is>
          <t>Rivasburgh</t>
        </is>
      </c>
      <c r="T455" t="inlineStr">
        <is>
          <t>Approved</t>
        </is>
      </c>
      <c r="U455" t="inlineStr">
        <is>
          <t>Legitimate</t>
        </is>
      </c>
      <c r="V455" t="n">
        <v>0</v>
      </c>
      <c r="W455" t="inlineStr">
        <is>
          <t>7c2d768e-6f02-4814-baa4-ee557b1c907c</t>
        </is>
      </c>
      <c r="X455" t="inlineStr">
        <is>
          <t>d3253a75-8a5d-49f5-86e6-393282fd57b2</t>
        </is>
      </c>
      <c r="Y455" t="inlineStr">
        <is>
          <t>ww513</t>
        </is>
      </c>
      <c r="Z455" t="inlineStr">
        <is>
          <t>ms719</t>
        </is>
      </c>
      <c r="AA455" s="4" t="n">
        <v>0.8</v>
      </c>
      <c r="AB455" s="4" t="n">
        <v>0.6</v>
      </c>
      <c r="AC4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55">
        <f>IF(OR(C455="Có",C455="Yes"),"yes",IF(OR(C455="Không",C455="No"),"no","unknown"))</f>
        <v/>
      </c>
      <c r="AE455">
        <f>IF(OR(F455="Có",F455="Yes"),"covered",IF(OR(F455="Không",F455="No"),"out_of_insurance","unknown"))</f>
        <v/>
      </c>
      <c r="AF455">
        <f>IF(AND(AD455="yes",AE455="out_of_insurance"),"REVIEW","")</f>
        <v/>
      </c>
    </row>
    <row r="456" ht="18" customHeight="1">
      <c r="A456" t="inlineStr">
        <is>
          <t>7fca4dac-427c-4c92-b545-619b36914a7e</t>
        </is>
      </c>
      <c r="B456" t="inlineStr">
        <is>
          <t>BN-00455 / Patient 6684FB9E</t>
        </is>
      </c>
      <c r="C456" t="inlineStr">
        <is>
          <t>Có</t>
        </is>
      </c>
      <c r="D456" t="inlineStr">
        <is>
          <t>BS. Hoàng Phúc</t>
        </is>
      </c>
      <c r="E456" t="inlineStr">
        <is>
          <t>Tim mạch / Cardiology</t>
        </is>
      </c>
      <c r="F456" t="inlineStr">
        <is>
          <t>Có</t>
        </is>
      </c>
      <c r="G456" s="2" t="n">
        <v>1200000</v>
      </c>
      <c r="H456" t="inlineStr">
        <is>
          <t>Siêu âm tim / Echocardiography</t>
        </is>
      </c>
      <c r="I456" t="inlineStr">
        <is>
          <t>I50.9</t>
        </is>
      </c>
      <c r="J456" t="inlineStr">
        <is>
          <t>Suy tim / Heart failure</t>
        </is>
      </c>
      <c r="K456" t="n">
        <v>92</v>
      </c>
      <c r="L456" t="inlineStr">
        <is>
          <t>F</t>
        </is>
      </c>
      <c r="M456" s="2" t="n">
        <v>36428.12</v>
      </c>
      <c r="N456" t="inlineStr">
        <is>
          <t>Single</t>
        </is>
      </c>
      <c r="O456" t="inlineStr">
        <is>
          <t>Employed</t>
        </is>
      </c>
      <c r="P456" s="3" t="n">
        <v>45399</v>
      </c>
      <c r="Q456" t="inlineStr">
        <is>
          <t>Outpatient</t>
        </is>
      </c>
      <c r="R456" t="inlineStr">
        <is>
          <t>Online</t>
        </is>
      </c>
      <c r="S456" t="inlineStr">
        <is>
          <t>New Anne</t>
        </is>
      </c>
      <c r="T456" t="inlineStr">
        <is>
          <t>Approved</t>
        </is>
      </c>
      <c r="U456" t="inlineStr">
        <is>
          <t>Legitimate</t>
        </is>
      </c>
      <c r="V456" t="n">
        <v>1</v>
      </c>
      <c r="W456" t="inlineStr">
        <is>
          <t>6684fb9e-fcb8-44cc-8c49-7dfa766a303a</t>
        </is>
      </c>
      <c r="X456" t="inlineStr">
        <is>
          <t>307e2d66-2d43-4a7b-b142-b8662d4ddd85</t>
        </is>
      </c>
      <c r="Y456" t="inlineStr">
        <is>
          <t>pT751</t>
        </is>
      </c>
      <c r="Z456" t="inlineStr">
        <is>
          <t>ls319</t>
        </is>
      </c>
      <c r="AA456" s="4" t="n">
        <v>0.93</v>
      </c>
      <c r="AB456" s="4" t="n">
        <v>0.72</v>
      </c>
      <c r="AC4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56">
        <f>IF(OR(C456="Có",C456="Yes"),"yes",IF(OR(C456="Không",C456="No"),"no","unknown"))</f>
        <v/>
      </c>
      <c r="AE456">
        <f>IF(OR(F456="Có",F456="Yes"),"covered",IF(OR(F456="Không",F456="No"),"out_of_insurance","unknown"))</f>
        <v/>
      </c>
      <c r="AF456">
        <f>IF(AND(AD456="yes",AE456="out_of_insurance"),"REVIEW","")</f>
        <v/>
      </c>
    </row>
    <row r="457" ht="18" customHeight="1">
      <c r="A457" t="inlineStr">
        <is>
          <t>a70f3ebd-1f6e-4101-8842-c1aec466e860</t>
        </is>
      </c>
      <c r="B457" t="inlineStr">
        <is>
          <t>BN-00456 / Patient 20594F89</t>
        </is>
      </c>
      <c r="C457" t="inlineStr">
        <is>
          <t>Không</t>
        </is>
      </c>
      <c r="D457" t="inlineStr">
        <is>
          <t>BS. Phan Gia</t>
        </is>
      </c>
      <c r="E457" t="inlineStr">
        <is>
          <t>Tim mạch / Cardiology</t>
        </is>
      </c>
      <c r="F457" t="inlineStr">
        <is>
          <t>Không</t>
        </is>
      </c>
      <c r="G457" s="2" t="n">
        <v>8276730</v>
      </c>
      <c r="H457" t="inlineStr">
        <is>
          <t>Men tim CK-MB / Cardiac enzyme CK-MB</t>
        </is>
      </c>
      <c r="I457" t="inlineStr">
        <is>
          <t>I20.9</t>
        </is>
      </c>
      <c r="J457" t="inlineStr">
        <is>
          <t>Đau thắt ngực / Angina</t>
        </is>
      </c>
      <c r="K457" t="n">
        <v>68</v>
      </c>
      <c r="L457" t="inlineStr">
        <is>
          <t>M</t>
        </is>
      </c>
      <c r="M457" s="2" t="n">
        <v>131314.79</v>
      </c>
      <c r="N457" t="inlineStr">
        <is>
          <t>Divorced</t>
        </is>
      </c>
      <c r="O457" t="inlineStr">
        <is>
          <t>Student</t>
        </is>
      </c>
      <c r="P457" s="3" t="n">
        <v>45399</v>
      </c>
      <c r="Q457" t="inlineStr">
        <is>
          <t>Outpatient</t>
        </is>
      </c>
      <c r="R457" t="inlineStr">
        <is>
          <t>Online</t>
        </is>
      </c>
      <c r="S457" t="inlineStr">
        <is>
          <t>Lake Angela</t>
        </is>
      </c>
      <c r="T457" t="inlineStr">
        <is>
          <t>Denied</t>
        </is>
      </c>
      <c r="U457" t="inlineStr">
        <is>
          <t>Legitimate</t>
        </is>
      </c>
      <c r="V457" t="n">
        <v>2</v>
      </c>
      <c r="W457" t="inlineStr">
        <is>
          <t>20594f89-4482-446a-95de-8353c55261aa</t>
        </is>
      </c>
      <c r="X457" t="inlineStr">
        <is>
          <t>637d3905-68df-4df9-825a-bca087824112</t>
        </is>
      </c>
      <c r="Y457" t="inlineStr">
        <is>
          <t>bg210</t>
        </is>
      </c>
      <c r="Z457" t="inlineStr">
        <is>
          <t>ui445</t>
        </is>
      </c>
      <c r="AA457" s="4" t="n">
        <v>0.49</v>
      </c>
      <c r="AB457" s="4" t="n">
        <v>0.05</v>
      </c>
      <c r="AC4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57">
        <f>IF(OR(C457="Có",C457="Yes"),"yes",IF(OR(C457="Không",C457="No"),"no","unknown"))</f>
        <v/>
      </c>
      <c r="AE457">
        <f>IF(OR(F457="Có",F457="Yes"),"covered",IF(OR(F457="Không",F457="No"),"out_of_insurance","unknown"))</f>
        <v/>
      </c>
      <c r="AF457">
        <f>IF(AND(AD457="yes",AE457="out_of_insurance"),"REVIEW","")</f>
        <v/>
      </c>
    </row>
    <row r="458" ht="18" customHeight="1">
      <c r="A458" t="inlineStr">
        <is>
          <t>ab250b17-9bd1-414a-b7c5-a2653301b58a</t>
        </is>
      </c>
      <c r="B458" t="inlineStr">
        <is>
          <t>BN-00457 / Patient 8F1CF4C4</t>
        </is>
      </c>
      <c r="C458" t="inlineStr">
        <is>
          <t>Có</t>
        </is>
      </c>
      <c r="D458" t="inlineStr">
        <is>
          <t>BS. Cao Vy</t>
        </is>
      </c>
      <c r="E458" t="inlineStr">
        <is>
          <t>Khám tổng quát / General Practice</t>
        </is>
      </c>
      <c r="F458" t="inlineStr">
        <is>
          <t>Không</t>
        </is>
      </c>
      <c r="G458" s="2" t="n">
        <v>5682540</v>
      </c>
      <c r="H458" t="inlineStr">
        <is>
          <t>CRP định lượng / CRP</t>
        </is>
      </c>
      <c r="I458" t="inlineStr">
        <is>
          <t>R79.8</t>
        </is>
      </c>
      <c r="J458" t="inlineStr">
        <is>
          <t>Bất thường xét nghiệm máu / Abnormal blood chemistry</t>
        </is>
      </c>
      <c r="K458" t="n">
        <v>99</v>
      </c>
      <c r="L458" t="inlineStr">
        <is>
          <t>M</t>
        </is>
      </c>
      <c r="M458" s="2" t="n">
        <v>135609.61</v>
      </c>
      <c r="N458" t="inlineStr">
        <is>
          <t>Divorced</t>
        </is>
      </c>
      <c r="O458" t="inlineStr">
        <is>
          <t>Retired</t>
        </is>
      </c>
      <c r="P458" s="3" t="n">
        <v>45399</v>
      </c>
      <c r="Q458" t="inlineStr">
        <is>
          <t>Outpatient</t>
        </is>
      </c>
      <c r="R458" t="inlineStr">
        <is>
          <t>Phone</t>
        </is>
      </c>
      <c r="S458" t="inlineStr">
        <is>
          <t>New Stephaniestad</t>
        </is>
      </c>
      <c r="T458" t="inlineStr">
        <is>
          <t>Pending</t>
        </is>
      </c>
      <c r="U458" t="inlineStr">
        <is>
          <t>Legitimate</t>
        </is>
      </c>
      <c r="V458" t="n">
        <v>2</v>
      </c>
      <c r="W458" t="inlineStr">
        <is>
          <t>8f1cf4c4-8f40-4e00-b45f-251aef01a3c7</t>
        </is>
      </c>
      <c r="X458" t="inlineStr">
        <is>
          <t>c57e5d88-dc67-4437-b425-22720c6a5331</t>
        </is>
      </c>
      <c r="Y458" t="inlineStr">
        <is>
          <t>sI343</t>
        </is>
      </c>
      <c r="Z458" t="inlineStr">
        <is>
          <t>Bc764</t>
        </is>
      </c>
      <c r="AA458" s="4" t="n">
        <v>0.71</v>
      </c>
      <c r="AB458" s="4" t="n">
        <v>0.26</v>
      </c>
      <c r="AC4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58">
        <f>IF(OR(C458="Có",C458="Yes"),"yes",IF(OR(C458="Không",C458="No"),"no","unknown"))</f>
        <v/>
      </c>
      <c r="AE458">
        <f>IF(OR(F458="Có",F458="Yes"),"covered",IF(OR(F458="Không",F458="No"),"out_of_insurance","unknown"))</f>
        <v/>
      </c>
      <c r="AF458">
        <f>IF(AND(AD458="yes",AE458="out_of_insurance"),"REVIEW","")</f>
        <v/>
      </c>
    </row>
    <row r="459" ht="18" customHeight="1">
      <c r="A459" t="inlineStr">
        <is>
          <t>cd9224ec-ca13-4fa4-9b16-dd3a516ac1b2</t>
        </is>
      </c>
      <c r="B459" t="inlineStr">
        <is>
          <t>BN-00458 / Patient 87C58666</t>
        </is>
      </c>
      <c r="C459" t="inlineStr">
        <is>
          <t>Có</t>
        </is>
      </c>
      <c r="D459" t="inlineStr">
        <is>
          <t>BS. Huỳnh Mai</t>
        </is>
      </c>
      <c r="E459" t="inlineStr">
        <is>
          <t>Nhi / Pediatrics</t>
        </is>
      </c>
      <c r="F459" t="inlineStr">
        <is>
          <t>Không</t>
        </is>
      </c>
      <c r="G459" s="2" t="n">
        <v>4515460</v>
      </c>
      <c r="H459" t="inlineStr">
        <is>
          <t>CRP định lượng / CRP</t>
        </is>
      </c>
      <c r="I459" t="inlineStr">
        <is>
          <t>J18.9</t>
        </is>
      </c>
      <c r="J459" t="inlineStr">
        <is>
          <t>Nghi viêm phổi / Suspected pneumonia</t>
        </is>
      </c>
      <c r="K459" t="n">
        <v>12</v>
      </c>
      <c r="L459" t="inlineStr">
        <is>
          <t>F</t>
        </is>
      </c>
      <c r="M459" s="2" t="n">
        <v>37238.52</v>
      </c>
      <c r="N459" t="inlineStr">
        <is>
          <t>Widowed</t>
        </is>
      </c>
      <c r="O459" t="inlineStr">
        <is>
          <t>Employed</t>
        </is>
      </c>
      <c r="P459" s="3" t="n">
        <v>45398</v>
      </c>
      <c r="Q459" t="inlineStr">
        <is>
          <t>Outpatient</t>
        </is>
      </c>
      <c r="R459" t="inlineStr">
        <is>
          <t>Paper</t>
        </is>
      </c>
      <c r="S459" t="inlineStr">
        <is>
          <t>North Gabriel</t>
        </is>
      </c>
      <c r="T459" t="inlineStr">
        <is>
          <t>Pending</t>
        </is>
      </c>
      <c r="U459" t="inlineStr">
        <is>
          <t>Legitimate</t>
        </is>
      </c>
      <c r="V459" t="n">
        <v>1</v>
      </c>
      <c r="W459" t="inlineStr">
        <is>
          <t>87c58666-0c94-43e7-b0ec-3504158a838d</t>
        </is>
      </c>
      <c r="X459" t="inlineStr">
        <is>
          <t>9f6135a9-a7bf-4353-8084-79ce400bc4c2</t>
        </is>
      </c>
      <c r="Y459" t="inlineStr">
        <is>
          <t>kf075</t>
        </is>
      </c>
      <c r="Z459" t="inlineStr">
        <is>
          <t>nG918</t>
        </is>
      </c>
      <c r="AA459" s="4" t="n">
        <v>0.78</v>
      </c>
      <c r="AB459" s="4" t="n">
        <v>0.26</v>
      </c>
      <c r="AC4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59">
        <f>IF(OR(C459="Có",C459="Yes"),"yes",IF(OR(C459="Không",C459="No"),"no","unknown"))</f>
        <v/>
      </c>
      <c r="AE459">
        <f>IF(OR(F459="Có",F459="Yes"),"covered",IF(OR(F459="Không",F459="No"),"out_of_insurance","unknown"))</f>
        <v/>
      </c>
      <c r="AF459">
        <f>IF(AND(AD459="yes",AE459="out_of_insurance"),"REVIEW","")</f>
        <v/>
      </c>
    </row>
    <row r="460" ht="18" customHeight="1">
      <c r="A460" t="inlineStr">
        <is>
          <t>4b387a82-52c2-4fad-bbcb-d35edabe2bbe</t>
        </is>
      </c>
      <c r="B460" t="inlineStr">
        <is>
          <t>BN-00459 / Patient 5EBBE6C5</t>
        </is>
      </c>
      <c r="C460" t="inlineStr">
        <is>
          <t>Không</t>
        </is>
      </c>
      <c r="D460" t="inlineStr">
        <is>
          <t>BS. Nguyễn Minh</t>
        </is>
      </c>
      <c r="E460" t="inlineStr">
        <is>
          <t>Tim mạch / Cardiology</t>
        </is>
      </c>
      <c r="F460" t="inlineStr">
        <is>
          <t>Không</t>
        </is>
      </c>
      <c r="G460" s="2" t="n">
        <v>4255300</v>
      </c>
      <c r="H460" t="inlineStr">
        <is>
          <t>Siêu âm tim / Echocardiography</t>
        </is>
      </c>
      <c r="I460" t="inlineStr">
        <is>
          <t>I50.9</t>
        </is>
      </c>
      <c r="J460" t="inlineStr">
        <is>
          <t>Suy tim / Heart failure</t>
        </is>
      </c>
      <c r="K460" t="n">
        <v>18</v>
      </c>
      <c r="L460" t="inlineStr">
        <is>
          <t>M</t>
        </is>
      </c>
      <c r="M460" s="2" t="n">
        <v>133564.79</v>
      </c>
      <c r="N460" t="inlineStr">
        <is>
          <t>Single</t>
        </is>
      </c>
      <c r="O460" t="inlineStr">
        <is>
          <t>Unemployed</t>
        </is>
      </c>
      <c r="P460" s="3" t="n">
        <v>45398</v>
      </c>
      <c r="Q460" t="inlineStr">
        <is>
          <t>Inpatient</t>
        </is>
      </c>
      <c r="R460" t="inlineStr">
        <is>
          <t>Phone</t>
        </is>
      </c>
      <c r="S460" t="inlineStr">
        <is>
          <t>North Rebecca</t>
        </is>
      </c>
      <c r="T460" t="inlineStr">
        <is>
          <t>Approved</t>
        </is>
      </c>
      <c r="U460" t="inlineStr">
        <is>
          <t>Legitimate</t>
        </is>
      </c>
      <c r="V460" t="n">
        <v>2</v>
      </c>
      <c r="W460" t="inlineStr">
        <is>
          <t>5ebbe6c5-fe55-450a-a3a3-21fe749ec44d</t>
        </is>
      </c>
      <c r="X460" t="inlineStr">
        <is>
          <t>0a171dc7-a005-4dee-bff1-a152f0685c27</t>
        </is>
      </c>
      <c r="Y460" t="inlineStr">
        <is>
          <t>Cp525</t>
        </is>
      </c>
      <c r="Z460" t="inlineStr">
        <is>
          <t>EM214</t>
        </is>
      </c>
      <c r="AA460" s="4" t="n">
        <v>0.57</v>
      </c>
      <c r="AB460" s="4" t="n">
        <v>0.05</v>
      </c>
      <c r="AC4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60">
        <f>IF(OR(C460="Có",C460="Yes"),"yes",IF(OR(C460="Không",C460="No"),"no","unknown"))</f>
        <v/>
      </c>
      <c r="AE460">
        <f>IF(OR(F460="Có",F460="Yes"),"covered",IF(OR(F460="Không",F460="No"),"out_of_insurance","unknown"))</f>
        <v/>
      </c>
      <c r="AF460">
        <f>IF(AND(AD460="yes",AE460="out_of_insurance"),"REVIEW","")</f>
        <v/>
      </c>
    </row>
    <row r="461" ht="18" customHeight="1">
      <c r="A461" t="inlineStr">
        <is>
          <t>22816890-6b64-49c7-933e-d5d7ff80998c</t>
        </is>
      </c>
      <c r="B461" t="inlineStr">
        <is>
          <t>BN-00460 / Patient 0094BE45</t>
        </is>
      </c>
      <c r="C461" t="inlineStr">
        <is>
          <t>Không</t>
        </is>
      </c>
      <c r="D461" t="inlineStr">
        <is>
          <t>BS. Phạm Khoa</t>
        </is>
      </c>
      <c r="E461" t="inlineStr">
        <is>
          <t>Thần kinh / Neurology</t>
        </is>
      </c>
      <c r="F461" t="inlineStr">
        <is>
          <t>Không</t>
        </is>
      </c>
      <c r="G461" s="2" t="n">
        <v>2920240</v>
      </c>
      <c r="H461" t="inlineStr">
        <is>
          <t>CT đánh giá đột quỵ / Stroke CT</t>
        </is>
      </c>
      <c r="I461" t="inlineStr">
        <is>
          <t>I63.9</t>
        </is>
      </c>
      <c r="J461" t="inlineStr">
        <is>
          <t>Nhồi máu não / Cerebral infarction</t>
        </is>
      </c>
      <c r="K461" t="n">
        <v>34</v>
      </c>
      <c r="L461" t="inlineStr">
        <is>
          <t>F</t>
        </is>
      </c>
      <c r="M461" s="2" t="n">
        <v>60426.49</v>
      </c>
      <c r="N461" t="inlineStr">
        <is>
          <t>Married</t>
        </is>
      </c>
      <c r="O461" t="inlineStr">
        <is>
          <t>Student</t>
        </is>
      </c>
      <c r="P461" s="3" t="n">
        <v>45398</v>
      </c>
      <c r="Q461" t="inlineStr">
        <is>
          <t>Emergency</t>
        </is>
      </c>
      <c r="R461" t="inlineStr">
        <is>
          <t>Online</t>
        </is>
      </c>
      <c r="S461" t="inlineStr">
        <is>
          <t>Matthewschester</t>
        </is>
      </c>
      <c r="T461" t="inlineStr">
        <is>
          <t>Approved</t>
        </is>
      </c>
      <c r="U461" t="inlineStr">
        <is>
          <t>Legitimate</t>
        </is>
      </c>
      <c r="V461" t="n">
        <v>3</v>
      </c>
      <c r="W461" t="inlineStr">
        <is>
          <t>0094be45-fb4f-407f-9512-f5ae814499da</t>
        </is>
      </c>
      <c r="X461" t="inlineStr">
        <is>
          <t>ab318d91-23bd-484b-9afa-eb19706565cb</t>
        </is>
      </c>
      <c r="Y461" t="inlineStr">
        <is>
          <t>GM122</t>
        </is>
      </c>
      <c r="Z461" t="inlineStr">
        <is>
          <t>Bp347</t>
        </is>
      </c>
      <c r="AA461" s="4" t="n">
        <v>0.6899999999999999</v>
      </c>
      <c r="AB461" s="4" t="n">
        <v>0.05</v>
      </c>
      <c r="AC4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61">
        <f>IF(OR(C461="Có",C461="Yes"),"yes",IF(OR(C461="Không",C461="No"),"no","unknown"))</f>
        <v/>
      </c>
      <c r="AE461">
        <f>IF(OR(F461="Có",F461="Yes"),"covered",IF(OR(F461="Không",F461="No"),"out_of_insurance","unknown"))</f>
        <v/>
      </c>
      <c r="AF461">
        <f>IF(AND(AD461="yes",AE461="out_of_insurance"),"REVIEW","")</f>
        <v/>
      </c>
    </row>
    <row r="462" ht="18" customHeight="1">
      <c r="A462" t="inlineStr">
        <is>
          <t>5da2e368-3230-43b3-b9ca-ffe3f720872c</t>
        </is>
      </c>
      <c r="B462" t="inlineStr">
        <is>
          <t>BN-00461 / Patient 84C4FAED</t>
        </is>
      </c>
      <c r="C462" t="inlineStr">
        <is>
          <t>Có</t>
        </is>
      </c>
      <c r="D462" t="inlineStr">
        <is>
          <t>BS. Hoàng Phúc</t>
        </is>
      </c>
      <c r="E462" t="inlineStr">
        <is>
          <t>Tim mạch / Cardiology</t>
        </is>
      </c>
      <c r="F462" t="inlineStr">
        <is>
          <t>Không</t>
        </is>
      </c>
      <c r="G462" s="2" t="n">
        <v>2482640</v>
      </c>
      <c r="H462" t="inlineStr">
        <is>
          <t>Siêu âm tim / Echocardiography</t>
        </is>
      </c>
      <c r="I462" t="inlineStr">
        <is>
          <t>I50.9</t>
        </is>
      </c>
      <c r="J462" t="inlineStr">
        <is>
          <t>Suy tim / Heart failure</t>
        </is>
      </c>
      <c r="K462" t="n">
        <v>91</v>
      </c>
      <c r="L462" t="inlineStr">
        <is>
          <t>F</t>
        </is>
      </c>
      <c r="M462" s="2" t="n">
        <v>67271.61</v>
      </c>
      <c r="N462" t="inlineStr">
        <is>
          <t>Widowed</t>
        </is>
      </c>
      <c r="O462" t="inlineStr">
        <is>
          <t>Unemployed</t>
        </is>
      </c>
      <c r="P462" s="3" t="n">
        <v>45398</v>
      </c>
      <c r="Q462" t="inlineStr">
        <is>
          <t>Routine</t>
        </is>
      </c>
      <c r="R462" t="inlineStr">
        <is>
          <t>Online</t>
        </is>
      </c>
      <c r="S462" t="inlineStr">
        <is>
          <t>Tanyaburgh</t>
        </is>
      </c>
      <c r="T462" t="inlineStr">
        <is>
          <t>Pending</t>
        </is>
      </c>
      <c r="U462" t="inlineStr">
        <is>
          <t>Legitimate</t>
        </is>
      </c>
      <c r="V462" t="n">
        <v>3</v>
      </c>
      <c r="W462" t="inlineStr">
        <is>
          <t>84c4faed-8987-472d-b057-446216dbcc7a</t>
        </is>
      </c>
      <c r="X462" t="inlineStr">
        <is>
          <t>8854ce0e-71dd-41ad-9116-ca6a2d4667d0</t>
        </is>
      </c>
      <c r="Y462" t="inlineStr">
        <is>
          <t>hp441</t>
        </is>
      </c>
      <c r="Z462" t="inlineStr">
        <is>
          <t>vf909</t>
        </is>
      </c>
      <c r="AA462" s="4" t="n">
        <v>0.61</v>
      </c>
      <c r="AB462" s="4" t="n">
        <v>0.22</v>
      </c>
      <c r="AC4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62">
        <f>IF(OR(C462="Có",C462="Yes"),"yes",IF(OR(C462="Không",C462="No"),"no","unknown"))</f>
        <v/>
      </c>
      <c r="AE462">
        <f>IF(OR(F462="Có",F462="Yes"),"covered",IF(OR(F462="Không",F462="No"),"out_of_insurance","unknown"))</f>
        <v/>
      </c>
      <c r="AF462">
        <f>IF(AND(AD462="yes",AE462="out_of_insurance"),"REVIEW","")</f>
        <v/>
      </c>
    </row>
    <row r="463" ht="18" customHeight="1">
      <c r="A463" t="inlineStr">
        <is>
          <t>f245884e-3096-4a96-bb99-06daaadc00c7</t>
        </is>
      </c>
      <c r="B463" t="inlineStr">
        <is>
          <t>BN-00462 / Patient 4303174C</t>
        </is>
      </c>
      <c r="C463" t="inlineStr">
        <is>
          <t>Có</t>
        </is>
      </c>
      <c r="D463" t="inlineStr">
        <is>
          <t>BS. Lâm Sơn</t>
        </is>
      </c>
      <c r="E463" t="inlineStr">
        <is>
          <t>Khám tổng quát / General Practice</t>
        </is>
      </c>
      <c r="F463" t="inlineStr">
        <is>
          <t>Có</t>
        </is>
      </c>
      <c r="G463" s="2" t="n">
        <v>744010</v>
      </c>
      <c r="H463" t="inlineStr">
        <is>
          <t>HbA1c</t>
        </is>
      </c>
      <c r="I463" t="inlineStr">
        <is>
          <t>E11.9</t>
        </is>
      </c>
      <c r="J463" t="inlineStr">
        <is>
          <t>Đái tháo đường type 2 / Type 2 diabetes mellitus</t>
        </is>
      </c>
      <c r="K463" t="n">
        <v>88</v>
      </c>
      <c r="L463" t="inlineStr">
        <is>
          <t>F</t>
        </is>
      </c>
      <c r="M463" s="2" t="n">
        <v>56168.23</v>
      </c>
      <c r="N463" t="inlineStr">
        <is>
          <t>Widowed</t>
        </is>
      </c>
      <c r="O463" t="inlineStr">
        <is>
          <t>Unemployed</t>
        </is>
      </c>
      <c r="P463" s="3" t="n">
        <v>45397</v>
      </c>
      <c r="Q463" t="inlineStr">
        <is>
          <t>Emergency</t>
        </is>
      </c>
      <c r="R463" t="inlineStr">
        <is>
          <t>Phone</t>
        </is>
      </c>
      <c r="S463" t="inlineStr">
        <is>
          <t>Lake Michaela</t>
        </is>
      </c>
      <c r="T463" t="inlineStr">
        <is>
          <t>Approved</t>
        </is>
      </c>
      <c r="U463" t="inlineStr">
        <is>
          <t>Legitimate</t>
        </is>
      </c>
      <c r="V463" t="n">
        <v>3</v>
      </c>
      <c r="W463" t="inlineStr">
        <is>
          <t>4303174c-ea00-459b-bd92-f9f7df3ba183</t>
        </is>
      </c>
      <c r="X463" t="inlineStr">
        <is>
          <t>e3e3142e-4ec1-4fde-9218-d2a79f27fbed</t>
        </is>
      </c>
      <c r="Y463" t="inlineStr">
        <is>
          <t>Ao348</t>
        </is>
      </c>
      <c r="Z463" t="inlineStr">
        <is>
          <t>fJ752</t>
        </is>
      </c>
      <c r="AA463" s="4" t="n">
        <v>0.7</v>
      </c>
      <c r="AB463" s="4" t="n">
        <v>0.82</v>
      </c>
      <c r="AC4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63">
        <f>IF(OR(C463="Có",C463="Yes"),"yes",IF(OR(C463="Không",C463="No"),"no","unknown"))</f>
        <v/>
      </c>
      <c r="AE463">
        <f>IF(OR(F463="Có",F463="Yes"),"covered",IF(OR(F463="Không",F463="No"),"out_of_insurance","unknown"))</f>
        <v/>
      </c>
      <c r="AF463">
        <f>IF(AND(AD463="yes",AE463="out_of_insurance"),"REVIEW","")</f>
        <v/>
      </c>
    </row>
    <row r="464" ht="18" customHeight="1">
      <c r="A464" t="inlineStr">
        <is>
          <t>07a69c90-6bca-476a-a0e5-0551797a3ad4</t>
        </is>
      </c>
      <c r="B464" t="inlineStr">
        <is>
          <t>BN-00463 / Patient 86A57A00</t>
        </is>
      </c>
      <c r="C464" t="inlineStr">
        <is>
          <t>Có</t>
        </is>
      </c>
      <c r="D464" t="inlineStr">
        <is>
          <t>BS. Trịnh Long</t>
        </is>
      </c>
      <c r="E464" t="inlineStr">
        <is>
          <t>Khám tổng quát / General Practice</t>
        </is>
      </c>
      <c r="F464" t="inlineStr">
        <is>
          <t>Không</t>
        </is>
      </c>
      <c r="G464" s="2" t="n">
        <v>9580490</v>
      </c>
      <c r="H464" t="inlineStr">
        <is>
          <t>HbA1c</t>
        </is>
      </c>
      <c r="I464" t="inlineStr">
        <is>
          <t>E11.9</t>
        </is>
      </c>
      <c r="J464" t="inlineStr">
        <is>
          <t>Đái tháo đường type 2 / Type 2 diabetes mellitus</t>
        </is>
      </c>
      <c r="K464" t="n">
        <v>37</v>
      </c>
      <c r="L464" t="inlineStr">
        <is>
          <t>M</t>
        </is>
      </c>
      <c r="M464" s="2" t="n">
        <v>110545.93</v>
      </c>
      <c r="N464" t="inlineStr">
        <is>
          <t>Divorced</t>
        </is>
      </c>
      <c r="O464" t="inlineStr">
        <is>
          <t>Retired</t>
        </is>
      </c>
      <c r="P464" s="3" t="n">
        <v>45397</v>
      </c>
      <c r="Q464" t="inlineStr">
        <is>
          <t>Outpatient</t>
        </is>
      </c>
      <c r="R464" t="inlineStr">
        <is>
          <t>Phone</t>
        </is>
      </c>
      <c r="S464" t="inlineStr">
        <is>
          <t>Lake Angel</t>
        </is>
      </c>
      <c r="T464" t="inlineStr">
        <is>
          <t>Pending</t>
        </is>
      </c>
      <c r="U464" t="inlineStr">
        <is>
          <t>Legitimate</t>
        </is>
      </c>
      <c r="V464" t="n">
        <v>0</v>
      </c>
      <c r="W464" t="inlineStr">
        <is>
          <t>86a57a00-7ba1-46c1-8534-7968e342a1ee</t>
        </is>
      </c>
      <c r="X464" t="inlineStr">
        <is>
          <t>23fbdf8d-75f7-49ee-861c-e021ae597725</t>
        </is>
      </c>
      <c r="Y464" t="inlineStr">
        <is>
          <t>bd862</t>
        </is>
      </c>
      <c r="Z464" t="inlineStr">
        <is>
          <t>MH162</t>
        </is>
      </c>
      <c r="AA464" s="4" t="n">
        <v>0.74</v>
      </c>
      <c r="AB464" s="4" t="n">
        <v>0.16</v>
      </c>
      <c r="AC4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64">
        <f>IF(OR(C464="Có",C464="Yes"),"yes",IF(OR(C464="Không",C464="No"),"no","unknown"))</f>
        <v/>
      </c>
      <c r="AE464">
        <f>IF(OR(F464="Có",F464="Yes"),"covered",IF(OR(F464="Không",F464="No"),"out_of_insurance","unknown"))</f>
        <v/>
      </c>
      <c r="AF464">
        <f>IF(AND(AD464="yes",AE464="out_of_insurance"),"REVIEW","")</f>
        <v/>
      </c>
    </row>
    <row r="465" ht="18" customHeight="1">
      <c r="A465" t="inlineStr">
        <is>
          <t>1dba437f-8dfb-4e97-bd11-814607e1417f</t>
        </is>
      </c>
      <c r="B465" t="inlineStr">
        <is>
          <t>BN-00464 / Patient 3319FAB4</t>
        </is>
      </c>
      <c r="C465" t="inlineStr">
        <is>
          <t>Không</t>
        </is>
      </c>
      <c r="D465" t="inlineStr">
        <is>
          <t>BS. Võ Huy</t>
        </is>
      </c>
      <c r="E465" t="inlineStr">
        <is>
          <t>Chấn thương chỉnh hình / Orthopedics</t>
        </is>
      </c>
      <c r="F465" t="inlineStr">
        <is>
          <t>Không</t>
        </is>
      </c>
      <c r="G465" s="2" t="n">
        <v>7789430</v>
      </c>
      <c r="H465" t="inlineStr">
        <is>
          <t>Đo mật độ xương / Bone density scan</t>
        </is>
      </c>
      <c r="I465" t="inlineStr">
        <is>
          <t>M81.0</t>
        </is>
      </c>
      <c r="J465" t="inlineStr">
        <is>
          <t>Loãng xương / Osteoporosis</t>
        </is>
      </c>
      <c r="K465" t="n">
        <v>77</v>
      </c>
      <c r="L465" t="inlineStr">
        <is>
          <t>M</t>
        </is>
      </c>
      <c r="M465" s="2" t="n">
        <v>95577.64999999999</v>
      </c>
      <c r="N465" t="inlineStr">
        <is>
          <t>Married</t>
        </is>
      </c>
      <c r="O465" t="inlineStr">
        <is>
          <t>Employed</t>
        </is>
      </c>
      <c r="P465" s="3" t="n">
        <v>45397</v>
      </c>
      <c r="Q465" t="inlineStr">
        <is>
          <t>Routine</t>
        </is>
      </c>
      <c r="R465" t="inlineStr">
        <is>
          <t>Online</t>
        </is>
      </c>
      <c r="S465" t="inlineStr">
        <is>
          <t>South Danaville</t>
        </is>
      </c>
      <c r="T465" t="inlineStr">
        <is>
          <t>Pending</t>
        </is>
      </c>
      <c r="U465" t="inlineStr">
        <is>
          <t>Legitimate</t>
        </is>
      </c>
      <c r="V465" t="n">
        <v>0</v>
      </c>
      <c r="W465" t="inlineStr">
        <is>
          <t>3319fab4-d4b0-4482-865e-01693ed7c26f</t>
        </is>
      </c>
      <c r="X465" t="inlineStr">
        <is>
          <t>4f36ed3a-99a0-4deb-865a-1e401f243f0e</t>
        </is>
      </c>
      <c r="Y465" t="inlineStr">
        <is>
          <t>zs163</t>
        </is>
      </c>
      <c r="Z465" t="inlineStr">
        <is>
          <t>yJ921</t>
        </is>
      </c>
      <c r="AA465" s="4" t="n">
        <v>0.83</v>
      </c>
      <c r="AB465" s="4" t="n">
        <v>0.05</v>
      </c>
      <c r="AC4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65">
        <f>IF(OR(C465="Có",C465="Yes"),"yes",IF(OR(C465="Không",C465="No"),"no","unknown"))</f>
        <v/>
      </c>
      <c r="AE465">
        <f>IF(OR(F465="Có",F465="Yes"),"covered",IF(OR(F465="Không",F465="No"),"out_of_insurance","unknown"))</f>
        <v/>
      </c>
      <c r="AF465">
        <f>IF(AND(AD465="yes",AE465="out_of_insurance"),"REVIEW","")</f>
        <v/>
      </c>
    </row>
    <row r="466" ht="18" customHeight="1">
      <c r="A466" t="inlineStr">
        <is>
          <t>961ae714-d0b3-471b-99a4-cb1fbac5861d</t>
        </is>
      </c>
      <c r="B466" t="inlineStr">
        <is>
          <t>BN-00465 / Patient 8F89B480</t>
        </is>
      </c>
      <c r="C466" t="inlineStr">
        <is>
          <t>Có</t>
        </is>
      </c>
      <c r="D466" t="inlineStr">
        <is>
          <t>BS. Lê Thảo</t>
        </is>
      </c>
      <c r="E466" t="inlineStr">
        <is>
          <t>Nhi / Pediatrics</t>
        </is>
      </c>
      <c r="F466" t="inlineStr">
        <is>
          <t>Không</t>
        </is>
      </c>
      <c r="G466" s="2" t="n">
        <v>5022760</v>
      </c>
      <c r="H466" t="inlineStr">
        <is>
          <t>CRP định lượng / CRP</t>
        </is>
      </c>
      <c r="I466" t="inlineStr">
        <is>
          <t>J18.9</t>
        </is>
      </c>
      <c r="J466" t="inlineStr">
        <is>
          <t>Nghi viêm phổi / Suspected pneumonia</t>
        </is>
      </c>
      <c r="K466" t="n">
        <v>63</v>
      </c>
      <c r="L466" t="inlineStr">
        <is>
          <t>M</t>
        </is>
      </c>
      <c r="M466" s="2" t="n">
        <v>92386.39</v>
      </c>
      <c r="N466" t="inlineStr">
        <is>
          <t>Single</t>
        </is>
      </c>
      <c r="O466" t="inlineStr">
        <is>
          <t>Employed</t>
        </is>
      </c>
      <c r="P466" s="3" t="n">
        <v>45396</v>
      </c>
      <c r="Q466" t="inlineStr">
        <is>
          <t>Emergency</t>
        </is>
      </c>
      <c r="R466" t="inlineStr">
        <is>
          <t>Paper</t>
        </is>
      </c>
      <c r="S466" t="inlineStr">
        <is>
          <t>Omarberg</t>
        </is>
      </c>
      <c r="T466" t="inlineStr">
        <is>
          <t>Denied</t>
        </is>
      </c>
      <c r="U466" t="inlineStr">
        <is>
          <t>Legitimate</t>
        </is>
      </c>
      <c r="V466" t="n">
        <v>0</v>
      </c>
      <c r="W466" t="inlineStr">
        <is>
          <t>8f89b480-6024-45dc-bd79-d91d0e2f884d</t>
        </is>
      </c>
      <c r="X466" t="inlineStr">
        <is>
          <t>e538e995-8c61-4234-9725-4088fea6ebaf</t>
        </is>
      </c>
      <c r="Y466" t="inlineStr">
        <is>
          <t>cv579</t>
        </is>
      </c>
      <c r="Z466" t="inlineStr">
        <is>
          <t>wf302</t>
        </is>
      </c>
      <c r="AA466" s="4" t="n">
        <v>0.77</v>
      </c>
      <c r="AB466" s="4" t="n">
        <v>0.12</v>
      </c>
      <c r="AC4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66">
        <f>IF(OR(C466="Có",C466="Yes"),"yes",IF(OR(C466="Không",C466="No"),"no","unknown"))</f>
        <v/>
      </c>
      <c r="AE466">
        <f>IF(OR(F466="Có",F466="Yes"),"covered",IF(OR(F466="Không",F466="No"),"out_of_insurance","unknown"))</f>
        <v/>
      </c>
      <c r="AF466">
        <f>IF(AND(AD466="yes",AE466="out_of_insurance"),"REVIEW","")</f>
        <v/>
      </c>
    </row>
    <row r="467" ht="18" customHeight="1">
      <c r="A467" t="inlineStr">
        <is>
          <t>d2df16c4-0e6f-4b77-bf73-7d13d3020a0d</t>
        </is>
      </c>
      <c r="B467" t="inlineStr">
        <is>
          <t>BN-00466 / Patient 6A4D906A</t>
        </is>
      </c>
      <c r="C467" t="inlineStr">
        <is>
          <t>Có</t>
        </is>
      </c>
      <c r="D467" t="inlineStr">
        <is>
          <t>BS. Mai Thanh</t>
        </is>
      </c>
      <c r="E467" t="inlineStr">
        <is>
          <t>Thần kinh / Neurology</t>
        </is>
      </c>
      <c r="F467" t="inlineStr">
        <is>
          <t>Không</t>
        </is>
      </c>
      <c r="G467" s="2" t="n">
        <v>1200000</v>
      </c>
      <c r="H467" t="inlineStr">
        <is>
          <t>MRI não / Brain MRI</t>
        </is>
      </c>
      <c r="I467" t="inlineStr">
        <is>
          <t>G44.1</t>
        </is>
      </c>
      <c r="J467" t="inlineStr">
        <is>
          <t>Hội chứng đau đầu mạch máu / Vascular headache</t>
        </is>
      </c>
      <c r="K467" t="n">
        <v>63</v>
      </c>
      <c r="L467" t="inlineStr">
        <is>
          <t>F</t>
        </is>
      </c>
      <c r="M467" s="2" t="n">
        <v>109639.45</v>
      </c>
      <c r="N467" t="inlineStr">
        <is>
          <t>Married</t>
        </is>
      </c>
      <c r="O467" t="inlineStr">
        <is>
          <t>Unemployed</t>
        </is>
      </c>
      <c r="P467" s="3" t="n">
        <v>45396</v>
      </c>
      <c r="Q467" t="inlineStr">
        <is>
          <t>Routine</t>
        </is>
      </c>
      <c r="R467" t="inlineStr">
        <is>
          <t>Phone</t>
        </is>
      </c>
      <c r="S467" t="inlineStr">
        <is>
          <t>Port Lisa</t>
        </is>
      </c>
      <c r="T467" t="inlineStr">
        <is>
          <t>Denied</t>
        </is>
      </c>
      <c r="U467" t="inlineStr">
        <is>
          <t>Legitimate</t>
        </is>
      </c>
      <c r="V467" t="n">
        <v>0</v>
      </c>
      <c r="W467" t="inlineStr">
        <is>
          <t>6a4d906a-2907-46ba-86bd-8907cd17478e</t>
        </is>
      </c>
      <c r="X467" t="inlineStr">
        <is>
          <t>1e501dd7-45a6-462d-803d-a57a059e0e98</t>
        </is>
      </c>
      <c r="Y467" t="inlineStr">
        <is>
          <t>mT401</t>
        </is>
      </c>
      <c r="Z467" t="inlineStr">
        <is>
          <t>Gx387</t>
        </is>
      </c>
      <c r="AA467" s="4" t="n">
        <v>0.48</v>
      </c>
      <c r="AB467" s="4" t="n">
        <v>0.02</v>
      </c>
      <c r="AC4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67">
        <f>IF(OR(C467="Có",C467="Yes"),"yes",IF(OR(C467="Không",C467="No"),"no","unknown"))</f>
        <v/>
      </c>
      <c r="AE467">
        <f>IF(OR(F467="Có",F467="Yes"),"covered",IF(OR(F467="Không",F467="No"),"out_of_insurance","unknown"))</f>
        <v/>
      </c>
      <c r="AF467">
        <f>IF(AND(AD467="yes",AE467="out_of_insurance"),"REVIEW","")</f>
        <v/>
      </c>
    </row>
    <row r="468" ht="18" customHeight="1">
      <c r="A468" t="inlineStr">
        <is>
          <t>e662573b-902b-483f-9baf-5937d97052d5</t>
        </is>
      </c>
      <c r="B468" t="inlineStr">
        <is>
          <t>BN-00467 / Patient 23DF6786</t>
        </is>
      </c>
      <c r="C468" t="inlineStr">
        <is>
          <t>Có</t>
        </is>
      </c>
      <c r="D468" t="inlineStr">
        <is>
          <t>BS. Huỳnh Mai</t>
        </is>
      </c>
      <c r="E468" t="inlineStr">
        <is>
          <t>Nhi / Pediatrics</t>
        </is>
      </c>
      <c r="F468" t="inlineStr">
        <is>
          <t>Có</t>
        </is>
      </c>
      <c r="G468" s="2" t="n">
        <v>4994760</v>
      </c>
      <c r="H468" t="inlineStr">
        <is>
          <t>CRP định lượng / CRP</t>
        </is>
      </c>
      <c r="I468" t="inlineStr">
        <is>
          <t>J18.9</t>
        </is>
      </c>
      <c r="J468" t="inlineStr">
        <is>
          <t>Nghi viêm phổi / Suspected pneumonia</t>
        </is>
      </c>
      <c r="K468" t="n">
        <v>26</v>
      </c>
      <c r="L468" t="inlineStr">
        <is>
          <t>M</t>
        </is>
      </c>
      <c r="M468" s="2" t="n">
        <v>83598.11</v>
      </c>
      <c r="N468" t="inlineStr">
        <is>
          <t>Widowed</t>
        </is>
      </c>
      <c r="O468" t="inlineStr">
        <is>
          <t>Unemployed</t>
        </is>
      </c>
      <c r="P468" s="3" t="n">
        <v>45396</v>
      </c>
      <c r="Q468" t="inlineStr">
        <is>
          <t>Inpatient</t>
        </is>
      </c>
      <c r="R468" t="inlineStr">
        <is>
          <t>Paper</t>
        </is>
      </c>
      <c r="S468" t="inlineStr">
        <is>
          <t>Reynoldschester</t>
        </is>
      </c>
      <c r="T468" t="inlineStr">
        <is>
          <t>Pending</t>
        </is>
      </c>
      <c r="U468" t="inlineStr">
        <is>
          <t>Legitimate</t>
        </is>
      </c>
      <c r="V468" t="n">
        <v>3</v>
      </c>
      <c r="W468" t="inlineStr">
        <is>
          <t>23df6786-3552-4076-9550-51dae900acbe</t>
        </is>
      </c>
      <c r="X468" t="inlineStr">
        <is>
          <t>5ebf76a6-21f7-4c8a-a2dc-fbc241b8e851</t>
        </is>
      </c>
      <c r="Y468" t="inlineStr">
        <is>
          <t>iO320</t>
        </is>
      </c>
      <c r="Z468" t="inlineStr">
        <is>
          <t>zo546</t>
        </is>
      </c>
      <c r="AA468" s="4" t="n">
        <v>0.59</v>
      </c>
      <c r="AB468" s="4" t="n">
        <v>0.32</v>
      </c>
      <c r="AC4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68">
        <f>IF(OR(C468="Có",C468="Yes"),"yes",IF(OR(C468="Không",C468="No"),"no","unknown"))</f>
        <v/>
      </c>
      <c r="AE468">
        <f>IF(OR(F468="Có",F468="Yes"),"covered",IF(OR(F468="Không",F468="No"),"out_of_insurance","unknown"))</f>
        <v/>
      </c>
      <c r="AF468">
        <f>IF(AND(AD468="yes",AE468="out_of_insurance"),"REVIEW","")</f>
        <v/>
      </c>
    </row>
    <row r="469" ht="18" customHeight="1">
      <c r="A469" t="inlineStr">
        <is>
          <t>9c7ea01e-4299-4d47-8a57-95904df75a3a</t>
        </is>
      </c>
      <c r="B469" t="inlineStr">
        <is>
          <t>BN-00468 / Patient 3542A0C1</t>
        </is>
      </c>
      <c r="C469" t="inlineStr">
        <is>
          <t>Không</t>
        </is>
      </c>
      <c r="D469" t="inlineStr">
        <is>
          <t>BS. Nguyễn Minh</t>
        </is>
      </c>
      <c r="E469" t="inlineStr">
        <is>
          <t>Tim mạch / Cardiology</t>
        </is>
      </c>
      <c r="F469" t="inlineStr">
        <is>
          <t>Không</t>
        </is>
      </c>
      <c r="G469" s="2" t="n">
        <v>1791790</v>
      </c>
      <c r="H469" t="inlineStr">
        <is>
          <t>CRP định lượng / CRP</t>
        </is>
      </c>
      <c r="I469" t="inlineStr">
        <is>
          <t>R79.8</t>
        </is>
      </c>
      <c r="J469" t="inlineStr">
        <is>
          <t>Bất thường xét nghiệm máu / Abnormal blood chemistry</t>
        </is>
      </c>
      <c r="K469" t="n">
        <v>91</v>
      </c>
      <c r="L469" t="inlineStr">
        <is>
          <t>M</t>
        </is>
      </c>
      <c r="M469" s="2" t="n">
        <v>78628.25</v>
      </c>
      <c r="N469" t="inlineStr">
        <is>
          <t>Widowed</t>
        </is>
      </c>
      <c r="O469" t="inlineStr">
        <is>
          <t>Student</t>
        </is>
      </c>
      <c r="P469" s="3" t="n">
        <v>45396</v>
      </c>
      <c r="Q469" t="inlineStr">
        <is>
          <t>Emergency</t>
        </is>
      </c>
      <c r="R469" t="inlineStr">
        <is>
          <t>Phone</t>
        </is>
      </c>
      <c r="S469" t="inlineStr">
        <is>
          <t>Sarahburgh</t>
        </is>
      </c>
      <c r="T469" t="inlineStr">
        <is>
          <t>Denied</t>
        </is>
      </c>
      <c r="U469" t="inlineStr">
        <is>
          <t>Legitimate</t>
        </is>
      </c>
      <c r="V469" t="n">
        <v>3</v>
      </c>
      <c r="W469" t="inlineStr">
        <is>
          <t>3542a0c1-ab09-4bf2-b00f-d868ec876151</t>
        </is>
      </c>
      <c r="X469" t="inlineStr">
        <is>
          <t>e7f5eaaf-589e-457e-9fe2-b71fe44cf3c9</t>
        </is>
      </c>
      <c r="Y469" t="inlineStr">
        <is>
          <t>Ji917</t>
        </is>
      </c>
      <c r="Z469" t="inlineStr">
        <is>
          <t>cG082</t>
        </is>
      </c>
      <c r="AA469" s="4" t="n">
        <v>0.6</v>
      </c>
      <c r="AB469" s="4" t="n">
        <v>0.05</v>
      </c>
      <c r="AC4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69">
        <f>IF(OR(C469="Có",C469="Yes"),"yes",IF(OR(C469="Không",C469="No"),"no","unknown"))</f>
        <v/>
      </c>
      <c r="AE469">
        <f>IF(OR(F469="Có",F469="Yes"),"covered",IF(OR(F469="Không",F469="No"),"out_of_insurance","unknown"))</f>
        <v/>
      </c>
      <c r="AF469">
        <f>IF(AND(AD469="yes",AE469="out_of_insurance"),"REVIEW","")</f>
        <v/>
      </c>
    </row>
    <row r="470" ht="18" customHeight="1">
      <c r="A470" t="inlineStr">
        <is>
          <t>27470de1-f2bd-40a0-9496-beb6cc49bbdd</t>
        </is>
      </c>
      <c r="B470" t="inlineStr">
        <is>
          <t>BN-00469 / Patient B84E5F73</t>
        </is>
      </c>
      <c r="C470" t="inlineStr">
        <is>
          <t>Có</t>
        </is>
      </c>
      <c r="D470" t="inlineStr">
        <is>
          <t>BS. Lê Thảo</t>
        </is>
      </c>
      <c r="E470" t="inlineStr">
        <is>
          <t>Nhi / Pediatrics</t>
        </is>
      </c>
      <c r="F470" t="inlineStr">
        <is>
          <t>Có</t>
        </is>
      </c>
      <c r="G470" s="2" t="n">
        <v>5204400</v>
      </c>
      <c r="H470" t="inlineStr">
        <is>
          <t>Công thức máu / CBC</t>
        </is>
      </c>
      <c r="I470" t="inlineStr">
        <is>
          <t>R50.9</t>
        </is>
      </c>
      <c r="J470" t="inlineStr">
        <is>
          <t>Sốt chưa rõ nguyên nhân / Fever</t>
        </is>
      </c>
      <c r="K470" t="n">
        <v>4</v>
      </c>
      <c r="L470" t="inlineStr">
        <is>
          <t>F</t>
        </is>
      </c>
      <c r="M470" s="2" t="n">
        <v>113162.15</v>
      </c>
      <c r="N470" t="inlineStr">
        <is>
          <t>Widowed</t>
        </is>
      </c>
      <c r="O470" t="inlineStr">
        <is>
          <t>Unemployed</t>
        </is>
      </c>
      <c r="P470" s="3" t="n">
        <v>45396</v>
      </c>
      <c r="Q470" t="inlineStr">
        <is>
          <t>Routine</t>
        </is>
      </c>
      <c r="R470" t="inlineStr">
        <is>
          <t>Online</t>
        </is>
      </c>
      <c r="S470" t="inlineStr">
        <is>
          <t>Mullinsfort</t>
        </is>
      </c>
      <c r="T470" t="inlineStr">
        <is>
          <t>Approved</t>
        </is>
      </c>
      <c r="U470" t="inlineStr">
        <is>
          <t>Legitimate</t>
        </is>
      </c>
      <c r="V470" t="n">
        <v>0</v>
      </c>
      <c r="W470" t="inlineStr">
        <is>
          <t>b84e5f73-58f7-4f10-b901-b172874fe47c</t>
        </is>
      </c>
      <c r="X470" t="inlineStr">
        <is>
          <t>147b6d14-ded2-4ba7-8b62-e7cc8257cbad</t>
        </is>
      </c>
      <c r="Y470" t="inlineStr">
        <is>
          <t>Dl325</t>
        </is>
      </c>
      <c r="Z470" t="inlineStr">
        <is>
          <t>Az884</t>
        </is>
      </c>
      <c r="AA470" s="4" t="n">
        <v>0.62</v>
      </c>
      <c r="AB470" s="4" t="n">
        <v>0.76</v>
      </c>
      <c r="AC4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70">
        <f>IF(OR(C470="Có",C470="Yes"),"yes",IF(OR(C470="Không",C470="No"),"no","unknown"))</f>
        <v/>
      </c>
      <c r="AE470">
        <f>IF(OR(F470="Có",F470="Yes"),"covered",IF(OR(F470="Không",F470="No"),"out_of_insurance","unknown"))</f>
        <v/>
      </c>
      <c r="AF470">
        <f>IF(AND(AD470="yes",AE470="out_of_insurance"),"REVIEW","")</f>
        <v/>
      </c>
    </row>
    <row r="471" ht="18" customHeight="1">
      <c r="A471" t="inlineStr">
        <is>
          <t>4681e973-a6a2-4d55-aa93-67fe6e899e52</t>
        </is>
      </c>
      <c r="B471" t="inlineStr">
        <is>
          <t>BN-00470 / Patient 15A04D63</t>
        </is>
      </c>
      <c r="C471" t="inlineStr">
        <is>
          <t>Chưa rõ</t>
        </is>
      </c>
      <c r="D471" t="inlineStr">
        <is>
          <t>BS. Đỗ Hạnh</t>
        </is>
      </c>
      <c r="E471" t="inlineStr">
        <is>
          <t>Nhi / Pediatrics</t>
        </is>
      </c>
      <c r="F471" t="inlineStr">
        <is>
          <t>Chưa rõ</t>
        </is>
      </c>
      <c r="G471" s="2" t="n">
        <v>860930</v>
      </c>
      <c r="H471" t="inlineStr">
        <is>
          <t>Glucose máu / Blood glucose</t>
        </is>
      </c>
      <c r="I471" t="inlineStr">
        <is>
          <t>R73.9</t>
        </is>
      </c>
      <c r="J471" t="inlineStr">
        <is>
          <t>Tăng glucose máu / Hyperglycemia</t>
        </is>
      </c>
      <c r="K471" t="n">
        <v>62</v>
      </c>
      <c r="L471" t="inlineStr">
        <is>
          <t>M</t>
        </is>
      </c>
      <c r="M471" s="2" t="n">
        <v>56118.28</v>
      </c>
      <c r="N471" t="inlineStr">
        <is>
          <t>Married</t>
        </is>
      </c>
      <c r="O471" t="inlineStr">
        <is>
          <t>Unemployed</t>
        </is>
      </c>
      <c r="P471" s="3" t="n">
        <v>45396</v>
      </c>
      <c r="Q471" t="inlineStr">
        <is>
          <t>Inpatient</t>
        </is>
      </c>
      <c r="R471" t="inlineStr">
        <is>
          <t>Paper</t>
        </is>
      </c>
      <c r="S471" t="inlineStr">
        <is>
          <t>Jeffreymouth</t>
        </is>
      </c>
      <c r="T471" t="inlineStr">
        <is>
          <t>Denied</t>
        </is>
      </c>
      <c r="U471" t="inlineStr">
        <is>
          <t>Legitimate</t>
        </is>
      </c>
      <c r="V471" t="n">
        <v>3</v>
      </c>
      <c r="W471" t="inlineStr">
        <is>
          <t>15a04d63-f74b-4838-b0f7-513a7489f2b5</t>
        </is>
      </c>
      <c r="X471" t="inlineStr">
        <is>
          <t>8b4fe23a-fb0e-4f04-8726-7f3f79df27dc</t>
        </is>
      </c>
      <c r="Y471" t="inlineStr">
        <is>
          <t>fE680</t>
        </is>
      </c>
      <c r="Z471" t="inlineStr">
        <is>
          <t>DS132</t>
        </is>
      </c>
      <c r="AA471" s="4" t="n">
        <v>0.55</v>
      </c>
      <c r="AB471" s="4" t="n">
        <v>0.15</v>
      </c>
      <c r="AC4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71">
        <f>IF(OR(C471="Có",C471="Yes"),"yes",IF(OR(C471="Không",C471="No"),"no","unknown"))</f>
        <v/>
      </c>
      <c r="AE471">
        <f>IF(OR(F471="Có",F471="Yes"),"covered",IF(OR(F471="Không",F471="No"),"out_of_insurance","unknown"))</f>
        <v/>
      </c>
      <c r="AF471">
        <f>IF(AND(AD471="yes",AE471="out_of_insurance"),"REVIEW","")</f>
        <v/>
      </c>
    </row>
    <row r="472" ht="18" customHeight="1">
      <c r="A472" t="inlineStr">
        <is>
          <t>79120636-c7e0-468f-b00a-30e6b6fd02c5</t>
        </is>
      </c>
      <c r="B472" t="inlineStr">
        <is>
          <t>BN-00471 / Patient 50434D92</t>
        </is>
      </c>
      <c r="C472" t="inlineStr">
        <is>
          <t>Có</t>
        </is>
      </c>
      <c r="D472" t="inlineStr">
        <is>
          <t>BS. Huỳnh Mai</t>
        </is>
      </c>
      <c r="E472" t="inlineStr">
        <is>
          <t>Nhi / Pediatrics</t>
        </is>
      </c>
      <c r="F472" t="inlineStr">
        <is>
          <t>Có</t>
        </is>
      </c>
      <c r="G472" s="2" t="n">
        <v>2583700</v>
      </c>
      <c r="H472" t="inlineStr">
        <is>
          <t>HbA1c</t>
        </is>
      </c>
      <c r="I472" t="inlineStr">
        <is>
          <t>E11.9</t>
        </is>
      </c>
      <c r="J472" t="inlineStr">
        <is>
          <t>Đái tháo đường type 2 / Type 2 diabetes mellitus</t>
        </is>
      </c>
      <c r="K472" t="n">
        <v>48</v>
      </c>
      <c r="L472" t="inlineStr">
        <is>
          <t>M</t>
        </is>
      </c>
      <c r="M472" s="2" t="n">
        <v>24341.12</v>
      </c>
      <c r="N472" t="inlineStr">
        <is>
          <t>Widowed</t>
        </is>
      </c>
      <c r="O472" t="inlineStr">
        <is>
          <t>Student</t>
        </is>
      </c>
      <c r="P472" s="3" t="n">
        <v>45396</v>
      </c>
      <c r="Q472" t="inlineStr">
        <is>
          <t>Emergency</t>
        </is>
      </c>
      <c r="R472" t="inlineStr">
        <is>
          <t>Paper</t>
        </is>
      </c>
      <c r="S472" t="inlineStr">
        <is>
          <t>Larryshire</t>
        </is>
      </c>
      <c r="T472" t="inlineStr">
        <is>
          <t>Approved</t>
        </is>
      </c>
      <c r="U472" t="inlineStr">
        <is>
          <t>Legitimate</t>
        </is>
      </c>
      <c r="V472" t="n">
        <v>1</v>
      </c>
      <c r="W472" t="inlineStr">
        <is>
          <t>50434d92-b012-4ed2-8ae9-4c347dbc67f5</t>
        </is>
      </c>
      <c r="X472" t="inlineStr">
        <is>
          <t>3ae9a1b3-f3a8-4719-8e61-bf5c5f97e881</t>
        </is>
      </c>
      <c r="Y472" t="inlineStr">
        <is>
          <t>fn782</t>
        </is>
      </c>
      <c r="Z472" t="inlineStr">
        <is>
          <t>Bb585</t>
        </is>
      </c>
      <c r="AA472" s="4" t="n">
        <v>0.6899999999999999</v>
      </c>
      <c r="AB472" s="4" t="n">
        <v>0.82</v>
      </c>
      <c r="AC4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72">
        <f>IF(OR(C472="Có",C472="Yes"),"yes",IF(OR(C472="Không",C472="No"),"no","unknown"))</f>
        <v/>
      </c>
      <c r="AE472">
        <f>IF(OR(F472="Có",F472="Yes"),"covered",IF(OR(F472="Không",F472="No"),"out_of_insurance","unknown"))</f>
        <v/>
      </c>
      <c r="AF472">
        <f>IF(AND(AD472="yes",AE472="out_of_insurance"),"REVIEW","")</f>
        <v/>
      </c>
    </row>
    <row r="473" ht="18" customHeight="1">
      <c r="A473" t="inlineStr">
        <is>
          <t>b5086d7b-f636-4830-9533-a62f4bba719e</t>
        </is>
      </c>
      <c r="B473" t="inlineStr">
        <is>
          <t>BN-00472 / Patient 720E20A1</t>
        </is>
      </c>
      <c r="C473" t="inlineStr">
        <is>
          <t>Có</t>
        </is>
      </c>
      <c r="D473" t="inlineStr">
        <is>
          <t>BS. Mai Thanh</t>
        </is>
      </c>
      <c r="E473" t="inlineStr">
        <is>
          <t>Thần kinh / Neurology</t>
        </is>
      </c>
      <c r="F473" t="inlineStr">
        <is>
          <t>Chưa rõ</t>
        </is>
      </c>
      <c r="G473" s="2" t="n">
        <v>7109920</v>
      </c>
      <c r="H473" t="inlineStr">
        <is>
          <t>CT đánh giá đột quỵ / Stroke CT</t>
        </is>
      </c>
      <c r="I473" t="inlineStr">
        <is>
          <t>I63.9</t>
        </is>
      </c>
      <c r="J473" t="inlineStr">
        <is>
          <t>Nhồi máu não / Cerebral infarction</t>
        </is>
      </c>
      <c r="K473" t="n">
        <v>37</v>
      </c>
      <c r="L473" t="inlineStr">
        <is>
          <t>M</t>
        </is>
      </c>
      <c r="M473" s="2" t="n">
        <v>102324.96</v>
      </c>
      <c r="N473" t="inlineStr">
        <is>
          <t>Single</t>
        </is>
      </c>
      <c r="O473" t="inlineStr">
        <is>
          <t>Retired</t>
        </is>
      </c>
      <c r="P473" s="3" t="n">
        <v>45395</v>
      </c>
      <c r="Q473" t="inlineStr">
        <is>
          <t>Outpatient</t>
        </is>
      </c>
      <c r="R473" t="inlineStr">
        <is>
          <t>Paper</t>
        </is>
      </c>
      <c r="S473" t="inlineStr">
        <is>
          <t>South Gloriachester</t>
        </is>
      </c>
      <c r="T473" t="inlineStr">
        <is>
          <t>Approved</t>
        </is>
      </c>
      <c r="U473" t="inlineStr">
        <is>
          <t>Legitimate</t>
        </is>
      </c>
      <c r="V473" t="n">
        <v>0</v>
      </c>
      <c r="W473" t="inlineStr">
        <is>
          <t>720e20a1-6bdf-4f4c-b112-fe32c8552055</t>
        </is>
      </c>
      <c r="X473" t="inlineStr">
        <is>
          <t>1d92ed08-3a88-4ede-84bc-62d879f40327</t>
        </is>
      </c>
      <c r="Y473" t="inlineStr">
        <is>
          <t>UE642</t>
        </is>
      </c>
      <c r="Z473" t="inlineStr">
        <is>
          <t>ss584</t>
        </is>
      </c>
      <c r="AA473" s="4" t="n">
        <v>0.8</v>
      </c>
      <c r="AB473" s="4" t="n">
        <v>0.6</v>
      </c>
      <c r="AC4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73">
        <f>IF(OR(C473="Có",C473="Yes"),"yes",IF(OR(C473="Không",C473="No"),"no","unknown"))</f>
        <v/>
      </c>
      <c r="AE473">
        <f>IF(OR(F473="Có",F473="Yes"),"covered",IF(OR(F473="Không",F473="No"),"out_of_insurance","unknown"))</f>
        <v/>
      </c>
      <c r="AF473">
        <f>IF(AND(AD473="yes",AE473="out_of_insurance"),"REVIEW","")</f>
        <v/>
      </c>
    </row>
    <row r="474" ht="18" customHeight="1">
      <c r="A474" t="inlineStr">
        <is>
          <t>58abdfb5-aef4-46cc-a1fc-f547be4ba37d</t>
        </is>
      </c>
      <c r="B474" t="inlineStr">
        <is>
          <t>BN-00473 / Patient 9362AE00</t>
        </is>
      </c>
      <c r="C474" t="inlineStr">
        <is>
          <t>Không</t>
        </is>
      </c>
      <c r="D474" t="inlineStr">
        <is>
          <t>BS. Cao Vy</t>
        </is>
      </c>
      <c r="E474" t="inlineStr">
        <is>
          <t>Khám tổng quát / General Practice</t>
        </is>
      </c>
      <c r="F474" t="inlineStr">
        <is>
          <t>Không</t>
        </is>
      </c>
      <c r="G474" s="2" t="n">
        <v>4206710</v>
      </c>
      <c r="H474" t="inlineStr">
        <is>
          <t>HIV Ag/Ab combo</t>
        </is>
      </c>
      <c r="I474" t="inlineStr">
        <is>
          <t>Z11.4</t>
        </is>
      </c>
      <c r="J474" t="inlineStr">
        <is>
          <t>Sàng lọc HIV / HIV screening</t>
        </is>
      </c>
      <c r="K474" t="n">
        <v>22</v>
      </c>
      <c r="L474" t="inlineStr">
        <is>
          <t>M</t>
        </is>
      </c>
      <c r="M474" s="2" t="n">
        <v>61158.32</v>
      </c>
      <c r="N474" t="inlineStr">
        <is>
          <t>Single</t>
        </is>
      </c>
      <c r="O474" t="inlineStr">
        <is>
          <t>Unemployed</t>
        </is>
      </c>
      <c r="P474" s="3" t="n">
        <v>45395</v>
      </c>
      <c r="Q474" t="inlineStr">
        <is>
          <t>Emergency</t>
        </is>
      </c>
      <c r="R474" t="inlineStr">
        <is>
          <t>Phone</t>
        </is>
      </c>
      <c r="S474" t="inlineStr">
        <is>
          <t>Kevinchester</t>
        </is>
      </c>
      <c r="T474" t="inlineStr">
        <is>
          <t>Approved</t>
        </is>
      </c>
      <c r="U474" t="inlineStr">
        <is>
          <t>Legitimate</t>
        </is>
      </c>
      <c r="V474" t="n">
        <v>3</v>
      </c>
      <c r="W474" t="inlineStr">
        <is>
          <t>9362ae00-d662-45a5-a42d-fc8a606a4cea</t>
        </is>
      </c>
      <c r="X474" t="inlineStr">
        <is>
          <t>d0acd3b4-bb5e-4690-b359-c0e2688ce4da</t>
        </is>
      </c>
      <c r="Y474" t="inlineStr">
        <is>
          <t>Vn300</t>
        </is>
      </c>
      <c r="Z474" t="inlineStr">
        <is>
          <t>yN964</t>
        </is>
      </c>
      <c r="AA474" s="4" t="n">
        <v>0.65</v>
      </c>
      <c r="AB474" s="4" t="n">
        <v>0.05</v>
      </c>
      <c r="AC4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74">
        <f>IF(OR(C474="Có",C474="Yes"),"yes",IF(OR(C474="Không",C474="No"),"no","unknown"))</f>
        <v/>
      </c>
      <c r="AE474">
        <f>IF(OR(F474="Có",F474="Yes"),"covered",IF(OR(F474="Không",F474="No"),"out_of_insurance","unknown"))</f>
        <v/>
      </c>
      <c r="AF474">
        <f>IF(AND(AD474="yes",AE474="out_of_insurance"),"REVIEW","")</f>
        <v/>
      </c>
    </row>
    <row r="475" ht="18" customHeight="1">
      <c r="A475" t="inlineStr">
        <is>
          <t>38c05a67-ae6b-4cfd-99c8-bab057775f0d</t>
        </is>
      </c>
      <c r="B475" t="inlineStr">
        <is>
          <t>BN-00474 / Patient BE3114E7</t>
        </is>
      </c>
      <c r="C475" t="inlineStr">
        <is>
          <t>Có</t>
        </is>
      </c>
      <c r="D475" t="inlineStr">
        <is>
          <t>BS. Nguyễn Minh</t>
        </is>
      </c>
      <c r="E475" t="inlineStr">
        <is>
          <t>Tim mạch / Cardiology</t>
        </is>
      </c>
      <c r="F475" t="inlineStr">
        <is>
          <t>Không</t>
        </is>
      </c>
      <c r="G475" s="2" t="n">
        <v>3524240</v>
      </c>
      <c r="H475" t="inlineStr">
        <is>
          <t>CRP định lượng / CRP</t>
        </is>
      </c>
      <c r="I475" t="inlineStr">
        <is>
          <t>R79.8</t>
        </is>
      </c>
      <c r="J475" t="inlineStr">
        <is>
          <t>Bất thường xét nghiệm máu / Abnormal blood chemistry</t>
        </is>
      </c>
      <c r="K475" t="n">
        <v>75</v>
      </c>
      <c r="L475" t="inlineStr">
        <is>
          <t>M</t>
        </is>
      </c>
      <c r="M475" s="2" t="n">
        <v>72730.52</v>
      </c>
      <c r="N475" t="inlineStr">
        <is>
          <t>Widowed</t>
        </is>
      </c>
      <c r="O475" t="inlineStr">
        <is>
          <t>Student</t>
        </is>
      </c>
      <c r="P475" s="3" t="n">
        <v>45395</v>
      </c>
      <c r="Q475" t="inlineStr">
        <is>
          <t>Emergency</t>
        </is>
      </c>
      <c r="R475" t="inlineStr">
        <is>
          <t>Phone</t>
        </is>
      </c>
      <c r="S475" t="inlineStr">
        <is>
          <t>Stonefurt</t>
        </is>
      </c>
      <c r="T475" t="inlineStr">
        <is>
          <t>Denied</t>
        </is>
      </c>
      <c r="U475" t="inlineStr">
        <is>
          <t>Legitimate</t>
        </is>
      </c>
      <c r="V475" t="n">
        <v>3</v>
      </c>
      <c r="W475" t="inlineStr">
        <is>
          <t>be3114e7-787b-4514-8d42-f224b868d967</t>
        </is>
      </c>
      <c r="X475" t="inlineStr">
        <is>
          <t>33406cde-8962-4d1f-82ff-f52020523bec</t>
        </is>
      </c>
      <c r="Y475" t="inlineStr">
        <is>
          <t>TF531</t>
        </is>
      </c>
      <c r="Z475" t="inlineStr">
        <is>
          <t>AX459</t>
        </is>
      </c>
      <c r="AA475" s="4" t="n">
        <v>0.6</v>
      </c>
      <c r="AB475" s="4" t="n">
        <v>0.02</v>
      </c>
      <c r="AC4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75">
        <f>IF(OR(C475="Có",C475="Yes"),"yes",IF(OR(C475="Không",C475="No"),"no","unknown"))</f>
        <v/>
      </c>
      <c r="AE475">
        <f>IF(OR(F475="Có",F475="Yes"),"covered",IF(OR(F475="Không",F475="No"),"out_of_insurance","unknown"))</f>
        <v/>
      </c>
      <c r="AF475">
        <f>IF(AND(AD475="yes",AE475="out_of_insurance"),"REVIEW","")</f>
        <v/>
      </c>
    </row>
    <row r="476" ht="18" customHeight="1">
      <c r="A476" t="inlineStr">
        <is>
          <t>6c1a67c9-a94b-4bc8-aef2-dbcf730863a2</t>
        </is>
      </c>
      <c r="B476" t="inlineStr">
        <is>
          <t>BN-00475 / Patient C6A597A8</t>
        </is>
      </c>
      <c r="C476" t="inlineStr">
        <is>
          <t>Có</t>
        </is>
      </c>
      <c r="D476" t="inlineStr">
        <is>
          <t>BS. Mai Thanh</t>
        </is>
      </c>
      <c r="E476" t="inlineStr">
        <is>
          <t>Thần kinh / Neurology</t>
        </is>
      </c>
      <c r="F476" t="inlineStr">
        <is>
          <t>Có</t>
        </is>
      </c>
      <c r="G476" s="2" t="n">
        <v>1482550</v>
      </c>
      <c r="H476" t="inlineStr">
        <is>
          <t>Điện não đồ / EEG</t>
        </is>
      </c>
      <c r="I476" t="inlineStr">
        <is>
          <t>G40.9</t>
        </is>
      </c>
      <c r="J476" t="inlineStr">
        <is>
          <t>Động kinh không xác định / Epilepsy unspecified</t>
        </is>
      </c>
      <c r="K476" t="n">
        <v>29</v>
      </c>
      <c r="L476" t="inlineStr">
        <is>
          <t>F</t>
        </is>
      </c>
      <c r="M476" s="2" t="n">
        <v>37805.66</v>
      </c>
      <c r="N476" t="inlineStr">
        <is>
          <t>Divorced</t>
        </is>
      </c>
      <c r="O476" t="inlineStr">
        <is>
          <t>Employed</t>
        </is>
      </c>
      <c r="P476" s="3" t="n">
        <v>45395</v>
      </c>
      <c r="Q476" t="inlineStr">
        <is>
          <t>Emergency</t>
        </is>
      </c>
      <c r="R476" t="inlineStr">
        <is>
          <t>Online</t>
        </is>
      </c>
      <c r="S476" t="inlineStr">
        <is>
          <t>Port Michaelfort</t>
        </is>
      </c>
      <c r="T476" t="inlineStr">
        <is>
          <t>Approved</t>
        </is>
      </c>
      <c r="U476" t="inlineStr">
        <is>
          <t>Legitimate</t>
        </is>
      </c>
      <c r="V476" t="n">
        <v>1</v>
      </c>
      <c r="W476" t="inlineStr">
        <is>
          <t>c6a597a8-a663-455d-b3f3-6b47f2568e7e</t>
        </is>
      </c>
      <c r="X476" t="inlineStr">
        <is>
          <t>70d133b1-c8b7-4ad4-a0df-f93c9980e80e</t>
        </is>
      </c>
      <c r="Y476" t="inlineStr">
        <is>
          <t>yF818</t>
        </is>
      </c>
      <c r="Z476" t="inlineStr">
        <is>
          <t>Yg285</t>
        </is>
      </c>
      <c r="AA476" s="4" t="n">
        <v>0.9399999999999999</v>
      </c>
      <c r="AB476" s="4" t="n">
        <v>0.9399999999999999</v>
      </c>
      <c r="AC4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76">
        <f>IF(OR(C476="Có",C476="Yes"),"yes",IF(OR(C476="Không",C476="No"),"no","unknown"))</f>
        <v/>
      </c>
      <c r="AE476">
        <f>IF(OR(F476="Có",F476="Yes"),"covered",IF(OR(F476="Không",F476="No"),"out_of_insurance","unknown"))</f>
        <v/>
      </c>
      <c r="AF476">
        <f>IF(AND(AD476="yes",AE476="out_of_insurance"),"REVIEW","")</f>
        <v/>
      </c>
    </row>
    <row r="477" ht="18" customHeight="1">
      <c r="A477" t="inlineStr">
        <is>
          <t>4c6465e0-2bd6-4115-a189-844db7da79f5</t>
        </is>
      </c>
      <c r="B477" t="inlineStr">
        <is>
          <t>BN-00476 / Patient BBCAD9E6</t>
        </is>
      </c>
      <c r="C477" t="inlineStr">
        <is>
          <t>Không</t>
        </is>
      </c>
      <c r="D477" t="inlineStr">
        <is>
          <t>BS. Võ Huy</t>
        </is>
      </c>
      <c r="E477" t="inlineStr">
        <is>
          <t>Chấn thương chỉnh hình / Orthopedics</t>
        </is>
      </c>
      <c r="F477" t="inlineStr">
        <is>
          <t>Chưa rõ</t>
        </is>
      </c>
      <c r="G477" s="2" t="n">
        <v>2667040</v>
      </c>
      <c r="H477" t="inlineStr">
        <is>
          <t>Đo mật độ xương / Bone density scan</t>
        </is>
      </c>
      <c r="I477" t="inlineStr">
        <is>
          <t>M81.0</t>
        </is>
      </c>
      <c r="J477" t="inlineStr">
        <is>
          <t>Loãng xương / Osteoporosis</t>
        </is>
      </c>
      <c r="K477" t="n">
        <v>83</v>
      </c>
      <c r="L477" t="inlineStr">
        <is>
          <t>F</t>
        </is>
      </c>
      <c r="M477" s="2" t="n">
        <v>60378.13</v>
      </c>
      <c r="N477" t="inlineStr">
        <is>
          <t>Single</t>
        </is>
      </c>
      <c r="O477" t="inlineStr">
        <is>
          <t>Unemployed</t>
        </is>
      </c>
      <c r="P477" s="3" t="n">
        <v>45395</v>
      </c>
      <c r="Q477" t="inlineStr">
        <is>
          <t>Outpatient</t>
        </is>
      </c>
      <c r="R477" t="inlineStr">
        <is>
          <t>Online</t>
        </is>
      </c>
      <c r="S477" t="inlineStr">
        <is>
          <t>Loriland</t>
        </is>
      </c>
      <c r="T477" t="inlineStr">
        <is>
          <t>Denied</t>
        </is>
      </c>
      <c r="U477" t="inlineStr">
        <is>
          <t>Legitimate</t>
        </is>
      </c>
      <c r="V477" t="n">
        <v>3</v>
      </c>
      <c r="W477" t="inlineStr">
        <is>
          <t>bbcad9e6-cdc1-4360-a6f9-c601d2e1f256</t>
        </is>
      </c>
      <c r="X477" t="inlineStr">
        <is>
          <t>2752a6a2-c846-4088-8671-d81bfe24f6ef</t>
        </is>
      </c>
      <c r="Y477" t="inlineStr">
        <is>
          <t>UD977</t>
        </is>
      </c>
      <c r="Z477" t="inlineStr">
        <is>
          <t>BS518</t>
        </is>
      </c>
      <c r="AA477" s="4" t="n">
        <v>0.57</v>
      </c>
      <c r="AB477" s="4" t="n">
        <v>0.05</v>
      </c>
      <c r="AC4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77">
        <f>IF(OR(C477="Có",C477="Yes"),"yes",IF(OR(C477="Không",C477="No"),"no","unknown"))</f>
        <v/>
      </c>
      <c r="AE477">
        <f>IF(OR(F477="Có",F477="Yes"),"covered",IF(OR(F477="Không",F477="No"),"out_of_insurance","unknown"))</f>
        <v/>
      </c>
      <c r="AF477">
        <f>IF(AND(AD477="yes",AE477="out_of_insurance"),"REVIEW","")</f>
        <v/>
      </c>
    </row>
    <row r="478" ht="18" customHeight="1">
      <c r="A478" t="inlineStr">
        <is>
          <t>93a6220c-31b8-41ec-b02e-ca5841cb0bf5</t>
        </is>
      </c>
      <c r="B478" t="inlineStr">
        <is>
          <t>BN-00477 / Patient D160AC92</t>
        </is>
      </c>
      <c r="C478" t="inlineStr">
        <is>
          <t>Có</t>
        </is>
      </c>
      <c r="D478" t="inlineStr">
        <is>
          <t>BS. Phạm Khoa</t>
        </is>
      </c>
      <c r="E478" t="inlineStr">
        <is>
          <t>Thần kinh / Neurology</t>
        </is>
      </c>
      <c r="F478" t="inlineStr">
        <is>
          <t>Không</t>
        </is>
      </c>
      <c r="G478" s="2" t="n">
        <v>1200000</v>
      </c>
      <c r="H478" t="inlineStr">
        <is>
          <t>CT sọ não / Brain CT</t>
        </is>
      </c>
      <c r="I478" t="inlineStr"/>
      <c r="J478" t="inlineStr">
        <is>
          <t>Thiếu ICD/context rõ / Missing clear ICD/context</t>
        </is>
      </c>
      <c r="K478" t="n">
        <v>52</v>
      </c>
      <c r="L478" t="inlineStr">
        <is>
          <t>M</t>
        </is>
      </c>
      <c r="M478" s="2" t="n">
        <v>126243.7</v>
      </c>
      <c r="N478" t="inlineStr">
        <is>
          <t>Single</t>
        </is>
      </c>
      <c r="O478" t="inlineStr">
        <is>
          <t>Student</t>
        </is>
      </c>
      <c r="P478" s="3" t="n">
        <v>45395</v>
      </c>
      <c r="Q478" t="inlineStr">
        <is>
          <t>Outpatient</t>
        </is>
      </c>
      <c r="R478" t="inlineStr">
        <is>
          <t>Paper</t>
        </is>
      </c>
      <c r="S478" t="inlineStr">
        <is>
          <t>East Carol</t>
        </is>
      </c>
      <c r="T478" t="inlineStr">
        <is>
          <t>Approved</t>
        </is>
      </c>
      <c r="U478" t="inlineStr">
        <is>
          <t>Legitimate</t>
        </is>
      </c>
      <c r="V478" t="n">
        <v>2</v>
      </c>
      <c r="W478" t="inlineStr">
        <is>
          <t>d160ac92-9570-492c-bb1b-cd47d0b0eff5</t>
        </is>
      </c>
      <c r="X478" t="inlineStr">
        <is>
          <t>5717cc44-3298-41f2-9745-6ca554e06dfa</t>
        </is>
      </c>
      <c r="Y478" t="inlineStr">
        <is>
          <t>db799</t>
        </is>
      </c>
      <c r="Z478" t="inlineStr">
        <is>
          <t>Vy506</t>
        </is>
      </c>
      <c r="AA478" s="4" t="n">
        <v>0.5</v>
      </c>
      <c r="AB478" s="4" t="n">
        <v>0.35</v>
      </c>
      <c r="AC4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78">
        <f>IF(OR(C478="Có",C478="Yes"),"yes",IF(OR(C478="Không",C478="No"),"no","unknown"))</f>
        <v/>
      </c>
      <c r="AE478">
        <f>IF(OR(F478="Có",F478="Yes"),"covered",IF(OR(F478="Không",F478="No"),"out_of_insurance","unknown"))</f>
        <v/>
      </c>
      <c r="AF478">
        <f>IF(AND(AD478="yes",AE478="out_of_insurance"),"REVIEW","")</f>
        <v/>
      </c>
    </row>
    <row r="479" ht="18" customHeight="1">
      <c r="A479" t="inlineStr">
        <is>
          <t>018324da-510a-4463-a26b-4c735ec15d76</t>
        </is>
      </c>
      <c r="B479" t="inlineStr">
        <is>
          <t>BN-00478 / Patient 0A891E76</t>
        </is>
      </c>
      <c r="C479" t="inlineStr">
        <is>
          <t>Không</t>
        </is>
      </c>
      <c r="D479" t="inlineStr">
        <is>
          <t>BS. Võ Huy</t>
        </is>
      </c>
      <c r="E479" t="inlineStr">
        <is>
          <t>Chấn thương chỉnh hình / Orthopedics</t>
        </is>
      </c>
      <c r="F479" t="inlineStr">
        <is>
          <t>Không</t>
        </is>
      </c>
      <c r="G479" s="2" t="n">
        <v>4332120</v>
      </c>
      <c r="H479" t="inlineStr">
        <is>
          <t>MRI khớp gối / Knee MRI</t>
        </is>
      </c>
      <c r="I479" t="inlineStr">
        <is>
          <t>M25.5</t>
        </is>
      </c>
      <c r="J479" t="inlineStr">
        <is>
          <t>Đau khớp gối / Knee pain</t>
        </is>
      </c>
      <c r="K479" t="n">
        <v>22</v>
      </c>
      <c r="L479" t="inlineStr">
        <is>
          <t>F</t>
        </is>
      </c>
      <c r="M479" s="2" t="n">
        <v>95543.81</v>
      </c>
      <c r="N479" t="inlineStr">
        <is>
          <t>Divorced</t>
        </is>
      </c>
      <c r="O479" t="inlineStr">
        <is>
          <t>Unemployed</t>
        </is>
      </c>
      <c r="P479" s="3" t="n">
        <v>45395</v>
      </c>
      <c r="Q479" t="inlineStr">
        <is>
          <t>Outpatient</t>
        </is>
      </c>
      <c r="R479" t="inlineStr">
        <is>
          <t>Online</t>
        </is>
      </c>
      <c r="S479" t="inlineStr">
        <is>
          <t>Port Michael</t>
        </is>
      </c>
      <c r="T479" t="inlineStr">
        <is>
          <t>Approved</t>
        </is>
      </c>
      <c r="U479" t="inlineStr">
        <is>
          <t>Legitimate</t>
        </is>
      </c>
      <c r="V479" t="n">
        <v>0</v>
      </c>
      <c r="W479" t="inlineStr">
        <is>
          <t>0a891e76-c15a-4ec2-b215-b80195fab68f</t>
        </is>
      </c>
      <c r="X479" t="inlineStr">
        <is>
          <t>0de31482-970f-423c-b9cc-1781292e2e5e</t>
        </is>
      </c>
      <c r="Y479" t="inlineStr">
        <is>
          <t>Xv347</t>
        </is>
      </c>
      <c r="Z479" t="inlineStr">
        <is>
          <t>Mq923</t>
        </is>
      </c>
      <c r="AA479" s="4" t="n">
        <v>0.62</v>
      </c>
      <c r="AB479" s="4" t="n">
        <v>0.05</v>
      </c>
      <c r="AC4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79">
        <f>IF(OR(C479="Có",C479="Yes"),"yes",IF(OR(C479="Không",C479="No"),"no","unknown"))</f>
        <v/>
      </c>
      <c r="AE479">
        <f>IF(OR(F479="Có",F479="Yes"),"covered",IF(OR(F479="Không",F479="No"),"out_of_insurance","unknown"))</f>
        <v/>
      </c>
      <c r="AF479">
        <f>IF(AND(AD479="yes",AE479="out_of_insurance"),"REVIEW","")</f>
        <v/>
      </c>
    </row>
    <row r="480" ht="18" customHeight="1">
      <c r="A480" t="inlineStr">
        <is>
          <t>95174440-c77d-4b9b-8731-803c2f12e7ea</t>
        </is>
      </c>
      <c r="B480" t="inlineStr">
        <is>
          <t>BN-00479 / Patient B693AFBA</t>
        </is>
      </c>
      <c r="C480" t="inlineStr">
        <is>
          <t>Có</t>
        </is>
      </c>
      <c r="D480" t="inlineStr">
        <is>
          <t>BS. Cao Vy</t>
        </is>
      </c>
      <c r="E480" t="inlineStr">
        <is>
          <t>Khám tổng quát / General Practice</t>
        </is>
      </c>
      <c r="F480" t="inlineStr">
        <is>
          <t>Chưa rõ</t>
        </is>
      </c>
      <c r="G480" s="2" t="n">
        <v>6787010</v>
      </c>
      <c r="H480" t="inlineStr">
        <is>
          <t>HIV test nhanh / Rapid HIV test</t>
        </is>
      </c>
      <c r="I480" t="inlineStr">
        <is>
          <t>Z11.4</t>
        </is>
      </c>
      <c r="J480" t="inlineStr">
        <is>
          <t>Sàng lọc HIV / HIV screening</t>
        </is>
      </c>
      <c r="K480" t="n">
        <v>3</v>
      </c>
      <c r="L480" t="inlineStr">
        <is>
          <t>M</t>
        </is>
      </c>
      <c r="M480" s="2" t="n">
        <v>64162.89</v>
      </c>
      <c r="N480" t="inlineStr">
        <is>
          <t>Single</t>
        </is>
      </c>
      <c r="O480" t="inlineStr">
        <is>
          <t>Unemployed</t>
        </is>
      </c>
      <c r="P480" s="3" t="n">
        <v>45395</v>
      </c>
      <c r="Q480" t="inlineStr">
        <is>
          <t>Emergency</t>
        </is>
      </c>
      <c r="R480" t="inlineStr">
        <is>
          <t>Paper</t>
        </is>
      </c>
      <c r="S480" t="inlineStr">
        <is>
          <t>New Kimberly</t>
        </is>
      </c>
      <c r="T480" t="inlineStr">
        <is>
          <t>Denied</t>
        </is>
      </c>
      <c r="U480" t="inlineStr">
        <is>
          <t>Legitimate</t>
        </is>
      </c>
      <c r="V480" t="n">
        <v>3</v>
      </c>
      <c r="W480" t="inlineStr">
        <is>
          <t>b693afba-e186-4edd-9c9d-fd70e6f4d27e</t>
        </is>
      </c>
      <c r="X480" t="inlineStr">
        <is>
          <t>ed7a785a-dc4b-43e9-997a-9744d0ab56cc</t>
        </is>
      </c>
      <c r="Y480" t="inlineStr">
        <is>
          <t>rc608</t>
        </is>
      </c>
      <c r="Z480" t="inlineStr">
        <is>
          <t>UR865</t>
        </is>
      </c>
      <c r="AA480" s="4" t="n">
        <v>0.55</v>
      </c>
      <c r="AB480" s="4" t="n">
        <v>0.12</v>
      </c>
      <c r="AC4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80">
        <f>IF(OR(C480="Có",C480="Yes"),"yes",IF(OR(C480="Không",C480="No"),"no","unknown"))</f>
        <v/>
      </c>
      <c r="AE480">
        <f>IF(OR(F480="Có",F480="Yes"),"covered",IF(OR(F480="Không",F480="No"),"out_of_insurance","unknown"))</f>
        <v/>
      </c>
      <c r="AF480">
        <f>IF(AND(AD480="yes",AE480="out_of_insurance"),"REVIEW","")</f>
        <v/>
      </c>
    </row>
    <row r="481" ht="18" customHeight="1">
      <c r="A481" t="inlineStr">
        <is>
          <t>0f7ac853-c88b-49bf-a20b-5e95ea808ad4</t>
        </is>
      </c>
      <c r="B481" t="inlineStr">
        <is>
          <t>BN-00480 / Patient C5982198</t>
        </is>
      </c>
      <c r="C481" t="inlineStr">
        <is>
          <t>Có</t>
        </is>
      </c>
      <c r="D481" t="inlineStr">
        <is>
          <t>BS. Trịnh Long</t>
        </is>
      </c>
      <c r="E481" t="inlineStr">
        <is>
          <t>Khám tổng quát / General Practice</t>
        </is>
      </c>
      <c r="F481" t="inlineStr">
        <is>
          <t>Không</t>
        </is>
      </c>
      <c r="G481" s="2" t="n">
        <v>2040230</v>
      </c>
      <c r="H481" t="inlineStr">
        <is>
          <t>CRP định lượng / CRP</t>
        </is>
      </c>
      <c r="I481" t="inlineStr">
        <is>
          <t>R79.8</t>
        </is>
      </c>
      <c r="J481" t="inlineStr">
        <is>
          <t>Bất thường xét nghiệm máu / Abnormal blood chemistry</t>
        </is>
      </c>
      <c r="K481" t="n">
        <v>95</v>
      </c>
      <c r="L481" t="inlineStr">
        <is>
          <t>M</t>
        </is>
      </c>
      <c r="M481" s="2" t="n">
        <v>112835.49</v>
      </c>
      <c r="N481" t="inlineStr">
        <is>
          <t>Divorced</t>
        </is>
      </c>
      <c r="O481" t="inlineStr">
        <is>
          <t>Unemployed</t>
        </is>
      </c>
      <c r="P481" s="3" t="n">
        <v>45394</v>
      </c>
      <c r="Q481" t="inlineStr">
        <is>
          <t>Outpatient</t>
        </is>
      </c>
      <c r="R481" t="inlineStr">
        <is>
          <t>Online</t>
        </is>
      </c>
      <c r="S481" t="inlineStr">
        <is>
          <t>East Michael</t>
        </is>
      </c>
      <c r="T481" t="inlineStr">
        <is>
          <t>Denied</t>
        </is>
      </c>
      <c r="U481" t="inlineStr">
        <is>
          <t>Legitimate</t>
        </is>
      </c>
      <c r="V481" t="n">
        <v>0</v>
      </c>
      <c r="W481" t="inlineStr">
        <is>
          <t>c5982198-a2dd-4c38-811b-fbf0c31a4b50</t>
        </is>
      </c>
      <c r="X481" t="inlineStr">
        <is>
          <t>1059926d-6479-4481-8cf0-e156d3d06617</t>
        </is>
      </c>
      <c r="Y481" t="inlineStr">
        <is>
          <t>GM849</t>
        </is>
      </c>
      <c r="Z481" t="inlineStr">
        <is>
          <t>Dk218</t>
        </is>
      </c>
      <c r="AA481" s="4" t="n">
        <v>0.57</v>
      </c>
      <c r="AB481" s="4" t="n">
        <v>0.02</v>
      </c>
      <c r="AC4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81">
        <f>IF(OR(C481="Có",C481="Yes"),"yes",IF(OR(C481="Không",C481="No"),"no","unknown"))</f>
        <v/>
      </c>
      <c r="AE481">
        <f>IF(OR(F481="Có",F481="Yes"),"covered",IF(OR(F481="Không",F481="No"),"out_of_insurance","unknown"))</f>
        <v/>
      </c>
      <c r="AF481">
        <f>IF(AND(AD481="yes",AE481="out_of_insurance"),"REVIEW","")</f>
        <v/>
      </c>
    </row>
    <row r="482" ht="18" customHeight="1">
      <c r="A482" t="inlineStr">
        <is>
          <t>b0ab0403-9683-4711-9be2-c4306d53a78f</t>
        </is>
      </c>
      <c r="B482" t="inlineStr">
        <is>
          <t>BN-00481 / Patient 594661CD</t>
        </is>
      </c>
      <c r="C482" t="inlineStr">
        <is>
          <t>Có</t>
        </is>
      </c>
      <c r="D482" t="inlineStr">
        <is>
          <t>BS. Võ Huy</t>
        </is>
      </c>
      <c r="E482" t="inlineStr">
        <is>
          <t>Chấn thương chỉnh hình / Orthopedics</t>
        </is>
      </c>
      <c r="F482" t="inlineStr">
        <is>
          <t>Chưa rõ</t>
        </is>
      </c>
      <c r="G482" s="2" t="n">
        <v>4162930</v>
      </c>
      <c r="H482" t="inlineStr">
        <is>
          <t>X-quang khớp gối / Knee X-ray</t>
        </is>
      </c>
      <c r="I482" t="inlineStr">
        <is>
          <t>M25.5</t>
        </is>
      </c>
      <c r="J482" t="inlineStr">
        <is>
          <t>Đau khớp / Joint pain</t>
        </is>
      </c>
      <c r="K482" t="n">
        <v>18</v>
      </c>
      <c r="L482" t="inlineStr">
        <is>
          <t>M</t>
        </is>
      </c>
      <c r="M482" s="2" t="n">
        <v>55279.58</v>
      </c>
      <c r="N482" t="inlineStr">
        <is>
          <t>Divorced</t>
        </is>
      </c>
      <c r="O482" t="inlineStr">
        <is>
          <t>Student</t>
        </is>
      </c>
      <c r="P482" s="3" t="n">
        <v>45394</v>
      </c>
      <c r="Q482" t="inlineStr">
        <is>
          <t>Inpatient</t>
        </is>
      </c>
      <c r="R482" t="inlineStr">
        <is>
          <t>Phone</t>
        </is>
      </c>
      <c r="S482" t="inlineStr">
        <is>
          <t>Jennifertown</t>
        </is>
      </c>
      <c r="T482" t="inlineStr">
        <is>
          <t>Approved</t>
        </is>
      </c>
      <c r="U482" t="inlineStr">
        <is>
          <t>Legitimate</t>
        </is>
      </c>
      <c r="V482" t="n">
        <v>3</v>
      </c>
      <c r="W482" t="inlineStr">
        <is>
          <t>594661cd-7137-48b7-9e3f-ad99b958b2a9</t>
        </is>
      </c>
      <c r="X482" t="inlineStr">
        <is>
          <t>76c1d42c-8e4b-4cd2-94a4-87857ea325e6</t>
        </is>
      </c>
      <c r="Y482" t="inlineStr">
        <is>
          <t>JS978</t>
        </is>
      </c>
      <c r="Z482" t="inlineStr">
        <is>
          <t>eo288</t>
        </is>
      </c>
      <c r="AA482" s="4" t="n">
        <v>0.65</v>
      </c>
      <c r="AB482" s="4" t="n">
        <v>0.88</v>
      </c>
      <c r="AC4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82">
        <f>IF(OR(C482="Có",C482="Yes"),"yes",IF(OR(C482="Không",C482="No"),"no","unknown"))</f>
        <v/>
      </c>
      <c r="AE482">
        <f>IF(OR(F482="Có",F482="Yes"),"covered",IF(OR(F482="Không",F482="No"),"out_of_insurance","unknown"))</f>
        <v/>
      </c>
      <c r="AF482">
        <f>IF(AND(AD482="yes",AE482="out_of_insurance"),"REVIEW","")</f>
        <v/>
      </c>
    </row>
    <row r="483" ht="18" customHeight="1">
      <c r="A483" t="inlineStr">
        <is>
          <t>b922af4d-07dd-42a2-a08c-249fc379c92b</t>
        </is>
      </c>
      <c r="B483" t="inlineStr">
        <is>
          <t>BN-00482 / Patient 2E546F69</t>
        </is>
      </c>
      <c r="C483" t="inlineStr">
        <is>
          <t>Có</t>
        </is>
      </c>
      <c r="D483" t="inlineStr">
        <is>
          <t>BS. Bùi Hà</t>
        </is>
      </c>
      <c r="E483" t="inlineStr">
        <is>
          <t>Khám tổng quát / General Practice</t>
        </is>
      </c>
      <c r="F483" t="inlineStr">
        <is>
          <t>Không</t>
        </is>
      </c>
      <c r="G483" s="2" t="n">
        <v>3002160</v>
      </c>
      <c r="H483" t="inlineStr">
        <is>
          <t>HIV test nhanh / Rapid HIV test</t>
        </is>
      </c>
      <c r="I483" t="inlineStr">
        <is>
          <t>Z11.4</t>
        </is>
      </c>
      <c r="J483" t="inlineStr">
        <is>
          <t>Sàng lọc HIV / HIV screening</t>
        </is>
      </c>
      <c r="K483" t="n">
        <v>0</v>
      </c>
      <c r="L483" t="inlineStr">
        <is>
          <t>F</t>
        </is>
      </c>
      <c r="M483" s="2" t="n">
        <v>99782.03999999999</v>
      </c>
      <c r="N483" t="inlineStr">
        <is>
          <t>Married</t>
        </is>
      </c>
      <c r="O483" t="inlineStr">
        <is>
          <t>Student</t>
        </is>
      </c>
      <c r="P483" s="3" t="n">
        <v>45394</v>
      </c>
      <c r="Q483" t="inlineStr">
        <is>
          <t>Routine</t>
        </is>
      </c>
      <c r="R483" t="inlineStr">
        <is>
          <t>Online</t>
        </is>
      </c>
      <c r="S483" t="inlineStr">
        <is>
          <t>Johnsonmouth</t>
        </is>
      </c>
      <c r="T483" t="inlineStr">
        <is>
          <t>Denied</t>
        </is>
      </c>
      <c r="U483" t="inlineStr">
        <is>
          <t>Legitimate</t>
        </is>
      </c>
      <c r="V483" t="n">
        <v>0</v>
      </c>
      <c r="W483" t="inlineStr">
        <is>
          <t>2e546f69-98ca-48b4-8cb3-d8bd93f3fcf1</t>
        </is>
      </c>
      <c r="X483" t="inlineStr">
        <is>
          <t>b2f16d92-5a6e-4c37-92bb-301b89cc2944</t>
        </is>
      </c>
      <c r="Y483" t="inlineStr">
        <is>
          <t>ok352</t>
        </is>
      </c>
      <c r="Z483" t="inlineStr">
        <is>
          <t>Ay950</t>
        </is>
      </c>
      <c r="AA483" s="4" t="n">
        <v>0.52</v>
      </c>
      <c r="AB483" s="4" t="n">
        <v>0.02</v>
      </c>
      <c r="AC4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83">
        <f>IF(OR(C483="Có",C483="Yes"),"yes",IF(OR(C483="Không",C483="No"),"no","unknown"))</f>
        <v/>
      </c>
      <c r="AE483">
        <f>IF(OR(F483="Có",F483="Yes"),"covered",IF(OR(F483="Không",F483="No"),"out_of_insurance","unknown"))</f>
        <v/>
      </c>
      <c r="AF483">
        <f>IF(AND(AD483="yes",AE483="out_of_insurance"),"REVIEW","")</f>
        <v/>
      </c>
    </row>
    <row r="484" ht="18" customHeight="1">
      <c r="A484" t="inlineStr">
        <is>
          <t>209f039a-180d-4b03-9411-8f63e404a4a8</t>
        </is>
      </c>
      <c r="B484" t="inlineStr">
        <is>
          <t>BN-00483 / Patient 21787432</t>
        </is>
      </c>
      <c r="C484" t="inlineStr">
        <is>
          <t>Có</t>
        </is>
      </c>
      <c r="D484" t="inlineStr">
        <is>
          <t>BS. Phạm Khoa</t>
        </is>
      </c>
      <c r="E484" t="inlineStr">
        <is>
          <t>Thần kinh / Neurology</t>
        </is>
      </c>
      <c r="F484" t="inlineStr">
        <is>
          <t>Có</t>
        </is>
      </c>
      <c r="G484" s="2" t="n">
        <v>5175620</v>
      </c>
      <c r="H484" t="inlineStr">
        <is>
          <t>MRI não / Brain MRI</t>
        </is>
      </c>
      <c r="I484" t="inlineStr">
        <is>
          <t>G44.1</t>
        </is>
      </c>
      <c r="J484" t="inlineStr">
        <is>
          <t>Hội chứng đau đầu mạch máu / Vascular headache</t>
        </is>
      </c>
      <c r="K484" t="n">
        <v>71</v>
      </c>
      <c r="L484" t="inlineStr">
        <is>
          <t>M</t>
        </is>
      </c>
      <c r="M484" s="2" t="n">
        <v>38409.48</v>
      </c>
      <c r="N484" t="inlineStr">
        <is>
          <t>Married</t>
        </is>
      </c>
      <c r="O484" t="inlineStr">
        <is>
          <t>Student</t>
        </is>
      </c>
      <c r="P484" s="3" t="n">
        <v>45394</v>
      </c>
      <c r="Q484" t="inlineStr">
        <is>
          <t>Emergency</t>
        </is>
      </c>
      <c r="R484" t="inlineStr">
        <is>
          <t>Phone</t>
        </is>
      </c>
      <c r="S484" t="inlineStr">
        <is>
          <t>Leeburgh</t>
        </is>
      </c>
      <c r="T484" t="inlineStr">
        <is>
          <t>Pending</t>
        </is>
      </c>
      <c r="U484" t="inlineStr">
        <is>
          <t>Legitimate</t>
        </is>
      </c>
      <c r="V484" t="n">
        <v>1</v>
      </c>
      <c r="W484" t="inlineStr">
        <is>
          <t>21787432-3252-4e36-96b6-376a587e37c2</t>
        </is>
      </c>
      <c r="X484" t="inlineStr">
        <is>
          <t>8b116052-b337-4c57-9fd4-92338ad00c18</t>
        </is>
      </c>
      <c r="Y484" t="inlineStr">
        <is>
          <t>tT811</t>
        </is>
      </c>
      <c r="Z484" t="inlineStr">
        <is>
          <t>Ds024</t>
        </is>
      </c>
      <c r="AA484" s="4" t="n">
        <v>0.68</v>
      </c>
      <c r="AB484" s="4" t="n">
        <v>0.03</v>
      </c>
      <c r="AC4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84">
        <f>IF(OR(C484="Có",C484="Yes"),"yes",IF(OR(C484="Không",C484="No"),"no","unknown"))</f>
        <v/>
      </c>
      <c r="AE484">
        <f>IF(OR(F484="Có",F484="Yes"),"covered",IF(OR(F484="Không",F484="No"),"out_of_insurance","unknown"))</f>
        <v/>
      </c>
      <c r="AF484">
        <f>IF(AND(AD484="yes",AE484="out_of_insurance"),"REVIEW","")</f>
        <v/>
      </c>
    </row>
    <row r="485" ht="18" customHeight="1">
      <c r="A485" t="inlineStr">
        <is>
          <t>cca7ee93-7f6e-4e99-9d4d-07600cc4c956</t>
        </is>
      </c>
      <c r="B485" t="inlineStr">
        <is>
          <t>BN-00484 / Patient E39AB2F3</t>
        </is>
      </c>
      <c r="C485" t="inlineStr">
        <is>
          <t>Không</t>
        </is>
      </c>
      <c r="D485" t="inlineStr">
        <is>
          <t>BS. Trần An</t>
        </is>
      </c>
      <c r="E485" t="inlineStr">
        <is>
          <t>Chấn thương chỉnh hình / Orthopedics</t>
        </is>
      </c>
      <c r="F485" t="inlineStr">
        <is>
          <t>Chưa rõ</t>
        </is>
      </c>
      <c r="G485" s="2" t="n">
        <v>6264630</v>
      </c>
      <c r="H485" t="inlineStr">
        <is>
          <t>CT cột sống thắt lưng / Lumbar spine CT</t>
        </is>
      </c>
      <c r="I485" t="inlineStr">
        <is>
          <t>M54.5</t>
        </is>
      </c>
      <c r="J485" t="inlineStr">
        <is>
          <t>Đau thắt lưng / Low back pain</t>
        </is>
      </c>
      <c r="K485" t="n">
        <v>65</v>
      </c>
      <c r="L485" t="inlineStr">
        <is>
          <t>M</t>
        </is>
      </c>
      <c r="M485" s="2" t="n">
        <v>89044.22</v>
      </c>
      <c r="N485" t="inlineStr">
        <is>
          <t>Widowed</t>
        </is>
      </c>
      <c r="O485" t="inlineStr">
        <is>
          <t>Student</t>
        </is>
      </c>
      <c r="P485" s="3" t="n">
        <v>45394</v>
      </c>
      <c r="Q485" t="inlineStr">
        <is>
          <t>Outpatient</t>
        </is>
      </c>
      <c r="R485" t="inlineStr">
        <is>
          <t>Paper</t>
        </is>
      </c>
      <c r="S485" t="inlineStr">
        <is>
          <t>Brownton</t>
        </is>
      </c>
      <c r="T485" t="inlineStr">
        <is>
          <t>Pending</t>
        </is>
      </c>
      <c r="U485" t="inlineStr">
        <is>
          <t>Legitimate</t>
        </is>
      </c>
      <c r="V485" t="n">
        <v>0</v>
      </c>
      <c r="W485" t="inlineStr">
        <is>
          <t>e39ab2f3-6755-47fd-8a74-1f1166b3bcef</t>
        </is>
      </c>
      <c r="X485" t="inlineStr">
        <is>
          <t>796eeb73-bd0a-4bde-b48b-406fb1f0e820</t>
        </is>
      </c>
      <c r="Y485" t="inlineStr">
        <is>
          <t>tg364</t>
        </is>
      </c>
      <c r="Z485" t="inlineStr">
        <is>
          <t>Rf818</t>
        </is>
      </c>
      <c r="AA485" s="4" t="n">
        <v>0.57</v>
      </c>
      <c r="AB485" s="4" t="n">
        <v>0.05</v>
      </c>
      <c r="AC4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85">
        <f>IF(OR(C485="Có",C485="Yes"),"yes",IF(OR(C485="Không",C485="No"),"no","unknown"))</f>
        <v/>
      </c>
      <c r="AE485">
        <f>IF(OR(F485="Có",F485="Yes"),"covered",IF(OR(F485="Không",F485="No"),"out_of_insurance","unknown"))</f>
        <v/>
      </c>
      <c r="AF485">
        <f>IF(AND(AD485="yes",AE485="out_of_insurance"),"REVIEW","")</f>
        <v/>
      </c>
    </row>
    <row r="486" ht="18" customHeight="1">
      <c r="A486" t="inlineStr">
        <is>
          <t>9400993f-5761-4d52-ba54-b29d8011fef9</t>
        </is>
      </c>
      <c r="B486" t="inlineStr">
        <is>
          <t>BN-00485 / Patient 4B0D3C7F</t>
        </is>
      </c>
      <c r="C486" t="inlineStr">
        <is>
          <t>Có</t>
        </is>
      </c>
      <c r="D486" t="inlineStr">
        <is>
          <t>BS. Võ Huy</t>
        </is>
      </c>
      <c r="E486" t="inlineStr">
        <is>
          <t>Chấn thương chỉnh hình / Orthopedics</t>
        </is>
      </c>
      <c r="F486" t="inlineStr">
        <is>
          <t>Không</t>
        </is>
      </c>
      <c r="G486" s="2" t="n">
        <v>6057890</v>
      </c>
      <c r="H486" t="inlineStr">
        <is>
          <t>MRI khớp gối / Knee MRI</t>
        </is>
      </c>
      <c r="I486" t="inlineStr">
        <is>
          <t>M25.5</t>
        </is>
      </c>
      <c r="J486" t="inlineStr">
        <is>
          <t>Đau khớp gối / Knee pain</t>
        </is>
      </c>
      <c r="K486" t="n">
        <v>12</v>
      </c>
      <c r="L486" t="inlineStr">
        <is>
          <t>M</t>
        </is>
      </c>
      <c r="M486" s="2" t="n">
        <v>99782.58</v>
      </c>
      <c r="N486" t="inlineStr">
        <is>
          <t>Widowed</t>
        </is>
      </c>
      <c r="O486" t="inlineStr">
        <is>
          <t>Unemployed</t>
        </is>
      </c>
      <c r="P486" s="3" t="n">
        <v>45394</v>
      </c>
      <c r="Q486" t="inlineStr">
        <is>
          <t>Inpatient</t>
        </is>
      </c>
      <c r="R486" t="inlineStr">
        <is>
          <t>Paper</t>
        </is>
      </c>
      <c r="S486" t="inlineStr">
        <is>
          <t>Christinaville</t>
        </is>
      </c>
      <c r="T486" t="inlineStr">
        <is>
          <t>Pending</t>
        </is>
      </c>
      <c r="U486" t="inlineStr">
        <is>
          <t>Legitimate</t>
        </is>
      </c>
      <c r="V486" t="n">
        <v>0</v>
      </c>
      <c r="W486" t="inlineStr">
        <is>
          <t>4b0d3c7f-ed12-47e0-a9ce-76aa0aa15e23</t>
        </is>
      </c>
      <c r="X486" t="inlineStr">
        <is>
          <t>5fefc8c8-c317-4f8c-8fe9-1bb105d744f7</t>
        </is>
      </c>
      <c r="Y486" t="inlineStr">
        <is>
          <t>bW988</t>
        </is>
      </c>
      <c r="Z486" t="inlineStr">
        <is>
          <t>UH966</t>
        </is>
      </c>
      <c r="AA486" s="4" t="n">
        <v>0.59</v>
      </c>
      <c r="AB486" s="4" t="n">
        <v>0.22</v>
      </c>
      <c r="AC4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86">
        <f>IF(OR(C486="Có",C486="Yes"),"yes",IF(OR(C486="Không",C486="No"),"no","unknown"))</f>
        <v/>
      </c>
      <c r="AE486">
        <f>IF(OR(F486="Có",F486="Yes"),"covered",IF(OR(F486="Không",F486="No"),"out_of_insurance","unknown"))</f>
        <v/>
      </c>
      <c r="AF486">
        <f>IF(AND(AD486="yes",AE486="out_of_insurance"),"REVIEW","")</f>
        <v/>
      </c>
    </row>
    <row r="487" ht="18" customHeight="1">
      <c r="A487" t="inlineStr">
        <is>
          <t>7ee26fe7-f777-4ebc-985a-50fccd88f232</t>
        </is>
      </c>
      <c r="B487" t="inlineStr">
        <is>
          <t>BN-00486 / Patient 2863E994</t>
        </is>
      </c>
      <c r="C487" t="inlineStr">
        <is>
          <t>Có</t>
        </is>
      </c>
      <c r="D487" t="inlineStr">
        <is>
          <t>BS. Hà Nam</t>
        </is>
      </c>
      <c r="E487" t="inlineStr">
        <is>
          <t>Chấn thương chỉnh hình / Orthopedics</t>
        </is>
      </c>
      <c r="F487" t="inlineStr">
        <is>
          <t>Không</t>
        </is>
      </c>
      <c r="G487" s="2" t="n">
        <v>1200000</v>
      </c>
      <c r="H487" t="inlineStr">
        <is>
          <t>MRI khớp gối / Knee MRI</t>
        </is>
      </c>
      <c r="I487" t="inlineStr">
        <is>
          <t>M25.5</t>
        </is>
      </c>
      <c r="J487" t="inlineStr">
        <is>
          <t>Đau khớp gối / Knee pain</t>
        </is>
      </c>
      <c r="K487" t="n">
        <v>62</v>
      </c>
      <c r="L487" t="inlineStr">
        <is>
          <t>F</t>
        </is>
      </c>
      <c r="M487" s="2" t="n">
        <v>20093.19</v>
      </c>
      <c r="N487" t="inlineStr">
        <is>
          <t>Widowed</t>
        </is>
      </c>
      <c r="O487" t="inlineStr">
        <is>
          <t>Employed</t>
        </is>
      </c>
      <c r="P487" s="3" t="n">
        <v>45393</v>
      </c>
      <c r="Q487" t="inlineStr">
        <is>
          <t>Inpatient</t>
        </is>
      </c>
      <c r="R487" t="inlineStr">
        <is>
          <t>Paper</t>
        </is>
      </c>
      <c r="S487" t="inlineStr">
        <is>
          <t>Holdentown</t>
        </is>
      </c>
      <c r="T487" t="inlineStr">
        <is>
          <t>Pending</t>
        </is>
      </c>
      <c r="U487" t="inlineStr">
        <is>
          <t>Legitimate</t>
        </is>
      </c>
      <c r="V487" t="n">
        <v>1</v>
      </c>
      <c r="W487" t="inlineStr">
        <is>
          <t>2863e994-5335-4dd7-9fc8-0c51962a26c0</t>
        </is>
      </c>
      <c r="X487" t="inlineStr">
        <is>
          <t>95228059-a391-408c-81cb-6324dd021f12</t>
        </is>
      </c>
      <c r="Y487" t="inlineStr">
        <is>
          <t>JU524</t>
        </is>
      </c>
      <c r="Z487" t="inlineStr">
        <is>
          <t>Cz064</t>
        </is>
      </c>
      <c r="AA487" s="4" t="n">
        <v>0.85</v>
      </c>
      <c r="AB487" s="4" t="n">
        <v>0.22</v>
      </c>
      <c r="AC4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87">
        <f>IF(OR(C487="Có",C487="Yes"),"yes",IF(OR(C487="Không",C487="No"),"no","unknown"))</f>
        <v/>
      </c>
      <c r="AE487">
        <f>IF(OR(F487="Có",F487="Yes"),"covered",IF(OR(F487="Không",F487="No"),"out_of_insurance","unknown"))</f>
        <v/>
      </c>
      <c r="AF487">
        <f>IF(AND(AD487="yes",AE487="out_of_insurance"),"REVIEW","")</f>
        <v/>
      </c>
    </row>
    <row r="488" ht="18" customHeight="1">
      <c r="A488" t="inlineStr">
        <is>
          <t>02cace83-81af-401f-a963-463ed9a65e05</t>
        </is>
      </c>
      <c r="B488" t="inlineStr">
        <is>
          <t>BN-00487 / Patient F7DF3478</t>
        </is>
      </c>
      <c r="C488" t="inlineStr">
        <is>
          <t>Có</t>
        </is>
      </c>
      <c r="D488" t="inlineStr">
        <is>
          <t>BS. Hoàng Phúc</t>
        </is>
      </c>
      <c r="E488" t="inlineStr">
        <is>
          <t>Tim mạch / Cardiology</t>
        </is>
      </c>
      <c r="F488" t="inlineStr">
        <is>
          <t>Có</t>
        </is>
      </c>
      <c r="G488" s="2" t="n">
        <v>4272100</v>
      </c>
      <c r="H488" t="inlineStr">
        <is>
          <t>CRP định lượng / CRP</t>
        </is>
      </c>
      <c r="I488" t="inlineStr">
        <is>
          <t>R79.8</t>
        </is>
      </c>
      <c r="J488" t="inlineStr">
        <is>
          <t>Bất thường xét nghiệm máu / Abnormal blood chemistry</t>
        </is>
      </c>
      <c r="K488" t="n">
        <v>73</v>
      </c>
      <c r="L488" t="inlineStr">
        <is>
          <t>F</t>
        </is>
      </c>
      <c r="M488" s="2" t="n">
        <v>105425.45</v>
      </c>
      <c r="N488" t="inlineStr">
        <is>
          <t>Divorced</t>
        </is>
      </c>
      <c r="O488" t="inlineStr">
        <is>
          <t>Employed</t>
        </is>
      </c>
      <c r="P488" s="3" t="n">
        <v>45393</v>
      </c>
      <c r="Q488" t="inlineStr">
        <is>
          <t>Outpatient</t>
        </is>
      </c>
      <c r="R488" t="inlineStr">
        <is>
          <t>Paper</t>
        </is>
      </c>
      <c r="S488" t="inlineStr">
        <is>
          <t>Brenttown</t>
        </is>
      </c>
      <c r="T488" t="inlineStr">
        <is>
          <t>Approved</t>
        </is>
      </c>
      <c r="U488" t="inlineStr">
        <is>
          <t>Legitimate</t>
        </is>
      </c>
      <c r="V488" t="n">
        <v>0</v>
      </c>
      <c r="W488" t="inlineStr">
        <is>
          <t>f7df3478-a8b0-42d3-b737-5b322ab5d808</t>
        </is>
      </c>
      <c r="X488" t="inlineStr">
        <is>
          <t>7ab3aac6-675c-444a-ab5d-0cabc813b7e2</t>
        </is>
      </c>
      <c r="Y488" t="inlineStr">
        <is>
          <t>kV768</t>
        </is>
      </c>
      <c r="Z488" t="inlineStr">
        <is>
          <t>La274</t>
        </is>
      </c>
      <c r="AA488" s="4" t="n">
        <v>0.85</v>
      </c>
      <c r="AB488" s="4" t="n">
        <v>0.7</v>
      </c>
      <c r="AC4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88">
        <f>IF(OR(C488="Có",C488="Yes"),"yes",IF(OR(C488="Không",C488="No"),"no","unknown"))</f>
        <v/>
      </c>
      <c r="AE488">
        <f>IF(OR(F488="Có",F488="Yes"),"covered",IF(OR(F488="Không",F488="No"),"out_of_insurance","unknown"))</f>
        <v/>
      </c>
      <c r="AF488">
        <f>IF(AND(AD488="yes",AE488="out_of_insurance"),"REVIEW","")</f>
        <v/>
      </c>
    </row>
    <row r="489" ht="18" customHeight="1">
      <c r="A489" t="inlineStr">
        <is>
          <t>392454c0-3f1d-499c-ae42-1f68c39bf824</t>
        </is>
      </c>
      <c r="B489" t="inlineStr">
        <is>
          <t>BN-00488 / Patient A4011411</t>
        </is>
      </c>
      <c r="C489" t="inlineStr">
        <is>
          <t>Có</t>
        </is>
      </c>
      <c r="D489" t="inlineStr">
        <is>
          <t>BS. Đặng Linh</t>
        </is>
      </c>
      <c r="E489" t="inlineStr">
        <is>
          <t>Thần kinh / Neurology</t>
        </is>
      </c>
      <c r="F489" t="inlineStr">
        <is>
          <t>Không</t>
        </is>
      </c>
      <c r="G489" s="2" t="n">
        <v>1200000</v>
      </c>
      <c r="H489" t="inlineStr">
        <is>
          <t>CT đánh giá đột quỵ / Stroke CT</t>
        </is>
      </c>
      <c r="I489" t="inlineStr">
        <is>
          <t>I63.9</t>
        </is>
      </c>
      <c r="J489" t="inlineStr">
        <is>
          <t>Nhồi máu não / Cerebral infarction</t>
        </is>
      </c>
      <c r="K489" t="n">
        <v>78</v>
      </c>
      <c r="L489" t="inlineStr">
        <is>
          <t>F</t>
        </is>
      </c>
      <c r="M489" s="2" t="n">
        <v>43485.14</v>
      </c>
      <c r="N489" t="inlineStr">
        <is>
          <t>Single</t>
        </is>
      </c>
      <c r="O489" t="inlineStr">
        <is>
          <t>Unemployed</t>
        </is>
      </c>
      <c r="P489" s="3" t="n">
        <v>45393</v>
      </c>
      <c r="Q489" t="inlineStr">
        <is>
          <t>Inpatient</t>
        </is>
      </c>
      <c r="R489" t="inlineStr">
        <is>
          <t>Paper</t>
        </is>
      </c>
      <c r="S489" t="inlineStr">
        <is>
          <t>Hobbstown</t>
        </is>
      </c>
      <c r="T489" t="inlineStr">
        <is>
          <t>Denied</t>
        </is>
      </c>
      <c r="U489" t="inlineStr">
        <is>
          <t>Legitimate</t>
        </is>
      </c>
      <c r="V489" t="n">
        <v>1</v>
      </c>
      <c r="W489" t="inlineStr">
        <is>
          <t>a4011411-e4c6-455f-8dcc-389b3b189c5c</t>
        </is>
      </c>
      <c r="X489" t="inlineStr">
        <is>
          <t>92ed3ef5-ee9f-4449-a33b-a9319af045e0</t>
        </is>
      </c>
      <c r="Y489" t="inlineStr">
        <is>
          <t>Ci737</t>
        </is>
      </c>
      <c r="Z489" t="inlineStr">
        <is>
          <t>VU841</t>
        </is>
      </c>
      <c r="AA489" s="4" t="n">
        <v>0.6</v>
      </c>
      <c r="AB489" s="4" t="n">
        <v>0.02</v>
      </c>
      <c r="AC4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89">
        <f>IF(OR(C489="Có",C489="Yes"),"yes",IF(OR(C489="Không",C489="No"),"no","unknown"))</f>
        <v/>
      </c>
      <c r="AE489">
        <f>IF(OR(F489="Có",F489="Yes"),"covered",IF(OR(F489="Không",F489="No"),"out_of_insurance","unknown"))</f>
        <v/>
      </c>
      <c r="AF489">
        <f>IF(AND(AD489="yes",AE489="out_of_insurance"),"REVIEW","")</f>
        <v/>
      </c>
    </row>
    <row r="490" ht="18" customHeight="1">
      <c r="A490" t="inlineStr">
        <is>
          <t>0709efed-cae1-49bb-bbe2-7f75bda01b49</t>
        </is>
      </c>
      <c r="B490" t="inlineStr">
        <is>
          <t>BN-00489 / Patient 6B1CB3A7</t>
        </is>
      </c>
      <c r="C490" t="inlineStr">
        <is>
          <t>Không</t>
        </is>
      </c>
      <c r="D490" t="inlineStr">
        <is>
          <t>BS. Lưu Quang</t>
        </is>
      </c>
      <c r="E490" t="inlineStr">
        <is>
          <t>Thần kinh / Neurology</t>
        </is>
      </c>
      <c r="F490" t="inlineStr">
        <is>
          <t>Không</t>
        </is>
      </c>
      <c r="G490" s="2" t="n">
        <v>9995620</v>
      </c>
      <c r="H490" t="inlineStr">
        <is>
          <t>CT sọ não / Brain CT</t>
        </is>
      </c>
      <c r="I490" t="inlineStr">
        <is>
          <t>R51</t>
        </is>
      </c>
      <c r="J490" t="inlineStr">
        <is>
          <t>Đau đầu chưa rõ nguyên nhân / Headache unspecified</t>
        </is>
      </c>
      <c r="K490" t="n">
        <v>75</v>
      </c>
      <c r="L490" t="inlineStr">
        <is>
          <t>M</t>
        </is>
      </c>
      <c r="M490" s="2" t="n">
        <v>107847.08</v>
      </c>
      <c r="N490" t="inlineStr">
        <is>
          <t>Married</t>
        </is>
      </c>
      <c r="O490" t="inlineStr">
        <is>
          <t>Student</t>
        </is>
      </c>
      <c r="P490" s="3" t="n">
        <v>45393</v>
      </c>
      <c r="Q490" t="inlineStr">
        <is>
          <t>Inpatient</t>
        </is>
      </c>
      <c r="R490" t="inlineStr">
        <is>
          <t>Online</t>
        </is>
      </c>
      <c r="S490" t="inlineStr">
        <is>
          <t>Jacobfurt</t>
        </is>
      </c>
      <c r="T490" t="inlineStr">
        <is>
          <t>Pending</t>
        </is>
      </c>
      <c r="U490" t="inlineStr">
        <is>
          <t>Legitimate</t>
        </is>
      </c>
      <c r="V490" t="n">
        <v>0</v>
      </c>
      <c r="W490" t="inlineStr">
        <is>
          <t>6b1cb3a7-17cb-4c44-8b8b-2b4186b54650</t>
        </is>
      </c>
      <c r="X490" t="inlineStr">
        <is>
          <t>eb471e18-41da-4f1f-881e-b6d1bafc8aa0</t>
        </is>
      </c>
      <c r="Y490" t="inlineStr">
        <is>
          <t>NK595</t>
        </is>
      </c>
      <c r="Z490" t="inlineStr">
        <is>
          <t>Wn696</t>
        </is>
      </c>
      <c r="AA490" s="4" t="n">
        <v>0.68</v>
      </c>
      <c r="AB490" s="4" t="n">
        <v>0.05</v>
      </c>
      <c r="AC4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90">
        <f>IF(OR(C490="Có",C490="Yes"),"yes",IF(OR(C490="Không",C490="No"),"no","unknown"))</f>
        <v/>
      </c>
      <c r="AE490">
        <f>IF(OR(F490="Có",F490="Yes"),"covered",IF(OR(F490="Không",F490="No"),"out_of_insurance","unknown"))</f>
        <v/>
      </c>
      <c r="AF490">
        <f>IF(AND(AD490="yes",AE490="out_of_insurance"),"REVIEW","")</f>
        <v/>
      </c>
    </row>
    <row r="491" ht="18" customHeight="1">
      <c r="A491" t="inlineStr">
        <is>
          <t>ada495a8-94b2-4ad5-ad9e-f1fc2be4946c</t>
        </is>
      </c>
      <c r="B491" t="inlineStr">
        <is>
          <t>BN-00490 / Patient FD37C6CF</t>
        </is>
      </c>
      <c r="C491" t="inlineStr">
        <is>
          <t>Có</t>
        </is>
      </c>
      <c r="D491" t="inlineStr">
        <is>
          <t>BS. Nguyễn Minh</t>
        </is>
      </c>
      <c r="E491" t="inlineStr">
        <is>
          <t>Tim mạch / Cardiology</t>
        </is>
      </c>
      <c r="F491" t="inlineStr">
        <is>
          <t>Chưa rõ</t>
        </is>
      </c>
      <c r="G491" s="2" t="n">
        <v>1375810</v>
      </c>
      <c r="H491" t="inlineStr">
        <is>
          <t>Men tim CK-MB / Cardiac enzyme CK-MB</t>
        </is>
      </c>
      <c r="I491" t="inlineStr">
        <is>
          <t>I20.9</t>
        </is>
      </c>
      <c r="J491" t="inlineStr">
        <is>
          <t>Đau thắt ngực / Angina</t>
        </is>
      </c>
      <c r="K491" t="n">
        <v>70</v>
      </c>
      <c r="L491" t="inlineStr">
        <is>
          <t>F</t>
        </is>
      </c>
      <c r="M491" s="2" t="n">
        <v>75432.78999999999</v>
      </c>
      <c r="N491" t="inlineStr">
        <is>
          <t>Single</t>
        </is>
      </c>
      <c r="O491" t="inlineStr">
        <is>
          <t>Employed</t>
        </is>
      </c>
      <c r="P491" s="3" t="n">
        <v>45392</v>
      </c>
      <c r="Q491" t="inlineStr">
        <is>
          <t>Inpatient</t>
        </is>
      </c>
      <c r="R491" t="inlineStr">
        <is>
          <t>Phone</t>
        </is>
      </c>
      <c r="S491" t="inlineStr">
        <is>
          <t>Amandaland</t>
        </is>
      </c>
      <c r="T491" t="inlineStr">
        <is>
          <t>Denied</t>
        </is>
      </c>
      <c r="U491" t="inlineStr">
        <is>
          <t>Legitimate</t>
        </is>
      </c>
      <c r="V491" t="n">
        <v>3</v>
      </c>
      <c r="W491" t="inlineStr">
        <is>
          <t>fd37c6cf-0f1a-44ac-bfa4-8676e68ee069</t>
        </is>
      </c>
      <c r="X491" t="inlineStr">
        <is>
          <t>31ba9abf-5f9c-4c22-9192-0efe03ba1368</t>
        </is>
      </c>
      <c r="Y491" t="inlineStr">
        <is>
          <t>sZ735</t>
        </is>
      </c>
      <c r="Z491" t="inlineStr">
        <is>
          <t>hI970</t>
        </is>
      </c>
      <c r="AA491" s="4" t="n">
        <v>0.82</v>
      </c>
      <c r="AB491" s="4" t="n">
        <v>0.02</v>
      </c>
      <c r="AC4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91">
        <f>IF(OR(C491="Có",C491="Yes"),"yes",IF(OR(C491="Không",C491="No"),"no","unknown"))</f>
        <v/>
      </c>
      <c r="AE491">
        <f>IF(OR(F491="Có",F491="Yes"),"covered",IF(OR(F491="Không",F491="No"),"out_of_insurance","unknown"))</f>
        <v/>
      </c>
      <c r="AF491">
        <f>IF(AND(AD491="yes",AE491="out_of_insurance"),"REVIEW","")</f>
        <v/>
      </c>
    </row>
    <row r="492" ht="18" customHeight="1">
      <c r="A492" t="inlineStr">
        <is>
          <t>634fb8a7-ac09-42c9-9054-6a38d76930b5</t>
        </is>
      </c>
      <c r="B492" t="inlineStr">
        <is>
          <t>BN-00491 / Patient 8499FDAE</t>
        </is>
      </c>
      <c r="C492" t="inlineStr">
        <is>
          <t>Có</t>
        </is>
      </c>
      <c r="D492" t="inlineStr">
        <is>
          <t>BS. Lê Thảo</t>
        </is>
      </c>
      <c r="E492" t="inlineStr">
        <is>
          <t>Nhi / Pediatrics</t>
        </is>
      </c>
      <c r="F492" t="inlineStr">
        <is>
          <t>Không</t>
        </is>
      </c>
      <c r="G492" s="2" t="n">
        <v>3581060</v>
      </c>
      <c r="H492" t="inlineStr">
        <is>
          <t>Glucose máu / Blood glucose</t>
        </is>
      </c>
      <c r="I492" t="inlineStr">
        <is>
          <t>R73.9</t>
        </is>
      </c>
      <c r="J492" t="inlineStr">
        <is>
          <t>Tăng glucose máu / Hyperglycemia</t>
        </is>
      </c>
      <c r="K492" t="n">
        <v>67</v>
      </c>
      <c r="L492" t="inlineStr">
        <is>
          <t>M</t>
        </is>
      </c>
      <c r="M492" s="2" t="n">
        <v>125356.28</v>
      </c>
      <c r="N492" t="inlineStr">
        <is>
          <t>Divorced</t>
        </is>
      </c>
      <c r="O492" t="inlineStr">
        <is>
          <t>Employed</t>
        </is>
      </c>
      <c r="P492" s="3" t="n">
        <v>45392</v>
      </c>
      <c r="Q492" t="inlineStr">
        <is>
          <t>Emergency</t>
        </is>
      </c>
      <c r="R492" t="inlineStr">
        <is>
          <t>Phone</t>
        </is>
      </c>
      <c r="S492" t="inlineStr">
        <is>
          <t>West Daniel</t>
        </is>
      </c>
      <c r="T492" t="inlineStr">
        <is>
          <t>Pending</t>
        </is>
      </c>
      <c r="U492" t="inlineStr">
        <is>
          <t>Legitimate</t>
        </is>
      </c>
      <c r="V492" t="n">
        <v>2</v>
      </c>
      <c r="W492" t="inlineStr">
        <is>
          <t>8499fdae-b051-4b3f-8572-375cf0277802</t>
        </is>
      </c>
      <c r="X492" t="inlineStr">
        <is>
          <t>8a95475c-4953-4a50-808a-32de0c3d7fb5</t>
        </is>
      </c>
      <c r="Y492" t="inlineStr">
        <is>
          <t>Xn930</t>
        </is>
      </c>
      <c r="Z492" t="inlineStr">
        <is>
          <t>eA033</t>
        </is>
      </c>
      <c r="AA492" s="4" t="n">
        <v>0.78</v>
      </c>
      <c r="AB492" s="4" t="n">
        <v>0.38</v>
      </c>
      <c r="AC4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92">
        <f>IF(OR(C492="Có",C492="Yes"),"yes",IF(OR(C492="Không",C492="No"),"no","unknown"))</f>
        <v/>
      </c>
      <c r="AE492">
        <f>IF(OR(F492="Có",F492="Yes"),"covered",IF(OR(F492="Không",F492="No"),"out_of_insurance","unknown"))</f>
        <v/>
      </c>
      <c r="AF492">
        <f>IF(AND(AD492="yes",AE492="out_of_insurance"),"REVIEW","")</f>
        <v/>
      </c>
    </row>
    <row r="493" ht="18" customHeight="1">
      <c r="A493" t="inlineStr">
        <is>
          <t>66f69d32-d79c-4f5e-bbc3-0f0aa8347ba4</t>
        </is>
      </c>
      <c r="B493" t="inlineStr">
        <is>
          <t>BN-00492 / Patient B2194FE6</t>
        </is>
      </c>
      <c r="C493" t="inlineStr">
        <is>
          <t>Không</t>
        </is>
      </c>
      <c r="D493" t="inlineStr">
        <is>
          <t>BS. Bùi Hà</t>
        </is>
      </c>
      <c r="E493" t="inlineStr">
        <is>
          <t>Khám tổng quát / General Practice</t>
        </is>
      </c>
      <c r="F493" t="inlineStr">
        <is>
          <t>Không</t>
        </is>
      </c>
      <c r="G493" s="2" t="n">
        <v>6233930</v>
      </c>
      <c r="H493" t="inlineStr">
        <is>
          <t>HIV test nhanh / Rapid HIV test</t>
        </is>
      </c>
      <c r="I493" t="inlineStr">
        <is>
          <t>Z11.4</t>
        </is>
      </c>
      <c r="J493" t="inlineStr">
        <is>
          <t>Sàng lọc HIV / HIV screening</t>
        </is>
      </c>
      <c r="K493" t="n">
        <v>34</v>
      </c>
      <c r="L493" t="inlineStr">
        <is>
          <t>M</t>
        </is>
      </c>
      <c r="M493" s="2" t="n">
        <v>130021.34</v>
      </c>
      <c r="N493" t="inlineStr">
        <is>
          <t>Married</t>
        </is>
      </c>
      <c r="O493" t="inlineStr">
        <is>
          <t>Student</t>
        </is>
      </c>
      <c r="P493" s="3" t="n">
        <v>45392</v>
      </c>
      <c r="Q493" t="inlineStr">
        <is>
          <t>Routine</t>
        </is>
      </c>
      <c r="R493" t="inlineStr">
        <is>
          <t>Phone</t>
        </is>
      </c>
      <c r="S493" t="inlineStr">
        <is>
          <t>Stevensmouth</t>
        </is>
      </c>
      <c r="T493" t="inlineStr">
        <is>
          <t>Denied</t>
        </is>
      </c>
      <c r="U493" t="inlineStr">
        <is>
          <t>Legitimate</t>
        </is>
      </c>
      <c r="V493" t="n">
        <v>2</v>
      </c>
      <c r="W493" t="inlineStr">
        <is>
          <t>b2194fe6-e9cb-4881-9a82-c1ae0db8fc79</t>
        </is>
      </c>
      <c r="X493" t="inlineStr">
        <is>
          <t>135d6885-805f-4ec7-833d-ab9aa092c691</t>
        </is>
      </c>
      <c r="Y493" t="inlineStr">
        <is>
          <t>dK181</t>
        </is>
      </c>
      <c r="Z493" t="inlineStr">
        <is>
          <t>ue626</t>
        </is>
      </c>
      <c r="AA493" s="4" t="n">
        <v>0.4</v>
      </c>
      <c r="AB493" s="4" t="n">
        <v>0.05</v>
      </c>
      <c r="AC4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93">
        <f>IF(OR(C493="Có",C493="Yes"),"yes",IF(OR(C493="Không",C493="No"),"no","unknown"))</f>
        <v/>
      </c>
      <c r="AE493">
        <f>IF(OR(F493="Có",F493="Yes"),"covered",IF(OR(F493="Không",F493="No"),"out_of_insurance","unknown"))</f>
        <v/>
      </c>
      <c r="AF493">
        <f>IF(AND(AD493="yes",AE493="out_of_insurance"),"REVIEW","")</f>
        <v/>
      </c>
    </row>
    <row r="494" ht="18" customHeight="1">
      <c r="A494" t="inlineStr">
        <is>
          <t>d3cd11d1-5fa5-4f6f-b577-d506efd0474d</t>
        </is>
      </c>
      <c r="B494" t="inlineStr">
        <is>
          <t>BN-00493 / Patient 23CDD3BC</t>
        </is>
      </c>
      <c r="C494" t="inlineStr">
        <is>
          <t>Có</t>
        </is>
      </c>
      <c r="D494" t="inlineStr">
        <is>
          <t>BS. Mai Thanh</t>
        </is>
      </c>
      <c r="E494" t="inlineStr">
        <is>
          <t>Thần kinh / Neurology</t>
        </is>
      </c>
      <c r="F494" t="inlineStr">
        <is>
          <t>Chưa rõ</t>
        </is>
      </c>
      <c r="G494" s="2" t="n">
        <v>7249220</v>
      </c>
      <c r="H494" t="inlineStr">
        <is>
          <t>MRI não / Brain MRI</t>
        </is>
      </c>
      <c r="I494" t="inlineStr">
        <is>
          <t>G44.1</t>
        </is>
      </c>
      <c r="J494" t="inlineStr">
        <is>
          <t>Hội chứng đau đầu mạch máu / Vascular headache</t>
        </is>
      </c>
      <c r="K494" t="n">
        <v>67</v>
      </c>
      <c r="L494" t="inlineStr">
        <is>
          <t>M</t>
        </is>
      </c>
      <c r="M494" s="2" t="n">
        <v>21943.5</v>
      </c>
      <c r="N494" t="inlineStr">
        <is>
          <t>Widowed</t>
        </is>
      </c>
      <c r="O494" t="inlineStr">
        <is>
          <t>Employed</t>
        </is>
      </c>
      <c r="P494" s="3" t="n">
        <v>45392</v>
      </c>
      <c r="Q494" t="inlineStr">
        <is>
          <t>Inpatient</t>
        </is>
      </c>
      <c r="R494" t="inlineStr">
        <is>
          <t>Online</t>
        </is>
      </c>
      <c r="S494" t="inlineStr">
        <is>
          <t>Johnsonbury</t>
        </is>
      </c>
      <c r="T494" t="inlineStr">
        <is>
          <t>Pending</t>
        </is>
      </c>
      <c r="U494" t="inlineStr">
        <is>
          <t>Legitimate</t>
        </is>
      </c>
      <c r="V494" t="n">
        <v>1</v>
      </c>
      <c r="W494" t="inlineStr">
        <is>
          <t>23cdd3bc-2dc0-49f2-90b5-eb7c92305c53</t>
        </is>
      </c>
      <c r="X494" t="inlineStr">
        <is>
          <t>28016473-1a43-491b-877b-6eaa298eb956</t>
        </is>
      </c>
      <c r="Y494" t="inlineStr">
        <is>
          <t>we085</t>
        </is>
      </c>
      <c r="Z494" t="inlineStr">
        <is>
          <t>MU737</t>
        </is>
      </c>
      <c r="AA494" s="4" t="n">
        <v>0.9399999999999999</v>
      </c>
      <c r="AB494" s="4" t="n">
        <v>0.22</v>
      </c>
      <c r="AC4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94">
        <f>IF(OR(C494="Có",C494="Yes"),"yes",IF(OR(C494="Không",C494="No"),"no","unknown"))</f>
        <v/>
      </c>
      <c r="AE494">
        <f>IF(OR(F494="Có",F494="Yes"),"covered",IF(OR(F494="Không",F494="No"),"out_of_insurance","unknown"))</f>
        <v/>
      </c>
      <c r="AF494">
        <f>IF(AND(AD494="yes",AE494="out_of_insurance"),"REVIEW","")</f>
        <v/>
      </c>
    </row>
    <row r="495" ht="18" customHeight="1">
      <c r="A495" t="inlineStr">
        <is>
          <t>fb03c326-532b-4148-90f1-23fa92e1bcfa</t>
        </is>
      </c>
      <c r="B495" t="inlineStr">
        <is>
          <t>BN-00494 / Patient 781E7020</t>
        </is>
      </c>
      <c r="C495" t="inlineStr">
        <is>
          <t>Có</t>
        </is>
      </c>
      <c r="D495" t="inlineStr">
        <is>
          <t>BS. Hà Nam</t>
        </is>
      </c>
      <c r="E495" t="inlineStr">
        <is>
          <t>Chấn thương chỉnh hình / Orthopedics</t>
        </is>
      </c>
      <c r="F495" t="inlineStr">
        <is>
          <t>Có</t>
        </is>
      </c>
      <c r="G495" s="2" t="n">
        <v>7641800</v>
      </c>
      <c r="H495" t="inlineStr">
        <is>
          <t>CT cột sống thắt lưng / Lumbar spine CT</t>
        </is>
      </c>
      <c r="I495" t="inlineStr">
        <is>
          <t>M54.5</t>
        </is>
      </c>
      <c r="J495" t="inlineStr">
        <is>
          <t>Đau thắt lưng / Low back pain</t>
        </is>
      </c>
      <c r="K495" t="n">
        <v>20</v>
      </c>
      <c r="L495" t="inlineStr">
        <is>
          <t>F</t>
        </is>
      </c>
      <c r="M495" s="2" t="n">
        <v>132193.74</v>
      </c>
      <c r="N495" t="inlineStr">
        <is>
          <t>Divorced</t>
        </is>
      </c>
      <c r="O495" t="inlineStr">
        <is>
          <t>Employed</t>
        </is>
      </c>
      <c r="P495" s="3" t="n">
        <v>45392</v>
      </c>
      <c r="Q495" t="inlineStr">
        <is>
          <t>Emergency</t>
        </is>
      </c>
      <c r="R495" t="inlineStr">
        <is>
          <t>Phone</t>
        </is>
      </c>
      <c r="S495" t="inlineStr">
        <is>
          <t>East Elizabeth</t>
        </is>
      </c>
      <c r="T495" t="inlineStr">
        <is>
          <t>Pending</t>
        </is>
      </c>
      <c r="U495" t="inlineStr">
        <is>
          <t>Legitimate</t>
        </is>
      </c>
      <c r="V495" t="n">
        <v>2</v>
      </c>
      <c r="W495" t="inlineStr">
        <is>
          <t>781e7020-ae80-4b31-8860-2b40f6f3847d</t>
        </is>
      </c>
      <c r="X495" t="inlineStr">
        <is>
          <t>a5d9bd7c-7e46-413b-92a4-d3a8e914f9c6</t>
        </is>
      </c>
      <c r="Y495" t="inlineStr">
        <is>
          <t>lD525</t>
        </is>
      </c>
      <c r="Z495" t="inlineStr">
        <is>
          <t>Xt589</t>
        </is>
      </c>
      <c r="AA495" s="4" t="n">
        <v>0.73</v>
      </c>
      <c r="AB495" s="4" t="n">
        <v>0.28</v>
      </c>
      <c r="AC4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95">
        <f>IF(OR(C495="Có",C495="Yes"),"yes",IF(OR(C495="Không",C495="No"),"no","unknown"))</f>
        <v/>
      </c>
      <c r="AE495">
        <f>IF(OR(F495="Có",F495="Yes"),"covered",IF(OR(F495="Không",F495="No"),"out_of_insurance","unknown"))</f>
        <v/>
      </c>
      <c r="AF495">
        <f>IF(AND(AD495="yes",AE495="out_of_insurance"),"REVIEW","")</f>
        <v/>
      </c>
    </row>
    <row r="496" ht="18" customHeight="1">
      <c r="A496" t="inlineStr">
        <is>
          <t>b348b5dc-9ace-4c6c-acfb-9dec8c4a915c</t>
        </is>
      </c>
      <c r="B496" t="inlineStr">
        <is>
          <t>BN-00495 / Patient 0A3CE6AE</t>
        </is>
      </c>
      <c r="C496" t="inlineStr">
        <is>
          <t>Có</t>
        </is>
      </c>
      <c r="D496" t="inlineStr">
        <is>
          <t>BS. Cao Vy</t>
        </is>
      </c>
      <c r="E496" t="inlineStr">
        <is>
          <t>Khám tổng quát / General Practice</t>
        </is>
      </c>
      <c r="F496" t="inlineStr">
        <is>
          <t>Không</t>
        </is>
      </c>
      <c r="G496" s="2" t="n">
        <v>2945360</v>
      </c>
      <c r="H496" t="inlineStr">
        <is>
          <t>HIV Ag/Ab combo</t>
        </is>
      </c>
      <c r="I496" t="inlineStr">
        <is>
          <t>Z11.4</t>
        </is>
      </c>
      <c r="J496" t="inlineStr">
        <is>
          <t>Sàng lọc HIV / HIV screening</t>
        </is>
      </c>
      <c r="K496" t="n">
        <v>64</v>
      </c>
      <c r="L496" t="inlineStr">
        <is>
          <t>F</t>
        </is>
      </c>
      <c r="M496" s="2" t="n">
        <v>57897.2</v>
      </c>
      <c r="N496" t="inlineStr">
        <is>
          <t>Divorced</t>
        </is>
      </c>
      <c r="O496" t="inlineStr">
        <is>
          <t>Employed</t>
        </is>
      </c>
      <c r="P496" s="3" t="n">
        <v>45392</v>
      </c>
      <c r="Q496" t="inlineStr">
        <is>
          <t>Routine</t>
        </is>
      </c>
      <c r="R496" t="inlineStr">
        <is>
          <t>Online</t>
        </is>
      </c>
      <c r="S496" t="inlineStr">
        <is>
          <t>Kimberlyshire</t>
        </is>
      </c>
      <c r="T496" t="inlineStr">
        <is>
          <t>Denied</t>
        </is>
      </c>
      <c r="U496" t="inlineStr">
        <is>
          <t>Legitimate</t>
        </is>
      </c>
      <c r="V496" t="n">
        <v>3</v>
      </c>
      <c r="W496" t="inlineStr">
        <is>
          <t>0a3ce6ae-389e-4514-989d-683d63926637</t>
        </is>
      </c>
      <c r="X496" t="inlineStr">
        <is>
          <t>22f0faa8-932a-4ed3-bf4d-05314075b255</t>
        </is>
      </c>
      <c r="Y496" t="inlineStr">
        <is>
          <t>NC634</t>
        </is>
      </c>
      <c r="Z496" t="inlineStr">
        <is>
          <t>de209</t>
        </is>
      </c>
      <c r="AA496" s="4" t="n">
        <v>0.74</v>
      </c>
      <c r="AB496" s="4" t="n">
        <v>0.02</v>
      </c>
      <c r="AC4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96">
        <f>IF(OR(C496="Có",C496="Yes"),"yes",IF(OR(C496="Không",C496="No"),"no","unknown"))</f>
        <v/>
      </c>
      <c r="AE496">
        <f>IF(OR(F496="Có",F496="Yes"),"covered",IF(OR(F496="Không",F496="No"),"out_of_insurance","unknown"))</f>
        <v/>
      </c>
      <c r="AF496">
        <f>IF(AND(AD496="yes",AE496="out_of_insurance"),"REVIEW","")</f>
        <v/>
      </c>
    </row>
    <row r="497" ht="18" customHeight="1">
      <c r="A497" t="inlineStr">
        <is>
          <t>42038164-94e7-4c1c-ace7-34c45c05d8ea</t>
        </is>
      </c>
      <c r="B497" t="inlineStr">
        <is>
          <t>BN-00496 / Patient CEF28EE4</t>
        </is>
      </c>
      <c r="C497" t="inlineStr">
        <is>
          <t>Không</t>
        </is>
      </c>
      <c r="D497" t="inlineStr">
        <is>
          <t>BS. Hoàng Phúc</t>
        </is>
      </c>
      <c r="E497" t="inlineStr">
        <is>
          <t>Tim mạch / Cardiology</t>
        </is>
      </c>
      <c r="F497" t="inlineStr">
        <is>
          <t>Không</t>
        </is>
      </c>
      <c r="G497" s="2" t="n">
        <v>4376990</v>
      </c>
      <c r="H497" t="inlineStr">
        <is>
          <t>Troponin I định lượng / Troponin I</t>
        </is>
      </c>
      <c r="I497" t="inlineStr">
        <is>
          <t>R07.9</t>
        </is>
      </c>
      <c r="J497" t="inlineStr">
        <is>
          <t>Đau ngực nghi hội chứng mạch vành / Chest pain, ACS rule-out</t>
        </is>
      </c>
      <c r="K497" t="n">
        <v>74</v>
      </c>
      <c r="L497" t="inlineStr">
        <is>
          <t>M</t>
        </is>
      </c>
      <c r="M497" s="2" t="n">
        <v>85343.17</v>
      </c>
      <c r="N497" t="inlineStr">
        <is>
          <t>Divorced</t>
        </is>
      </c>
      <c r="O497" t="inlineStr">
        <is>
          <t>Retired</t>
        </is>
      </c>
      <c r="P497" s="3" t="n">
        <v>45392</v>
      </c>
      <c r="Q497" t="inlineStr">
        <is>
          <t>Outpatient</t>
        </is>
      </c>
      <c r="R497" t="inlineStr">
        <is>
          <t>Online</t>
        </is>
      </c>
      <c r="S497" t="inlineStr">
        <is>
          <t>North Michelle</t>
        </is>
      </c>
      <c r="T497" t="inlineStr">
        <is>
          <t>Denied</t>
        </is>
      </c>
      <c r="U497" t="inlineStr">
        <is>
          <t>Legitimate</t>
        </is>
      </c>
      <c r="V497" t="n">
        <v>0</v>
      </c>
      <c r="W497" t="inlineStr">
        <is>
          <t>cef28ee4-8e19-4c37-9f64-4514610a6836</t>
        </is>
      </c>
      <c r="X497" t="inlineStr">
        <is>
          <t>e328cc77-bb76-4227-ad5c-dc5cf4bf88be</t>
        </is>
      </c>
      <c r="Y497" t="inlineStr">
        <is>
          <t>qm430</t>
        </is>
      </c>
      <c r="Z497" t="inlineStr">
        <is>
          <t>bz198</t>
        </is>
      </c>
      <c r="AA497" s="4" t="n">
        <v>0.79</v>
      </c>
      <c r="AB497" s="4" t="n">
        <v>0.05</v>
      </c>
      <c r="AC4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97">
        <f>IF(OR(C497="Có",C497="Yes"),"yes",IF(OR(C497="Không",C497="No"),"no","unknown"))</f>
        <v/>
      </c>
      <c r="AE497">
        <f>IF(OR(F497="Có",F497="Yes"),"covered",IF(OR(F497="Không",F497="No"),"out_of_insurance","unknown"))</f>
        <v/>
      </c>
      <c r="AF497">
        <f>IF(AND(AD497="yes",AE497="out_of_insurance"),"REVIEW","")</f>
        <v/>
      </c>
    </row>
    <row r="498" ht="18" customHeight="1">
      <c r="A498" t="inlineStr">
        <is>
          <t>1d862af1-e3c4-4c5a-934d-c5ed4ae92b53</t>
        </is>
      </c>
      <c r="B498" t="inlineStr">
        <is>
          <t>BN-00497 / Patient 90F76EB9</t>
        </is>
      </c>
      <c r="C498" t="inlineStr">
        <is>
          <t>Có</t>
        </is>
      </c>
      <c r="D498" t="inlineStr">
        <is>
          <t>BS. Lê Thảo</t>
        </is>
      </c>
      <c r="E498" t="inlineStr">
        <is>
          <t>Nhi / Pediatrics</t>
        </is>
      </c>
      <c r="F498" t="inlineStr">
        <is>
          <t>Không</t>
        </is>
      </c>
      <c r="G498" s="2" t="n">
        <v>8115780</v>
      </c>
      <c r="H498" t="inlineStr">
        <is>
          <t>CRP định lượng / CRP</t>
        </is>
      </c>
      <c r="I498" t="inlineStr">
        <is>
          <t>J18.9</t>
        </is>
      </c>
      <c r="J498" t="inlineStr">
        <is>
          <t>Nghi viêm phổi / Suspected pneumonia</t>
        </is>
      </c>
      <c r="K498" t="n">
        <v>58</v>
      </c>
      <c r="L498" t="inlineStr">
        <is>
          <t>M</t>
        </is>
      </c>
      <c r="M498" s="2" t="n">
        <v>27643.48</v>
      </c>
      <c r="N498" t="inlineStr">
        <is>
          <t>Widowed</t>
        </is>
      </c>
      <c r="O498" t="inlineStr">
        <is>
          <t>Unemployed</t>
        </is>
      </c>
      <c r="P498" s="3" t="n">
        <v>45392</v>
      </c>
      <c r="Q498" t="inlineStr">
        <is>
          <t>Routine</t>
        </is>
      </c>
      <c r="R498" t="inlineStr">
        <is>
          <t>Phone</t>
        </is>
      </c>
      <c r="S498" t="inlineStr">
        <is>
          <t>East Kristen</t>
        </is>
      </c>
      <c r="T498" t="inlineStr">
        <is>
          <t>Approved</t>
        </is>
      </c>
      <c r="U498" t="inlineStr">
        <is>
          <t>Fraud</t>
        </is>
      </c>
      <c r="V498" t="n">
        <v>1</v>
      </c>
      <c r="W498" t="inlineStr">
        <is>
          <t>90f76eb9-7f20-461c-a312-95e741d0860e</t>
        </is>
      </c>
      <c r="X498" t="inlineStr">
        <is>
          <t>fb9185ed-6e46-434a-a7a0-516d43d9befc</t>
        </is>
      </c>
      <c r="Y498" t="inlineStr">
        <is>
          <t>lQ057</t>
        </is>
      </c>
      <c r="Z498" t="inlineStr">
        <is>
          <t>yg663</t>
        </is>
      </c>
      <c r="AA498" s="4" t="n">
        <v>0.62</v>
      </c>
      <c r="AB498" s="4" t="n">
        <v>0.39</v>
      </c>
      <c r="AC4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98">
        <f>IF(OR(C498="Có",C498="Yes"),"yes",IF(OR(C498="Không",C498="No"),"no","unknown"))</f>
        <v/>
      </c>
      <c r="AE498">
        <f>IF(OR(F498="Có",F498="Yes"),"covered",IF(OR(F498="Không",F498="No"),"out_of_insurance","unknown"))</f>
        <v/>
      </c>
      <c r="AF498">
        <f>IF(AND(AD498="yes",AE498="out_of_insurance"),"REVIEW","")</f>
        <v/>
      </c>
    </row>
    <row r="499" ht="18" customHeight="1">
      <c r="A499" t="inlineStr">
        <is>
          <t>1082fe9b-157e-441b-9f87-a2381bda8671</t>
        </is>
      </c>
      <c r="B499" t="inlineStr">
        <is>
          <t>BN-00498 / Patient D2804207</t>
        </is>
      </c>
      <c r="C499" t="inlineStr">
        <is>
          <t>Có</t>
        </is>
      </c>
      <c r="D499" t="inlineStr">
        <is>
          <t>BS. Cao Vy</t>
        </is>
      </c>
      <c r="E499" t="inlineStr">
        <is>
          <t>Khám tổng quát / General Practice</t>
        </is>
      </c>
      <c r="F499" t="inlineStr">
        <is>
          <t>Không</t>
        </is>
      </c>
      <c r="G499" s="2" t="n">
        <v>5878200</v>
      </c>
      <c r="H499" t="inlineStr">
        <is>
          <t>Glucose máu / Blood glucose</t>
        </is>
      </c>
      <c r="I499" t="inlineStr">
        <is>
          <t>R73.9</t>
        </is>
      </c>
      <c r="J499" t="inlineStr">
        <is>
          <t>Tăng glucose máu / Hyperglycemia</t>
        </is>
      </c>
      <c r="K499" t="n">
        <v>52</v>
      </c>
      <c r="L499" t="inlineStr">
        <is>
          <t>F</t>
        </is>
      </c>
      <c r="M499" s="2" t="n">
        <v>37728.24</v>
      </c>
      <c r="N499" t="inlineStr">
        <is>
          <t>Divorced</t>
        </is>
      </c>
      <c r="O499" t="inlineStr">
        <is>
          <t>Retired</t>
        </is>
      </c>
      <c r="P499" s="3" t="n">
        <v>45391</v>
      </c>
      <c r="Q499" t="inlineStr">
        <is>
          <t>Routine</t>
        </is>
      </c>
      <c r="R499" t="inlineStr">
        <is>
          <t>Online</t>
        </is>
      </c>
      <c r="S499" t="inlineStr">
        <is>
          <t>South Brandon</t>
        </is>
      </c>
      <c r="T499" t="inlineStr">
        <is>
          <t>Pending</t>
        </is>
      </c>
      <c r="U499" t="inlineStr">
        <is>
          <t>Legitimate</t>
        </is>
      </c>
      <c r="V499" t="n">
        <v>1</v>
      </c>
      <c r="W499" t="inlineStr">
        <is>
          <t>d2804207-62d7-4754-897e-76281e3f9461</t>
        </is>
      </c>
      <c r="X499" t="inlineStr">
        <is>
          <t>a713ab73-3dda-4edf-899d-d0e41da58d2b</t>
        </is>
      </c>
      <c r="Y499" t="inlineStr">
        <is>
          <t>Zd413</t>
        </is>
      </c>
      <c r="Z499" t="inlineStr">
        <is>
          <t>qG952</t>
        </is>
      </c>
      <c r="AA499" s="4" t="n">
        <v>0.82</v>
      </c>
      <c r="AB499" s="4" t="n">
        <v>0.2</v>
      </c>
      <c r="AC4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99">
        <f>IF(OR(C499="Có",C499="Yes"),"yes",IF(OR(C499="Không",C499="No"),"no","unknown"))</f>
        <v/>
      </c>
      <c r="AE499">
        <f>IF(OR(F499="Có",F499="Yes"),"covered",IF(OR(F499="Không",F499="No"),"out_of_insurance","unknown"))</f>
        <v/>
      </c>
      <c r="AF499">
        <f>IF(AND(AD499="yes",AE499="out_of_insurance"),"REVIEW","")</f>
        <v/>
      </c>
    </row>
    <row r="500" ht="18" customHeight="1">
      <c r="A500" t="inlineStr">
        <is>
          <t>753209e0-366d-4634-bcc4-0df53f087bfb</t>
        </is>
      </c>
      <c r="B500" t="inlineStr">
        <is>
          <t>BN-00499 / Patient 388C9A45</t>
        </is>
      </c>
      <c r="C500" t="inlineStr">
        <is>
          <t>Có</t>
        </is>
      </c>
      <c r="D500" t="inlineStr">
        <is>
          <t>BS. Võ Huy</t>
        </is>
      </c>
      <c r="E500" t="inlineStr">
        <is>
          <t>Chấn thương chỉnh hình / Orthopedics</t>
        </is>
      </c>
      <c r="F500" t="inlineStr">
        <is>
          <t>Có</t>
        </is>
      </c>
      <c r="G500" s="2" t="n">
        <v>8933790</v>
      </c>
      <c r="H500" t="inlineStr">
        <is>
          <t>MRI khớp gối / Knee MRI</t>
        </is>
      </c>
      <c r="I500" t="inlineStr">
        <is>
          <t>M25.5</t>
        </is>
      </c>
      <c r="J500" t="inlineStr">
        <is>
          <t>Đau khớp gối / Knee pain</t>
        </is>
      </c>
      <c r="K500" t="n">
        <v>69</v>
      </c>
      <c r="L500" t="inlineStr">
        <is>
          <t>F</t>
        </is>
      </c>
      <c r="M500" s="2" t="n">
        <v>51447.75</v>
      </c>
      <c r="N500" t="inlineStr">
        <is>
          <t>Married</t>
        </is>
      </c>
      <c r="O500" t="inlineStr">
        <is>
          <t>Employed</t>
        </is>
      </c>
      <c r="P500" s="3" t="n">
        <v>45391</v>
      </c>
      <c r="Q500" t="inlineStr">
        <is>
          <t>Emergency</t>
        </is>
      </c>
      <c r="R500" t="inlineStr">
        <is>
          <t>Paper</t>
        </is>
      </c>
      <c r="S500" t="inlineStr">
        <is>
          <t>South Pattyport</t>
        </is>
      </c>
      <c r="T500" t="inlineStr">
        <is>
          <t>Approved</t>
        </is>
      </c>
      <c r="U500" t="inlineStr">
        <is>
          <t>Fraud</t>
        </is>
      </c>
      <c r="V500" t="n">
        <v>1</v>
      </c>
      <c r="W500" t="inlineStr">
        <is>
          <t>388c9a45-0558-4970-bac9-219f7e942d23</t>
        </is>
      </c>
      <c r="X500" t="inlineStr">
        <is>
          <t>c6a36c4b-bb36-4526-8c71-57baffe8e47f</t>
        </is>
      </c>
      <c r="Y500" t="inlineStr">
        <is>
          <t>Qd868</t>
        </is>
      </c>
      <c r="Z500" t="inlineStr">
        <is>
          <t>lk909</t>
        </is>
      </c>
      <c r="AA500" s="4" t="n">
        <v>0.92</v>
      </c>
      <c r="AB500" s="4" t="n">
        <v>0.57</v>
      </c>
      <c r="AC5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00">
        <f>IF(OR(C500="Có",C500="Yes"),"yes",IF(OR(C500="Không",C500="No"),"no","unknown"))</f>
        <v/>
      </c>
      <c r="AE500">
        <f>IF(OR(F500="Có",F500="Yes"),"covered",IF(OR(F500="Không",F500="No"),"out_of_insurance","unknown"))</f>
        <v/>
      </c>
      <c r="AF500">
        <f>IF(AND(AD500="yes",AE500="out_of_insurance"),"REVIEW","")</f>
        <v/>
      </c>
    </row>
    <row r="501" ht="18" customHeight="1">
      <c r="A501" t="inlineStr">
        <is>
          <t>bdd559f9-2f51-41d7-b6ac-391a77ea440c</t>
        </is>
      </c>
      <c r="B501" t="inlineStr">
        <is>
          <t>BN-00500 / Patient 0798FACF</t>
        </is>
      </c>
      <c r="C501" t="inlineStr">
        <is>
          <t>Không</t>
        </is>
      </c>
      <c r="D501" t="inlineStr">
        <is>
          <t>BS. Phạm Khoa</t>
        </is>
      </c>
      <c r="E501" t="inlineStr">
        <is>
          <t>Thần kinh / Neurology</t>
        </is>
      </c>
      <c r="F501" t="inlineStr">
        <is>
          <t>Không</t>
        </is>
      </c>
      <c r="G501" s="2" t="n">
        <v>6011840</v>
      </c>
      <c r="H501" t="inlineStr">
        <is>
          <t>CT sọ não / Brain CT</t>
        </is>
      </c>
      <c r="I501" t="inlineStr">
        <is>
          <t>R51</t>
        </is>
      </c>
      <c r="J501" t="inlineStr">
        <is>
          <t>Đau đầu chưa rõ nguyên nhân / Headache unspecified</t>
        </is>
      </c>
      <c r="K501" t="n">
        <v>9</v>
      </c>
      <c r="L501" t="inlineStr">
        <is>
          <t>M</t>
        </is>
      </c>
      <c r="M501" s="2" t="n">
        <v>43967.87</v>
      </c>
      <c r="N501" t="inlineStr">
        <is>
          <t>Widowed</t>
        </is>
      </c>
      <c r="O501" t="inlineStr">
        <is>
          <t>Retired</t>
        </is>
      </c>
      <c r="P501" s="3" t="n">
        <v>45391</v>
      </c>
      <c r="Q501" t="inlineStr">
        <is>
          <t>Routine</t>
        </is>
      </c>
      <c r="R501" t="inlineStr">
        <is>
          <t>Phone</t>
        </is>
      </c>
      <c r="S501" t="inlineStr">
        <is>
          <t>Leslieshire</t>
        </is>
      </c>
      <c r="T501" t="inlineStr">
        <is>
          <t>Approved</t>
        </is>
      </c>
      <c r="U501" t="inlineStr">
        <is>
          <t>Legitimate</t>
        </is>
      </c>
      <c r="V501" t="n">
        <v>1</v>
      </c>
      <c r="W501" t="inlineStr">
        <is>
          <t>0798facf-4a76-44eb-93e5-b0be618411a9</t>
        </is>
      </c>
      <c r="X501" t="inlineStr">
        <is>
          <t>5a373338-7b7a-4564-acbb-309a3307f4bc</t>
        </is>
      </c>
      <c r="Y501" t="inlineStr">
        <is>
          <t>JP794</t>
        </is>
      </c>
      <c r="Z501" t="inlineStr">
        <is>
          <t>Vy367</t>
        </is>
      </c>
      <c r="AA501" s="4" t="n">
        <v>0.8</v>
      </c>
      <c r="AB501" s="4" t="n">
        <v>0.05</v>
      </c>
      <c r="AC5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01">
        <f>IF(OR(C501="Có",C501="Yes"),"yes",IF(OR(C501="Không",C501="No"),"no","unknown"))</f>
        <v/>
      </c>
      <c r="AE501">
        <f>IF(OR(F501="Có",F501="Yes"),"covered",IF(OR(F501="Không",F501="No"),"out_of_insurance","unknown"))</f>
        <v/>
      </c>
      <c r="AF501">
        <f>IF(AND(AD501="yes",AE501="out_of_insurance"),"REVIEW","")</f>
        <v/>
      </c>
    </row>
    <row r="502" ht="18" customHeight="1">
      <c r="A502" t="inlineStr">
        <is>
          <t>70803607-7d72-417d-af75-03779a9f4999</t>
        </is>
      </c>
      <c r="B502" t="inlineStr">
        <is>
          <t>BN-00501 / Patient E487CE28</t>
        </is>
      </c>
      <c r="C502" t="inlineStr">
        <is>
          <t>Có</t>
        </is>
      </c>
      <c r="D502" t="inlineStr">
        <is>
          <t>BS. Phan Gia</t>
        </is>
      </c>
      <c r="E502" t="inlineStr">
        <is>
          <t>Tim mạch / Cardiology</t>
        </is>
      </c>
      <c r="F502" t="inlineStr">
        <is>
          <t>Có</t>
        </is>
      </c>
      <c r="G502" s="2" t="n">
        <v>350000</v>
      </c>
      <c r="H502" t="inlineStr">
        <is>
          <t>Men tim CK-MB / Cardiac enzyme CK-MB</t>
        </is>
      </c>
      <c r="I502" t="inlineStr">
        <is>
          <t>I20.9</t>
        </is>
      </c>
      <c r="J502" t="inlineStr">
        <is>
          <t>Đau thắt ngực / Angina</t>
        </is>
      </c>
      <c r="K502" t="n">
        <v>6</v>
      </c>
      <c r="L502" t="inlineStr">
        <is>
          <t>F</t>
        </is>
      </c>
      <c r="M502" s="2" t="n">
        <v>67241.02</v>
      </c>
      <c r="N502" t="inlineStr">
        <is>
          <t>Divorced</t>
        </is>
      </c>
      <c r="O502" t="inlineStr">
        <is>
          <t>Employed</t>
        </is>
      </c>
      <c r="P502" s="3" t="n">
        <v>45391</v>
      </c>
      <c r="Q502" t="inlineStr">
        <is>
          <t>Routine</t>
        </is>
      </c>
      <c r="R502" t="inlineStr">
        <is>
          <t>Paper</t>
        </is>
      </c>
      <c r="S502" t="inlineStr">
        <is>
          <t>Gibsonland</t>
        </is>
      </c>
      <c r="T502" t="inlineStr">
        <is>
          <t>Approved</t>
        </is>
      </c>
      <c r="U502" t="inlineStr">
        <is>
          <t>Legitimate</t>
        </is>
      </c>
      <c r="V502" t="n">
        <v>3</v>
      </c>
      <c r="W502" t="inlineStr">
        <is>
          <t>e487ce28-dd2e-4580-b8ac-4b8937a0737a</t>
        </is>
      </c>
      <c r="X502" t="inlineStr">
        <is>
          <t>993b6b9f-31ae-4f42-813a-a3d323732810</t>
        </is>
      </c>
      <c r="Y502" t="inlineStr">
        <is>
          <t>rZ104</t>
        </is>
      </c>
      <c r="Z502" t="inlineStr">
        <is>
          <t>Pw902</t>
        </is>
      </c>
      <c r="AA502" s="4" t="n">
        <v>0.8</v>
      </c>
      <c r="AB502" s="4" t="n">
        <v>0.64</v>
      </c>
      <c r="AC5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02">
        <f>IF(OR(C502="Có",C502="Yes"),"yes",IF(OR(C502="Không",C502="No"),"no","unknown"))</f>
        <v/>
      </c>
      <c r="AE502">
        <f>IF(OR(F502="Có",F502="Yes"),"covered",IF(OR(F502="Không",F502="No"),"out_of_insurance","unknown"))</f>
        <v/>
      </c>
      <c r="AF502">
        <f>IF(AND(AD502="yes",AE502="out_of_insurance"),"REVIEW","")</f>
        <v/>
      </c>
    </row>
    <row r="503" ht="18" customHeight="1">
      <c r="A503" t="inlineStr">
        <is>
          <t>c738e15a-fdb1-488c-a65a-6149ad497df9</t>
        </is>
      </c>
      <c r="B503" t="inlineStr">
        <is>
          <t>BN-00502 / Patient 4C05135F</t>
        </is>
      </c>
      <c r="C503" t="inlineStr">
        <is>
          <t>Có</t>
        </is>
      </c>
      <c r="D503" t="inlineStr">
        <is>
          <t>BS. Đỗ Hạnh</t>
        </is>
      </c>
      <c r="E503" t="inlineStr">
        <is>
          <t>Nhi / Pediatrics</t>
        </is>
      </c>
      <c r="F503" t="inlineStr">
        <is>
          <t>Chưa rõ</t>
        </is>
      </c>
      <c r="G503" s="2" t="n">
        <v>8753310</v>
      </c>
      <c r="H503" t="inlineStr">
        <is>
          <t>HbA1c</t>
        </is>
      </c>
      <c r="I503" t="inlineStr">
        <is>
          <t>E11.9</t>
        </is>
      </c>
      <c r="J503" t="inlineStr">
        <is>
          <t>Đái tháo đường type 2 / Type 2 diabetes mellitus</t>
        </is>
      </c>
      <c r="K503" t="n">
        <v>47</v>
      </c>
      <c r="L503" t="inlineStr">
        <is>
          <t>M</t>
        </is>
      </c>
      <c r="M503" s="2" t="n">
        <v>47799.06</v>
      </c>
      <c r="N503" t="inlineStr">
        <is>
          <t>Married</t>
        </is>
      </c>
      <c r="O503" t="inlineStr">
        <is>
          <t>Employed</t>
        </is>
      </c>
      <c r="P503" s="3" t="n">
        <v>45391</v>
      </c>
      <c r="Q503" t="inlineStr">
        <is>
          <t>Emergency</t>
        </is>
      </c>
      <c r="R503" t="inlineStr">
        <is>
          <t>Paper</t>
        </is>
      </c>
      <c r="S503" t="inlineStr">
        <is>
          <t>Smithstad</t>
        </is>
      </c>
      <c r="T503" t="inlineStr">
        <is>
          <t>Pending</t>
        </is>
      </c>
      <c r="U503" t="inlineStr">
        <is>
          <t>Fraud</t>
        </is>
      </c>
      <c r="V503" t="n">
        <v>1</v>
      </c>
      <c r="W503" t="inlineStr">
        <is>
          <t>4c05135f-5732-4315-af9d-88d9e49b1d9e</t>
        </is>
      </c>
      <c r="X503" t="inlineStr">
        <is>
          <t>18ce44c7-8ba3-4856-bf26-6e9a618d714c</t>
        </is>
      </c>
      <c r="Y503" t="inlineStr">
        <is>
          <t>Ap581</t>
        </is>
      </c>
      <c r="Z503" t="inlineStr">
        <is>
          <t>wM013</t>
        </is>
      </c>
      <c r="AA503" s="4" t="n">
        <v>0.8100000000000001</v>
      </c>
      <c r="AB503" s="4" t="n">
        <v>0.13</v>
      </c>
      <c r="AC5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03">
        <f>IF(OR(C503="Có",C503="Yes"),"yes",IF(OR(C503="Không",C503="No"),"no","unknown"))</f>
        <v/>
      </c>
      <c r="AE503">
        <f>IF(OR(F503="Có",F503="Yes"),"covered",IF(OR(F503="Không",F503="No"),"out_of_insurance","unknown"))</f>
        <v/>
      </c>
      <c r="AF503">
        <f>IF(AND(AD503="yes",AE503="out_of_insurance"),"REVIEW","")</f>
        <v/>
      </c>
    </row>
    <row r="504" ht="18" customHeight="1">
      <c r="A504" t="inlineStr">
        <is>
          <t>09b1d25d-ea1e-4add-b22b-7728af49fa40</t>
        </is>
      </c>
      <c r="B504" t="inlineStr">
        <is>
          <t>BN-00503 / Patient 6F568BF5</t>
        </is>
      </c>
      <c r="C504" t="inlineStr">
        <is>
          <t>Có</t>
        </is>
      </c>
      <c r="D504" t="inlineStr">
        <is>
          <t>BS. Nguyễn Nhi</t>
        </is>
      </c>
      <c r="E504" t="inlineStr">
        <is>
          <t>Nhi / Pediatrics</t>
        </is>
      </c>
      <c r="F504" t="inlineStr">
        <is>
          <t>Chưa rõ</t>
        </is>
      </c>
      <c r="G504" s="2" t="n">
        <v>443260</v>
      </c>
      <c r="H504" t="inlineStr">
        <is>
          <t>CRP định lượng / CRP</t>
        </is>
      </c>
      <c r="I504" t="inlineStr">
        <is>
          <t>J18.9</t>
        </is>
      </c>
      <c r="J504" t="inlineStr">
        <is>
          <t>Nghi viêm phổi / Suspected pneumonia</t>
        </is>
      </c>
      <c r="K504" t="n">
        <v>98</v>
      </c>
      <c r="L504" t="inlineStr">
        <is>
          <t>M</t>
        </is>
      </c>
      <c r="M504" s="2" t="n">
        <v>123768.75</v>
      </c>
      <c r="N504" t="inlineStr">
        <is>
          <t>Married</t>
        </is>
      </c>
      <c r="O504" t="inlineStr">
        <is>
          <t>Unemployed</t>
        </is>
      </c>
      <c r="P504" s="3" t="n">
        <v>45391</v>
      </c>
      <c r="Q504" t="inlineStr">
        <is>
          <t>Inpatient</t>
        </is>
      </c>
      <c r="R504" t="inlineStr">
        <is>
          <t>Paper</t>
        </is>
      </c>
      <c r="S504" t="inlineStr">
        <is>
          <t>Lake Andre</t>
        </is>
      </c>
      <c r="T504" t="inlineStr">
        <is>
          <t>Pending</t>
        </is>
      </c>
      <c r="U504" t="inlineStr">
        <is>
          <t>Legitimate</t>
        </is>
      </c>
      <c r="V504" t="n">
        <v>2</v>
      </c>
      <c r="W504" t="inlineStr">
        <is>
          <t>6f568bf5-d70d-4cdb-8afe-b08fc48e3f1c</t>
        </is>
      </c>
      <c r="X504" t="inlineStr">
        <is>
          <t>22f3c3d7-0828-4ddb-bf79-fa84d8deddc2</t>
        </is>
      </c>
      <c r="Y504" t="inlineStr">
        <is>
          <t>Ai989</t>
        </is>
      </c>
      <c r="Z504" t="inlineStr">
        <is>
          <t>ph359</t>
        </is>
      </c>
      <c r="AA504" s="4" t="n">
        <v>0.5600000000000001</v>
      </c>
      <c r="AB504" s="4" t="n">
        <v>0.32</v>
      </c>
      <c r="AC5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04">
        <f>IF(OR(C504="Có",C504="Yes"),"yes",IF(OR(C504="Không",C504="No"),"no","unknown"))</f>
        <v/>
      </c>
      <c r="AE504">
        <f>IF(OR(F504="Có",F504="Yes"),"covered",IF(OR(F504="Không",F504="No"),"out_of_insurance","unknown"))</f>
        <v/>
      </c>
      <c r="AF504">
        <f>IF(AND(AD504="yes",AE504="out_of_insurance"),"REVIEW","")</f>
        <v/>
      </c>
    </row>
    <row r="505" ht="18" customHeight="1">
      <c r="A505" t="inlineStr">
        <is>
          <t>994fe3e5-2b0e-4650-a8d3-e54329406d75</t>
        </is>
      </c>
      <c r="B505" t="inlineStr">
        <is>
          <t>BN-00504 / Patient 55E5952F</t>
        </is>
      </c>
      <c r="C505" t="inlineStr">
        <is>
          <t>Có</t>
        </is>
      </c>
      <c r="D505" t="inlineStr">
        <is>
          <t>BS. Phạm Khoa</t>
        </is>
      </c>
      <c r="E505" t="inlineStr">
        <is>
          <t>Thần kinh / Neurology</t>
        </is>
      </c>
      <c r="F505" t="inlineStr">
        <is>
          <t>Chưa rõ</t>
        </is>
      </c>
      <c r="G505" s="2" t="n">
        <v>4339020</v>
      </c>
      <c r="H505" t="inlineStr">
        <is>
          <t>CT sọ não / Brain CT</t>
        </is>
      </c>
      <c r="I505" t="inlineStr">
        <is>
          <t>R51</t>
        </is>
      </c>
      <c r="J505" t="inlineStr">
        <is>
          <t>Đau đầu chưa rõ nguyên nhân / Headache unspecified</t>
        </is>
      </c>
      <c r="K505" t="n">
        <v>80</v>
      </c>
      <c r="L505" t="inlineStr">
        <is>
          <t>F</t>
        </is>
      </c>
      <c r="M505" s="2" t="n">
        <v>63738.55</v>
      </c>
      <c r="N505" t="inlineStr">
        <is>
          <t>Widowed</t>
        </is>
      </c>
      <c r="O505" t="inlineStr">
        <is>
          <t>Student</t>
        </is>
      </c>
      <c r="P505" s="3" t="n">
        <v>45390</v>
      </c>
      <c r="Q505" t="inlineStr">
        <is>
          <t>Inpatient</t>
        </is>
      </c>
      <c r="R505" t="inlineStr">
        <is>
          <t>Phone</t>
        </is>
      </c>
      <c r="S505" t="inlineStr">
        <is>
          <t>Phyllisburgh</t>
        </is>
      </c>
      <c r="T505" t="inlineStr">
        <is>
          <t>Pending</t>
        </is>
      </c>
      <c r="U505" t="inlineStr">
        <is>
          <t>Legitimate</t>
        </is>
      </c>
      <c r="V505" t="n">
        <v>3</v>
      </c>
      <c r="W505" t="inlineStr">
        <is>
          <t>55e5952f-6908-413b-ac6a-d138c1a12576</t>
        </is>
      </c>
      <c r="X505" t="inlineStr">
        <is>
          <t>a51ad8d5-47a0-4170-b2b5-1479680b234b</t>
        </is>
      </c>
      <c r="Y505" t="inlineStr">
        <is>
          <t>iC031</t>
        </is>
      </c>
      <c r="Z505" t="inlineStr">
        <is>
          <t>BI154</t>
        </is>
      </c>
      <c r="AA505" s="4" t="n">
        <v>0.64</v>
      </c>
      <c r="AB505" s="4" t="n">
        <v>0.02</v>
      </c>
      <c r="AC5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05">
        <f>IF(OR(C505="Có",C505="Yes"),"yes",IF(OR(C505="Không",C505="No"),"no","unknown"))</f>
        <v/>
      </c>
      <c r="AE505">
        <f>IF(OR(F505="Có",F505="Yes"),"covered",IF(OR(F505="Không",F505="No"),"out_of_insurance","unknown"))</f>
        <v/>
      </c>
      <c r="AF505">
        <f>IF(AND(AD505="yes",AE505="out_of_insurance"),"REVIEW","")</f>
        <v/>
      </c>
    </row>
    <row r="506" ht="18" customHeight="1">
      <c r="A506" t="inlineStr">
        <is>
          <t>5f380283-5e87-498a-a0f8-717f41fe99ef</t>
        </is>
      </c>
      <c r="B506" t="inlineStr">
        <is>
          <t>BN-00505 / Patient 98AE68F3</t>
        </is>
      </c>
      <c r="C506" t="inlineStr">
        <is>
          <t>Không</t>
        </is>
      </c>
      <c r="D506" t="inlineStr">
        <is>
          <t>BS. Huỳnh Mai</t>
        </is>
      </c>
      <c r="E506" t="inlineStr">
        <is>
          <t>Nhi / Pediatrics</t>
        </is>
      </c>
      <c r="F506" t="inlineStr">
        <is>
          <t>Không</t>
        </is>
      </c>
      <c r="G506" s="2" t="n">
        <v>1753710</v>
      </c>
      <c r="H506" t="inlineStr">
        <is>
          <t>Glucose máu / Blood glucose</t>
        </is>
      </c>
      <c r="I506" t="inlineStr">
        <is>
          <t>R73.9</t>
        </is>
      </c>
      <c r="J506" t="inlineStr">
        <is>
          <t>Tăng glucose máu / Hyperglycemia</t>
        </is>
      </c>
      <c r="K506" t="n">
        <v>46</v>
      </c>
      <c r="L506" t="inlineStr">
        <is>
          <t>M</t>
        </is>
      </c>
      <c r="M506" s="2" t="n">
        <v>88010.56</v>
      </c>
      <c r="N506" t="inlineStr">
        <is>
          <t>Divorced</t>
        </is>
      </c>
      <c r="O506" t="inlineStr">
        <is>
          <t>Employed</t>
        </is>
      </c>
      <c r="P506" s="3" t="n">
        <v>45390</v>
      </c>
      <c r="Q506" t="inlineStr">
        <is>
          <t>Emergency</t>
        </is>
      </c>
      <c r="R506" t="inlineStr">
        <is>
          <t>Paper</t>
        </is>
      </c>
      <c r="S506" t="inlineStr">
        <is>
          <t>Christopherchester</t>
        </is>
      </c>
      <c r="T506" t="inlineStr">
        <is>
          <t>Approved</t>
        </is>
      </c>
      <c r="U506" t="inlineStr">
        <is>
          <t>Legitimate</t>
        </is>
      </c>
      <c r="V506" t="n">
        <v>0</v>
      </c>
      <c r="W506" t="inlineStr">
        <is>
          <t>98ae68f3-a700-4e02-9bc9-42cf49b2ccec</t>
        </is>
      </c>
      <c r="X506" t="inlineStr">
        <is>
          <t>7884b17e-4c7a-44cb-83ad-0dc75313123a</t>
        </is>
      </c>
      <c r="Y506" t="inlineStr">
        <is>
          <t>fN664</t>
        </is>
      </c>
      <c r="Z506" t="inlineStr">
        <is>
          <t>ZJ715</t>
        </is>
      </c>
      <c r="AA506" s="4" t="n">
        <v>0.87</v>
      </c>
      <c r="AB506" s="4" t="n">
        <v>0.05</v>
      </c>
      <c r="AC5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06">
        <f>IF(OR(C506="Có",C506="Yes"),"yes",IF(OR(C506="Không",C506="No"),"no","unknown"))</f>
        <v/>
      </c>
      <c r="AE506">
        <f>IF(OR(F506="Có",F506="Yes"),"covered",IF(OR(F506="Không",F506="No"),"out_of_insurance","unknown"))</f>
        <v/>
      </c>
      <c r="AF506">
        <f>IF(AND(AD506="yes",AE506="out_of_insurance"),"REVIEW","")</f>
        <v/>
      </c>
    </row>
    <row r="507" ht="18" customHeight="1">
      <c r="A507" t="inlineStr">
        <is>
          <t>c76aeee3-3d90-49b1-bd76-f1508bcf3363</t>
        </is>
      </c>
      <c r="B507" t="inlineStr">
        <is>
          <t>BN-00506 / Patient BBE9F3F1</t>
        </is>
      </c>
      <c r="C507" t="inlineStr">
        <is>
          <t>Có</t>
        </is>
      </c>
      <c r="D507" t="inlineStr">
        <is>
          <t>BS. Phạm Khoa</t>
        </is>
      </c>
      <c r="E507" t="inlineStr">
        <is>
          <t>Thần kinh / Neurology</t>
        </is>
      </c>
      <c r="F507" t="inlineStr">
        <is>
          <t>Có</t>
        </is>
      </c>
      <c r="G507" s="2" t="n">
        <v>5511820</v>
      </c>
      <c r="H507" t="inlineStr">
        <is>
          <t>CT đánh giá đột quỵ / Stroke CT</t>
        </is>
      </c>
      <c r="I507" t="inlineStr">
        <is>
          <t>I63.9</t>
        </is>
      </c>
      <c r="J507" t="inlineStr">
        <is>
          <t>Nhồi máu não / Cerebral infarction</t>
        </is>
      </c>
      <c r="K507" t="n">
        <v>73</v>
      </c>
      <c r="L507" t="inlineStr">
        <is>
          <t>M</t>
        </is>
      </c>
      <c r="M507" s="2" t="n">
        <v>128261.28</v>
      </c>
      <c r="N507" t="inlineStr">
        <is>
          <t>Single</t>
        </is>
      </c>
      <c r="O507" t="inlineStr">
        <is>
          <t>Student</t>
        </is>
      </c>
      <c r="P507" s="3" t="n">
        <v>45390</v>
      </c>
      <c r="Q507" t="inlineStr">
        <is>
          <t>Inpatient</t>
        </is>
      </c>
      <c r="R507" t="inlineStr">
        <is>
          <t>Paper</t>
        </is>
      </c>
      <c r="S507" t="inlineStr">
        <is>
          <t>Kylefort</t>
        </is>
      </c>
      <c r="T507" t="inlineStr">
        <is>
          <t>Approved</t>
        </is>
      </c>
      <c r="U507" t="inlineStr">
        <is>
          <t>Legitimate</t>
        </is>
      </c>
      <c r="V507" t="n">
        <v>2</v>
      </c>
      <c r="W507" t="inlineStr">
        <is>
          <t>bbe9f3f1-18db-402f-b13c-be2ee2d2a96a</t>
        </is>
      </c>
      <c r="X507" t="inlineStr">
        <is>
          <t>724f1880-1a20-4afa-b0ce-4eb426b893a6</t>
        </is>
      </c>
      <c r="Y507" t="inlineStr">
        <is>
          <t>fU010</t>
        </is>
      </c>
      <c r="Z507" t="inlineStr">
        <is>
          <t>aU108</t>
        </is>
      </c>
      <c r="AA507" s="4" t="n">
        <v>0.62</v>
      </c>
      <c r="AB507" s="4" t="n">
        <v>0.41</v>
      </c>
      <c r="AC5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07">
        <f>IF(OR(C507="Có",C507="Yes"),"yes",IF(OR(C507="Không",C507="No"),"no","unknown"))</f>
        <v/>
      </c>
      <c r="AE507">
        <f>IF(OR(F507="Có",F507="Yes"),"covered",IF(OR(F507="Không",F507="No"),"out_of_insurance","unknown"))</f>
        <v/>
      </c>
      <c r="AF507">
        <f>IF(AND(AD507="yes",AE507="out_of_insurance"),"REVIEW","")</f>
        <v/>
      </c>
    </row>
    <row r="508" ht="18" customHeight="1">
      <c r="A508" t="inlineStr">
        <is>
          <t>9334c02a-997a-478e-a118-34e9cff8c32a</t>
        </is>
      </c>
      <c r="B508" t="inlineStr">
        <is>
          <t>BN-00507 / Patient 83DABB0D</t>
        </is>
      </c>
      <c r="C508" t="inlineStr">
        <is>
          <t>Có</t>
        </is>
      </c>
      <c r="D508" t="inlineStr">
        <is>
          <t>BS. Phạm Khoa</t>
        </is>
      </c>
      <c r="E508" t="inlineStr">
        <is>
          <t>Thần kinh / Neurology</t>
        </is>
      </c>
      <c r="F508" t="inlineStr">
        <is>
          <t>Không</t>
        </is>
      </c>
      <c r="G508" s="2" t="n">
        <v>3808070</v>
      </c>
      <c r="H508" t="inlineStr">
        <is>
          <t>CT đánh giá đột quỵ / Stroke CT</t>
        </is>
      </c>
      <c r="I508" t="inlineStr"/>
      <c r="J508" t="inlineStr">
        <is>
          <t>Thiếu ICD/context rõ / Missing clear ICD/context</t>
        </is>
      </c>
      <c r="K508" t="n">
        <v>87</v>
      </c>
      <c r="L508" t="inlineStr">
        <is>
          <t>F</t>
        </is>
      </c>
      <c r="M508" s="2" t="n">
        <v>83941.39</v>
      </c>
      <c r="N508" t="inlineStr">
        <is>
          <t>Single</t>
        </is>
      </c>
      <c r="O508" t="inlineStr">
        <is>
          <t>Retired</t>
        </is>
      </c>
      <c r="P508" s="3" t="n">
        <v>45390</v>
      </c>
      <c r="Q508" t="inlineStr">
        <is>
          <t>Inpatient</t>
        </is>
      </c>
      <c r="R508" t="inlineStr">
        <is>
          <t>Phone</t>
        </is>
      </c>
      <c r="S508" t="inlineStr">
        <is>
          <t>North Michael</t>
        </is>
      </c>
      <c r="T508" t="inlineStr">
        <is>
          <t>Denied</t>
        </is>
      </c>
      <c r="U508" t="inlineStr">
        <is>
          <t>Legitimate</t>
        </is>
      </c>
      <c r="V508" t="n">
        <v>3</v>
      </c>
      <c r="W508" t="inlineStr">
        <is>
          <t>83dabb0d-e48a-4e14-a497-a466bad97259</t>
        </is>
      </c>
      <c r="X508" t="inlineStr">
        <is>
          <t>a88d5f5b-83f7-4103-97d4-a4f8bdb8fc4b</t>
        </is>
      </c>
      <c r="Y508" t="inlineStr">
        <is>
          <t>Ry236</t>
        </is>
      </c>
      <c r="Z508" t="inlineStr">
        <is>
          <t>LT104</t>
        </is>
      </c>
      <c r="AA508" s="4" t="n">
        <v>0.82</v>
      </c>
      <c r="AB508" s="4" t="n">
        <v>0.02</v>
      </c>
      <c r="AC5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08">
        <f>IF(OR(C508="Có",C508="Yes"),"yes",IF(OR(C508="Không",C508="No"),"no","unknown"))</f>
        <v/>
      </c>
      <c r="AE508">
        <f>IF(OR(F508="Có",F508="Yes"),"covered",IF(OR(F508="Không",F508="No"),"out_of_insurance","unknown"))</f>
        <v/>
      </c>
      <c r="AF508">
        <f>IF(AND(AD508="yes",AE508="out_of_insurance"),"REVIEW","")</f>
        <v/>
      </c>
    </row>
    <row r="509" ht="18" customHeight="1">
      <c r="A509" t="inlineStr">
        <is>
          <t>488532b0-9939-47ae-a876-69e0c69748e2</t>
        </is>
      </c>
      <c r="B509" t="inlineStr">
        <is>
          <t>BN-00508 / Patient 4E80B577</t>
        </is>
      </c>
      <c r="C509" t="inlineStr">
        <is>
          <t>Có</t>
        </is>
      </c>
      <c r="D509" t="inlineStr">
        <is>
          <t>BS. Bùi Hà</t>
        </is>
      </c>
      <c r="E509" t="inlineStr">
        <is>
          <t>Khám tổng quát / General Practice</t>
        </is>
      </c>
      <c r="F509" t="inlineStr">
        <is>
          <t>Không</t>
        </is>
      </c>
      <c r="G509" s="2" t="n">
        <v>613170</v>
      </c>
      <c r="H509" t="inlineStr">
        <is>
          <t>HbA1c</t>
        </is>
      </c>
      <c r="I509" t="inlineStr">
        <is>
          <t>E11.9</t>
        </is>
      </c>
      <c r="J509" t="inlineStr">
        <is>
          <t>Đái tháo đường type 2 / Type 2 diabetes mellitus</t>
        </is>
      </c>
      <c r="K509" t="n">
        <v>85</v>
      </c>
      <c r="L509" t="inlineStr">
        <is>
          <t>F</t>
        </is>
      </c>
      <c r="M509" s="2" t="n">
        <v>137581.61</v>
      </c>
      <c r="N509" t="inlineStr">
        <is>
          <t>Single</t>
        </is>
      </c>
      <c r="O509" t="inlineStr">
        <is>
          <t>Retired</t>
        </is>
      </c>
      <c r="P509" s="3" t="n">
        <v>45390</v>
      </c>
      <c r="Q509" t="inlineStr">
        <is>
          <t>Emergency</t>
        </is>
      </c>
      <c r="R509" t="inlineStr">
        <is>
          <t>Paper</t>
        </is>
      </c>
      <c r="S509" t="inlineStr">
        <is>
          <t>Stevensonberg</t>
        </is>
      </c>
      <c r="T509" t="inlineStr">
        <is>
          <t>Denied</t>
        </is>
      </c>
      <c r="U509" t="inlineStr">
        <is>
          <t>Legitimate</t>
        </is>
      </c>
      <c r="V509" t="n">
        <v>2</v>
      </c>
      <c r="W509" t="inlineStr">
        <is>
          <t>4e80b577-1c7c-4ee5-829e-fbe8784fb8db</t>
        </is>
      </c>
      <c r="X509" t="inlineStr">
        <is>
          <t>e5842f1e-6c1e-4b14-bd61-ee4453c51597</t>
        </is>
      </c>
      <c r="Y509" t="inlineStr">
        <is>
          <t>IA651</t>
        </is>
      </c>
      <c r="Z509" t="inlineStr">
        <is>
          <t>Ga728</t>
        </is>
      </c>
      <c r="AA509" s="4" t="n">
        <v>0.74</v>
      </c>
      <c r="AB509" s="4" t="n">
        <v>0.12</v>
      </c>
      <c r="AC5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09">
        <f>IF(OR(C509="Có",C509="Yes"),"yes",IF(OR(C509="Không",C509="No"),"no","unknown"))</f>
        <v/>
      </c>
      <c r="AE509">
        <f>IF(OR(F509="Có",F509="Yes"),"covered",IF(OR(F509="Không",F509="No"),"out_of_insurance","unknown"))</f>
        <v/>
      </c>
      <c r="AF509">
        <f>IF(AND(AD509="yes",AE509="out_of_insurance"),"REVIEW","")</f>
        <v/>
      </c>
    </row>
    <row r="510" ht="18" customHeight="1">
      <c r="A510" t="inlineStr">
        <is>
          <t>fa7eb688-8a2f-41bf-8968-5a1df40e5a97</t>
        </is>
      </c>
      <c r="B510" t="inlineStr">
        <is>
          <t>BN-00509 / Patient FABF3AF9</t>
        </is>
      </c>
      <c r="C510" t="inlineStr">
        <is>
          <t>Chưa rõ</t>
        </is>
      </c>
      <c r="D510" t="inlineStr">
        <is>
          <t>BS. Đỗ Hạnh</t>
        </is>
      </c>
      <c r="E510" t="inlineStr">
        <is>
          <t>Nhi / Pediatrics</t>
        </is>
      </c>
      <c r="F510" t="inlineStr">
        <is>
          <t>Không</t>
        </is>
      </c>
      <c r="G510" s="2" t="n">
        <v>3141440</v>
      </c>
      <c r="H510" t="inlineStr">
        <is>
          <t>CRP định lượng / CRP</t>
        </is>
      </c>
      <c r="I510" t="inlineStr">
        <is>
          <t>J18.9</t>
        </is>
      </c>
      <c r="J510" t="inlineStr">
        <is>
          <t>Nghi viêm phổi / Suspected pneumonia</t>
        </is>
      </c>
      <c r="K510" t="n">
        <v>70</v>
      </c>
      <c r="L510" t="inlineStr">
        <is>
          <t>M</t>
        </is>
      </c>
      <c r="M510" s="2" t="n">
        <v>79548.7</v>
      </c>
      <c r="N510" t="inlineStr">
        <is>
          <t>Married</t>
        </is>
      </c>
      <c r="O510" t="inlineStr">
        <is>
          <t>Retired</t>
        </is>
      </c>
      <c r="P510" s="3" t="n">
        <v>45390</v>
      </c>
      <c r="Q510" t="inlineStr">
        <is>
          <t>Inpatient</t>
        </is>
      </c>
      <c r="R510" t="inlineStr">
        <is>
          <t>Paper</t>
        </is>
      </c>
      <c r="S510" t="inlineStr">
        <is>
          <t>Port Catherinechester</t>
        </is>
      </c>
      <c r="T510" t="inlineStr">
        <is>
          <t>Denied</t>
        </is>
      </c>
      <c r="U510" t="inlineStr">
        <is>
          <t>Legitimate</t>
        </is>
      </c>
      <c r="V510" t="n">
        <v>3</v>
      </c>
      <c r="W510" t="inlineStr">
        <is>
          <t>fabf3af9-32cb-47b4-ac04-b12b913f7253</t>
        </is>
      </c>
      <c r="X510" t="inlineStr">
        <is>
          <t>6518f133-bcb2-4678-85b5-d04894006d97</t>
        </is>
      </c>
      <c r="Y510" t="inlineStr">
        <is>
          <t>fE415</t>
        </is>
      </c>
      <c r="Z510" t="inlineStr">
        <is>
          <t>CA770</t>
        </is>
      </c>
      <c r="AA510" s="4" t="n">
        <v>0.82</v>
      </c>
      <c r="AB510" s="4" t="n">
        <v>0.15</v>
      </c>
      <c r="AC5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10">
        <f>IF(OR(C510="Có",C510="Yes"),"yes",IF(OR(C510="Không",C510="No"),"no","unknown"))</f>
        <v/>
      </c>
      <c r="AE510">
        <f>IF(OR(F510="Có",F510="Yes"),"covered",IF(OR(F510="Không",F510="No"),"out_of_insurance","unknown"))</f>
        <v/>
      </c>
      <c r="AF510">
        <f>IF(AND(AD510="yes",AE510="out_of_insurance"),"REVIEW","")</f>
        <v/>
      </c>
    </row>
    <row r="511" ht="18" customHeight="1">
      <c r="A511" t="inlineStr">
        <is>
          <t>b3b1fe4a-0738-4f19-84ba-f46cddc3de9f</t>
        </is>
      </c>
      <c r="B511" t="inlineStr">
        <is>
          <t>BN-00510 / Patient DDC1E2FE</t>
        </is>
      </c>
      <c r="C511" t="inlineStr">
        <is>
          <t>Không</t>
        </is>
      </c>
      <c r="D511" t="inlineStr">
        <is>
          <t>BS. Đỗ Hạnh</t>
        </is>
      </c>
      <c r="E511" t="inlineStr">
        <is>
          <t>Nhi / Pediatrics</t>
        </is>
      </c>
      <c r="F511" t="inlineStr">
        <is>
          <t>Không</t>
        </is>
      </c>
      <c r="G511" s="2" t="n">
        <v>3304420</v>
      </c>
      <c r="H511" t="inlineStr">
        <is>
          <t>HbA1c</t>
        </is>
      </c>
      <c r="I511" t="inlineStr">
        <is>
          <t>E11.9</t>
        </is>
      </c>
      <c r="J511" t="inlineStr">
        <is>
          <t>Đái tháo đường type 2 / Type 2 diabetes mellitus</t>
        </is>
      </c>
      <c r="K511" t="n">
        <v>41</v>
      </c>
      <c r="L511" t="inlineStr">
        <is>
          <t>M</t>
        </is>
      </c>
      <c r="M511" s="2" t="n">
        <v>144834.63</v>
      </c>
      <c r="N511" t="inlineStr">
        <is>
          <t>Widowed</t>
        </is>
      </c>
      <c r="O511" t="inlineStr">
        <is>
          <t>Student</t>
        </is>
      </c>
      <c r="P511" s="3" t="n">
        <v>45389</v>
      </c>
      <c r="Q511" t="inlineStr">
        <is>
          <t>Outpatient</t>
        </is>
      </c>
      <c r="R511" t="inlineStr">
        <is>
          <t>Phone</t>
        </is>
      </c>
      <c r="S511" t="inlineStr">
        <is>
          <t>Gravesside</t>
        </is>
      </c>
      <c r="T511" t="inlineStr">
        <is>
          <t>Denied</t>
        </is>
      </c>
      <c r="U511" t="inlineStr">
        <is>
          <t>Legitimate</t>
        </is>
      </c>
      <c r="V511" t="n">
        <v>2</v>
      </c>
      <c r="W511" t="inlineStr">
        <is>
          <t>ddc1e2fe-3e98-4a1d-83ae-b3b042ff5ddc</t>
        </is>
      </c>
      <c r="X511" t="inlineStr">
        <is>
          <t>31ec2716-fa7f-44f9-961f-bb14aefecfdc</t>
        </is>
      </c>
      <c r="Y511" t="inlineStr">
        <is>
          <t>sZ218</t>
        </is>
      </c>
      <c r="Z511" t="inlineStr">
        <is>
          <t>TD861</t>
        </is>
      </c>
      <c r="AA511" s="4" t="n">
        <v>0.4</v>
      </c>
      <c r="AB511" s="4" t="n">
        <v>0.05</v>
      </c>
      <c r="AC5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11">
        <f>IF(OR(C511="Có",C511="Yes"),"yes",IF(OR(C511="Không",C511="No"),"no","unknown"))</f>
        <v/>
      </c>
      <c r="AE511">
        <f>IF(OR(F511="Có",F511="Yes"),"covered",IF(OR(F511="Không",F511="No"),"out_of_insurance","unknown"))</f>
        <v/>
      </c>
      <c r="AF511">
        <f>IF(AND(AD511="yes",AE511="out_of_insurance"),"REVIEW","")</f>
        <v/>
      </c>
    </row>
    <row r="512" ht="18" customHeight="1">
      <c r="A512" t="inlineStr">
        <is>
          <t>a5774879-02e1-44ae-a522-1e6a693dfd8e</t>
        </is>
      </c>
      <c r="B512" t="inlineStr">
        <is>
          <t>BN-00511 / Patient 81207D9F</t>
        </is>
      </c>
      <c r="C512" t="inlineStr">
        <is>
          <t>Có</t>
        </is>
      </c>
      <c r="D512" t="inlineStr">
        <is>
          <t>BS. Võ Huy</t>
        </is>
      </c>
      <c r="E512" t="inlineStr">
        <is>
          <t>Chấn thương chỉnh hình / Orthopedics</t>
        </is>
      </c>
      <c r="F512" t="inlineStr">
        <is>
          <t>Có</t>
        </is>
      </c>
      <c r="G512" s="2" t="n">
        <v>8035220</v>
      </c>
      <c r="H512" t="inlineStr">
        <is>
          <t>Đo mật độ xương / Bone density scan</t>
        </is>
      </c>
      <c r="I512" t="inlineStr">
        <is>
          <t>M81.0</t>
        </is>
      </c>
      <c r="J512" t="inlineStr">
        <is>
          <t>Loãng xương / Osteoporosis</t>
        </is>
      </c>
      <c r="K512" t="n">
        <v>65</v>
      </c>
      <c r="L512" t="inlineStr">
        <is>
          <t>M</t>
        </is>
      </c>
      <c r="M512" s="2" t="n">
        <v>148178.9</v>
      </c>
      <c r="N512" t="inlineStr">
        <is>
          <t>Divorced</t>
        </is>
      </c>
      <c r="O512" t="inlineStr">
        <is>
          <t>Retired</t>
        </is>
      </c>
      <c r="P512" s="3" t="n">
        <v>45389</v>
      </c>
      <c r="Q512" t="inlineStr">
        <is>
          <t>Routine</t>
        </is>
      </c>
      <c r="R512" t="inlineStr">
        <is>
          <t>Paper</t>
        </is>
      </c>
      <c r="S512" t="inlineStr">
        <is>
          <t>Zacharyville</t>
        </is>
      </c>
      <c r="T512" t="inlineStr">
        <is>
          <t>Approved</t>
        </is>
      </c>
      <c r="U512" t="inlineStr">
        <is>
          <t>Legitimate</t>
        </is>
      </c>
      <c r="V512" t="n">
        <v>2</v>
      </c>
      <c r="W512" t="inlineStr">
        <is>
          <t>81207d9f-fd0e-4f52-aaad-cfd0b146b9cf</t>
        </is>
      </c>
      <c r="X512" t="inlineStr">
        <is>
          <t>e0637790-0ea9-4685-8133-813a6764a5de</t>
        </is>
      </c>
      <c r="Y512" t="inlineStr">
        <is>
          <t>gD786</t>
        </is>
      </c>
      <c r="Z512" t="inlineStr">
        <is>
          <t>Xs154</t>
        </is>
      </c>
      <c r="AA512" s="4" t="n">
        <v>0.77</v>
      </c>
      <c r="AB512" s="4" t="n">
        <v>0.66</v>
      </c>
      <c r="AC5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12">
        <f>IF(OR(C512="Có",C512="Yes"),"yes",IF(OR(C512="Không",C512="No"),"no","unknown"))</f>
        <v/>
      </c>
      <c r="AE512">
        <f>IF(OR(F512="Có",F512="Yes"),"covered",IF(OR(F512="Không",F512="No"),"out_of_insurance","unknown"))</f>
        <v/>
      </c>
      <c r="AF512">
        <f>IF(AND(AD512="yes",AE512="out_of_insurance"),"REVIEW","")</f>
        <v/>
      </c>
    </row>
    <row r="513" ht="18" customHeight="1">
      <c r="A513" t="inlineStr">
        <is>
          <t>0ec5b4b6-bc5e-4ff4-8b4e-b16b3921ad53</t>
        </is>
      </c>
      <c r="B513" t="inlineStr">
        <is>
          <t>BN-00512 / Patient A83D405C</t>
        </is>
      </c>
      <c r="C513" t="inlineStr">
        <is>
          <t>Không</t>
        </is>
      </c>
      <c r="D513" t="inlineStr">
        <is>
          <t>BS. Mai Thanh</t>
        </is>
      </c>
      <c r="E513" t="inlineStr">
        <is>
          <t>Thần kinh / Neurology</t>
        </is>
      </c>
      <c r="F513" t="inlineStr">
        <is>
          <t>Không</t>
        </is>
      </c>
      <c r="G513" s="2" t="n">
        <v>2509630</v>
      </c>
      <c r="H513" t="inlineStr">
        <is>
          <t>CT sọ não / Brain CT</t>
        </is>
      </c>
      <c r="I513" t="inlineStr">
        <is>
          <t>R51</t>
        </is>
      </c>
      <c r="J513" t="inlineStr">
        <is>
          <t>Đau đầu chưa rõ nguyên nhân / Headache unspecified</t>
        </is>
      </c>
      <c r="K513" t="n">
        <v>21</v>
      </c>
      <c r="L513" t="inlineStr">
        <is>
          <t>F</t>
        </is>
      </c>
      <c r="M513" s="2" t="n">
        <v>78639.89</v>
      </c>
      <c r="N513" t="inlineStr">
        <is>
          <t>Married</t>
        </is>
      </c>
      <c r="O513" t="inlineStr">
        <is>
          <t>Unemployed</t>
        </is>
      </c>
      <c r="P513" s="3" t="n">
        <v>45389</v>
      </c>
      <c r="Q513" t="inlineStr">
        <is>
          <t>Routine</t>
        </is>
      </c>
      <c r="R513" t="inlineStr">
        <is>
          <t>Paper</t>
        </is>
      </c>
      <c r="S513" t="inlineStr">
        <is>
          <t>East Gary</t>
        </is>
      </c>
      <c r="T513" t="inlineStr">
        <is>
          <t>Denied</t>
        </is>
      </c>
      <c r="U513" t="inlineStr">
        <is>
          <t>Legitimate</t>
        </is>
      </c>
      <c r="V513" t="n">
        <v>3</v>
      </c>
      <c r="W513" t="inlineStr">
        <is>
          <t>a83d405c-b767-42a4-967c-2846b29cfa5a</t>
        </is>
      </c>
      <c r="X513" t="inlineStr">
        <is>
          <t>a0f31228-16a5-444f-b088-54cb93f9791e</t>
        </is>
      </c>
      <c r="Y513" t="inlineStr">
        <is>
          <t>FG057</t>
        </is>
      </c>
      <c r="Z513" t="inlineStr">
        <is>
          <t>iY528</t>
        </is>
      </c>
      <c r="AA513" s="4" t="n">
        <v>0.48</v>
      </c>
      <c r="AB513" s="4" t="n">
        <v>0.05</v>
      </c>
      <c r="AC5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13">
        <f>IF(OR(C513="Có",C513="Yes"),"yes",IF(OR(C513="Không",C513="No"),"no","unknown"))</f>
        <v/>
      </c>
      <c r="AE513">
        <f>IF(OR(F513="Có",F513="Yes"),"covered",IF(OR(F513="Không",F513="No"),"out_of_insurance","unknown"))</f>
        <v/>
      </c>
      <c r="AF513">
        <f>IF(AND(AD513="yes",AE513="out_of_insurance"),"REVIEW","")</f>
        <v/>
      </c>
    </row>
    <row r="514" ht="18" customHeight="1">
      <c r="A514" t="inlineStr">
        <is>
          <t>6032c04a-7207-4d14-91ac-dc84e4d4d613</t>
        </is>
      </c>
      <c r="B514" t="inlineStr">
        <is>
          <t>BN-00513 / Patient AE907620</t>
        </is>
      </c>
      <c r="C514" t="inlineStr">
        <is>
          <t>Có</t>
        </is>
      </c>
      <c r="D514" t="inlineStr">
        <is>
          <t>BS. Trần An</t>
        </is>
      </c>
      <c r="E514" t="inlineStr">
        <is>
          <t>Chấn thương chỉnh hình / Orthopedics</t>
        </is>
      </c>
      <c r="F514" t="inlineStr">
        <is>
          <t>Không</t>
        </is>
      </c>
      <c r="G514" s="2" t="n">
        <v>3386520</v>
      </c>
      <c r="H514" t="inlineStr">
        <is>
          <t>MRI khớp gối / Knee MRI</t>
        </is>
      </c>
      <c r="I514" t="inlineStr">
        <is>
          <t>M25.5</t>
        </is>
      </c>
      <c r="J514" t="inlineStr">
        <is>
          <t>Đau khớp gối / Knee pain</t>
        </is>
      </c>
      <c r="K514" t="n">
        <v>19</v>
      </c>
      <c r="L514" t="inlineStr">
        <is>
          <t>F</t>
        </is>
      </c>
      <c r="M514" s="2" t="n">
        <v>75080.11</v>
      </c>
      <c r="N514" t="inlineStr">
        <is>
          <t>Widowed</t>
        </is>
      </c>
      <c r="O514" t="inlineStr">
        <is>
          <t>Student</t>
        </is>
      </c>
      <c r="P514" s="3" t="n">
        <v>45389</v>
      </c>
      <c r="Q514" t="inlineStr">
        <is>
          <t>Outpatient</t>
        </is>
      </c>
      <c r="R514" t="inlineStr">
        <is>
          <t>Paper</t>
        </is>
      </c>
      <c r="S514" t="inlineStr">
        <is>
          <t>Port Seanburgh</t>
        </is>
      </c>
      <c r="T514" t="inlineStr">
        <is>
          <t>Pending</t>
        </is>
      </c>
      <c r="U514" t="inlineStr">
        <is>
          <t>Legitimate</t>
        </is>
      </c>
      <c r="V514" t="n">
        <v>3</v>
      </c>
      <c r="W514" t="inlineStr">
        <is>
          <t>ae907620-286e-4d28-900e-057687a4dec8</t>
        </is>
      </c>
      <c r="X514" t="inlineStr">
        <is>
          <t>d60b5baf-edca-45ad-b6da-cdc923517921</t>
        </is>
      </c>
      <c r="Y514" t="inlineStr">
        <is>
          <t>pf104</t>
        </is>
      </c>
      <c r="Z514" t="inlineStr">
        <is>
          <t>NG763</t>
        </is>
      </c>
      <c r="AA514" s="4" t="n">
        <v>0.52</v>
      </c>
      <c r="AB514" s="4" t="n">
        <v>0.02</v>
      </c>
      <c r="AC5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14">
        <f>IF(OR(C514="Có",C514="Yes"),"yes",IF(OR(C514="Không",C514="No"),"no","unknown"))</f>
        <v/>
      </c>
      <c r="AE514">
        <f>IF(OR(F514="Có",F514="Yes"),"covered",IF(OR(F514="Không",F514="No"),"out_of_insurance","unknown"))</f>
        <v/>
      </c>
      <c r="AF514">
        <f>IF(AND(AD514="yes",AE514="out_of_insurance"),"REVIEW","")</f>
        <v/>
      </c>
    </row>
    <row r="515" ht="18" customHeight="1">
      <c r="A515" t="inlineStr">
        <is>
          <t>fd5fa933-a1cd-4659-add8-98c47964c217</t>
        </is>
      </c>
      <c r="B515" t="inlineStr">
        <is>
          <t>BN-00514 / Patient 6D5FD3AD</t>
        </is>
      </c>
      <c r="C515" t="inlineStr">
        <is>
          <t>Có</t>
        </is>
      </c>
      <c r="D515" t="inlineStr">
        <is>
          <t>BS. Lê Thảo</t>
        </is>
      </c>
      <c r="E515" t="inlineStr">
        <is>
          <t>Nhi / Pediatrics</t>
        </is>
      </c>
      <c r="F515" t="inlineStr">
        <is>
          <t>Không</t>
        </is>
      </c>
      <c r="G515" s="2" t="n">
        <v>4019780</v>
      </c>
      <c r="H515" t="inlineStr">
        <is>
          <t>HbA1c</t>
        </is>
      </c>
      <c r="I515" t="inlineStr">
        <is>
          <t>E11.9</t>
        </is>
      </c>
      <c r="J515" t="inlineStr">
        <is>
          <t>Đái tháo đường type 2 / Type 2 diabetes mellitus</t>
        </is>
      </c>
      <c r="K515" t="n">
        <v>55</v>
      </c>
      <c r="L515" t="inlineStr">
        <is>
          <t>F</t>
        </is>
      </c>
      <c r="M515" s="2" t="n">
        <v>124732.8</v>
      </c>
      <c r="N515" t="inlineStr">
        <is>
          <t>Married</t>
        </is>
      </c>
      <c r="O515" t="inlineStr">
        <is>
          <t>Retired</t>
        </is>
      </c>
      <c r="P515" s="3" t="n">
        <v>45389</v>
      </c>
      <c r="Q515" t="inlineStr">
        <is>
          <t>Inpatient</t>
        </is>
      </c>
      <c r="R515" t="inlineStr">
        <is>
          <t>Online</t>
        </is>
      </c>
      <c r="S515" t="inlineStr">
        <is>
          <t>Anthonyberg</t>
        </is>
      </c>
      <c r="T515" t="inlineStr">
        <is>
          <t>Denied</t>
        </is>
      </c>
      <c r="U515" t="inlineStr">
        <is>
          <t>Legitimate</t>
        </is>
      </c>
      <c r="V515" t="n">
        <v>2</v>
      </c>
      <c r="W515" t="inlineStr">
        <is>
          <t>6d5fd3ad-5159-4695-a730-6aa8fc5a2fce</t>
        </is>
      </c>
      <c r="X515" t="inlineStr">
        <is>
          <t>48156cc7-6444-4f75-88d3-cfdcfa5e0b6e</t>
        </is>
      </c>
      <c r="Y515" t="inlineStr">
        <is>
          <t>sF126</t>
        </is>
      </c>
      <c r="Z515" t="inlineStr">
        <is>
          <t>Pw853</t>
        </is>
      </c>
      <c r="AA515" s="4" t="n">
        <v>0.73</v>
      </c>
      <c r="AB515" s="4" t="n">
        <v>0.06</v>
      </c>
      <c r="AC5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15">
        <f>IF(OR(C515="Có",C515="Yes"),"yes",IF(OR(C515="Không",C515="No"),"no","unknown"))</f>
        <v/>
      </c>
      <c r="AE515">
        <f>IF(OR(F515="Có",F515="Yes"),"covered",IF(OR(F515="Không",F515="No"),"out_of_insurance","unknown"))</f>
        <v/>
      </c>
      <c r="AF515">
        <f>IF(AND(AD515="yes",AE515="out_of_insurance"),"REVIEW","")</f>
        <v/>
      </c>
    </row>
    <row r="516" ht="18" customHeight="1">
      <c r="A516" t="inlineStr">
        <is>
          <t>58fd8b0a-0ef0-4267-b0c9-bbcc6e687b9c</t>
        </is>
      </c>
      <c r="B516" t="inlineStr">
        <is>
          <t>BN-00515 / Patient ABDC2B39</t>
        </is>
      </c>
      <c r="C516" t="inlineStr">
        <is>
          <t>Không</t>
        </is>
      </c>
      <c r="D516" t="inlineStr">
        <is>
          <t>BS. Hà Nam</t>
        </is>
      </c>
      <c r="E516" t="inlineStr">
        <is>
          <t>Chấn thương chỉnh hình / Orthopedics</t>
        </is>
      </c>
      <c r="F516" t="inlineStr">
        <is>
          <t>Không</t>
        </is>
      </c>
      <c r="G516" s="2" t="n">
        <v>7705910</v>
      </c>
      <c r="H516" t="inlineStr">
        <is>
          <t>MRI khớp gối / Knee MRI</t>
        </is>
      </c>
      <c r="I516" t="inlineStr">
        <is>
          <t>M25.5</t>
        </is>
      </c>
      <c r="J516" t="inlineStr">
        <is>
          <t>Đau khớp gối / Knee pain</t>
        </is>
      </c>
      <c r="K516" t="n">
        <v>79</v>
      </c>
      <c r="L516" t="inlineStr">
        <is>
          <t>F</t>
        </is>
      </c>
      <c r="M516" s="2" t="n">
        <v>36944.29</v>
      </c>
      <c r="N516" t="inlineStr">
        <is>
          <t>Widowed</t>
        </is>
      </c>
      <c r="O516" t="inlineStr">
        <is>
          <t>Employed</t>
        </is>
      </c>
      <c r="P516" s="3" t="n">
        <v>45388</v>
      </c>
      <c r="Q516" t="inlineStr">
        <is>
          <t>Inpatient</t>
        </is>
      </c>
      <c r="R516" t="inlineStr">
        <is>
          <t>Online</t>
        </is>
      </c>
      <c r="S516" t="inlineStr">
        <is>
          <t>Allenberg</t>
        </is>
      </c>
      <c r="T516" t="inlineStr">
        <is>
          <t>Denied</t>
        </is>
      </c>
      <c r="U516" t="inlineStr">
        <is>
          <t>Fraud</t>
        </is>
      </c>
      <c r="V516" t="n">
        <v>1</v>
      </c>
      <c r="W516" t="inlineStr">
        <is>
          <t>abdc2b39-c36f-4dc1-a2dd-40cc78c8f799</t>
        </is>
      </c>
      <c r="X516" t="inlineStr">
        <is>
          <t>da5cdad6-e851-4da1-8e04-2212c9cd0be9</t>
        </is>
      </c>
      <c r="Y516" t="inlineStr">
        <is>
          <t>GH672</t>
        </is>
      </c>
      <c r="Z516" t="inlineStr">
        <is>
          <t>Vh996</t>
        </is>
      </c>
      <c r="AA516" s="4" t="n">
        <v>0.9</v>
      </c>
      <c r="AB516" s="4" t="n">
        <v>0.05</v>
      </c>
      <c r="AC5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16">
        <f>IF(OR(C516="Có",C516="Yes"),"yes",IF(OR(C516="Không",C516="No"),"no","unknown"))</f>
        <v/>
      </c>
      <c r="AE516">
        <f>IF(OR(F516="Có",F516="Yes"),"covered",IF(OR(F516="Không",F516="No"),"out_of_insurance","unknown"))</f>
        <v/>
      </c>
      <c r="AF516">
        <f>IF(AND(AD516="yes",AE516="out_of_insurance"),"REVIEW","")</f>
        <v/>
      </c>
    </row>
    <row r="517" ht="18" customHeight="1">
      <c r="A517" t="inlineStr">
        <is>
          <t>383b6f10-8008-4592-8d40-2943826e7830</t>
        </is>
      </c>
      <c r="B517" t="inlineStr">
        <is>
          <t>BN-00516 / Patient C181343D</t>
        </is>
      </c>
      <c r="C517" t="inlineStr">
        <is>
          <t>Có</t>
        </is>
      </c>
      <c r="D517" t="inlineStr">
        <is>
          <t>BS. Mai Thanh</t>
        </is>
      </c>
      <c r="E517" t="inlineStr">
        <is>
          <t>Thần kinh / Neurology</t>
        </is>
      </c>
      <c r="F517" t="inlineStr">
        <is>
          <t>Không</t>
        </is>
      </c>
      <c r="G517" s="2" t="n">
        <v>1200000</v>
      </c>
      <c r="H517" t="inlineStr">
        <is>
          <t>MRI não / Brain MRI</t>
        </is>
      </c>
      <c r="I517" t="inlineStr"/>
      <c r="J517" t="inlineStr">
        <is>
          <t>Thiếu ICD/context rõ / Missing clear ICD/context</t>
        </is>
      </c>
      <c r="K517" t="n">
        <v>80</v>
      </c>
      <c r="L517" t="inlineStr">
        <is>
          <t>F</t>
        </is>
      </c>
      <c r="M517" s="2" t="n">
        <v>118206.85</v>
      </c>
      <c r="N517" t="inlineStr">
        <is>
          <t>Divorced</t>
        </is>
      </c>
      <c r="O517" t="inlineStr">
        <is>
          <t>Unemployed</t>
        </is>
      </c>
      <c r="P517" s="3" t="n">
        <v>45388</v>
      </c>
      <c r="Q517" t="inlineStr">
        <is>
          <t>Inpatient</t>
        </is>
      </c>
      <c r="R517" t="inlineStr">
        <is>
          <t>Paper</t>
        </is>
      </c>
      <c r="S517" t="inlineStr">
        <is>
          <t>Masonbury</t>
        </is>
      </c>
      <c r="T517" t="inlineStr">
        <is>
          <t>Denied</t>
        </is>
      </c>
      <c r="U517" t="inlineStr">
        <is>
          <t>Legitimate</t>
        </is>
      </c>
      <c r="V517" t="n">
        <v>2</v>
      </c>
      <c r="W517" t="inlineStr">
        <is>
          <t>c181343d-5055-47a8-9515-a3ba216c2be2</t>
        </is>
      </c>
      <c r="X517" t="inlineStr">
        <is>
          <t>45d742c9-577c-41ef-b7c7-306e3b55b60f</t>
        </is>
      </c>
      <c r="Y517" t="inlineStr">
        <is>
          <t>rN266</t>
        </is>
      </c>
      <c r="Z517" t="inlineStr">
        <is>
          <t>jh248</t>
        </is>
      </c>
      <c r="AA517" s="4" t="n">
        <v>0.6</v>
      </c>
      <c r="AB517" s="4" t="n">
        <v>0.02</v>
      </c>
      <c r="AC5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17">
        <f>IF(OR(C517="Có",C517="Yes"),"yes",IF(OR(C517="Không",C517="No"),"no","unknown"))</f>
        <v/>
      </c>
      <c r="AE517">
        <f>IF(OR(F517="Có",F517="Yes"),"covered",IF(OR(F517="Không",F517="No"),"out_of_insurance","unknown"))</f>
        <v/>
      </c>
      <c r="AF517">
        <f>IF(AND(AD517="yes",AE517="out_of_insurance"),"REVIEW","")</f>
        <v/>
      </c>
    </row>
    <row r="518" ht="18" customHeight="1">
      <c r="A518" t="inlineStr">
        <is>
          <t>ef573f4d-c88e-4fc5-9839-1d570f7ccd62</t>
        </is>
      </c>
      <c r="B518" t="inlineStr">
        <is>
          <t>BN-00517 / Patient 21CF6C79</t>
        </is>
      </c>
      <c r="C518" t="inlineStr">
        <is>
          <t>Không</t>
        </is>
      </c>
      <c r="D518" t="inlineStr">
        <is>
          <t>BS. Phạm Khoa</t>
        </is>
      </c>
      <c r="E518" t="inlineStr">
        <is>
          <t>Thần kinh / Neurology</t>
        </is>
      </c>
      <c r="F518" t="inlineStr">
        <is>
          <t>Không</t>
        </is>
      </c>
      <c r="G518" s="2" t="n">
        <v>8564800</v>
      </c>
      <c r="H518" t="inlineStr">
        <is>
          <t>CT sọ não / Brain CT</t>
        </is>
      </c>
      <c r="I518" t="inlineStr">
        <is>
          <t>R51</t>
        </is>
      </c>
      <c r="J518" t="inlineStr">
        <is>
          <t>Đau đầu chưa rõ nguyên nhân / Headache unspecified</t>
        </is>
      </c>
      <c r="K518" t="n">
        <v>3</v>
      </c>
      <c r="L518" t="inlineStr">
        <is>
          <t>M</t>
        </is>
      </c>
      <c r="M518" s="2" t="n">
        <v>61362.78</v>
      </c>
      <c r="N518" t="inlineStr">
        <is>
          <t>Divorced</t>
        </is>
      </c>
      <c r="O518" t="inlineStr">
        <is>
          <t>Employed</t>
        </is>
      </c>
      <c r="P518" s="3" t="n">
        <v>45388</v>
      </c>
      <c r="Q518" t="inlineStr">
        <is>
          <t>Outpatient</t>
        </is>
      </c>
      <c r="R518" t="inlineStr">
        <is>
          <t>Paper</t>
        </is>
      </c>
      <c r="S518" t="inlineStr">
        <is>
          <t>Lake Mollyland</t>
        </is>
      </c>
      <c r="T518" t="inlineStr">
        <is>
          <t>Denied</t>
        </is>
      </c>
      <c r="U518" t="inlineStr">
        <is>
          <t>Legitimate</t>
        </is>
      </c>
      <c r="V518" t="n">
        <v>3</v>
      </c>
      <c r="W518" t="inlineStr">
        <is>
          <t>21cf6c79-cf7e-4666-b02e-5a1eb849fa73</t>
        </is>
      </c>
      <c r="X518" t="inlineStr">
        <is>
          <t>47e3fff9-ec79-46ce-b75c-a78334f2b63e</t>
        </is>
      </c>
      <c r="Y518" t="inlineStr">
        <is>
          <t>FU049</t>
        </is>
      </c>
      <c r="Z518" t="inlineStr">
        <is>
          <t>Gn867</t>
        </is>
      </c>
      <c r="AA518" s="4" t="n">
        <v>0.7</v>
      </c>
      <c r="AB518" s="4" t="n">
        <v>0.05</v>
      </c>
      <c r="AC5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18">
        <f>IF(OR(C518="Có",C518="Yes"),"yes",IF(OR(C518="Không",C518="No"),"no","unknown"))</f>
        <v/>
      </c>
      <c r="AE518">
        <f>IF(OR(F518="Có",F518="Yes"),"covered",IF(OR(F518="Không",F518="No"),"out_of_insurance","unknown"))</f>
        <v/>
      </c>
      <c r="AF518">
        <f>IF(AND(AD518="yes",AE518="out_of_insurance"),"REVIEW","")</f>
        <v/>
      </c>
    </row>
    <row r="519" ht="18" customHeight="1">
      <c r="A519" t="inlineStr">
        <is>
          <t>111329d9-a0f3-45dc-a831-cc75328f535c</t>
        </is>
      </c>
      <c r="B519" t="inlineStr">
        <is>
          <t>BN-00518 / Patient 3156D318</t>
        </is>
      </c>
      <c r="C519" t="inlineStr">
        <is>
          <t>Có</t>
        </is>
      </c>
      <c r="D519" t="inlineStr">
        <is>
          <t>BS. Trịnh Long</t>
        </is>
      </c>
      <c r="E519" t="inlineStr">
        <is>
          <t>Khám tổng quát / General Practice</t>
        </is>
      </c>
      <c r="F519" t="inlineStr">
        <is>
          <t>Không</t>
        </is>
      </c>
      <c r="G519" s="2" t="n">
        <v>3407090</v>
      </c>
      <c r="H519" t="inlineStr">
        <is>
          <t>HIV Ag/Ab combo</t>
        </is>
      </c>
      <c r="I519" t="inlineStr">
        <is>
          <t>Z11.4</t>
        </is>
      </c>
      <c r="J519" t="inlineStr">
        <is>
          <t>Sàng lọc HIV / HIV screening</t>
        </is>
      </c>
      <c r="K519" t="n">
        <v>69</v>
      </c>
      <c r="L519" t="inlineStr">
        <is>
          <t>M</t>
        </is>
      </c>
      <c r="M519" s="2" t="n">
        <v>86699.02</v>
      </c>
      <c r="N519" t="inlineStr">
        <is>
          <t>Single</t>
        </is>
      </c>
      <c r="O519" t="inlineStr">
        <is>
          <t>Unemployed</t>
        </is>
      </c>
      <c r="P519" s="3" t="n">
        <v>45388</v>
      </c>
      <c r="Q519" t="inlineStr">
        <is>
          <t>Routine</t>
        </is>
      </c>
      <c r="R519" t="inlineStr">
        <is>
          <t>Online</t>
        </is>
      </c>
      <c r="S519" t="inlineStr">
        <is>
          <t>East David</t>
        </is>
      </c>
      <c r="T519" t="inlineStr">
        <is>
          <t>Denied</t>
        </is>
      </c>
      <c r="U519" t="inlineStr">
        <is>
          <t>Legitimate</t>
        </is>
      </c>
      <c r="V519" t="n">
        <v>0</v>
      </c>
      <c r="W519" t="inlineStr">
        <is>
          <t>3156d318-33b8-4dcc-b13b-aa5cf1fc45c3</t>
        </is>
      </c>
      <c r="X519" t="inlineStr">
        <is>
          <t>61e13480-7bd6-443f-a79a-5217a3237ddb</t>
        </is>
      </c>
      <c r="Y519" t="inlineStr">
        <is>
          <t>XT153</t>
        </is>
      </c>
      <c r="Z519" t="inlineStr">
        <is>
          <t>ve113</t>
        </is>
      </c>
      <c r="AA519" s="4" t="n">
        <v>0.57</v>
      </c>
      <c r="AB519" s="4" t="n">
        <v>0.02</v>
      </c>
      <c r="AC5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19">
        <f>IF(OR(C519="Có",C519="Yes"),"yes",IF(OR(C519="Không",C519="No"),"no","unknown"))</f>
        <v/>
      </c>
      <c r="AE519">
        <f>IF(OR(F519="Có",F519="Yes"),"covered",IF(OR(F519="Không",F519="No"),"out_of_insurance","unknown"))</f>
        <v/>
      </c>
      <c r="AF519">
        <f>IF(AND(AD519="yes",AE519="out_of_insurance"),"REVIEW","")</f>
        <v/>
      </c>
    </row>
    <row r="520" ht="18" customHeight="1">
      <c r="A520" t="inlineStr">
        <is>
          <t>68e34b15-32c8-4c14-95dd-ca69fe0bf53f</t>
        </is>
      </c>
      <c r="B520" t="inlineStr">
        <is>
          <t>BN-00519 / Patient 1BD8CCD5</t>
        </is>
      </c>
      <c r="C520" t="inlineStr">
        <is>
          <t>Có</t>
        </is>
      </c>
      <c r="D520" t="inlineStr">
        <is>
          <t>BS. Nguyễn Minh</t>
        </is>
      </c>
      <c r="E520" t="inlineStr">
        <is>
          <t>Tim mạch / Cardiology</t>
        </is>
      </c>
      <c r="F520" t="inlineStr">
        <is>
          <t>Không</t>
        </is>
      </c>
      <c r="G520" s="2" t="n">
        <v>1148160</v>
      </c>
      <c r="H520" t="inlineStr">
        <is>
          <t>Men tim CK-MB / Cardiac enzyme CK-MB</t>
        </is>
      </c>
      <c r="I520" t="inlineStr">
        <is>
          <t>I20.9</t>
        </is>
      </c>
      <c r="J520" t="inlineStr">
        <is>
          <t>Đau thắt ngực / Angina</t>
        </is>
      </c>
      <c r="K520" t="n">
        <v>48</v>
      </c>
      <c r="L520" t="inlineStr">
        <is>
          <t>M</t>
        </is>
      </c>
      <c r="M520" s="2" t="n">
        <v>111341.52</v>
      </c>
      <c r="N520" t="inlineStr">
        <is>
          <t>Married</t>
        </is>
      </c>
      <c r="O520" t="inlineStr">
        <is>
          <t>Unemployed</t>
        </is>
      </c>
      <c r="P520" s="3" t="n">
        <v>45388</v>
      </c>
      <c r="Q520" t="inlineStr">
        <is>
          <t>Outpatient</t>
        </is>
      </c>
      <c r="R520" t="inlineStr">
        <is>
          <t>Online</t>
        </is>
      </c>
      <c r="S520" t="inlineStr">
        <is>
          <t>Port Tinaton</t>
        </is>
      </c>
      <c r="T520" t="inlineStr">
        <is>
          <t>Approved</t>
        </is>
      </c>
      <c r="U520" t="inlineStr">
        <is>
          <t>Legitimate</t>
        </is>
      </c>
      <c r="V520" t="n">
        <v>0</v>
      </c>
      <c r="W520" t="inlineStr">
        <is>
          <t>1bd8ccd5-ec9f-4afd-a551-062f97567ad2</t>
        </is>
      </c>
      <c r="X520" t="inlineStr">
        <is>
          <t>53aafad9-3495-42bc-b114-06f920ad6fd2</t>
        </is>
      </c>
      <c r="Y520" t="inlineStr">
        <is>
          <t>Ja789</t>
        </is>
      </c>
      <c r="Z520" t="inlineStr">
        <is>
          <t>ek394</t>
        </is>
      </c>
      <c r="AA520" s="4" t="n">
        <v>0.62</v>
      </c>
      <c r="AB520" s="4" t="n">
        <v>0.45</v>
      </c>
      <c r="AC5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20">
        <f>IF(OR(C520="Có",C520="Yes"),"yes",IF(OR(C520="Không",C520="No"),"no","unknown"))</f>
        <v/>
      </c>
      <c r="AE520">
        <f>IF(OR(F520="Có",F520="Yes"),"covered",IF(OR(F520="Không",F520="No"),"out_of_insurance","unknown"))</f>
        <v/>
      </c>
      <c r="AF520">
        <f>IF(AND(AD520="yes",AE520="out_of_insurance"),"REVIEW","")</f>
        <v/>
      </c>
    </row>
    <row r="521" ht="18" customHeight="1">
      <c r="A521" t="inlineStr">
        <is>
          <t>0a75426a-6f3a-453f-bfed-105786d54094</t>
        </is>
      </c>
      <c r="B521" t="inlineStr">
        <is>
          <t>BN-00520 / Patient 45F502ED</t>
        </is>
      </c>
      <c r="C521" t="inlineStr">
        <is>
          <t>Không</t>
        </is>
      </c>
      <c r="D521" t="inlineStr">
        <is>
          <t>BS. Hoàng Phúc</t>
        </is>
      </c>
      <c r="E521" t="inlineStr">
        <is>
          <t>Tim mạch / Cardiology</t>
        </is>
      </c>
      <c r="F521" t="inlineStr">
        <is>
          <t>Không</t>
        </is>
      </c>
      <c r="G521" s="2" t="n">
        <v>4318600</v>
      </c>
      <c r="H521" t="inlineStr">
        <is>
          <t>Troponin I định lượng / Troponin I</t>
        </is>
      </c>
      <c r="I521" t="inlineStr">
        <is>
          <t>R07.9</t>
        </is>
      </c>
      <c r="J521" t="inlineStr">
        <is>
          <t>Đau ngực nghi hội chứng mạch vành / Chest pain, ACS rule-out</t>
        </is>
      </c>
      <c r="K521" t="n">
        <v>9</v>
      </c>
      <c r="L521" t="inlineStr">
        <is>
          <t>F</t>
        </is>
      </c>
      <c r="M521" s="2" t="n">
        <v>42085.27</v>
      </c>
      <c r="N521" t="inlineStr">
        <is>
          <t>Single</t>
        </is>
      </c>
      <c r="O521" t="inlineStr">
        <is>
          <t>Student</t>
        </is>
      </c>
      <c r="P521" s="3" t="n">
        <v>45388</v>
      </c>
      <c r="Q521" t="inlineStr">
        <is>
          <t>Routine</t>
        </is>
      </c>
      <c r="R521" t="inlineStr">
        <is>
          <t>Phone</t>
        </is>
      </c>
      <c r="S521" t="inlineStr">
        <is>
          <t>Cristianville</t>
        </is>
      </c>
      <c r="T521" t="inlineStr">
        <is>
          <t>Pending</t>
        </is>
      </c>
      <c r="U521" t="inlineStr">
        <is>
          <t>Legitimate</t>
        </is>
      </c>
      <c r="V521" t="n">
        <v>1</v>
      </c>
      <c r="W521" t="inlineStr">
        <is>
          <t>45f502ed-3976-4418-b856-4e11906cbde3</t>
        </is>
      </c>
      <c r="X521" t="inlineStr">
        <is>
          <t>b9279b43-78db-4f74-b756-1f067cc650c3</t>
        </is>
      </c>
      <c r="Y521" t="inlineStr">
        <is>
          <t>KT186</t>
        </is>
      </c>
      <c r="Z521" t="inlineStr">
        <is>
          <t>mF956</t>
        </is>
      </c>
      <c r="AA521" s="4" t="n">
        <v>0.52</v>
      </c>
      <c r="AB521" s="4" t="n">
        <v>0.05</v>
      </c>
      <c r="AC5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21">
        <f>IF(OR(C521="Có",C521="Yes"),"yes",IF(OR(C521="Không",C521="No"),"no","unknown"))</f>
        <v/>
      </c>
      <c r="AE521">
        <f>IF(OR(F521="Có",F521="Yes"),"covered",IF(OR(F521="Không",F521="No"),"out_of_insurance","unknown"))</f>
        <v/>
      </c>
      <c r="AF521">
        <f>IF(AND(AD521="yes",AE521="out_of_insurance"),"REVIEW","")</f>
        <v/>
      </c>
    </row>
    <row r="522" ht="18" customHeight="1">
      <c r="A522" t="inlineStr">
        <is>
          <t>adaa80fe-22c3-4583-9c10-5e1560aad790</t>
        </is>
      </c>
      <c r="B522" t="inlineStr">
        <is>
          <t>BN-00521 / Patient BDA15F2F</t>
        </is>
      </c>
      <c r="C522" t="inlineStr">
        <is>
          <t>Có</t>
        </is>
      </c>
      <c r="D522" t="inlineStr">
        <is>
          <t>BS. Mai Thanh</t>
        </is>
      </c>
      <c r="E522" t="inlineStr">
        <is>
          <t>Thần kinh / Neurology</t>
        </is>
      </c>
      <c r="F522" t="inlineStr">
        <is>
          <t>Không</t>
        </is>
      </c>
      <c r="G522" s="2" t="n">
        <v>6034670</v>
      </c>
      <c r="H522" t="inlineStr">
        <is>
          <t>CT đánh giá đột quỵ / Stroke CT</t>
        </is>
      </c>
      <c r="I522" t="inlineStr">
        <is>
          <t>I63.9</t>
        </is>
      </c>
      <c r="J522" t="inlineStr">
        <is>
          <t>Nhồi máu não / Cerebral infarction</t>
        </is>
      </c>
      <c r="K522" t="n">
        <v>0</v>
      </c>
      <c r="L522" t="inlineStr">
        <is>
          <t>M</t>
        </is>
      </c>
      <c r="M522" s="2" t="n">
        <v>137180.29</v>
      </c>
      <c r="N522" t="inlineStr">
        <is>
          <t>Widowed</t>
        </is>
      </c>
      <c r="O522" t="inlineStr">
        <is>
          <t>Unemployed</t>
        </is>
      </c>
      <c r="P522" s="3" t="n">
        <v>45388</v>
      </c>
      <c r="Q522" t="inlineStr">
        <is>
          <t>Routine</t>
        </is>
      </c>
      <c r="R522" t="inlineStr">
        <is>
          <t>Paper</t>
        </is>
      </c>
      <c r="S522" t="inlineStr">
        <is>
          <t>Michelleland</t>
        </is>
      </c>
      <c r="T522" t="inlineStr">
        <is>
          <t>Denied</t>
        </is>
      </c>
      <c r="U522" t="inlineStr">
        <is>
          <t>Legitimate</t>
        </is>
      </c>
      <c r="V522" t="n">
        <v>2</v>
      </c>
      <c r="W522" t="inlineStr">
        <is>
          <t>bda15f2f-6be6-40b7-80f9-b18022c2f224</t>
        </is>
      </c>
      <c r="X522" t="inlineStr">
        <is>
          <t>31439936-31aa-4f9d-aa13-1ff6c0446b13</t>
        </is>
      </c>
      <c r="Y522" t="inlineStr">
        <is>
          <t>sg778</t>
        </is>
      </c>
      <c r="Z522" t="inlineStr">
        <is>
          <t>QZ160</t>
        </is>
      </c>
      <c r="AA522" s="4" t="n">
        <v>0.4</v>
      </c>
      <c r="AB522" s="4" t="n">
        <v>0.02</v>
      </c>
      <c r="AC5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22">
        <f>IF(OR(C522="Có",C522="Yes"),"yes",IF(OR(C522="Không",C522="No"),"no","unknown"))</f>
        <v/>
      </c>
      <c r="AE522">
        <f>IF(OR(F522="Có",F522="Yes"),"covered",IF(OR(F522="Không",F522="No"),"out_of_insurance","unknown"))</f>
        <v/>
      </c>
      <c r="AF522">
        <f>IF(AND(AD522="yes",AE522="out_of_insurance"),"REVIEW","")</f>
        <v/>
      </c>
    </row>
    <row r="523" ht="18" customHeight="1">
      <c r="A523" t="inlineStr">
        <is>
          <t>7f361029-118c-45b2-af12-52ed0af12102</t>
        </is>
      </c>
      <c r="B523" t="inlineStr">
        <is>
          <t>BN-00522 / Patient FB68CC20</t>
        </is>
      </c>
      <c r="C523" t="inlineStr">
        <is>
          <t>Có</t>
        </is>
      </c>
      <c r="D523" t="inlineStr">
        <is>
          <t>BS. Lê Thảo</t>
        </is>
      </c>
      <c r="E523" t="inlineStr">
        <is>
          <t>Nhi / Pediatrics</t>
        </is>
      </c>
      <c r="F523" t="inlineStr">
        <is>
          <t>Không</t>
        </is>
      </c>
      <c r="G523" s="2" t="n">
        <v>2592810</v>
      </c>
      <c r="H523" t="inlineStr">
        <is>
          <t>Glucose máu / Blood glucose</t>
        </is>
      </c>
      <c r="I523" t="inlineStr">
        <is>
          <t>R73.9</t>
        </is>
      </c>
      <c r="J523" t="inlineStr">
        <is>
          <t>Tăng glucose máu / Hyperglycemia</t>
        </is>
      </c>
      <c r="K523" t="n">
        <v>99</v>
      </c>
      <c r="L523" t="inlineStr">
        <is>
          <t>M</t>
        </is>
      </c>
      <c r="M523" s="2" t="n">
        <v>143622.38</v>
      </c>
      <c r="N523" t="inlineStr">
        <is>
          <t>Married</t>
        </is>
      </c>
      <c r="O523" t="inlineStr">
        <is>
          <t>Retired</t>
        </is>
      </c>
      <c r="P523" s="3" t="n">
        <v>45387</v>
      </c>
      <c r="Q523" t="inlineStr">
        <is>
          <t>Emergency</t>
        </is>
      </c>
      <c r="R523" t="inlineStr">
        <is>
          <t>Paper</t>
        </is>
      </c>
      <c r="S523" t="inlineStr">
        <is>
          <t>Lake Joelshire</t>
        </is>
      </c>
      <c r="T523" t="inlineStr">
        <is>
          <t>Pending</t>
        </is>
      </c>
      <c r="U523" t="inlineStr">
        <is>
          <t>Legitimate</t>
        </is>
      </c>
      <c r="V523" t="n">
        <v>2</v>
      </c>
      <c r="W523" t="inlineStr">
        <is>
          <t>fb68cc20-0402-4170-8cff-763afd498afd</t>
        </is>
      </c>
      <c r="X523" t="inlineStr">
        <is>
          <t>29a849fa-a98d-4209-b369-8b6f47beb1bf</t>
        </is>
      </c>
      <c r="Y523" t="inlineStr">
        <is>
          <t>Yf875</t>
        </is>
      </c>
      <c r="Z523" t="inlineStr">
        <is>
          <t>ob232</t>
        </is>
      </c>
      <c r="AA523" s="4" t="n">
        <v>0.78</v>
      </c>
      <c r="AB523" s="4" t="n">
        <v>0.38</v>
      </c>
      <c r="AC5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23">
        <f>IF(OR(C523="Có",C523="Yes"),"yes",IF(OR(C523="Không",C523="No"),"no","unknown"))</f>
        <v/>
      </c>
      <c r="AE523">
        <f>IF(OR(F523="Có",F523="Yes"),"covered",IF(OR(F523="Không",F523="No"),"out_of_insurance","unknown"))</f>
        <v/>
      </c>
      <c r="AF523">
        <f>IF(AND(AD523="yes",AE523="out_of_insurance"),"REVIEW","")</f>
        <v/>
      </c>
    </row>
    <row r="524" ht="18" customHeight="1">
      <c r="A524" t="inlineStr">
        <is>
          <t>f9f6fa42-850a-4173-8deb-1a3fa45b4c00</t>
        </is>
      </c>
      <c r="B524" t="inlineStr">
        <is>
          <t>BN-00523 / Patient 1297AF55</t>
        </is>
      </c>
      <c r="C524" t="inlineStr">
        <is>
          <t>Có</t>
        </is>
      </c>
      <c r="D524" t="inlineStr">
        <is>
          <t>BS. Cao Vy</t>
        </is>
      </c>
      <c r="E524" t="inlineStr">
        <is>
          <t>Khám tổng quát / General Practice</t>
        </is>
      </c>
      <c r="F524" t="inlineStr">
        <is>
          <t>Không</t>
        </is>
      </c>
      <c r="G524" s="2" t="n">
        <v>1402520</v>
      </c>
      <c r="H524" t="inlineStr">
        <is>
          <t>HbA1c</t>
        </is>
      </c>
      <c r="I524" t="inlineStr">
        <is>
          <t>E11.9</t>
        </is>
      </c>
      <c r="J524" t="inlineStr">
        <is>
          <t>Đái tháo đường type 2 / Type 2 diabetes mellitus</t>
        </is>
      </c>
      <c r="K524" t="n">
        <v>23</v>
      </c>
      <c r="L524" t="inlineStr">
        <is>
          <t>F</t>
        </is>
      </c>
      <c r="M524" s="2" t="n">
        <v>47916.79</v>
      </c>
      <c r="N524" t="inlineStr">
        <is>
          <t>Divorced</t>
        </is>
      </c>
      <c r="O524" t="inlineStr">
        <is>
          <t>Retired</t>
        </is>
      </c>
      <c r="P524" s="3" t="n">
        <v>45387</v>
      </c>
      <c r="Q524" t="inlineStr">
        <is>
          <t>Emergency</t>
        </is>
      </c>
      <c r="R524" t="inlineStr">
        <is>
          <t>Phone</t>
        </is>
      </c>
      <c r="S524" t="inlineStr">
        <is>
          <t>New Michaelmouth</t>
        </is>
      </c>
      <c r="T524" t="inlineStr">
        <is>
          <t>Denied</t>
        </is>
      </c>
      <c r="U524" t="inlineStr">
        <is>
          <t>Legitimate</t>
        </is>
      </c>
      <c r="V524" t="n">
        <v>1</v>
      </c>
      <c r="W524" t="inlineStr">
        <is>
          <t>1297af55-16a6-4964-bc26-c5993cbe8838</t>
        </is>
      </c>
      <c r="X524" t="inlineStr">
        <is>
          <t>83639bd4-59c5-4332-baf6-0cbc4f45211f</t>
        </is>
      </c>
      <c r="Y524" t="inlineStr">
        <is>
          <t>lA208</t>
        </is>
      </c>
      <c r="Z524" t="inlineStr">
        <is>
          <t>rS522</t>
        </is>
      </c>
      <c r="AA524" s="4" t="n">
        <v>0.77</v>
      </c>
      <c r="AB524" s="4" t="n">
        <v>0.12</v>
      </c>
      <c r="AC5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24">
        <f>IF(OR(C524="Có",C524="Yes"),"yes",IF(OR(C524="Không",C524="No"),"no","unknown"))</f>
        <v/>
      </c>
      <c r="AE524">
        <f>IF(OR(F524="Có",F524="Yes"),"covered",IF(OR(F524="Không",F524="No"),"out_of_insurance","unknown"))</f>
        <v/>
      </c>
      <c r="AF524">
        <f>IF(AND(AD524="yes",AE524="out_of_insurance"),"REVIEW","")</f>
        <v/>
      </c>
    </row>
    <row r="525" ht="18" customHeight="1">
      <c r="A525" t="inlineStr">
        <is>
          <t>0a73d145-37e5-4974-84db-10fa125b4103</t>
        </is>
      </c>
      <c r="B525" t="inlineStr">
        <is>
          <t>BN-00524 / Patient 17751962</t>
        </is>
      </c>
      <c r="C525" t="inlineStr">
        <is>
          <t>Có</t>
        </is>
      </c>
      <c r="D525" t="inlineStr">
        <is>
          <t>BS. Đỗ Hạnh</t>
        </is>
      </c>
      <c r="E525" t="inlineStr">
        <is>
          <t>Nhi / Pediatrics</t>
        </is>
      </c>
      <c r="F525" t="inlineStr">
        <is>
          <t>Chưa rõ</t>
        </is>
      </c>
      <c r="G525" s="2" t="n">
        <v>9648320</v>
      </c>
      <c r="H525" t="inlineStr">
        <is>
          <t>Glucose máu / Blood glucose</t>
        </is>
      </c>
      <c r="I525" t="inlineStr">
        <is>
          <t>R73.9</t>
        </is>
      </c>
      <c r="J525" t="inlineStr">
        <is>
          <t>Tăng glucose máu / Hyperglycemia</t>
        </is>
      </c>
      <c r="K525" t="n">
        <v>33</v>
      </c>
      <c r="L525" t="inlineStr">
        <is>
          <t>M</t>
        </is>
      </c>
      <c r="M525" s="2" t="n">
        <v>44560.88</v>
      </c>
      <c r="N525" t="inlineStr">
        <is>
          <t>Married</t>
        </is>
      </c>
      <c r="O525" t="inlineStr">
        <is>
          <t>Retired</t>
        </is>
      </c>
      <c r="P525" s="3" t="n">
        <v>45387</v>
      </c>
      <c r="Q525" t="inlineStr">
        <is>
          <t>Routine</t>
        </is>
      </c>
      <c r="R525" t="inlineStr">
        <is>
          <t>Paper</t>
        </is>
      </c>
      <c r="S525" t="inlineStr">
        <is>
          <t>Kimberlyberg</t>
        </is>
      </c>
      <c r="T525" t="inlineStr">
        <is>
          <t>Pending</t>
        </is>
      </c>
      <c r="U525" t="inlineStr">
        <is>
          <t>Fraud</t>
        </is>
      </c>
      <c r="V525" t="n">
        <v>1</v>
      </c>
      <c r="W525" t="inlineStr">
        <is>
          <t>17751962-fa05-43fc-b953-fdf1e212166b</t>
        </is>
      </c>
      <c r="X525" t="inlineStr">
        <is>
          <t>2e39463c-cb9a-433b-9459-ef4a6e855579</t>
        </is>
      </c>
      <c r="Y525" t="inlineStr">
        <is>
          <t>qK020</t>
        </is>
      </c>
      <c r="Z525" t="inlineStr">
        <is>
          <t>YB503</t>
        </is>
      </c>
      <c r="AA525" s="4" t="n">
        <v>0.74</v>
      </c>
      <c r="AB525" s="4" t="n">
        <v>0.02</v>
      </c>
      <c r="AC5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25">
        <f>IF(OR(C525="Có",C525="Yes"),"yes",IF(OR(C525="Không",C525="No"),"no","unknown"))</f>
        <v/>
      </c>
      <c r="AE525">
        <f>IF(OR(F525="Có",F525="Yes"),"covered",IF(OR(F525="Không",F525="No"),"out_of_insurance","unknown"))</f>
        <v/>
      </c>
      <c r="AF525">
        <f>IF(AND(AD525="yes",AE525="out_of_insurance"),"REVIEW","")</f>
        <v/>
      </c>
    </row>
    <row r="526" ht="18" customHeight="1">
      <c r="A526" t="inlineStr">
        <is>
          <t>6792243c-c510-43ad-ac38-f83732f2b140</t>
        </is>
      </c>
      <c r="B526" t="inlineStr">
        <is>
          <t>BN-00525 / Patient 6C0DB38F</t>
        </is>
      </c>
      <c r="C526" t="inlineStr">
        <is>
          <t>Có</t>
        </is>
      </c>
      <c r="D526" t="inlineStr">
        <is>
          <t>BS. Nguyễn Minh</t>
        </is>
      </c>
      <c r="E526" t="inlineStr">
        <is>
          <t>Tim mạch / Cardiology</t>
        </is>
      </c>
      <c r="F526" t="inlineStr">
        <is>
          <t>Chưa rõ</t>
        </is>
      </c>
      <c r="G526" s="2" t="n">
        <v>4694540</v>
      </c>
      <c r="H526" t="inlineStr">
        <is>
          <t>Đông máu PT/aPTT / Coagulation test</t>
        </is>
      </c>
      <c r="I526" t="inlineStr">
        <is>
          <t>I24.9</t>
        </is>
      </c>
      <c r="J526" t="inlineStr">
        <is>
          <t>Bệnh tim thiếu máu cục bộ cấp / Acute ischemic heart disease</t>
        </is>
      </c>
      <c r="K526" t="n">
        <v>81</v>
      </c>
      <c r="L526" t="inlineStr">
        <is>
          <t>F</t>
        </is>
      </c>
      <c r="M526" s="2" t="n">
        <v>82026.87</v>
      </c>
      <c r="N526" t="inlineStr">
        <is>
          <t>Single</t>
        </is>
      </c>
      <c r="O526" t="inlineStr">
        <is>
          <t>Employed</t>
        </is>
      </c>
      <c r="P526" s="3" t="n">
        <v>45387</v>
      </c>
      <c r="Q526" t="inlineStr">
        <is>
          <t>Routine</t>
        </is>
      </c>
      <c r="R526" t="inlineStr">
        <is>
          <t>Online</t>
        </is>
      </c>
      <c r="S526" t="inlineStr">
        <is>
          <t>Harrisontown</t>
        </is>
      </c>
      <c r="T526" t="inlineStr">
        <is>
          <t>Pending</t>
        </is>
      </c>
      <c r="U526" t="inlineStr">
        <is>
          <t>Legitimate</t>
        </is>
      </c>
      <c r="V526" t="n">
        <v>3</v>
      </c>
      <c r="W526" t="inlineStr">
        <is>
          <t>6c0db38f-60ac-47bb-8190-9190f69ee3a8</t>
        </is>
      </c>
      <c r="X526" t="inlineStr">
        <is>
          <t>ff6b3915-8ac4-48b7-965e-76154d627485</t>
        </is>
      </c>
      <c r="Y526" t="inlineStr">
        <is>
          <t>cb100</t>
        </is>
      </c>
      <c r="Z526" t="inlineStr">
        <is>
          <t>LH404</t>
        </is>
      </c>
      <c r="AA526" s="4" t="n">
        <v>0.83</v>
      </c>
      <c r="AB526" s="4" t="n">
        <v>0.02</v>
      </c>
      <c r="AC5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26">
        <f>IF(OR(C526="Có",C526="Yes"),"yes",IF(OR(C526="Không",C526="No"),"no","unknown"))</f>
        <v/>
      </c>
      <c r="AE526">
        <f>IF(OR(F526="Có",F526="Yes"),"covered",IF(OR(F526="Không",F526="No"),"out_of_insurance","unknown"))</f>
        <v/>
      </c>
      <c r="AF526">
        <f>IF(AND(AD526="yes",AE526="out_of_insurance"),"REVIEW","")</f>
        <v/>
      </c>
    </row>
    <row r="527" ht="18" customHeight="1">
      <c r="A527" t="inlineStr">
        <is>
          <t>663a29fa-c092-4a73-a70e-9638544bba93</t>
        </is>
      </c>
      <c r="B527" t="inlineStr">
        <is>
          <t>BN-00526 / Patient 7C45DAC7</t>
        </is>
      </c>
      <c r="C527" t="inlineStr">
        <is>
          <t>Có</t>
        </is>
      </c>
      <c r="D527" t="inlineStr">
        <is>
          <t>BS. Trương Khải</t>
        </is>
      </c>
      <c r="E527" t="inlineStr">
        <is>
          <t>Tim mạch / Cardiology</t>
        </is>
      </c>
      <c r="F527" t="inlineStr">
        <is>
          <t>Có</t>
        </is>
      </c>
      <c r="G527" s="2" t="n">
        <v>3518890</v>
      </c>
      <c r="H527" t="inlineStr">
        <is>
          <t>Điện tim / ECG</t>
        </is>
      </c>
      <c r="I527" t="inlineStr">
        <is>
          <t>R07.9</t>
        </is>
      </c>
      <c r="J527" t="inlineStr">
        <is>
          <t>Đau ngực chưa xác định / Chest pain, unspecified</t>
        </is>
      </c>
      <c r="K527" t="n">
        <v>41</v>
      </c>
      <c r="L527" t="inlineStr">
        <is>
          <t>F</t>
        </is>
      </c>
      <c r="M527" s="2" t="n">
        <v>23722.06</v>
      </c>
      <c r="N527" t="inlineStr">
        <is>
          <t>Single</t>
        </is>
      </c>
      <c r="O527" t="inlineStr">
        <is>
          <t>Unemployed</t>
        </is>
      </c>
      <c r="P527" s="3" t="n">
        <v>45387</v>
      </c>
      <c r="Q527" t="inlineStr">
        <is>
          <t>Routine</t>
        </is>
      </c>
      <c r="R527" t="inlineStr">
        <is>
          <t>Paper</t>
        </is>
      </c>
      <c r="S527" t="inlineStr">
        <is>
          <t>Martintown</t>
        </is>
      </c>
      <c r="T527" t="inlineStr">
        <is>
          <t>Approved</t>
        </is>
      </c>
      <c r="U527" t="inlineStr">
        <is>
          <t>Legitimate</t>
        </is>
      </c>
      <c r="V527" t="n">
        <v>1</v>
      </c>
      <c r="W527" t="inlineStr">
        <is>
          <t>7c45dac7-34d8-4e7b-8ed9-a7241286e93d</t>
        </is>
      </c>
      <c r="X527" t="inlineStr">
        <is>
          <t>47e19660-7863-4db1-a98d-a219c010402e</t>
        </is>
      </c>
      <c r="Y527" t="inlineStr">
        <is>
          <t>iF580</t>
        </is>
      </c>
      <c r="Z527" t="inlineStr">
        <is>
          <t>hg286</t>
        </is>
      </c>
      <c r="AA527" s="4" t="n">
        <v>0.62</v>
      </c>
      <c r="AB527" s="4" t="n">
        <v>0.76</v>
      </c>
      <c r="AC5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27">
        <f>IF(OR(C527="Có",C527="Yes"),"yes",IF(OR(C527="Không",C527="No"),"no","unknown"))</f>
        <v/>
      </c>
      <c r="AE527">
        <f>IF(OR(F527="Có",F527="Yes"),"covered",IF(OR(F527="Không",F527="No"),"out_of_insurance","unknown"))</f>
        <v/>
      </c>
      <c r="AF527">
        <f>IF(AND(AD527="yes",AE527="out_of_insurance"),"REVIEW","")</f>
        <v/>
      </c>
    </row>
    <row r="528" ht="18" customHeight="1">
      <c r="A528" t="inlineStr">
        <is>
          <t>96351115-3c1f-4fa8-8413-087776c8e44b</t>
        </is>
      </c>
      <c r="B528" t="inlineStr">
        <is>
          <t>BN-00527 / Patient 05B01ABB</t>
        </is>
      </c>
      <c r="C528" t="inlineStr">
        <is>
          <t>Có</t>
        </is>
      </c>
      <c r="D528" t="inlineStr">
        <is>
          <t>BS. Trần An</t>
        </is>
      </c>
      <c r="E528" t="inlineStr">
        <is>
          <t>Chấn thương chỉnh hình / Orthopedics</t>
        </is>
      </c>
      <c r="F528" t="inlineStr">
        <is>
          <t>Không</t>
        </is>
      </c>
      <c r="G528" s="2" t="n">
        <v>4494800</v>
      </c>
      <c r="H528" t="inlineStr">
        <is>
          <t>CT cột sống thắt lưng / Lumbar spine CT</t>
        </is>
      </c>
      <c r="I528" t="inlineStr">
        <is>
          <t>M54.5</t>
        </is>
      </c>
      <c r="J528" t="inlineStr">
        <is>
          <t>Đau thắt lưng / Low back pain</t>
        </is>
      </c>
      <c r="K528" t="n">
        <v>43</v>
      </c>
      <c r="L528" t="inlineStr">
        <is>
          <t>M</t>
        </is>
      </c>
      <c r="M528" s="2" t="n">
        <v>133562.75</v>
      </c>
      <c r="N528" t="inlineStr">
        <is>
          <t>Married</t>
        </is>
      </c>
      <c r="O528" t="inlineStr">
        <is>
          <t>Unemployed</t>
        </is>
      </c>
      <c r="P528" s="3" t="n">
        <v>45387</v>
      </c>
      <c r="Q528" t="inlineStr">
        <is>
          <t>Outpatient</t>
        </is>
      </c>
      <c r="R528" t="inlineStr">
        <is>
          <t>Online</t>
        </is>
      </c>
      <c r="S528" t="inlineStr">
        <is>
          <t>Gilmorechester</t>
        </is>
      </c>
      <c r="T528" t="inlineStr">
        <is>
          <t>Pending</t>
        </is>
      </c>
      <c r="U528" t="inlineStr">
        <is>
          <t>Legitimate</t>
        </is>
      </c>
      <c r="V528" t="n">
        <v>2</v>
      </c>
      <c r="W528" t="inlineStr">
        <is>
          <t>05b01abb-4786-4fa7-847d-70cd740e0cda</t>
        </is>
      </c>
      <c r="X528" t="inlineStr">
        <is>
          <t>eecd3ee7-5fe8-46ae-84cb-989505a9e0a2</t>
        </is>
      </c>
      <c r="Y528" t="inlineStr">
        <is>
          <t>xg874</t>
        </is>
      </c>
      <c r="Z528" t="inlineStr">
        <is>
          <t>TD650</t>
        </is>
      </c>
      <c r="AA528" s="4" t="n">
        <v>0.48</v>
      </c>
      <c r="AB528" s="4" t="n">
        <v>0.02</v>
      </c>
      <c r="AC5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28">
        <f>IF(OR(C528="Có",C528="Yes"),"yes",IF(OR(C528="Không",C528="No"),"no","unknown"))</f>
        <v/>
      </c>
      <c r="AE528">
        <f>IF(OR(F528="Có",F528="Yes"),"covered",IF(OR(F528="Không",F528="No"),"out_of_insurance","unknown"))</f>
        <v/>
      </c>
      <c r="AF528">
        <f>IF(AND(AD528="yes",AE528="out_of_insurance"),"REVIEW","")</f>
        <v/>
      </c>
    </row>
    <row r="529" ht="18" customHeight="1">
      <c r="A529" t="inlineStr">
        <is>
          <t>c8fe80e9-617a-40f5-8c8a-022515e19fb6</t>
        </is>
      </c>
      <c r="B529" t="inlineStr">
        <is>
          <t>BN-00528 / Patient CE6BDE91</t>
        </is>
      </c>
      <c r="C529" t="inlineStr">
        <is>
          <t>Có</t>
        </is>
      </c>
      <c r="D529" t="inlineStr">
        <is>
          <t>BS. Cao Vy</t>
        </is>
      </c>
      <c r="E529" t="inlineStr">
        <is>
          <t>Khám tổng quát / General Practice</t>
        </is>
      </c>
      <c r="F529" t="inlineStr">
        <is>
          <t>Có</t>
        </is>
      </c>
      <c r="G529" s="2" t="n">
        <v>758990</v>
      </c>
      <c r="H529" t="inlineStr">
        <is>
          <t>HIV test nhanh / Rapid HIV test</t>
        </is>
      </c>
      <c r="I529" t="inlineStr">
        <is>
          <t>Z11.4</t>
        </is>
      </c>
      <c r="J529" t="inlineStr">
        <is>
          <t>Sàng lọc HIV / HIV screening</t>
        </is>
      </c>
      <c r="K529" t="n">
        <v>57</v>
      </c>
      <c r="L529" t="inlineStr">
        <is>
          <t>M</t>
        </is>
      </c>
      <c r="M529" s="2" t="n">
        <v>90046.52</v>
      </c>
      <c r="N529" t="inlineStr">
        <is>
          <t>Widowed</t>
        </is>
      </c>
      <c r="O529" t="inlineStr">
        <is>
          <t>Employed</t>
        </is>
      </c>
      <c r="P529" s="3" t="n">
        <v>45387</v>
      </c>
      <c r="Q529" t="inlineStr">
        <is>
          <t>Emergency</t>
        </is>
      </c>
      <c r="R529" t="inlineStr">
        <is>
          <t>Online</t>
        </is>
      </c>
      <c r="S529" t="inlineStr">
        <is>
          <t>New Samantha</t>
        </is>
      </c>
      <c r="T529" t="inlineStr">
        <is>
          <t>Approved</t>
        </is>
      </c>
      <c r="U529" t="inlineStr">
        <is>
          <t>Legitimate</t>
        </is>
      </c>
      <c r="V529" t="n">
        <v>0</v>
      </c>
      <c r="W529" t="inlineStr">
        <is>
          <t>ce6bde91-d3c1-4d5f-ad46-c9f67d7a8dd7</t>
        </is>
      </c>
      <c r="X529" t="inlineStr">
        <is>
          <t>99e2bd37-85e6-44cb-bfce-c827db587b8b</t>
        </is>
      </c>
      <c r="Y529" t="inlineStr">
        <is>
          <t>oZ205</t>
        </is>
      </c>
      <c r="Z529" t="inlineStr">
        <is>
          <t>nN112</t>
        </is>
      </c>
      <c r="AA529" s="4" t="n">
        <v>0.91</v>
      </c>
      <c r="AB529" s="4" t="n">
        <v>0.82</v>
      </c>
      <c r="AC5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29">
        <f>IF(OR(C529="Có",C529="Yes"),"yes",IF(OR(C529="Không",C529="No"),"no","unknown"))</f>
        <v/>
      </c>
      <c r="AE529">
        <f>IF(OR(F529="Có",F529="Yes"),"covered",IF(OR(F529="Không",F529="No"),"out_of_insurance","unknown"))</f>
        <v/>
      </c>
      <c r="AF529">
        <f>IF(AND(AD529="yes",AE529="out_of_insurance"),"REVIEW","")</f>
        <v/>
      </c>
    </row>
    <row r="530" ht="18" customHeight="1">
      <c r="A530" t="inlineStr">
        <is>
          <t>1ee454aa-8121-4fd9-a978-137e7df41969</t>
        </is>
      </c>
      <c r="B530" t="inlineStr">
        <is>
          <t>BN-00529 / Patient 7B297F13</t>
        </is>
      </c>
      <c r="C530" t="inlineStr">
        <is>
          <t>Có</t>
        </is>
      </c>
      <c r="D530" t="inlineStr">
        <is>
          <t>BS. Hà Nam</t>
        </is>
      </c>
      <c r="E530" t="inlineStr">
        <is>
          <t>Chấn thương chỉnh hình / Orthopedics</t>
        </is>
      </c>
      <c r="F530" t="inlineStr">
        <is>
          <t>Không</t>
        </is>
      </c>
      <c r="G530" s="2" t="n">
        <v>2684380</v>
      </c>
      <c r="H530" t="inlineStr">
        <is>
          <t>Đo mật độ xương / Bone density scan</t>
        </is>
      </c>
      <c r="I530" t="inlineStr">
        <is>
          <t>M81.0</t>
        </is>
      </c>
      <c r="J530" t="inlineStr">
        <is>
          <t>Loãng xương / Osteoporosis</t>
        </is>
      </c>
      <c r="K530" t="n">
        <v>40</v>
      </c>
      <c r="L530" t="inlineStr">
        <is>
          <t>F</t>
        </is>
      </c>
      <c r="M530" s="2" t="n">
        <v>62840.48</v>
      </c>
      <c r="N530" t="inlineStr">
        <is>
          <t>Single</t>
        </is>
      </c>
      <c r="O530" t="inlineStr">
        <is>
          <t>Employed</t>
        </is>
      </c>
      <c r="P530" s="3" t="n">
        <v>45387</v>
      </c>
      <c r="Q530" t="inlineStr">
        <is>
          <t>Outpatient</t>
        </is>
      </c>
      <c r="R530" t="inlineStr">
        <is>
          <t>Phone</t>
        </is>
      </c>
      <c r="S530" t="inlineStr">
        <is>
          <t>Emmachester</t>
        </is>
      </c>
      <c r="T530" t="inlineStr">
        <is>
          <t>Pending</t>
        </is>
      </c>
      <c r="U530" t="inlineStr">
        <is>
          <t>Legitimate</t>
        </is>
      </c>
      <c r="V530" t="n">
        <v>3</v>
      </c>
      <c r="W530" t="inlineStr">
        <is>
          <t>7b297f13-65dd-4044-a080-d1bebfc11f38</t>
        </is>
      </c>
      <c r="X530" t="inlineStr">
        <is>
          <t>d0144fe2-2915-4c32-9720-15579ad946b8</t>
        </is>
      </c>
      <c r="Y530" t="inlineStr">
        <is>
          <t>le665</t>
        </is>
      </c>
      <c r="Z530" t="inlineStr">
        <is>
          <t>zJ447</t>
        </is>
      </c>
      <c r="AA530" s="4" t="n">
        <v>0.74</v>
      </c>
      <c r="AB530" s="4" t="n">
        <v>0.28</v>
      </c>
      <c r="AC5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30">
        <f>IF(OR(C530="Có",C530="Yes"),"yes",IF(OR(C530="Không",C530="No"),"no","unknown"))</f>
        <v/>
      </c>
      <c r="AE530">
        <f>IF(OR(F530="Có",F530="Yes"),"covered",IF(OR(F530="Không",F530="No"),"out_of_insurance","unknown"))</f>
        <v/>
      </c>
      <c r="AF530">
        <f>IF(AND(AD530="yes",AE530="out_of_insurance"),"REVIEW","")</f>
        <v/>
      </c>
    </row>
    <row r="531" ht="18" customHeight="1">
      <c r="A531" t="inlineStr">
        <is>
          <t>417f52a6-5039-4b2e-bce5-cccd900dc259</t>
        </is>
      </c>
      <c r="B531" t="inlineStr">
        <is>
          <t>BN-00530 / Patient D689831E</t>
        </is>
      </c>
      <c r="C531" t="inlineStr">
        <is>
          <t>Có</t>
        </is>
      </c>
      <c r="D531" t="inlineStr">
        <is>
          <t>BS. Phạm Khoa</t>
        </is>
      </c>
      <c r="E531" t="inlineStr">
        <is>
          <t>Thần kinh / Neurology</t>
        </is>
      </c>
      <c r="F531" t="inlineStr">
        <is>
          <t>Không</t>
        </is>
      </c>
      <c r="G531" s="2" t="n">
        <v>4445820</v>
      </c>
      <c r="H531" t="inlineStr">
        <is>
          <t>CT sọ não / Brain CT</t>
        </is>
      </c>
      <c r="I531" t="inlineStr"/>
      <c r="J531" t="inlineStr">
        <is>
          <t>Thiếu ICD/context rõ / Missing clear ICD/context</t>
        </is>
      </c>
      <c r="K531" t="n">
        <v>93</v>
      </c>
      <c r="L531" t="inlineStr">
        <is>
          <t>M</t>
        </is>
      </c>
      <c r="M531" s="2" t="n">
        <v>134768.74</v>
      </c>
      <c r="N531" t="inlineStr">
        <is>
          <t>Widowed</t>
        </is>
      </c>
      <c r="O531" t="inlineStr">
        <is>
          <t>Retired</t>
        </is>
      </c>
      <c r="P531" s="3" t="n">
        <v>45386</v>
      </c>
      <c r="Q531" t="inlineStr">
        <is>
          <t>Outpatient</t>
        </is>
      </c>
      <c r="R531" t="inlineStr">
        <is>
          <t>Paper</t>
        </is>
      </c>
      <c r="S531" t="inlineStr">
        <is>
          <t>East Anthonychester</t>
        </is>
      </c>
      <c r="T531" t="inlineStr">
        <is>
          <t>Denied</t>
        </is>
      </c>
      <c r="U531" t="inlineStr">
        <is>
          <t>Legitimate</t>
        </is>
      </c>
      <c r="V531" t="n">
        <v>2</v>
      </c>
      <c r="W531" t="inlineStr">
        <is>
          <t>d689831e-5a77-4e9c-91fd-02bd1635fdca</t>
        </is>
      </c>
      <c r="X531" t="inlineStr">
        <is>
          <t>6667681b-af6c-45c1-ab59-31bcc8c6f810</t>
        </is>
      </c>
      <c r="Y531" t="inlineStr">
        <is>
          <t>gs638</t>
        </is>
      </c>
      <c r="Z531" t="inlineStr">
        <is>
          <t>Ff581</t>
        </is>
      </c>
      <c r="AA531" s="4" t="n">
        <v>0.67</v>
      </c>
      <c r="AB531" s="4" t="n">
        <v>0.02</v>
      </c>
      <c r="AC5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31">
        <f>IF(OR(C531="Có",C531="Yes"),"yes",IF(OR(C531="Không",C531="No"),"no","unknown"))</f>
        <v/>
      </c>
      <c r="AE531">
        <f>IF(OR(F531="Có",F531="Yes"),"covered",IF(OR(F531="Không",F531="No"),"out_of_insurance","unknown"))</f>
        <v/>
      </c>
      <c r="AF531">
        <f>IF(AND(AD531="yes",AE531="out_of_insurance"),"REVIEW","")</f>
        <v/>
      </c>
    </row>
    <row r="532" ht="18" customHeight="1">
      <c r="A532" t="inlineStr">
        <is>
          <t>a74dee46-4962-440d-927b-d214e48cb2ab</t>
        </is>
      </c>
      <c r="B532" t="inlineStr">
        <is>
          <t>BN-00531 / Patient 3F2EA498</t>
        </is>
      </c>
      <c r="C532" t="inlineStr">
        <is>
          <t>Có</t>
        </is>
      </c>
      <c r="D532" t="inlineStr">
        <is>
          <t>BS. Đỗ Hạnh</t>
        </is>
      </c>
      <c r="E532" t="inlineStr">
        <is>
          <t>Nhi / Pediatrics</t>
        </is>
      </c>
      <c r="F532" t="inlineStr">
        <is>
          <t>Không</t>
        </is>
      </c>
      <c r="G532" s="2" t="n">
        <v>1836180</v>
      </c>
      <c r="H532" t="inlineStr">
        <is>
          <t>CRP định lượng / CRP</t>
        </is>
      </c>
      <c r="I532" t="inlineStr">
        <is>
          <t>J18.9</t>
        </is>
      </c>
      <c r="J532" t="inlineStr">
        <is>
          <t>Nghi viêm phổi / Suspected pneumonia</t>
        </is>
      </c>
      <c r="K532" t="n">
        <v>32</v>
      </c>
      <c r="L532" t="inlineStr">
        <is>
          <t>F</t>
        </is>
      </c>
      <c r="M532" s="2" t="n">
        <v>71446.83</v>
      </c>
      <c r="N532" t="inlineStr">
        <is>
          <t>Married</t>
        </is>
      </c>
      <c r="O532" t="inlineStr">
        <is>
          <t>Retired</t>
        </is>
      </c>
      <c r="P532" s="3" t="n">
        <v>45386</v>
      </c>
      <c r="Q532" t="inlineStr">
        <is>
          <t>Routine</t>
        </is>
      </c>
      <c r="R532" t="inlineStr">
        <is>
          <t>Online</t>
        </is>
      </c>
      <c r="S532" t="inlineStr">
        <is>
          <t>Amandafurt</t>
        </is>
      </c>
      <c r="T532" t="inlineStr">
        <is>
          <t>Approved</t>
        </is>
      </c>
      <c r="U532" t="inlineStr">
        <is>
          <t>Legitimate</t>
        </is>
      </c>
      <c r="V532" t="n">
        <v>3</v>
      </c>
      <c r="W532" t="inlineStr">
        <is>
          <t>3f2ea498-9a20-40ab-a1c1-dc51366ab06f</t>
        </is>
      </c>
      <c r="X532" t="inlineStr">
        <is>
          <t>6e31e100-6930-4141-8a04-f5bbeec09495</t>
        </is>
      </c>
      <c r="Y532" t="inlineStr">
        <is>
          <t>hY326</t>
        </is>
      </c>
      <c r="Z532" t="inlineStr">
        <is>
          <t>WF240</t>
        </is>
      </c>
      <c r="AA532" s="4" t="n">
        <v>0.84</v>
      </c>
      <c r="AB532" s="4" t="n">
        <v>0.64</v>
      </c>
      <c r="AC5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32">
        <f>IF(OR(C532="Có",C532="Yes"),"yes",IF(OR(C532="Không",C532="No"),"no","unknown"))</f>
        <v/>
      </c>
      <c r="AE532">
        <f>IF(OR(F532="Có",F532="Yes"),"covered",IF(OR(F532="Không",F532="No"),"out_of_insurance","unknown"))</f>
        <v/>
      </c>
      <c r="AF532">
        <f>IF(AND(AD532="yes",AE532="out_of_insurance"),"REVIEW","")</f>
        <v/>
      </c>
    </row>
    <row r="533" ht="18" customHeight="1">
      <c r="A533" t="inlineStr">
        <is>
          <t>38041892-2abe-4147-8dc8-bbc01060e3e3</t>
        </is>
      </c>
      <c r="B533" t="inlineStr">
        <is>
          <t>BN-00532 / Patient 771CDDA4</t>
        </is>
      </c>
      <c r="C533" t="inlineStr">
        <is>
          <t>Có</t>
        </is>
      </c>
      <c r="D533" t="inlineStr">
        <is>
          <t>BS. Phạm Khoa</t>
        </is>
      </c>
      <c r="E533" t="inlineStr">
        <is>
          <t>Thần kinh / Neurology</t>
        </is>
      </c>
      <c r="F533" t="inlineStr">
        <is>
          <t>Không</t>
        </is>
      </c>
      <c r="G533" s="2" t="n">
        <v>1200000</v>
      </c>
      <c r="H533" t="inlineStr">
        <is>
          <t>MRI não / Brain MRI</t>
        </is>
      </c>
      <c r="I533" t="inlineStr"/>
      <c r="J533" t="inlineStr">
        <is>
          <t>Thiếu ICD/context rõ / Missing clear ICD/context</t>
        </is>
      </c>
      <c r="K533" t="n">
        <v>47</v>
      </c>
      <c r="L533" t="inlineStr">
        <is>
          <t>F</t>
        </is>
      </c>
      <c r="M533" s="2" t="n">
        <v>45424.18</v>
      </c>
      <c r="N533" t="inlineStr">
        <is>
          <t>Single</t>
        </is>
      </c>
      <c r="O533" t="inlineStr">
        <is>
          <t>Retired</t>
        </is>
      </c>
      <c r="P533" s="3" t="n">
        <v>45386</v>
      </c>
      <c r="Q533" t="inlineStr">
        <is>
          <t>Routine</t>
        </is>
      </c>
      <c r="R533" t="inlineStr">
        <is>
          <t>Online</t>
        </is>
      </c>
      <c r="S533" t="inlineStr">
        <is>
          <t>New Karen</t>
        </is>
      </c>
      <c r="T533" t="inlineStr">
        <is>
          <t>Denied</t>
        </is>
      </c>
      <c r="U533" t="inlineStr">
        <is>
          <t>Legitimate</t>
        </is>
      </c>
      <c r="V533" t="n">
        <v>1</v>
      </c>
      <c r="W533" t="inlineStr">
        <is>
          <t>771cdda4-e506-4b05-ac15-de722c1d6ec1</t>
        </is>
      </c>
      <c r="X533" t="inlineStr">
        <is>
          <t>76ab4c2e-bd36-42eb-986e-93210467f60d</t>
        </is>
      </c>
      <c r="Y533" t="inlineStr">
        <is>
          <t>CH753</t>
        </is>
      </c>
      <c r="Z533" t="inlineStr">
        <is>
          <t>UX638</t>
        </is>
      </c>
      <c r="AA533" s="4" t="n">
        <v>0.74</v>
      </c>
      <c r="AB533" s="4" t="n">
        <v>0.02</v>
      </c>
      <c r="AC5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33">
        <f>IF(OR(C533="Có",C533="Yes"),"yes",IF(OR(C533="Không",C533="No"),"no","unknown"))</f>
        <v/>
      </c>
      <c r="AE533">
        <f>IF(OR(F533="Có",F533="Yes"),"covered",IF(OR(F533="Không",F533="No"),"out_of_insurance","unknown"))</f>
        <v/>
      </c>
      <c r="AF533">
        <f>IF(AND(AD533="yes",AE533="out_of_insurance"),"REVIEW","")</f>
        <v/>
      </c>
    </row>
    <row r="534" ht="18" customHeight="1">
      <c r="A534" t="inlineStr">
        <is>
          <t>5715e62b-552c-4edb-99af-f6912f5a03d9</t>
        </is>
      </c>
      <c r="B534" t="inlineStr">
        <is>
          <t>BN-00533 / Patient 60E2DD35</t>
        </is>
      </c>
      <c r="C534" t="inlineStr">
        <is>
          <t>Có</t>
        </is>
      </c>
      <c r="D534" t="inlineStr">
        <is>
          <t>BS. Lê Thảo</t>
        </is>
      </c>
      <c r="E534" t="inlineStr">
        <is>
          <t>Nhi / Pediatrics</t>
        </is>
      </c>
      <c r="F534" t="inlineStr">
        <is>
          <t>Có</t>
        </is>
      </c>
      <c r="G534" s="2" t="n">
        <v>4460370</v>
      </c>
      <c r="H534" t="inlineStr">
        <is>
          <t>Glucose máu / Blood glucose</t>
        </is>
      </c>
      <c r="I534" t="inlineStr">
        <is>
          <t>R73.9</t>
        </is>
      </c>
      <c r="J534" t="inlineStr">
        <is>
          <t>Tăng glucose máu / Hyperglycemia</t>
        </is>
      </c>
      <c r="K534" t="n">
        <v>56</v>
      </c>
      <c r="L534" t="inlineStr">
        <is>
          <t>M</t>
        </is>
      </c>
      <c r="M534" s="2" t="n">
        <v>116044.66</v>
      </c>
      <c r="N534" t="inlineStr">
        <is>
          <t>Widowed</t>
        </is>
      </c>
      <c r="O534" t="inlineStr">
        <is>
          <t>Employed</t>
        </is>
      </c>
      <c r="P534" s="3" t="n">
        <v>45386</v>
      </c>
      <c r="Q534" t="inlineStr">
        <is>
          <t>Outpatient</t>
        </is>
      </c>
      <c r="R534" t="inlineStr">
        <is>
          <t>Phone</t>
        </is>
      </c>
      <c r="S534" t="inlineStr">
        <is>
          <t>Port Caleb</t>
        </is>
      </c>
      <c r="T534" t="inlineStr">
        <is>
          <t>Pending</t>
        </is>
      </c>
      <c r="U534" t="inlineStr">
        <is>
          <t>Legitimate</t>
        </is>
      </c>
      <c r="V534" t="n">
        <v>0</v>
      </c>
      <c r="W534" t="inlineStr">
        <is>
          <t>60e2dd35-8779-413f-8289-f2109371f9db</t>
        </is>
      </c>
      <c r="X534" t="inlineStr">
        <is>
          <t>076bebd9-c5ba-4dec-a6ce-409692153060</t>
        </is>
      </c>
      <c r="Y534" t="inlineStr">
        <is>
          <t>rv728</t>
        </is>
      </c>
      <c r="Z534" t="inlineStr">
        <is>
          <t>Hd807</t>
        </is>
      </c>
      <c r="AA534" s="4" t="n">
        <v>0.74</v>
      </c>
      <c r="AB534" s="4" t="n">
        <v>0.26</v>
      </c>
      <c r="AC5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34">
        <f>IF(OR(C534="Có",C534="Yes"),"yes",IF(OR(C534="Không",C534="No"),"no","unknown"))</f>
        <v/>
      </c>
      <c r="AE534">
        <f>IF(OR(F534="Có",F534="Yes"),"covered",IF(OR(F534="Không",F534="No"),"out_of_insurance","unknown"))</f>
        <v/>
      </c>
      <c r="AF534">
        <f>IF(AND(AD534="yes",AE534="out_of_insurance"),"REVIEW","")</f>
        <v/>
      </c>
    </row>
    <row r="535" ht="18" customHeight="1">
      <c r="A535" t="inlineStr">
        <is>
          <t>97548896-2bd5-4a17-8ff3-7acc31b573a0</t>
        </is>
      </c>
      <c r="B535" t="inlineStr">
        <is>
          <t>BN-00534 / Patient D260D929</t>
        </is>
      </c>
      <c r="C535" t="inlineStr">
        <is>
          <t>Có</t>
        </is>
      </c>
      <c r="D535" t="inlineStr">
        <is>
          <t>BS. Đỗ Hạnh</t>
        </is>
      </c>
      <c r="E535" t="inlineStr">
        <is>
          <t>Nhi / Pediatrics</t>
        </is>
      </c>
      <c r="F535" t="inlineStr">
        <is>
          <t>Có</t>
        </is>
      </c>
      <c r="G535" s="2" t="n">
        <v>733660</v>
      </c>
      <c r="H535" t="inlineStr">
        <is>
          <t>Công thức máu / CBC</t>
        </is>
      </c>
      <c r="I535" t="inlineStr">
        <is>
          <t>R50.9</t>
        </is>
      </c>
      <c r="J535" t="inlineStr">
        <is>
          <t>Sốt chưa rõ nguyên nhân / Fever</t>
        </is>
      </c>
      <c r="K535" t="n">
        <v>36</v>
      </c>
      <c r="L535" t="inlineStr">
        <is>
          <t>F</t>
        </is>
      </c>
      <c r="M535" s="2" t="n">
        <v>111771.76</v>
      </c>
      <c r="N535" t="inlineStr">
        <is>
          <t>Single</t>
        </is>
      </c>
      <c r="O535" t="inlineStr">
        <is>
          <t>Student</t>
        </is>
      </c>
      <c r="P535" s="3" t="n">
        <v>45386</v>
      </c>
      <c r="Q535" t="inlineStr">
        <is>
          <t>Outpatient</t>
        </is>
      </c>
      <c r="R535" t="inlineStr">
        <is>
          <t>Online</t>
        </is>
      </c>
      <c r="S535" t="inlineStr">
        <is>
          <t>Lisabury</t>
        </is>
      </c>
      <c r="T535" t="inlineStr">
        <is>
          <t>Approved</t>
        </is>
      </c>
      <c r="U535" t="inlineStr">
        <is>
          <t>Legitimate</t>
        </is>
      </c>
      <c r="V535" t="n">
        <v>0</v>
      </c>
      <c r="W535" t="inlineStr">
        <is>
          <t>d260d929-e4d9-40b2-b9a3-8ceb00b8548e</t>
        </is>
      </c>
      <c r="X535" t="inlineStr">
        <is>
          <t>fd075585-a9d2-4321-9fd9-67d12285b7f6</t>
        </is>
      </c>
      <c r="Y535" t="inlineStr">
        <is>
          <t>mc667</t>
        </is>
      </c>
      <c r="Z535" t="inlineStr">
        <is>
          <t>Fi949</t>
        </is>
      </c>
      <c r="AA535" s="4" t="n">
        <v>0.62</v>
      </c>
      <c r="AB535" s="4" t="n">
        <v>0.82</v>
      </c>
      <c r="AC5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35">
        <f>IF(OR(C535="Có",C535="Yes"),"yes",IF(OR(C535="Không",C535="No"),"no","unknown"))</f>
        <v/>
      </c>
      <c r="AE535">
        <f>IF(OR(F535="Có",F535="Yes"),"covered",IF(OR(F535="Không",F535="No"),"out_of_insurance","unknown"))</f>
        <v/>
      </c>
      <c r="AF535">
        <f>IF(AND(AD535="yes",AE535="out_of_insurance"),"REVIEW","")</f>
        <v/>
      </c>
    </row>
    <row r="536" ht="18" customHeight="1">
      <c r="A536" t="inlineStr">
        <is>
          <t>c70f82f7-09a7-4e15-9f4d-d1c6f94ab2ba</t>
        </is>
      </c>
      <c r="B536" t="inlineStr">
        <is>
          <t>BN-00535 / Patient 3B93364F</t>
        </is>
      </c>
      <c r="C536" t="inlineStr">
        <is>
          <t>Có</t>
        </is>
      </c>
      <c r="D536" t="inlineStr">
        <is>
          <t>BS. Huỳnh Mai</t>
        </is>
      </c>
      <c r="E536" t="inlineStr">
        <is>
          <t>Nhi / Pediatrics</t>
        </is>
      </c>
      <c r="F536" t="inlineStr">
        <is>
          <t>Chưa rõ</t>
        </is>
      </c>
      <c r="G536" s="2" t="n">
        <v>485490</v>
      </c>
      <c r="H536" t="inlineStr">
        <is>
          <t>HbA1c</t>
        </is>
      </c>
      <c r="I536" t="inlineStr">
        <is>
          <t>E11.9</t>
        </is>
      </c>
      <c r="J536" t="inlineStr">
        <is>
          <t>Đái tháo đường type 2 / Type 2 diabetes mellitus</t>
        </is>
      </c>
      <c r="K536" t="n">
        <v>27</v>
      </c>
      <c r="L536" t="inlineStr">
        <is>
          <t>M</t>
        </is>
      </c>
      <c r="M536" s="2" t="n">
        <v>31055.67</v>
      </c>
      <c r="N536" t="inlineStr">
        <is>
          <t>Single</t>
        </is>
      </c>
      <c r="O536" t="inlineStr">
        <is>
          <t>Retired</t>
        </is>
      </c>
      <c r="P536" s="3" t="n">
        <v>45386</v>
      </c>
      <c r="Q536" t="inlineStr">
        <is>
          <t>Outpatient</t>
        </is>
      </c>
      <c r="R536" t="inlineStr">
        <is>
          <t>Online</t>
        </is>
      </c>
      <c r="S536" t="inlineStr">
        <is>
          <t>New Thomasstad</t>
        </is>
      </c>
      <c r="T536" t="inlineStr">
        <is>
          <t>Pending</t>
        </is>
      </c>
      <c r="U536" t="inlineStr">
        <is>
          <t>Legitimate</t>
        </is>
      </c>
      <c r="V536" t="n">
        <v>1</v>
      </c>
      <c r="W536" t="inlineStr">
        <is>
          <t>3b93364f-c72a-4c2c-87f9-65dc04631b4e</t>
        </is>
      </c>
      <c r="X536" t="inlineStr">
        <is>
          <t>45f6023c-8e42-4af5-9109-d8764ad46861</t>
        </is>
      </c>
      <c r="Y536" t="inlineStr">
        <is>
          <t>ly257</t>
        </is>
      </c>
      <c r="Z536" t="inlineStr">
        <is>
          <t>nJ319</t>
        </is>
      </c>
      <c r="AA536" s="4" t="n">
        <v>0.82</v>
      </c>
      <c r="AB536" s="4" t="n">
        <v>0.26</v>
      </c>
      <c r="AC5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36">
        <f>IF(OR(C536="Có",C536="Yes"),"yes",IF(OR(C536="Không",C536="No"),"no","unknown"))</f>
        <v/>
      </c>
      <c r="AE536">
        <f>IF(OR(F536="Có",F536="Yes"),"covered",IF(OR(F536="Không",F536="No"),"out_of_insurance","unknown"))</f>
        <v/>
      </c>
      <c r="AF536">
        <f>IF(AND(AD536="yes",AE536="out_of_insurance"),"REVIEW","")</f>
        <v/>
      </c>
    </row>
    <row r="537" ht="18" customHeight="1">
      <c r="A537" t="inlineStr">
        <is>
          <t>b6a9ed1a-b3f1-4f5e-9e11-1bdc1cd887e6</t>
        </is>
      </c>
      <c r="B537" t="inlineStr">
        <is>
          <t>BN-00536 / Patient 9D848D84</t>
        </is>
      </c>
      <c r="C537" t="inlineStr">
        <is>
          <t>Có</t>
        </is>
      </c>
      <c r="D537" t="inlineStr">
        <is>
          <t>BS. Bùi Hà</t>
        </is>
      </c>
      <c r="E537" t="inlineStr">
        <is>
          <t>Khám tổng quát / General Practice</t>
        </is>
      </c>
      <c r="F537" t="inlineStr">
        <is>
          <t>Chưa rõ</t>
        </is>
      </c>
      <c r="G537" s="2" t="n">
        <v>8914800</v>
      </c>
      <c r="H537" t="inlineStr">
        <is>
          <t>HIV Ag/Ab combo</t>
        </is>
      </c>
      <c r="I537" t="inlineStr">
        <is>
          <t>Z11.4</t>
        </is>
      </c>
      <c r="J537" t="inlineStr">
        <is>
          <t>Sàng lọc HIV / HIV screening</t>
        </is>
      </c>
      <c r="K537" t="n">
        <v>84</v>
      </c>
      <c r="L537" t="inlineStr">
        <is>
          <t>M</t>
        </is>
      </c>
      <c r="M537" s="2" t="n">
        <v>27616.82</v>
      </c>
      <c r="N537" t="inlineStr">
        <is>
          <t>Single</t>
        </is>
      </c>
      <c r="O537" t="inlineStr">
        <is>
          <t>Unemployed</t>
        </is>
      </c>
      <c r="P537" s="3" t="n">
        <v>45386</v>
      </c>
      <c r="Q537" t="inlineStr">
        <is>
          <t>Outpatient</t>
        </is>
      </c>
      <c r="R537" t="inlineStr">
        <is>
          <t>Phone</t>
        </is>
      </c>
      <c r="S537" t="inlineStr">
        <is>
          <t>Brookehaven</t>
        </is>
      </c>
      <c r="T537" t="inlineStr">
        <is>
          <t>Approved</t>
        </is>
      </c>
      <c r="U537" t="inlineStr">
        <is>
          <t>Fraud</t>
        </is>
      </c>
      <c r="V537" t="n">
        <v>1</v>
      </c>
      <c r="W537" t="inlineStr">
        <is>
          <t>9d848d84-d05f-451f-bf04-4a7b06e33c2d</t>
        </is>
      </c>
      <c r="X537" t="inlineStr">
        <is>
          <t>57005489-a6a0-4d12-b420-2fa6ebd2c79a</t>
        </is>
      </c>
      <c r="Y537" t="inlineStr">
        <is>
          <t>jZ754</t>
        </is>
      </c>
      <c r="Z537" t="inlineStr">
        <is>
          <t>Fp164</t>
        </is>
      </c>
      <c r="AA537" s="4" t="n">
        <v>0.67</v>
      </c>
      <c r="AB537" s="4" t="n">
        <v>0.45</v>
      </c>
      <c r="AC5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37">
        <f>IF(OR(C537="Có",C537="Yes"),"yes",IF(OR(C537="Không",C537="No"),"no","unknown"))</f>
        <v/>
      </c>
      <c r="AE537">
        <f>IF(OR(F537="Có",F537="Yes"),"covered",IF(OR(F537="Không",F537="No"),"out_of_insurance","unknown"))</f>
        <v/>
      </c>
      <c r="AF537">
        <f>IF(AND(AD537="yes",AE537="out_of_insurance"),"REVIEW","")</f>
        <v/>
      </c>
    </row>
    <row r="538" ht="18" customHeight="1">
      <c r="A538" t="inlineStr">
        <is>
          <t>9939d032-8f25-402a-b7e7-3be14c8d5f51</t>
        </is>
      </c>
      <c r="B538" t="inlineStr">
        <is>
          <t>BN-00537 / Patient AD9C197F</t>
        </is>
      </c>
      <c r="C538" t="inlineStr">
        <is>
          <t>Không</t>
        </is>
      </c>
      <c r="D538" t="inlineStr">
        <is>
          <t>BS. Vũ Đức</t>
        </is>
      </c>
      <c r="E538" t="inlineStr">
        <is>
          <t>Chấn thương chỉnh hình / Orthopedics</t>
        </is>
      </c>
      <c r="F538" t="inlineStr">
        <is>
          <t>Không</t>
        </is>
      </c>
      <c r="G538" s="2" t="n">
        <v>6110640</v>
      </c>
      <c r="H538" t="inlineStr">
        <is>
          <t>MRI khớp gối / Knee MRI</t>
        </is>
      </c>
      <c r="I538" t="inlineStr">
        <is>
          <t>M25.5</t>
        </is>
      </c>
      <c r="J538" t="inlineStr">
        <is>
          <t>Đau khớp gối / Knee pain</t>
        </is>
      </c>
      <c r="K538" t="n">
        <v>82</v>
      </c>
      <c r="L538" t="inlineStr">
        <is>
          <t>M</t>
        </is>
      </c>
      <c r="M538" s="2" t="n">
        <v>34375.29</v>
      </c>
      <c r="N538" t="inlineStr">
        <is>
          <t>Divorced</t>
        </is>
      </c>
      <c r="O538" t="inlineStr">
        <is>
          <t>Unemployed</t>
        </is>
      </c>
      <c r="P538" s="3" t="n">
        <v>45386</v>
      </c>
      <c r="Q538" t="inlineStr">
        <is>
          <t>Emergency</t>
        </is>
      </c>
      <c r="R538" t="inlineStr">
        <is>
          <t>Paper</t>
        </is>
      </c>
      <c r="S538" t="inlineStr">
        <is>
          <t>South Austin</t>
        </is>
      </c>
      <c r="T538" t="inlineStr">
        <is>
          <t>Approved</t>
        </is>
      </c>
      <c r="U538" t="inlineStr">
        <is>
          <t>Legitimate</t>
        </is>
      </c>
      <c r="V538" t="n">
        <v>1</v>
      </c>
      <c r="W538" t="inlineStr">
        <is>
          <t>ad9c197f-cc39-428b-a433-9cd3719dabb1</t>
        </is>
      </c>
      <c r="X538" t="inlineStr">
        <is>
          <t>a74e8292-c616-4509-9dd9-64737ccd9c0f</t>
        </is>
      </c>
      <c r="Y538" t="inlineStr">
        <is>
          <t>bb072</t>
        </is>
      </c>
      <c r="Z538" t="inlineStr">
        <is>
          <t>cb064</t>
        </is>
      </c>
      <c r="AA538" s="4" t="n">
        <v>0.74</v>
      </c>
      <c r="AB538" s="4" t="n">
        <v>0.05</v>
      </c>
      <c r="AC5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38">
        <f>IF(OR(C538="Có",C538="Yes"),"yes",IF(OR(C538="Không",C538="No"),"no","unknown"))</f>
        <v/>
      </c>
      <c r="AE538">
        <f>IF(OR(F538="Có",F538="Yes"),"covered",IF(OR(F538="Không",F538="No"),"out_of_insurance","unknown"))</f>
        <v/>
      </c>
      <c r="AF538">
        <f>IF(AND(AD538="yes",AE538="out_of_insurance"),"REVIEW","")</f>
        <v/>
      </c>
    </row>
    <row r="539" ht="18" customHeight="1">
      <c r="A539" t="inlineStr">
        <is>
          <t>dc51f01c-2368-4f15-8bd7-fb7be8e4151f</t>
        </is>
      </c>
      <c r="B539" t="inlineStr">
        <is>
          <t>BN-00538 / Patient E57C7F04</t>
        </is>
      </c>
      <c r="C539" t="inlineStr">
        <is>
          <t>Không</t>
        </is>
      </c>
      <c r="D539" t="inlineStr">
        <is>
          <t>BS. Trương Khải</t>
        </is>
      </c>
      <c r="E539" t="inlineStr">
        <is>
          <t>Tim mạch / Cardiology</t>
        </is>
      </c>
      <c r="F539" t="inlineStr">
        <is>
          <t>Không</t>
        </is>
      </c>
      <c r="G539" s="2" t="n">
        <v>3043140</v>
      </c>
      <c r="H539" t="inlineStr">
        <is>
          <t>CRP định lượng / CRP</t>
        </is>
      </c>
      <c r="I539" t="inlineStr">
        <is>
          <t>R79.8</t>
        </is>
      </c>
      <c r="J539" t="inlineStr">
        <is>
          <t>Bất thường xét nghiệm máu / Abnormal blood chemistry</t>
        </is>
      </c>
      <c r="K539" t="n">
        <v>1</v>
      </c>
      <c r="L539" t="inlineStr">
        <is>
          <t>M</t>
        </is>
      </c>
      <c r="M539" s="2" t="n">
        <v>75306.06</v>
      </c>
      <c r="N539" t="inlineStr">
        <is>
          <t>Married</t>
        </is>
      </c>
      <c r="O539" t="inlineStr">
        <is>
          <t>Employed</t>
        </is>
      </c>
      <c r="P539" s="3" t="n">
        <v>45385</v>
      </c>
      <c r="Q539" t="inlineStr">
        <is>
          <t>Outpatient</t>
        </is>
      </c>
      <c r="R539" t="inlineStr">
        <is>
          <t>Phone</t>
        </is>
      </c>
      <c r="S539" t="inlineStr">
        <is>
          <t>Amandashire</t>
        </is>
      </c>
      <c r="T539" t="inlineStr">
        <is>
          <t>Pending</t>
        </is>
      </c>
      <c r="U539" t="inlineStr">
        <is>
          <t>Legitimate</t>
        </is>
      </c>
      <c r="V539" t="n">
        <v>3</v>
      </c>
      <c r="W539" t="inlineStr">
        <is>
          <t>e57c7f04-79ae-4e43-86e0-91a8182a4399</t>
        </is>
      </c>
      <c r="X539" t="inlineStr">
        <is>
          <t>f91e4175-a7d0-4944-96af-6a6eb9b64787</t>
        </is>
      </c>
      <c r="Y539" t="inlineStr">
        <is>
          <t>bI144</t>
        </is>
      </c>
      <c r="Z539" t="inlineStr">
        <is>
          <t>ZF656</t>
        </is>
      </c>
      <c r="AA539" s="4" t="n">
        <v>0.74</v>
      </c>
      <c r="AB539" s="4" t="n">
        <v>0.05</v>
      </c>
      <c r="AC5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39">
        <f>IF(OR(C539="Có",C539="Yes"),"yes",IF(OR(C539="Không",C539="No"),"no","unknown"))</f>
        <v/>
      </c>
      <c r="AE539">
        <f>IF(OR(F539="Có",F539="Yes"),"covered",IF(OR(F539="Không",F539="No"),"out_of_insurance","unknown"))</f>
        <v/>
      </c>
      <c r="AF539">
        <f>IF(AND(AD539="yes",AE539="out_of_insurance"),"REVIEW","")</f>
        <v/>
      </c>
    </row>
    <row r="540" ht="18" customHeight="1">
      <c r="A540" t="inlineStr">
        <is>
          <t>3a8e5593-9c3a-44a3-8196-438854f107c0</t>
        </is>
      </c>
      <c r="B540" t="inlineStr">
        <is>
          <t>BN-00539 / Patient F20297F1</t>
        </is>
      </c>
      <c r="C540" t="inlineStr">
        <is>
          <t>Có</t>
        </is>
      </c>
      <c r="D540" t="inlineStr">
        <is>
          <t>BS. Phạm Khoa</t>
        </is>
      </c>
      <c r="E540" t="inlineStr">
        <is>
          <t>Thần kinh / Neurology</t>
        </is>
      </c>
      <c r="F540" t="inlineStr">
        <is>
          <t>Chưa rõ</t>
        </is>
      </c>
      <c r="G540" s="2" t="n">
        <v>5975270</v>
      </c>
      <c r="H540" t="inlineStr">
        <is>
          <t>MRI não / Brain MRI</t>
        </is>
      </c>
      <c r="I540" t="inlineStr">
        <is>
          <t>G44.1</t>
        </is>
      </c>
      <c r="J540" t="inlineStr">
        <is>
          <t>Hội chứng đau đầu mạch máu / Vascular headache</t>
        </is>
      </c>
      <c r="K540" t="n">
        <v>71</v>
      </c>
      <c r="L540" t="inlineStr">
        <is>
          <t>M</t>
        </is>
      </c>
      <c r="M540" s="2" t="n">
        <v>26934.22</v>
      </c>
      <c r="N540" t="inlineStr">
        <is>
          <t>Divorced</t>
        </is>
      </c>
      <c r="O540" t="inlineStr">
        <is>
          <t>Student</t>
        </is>
      </c>
      <c r="P540" s="3" t="n">
        <v>45385</v>
      </c>
      <c r="Q540" t="inlineStr">
        <is>
          <t>Emergency</t>
        </is>
      </c>
      <c r="R540" t="inlineStr">
        <is>
          <t>Online</t>
        </is>
      </c>
      <c r="S540" t="inlineStr">
        <is>
          <t>Martinezberg</t>
        </is>
      </c>
      <c r="T540" t="inlineStr">
        <is>
          <t>Pending</t>
        </is>
      </c>
      <c r="U540" t="inlineStr">
        <is>
          <t>Legitimate</t>
        </is>
      </c>
      <c r="V540" t="n">
        <v>1</v>
      </c>
      <c r="W540" t="inlineStr">
        <is>
          <t>f20297f1-ad87-4231-b3c7-9cf0f6e2171b</t>
        </is>
      </c>
      <c r="X540" t="inlineStr">
        <is>
          <t>bf543242-c249-4bfd-a278-a6b380dfdaf3</t>
        </is>
      </c>
      <c r="Y540" t="inlineStr">
        <is>
          <t>mR935</t>
        </is>
      </c>
      <c r="Z540" t="inlineStr">
        <is>
          <t>FE037</t>
        </is>
      </c>
      <c r="AA540" s="4" t="n">
        <v>0.72</v>
      </c>
      <c r="AB540" s="4" t="n">
        <v>0.03</v>
      </c>
      <c r="AC5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40">
        <f>IF(OR(C540="Có",C540="Yes"),"yes",IF(OR(C540="Không",C540="No"),"no","unknown"))</f>
        <v/>
      </c>
      <c r="AE540">
        <f>IF(OR(F540="Có",F540="Yes"),"covered",IF(OR(F540="Không",F540="No"),"out_of_insurance","unknown"))</f>
        <v/>
      </c>
      <c r="AF540">
        <f>IF(AND(AD540="yes",AE540="out_of_insurance"),"REVIEW","")</f>
        <v/>
      </c>
    </row>
    <row r="541" ht="18" customHeight="1">
      <c r="A541" t="inlineStr">
        <is>
          <t>f977bf9c-e979-4833-b9c0-ef68afbaf946</t>
        </is>
      </c>
      <c r="B541" t="inlineStr">
        <is>
          <t>BN-00540 / Patient BDDBE29A</t>
        </is>
      </c>
      <c r="C541" t="inlineStr">
        <is>
          <t>Có</t>
        </is>
      </c>
      <c r="D541" t="inlineStr">
        <is>
          <t>BS. Huỳnh Mai</t>
        </is>
      </c>
      <c r="E541" t="inlineStr">
        <is>
          <t>Nhi / Pediatrics</t>
        </is>
      </c>
      <c r="F541" t="inlineStr">
        <is>
          <t>Không</t>
        </is>
      </c>
      <c r="G541" s="2" t="n">
        <v>4587560</v>
      </c>
      <c r="H541" t="inlineStr">
        <is>
          <t>HbA1c</t>
        </is>
      </c>
      <c r="I541" t="inlineStr">
        <is>
          <t>E11.9</t>
        </is>
      </c>
      <c r="J541" t="inlineStr">
        <is>
          <t>Đái tháo đường type 2 / Type 2 diabetes mellitus</t>
        </is>
      </c>
      <c r="K541" t="n">
        <v>73</v>
      </c>
      <c r="L541" t="inlineStr">
        <is>
          <t>M</t>
        </is>
      </c>
      <c r="M541" s="2" t="n">
        <v>136713.45</v>
      </c>
      <c r="N541" t="inlineStr">
        <is>
          <t>Single</t>
        </is>
      </c>
      <c r="O541" t="inlineStr">
        <is>
          <t>Retired</t>
        </is>
      </c>
      <c r="P541" s="3" t="n">
        <v>45384</v>
      </c>
      <c r="Q541" t="inlineStr">
        <is>
          <t>Routine</t>
        </is>
      </c>
      <c r="R541" t="inlineStr">
        <is>
          <t>Online</t>
        </is>
      </c>
      <c r="S541" t="inlineStr">
        <is>
          <t>Rodriguezfurt</t>
        </is>
      </c>
      <c r="T541" t="inlineStr">
        <is>
          <t>Denied</t>
        </is>
      </c>
      <c r="U541" t="inlineStr">
        <is>
          <t>Legitimate</t>
        </is>
      </c>
      <c r="V541" t="n">
        <v>2</v>
      </c>
      <c r="W541" t="inlineStr">
        <is>
          <t>bddbe29a-bfad-4686-b05b-d4184619e8e8</t>
        </is>
      </c>
      <c r="X541" t="inlineStr">
        <is>
          <t>7e10f3b5-a4c2-4328-8feb-25983c73d721</t>
        </is>
      </c>
      <c r="Y541" t="inlineStr">
        <is>
          <t>jP726</t>
        </is>
      </c>
      <c r="Z541" t="inlineStr">
        <is>
          <t>Gs930</t>
        </is>
      </c>
      <c r="AA541" s="4" t="n">
        <v>0.71</v>
      </c>
      <c r="AB541" s="4" t="n">
        <v>0.02</v>
      </c>
      <c r="AC5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41">
        <f>IF(OR(C541="Có",C541="Yes"),"yes",IF(OR(C541="Không",C541="No"),"no","unknown"))</f>
        <v/>
      </c>
      <c r="AE541">
        <f>IF(OR(F541="Có",F541="Yes"),"covered",IF(OR(F541="Không",F541="No"),"out_of_insurance","unknown"))</f>
        <v/>
      </c>
      <c r="AF541">
        <f>IF(AND(AD541="yes",AE541="out_of_insurance"),"REVIEW","")</f>
        <v/>
      </c>
    </row>
    <row r="542" ht="18" customHeight="1">
      <c r="A542" t="inlineStr">
        <is>
          <t>cdcebe07-e9ca-498b-b06f-ec2fc0ea3529</t>
        </is>
      </c>
      <c r="B542" t="inlineStr">
        <is>
          <t>BN-00541 / Patient 70FD10EA</t>
        </is>
      </c>
      <c r="C542" t="inlineStr">
        <is>
          <t>Có</t>
        </is>
      </c>
      <c r="D542" t="inlineStr">
        <is>
          <t>BS. Hà Nam</t>
        </is>
      </c>
      <c r="E542" t="inlineStr">
        <is>
          <t>Chấn thương chỉnh hình / Orthopedics</t>
        </is>
      </c>
      <c r="F542" t="inlineStr">
        <is>
          <t>Không</t>
        </is>
      </c>
      <c r="G542" s="2" t="n">
        <v>3614460</v>
      </c>
      <c r="H542" t="inlineStr">
        <is>
          <t>Đo mật độ xương / Bone density scan</t>
        </is>
      </c>
      <c r="I542" t="inlineStr">
        <is>
          <t>M81.0</t>
        </is>
      </c>
      <c r="J542" t="inlineStr">
        <is>
          <t>Loãng xương / Osteoporosis</t>
        </is>
      </c>
      <c r="K542" t="n">
        <v>10</v>
      </c>
      <c r="L542" t="inlineStr">
        <is>
          <t>M</t>
        </is>
      </c>
      <c r="M542" s="2" t="n">
        <v>105998.16</v>
      </c>
      <c r="N542" t="inlineStr">
        <is>
          <t>Married</t>
        </is>
      </c>
      <c r="O542" t="inlineStr">
        <is>
          <t>Student</t>
        </is>
      </c>
      <c r="P542" s="3" t="n">
        <v>45384</v>
      </c>
      <c r="Q542" t="inlineStr">
        <is>
          <t>Routine</t>
        </is>
      </c>
      <c r="R542" t="inlineStr">
        <is>
          <t>Phone</t>
        </is>
      </c>
      <c r="S542" t="inlineStr">
        <is>
          <t>West Matthew</t>
        </is>
      </c>
      <c r="T542" t="inlineStr">
        <is>
          <t>Pending</t>
        </is>
      </c>
      <c r="U542" t="inlineStr">
        <is>
          <t>Legitimate</t>
        </is>
      </c>
      <c r="V542" t="n">
        <v>0</v>
      </c>
      <c r="W542" t="inlineStr">
        <is>
          <t>70fd10ea-1b7a-4aaa-b508-d91a4d2ed57a</t>
        </is>
      </c>
      <c r="X542" t="inlineStr">
        <is>
          <t>1b7f08ca-db0d-4e59-b95c-cac3519c3d3b</t>
        </is>
      </c>
      <c r="Y542" t="inlineStr">
        <is>
          <t>BN643</t>
        </is>
      </c>
      <c r="Z542" t="inlineStr">
        <is>
          <t>sS518</t>
        </is>
      </c>
      <c r="AA542" s="4" t="n">
        <v>0.52</v>
      </c>
      <c r="AB542" s="4" t="n">
        <v>0.22</v>
      </c>
      <c r="AC5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42">
        <f>IF(OR(C542="Có",C542="Yes"),"yes",IF(OR(C542="Không",C542="No"),"no","unknown"))</f>
        <v/>
      </c>
      <c r="AE542">
        <f>IF(OR(F542="Có",F542="Yes"),"covered",IF(OR(F542="Không",F542="No"),"out_of_insurance","unknown"))</f>
        <v/>
      </c>
      <c r="AF542">
        <f>IF(AND(AD542="yes",AE542="out_of_insurance"),"REVIEW","")</f>
        <v/>
      </c>
    </row>
    <row r="543" ht="18" customHeight="1">
      <c r="A543" t="inlineStr">
        <is>
          <t>7ebf2405-c8ba-498e-a13f-0c79b5bf19bd</t>
        </is>
      </c>
      <c r="B543" t="inlineStr">
        <is>
          <t>BN-00542 / Patient D7740C8D</t>
        </is>
      </c>
      <c r="C543" t="inlineStr">
        <is>
          <t>Không</t>
        </is>
      </c>
      <c r="D543" t="inlineStr">
        <is>
          <t>BS. Cao Vy</t>
        </is>
      </c>
      <c r="E543" t="inlineStr">
        <is>
          <t>Khám tổng quát / General Practice</t>
        </is>
      </c>
      <c r="F543" t="inlineStr">
        <is>
          <t>Không</t>
        </is>
      </c>
      <c r="G543" s="2" t="n">
        <v>6208960</v>
      </c>
      <c r="H543" t="inlineStr">
        <is>
          <t>HIV Ag/Ab combo</t>
        </is>
      </c>
      <c r="I543" t="inlineStr">
        <is>
          <t>Z11.4</t>
        </is>
      </c>
      <c r="J543" t="inlineStr">
        <is>
          <t>Sàng lọc HIV / HIV screening</t>
        </is>
      </c>
      <c r="K543" t="n">
        <v>26</v>
      </c>
      <c r="L543" t="inlineStr">
        <is>
          <t>F</t>
        </is>
      </c>
      <c r="M543" s="2" t="n">
        <v>121744.7</v>
      </c>
      <c r="N543" t="inlineStr">
        <is>
          <t>Widowed</t>
        </is>
      </c>
      <c r="O543" t="inlineStr">
        <is>
          <t>Unemployed</t>
        </is>
      </c>
      <c r="P543" s="3" t="n">
        <v>45384</v>
      </c>
      <c r="Q543" t="inlineStr">
        <is>
          <t>Routine</t>
        </is>
      </c>
      <c r="R543" t="inlineStr">
        <is>
          <t>Phone</t>
        </is>
      </c>
      <c r="S543" t="inlineStr">
        <is>
          <t>Lake Hannah</t>
        </is>
      </c>
      <c r="T543" t="inlineStr">
        <is>
          <t>Approved</t>
        </is>
      </c>
      <c r="U543" t="inlineStr">
        <is>
          <t>Legitimate</t>
        </is>
      </c>
      <c r="V543" t="n">
        <v>2</v>
      </c>
      <c r="W543" t="inlineStr">
        <is>
          <t>d7740c8d-a4ff-43a6-b8f6-1b76f2b52ecb</t>
        </is>
      </c>
      <c r="X543" t="inlineStr">
        <is>
          <t>0ea1406b-4692-44a8-98a9-f6314def2a8d</t>
        </is>
      </c>
      <c r="Y543" t="inlineStr">
        <is>
          <t>Or126</t>
        </is>
      </c>
      <c r="Z543" t="inlineStr">
        <is>
          <t>Gt662</t>
        </is>
      </c>
      <c r="AA543" s="4" t="n">
        <v>0.5</v>
      </c>
      <c r="AB543" s="4" t="n">
        <v>0.05</v>
      </c>
      <c r="AC5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43">
        <f>IF(OR(C543="Có",C543="Yes"),"yes",IF(OR(C543="Không",C543="No"),"no","unknown"))</f>
        <v/>
      </c>
      <c r="AE543">
        <f>IF(OR(F543="Có",F543="Yes"),"covered",IF(OR(F543="Không",F543="No"),"out_of_insurance","unknown"))</f>
        <v/>
      </c>
      <c r="AF543">
        <f>IF(AND(AD543="yes",AE543="out_of_insurance"),"REVIEW","")</f>
        <v/>
      </c>
    </row>
    <row r="544" ht="18" customHeight="1">
      <c r="A544" t="inlineStr">
        <is>
          <t>b7a5f598-3400-429c-bde7-067090f02887</t>
        </is>
      </c>
      <c r="B544" t="inlineStr">
        <is>
          <t>BN-00543 / Patient F77E4430</t>
        </is>
      </c>
      <c r="C544" t="inlineStr">
        <is>
          <t>Không</t>
        </is>
      </c>
      <c r="D544" t="inlineStr">
        <is>
          <t>BS. Huỳnh Mai</t>
        </is>
      </c>
      <c r="E544" t="inlineStr">
        <is>
          <t>Nhi / Pediatrics</t>
        </is>
      </c>
      <c r="F544" t="inlineStr">
        <is>
          <t>Chưa rõ</t>
        </is>
      </c>
      <c r="G544" s="2" t="n">
        <v>2661250</v>
      </c>
      <c r="H544" t="inlineStr">
        <is>
          <t>HbA1c</t>
        </is>
      </c>
      <c r="I544" t="inlineStr">
        <is>
          <t>E11.9</t>
        </is>
      </c>
      <c r="J544" t="inlineStr">
        <is>
          <t>Đái tháo đường type 2 / Type 2 diabetes mellitus</t>
        </is>
      </c>
      <c r="K544" t="n">
        <v>0</v>
      </c>
      <c r="L544" t="inlineStr">
        <is>
          <t>M</t>
        </is>
      </c>
      <c r="M544" s="2" t="n">
        <v>75114.3</v>
      </c>
      <c r="N544" t="inlineStr">
        <is>
          <t>Widowed</t>
        </is>
      </c>
      <c r="O544" t="inlineStr">
        <is>
          <t>Student</t>
        </is>
      </c>
      <c r="P544" s="3" t="n">
        <v>45384</v>
      </c>
      <c r="Q544" t="inlineStr">
        <is>
          <t>Inpatient</t>
        </is>
      </c>
      <c r="R544" t="inlineStr">
        <is>
          <t>Phone</t>
        </is>
      </c>
      <c r="S544" t="inlineStr">
        <is>
          <t>Marioberg</t>
        </is>
      </c>
      <c r="T544" t="inlineStr">
        <is>
          <t>Approved</t>
        </is>
      </c>
      <c r="U544" t="inlineStr">
        <is>
          <t>Legitimate</t>
        </is>
      </c>
      <c r="V544" t="n">
        <v>3</v>
      </c>
      <c r="W544" t="inlineStr">
        <is>
          <t>f77e4430-5b20-47ec-8765-07a5040a5303</t>
        </is>
      </c>
      <c r="X544" t="inlineStr">
        <is>
          <t>354587c6-6334-4faa-87e1-373724c6a642</t>
        </is>
      </c>
      <c r="Y544" t="inlineStr">
        <is>
          <t>DH949</t>
        </is>
      </c>
      <c r="Z544" t="inlineStr">
        <is>
          <t>zO562</t>
        </is>
      </c>
      <c r="AA544" s="4" t="n">
        <v>0.65</v>
      </c>
      <c r="AB544" s="4" t="n">
        <v>0.05</v>
      </c>
      <c r="AC5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44">
        <f>IF(OR(C544="Có",C544="Yes"),"yes",IF(OR(C544="Không",C544="No"),"no","unknown"))</f>
        <v/>
      </c>
      <c r="AE544">
        <f>IF(OR(F544="Có",F544="Yes"),"covered",IF(OR(F544="Không",F544="No"),"out_of_insurance","unknown"))</f>
        <v/>
      </c>
      <c r="AF544">
        <f>IF(AND(AD544="yes",AE544="out_of_insurance"),"REVIEW","")</f>
        <v/>
      </c>
    </row>
    <row r="545" ht="18" customHeight="1">
      <c r="A545" t="inlineStr">
        <is>
          <t>fb55d389-d9fe-4d4d-ab3a-132fb82e836a</t>
        </is>
      </c>
      <c r="B545" t="inlineStr">
        <is>
          <t>BN-00544 / Patient C8A50F08</t>
        </is>
      </c>
      <c r="C545" t="inlineStr">
        <is>
          <t>Có</t>
        </is>
      </c>
      <c r="D545" t="inlineStr">
        <is>
          <t>BS. Nguyễn Nhi</t>
        </is>
      </c>
      <c r="E545" t="inlineStr">
        <is>
          <t>Nhi / Pediatrics</t>
        </is>
      </c>
      <c r="F545" t="inlineStr">
        <is>
          <t>Có</t>
        </is>
      </c>
      <c r="G545" s="2" t="n">
        <v>5910670</v>
      </c>
      <c r="H545" t="inlineStr">
        <is>
          <t>Công thức máu / CBC</t>
        </is>
      </c>
      <c r="I545" t="inlineStr">
        <is>
          <t>R50.9</t>
        </is>
      </c>
      <c r="J545" t="inlineStr">
        <is>
          <t>Sốt chưa rõ nguyên nhân / Fever</t>
        </is>
      </c>
      <c r="K545" t="n">
        <v>13</v>
      </c>
      <c r="L545" t="inlineStr">
        <is>
          <t>F</t>
        </is>
      </c>
      <c r="M545" s="2" t="n">
        <v>64061.71</v>
      </c>
      <c r="N545" t="inlineStr">
        <is>
          <t>Married</t>
        </is>
      </c>
      <c r="O545" t="inlineStr">
        <is>
          <t>Unemployed</t>
        </is>
      </c>
      <c r="P545" s="3" t="n">
        <v>45384</v>
      </c>
      <c r="Q545" t="inlineStr">
        <is>
          <t>Inpatient</t>
        </is>
      </c>
      <c r="R545" t="inlineStr">
        <is>
          <t>Paper</t>
        </is>
      </c>
      <c r="S545" t="inlineStr">
        <is>
          <t>Walkerport</t>
        </is>
      </c>
      <c r="T545" t="inlineStr">
        <is>
          <t>Approved</t>
        </is>
      </c>
      <c r="U545" t="inlineStr">
        <is>
          <t>Legitimate</t>
        </is>
      </c>
      <c r="V545" t="n">
        <v>3</v>
      </c>
      <c r="W545" t="inlineStr">
        <is>
          <t>c8a50f08-f411-47f7-b7db-d89b9beaee10</t>
        </is>
      </c>
      <c r="X545" t="inlineStr">
        <is>
          <t>06f2e31d-8045-4716-bd22-592e2ccb29bf</t>
        </is>
      </c>
      <c r="Y545" t="inlineStr">
        <is>
          <t>fL105</t>
        </is>
      </c>
      <c r="Z545" t="inlineStr">
        <is>
          <t>ky710</t>
        </is>
      </c>
      <c r="AA545" s="4" t="n">
        <v>0.65</v>
      </c>
      <c r="AB545" s="4" t="n">
        <v>0.88</v>
      </c>
      <c r="AC5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45">
        <f>IF(OR(C545="Có",C545="Yes"),"yes",IF(OR(C545="Không",C545="No"),"no","unknown"))</f>
        <v/>
      </c>
      <c r="AE545">
        <f>IF(OR(F545="Có",F545="Yes"),"covered",IF(OR(F545="Không",F545="No"),"out_of_insurance","unknown"))</f>
        <v/>
      </c>
      <c r="AF545">
        <f>IF(AND(AD545="yes",AE545="out_of_insurance"),"REVIEW","")</f>
        <v/>
      </c>
    </row>
    <row r="546" ht="18" customHeight="1">
      <c r="A546" t="inlineStr">
        <is>
          <t>f1964e78-ed8d-427e-96ae-071bace87a39</t>
        </is>
      </c>
      <c r="B546" t="inlineStr">
        <is>
          <t>BN-00545 / Patient 762E20A4</t>
        </is>
      </c>
      <c r="C546" t="inlineStr">
        <is>
          <t>Có</t>
        </is>
      </c>
      <c r="D546" t="inlineStr">
        <is>
          <t>BS. Nguyễn Minh</t>
        </is>
      </c>
      <c r="E546" t="inlineStr">
        <is>
          <t>Tim mạch / Cardiology</t>
        </is>
      </c>
      <c r="F546" t="inlineStr">
        <is>
          <t>Không</t>
        </is>
      </c>
      <c r="G546" s="2" t="n">
        <v>2842420</v>
      </c>
      <c r="H546" t="inlineStr">
        <is>
          <t>Troponin I định lượng / Troponin I</t>
        </is>
      </c>
      <c r="I546" t="inlineStr">
        <is>
          <t>R07.9</t>
        </is>
      </c>
      <c r="J546" t="inlineStr">
        <is>
          <t>Đau ngực nghi hội chứng mạch vành / Chest pain, ACS rule-out</t>
        </is>
      </c>
      <c r="K546" t="n">
        <v>61</v>
      </c>
      <c r="L546" t="inlineStr">
        <is>
          <t>M</t>
        </is>
      </c>
      <c r="M546" s="2" t="n">
        <v>36745.7</v>
      </c>
      <c r="N546" t="inlineStr">
        <is>
          <t>Widowed</t>
        </is>
      </c>
      <c r="O546" t="inlineStr">
        <is>
          <t>Retired</t>
        </is>
      </c>
      <c r="P546" s="3" t="n">
        <v>45384</v>
      </c>
      <c r="Q546" t="inlineStr">
        <is>
          <t>Outpatient</t>
        </is>
      </c>
      <c r="R546" t="inlineStr">
        <is>
          <t>Online</t>
        </is>
      </c>
      <c r="S546" t="inlineStr">
        <is>
          <t>Shannonshire</t>
        </is>
      </c>
      <c r="T546" t="inlineStr">
        <is>
          <t>Denied</t>
        </is>
      </c>
      <c r="U546" t="inlineStr">
        <is>
          <t>Legitimate</t>
        </is>
      </c>
      <c r="V546" t="n">
        <v>1</v>
      </c>
      <c r="W546" t="inlineStr">
        <is>
          <t>762e20a4-37bf-41be-bd9f-3b72ddfc0de1</t>
        </is>
      </c>
      <c r="X546" t="inlineStr">
        <is>
          <t>b00f34b9-b950-456c-9d7b-e678c6508c44</t>
        </is>
      </c>
      <c r="Y546" t="inlineStr">
        <is>
          <t>Or789</t>
        </is>
      </c>
      <c r="Z546" t="inlineStr">
        <is>
          <t>hK148</t>
        </is>
      </c>
      <c r="AA546" s="4" t="n">
        <v>0.78</v>
      </c>
      <c r="AB546" s="4" t="n">
        <v>0.02</v>
      </c>
      <c r="AC5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46">
        <f>IF(OR(C546="Có",C546="Yes"),"yes",IF(OR(C546="Không",C546="No"),"no","unknown"))</f>
        <v/>
      </c>
      <c r="AE546">
        <f>IF(OR(F546="Có",F546="Yes"),"covered",IF(OR(F546="Không",F546="No"),"out_of_insurance","unknown"))</f>
        <v/>
      </c>
      <c r="AF546">
        <f>IF(AND(AD546="yes",AE546="out_of_insurance"),"REVIEW","")</f>
        <v/>
      </c>
    </row>
    <row r="547" ht="18" customHeight="1">
      <c r="A547" t="inlineStr">
        <is>
          <t>0aa34cb5-3dc5-4366-a2e1-f4cda218779e</t>
        </is>
      </c>
      <c r="B547" t="inlineStr">
        <is>
          <t>BN-00546 / Patient FBDCDF80</t>
        </is>
      </c>
      <c r="C547" t="inlineStr">
        <is>
          <t>Không</t>
        </is>
      </c>
      <c r="D547" t="inlineStr">
        <is>
          <t>BS. Huỳnh Mai</t>
        </is>
      </c>
      <c r="E547" t="inlineStr">
        <is>
          <t>Nhi / Pediatrics</t>
        </is>
      </c>
      <c r="F547" t="inlineStr">
        <is>
          <t>Không</t>
        </is>
      </c>
      <c r="G547" s="2" t="n">
        <v>6456110</v>
      </c>
      <c r="H547" t="inlineStr">
        <is>
          <t>Glucose máu / Blood glucose</t>
        </is>
      </c>
      <c r="I547" t="inlineStr">
        <is>
          <t>R73.9</t>
        </is>
      </c>
      <c r="J547" t="inlineStr">
        <is>
          <t>Tăng glucose máu / Hyperglycemia</t>
        </is>
      </c>
      <c r="K547" t="n">
        <v>2</v>
      </c>
      <c r="L547" t="inlineStr">
        <is>
          <t>M</t>
        </is>
      </c>
      <c r="M547" s="2" t="n">
        <v>34740.32</v>
      </c>
      <c r="N547" t="inlineStr">
        <is>
          <t>Widowed</t>
        </is>
      </c>
      <c r="O547" t="inlineStr">
        <is>
          <t>Unemployed</t>
        </is>
      </c>
      <c r="P547" s="3" t="n">
        <v>45383</v>
      </c>
      <c r="Q547" t="inlineStr">
        <is>
          <t>Routine</t>
        </is>
      </c>
      <c r="R547" t="inlineStr">
        <is>
          <t>Phone</t>
        </is>
      </c>
      <c r="S547" t="inlineStr">
        <is>
          <t>Dawnstad</t>
        </is>
      </c>
      <c r="T547" t="inlineStr">
        <is>
          <t>Pending</t>
        </is>
      </c>
      <c r="U547" t="inlineStr">
        <is>
          <t>Legitimate</t>
        </is>
      </c>
      <c r="V547" t="n">
        <v>1</v>
      </c>
      <c r="W547" t="inlineStr">
        <is>
          <t>fbdcdf80-7f50-4d3e-8ad5-9d4b3cf1b71a</t>
        </is>
      </c>
      <c r="X547" t="inlineStr">
        <is>
          <t>51022480-93b0-43f2-8d23-aeaadf9bee08</t>
        </is>
      </c>
      <c r="Y547" t="inlineStr">
        <is>
          <t>lx593</t>
        </is>
      </c>
      <c r="Z547" t="inlineStr">
        <is>
          <t>Vt894</t>
        </is>
      </c>
      <c r="AA547" s="4" t="n">
        <v>0.5600000000000001</v>
      </c>
      <c r="AB547" s="4" t="n">
        <v>0.05</v>
      </c>
      <c r="AC5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47">
        <f>IF(OR(C547="Có",C547="Yes"),"yes",IF(OR(C547="Không",C547="No"),"no","unknown"))</f>
        <v/>
      </c>
      <c r="AE547">
        <f>IF(OR(F547="Có",F547="Yes"),"covered",IF(OR(F547="Không",F547="No"),"out_of_insurance","unknown"))</f>
        <v/>
      </c>
      <c r="AF547">
        <f>IF(AND(AD547="yes",AE547="out_of_insurance"),"REVIEW","")</f>
        <v/>
      </c>
    </row>
    <row r="548" ht="18" customHeight="1">
      <c r="A548" t="inlineStr">
        <is>
          <t>27db66ff-0544-4d15-a53f-d10da203ee6a</t>
        </is>
      </c>
      <c r="B548" t="inlineStr">
        <is>
          <t>BN-00547 / Patient 4E1B5889</t>
        </is>
      </c>
      <c r="C548" t="inlineStr">
        <is>
          <t>Không</t>
        </is>
      </c>
      <c r="D548" t="inlineStr">
        <is>
          <t>BS. Phan Gia</t>
        </is>
      </c>
      <c r="E548" t="inlineStr">
        <is>
          <t>Tim mạch / Cardiology</t>
        </is>
      </c>
      <c r="F548" t="inlineStr">
        <is>
          <t>Không</t>
        </is>
      </c>
      <c r="G548" s="2" t="n">
        <v>6387430</v>
      </c>
      <c r="H548" t="inlineStr">
        <is>
          <t>Troponin I định lượng / Troponin I</t>
        </is>
      </c>
      <c r="I548" t="inlineStr">
        <is>
          <t>R07.9</t>
        </is>
      </c>
      <c r="J548" t="inlineStr">
        <is>
          <t>Đau ngực nghi hội chứng mạch vành / Chest pain, ACS rule-out</t>
        </is>
      </c>
      <c r="K548" t="n">
        <v>85</v>
      </c>
      <c r="L548" t="inlineStr">
        <is>
          <t>F</t>
        </is>
      </c>
      <c r="M548" s="2" t="n">
        <v>89859.28999999999</v>
      </c>
      <c r="N548" t="inlineStr">
        <is>
          <t>Single</t>
        </is>
      </c>
      <c r="O548" t="inlineStr">
        <is>
          <t>Retired</t>
        </is>
      </c>
      <c r="P548" s="3" t="n">
        <v>45383</v>
      </c>
      <c r="Q548" t="inlineStr">
        <is>
          <t>Emergency</t>
        </is>
      </c>
      <c r="R548" t="inlineStr">
        <is>
          <t>Phone</t>
        </is>
      </c>
      <c r="S548" t="inlineStr">
        <is>
          <t>Lake Kellyhaven</t>
        </is>
      </c>
      <c r="T548" t="inlineStr">
        <is>
          <t>Denied</t>
        </is>
      </c>
      <c r="U548" t="inlineStr">
        <is>
          <t>Legitimate</t>
        </is>
      </c>
      <c r="V548" t="n">
        <v>0</v>
      </c>
      <c r="W548" t="inlineStr">
        <is>
          <t>4e1b5889-2e10-4166-a5b0-9520c1513194</t>
        </is>
      </c>
      <c r="X548" t="inlineStr">
        <is>
          <t>18561597-8598-453f-b7af-a171716f1169</t>
        </is>
      </c>
      <c r="Y548" t="inlineStr">
        <is>
          <t>pj210</t>
        </is>
      </c>
      <c r="Z548" t="inlineStr">
        <is>
          <t>bc410</t>
        </is>
      </c>
      <c r="AA548" s="4" t="n">
        <v>0.82</v>
      </c>
      <c r="AB548" s="4" t="n">
        <v>0.05</v>
      </c>
      <c r="AC5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48">
        <f>IF(OR(C548="Có",C548="Yes"),"yes",IF(OR(C548="Không",C548="No"),"no","unknown"))</f>
        <v/>
      </c>
      <c r="AE548">
        <f>IF(OR(F548="Có",F548="Yes"),"covered",IF(OR(F548="Không",F548="No"),"out_of_insurance","unknown"))</f>
        <v/>
      </c>
      <c r="AF548">
        <f>IF(AND(AD548="yes",AE548="out_of_insurance"),"REVIEW","")</f>
        <v/>
      </c>
    </row>
    <row r="549" ht="18" customHeight="1">
      <c r="A549" t="inlineStr">
        <is>
          <t>447f64c3-c173-4cc7-9528-d9f85d78dc4e</t>
        </is>
      </c>
      <c r="B549" t="inlineStr">
        <is>
          <t>BN-00548 / Patient 34743311</t>
        </is>
      </c>
      <c r="C549" t="inlineStr">
        <is>
          <t>Có</t>
        </is>
      </c>
      <c r="D549" t="inlineStr">
        <is>
          <t>BS. Nguyễn Minh</t>
        </is>
      </c>
      <c r="E549" t="inlineStr">
        <is>
          <t>Tim mạch / Cardiology</t>
        </is>
      </c>
      <c r="F549" t="inlineStr">
        <is>
          <t>Không</t>
        </is>
      </c>
      <c r="G549" s="2" t="n">
        <v>5083830</v>
      </c>
      <c r="H549" t="inlineStr">
        <is>
          <t>Siêu âm tim / Echocardiography</t>
        </is>
      </c>
      <c r="I549" t="inlineStr">
        <is>
          <t>I50.9</t>
        </is>
      </c>
      <c r="J549" t="inlineStr">
        <is>
          <t>Suy tim / Heart failure</t>
        </is>
      </c>
      <c r="K549" t="n">
        <v>70</v>
      </c>
      <c r="L549" t="inlineStr">
        <is>
          <t>F</t>
        </is>
      </c>
      <c r="M549" s="2" t="n">
        <v>147744.81</v>
      </c>
      <c r="N549" t="inlineStr">
        <is>
          <t>Married</t>
        </is>
      </c>
      <c r="O549" t="inlineStr">
        <is>
          <t>Student</t>
        </is>
      </c>
      <c r="P549" s="3" t="n">
        <v>45383</v>
      </c>
      <c r="Q549" t="inlineStr">
        <is>
          <t>Emergency</t>
        </is>
      </c>
      <c r="R549" t="inlineStr">
        <is>
          <t>Phone</t>
        </is>
      </c>
      <c r="S549" t="inlineStr">
        <is>
          <t>West Ronaldfort</t>
        </is>
      </c>
      <c r="T549" t="inlineStr">
        <is>
          <t>Denied</t>
        </is>
      </c>
      <c r="U549" t="inlineStr">
        <is>
          <t>Legitimate</t>
        </is>
      </c>
      <c r="V549" t="n">
        <v>2</v>
      </c>
      <c r="W549" t="inlineStr">
        <is>
          <t>34743311-55be-41de-a3ad-61715c870dc8</t>
        </is>
      </c>
      <c r="X549" t="inlineStr">
        <is>
          <t>18e0f733-2472-4f3b-b71a-6936a9a23244</t>
        </is>
      </c>
      <c r="Y549" t="inlineStr">
        <is>
          <t>IJ448</t>
        </is>
      </c>
      <c r="Z549" t="inlineStr">
        <is>
          <t>iv475</t>
        </is>
      </c>
      <c r="AA549" s="4" t="n">
        <v>0.52</v>
      </c>
      <c r="AB549" s="4" t="n">
        <v>0.02</v>
      </c>
      <c r="AC5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49">
        <f>IF(OR(C549="Có",C549="Yes"),"yes",IF(OR(C549="Không",C549="No"),"no","unknown"))</f>
        <v/>
      </c>
      <c r="AE549">
        <f>IF(OR(F549="Có",F549="Yes"),"covered",IF(OR(F549="Không",F549="No"),"out_of_insurance","unknown"))</f>
        <v/>
      </c>
      <c r="AF549">
        <f>IF(AND(AD549="yes",AE549="out_of_insurance"),"REVIEW","")</f>
        <v/>
      </c>
    </row>
    <row r="550" ht="18" customHeight="1">
      <c r="A550" t="inlineStr">
        <is>
          <t>b9fe9b90-91df-4e2b-a781-2baaab891dab</t>
        </is>
      </c>
      <c r="B550" t="inlineStr">
        <is>
          <t>BN-00549 / Patient 0BEBA7B0</t>
        </is>
      </c>
      <c r="C550" t="inlineStr">
        <is>
          <t>Có</t>
        </is>
      </c>
      <c r="D550" t="inlineStr">
        <is>
          <t>BS. Mai Thanh</t>
        </is>
      </c>
      <c r="E550" t="inlineStr">
        <is>
          <t>Thần kinh / Neurology</t>
        </is>
      </c>
      <c r="F550" t="inlineStr">
        <is>
          <t>Không</t>
        </is>
      </c>
      <c r="G550" s="2" t="n">
        <v>1200000</v>
      </c>
      <c r="H550" t="inlineStr">
        <is>
          <t>MRI não / Brain MRI</t>
        </is>
      </c>
      <c r="I550" t="inlineStr"/>
      <c r="J550" t="inlineStr">
        <is>
          <t>Thiếu ICD/context rõ / Missing clear ICD/context</t>
        </is>
      </c>
      <c r="K550" t="n">
        <v>49</v>
      </c>
      <c r="L550" t="inlineStr">
        <is>
          <t>M</t>
        </is>
      </c>
      <c r="M550" s="2" t="n">
        <v>96664.77</v>
      </c>
      <c r="N550" t="inlineStr">
        <is>
          <t>Single</t>
        </is>
      </c>
      <c r="O550" t="inlineStr">
        <is>
          <t>Employed</t>
        </is>
      </c>
      <c r="P550" s="3" t="n">
        <v>45383</v>
      </c>
      <c r="Q550" t="inlineStr">
        <is>
          <t>Routine</t>
        </is>
      </c>
      <c r="R550" t="inlineStr">
        <is>
          <t>Phone</t>
        </is>
      </c>
      <c r="S550" t="inlineStr">
        <is>
          <t>Larryside</t>
        </is>
      </c>
      <c r="T550" t="inlineStr">
        <is>
          <t>Denied</t>
        </is>
      </c>
      <c r="U550" t="inlineStr">
        <is>
          <t>Legitimate</t>
        </is>
      </c>
      <c r="V550" t="n">
        <v>0</v>
      </c>
      <c r="W550" t="inlineStr">
        <is>
          <t>0beba7b0-8eec-4992-8bf4-53ec1fedc9a8</t>
        </is>
      </c>
      <c r="X550" t="inlineStr">
        <is>
          <t>5f09aef2-7063-4763-b658-e0e1ce5d0386</t>
        </is>
      </c>
      <c r="Y550" t="inlineStr">
        <is>
          <t>fs438</t>
        </is>
      </c>
      <c r="Z550" t="inlineStr">
        <is>
          <t>zR766</t>
        </is>
      </c>
      <c r="AA550" s="4" t="n">
        <v>0.7</v>
      </c>
      <c r="AB550" s="4" t="n">
        <v>0.02</v>
      </c>
      <c r="AC5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50">
        <f>IF(OR(C550="Có",C550="Yes"),"yes",IF(OR(C550="Không",C550="No"),"no","unknown"))</f>
        <v/>
      </c>
      <c r="AE550">
        <f>IF(OR(F550="Có",F550="Yes"),"covered",IF(OR(F550="Không",F550="No"),"out_of_insurance","unknown"))</f>
        <v/>
      </c>
      <c r="AF550">
        <f>IF(AND(AD550="yes",AE550="out_of_insurance"),"REVIEW","")</f>
        <v/>
      </c>
    </row>
    <row r="551" ht="18" customHeight="1">
      <c r="A551" t="inlineStr">
        <is>
          <t>2ea5446f-b42a-457d-8dba-7619ae62ead4</t>
        </is>
      </c>
      <c r="B551" t="inlineStr">
        <is>
          <t>BN-00550 / Patient D3F4920F</t>
        </is>
      </c>
      <c r="C551" t="inlineStr">
        <is>
          <t>Có</t>
        </is>
      </c>
      <c r="D551" t="inlineStr">
        <is>
          <t>BS. Mai Thanh</t>
        </is>
      </c>
      <c r="E551" t="inlineStr">
        <is>
          <t>Thần kinh / Neurology</t>
        </is>
      </c>
      <c r="F551" t="inlineStr">
        <is>
          <t>Không</t>
        </is>
      </c>
      <c r="G551" s="2" t="n">
        <v>8627560</v>
      </c>
      <c r="H551" t="inlineStr">
        <is>
          <t>CT đánh giá đột quỵ / Stroke CT</t>
        </is>
      </c>
      <c r="I551" t="inlineStr"/>
      <c r="J551" t="inlineStr">
        <is>
          <t>Thiếu ICD/context rõ / Missing clear ICD/context</t>
        </is>
      </c>
      <c r="K551" t="n">
        <v>64</v>
      </c>
      <c r="L551" t="inlineStr">
        <is>
          <t>F</t>
        </is>
      </c>
      <c r="M551" s="2" t="n">
        <v>23049.67</v>
      </c>
      <c r="N551" t="inlineStr">
        <is>
          <t>Single</t>
        </is>
      </c>
      <c r="O551" t="inlineStr">
        <is>
          <t>Employed</t>
        </is>
      </c>
      <c r="P551" s="3" t="n">
        <v>45383</v>
      </c>
      <c r="Q551" t="inlineStr">
        <is>
          <t>Routine</t>
        </is>
      </c>
      <c r="R551" t="inlineStr">
        <is>
          <t>Phone</t>
        </is>
      </c>
      <c r="S551" t="inlineStr">
        <is>
          <t>East Marcusbury</t>
        </is>
      </c>
      <c r="T551" t="inlineStr">
        <is>
          <t>Denied</t>
        </is>
      </c>
      <c r="U551" t="inlineStr">
        <is>
          <t>Fraud</t>
        </is>
      </c>
      <c r="V551" t="n">
        <v>1</v>
      </c>
      <c r="W551" t="inlineStr">
        <is>
          <t>d3f4920f-e844-4805-ad90-2ad240609055</t>
        </is>
      </c>
      <c r="X551" t="inlineStr">
        <is>
          <t>65c59b63-4616-4de0-a93e-b7e320954a84</t>
        </is>
      </c>
      <c r="Y551" t="inlineStr">
        <is>
          <t>SY903</t>
        </is>
      </c>
      <c r="Z551" t="inlineStr">
        <is>
          <t>sA968</t>
        </is>
      </c>
      <c r="AA551" s="4" t="n">
        <v>0.74</v>
      </c>
      <c r="AB551" s="4" t="n">
        <v>0.02</v>
      </c>
      <c r="AC5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51">
        <f>IF(OR(C551="Có",C551="Yes"),"yes",IF(OR(C551="Không",C551="No"),"no","unknown"))</f>
        <v/>
      </c>
      <c r="AE551">
        <f>IF(OR(F551="Có",F551="Yes"),"covered",IF(OR(F551="Không",F551="No"),"out_of_insurance","unknown"))</f>
        <v/>
      </c>
      <c r="AF551">
        <f>IF(AND(AD551="yes",AE551="out_of_insurance"),"REVIEW","")</f>
        <v/>
      </c>
    </row>
    <row r="552" ht="18" customHeight="1">
      <c r="A552" t="inlineStr">
        <is>
          <t>6146b27b-0cfb-4794-a992-bb25b1d4f9be</t>
        </is>
      </c>
      <c r="B552" t="inlineStr">
        <is>
          <t>BN-00551 / Patient 6724D55A</t>
        </is>
      </c>
      <c r="C552" t="inlineStr">
        <is>
          <t>Có</t>
        </is>
      </c>
      <c r="D552" t="inlineStr">
        <is>
          <t>BS. Lưu Quang</t>
        </is>
      </c>
      <c r="E552" t="inlineStr">
        <is>
          <t>Thần kinh / Neurology</t>
        </is>
      </c>
      <c r="F552" t="inlineStr">
        <is>
          <t>Có</t>
        </is>
      </c>
      <c r="G552" s="2" t="n">
        <v>3212070</v>
      </c>
      <c r="H552" t="inlineStr">
        <is>
          <t>CT đánh giá đột quỵ / Stroke CT</t>
        </is>
      </c>
      <c r="I552" t="inlineStr">
        <is>
          <t>I63.9</t>
        </is>
      </c>
      <c r="J552" t="inlineStr">
        <is>
          <t>Nhồi máu não / Cerebral infarction</t>
        </is>
      </c>
      <c r="K552" t="n">
        <v>26</v>
      </c>
      <c r="L552" t="inlineStr">
        <is>
          <t>M</t>
        </is>
      </c>
      <c r="M552" s="2" t="n">
        <v>80277.85000000001</v>
      </c>
      <c r="N552" t="inlineStr">
        <is>
          <t>Divorced</t>
        </is>
      </c>
      <c r="O552" t="inlineStr">
        <is>
          <t>Unemployed</t>
        </is>
      </c>
      <c r="P552" s="3" t="n">
        <v>45383</v>
      </c>
      <c r="Q552" t="inlineStr">
        <is>
          <t>Emergency</t>
        </is>
      </c>
      <c r="R552" t="inlineStr">
        <is>
          <t>Online</t>
        </is>
      </c>
      <c r="S552" t="inlineStr">
        <is>
          <t>New Kennethport</t>
        </is>
      </c>
      <c r="T552" t="inlineStr">
        <is>
          <t>Pending</t>
        </is>
      </c>
      <c r="U552" t="inlineStr">
        <is>
          <t>Legitimate</t>
        </is>
      </c>
      <c r="V552" t="n">
        <v>3</v>
      </c>
      <c r="W552" t="inlineStr">
        <is>
          <t>6724d55a-a352-4e58-ae10-d29f38c01696</t>
        </is>
      </c>
      <c r="X552" t="inlineStr">
        <is>
          <t>5fbac44b-e1df-470b-af57-eed3f24deb65</t>
        </is>
      </c>
      <c r="Y552" t="inlineStr">
        <is>
          <t>SU566</t>
        </is>
      </c>
      <c r="Z552" t="inlineStr">
        <is>
          <t>MA021</t>
        </is>
      </c>
      <c r="AA552" s="4" t="n">
        <v>0.63</v>
      </c>
      <c r="AB552" s="4" t="n">
        <v>0.28</v>
      </c>
      <c r="AC5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52">
        <f>IF(OR(C552="Có",C552="Yes"),"yes",IF(OR(C552="Không",C552="No"),"no","unknown"))</f>
        <v/>
      </c>
      <c r="AE552">
        <f>IF(OR(F552="Có",F552="Yes"),"covered",IF(OR(F552="Không",F552="No"),"out_of_insurance","unknown"))</f>
        <v/>
      </c>
      <c r="AF552">
        <f>IF(AND(AD552="yes",AE552="out_of_insurance"),"REVIEW","")</f>
        <v/>
      </c>
    </row>
    <row r="553" ht="18" customHeight="1">
      <c r="A553" t="inlineStr">
        <is>
          <t>d5bad7d2-81d3-4c1b-88c1-a499bebb4f40</t>
        </is>
      </c>
      <c r="B553" t="inlineStr">
        <is>
          <t>BN-00552 / Patient 4E83F691</t>
        </is>
      </c>
      <c r="C553" t="inlineStr">
        <is>
          <t>Có</t>
        </is>
      </c>
      <c r="D553" t="inlineStr">
        <is>
          <t>BS. Đỗ Hạnh</t>
        </is>
      </c>
      <c r="E553" t="inlineStr">
        <is>
          <t>Nhi / Pediatrics</t>
        </is>
      </c>
      <c r="F553" t="inlineStr">
        <is>
          <t>Có</t>
        </is>
      </c>
      <c r="G553" s="2" t="n">
        <v>3867130</v>
      </c>
      <c r="H553" t="inlineStr">
        <is>
          <t>Glucose máu / Blood glucose</t>
        </is>
      </c>
      <c r="I553" t="inlineStr">
        <is>
          <t>R73.9</t>
        </is>
      </c>
      <c r="J553" t="inlineStr">
        <is>
          <t>Tăng glucose máu / Hyperglycemia</t>
        </is>
      </c>
      <c r="K553" t="n">
        <v>16</v>
      </c>
      <c r="L553" t="inlineStr">
        <is>
          <t>M</t>
        </is>
      </c>
      <c r="M553" s="2" t="n">
        <v>31570.41</v>
      </c>
      <c r="N553" t="inlineStr">
        <is>
          <t>Divorced</t>
        </is>
      </c>
      <c r="O553" t="inlineStr">
        <is>
          <t>Student</t>
        </is>
      </c>
      <c r="P553" s="3" t="n">
        <v>45383</v>
      </c>
      <c r="Q553" t="inlineStr">
        <is>
          <t>Routine</t>
        </is>
      </c>
      <c r="R553" t="inlineStr">
        <is>
          <t>Online</t>
        </is>
      </c>
      <c r="S553" t="inlineStr">
        <is>
          <t>North Natalie</t>
        </is>
      </c>
      <c r="T553" t="inlineStr">
        <is>
          <t>Approved</t>
        </is>
      </c>
      <c r="U553" t="inlineStr">
        <is>
          <t>Legitimate</t>
        </is>
      </c>
      <c r="V553" t="n">
        <v>1</v>
      </c>
      <c r="W553" t="inlineStr">
        <is>
          <t>4e83f691-c927-4391-87b5-7993d7bdf930</t>
        </is>
      </c>
      <c r="X553" t="inlineStr">
        <is>
          <t>158048ba-a84c-4b79-a679-e37ff3681400</t>
        </is>
      </c>
      <c r="Y553" t="inlineStr">
        <is>
          <t>YE329</t>
        </is>
      </c>
      <c r="Z553" t="inlineStr">
        <is>
          <t>Gw005</t>
        </is>
      </c>
      <c r="AA553" s="4" t="n">
        <v>0.66</v>
      </c>
      <c r="AB553" s="4" t="n">
        <v>0.64</v>
      </c>
      <c r="AC5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53">
        <f>IF(OR(C553="Có",C553="Yes"),"yes",IF(OR(C553="Không",C553="No"),"no","unknown"))</f>
        <v/>
      </c>
      <c r="AE553">
        <f>IF(OR(F553="Có",F553="Yes"),"covered",IF(OR(F553="Không",F553="No"),"out_of_insurance","unknown"))</f>
        <v/>
      </c>
      <c r="AF553">
        <f>IF(AND(AD553="yes",AE553="out_of_insurance"),"REVIEW","")</f>
        <v/>
      </c>
    </row>
    <row r="554" ht="18" customHeight="1">
      <c r="A554" t="inlineStr">
        <is>
          <t>e90606c9-32d3-4d13-b8b7-0160c4160287</t>
        </is>
      </c>
      <c r="B554" t="inlineStr">
        <is>
          <t>BN-00553 / Patient 7FCEC8AF</t>
        </is>
      </c>
      <c r="C554" t="inlineStr">
        <is>
          <t>Có</t>
        </is>
      </c>
      <c r="D554" t="inlineStr">
        <is>
          <t>BS. Nguyễn Nhi</t>
        </is>
      </c>
      <c r="E554" t="inlineStr">
        <is>
          <t>Nhi / Pediatrics</t>
        </is>
      </c>
      <c r="F554" t="inlineStr">
        <is>
          <t>Không</t>
        </is>
      </c>
      <c r="G554" s="2" t="n">
        <v>7883440</v>
      </c>
      <c r="H554" t="inlineStr">
        <is>
          <t>Glucose máu / Blood glucose</t>
        </is>
      </c>
      <c r="I554" t="inlineStr">
        <is>
          <t>R73.9</t>
        </is>
      </c>
      <c r="J554" t="inlineStr">
        <is>
          <t>Tăng glucose máu / Hyperglycemia</t>
        </is>
      </c>
      <c r="K554" t="n">
        <v>18</v>
      </c>
      <c r="L554" t="inlineStr">
        <is>
          <t>F</t>
        </is>
      </c>
      <c r="M554" s="2" t="n">
        <v>41633.86</v>
      </c>
      <c r="N554" t="inlineStr">
        <is>
          <t>Single</t>
        </is>
      </c>
      <c r="O554" t="inlineStr">
        <is>
          <t>Unemployed</t>
        </is>
      </c>
      <c r="P554" s="3" t="n">
        <v>45383</v>
      </c>
      <c r="Q554" t="inlineStr">
        <is>
          <t>Routine</t>
        </is>
      </c>
      <c r="R554" t="inlineStr">
        <is>
          <t>Paper</t>
        </is>
      </c>
      <c r="S554" t="inlineStr">
        <is>
          <t>Lake Jonathanberg</t>
        </is>
      </c>
      <c r="T554" t="inlineStr">
        <is>
          <t>Denied</t>
        </is>
      </c>
      <c r="U554" t="inlineStr">
        <is>
          <t>Fraud</t>
        </is>
      </c>
      <c r="V554" t="n">
        <v>1</v>
      </c>
      <c r="W554" t="inlineStr">
        <is>
          <t>7fcec8af-6c52-485e-833a-42d25067b605</t>
        </is>
      </c>
      <c r="X554" t="inlineStr">
        <is>
          <t>399dedb7-2c7a-41ce-bb59-0e59e753051a</t>
        </is>
      </c>
      <c r="Y554" t="inlineStr">
        <is>
          <t>Qz474</t>
        </is>
      </c>
      <c r="Z554" t="inlineStr">
        <is>
          <t>Ez392</t>
        </is>
      </c>
      <c r="AA554" s="4" t="n">
        <v>0.48</v>
      </c>
      <c r="AB554" s="4" t="n">
        <v>0.02</v>
      </c>
      <c r="AC5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54">
        <f>IF(OR(C554="Có",C554="Yes"),"yes",IF(OR(C554="Không",C554="No"),"no","unknown"))</f>
        <v/>
      </c>
      <c r="AE554">
        <f>IF(OR(F554="Có",F554="Yes"),"covered",IF(OR(F554="Không",F554="No"),"out_of_insurance","unknown"))</f>
        <v/>
      </c>
      <c r="AF554">
        <f>IF(AND(AD554="yes",AE554="out_of_insurance"),"REVIEW","")</f>
        <v/>
      </c>
    </row>
    <row r="555" ht="18" customHeight="1">
      <c r="A555" t="inlineStr">
        <is>
          <t>7add968f-910b-4dce-b838-3c91ed3f4735</t>
        </is>
      </c>
      <c r="B555" t="inlineStr">
        <is>
          <t>BN-00554 / Patient E4BB5D16</t>
        </is>
      </c>
      <c r="C555" t="inlineStr">
        <is>
          <t>Không</t>
        </is>
      </c>
      <c r="D555" t="inlineStr">
        <is>
          <t>BS. Phạm Khoa</t>
        </is>
      </c>
      <c r="E555" t="inlineStr">
        <is>
          <t>Thần kinh / Neurology</t>
        </is>
      </c>
      <c r="F555" t="inlineStr">
        <is>
          <t>Không</t>
        </is>
      </c>
      <c r="G555" s="2" t="n">
        <v>1200000</v>
      </c>
      <c r="H555" t="inlineStr">
        <is>
          <t>CT sọ não / Brain CT</t>
        </is>
      </c>
      <c r="I555" t="inlineStr">
        <is>
          <t>R51</t>
        </is>
      </c>
      <c r="J555" t="inlineStr">
        <is>
          <t>Đau đầu chưa rõ nguyên nhân / Headache unspecified</t>
        </is>
      </c>
      <c r="K555" t="n">
        <v>22</v>
      </c>
      <c r="L555" t="inlineStr">
        <is>
          <t>F</t>
        </is>
      </c>
      <c r="M555" s="2" t="n">
        <v>122515.63</v>
      </c>
      <c r="N555" t="inlineStr">
        <is>
          <t>Single</t>
        </is>
      </c>
      <c r="O555" t="inlineStr">
        <is>
          <t>Unemployed</t>
        </is>
      </c>
      <c r="P555" s="3" t="n">
        <v>45383</v>
      </c>
      <c r="Q555" t="inlineStr">
        <is>
          <t>Emergency</t>
        </is>
      </c>
      <c r="R555" t="inlineStr">
        <is>
          <t>Paper</t>
        </is>
      </c>
      <c r="S555" t="inlineStr">
        <is>
          <t>Port Aaronmouth</t>
        </is>
      </c>
      <c r="T555" t="inlineStr">
        <is>
          <t>Denied</t>
        </is>
      </c>
      <c r="U555" t="inlineStr">
        <is>
          <t>Legitimate</t>
        </is>
      </c>
      <c r="V555" t="n">
        <v>2</v>
      </c>
      <c r="W555" t="inlineStr">
        <is>
          <t>e4bb5d16-3dad-4d75-bd74-d9e354ae48ed</t>
        </is>
      </c>
      <c r="X555" t="inlineStr">
        <is>
          <t>24fa990f-5218-4a55-8136-90d0eddcb020</t>
        </is>
      </c>
      <c r="Y555" t="inlineStr">
        <is>
          <t>Tb673</t>
        </is>
      </c>
      <c r="Z555" t="inlineStr">
        <is>
          <t>Mx553</t>
        </is>
      </c>
      <c r="AA555" s="4" t="n">
        <v>0.47</v>
      </c>
      <c r="AB555" s="4" t="n">
        <v>0.05</v>
      </c>
      <c r="AC5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55">
        <f>IF(OR(C555="Có",C555="Yes"),"yes",IF(OR(C555="Không",C555="No"),"no","unknown"))</f>
        <v/>
      </c>
      <c r="AE555">
        <f>IF(OR(F555="Có",F555="Yes"),"covered",IF(OR(F555="Không",F555="No"),"out_of_insurance","unknown"))</f>
        <v/>
      </c>
      <c r="AF555">
        <f>IF(AND(AD555="yes",AE555="out_of_insurance"),"REVIEW","")</f>
        <v/>
      </c>
    </row>
    <row r="556" ht="18" customHeight="1">
      <c r="A556" t="inlineStr">
        <is>
          <t>cd1acef3-7fea-442e-96b5-5472731fc419</t>
        </is>
      </c>
      <c r="B556" t="inlineStr">
        <is>
          <t>BN-00555 / Patient 688E661B</t>
        </is>
      </c>
      <c r="C556" t="inlineStr">
        <is>
          <t>Có</t>
        </is>
      </c>
      <c r="D556" t="inlineStr">
        <is>
          <t>BS. Lưu Quang</t>
        </is>
      </c>
      <c r="E556" t="inlineStr">
        <is>
          <t>Thần kinh / Neurology</t>
        </is>
      </c>
      <c r="F556" t="inlineStr">
        <is>
          <t>Không</t>
        </is>
      </c>
      <c r="G556" s="2" t="n">
        <v>4095650</v>
      </c>
      <c r="H556" t="inlineStr">
        <is>
          <t>CT đánh giá đột quỵ / Stroke CT</t>
        </is>
      </c>
      <c r="I556" t="inlineStr">
        <is>
          <t>I63.9</t>
        </is>
      </c>
      <c r="J556" t="inlineStr">
        <is>
          <t>Nhồi máu não / Cerebral infarction</t>
        </is>
      </c>
      <c r="K556" t="n">
        <v>61</v>
      </c>
      <c r="L556" t="inlineStr">
        <is>
          <t>F</t>
        </is>
      </c>
      <c r="M556" s="2" t="n">
        <v>39904.75</v>
      </c>
      <c r="N556" t="inlineStr">
        <is>
          <t>Widowed</t>
        </is>
      </c>
      <c r="O556" t="inlineStr">
        <is>
          <t>Employed</t>
        </is>
      </c>
      <c r="P556" s="3" t="n">
        <v>45383</v>
      </c>
      <c r="Q556" t="inlineStr">
        <is>
          <t>Inpatient</t>
        </is>
      </c>
      <c r="R556" t="inlineStr">
        <is>
          <t>Paper</t>
        </is>
      </c>
      <c r="S556" t="inlineStr">
        <is>
          <t>Kellyfurt</t>
        </is>
      </c>
      <c r="T556" t="inlineStr">
        <is>
          <t>Denied</t>
        </is>
      </c>
      <c r="U556" t="inlineStr">
        <is>
          <t>Legitimate</t>
        </is>
      </c>
      <c r="V556" t="n">
        <v>1</v>
      </c>
      <c r="W556" t="inlineStr">
        <is>
          <t>688e661b-43e3-4e56-811a-7cdda590ae2a</t>
        </is>
      </c>
      <c r="X556" t="inlineStr">
        <is>
          <t>18996965-7b5f-4038-b4c2-3041de7d11ff</t>
        </is>
      </c>
      <c r="Y556" t="inlineStr">
        <is>
          <t>BJ038</t>
        </is>
      </c>
      <c r="Z556" t="inlineStr">
        <is>
          <t>Ba446</t>
        </is>
      </c>
      <c r="AA556" s="4" t="n">
        <v>0.8100000000000001</v>
      </c>
      <c r="AB556" s="4" t="n">
        <v>0.02</v>
      </c>
      <c r="AC5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56">
        <f>IF(OR(C556="Có",C556="Yes"),"yes",IF(OR(C556="Không",C556="No"),"no","unknown"))</f>
        <v/>
      </c>
      <c r="AE556">
        <f>IF(OR(F556="Có",F556="Yes"),"covered",IF(OR(F556="Không",F556="No"),"out_of_insurance","unknown"))</f>
        <v/>
      </c>
      <c r="AF556">
        <f>IF(AND(AD556="yes",AE556="out_of_insurance"),"REVIEW","")</f>
        <v/>
      </c>
    </row>
    <row r="557" ht="18" customHeight="1">
      <c r="A557" t="inlineStr">
        <is>
          <t>f2237f48-f61f-4362-a2e2-298e32751e35</t>
        </is>
      </c>
      <c r="B557" t="inlineStr">
        <is>
          <t>BN-00556 / Patient 3C35B38D</t>
        </is>
      </c>
      <c r="C557" t="inlineStr">
        <is>
          <t>Có</t>
        </is>
      </c>
      <c r="D557" t="inlineStr">
        <is>
          <t>BS. Phạm Khoa</t>
        </is>
      </c>
      <c r="E557" t="inlineStr">
        <is>
          <t>Thần kinh / Neurology</t>
        </is>
      </c>
      <c r="F557" t="inlineStr">
        <is>
          <t>Có</t>
        </is>
      </c>
      <c r="G557" s="2" t="n">
        <v>5820290</v>
      </c>
      <c r="H557" t="inlineStr">
        <is>
          <t>MRI não / Brain MRI</t>
        </is>
      </c>
      <c r="I557" t="inlineStr">
        <is>
          <t>G44.1</t>
        </is>
      </c>
      <c r="J557" t="inlineStr">
        <is>
          <t>Hội chứng đau đầu mạch máu / Vascular headache</t>
        </is>
      </c>
      <c r="K557" t="n">
        <v>26</v>
      </c>
      <c r="L557" t="inlineStr">
        <is>
          <t>M</t>
        </is>
      </c>
      <c r="M557" s="2" t="n">
        <v>78833.39</v>
      </c>
      <c r="N557" t="inlineStr">
        <is>
          <t>Single</t>
        </is>
      </c>
      <c r="O557" t="inlineStr">
        <is>
          <t>Employed</t>
        </is>
      </c>
      <c r="P557" s="3" t="n">
        <v>45383</v>
      </c>
      <c r="Q557" t="inlineStr">
        <is>
          <t>Emergency</t>
        </is>
      </c>
      <c r="R557" t="inlineStr">
        <is>
          <t>Paper</t>
        </is>
      </c>
      <c r="S557" t="inlineStr">
        <is>
          <t>North Patricia</t>
        </is>
      </c>
      <c r="T557" t="inlineStr">
        <is>
          <t>Approved</t>
        </is>
      </c>
      <c r="U557" t="inlineStr">
        <is>
          <t>Legitimate</t>
        </is>
      </c>
      <c r="V557" t="n">
        <v>3</v>
      </c>
      <c r="W557" t="inlineStr">
        <is>
          <t>3c35b38d-4886-4c93-8f39-9b16669b3365</t>
        </is>
      </c>
      <c r="X557" t="inlineStr">
        <is>
          <t>1148769a-dc68-4698-95fb-f518e5941f81</t>
        </is>
      </c>
      <c r="Y557" t="inlineStr">
        <is>
          <t>KL313</t>
        </is>
      </c>
      <c r="Z557" t="inlineStr">
        <is>
          <t>KE819</t>
        </is>
      </c>
      <c r="AA557" s="4" t="n">
        <v>0.87</v>
      </c>
      <c r="AB557" s="4" t="n">
        <v>0.47</v>
      </c>
      <c r="AC5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57">
        <f>IF(OR(C557="Có",C557="Yes"),"yes",IF(OR(C557="Không",C557="No"),"no","unknown"))</f>
        <v/>
      </c>
      <c r="AE557">
        <f>IF(OR(F557="Có",F557="Yes"),"covered",IF(OR(F557="Không",F557="No"),"out_of_insurance","unknown"))</f>
        <v/>
      </c>
      <c r="AF557">
        <f>IF(AND(AD557="yes",AE557="out_of_insurance"),"REVIEW","")</f>
        <v/>
      </c>
    </row>
    <row r="558" ht="18" customHeight="1">
      <c r="A558" t="inlineStr">
        <is>
          <t>a07b3759-9743-4d2e-afd2-fbf8c2661a98</t>
        </is>
      </c>
      <c r="B558" t="inlineStr">
        <is>
          <t>BN-00557 / Patient C29B5CAA</t>
        </is>
      </c>
      <c r="C558" t="inlineStr">
        <is>
          <t>Có</t>
        </is>
      </c>
      <c r="D558" t="inlineStr">
        <is>
          <t>BS. Nguyễn Minh</t>
        </is>
      </c>
      <c r="E558" t="inlineStr">
        <is>
          <t>Tim mạch / Cardiology</t>
        </is>
      </c>
      <c r="F558" t="inlineStr">
        <is>
          <t>Có</t>
        </is>
      </c>
      <c r="G558" s="2" t="n">
        <v>7401330</v>
      </c>
      <c r="H558" t="inlineStr">
        <is>
          <t>Đông máu PT/aPTT / Coagulation test</t>
        </is>
      </c>
      <c r="I558" t="inlineStr">
        <is>
          <t>I24.9</t>
        </is>
      </c>
      <c r="J558" t="inlineStr">
        <is>
          <t>Bệnh tim thiếu máu cục bộ cấp / Acute ischemic heart disease</t>
        </is>
      </c>
      <c r="K558" t="n">
        <v>13</v>
      </c>
      <c r="L558" t="inlineStr">
        <is>
          <t>M</t>
        </is>
      </c>
      <c r="M558" s="2" t="n">
        <v>67913.12</v>
      </c>
      <c r="N558" t="inlineStr">
        <is>
          <t>Single</t>
        </is>
      </c>
      <c r="O558" t="inlineStr">
        <is>
          <t>Student</t>
        </is>
      </c>
      <c r="P558" s="3" t="n">
        <v>45382</v>
      </c>
      <c r="Q558" t="inlineStr">
        <is>
          <t>Routine</t>
        </is>
      </c>
      <c r="R558" t="inlineStr">
        <is>
          <t>Phone</t>
        </is>
      </c>
      <c r="S558" t="inlineStr">
        <is>
          <t>Dianabury</t>
        </is>
      </c>
      <c r="T558" t="inlineStr">
        <is>
          <t>Approved</t>
        </is>
      </c>
      <c r="U558" t="inlineStr">
        <is>
          <t>Legitimate</t>
        </is>
      </c>
      <c r="V558" t="n">
        <v>3</v>
      </c>
      <c r="W558" t="inlineStr">
        <is>
          <t>c29b5caa-2c9c-4ee0-bcbf-8d45f5c4017f</t>
        </is>
      </c>
      <c r="X558" t="inlineStr">
        <is>
          <t>5ec56ba4-ef95-4d99-94e1-fd4d227f982a</t>
        </is>
      </c>
      <c r="Y558" t="inlineStr">
        <is>
          <t>ti664</t>
        </is>
      </c>
      <c r="Z558" t="inlineStr">
        <is>
          <t>Fi621</t>
        </is>
      </c>
      <c r="AA558" s="4" t="n">
        <v>0.58</v>
      </c>
      <c r="AB558" s="4" t="n">
        <v>0.29</v>
      </c>
      <c r="AC5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58">
        <f>IF(OR(C558="Có",C558="Yes"),"yes",IF(OR(C558="Không",C558="No"),"no","unknown"))</f>
        <v/>
      </c>
      <c r="AE558">
        <f>IF(OR(F558="Có",F558="Yes"),"covered",IF(OR(F558="Không",F558="No"),"out_of_insurance","unknown"))</f>
        <v/>
      </c>
      <c r="AF558">
        <f>IF(AND(AD558="yes",AE558="out_of_insurance"),"REVIEW","")</f>
        <v/>
      </c>
    </row>
    <row r="559" ht="18" customHeight="1">
      <c r="A559" t="inlineStr">
        <is>
          <t>ee5f691a-267b-40d2-955f-9e85dcc467a2</t>
        </is>
      </c>
      <c r="B559" t="inlineStr">
        <is>
          <t>BN-00558 / Patient 2DBBC44B</t>
        </is>
      </c>
      <c r="C559" t="inlineStr">
        <is>
          <t>Có</t>
        </is>
      </c>
      <c r="D559" t="inlineStr">
        <is>
          <t>BS. Trần An</t>
        </is>
      </c>
      <c r="E559" t="inlineStr">
        <is>
          <t>Chấn thương chỉnh hình / Orthopedics</t>
        </is>
      </c>
      <c r="F559" t="inlineStr">
        <is>
          <t>Không</t>
        </is>
      </c>
      <c r="G559" s="2" t="n">
        <v>6955680</v>
      </c>
      <c r="H559" t="inlineStr">
        <is>
          <t>MRI khớp gối / Knee MRI</t>
        </is>
      </c>
      <c r="I559" t="inlineStr">
        <is>
          <t>M25.5</t>
        </is>
      </c>
      <c r="J559" t="inlineStr">
        <is>
          <t>Đau khớp gối / Knee pain</t>
        </is>
      </c>
      <c r="K559" t="n">
        <v>47</v>
      </c>
      <c r="L559" t="inlineStr">
        <is>
          <t>F</t>
        </is>
      </c>
      <c r="M559" s="2" t="n">
        <v>117013.14</v>
      </c>
      <c r="N559" t="inlineStr">
        <is>
          <t>Divorced</t>
        </is>
      </c>
      <c r="O559" t="inlineStr">
        <is>
          <t>Retired</t>
        </is>
      </c>
      <c r="P559" s="3" t="n">
        <v>45381</v>
      </c>
      <c r="Q559" t="inlineStr">
        <is>
          <t>Outpatient</t>
        </is>
      </c>
      <c r="R559" t="inlineStr">
        <is>
          <t>Phone</t>
        </is>
      </c>
      <c r="S559" t="inlineStr">
        <is>
          <t>Hallside</t>
        </is>
      </c>
      <c r="T559" t="inlineStr">
        <is>
          <t>Denied</t>
        </is>
      </c>
      <c r="U559" t="inlineStr">
        <is>
          <t>Legitimate</t>
        </is>
      </c>
      <c r="V559" t="n">
        <v>2</v>
      </c>
      <c r="W559" t="inlineStr">
        <is>
          <t>2dbbc44b-9d7e-4cb9-9184-a4bc44a5c4be</t>
        </is>
      </c>
      <c r="X559" t="inlineStr">
        <is>
          <t>623176d0-c784-4891-b772-1a25fe39e9b2</t>
        </is>
      </c>
      <c r="Y559" t="inlineStr">
        <is>
          <t>FJ420</t>
        </is>
      </c>
      <c r="Z559" t="inlineStr">
        <is>
          <t>MP332</t>
        </is>
      </c>
      <c r="AA559" s="4" t="n">
        <v>0.7</v>
      </c>
      <c r="AB559" s="4" t="n">
        <v>0.02</v>
      </c>
      <c r="AC5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59">
        <f>IF(OR(C559="Có",C559="Yes"),"yes",IF(OR(C559="Không",C559="No"),"no","unknown"))</f>
        <v/>
      </c>
      <c r="AE559">
        <f>IF(OR(F559="Có",F559="Yes"),"covered",IF(OR(F559="Không",F559="No"),"out_of_insurance","unknown"))</f>
        <v/>
      </c>
      <c r="AF559">
        <f>IF(AND(AD559="yes",AE559="out_of_insurance"),"REVIEW","")</f>
        <v/>
      </c>
    </row>
    <row r="560" ht="18" customHeight="1">
      <c r="A560" t="inlineStr">
        <is>
          <t>45ac7e14-42f9-4170-81a7-cb30c7cdb5f6</t>
        </is>
      </c>
      <c r="B560" t="inlineStr">
        <is>
          <t>BN-00559 / Patient 9F5ABBB0</t>
        </is>
      </c>
      <c r="C560" t="inlineStr">
        <is>
          <t>Có</t>
        </is>
      </c>
      <c r="D560" t="inlineStr">
        <is>
          <t>BS. Trần An</t>
        </is>
      </c>
      <c r="E560" t="inlineStr">
        <is>
          <t>Chấn thương chỉnh hình / Orthopedics</t>
        </is>
      </c>
      <c r="F560" t="inlineStr">
        <is>
          <t>Không</t>
        </is>
      </c>
      <c r="G560" s="2" t="n">
        <v>7575820</v>
      </c>
      <c r="H560" t="inlineStr">
        <is>
          <t>Đo mật độ xương / Bone density scan</t>
        </is>
      </c>
      <c r="I560" t="inlineStr">
        <is>
          <t>M81.0</t>
        </is>
      </c>
      <c r="J560" t="inlineStr">
        <is>
          <t>Loãng xương / Osteoporosis</t>
        </is>
      </c>
      <c r="K560" t="n">
        <v>23</v>
      </c>
      <c r="L560" t="inlineStr">
        <is>
          <t>F</t>
        </is>
      </c>
      <c r="M560" s="2" t="n">
        <v>121626.96</v>
      </c>
      <c r="N560" t="inlineStr">
        <is>
          <t>Widowed</t>
        </is>
      </c>
      <c r="O560" t="inlineStr">
        <is>
          <t>Student</t>
        </is>
      </c>
      <c r="P560" s="3" t="n">
        <v>45381</v>
      </c>
      <c r="Q560" t="inlineStr">
        <is>
          <t>Routine</t>
        </is>
      </c>
      <c r="R560" t="inlineStr">
        <is>
          <t>Paper</t>
        </is>
      </c>
      <c r="S560" t="inlineStr">
        <is>
          <t>North Jo</t>
        </is>
      </c>
      <c r="T560" t="inlineStr">
        <is>
          <t>Pending</t>
        </is>
      </c>
      <c r="U560" t="inlineStr">
        <is>
          <t>Legitimate</t>
        </is>
      </c>
      <c r="V560" t="n">
        <v>2</v>
      </c>
      <c r="W560" t="inlineStr">
        <is>
          <t>9f5abbb0-2bbe-46be-9228-4bcd8d9a0de4</t>
        </is>
      </c>
      <c r="X560" t="inlineStr">
        <is>
          <t>755611ee-9573-4aba-acc5-c91a0ed79510</t>
        </is>
      </c>
      <c r="Y560" t="inlineStr">
        <is>
          <t>dQ065</t>
        </is>
      </c>
      <c r="Z560" t="inlineStr">
        <is>
          <t>mT386</t>
        </is>
      </c>
      <c r="AA560" s="4" t="n">
        <v>0.44</v>
      </c>
      <c r="AB560" s="4" t="n">
        <v>0.02</v>
      </c>
      <c r="AC5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60">
        <f>IF(OR(C560="Có",C560="Yes"),"yes",IF(OR(C560="Không",C560="No"),"no","unknown"))</f>
        <v/>
      </c>
      <c r="AE560">
        <f>IF(OR(F560="Có",F560="Yes"),"covered",IF(OR(F560="Không",F560="No"),"out_of_insurance","unknown"))</f>
        <v/>
      </c>
      <c r="AF560">
        <f>IF(AND(AD560="yes",AE560="out_of_insurance"),"REVIEW","")</f>
        <v/>
      </c>
    </row>
    <row r="561" ht="18" customHeight="1">
      <c r="A561" t="inlineStr">
        <is>
          <t>bf2901d2-5654-45e3-8f99-140b16a3160f</t>
        </is>
      </c>
      <c r="B561" t="inlineStr">
        <is>
          <t>BN-00560 / Patient 530D0B67</t>
        </is>
      </c>
      <c r="C561" t="inlineStr">
        <is>
          <t>Có</t>
        </is>
      </c>
      <c r="D561" t="inlineStr">
        <is>
          <t>BS. Nguyễn Minh</t>
        </is>
      </c>
      <c r="E561" t="inlineStr">
        <is>
          <t>Tim mạch / Cardiology</t>
        </is>
      </c>
      <c r="F561" t="inlineStr">
        <is>
          <t>Chưa rõ</t>
        </is>
      </c>
      <c r="G561" s="2" t="n">
        <v>8399450</v>
      </c>
      <c r="H561" t="inlineStr">
        <is>
          <t>Troponin I định lượng / Troponin I</t>
        </is>
      </c>
      <c r="I561" t="inlineStr">
        <is>
          <t>R07.9</t>
        </is>
      </c>
      <c r="J561" t="inlineStr">
        <is>
          <t>Đau ngực nghi hội chứng mạch vành / Chest pain, ACS rule-out</t>
        </is>
      </c>
      <c r="K561" t="n">
        <v>44</v>
      </c>
      <c r="L561" t="inlineStr">
        <is>
          <t>M</t>
        </is>
      </c>
      <c r="M561" s="2" t="n">
        <v>47306.15</v>
      </c>
      <c r="N561" t="inlineStr">
        <is>
          <t>Married</t>
        </is>
      </c>
      <c r="O561" t="inlineStr">
        <is>
          <t>Employed</t>
        </is>
      </c>
      <c r="P561" s="3" t="n">
        <v>45380</v>
      </c>
      <c r="Q561" t="inlineStr">
        <is>
          <t>Emergency</t>
        </is>
      </c>
      <c r="R561" t="inlineStr">
        <is>
          <t>Online</t>
        </is>
      </c>
      <c r="S561" t="inlineStr">
        <is>
          <t>South Jamie</t>
        </is>
      </c>
      <c r="T561" t="inlineStr">
        <is>
          <t>Denied</t>
        </is>
      </c>
      <c r="U561" t="inlineStr">
        <is>
          <t>Fraud</t>
        </is>
      </c>
      <c r="V561" t="n">
        <v>1</v>
      </c>
      <c r="W561" t="inlineStr">
        <is>
          <t>530d0b67-819e-454b-a516-b1fc5bcb56ff</t>
        </is>
      </c>
      <c r="X561" t="inlineStr">
        <is>
          <t>82ba644e-4954-4154-8c88-07c83f0ae4ff</t>
        </is>
      </c>
      <c r="Y561" t="inlineStr">
        <is>
          <t>fh841</t>
        </is>
      </c>
      <c r="Z561" t="inlineStr">
        <is>
          <t>ZC933</t>
        </is>
      </c>
      <c r="AA561" s="4" t="n">
        <v>0.8100000000000001</v>
      </c>
      <c r="AB561" s="4" t="n">
        <v>0.02</v>
      </c>
      <c r="AC5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61">
        <f>IF(OR(C561="Có",C561="Yes"),"yes",IF(OR(C561="Không",C561="No"),"no","unknown"))</f>
        <v/>
      </c>
      <c r="AE561">
        <f>IF(OR(F561="Có",F561="Yes"),"covered",IF(OR(F561="Không",F561="No"),"out_of_insurance","unknown"))</f>
        <v/>
      </c>
      <c r="AF561">
        <f>IF(AND(AD561="yes",AE561="out_of_insurance"),"REVIEW","")</f>
        <v/>
      </c>
    </row>
    <row r="562" ht="18" customHeight="1">
      <c r="A562" t="inlineStr">
        <is>
          <t>90a3d08e-fde9-4ce5-94b6-f1043e5afda9</t>
        </is>
      </c>
      <c r="B562" t="inlineStr">
        <is>
          <t>BN-00561 / Patient 817C2173</t>
        </is>
      </c>
      <c r="C562" t="inlineStr">
        <is>
          <t>Có</t>
        </is>
      </c>
      <c r="D562" t="inlineStr">
        <is>
          <t>BS. Võ Huy</t>
        </is>
      </c>
      <c r="E562" t="inlineStr">
        <is>
          <t>Chấn thương chỉnh hình / Orthopedics</t>
        </is>
      </c>
      <c r="F562" t="inlineStr">
        <is>
          <t>Không</t>
        </is>
      </c>
      <c r="G562" s="2" t="n">
        <v>4925570</v>
      </c>
      <c r="H562" t="inlineStr">
        <is>
          <t>CT cột sống thắt lưng / Lumbar spine CT</t>
        </is>
      </c>
      <c r="I562" t="inlineStr"/>
      <c r="J562" t="inlineStr">
        <is>
          <t>Thiếu ICD/context rõ / Missing clear ICD/context</t>
        </is>
      </c>
      <c r="K562" t="n">
        <v>58</v>
      </c>
      <c r="L562" t="inlineStr">
        <is>
          <t>F</t>
        </is>
      </c>
      <c r="M562" s="2" t="n">
        <v>62819.15</v>
      </c>
      <c r="N562" t="inlineStr">
        <is>
          <t>Divorced</t>
        </is>
      </c>
      <c r="O562" t="inlineStr">
        <is>
          <t>Employed</t>
        </is>
      </c>
      <c r="P562" s="3" t="n">
        <v>45380</v>
      </c>
      <c r="Q562" t="inlineStr">
        <is>
          <t>Routine</t>
        </is>
      </c>
      <c r="R562" t="inlineStr">
        <is>
          <t>Phone</t>
        </is>
      </c>
      <c r="S562" t="inlineStr">
        <is>
          <t>North Courtney</t>
        </is>
      </c>
      <c r="T562" t="inlineStr">
        <is>
          <t>Approved</t>
        </is>
      </c>
      <c r="U562" t="inlineStr">
        <is>
          <t>Legitimate</t>
        </is>
      </c>
      <c r="V562" t="n">
        <v>3</v>
      </c>
      <c r="W562" t="inlineStr">
        <is>
          <t>817c2173-18d9-4c06-b931-f067f02a6145</t>
        </is>
      </c>
      <c r="X562" t="inlineStr">
        <is>
          <t>9189159b-aead-4706-8c83-8f03706e1096</t>
        </is>
      </c>
      <c r="Y562" t="inlineStr">
        <is>
          <t>gw895</t>
        </is>
      </c>
      <c r="Z562" t="inlineStr">
        <is>
          <t>DW954</t>
        </is>
      </c>
      <c r="AA562" s="4" t="n">
        <v>0.8</v>
      </c>
      <c r="AB562" s="4" t="n">
        <v>0.54</v>
      </c>
      <c r="AC5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62">
        <f>IF(OR(C562="Có",C562="Yes"),"yes",IF(OR(C562="Không",C562="No"),"no","unknown"))</f>
        <v/>
      </c>
      <c r="AE562">
        <f>IF(OR(F562="Có",F562="Yes"),"covered",IF(OR(F562="Không",F562="No"),"out_of_insurance","unknown"))</f>
        <v/>
      </c>
      <c r="AF562">
        <f>IF(AND(AD562="yes",AE562="out_of_insurance"),"REVIEW","")</f>
        <v/>
      </c>
    </row>
    <row r="563" ht="18" customHeight="1">
      <c r="A563" t="inlineStr">
        <is>
          <t>e116d6e3-0fbd-47d8-b42e-79a37a5bf581</t>
        </is>
      </c>
      <c r="B563" t="inlineStr">
        <is>
          <t>BN-00562 / Patient A99C4D19</t>
        </is>
      </c>
      <c r="C563" t="inlineStr">
        <is>
          <t>Có</t>
        </is>
      </c>
      <c r="D563" t="inlineStr">
        <is>
          <t>BS. Phạm Khoa</t>
        </is>
      </c>
      <c r="E563" t="inlineStr">
        <is>
          <t>Thần kinh / Neurology</t>
        </is>
      </c>
      <c r="F563" t="inlineStr">
        <is>
          <t>Không</t>
        </is>
      </c>
      <c r="G563" s="2" t="n">
        <v>6621960</v>
      </c>
      <c r="H563" t="inlineStr">
        <is>
          <t>CT sọ não / Brain CT</t>
        </is>
      </c>
      <c r="I563" t="inlineStr">
        <is>
          <t>R51</t>
        </is>
      </c>
      <c r="J563" t="inlineStr">
        <is>
          <t>Đau đầu chưa rõ nguyên nhân / Headache unspecified</t>
        </is>
      </c>
      <c r="K563" t="n">
        <v>75</v>
      </c>
      <c r="L563" t="inlineStr">
        <is>
          <t>M</t>
        </is>
      </c>
      <c r="M563" s="2" t="n">
        <v>122682.4</v>
      </c>
      <c r="N563" t="inlineStr">
        <is>
          <t>Single</t>
        </is>
      </c>
      <c r="O563" t="inlineStr">
        <is>
          <t>Unemployed</t>
        </is>
      </c>
      <c r="P563" s="3" t="n">
        <v>45380</v>
      </c>
      <c r="Q563" t="inlineStr">
        <is>
          <t>Emergency</t>
        </is>
      </c>
      <c r="R563" t="inlineStr">
        <is>
          <t>Paper</t>
        </is>
      </c>
      <c r="S563" t="inlineStr">
        <is>
          <t>Greenton</t>
        </is>
      </c>
      <c r="T563" t="inlineStr">
        <is>
          <t>Approved</t>
        </is>
      </c>
      <c r="U563" t="inlineStr">
        <is>
          <t>Legitimate</t>
        </is>
      </c>
      <c r="V563" t="n">
        <v>2</v>
      </c>
      <c r="W563" t="inlineStr">
        <is>
          <t>a99c4d19-e906-46c2-b4c0-0fd961ced4d5</t>
        </is>
      </c>
      <c r="X563" t="inlineStr">
        <is>
          <t>78bd2f7f-038a-4054-90ee-5c9822c638dd</t>
        </is>
      </c>
      <c r="Y563" t="inlineStr">
        <is>
          <t>Vl505</t>
        </is>
      </c>
      <c r="Z563" t="inlineStr">
        <is>
          <t>Ux688</t>
        </is>
      </c>
      <c r="AA563" s="4" t="n">
        <v>0.62</v>
      </c>
      <c r="AB563" s="4" t="n">
        <v>0.47</v>
      </c>
      <c r="AC5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63">
        <f>IF(OR(C563="Có",C563="Yes"),"yes",IF(OR(C563="Không",C563="No"),"no","unknown"))</f>
        <v/>
      </c>
      <c r="AE563">
        <f>IF(OR(F563="Có",F563="Yes"),"covered",IF(OR(F563="Không",F563="No"),"out_of_insurance","unknown"))</f>
        <v/>
      </c>
      <c r="AF563">
        <f>IF(AND(AD563="yes",AE563="out_of_insurance"),"REVIEW","")</f>
        <v/>
      </c>
    </row>
    <row r="564" ht="18" customHeight="1">
      <c r="A564" t="inlineStr">
        <is>
          <t>cfd93a16-80d3-4da8-819c-980e75d25451</t>
        </is>
      </c>
      <c r="B564" t="inlineStr">
        <is>
          <t>BN-00563 / Patient E496D044</t>
        </is>
      </c>
      <c r="C564" t="inlineStr">
        <is>
          <t>Có</t>
        </is>
      </c>
      <c r="D564" t="inlineStr">
        <is>
          <t>BS. Hà Nam</t>
        </is>
      </c>
      <c r="E564" t="inlineStr">
        <is>
          <t>Chấn thương chỉnh hình / Orthopedics</t>
        </is>
      </c>
      <c r="F564" t="inlineStr">
        <is>
          <t>Không</t>
        </is>
      </c>
      <c r="G564" s="2" t="n">
        <v>1308890</v>
      </c>
      <c r="H564" t="inlineStr">
        <is>
          <t>CT cột sống thắt lưng / Lumbar spine CT</t>
        </is>
      </c>
      <c r="I564" t="inlineStr">
        <is>
          <t>M54.5</t>
        </is>
      </c>
      <c r="J564" t="inlineStr">
        <is>
          <t>Đau thắt lưng / Low back pain</t>
        </is>
      </c>
      <c r="K564" t="n">
        <v>53</v>
      </c>
      <c r="L564" t="inlineStr">
        <is>
          <t>F</t>
        </is>
      </c>
      <c r="M564" s="2" t="n">
        <v>64066.09</v>
      </c>
      <c r="N564" t="inlineStr">
        <is>
          <t>Single</t>
        </is>
      </c>
      <c r="O564" t="inlineStr">
        <is>
          <t>Retired</t>
        </is>
      </c>
      <c r="P564" s="3" t="n">
        <v>45380</v>
      </c>
      <c r="Q564" t="inlineStr">
        <is>
          <t>Inpatient</t>
        </is>
      </c>
      <c r="R564" t="inlineStr">
        <is>
          <t>Phone</t>
        </is>
      </c>
      <c r="S564" t="inlineStr">
        <is>
          <t>Peterton</t>
        </is>
      </c>
      <c r="T564" t="inlineStr">
        <is>
          <t>Denied</t>
        </is>
      </c>
      <c r="U564" t="inlineStr">
        <is>
          <t>Legitimate</t>
        </is>
      </c>
      <c r="V564" t="n">
        <v>3</v>
      </c>
      <c r="W564" t="inlineStr">
        <is>
          <t>e496d044-37c1-4751-b342-ebf862510613</t>
        </is>
      </c>
      <c r="X564" t="inlineStr">
        <is>
          <t>c4569d1c-2c43-4b4c-abab-255645a17d4f</t>
        </is>
      </c>
      <c r="Y564" t="inlineStr">
        <is>
          <t>NW801</t>
        </is>
      </c>
      <c r="Z564" t="inlineStr">
        <is>
          <t>rJ076</t>
        </is>
      </c>
      <c r="AA564" s="4" t="n">
        <v>0.77</v>
      </c>
      <c r="AB564" s="4" t="n">
        <v>0.02</v>
      </c>
      <c r="AC5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64">
        <f>IF(OR(C564="Có",C564="Yes"),"yes",IF(OR(C564="Không",C564="No"),"no","unknown"))</f>
        <v/>
      </c>
      <c r="AE564">
        <f>IF(OR(F564="Có",F564="Yes"),"covered",IF(OR(F564="Không",F564="No"),"out_of_insurance","unknown"))</f>
        <v/>
      </c>
      <c r="AF564">
        <f>IF(AND(AD564="yes",AE564="out_of_insurance"),"REVIEW","")</f>
        <v/>
      </c>
    </row>
    <row r="565" ht="18" customHeight="1">
      <c r="A565" t="inlineStr">
        <is>
          <t>53f77ea6-b1ec-4e79-bd0b-1d6a86e45d56</t>
        </is>
      </c>
      <c r="B565" t="inlineStr">
        <is>
          <t>BN-00564 / Patient 40E17F2F</t>
        </is>
      </c>
      <c r="C565" t="inlineStr">
        <is>
          <t>Không</t>
        </is>
      </c>
      <c r="D565" t="inlineStr">
        <is>
          <t>BS. Nguyễn Nhi</t>
        </is>
      </c>
      <c r="E565" t="inlineStr">
        <is>
          <t>Nhi / Pediatrics</t>
        </is>
      </c>
      <c r="F565" t="inlineStr">
        <is>
          <t>Không</t>
        </is>
      </c>
      <c r="G565" s="2" t="n">
        <v>6058630</v>
      </c>
      <c r="H565" t="inlineStr">
        <is>
          <t>HbA1c</t>
        </is>
      </c>
      <c r="I565" t="inlineStr">
        <is>
          <t>E11.9</t>
        </is>
      </c>
      <c r="J565" t="inlineStr">
        <is>
          <t>Đái tháo đường type 2 / Type 2 diabetes mellitus</t>
        </is>
      </c>
      <c r="K565" t="n">
        <v>73</v>
      </c>
      <c r="L565" t="inlineStr">
        <is>
          <t>F</t>
        </is>
      </c>
      <c r="M565" s="2" t="n">
        <v>125272.51</v>
      </c>
      <c r="N565" t="inlineStr">
        <is>
          <t>Divorced</t>
        </is>
      </c>
      <c r="O565" t="inlineStr">
        <is>
          <t>Unemployed</t>
        </is>
      </c>
      <c r="P565" s="3" t="n">
        <v>45380</v>
      </c>
      <c r="Q565" t="inlineStr">
        <is>
          <t>Routine</t>
        </is>
      </c>
      <c r="R565" t="inlineStr">
        <is>
          <t>Phone</t>
        </is>
      </c>
      <c r="S565" t="inlineStr">
        <is>
          <t>Leachshire</t>
        </is>
      </c>
      <c r="T565" t="inlineStr">
        <is>
          <t>Pending</t>
        </is>
      </c>
      <c r="U565" t="inlineStr">
        <is>
          <t>Legitimate</t>
        </is>
      </c>
      <c r="V565" t="n">
        <v>2</v>
      </c>
      <c r="W565" t="inlineStr">
        <is>
          <t>40e17f2f-d24e-454f-a21d-6150769e96e1</t>
        </is>
      </c>
      <c r="X565" t="inlineStr">
        <is>
          <t>e0f1fabf-0ae5-4f13-88b1-c97549a505ef</t>
        </is>
      </c>
      <c r="Y565" t="inlineStr">
        <is>
          <t>xd393</t>
        </is>
      </c>
      <c r="Z565" t="inlineStr">
        <is>
          <t>Ew583</t>
        </is>
      </c>
      <c r="AA565" s="4" t="n">
        <v>0.49</v>
      </c>
      <c r="AB565" s="4" t="n">
        <v>0.05</v>
      </c>
      <c r="AC5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65">
        <f>IF(OR(C565="Có",C565="Yes"),"yes",IF(OR(C565="Không",C565="No"),"no","unknown"))</f>
        <v/>
      </c>
      <c r="AE565">
        <f>IF(OR(F565="Có",F565="Yes"),"covered",IF(OR(F565="Không",F565="No"),"out_of_insurance","unknown"))</f>
        <v/>
      </c>
      <c r="AF565">
        <f>IF(AND(AD565="yes",AE565="out_of_insurance"),"REVIEW","")</f>
        <v/>
      </c>
    </row>
    <row r="566" ht="18" customHeight="1">
      <c r="A566" t="inlineStr">
        <is>
          <t>61389606-5c4f-472d-bad0-7aef347037b3</t>
        </is>
      </c>
      <c r="B566" t="inlineStr">
        <is>
          <t>BN-00565 / Patient C2088464</t>
        </is>
      </c>
      <c r="C566" t="inlineStr">
        <is>
          <t>Có</t>
        </is>
      </c>
      <c r="D566" t="inlineStr">
        <is>
          <t>BS. Phạm Khoa</t>
        </is>
      </c>
      <c r="E566" t="inlineStr">
        <is>
          <t>Thần kinh / Neurology</t>
        </is>
      </c>
      <c r="F566" t="inlineStr">
        <is>
          <t>Có</t>
        </is>
      </c>
      <c r="G566" s="2" t="n">
        <v>6464530</v>
      </c>
      <c r="H566" t="inlineStr">
        <is>
          <t>CT sọ não / Brain CT</t>
        </is>
      </c>
      <c r="I566" t="inlineStr">
        <is>
          <t>R51</t>
        </is>
      </c>
      <c r="J566" t="inlineStr">
        <is>
          <t>Đau đầu chưa rõ nguyên nhân / Headache unspecified</t>
        </is>
      </c>
      <c r="K566" t="n">
        <v>29</v>
      </c>
      <c r="L566" t="inlineStr">
        <is>
          <t>F</t>
        </is>
      </c>
      <c r="M566" s="2" t="n">
        <v>97110.28</v>
      </c>
      <c r="N566" t="inlineStr">
        <is>
          <t>Married</t>
        </is>
      </c>
      <c r="O566" t="inlineStr">
        <is>
          <t>Employed</t>
        </is>
      </c>
      <c r="P566" s="3" t="n">
        <v>45380</v>
      </c>
      <c r="Q566" t="inlineStr">
        <is>
          <t>Outpatient</t>
        </is>
      </c>
      <c r="R566" t="inlineStr">
        <is>
          <t>Phone</t>
        </is>
      </c>
      <c r="S566" t="inlineStr">
        <is>
          <t>Wagnerville</t>
        </is>
      </c>
      <c r="T566" t="inlineStr">
        <is>
          <t>Approved</t>
        </is>
      </c>
      <c r="U566" t="inlineStr">
        <is>
          <t>Legitimate</t>
        </is>
      </c>
      <c r="V566" t="n">
        <v>0</v>
      </c>
      <c r="W566" t="inlineStr">
        <is>
          <t>c2088464-5199-42fc-a420-0a45e5827085</t>
        </is>
      </c>
      <c r="X566" t="inlineStr">
        <is>
          <t>71e9f972-01d4-49a3-b670-31be064bfd1d</t>
        </is>
      </c>
      <c r="Y566" t="inlineStr">
        <is>
          <t>sx620</t>
        </is>
      </c>
      <c r="Z566" t="inlineStr">
        <is>
          <t>Eg796</t>
        </is>
      </c>
      <c r="AA566" s="4" t="n">
        <v>0.8</v>
      </c>
      <c r="AB566" s="4" t="n">
        <v>0.35</v>
      </c>
      <c r="AC5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66">
        <f>IF(OR(C566="Có",C566="Yes"),"yes",IF(OR(C566="Không",C566="No"),"no","unknown"))</f>
        <v/>
      </c>
      <c r="AE566">
        <f>IF(OR(F566="Có",F566="Yes"),"covered",IF(OR(F566="Không",F566="No"),"out_of_insurance","unknown"))</f>
        <v/>
      </c>
      <c r="AF566">
        <f>IF(AND(AD566="yes",AE566="out_of_insurance"),"REVIEW","")</f>
        <v/>
      </c>
    </row>
    <row r="567" ht="18" customHeight="1">
      <c r="A567" t="inlineStr">
        <is>
          <t>93228488-de1f-4575-939f-f04aa8012ebb</t>
        </is>
      </c>
      <c r="B567" t="inlineStr">
        <is>
          <t>BN-00566 / Patient 2AD559CD</t>
        </is>
      </c>
      <c r="C567" t="inlineStr">
        <is>
          <t>Chưa rõ</t>
        </is>
      </c>
      <c r="D567" t="inlineStr">
        <is>
          <t>BS. Võ Huy</t>
        </is>
      </c>
      <c r="E567" t="inlineStr">
        <is>
          <t>Chấn thương chỉnh hình / Orthopedics</t>
        </is>
      </c>
      <c r="F567" t="inlineStr">
        <is>
          <t>Không</t>
        </is>
      </c>
      <c r="G567" s="2" t="n">
        <v>1122320</v>
      </c>
      <c r="H567" t="inlineStr">
        <is>
          <t>Nẹp chỉnh hình / Orthopedic brace</t>
        </is>
      </c>
      <c r="I567" t="inlineStr">
        <is>
          <t>S83.9</t>
        </is>
      </c>
      <c r="J567" t="inlineStr">
        <is>
          <t>Chấn thương khớp gối / Knee injury</t>
        </is>
      </c>
      <c r="K567" t="n">
        <v>26</v>
      </c>
      <c r="L567" t="inlineStr">
        <is>
          <t>M</t>
        </is>
      </c>
      <c r="M567" s="2" t="n">
        <v>107373.66</v>
      </c>
      <c r="N567" t="inlineStr">
        <is>
          <t>Divorced</t>
        </is>
      </c>
      <c r="O567" t="inlineStr">
        <is>
          <t>Unemployed</t>
        </is>
      </c>
      <c r="P567" s="3" t="n">
        <v>45380</v>
      </c>
      <c r="Q567" t="inlineStr">
        <is>
          <t>Routine</t>
        </is>
      </c>
      <c r="R567" t="inlineStr">
        <is>
          <t>Online</t>
        </is>
      </c>
      <c r="S567" t="inlineStr">
        <is>
          <t>Williamsside</t>
        </is>
      </c>
      <c r="T567" t="inlineStr">
        <is>
          <t>Approved</t>
        </is>
      </c>
      <c r="U567" t="inlineStr">
        <is>
          <t>Legitimate</t>
        </is>
      </c>
      <c r="V567" t="n">
        <v>0</v>
      </c>
      <c r="W567" t="inlineStr">
        <is>
          <t>2ad559cd-5d75-4230-acd6-ec489e080923</t>
        </is>
      </c>
      <c r="X567" t="inlineStr">
        <is>
          <t>3c30b65f-4e5e-4bec-8f7c-590345618d5f</t>
        </is>
      </c>
      <c r="Y567" t="inlineStr">
        <is>
          <t>Vj743</t>
        </is>
      </c>
      <c r="Z567" t="inlineStr">
        <is>
          <t>QS943</t>
        </is>
      </c>
      <c r="AA567" s="4" t="n">
        <v>0.62</v>
      </c>
      <c r="AB567" s="4" t="n">
        <v>0.15</v>
      </c>
      <c r="AC5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67">
        <f>IF(OR(C567="Có",C567="Yes"),"yes",IF(OR(C567="Không",C567="No"),"no","unknown"))</f>
        <v/>
      </c>
      <c r="AE567">
        <f>IF(OR(F567="Có",F567="Yes"),"covered",IF(OR(F567="Không",F567="No"),"out_of_insurance","unknown"))</f>
        <v/>
      </c>
      <c r="AF567">
        <f>IF(AND(AD567="yes",AE567="out_of_insurance"),"REVIEW","")</f>
        <v/>
      </c>
    </row>
    <row r="568" ht="18" customHeight="1">
      <c r="A568" t="inlineStr">
        <is>
          <t>3a0659db-c29b-4f61-bbf2-1fed96a2f090</t>
        </is>
      </c>
      <c r="B568" t="inlineStr">
        <is>
          <t>BN-00567 / Patient E32F761D</t>
        </is>
      </c>
      <c r="C568" t="inlineStr">
        <is>
          <t>Có</t>
        </is>
      </c>
      <c r="D568" t="inlineStr">
        <is>
          <t>BS. Phạm Khoa</t>
        </is>
      </c>
      <c r="E568" t="inlineStr">
        <is>
          <t>Thần kinh / Neurology</t>
        </is>
      </c>
      <c r="F568" t="inlineStr">
        <is>
          <t>Có</t>
        </is>
      </c>
      <c r="G568" s="2" t="n">
        <v>1291840</v>
      </c>
      <c r="H568" t="inlineStr">
        <is>
          <t>CT sọ não / Brain CT</t>
        </is>
      </c>
      <c r="I568" t="inlineStr">
        <is>
          <t>R51</t>
        </is>
      </c>
      <c r="J568" t="inlineStr">
        <is>
          <t>Đau đầu chưa rõ nguyên nhân / Headache unspecified</t>
        </is>
      </c>
      <c r="K568" t="n">
        <v>90</v>
      </c>
      <c r="L568" t="inlineStr">
        <is>
          <t>M</t>
        </is>
      </c>
      <c r="M568" s="2" t="n">
        <v>61332.11</v>
      </c>
      <c r="N568" t="inlineStr">
        <is>
          <t>Divorced</t>
        </is>
      </c>
      <c r="O568" t="inlineStr">
        <is>
          <t>Employed</t>
        </is>
      </c>
      <c r="P568" s="3" t="n">
        <v>45380</v>
      </c>
      <c r="Q568" t="inlineStr">
        <is>
          <t>Outpatient</t>
        </is>
      </c>
      <c r="R568" t="inlineStr">
        <is>
          <t>Online</t>
        </is>
      </c>
      <c r="S568" t="inlineStr">
        <is>
          <t>Smithberg</t>
        </is>
      </c>
      <c r="T568" t="inlineStr">
        <is>
          <t>Pending</t>
        </is>
      </c>
      <c r="U568" t="inlineStr">
        <is>
          <t>Legitimate</t>
        </is>
      </c>
      <c r="V568" t="n">
        <v>3</v>
      </c>
      <c r="W568" t="inlineStr">
        <is>
          <t>e32f761d-46e0-43f6-981d-6986fc80f43b</t>
        </is>
      </c>
      <c r="X568" t="inlineStr">
        <is>
          <t>8765c756-16c7-416d-863e-8ea924d51465</t>
        </is>
      </c>
      <c r="Y568" t="inlineStr">
        <is>
          <t>mT291</t>
        </is>
      </c>
      <c r="Z568" t="inlineStr">
        <is>
          <t>uZ683</t>
        </is>
      </c>
      <c r="AA568" s="4" t="n">
        <v>0.83</v>
      </c>
      <c r="AB568" s="4" t="n">
        <v>0.02</v>
      </c>
      <c r="AC5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68">
        <f>IF(OR(C568="Có",C568="Yes"),"yes",IF(OR(C568="Không",C568="No"),"no","unknown"))</f>
        <v/>
      </c>
      <c r="AE568">
        <f>IF(OR(F568="Có",F568="Yes"),"covered",IF(OR(F568="Không",F568="No"),"out_of_insurance","unknown"))</f>
        <v/>
      </c>
      <c r="AF568">
        <f>IF(AND(AD568="yes",AE568="out_of_insurance"),"REVIEW","")</f>
        <v/>
      </c>
    </row>
    <row r="569" ht="18" customHeight="1">
      <c r="A569" t="inlineStr">
        <is>
          <t>e91e522b-1068-4cf8-8b65-cc6acf9dadef</t>
        </is>
      </c>
      <c r="B569" t="inlineStr">
        <is>
          <t>BN-00568 / Patient 173285E5</t>
        </is>
      </c>
      <c r="C569" t="inlineStr">
        <is>
          <t>Không</t>
        </is>
      </c>
      <c r="D569" t="inlineStr">
        <is>
          <t>BS. Nguyễn Nhi</t>
        </is>
      </c>
      <c r="E569" t="inlineStr">
        <is>
          <t>Nhi / Pediatrics</t>
        </is>
      </c>
      <c r="F569" t="inlineStr">
        <is>
          <t>Không</t>
        </is>
      </c>
      <c r="G569" s="2" t="n">
        <v>1003740</v>
      </c>
      <c r="H569" t="inlineStr">
        <is>
          <t>Glucose máu / Blood glucose</t>
        </is>
      </c>
      <c r="I569" t="inlineStr">
        <is>
          <t>R73.9</t>
        </is>
      </c>
      <c r="J569" t="inlineStr">
        <is>
          <t>Tăng glucose máu / Hyperglycemia</t>
        </is>
      </c>
      <c r="K569" t="n">
        <v>28</v>
      </c>
      <c r="L569" t="inlineStr">
        <is>
          <t>M</t>
        </is>
      </c>
      <c r="M569" s="2" t="n">
        <v>112139.53</v>
      </c>
      <c r="N569" t="inlineStr">
        <is>
          <t>Widowed</t>
        </is>
      </c>
      <c r="O569" t="inlineStr">
        <is>
          <t>Retired</t>
        </is>
      </c>
      <c r="P569" s="3" t="n">
        <v>45379</v>
      </c>
      <c r="Q569" t="inlineStr">
        <is>
          <t>Inpatient</t>
        </is>
      </c>
      <c r="R569" t="inlineStr">
        <is>
          <t>Phone</t>
        </is>
      </c>
      <c r="S569" t="inlineStr">
        <is>
          <t>Lake James</t>
        </is>
      </c>
      <c r="T569" t="inlineStr">
        <is>
          <t>Denied</t>
        </is>
      </c>
      <c r="U569" t="inlineStr">
        <is>
          <t>Legitimate</t>
        </is>
      </c>
      <c r="V569" t="n">
        <v>0</v>
      </c>
      <c r="W569" t="inlineStr">
        <is>
          <t>173285e5-b183-4980-a16f-d34b4758bee4</t>
        </is>
      </c>
      <c r="X569" t="inlineStr">
        <is>
          <t>075b25b7-acb0-444a-898e-f9636736eeb8</t>
        </is>
      </c>
      <c r="Y569" t="inlineStr">
        <is>
          <t>Sf493</t>
        </is>
      </c>
      <c r="Z569" t="inlineStr">
        <is>
          <t>LV906</t>
        </is>
      </c>
      <c r="AA569" s="4" t="n">
        <v>0.77</v>
      </c>
      <c r="AB569" s="4" t="n">
        <v>0.05</v>
      </c>
      <c r="AC5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69">
        <f>IF(OR(C569="Có",C569="Yes"),"yes",IF(OR(C569="Không",C569="No"),"no","unknown"))</f>
        <v/>
      </c>
      <c r="AE569">
        <f>IF(OR(F569="Có",F569="Yes"),"covered",IF(OR(F569="Không",F569="No"),"out_of_insurance","unknown"))</f>
        <v/>
      </c>
      <c r="AF569">
        <f>IF(AND(AD569="yes",AE569="out_of_insurance"),"REVIEW","")</f>
        <v/>
      </c>
    </row>
    <row r="570" ht="18" customHeight="1">
      <c r="A570" t="inlineStr">
        <is>
          <t>8f7a52a8-25c8-4525-84b1-38374fdef3da</t>
        </is>
      </c>
      <c r="B570" t="inlineStr">
        <is>
          <t>BN-00569 / Patient 9DD8C355</t>
        </is>
      </c>
      <c r="C570" t="inlineStr">
        <is>
          <t>Có</t>
        </is>
      </c>
      <c r="D570" t="inlineStr">
        <is>
          <t>BS. Hoàng Phúc</t>
        </is>
      </c>
      <c r="E570" t="inlineStr">
        <is>
          <t>Tim mạch / Cardiology</t>
        </is>
      </c>
      <c r="F570" t="inlineStr">
        <is>
          <t>Không</t>
        </is>
      </c>
      <c r="G570" s="2" t="n">
        <v>7507770</v>
      </c>
      <c r="H570" t="inlineStr">
        <is>
          <t>Men tim CK-MB / Cardiac enzyme CK-MB</t>
        </is>
      </c>
      <c r="I570" t="inlineStr"/>
      <c r="J570" t="inlineStr">
        <is>
          <t>Thiếu ICD/context rõ / Missing clear ICD/context</t>
        </is>
      </c>
      <c r="K570" t="n">
        <v>73</v>
      </c>
      <c r="L570" t="inlineStr">
        <is>
          <t>F</t>
        </is>
      </c>
      <c r="M570" s="2" t="n">
        <v>47430.87</v>
      </c>
      <c r="N570" t="inlineStr">
        <is>
          <t>Single</t>
        </is>
      </c>
      <c r="O570" t="inlineStr">
        <is>
          <t>Unemployed</t>
        </is>
      </c>
      <c r="P570" s="3" t="n">
        <v>45379</v>
      </c>
      <c r="Q570" t="inlineStr">
        <is>
          <t>Inpatient</t>
        </is>
      </c>
      <c r="R570" t="inlineStr">
        <is>
          <t>Online</t>
        </is>
      </c>
      <c r="S570" t="inlineStr">
        <is>
          <t>South Donald</t>
        </is>
      </c>
      <c r="T570" t="inlineStr">
        <is>
          <t>Pending</t>
        </is>
      </c>
      <c r="U570" t="inlineStr">
        <is>
          <t>Fraud</t>
        </is>
      </c>
      <c r="V570" t="n">
        <v>1</v>
      </c>
      <c r="W570" t="inlineStr">
        <is>
          <t>9dd8c355-fa26-4f3b-9b6b-2b3ce64e6fee</t>
        </is>
      </c>
      <c r="X570" t="inlineStr">
        <is>
          <t>0fe807a9-8606-4e36-b730-3695898780cf</t>
        </is>
      </c>
      <c r="Y570" t="inlineStr">
        <is>
          <t>eG591</t>
        </is>
      </c>
      <c r="Z570" t="inlineStr">
        <is>
          <t>jw263</t>
        </is>
      </c>
      <c r="AA570" s="4" t="n">
        <v>0.68</v>
      </c>
      <c r="AB570" s="4" t="n">
        <v>0.07000000000000001</v>
      </c>
      <c r="AC5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70">
        <f>IF(OR(C570="Có",C570="Yes"),"yes",IF(OR(C570="Không",C570="No"),"no","unknown"))</f>
        <v/>
      </c>
      <c r="AE570">
        <f>IF(OR(F570="Có",F570="Yes"),"covered",IF(OR(F570="Không",F570="No"),"out_of_insurance","unknown"))</f>
        <v/>
      </c>
      <c r="AF570">
        <f>IF(AND(AD570="yes",AE570="out_of_insurance"),"REVIEW","")</f>
        <v/>
      </c>
    </row>
    <row r="571" ht="18" customHeight="1">
      <c r="A571" t="inlineStr">
        <is>
          <t>0b2b4fbc-246a-4d26-8179-192a761427ab</t>
        </is>
      </c>
      <c r="B571" t="inlineStr">
        <is>
          <t>BN-00570 / Patient BAAA33FF</t>
        </is>
      </c>
      <c r="C571" t="inlineStr">
        <is>
          <t>Có</t>
        </is>
      </c>
      <c r="D571" t="inlineStr">
        <is>
          <t>BS. Bùi Hà</t>
        </is>
      </c>
      <c r="E571" t="inlineStr">
        <is>
          <t>Khám tổng quát / General Practice</t>
        </is>
      </c>
      <c r="F571" t="inlineStr">
        <is>
          <t>Không</t>
        </is>
      </c>
      <c r="G571" s="2" t="n">
        <v>3831750</v>
      </c>
      <c r="H571" t="inlineStr">
        <is>
          <t>HIV test nhanh / Rapid HIV test</t>
        </is>
      </c>
      <c r="I571" t="inlineStr">
        <is>
          <t>Z11.4</t>
        </is>
      </c>
      <c r="J571" t="inlineStr">
        <is>
          <t>Sàng lọc HIV / HIV screening</t>
        </is>
      </c>
      <c r="K571" t="n">
        <v>83</v>
      </c>
      <c r="L571" t="inlineStr">
        <is>
          <t>F</t>
        </is>
      </c>
      <c r="M571" s="2" t="n">
        <v>148474.07</v>
      </c>
      <c r="N571" t="inlineStr">
        <is>
          <t>Widowed</t>
        </is>
      </c>
      <c r="O571" t="inlineStr">
        <is>
          <t>Employed</t>
        </is>
      </c>
      <c r="P571" s="3" t="n">
        <v>45379</v>
      </c>
      <c r="Q571" t="inlineStr">
        <is>
          <t>Emergency</t>
        </is>
      </c>
      <c r="R571" t="inlineStr">
        <is>
          <t>Paper</t>
        </is>
      </c>
      <c r="S571" t="inlineStr">
        <is>
          <t>East Monica</t>
        </is>
      </c>
      <c r="T571" t="inlineStr">
        <is>
          <t>Denied</t>
        </is>
      </c>
      <c r="U571" t="inlineStr">
        <is>
          <t>Legitimate</t>
        </is>
      </c>
      <c r="V571" t="n">
        <v>2</v>
      </c>
      <c r="W571" t="inlineStr">
        <is>
          <t>baaa33ff-af2d-401d-a823-a41d053e3d70</t>
        </is>
      </c>
      <c r="X571" t="inlineStr">
        <is>
          <t>ccbbbb35-297f-4207-b6c4-258b856fab40</t>
        </is>
      </c>
      <c r="Y571" t="inlineStr">
        <is>
          <t>Kl441</t>
        </is>
      </c>
      <c r="Z571" t="inlineStr">
        <is>
          <t>Kq277</t>
        </is>
      </c>
      <c r="AA571" s="4" t="n">
        <v>0.74</v>
      </c>
      <c r="AB571" s="4" t="n">
        <v>0.12</v>
      </c>
      <c r="AC5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71">
        <f>IF(OR(C571="Có",C571="Yes"),"yes",IF(OR(C571="Không",C571="No"),"no","unknown"))</f>
        <v/>
      </c>
      <c r="AE571">
        <f>IF(OR(F571="Có",F571="Yes"),"covered",IF(OR(F571="Không",F571="No"),"out_of_insurance","unknown"))</f>
        <v/>
      </c>
      <c r="AF571">
        <f>IF(AND(AD571="yes",AE571="out_of_insurance"),"REVIEW","")</f>
        <v/>
      </c>
    </row>
    <row r="572" ht="18" customHeight="1">
      <c r="A572" t="inlineStr">
        <is>
          <t>a81e5058-a36f-4d9e-be2f-087250fcc97b</t>
        </is>
      </c>
      <c r="B572" t="inlineStr">
        <is>
          <t>BN-00571 / Patient A2B8CD71</t>
        </is>
      </c>
      <c r="C572" t="inlineStr">
        <is>
          <t>Có</t>
        </is>
      </c>
      <c r="D572" t="inlineStr">
        <is>
          <t>BS. Mai Thanh</t>
        </is>
      </c>
      <c r="E572" t="inlineStr">
        <is>
          <t>Thần kinh / Neurology</t>
        </is>
      </c>
      <c r="F572" t="inlineStr">
        <is>
          <t>Không</t>
        </is>
      </c>
      <c r="G572" s="2" t="n">
        <v>6836940</v>
      </c>
      <c r="H572" t="inlineStr">
        <is>
          <t>CT sọ não / Brain CT</t>
        </is>
      </c>
      <c r="I572" t="inlineStr">
        <is>
          <t>R51</t>
        </is>
      </c>
      <c r="J572" t="inlineStr">
        <is>
          <t>Đau đầu chưa rõ nguyên nhân / Headache unspecified</t>
        </is>
      </c>
      <c r="K572" t="n">
        <v>17</v>
      </c>
      <c r="L572" t="inlineStr">
        <is>
          <t>M</t>
        </is>
      </c>
      <c r="M572" s="2" t="n">
        <v>28000.59</v>
      </c>
      <c r="N572" t="inlineStr">
        <is>
          <t>Widowed</t>
        </is>
      </c>
      <c r="O572" t="inlineStr">
        <is>
          <t>Employed</t>
        </is>
      </c>
      <c r="P572" s="3" t="n">
        <v>45379</v>
      </c>
      <c r="Q572" t="inlineStr">
        <is>
          <t>Routine</t>
        </is>
      </c>
      <c r="R572" t="inlineStr">
        <is>
          <t>Phone</t>
        </is>
      </c>
      <c r="S572" t="inlineStr">
        <is>
          <t>Rebeccastad</t>
        </is>
      </c>
      <c r="T572" t="inlineStr">
        <is>
          <t>Denied</t>
        </is>
      </c>
      <c r="U572" t="inlineStr">
        <is>
          <t>Legitimate</t>
        </is>
      </c>
      <c r="V572" t="n">
        <v>1</v>
      </c>
      <c r="W572" t="inlineStr">
        <is>
          <t>a2b8cd71-845d-4f92-bab6-02063edf1a98</t>
        </is>
      </c>
      <c r="X572" t="inlineStr">
        <is>
          <t>f2b5022f-50a2-42ff-a265-142fc67f3573</t>
        </is>
      </c>
      <c r="Y572" t="inlineStr">
        <is>
          <t>eY152</t>
        </is>
      </c>
      <c r="Z572" t="inlineStr">
        <is>
          <t>Zi969</t>
        </is>
      </c>
      <c r="AA572" s="4" t="n">
        <v>0.74</v>
      </c>
      <c r="AB572" s="4" t="n">
        <v>0.02</v>
      </c>
      <c r="AC5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72">
        <f>IF(OR(C572="Có",C572="Yes"),"yes",IF(OR(C572="Không",C572="No"),"no","unknown"))</f>
        <v/>
      </c>
      <c r="AE572">
        <f>IF(OR(F572="Có",F572="Yes"),"covered",IF(OR(F572="Không",F572="No"),"out_of_insurance","unknown"))</f>
        <v/>
      </c>
      <c r="AF572">
        <f>IF(AND(AD572="yes",AE572="out_of_insurance"),"REVIEW","")</f>
        <v/>
      </c>
    </row>
    <row r="573" ht="18" customHeight="1">
      <c r="A573" t="inlineStr">
        <is>
          <t>036998c7-f898-46d9-97fb-add43ddf8e0e</t>
        </is>
      </c>
      <c r="B573" t="inlineStr">
        <is>
          <t>BN-00572 / Patient 825BECB7</t>
        </is>
      </c>
      <c r="C573" t="inlineStr">
        <is>
          <t>Không</t>
        </is>
      </c>
      <c r="D573" t="inlineStr">
        <is>
          <t>BS. Nguyễn Minh</t>
        </is>
      </c>
      <c r="E573" t="inlineStr">
        <is>
          <t>Tim mạch / Cardiology</t>
        </is>
      </c>
      <c r="F573" t="inlineStr">
        <is>
          <t>Không</t>
        </is>
      </c>
      <c r="G573" s="2" t="n">
        <v>2618480</v>
      </c>
      <c r="H573" t="inlineStr">
        <is>
          <t>Men tim CK-MB / Cardiac enzyme CK-MB</t>
        </is>
      </c>
      <c r="I573" t="inlineStr">
        <is>
          <t>I20.9</t>
        </is>
      </c>
      <c r="J573" t="inlineStr">
        <is>
          <t>Đau thắt ngực / Angina</t>
        </is>
      </c>
      <c r="K573" t="n">
        <v>48</v>
      </c>
      <c r="L573" t="inlineStr">
        <is>
          <t>F</t>
        </is>
      </c>
      <c r="M573" s="2" t="n">
        <v>61816.12</v>
      </c>
      <c r="N573" t="inlineStr">
        <is>
          <t>Divorced</t>
        </is>
      </c>
      <c r="O573" t="inlineStr">
        <is>
          <t>Student</t>
        </is>
      </c>
      <c r="P573" s="3" t="n">
        <v>45379</v>
      </c>
      <c r="Q573" t="inlineStr">
        <is>
          <t>Outpatient</t>
        </is>
      </c>
      <c r="R573" t="inlineStr">
        <is>
          <t>Paper</t>
        </is>
      </c>
      <c r="S573" t="inlineStr">
        <is>
          <t>Peggyport</t>
        </is>
      </c>
      <c r="T573" t="inlineStr">
        <is>
          <t>Pending</t>
        </is>
      </c>
      <c r="U573" t="inlineStr">
        <is>
          <t>Legitimate</t>
        </is>
      </c>
      <c r="V573" t="n">
        <v>3</v>
      </c>
      <c r="W573" t="inlineStr">
        <is>
          <t>825becb7-8c5f-4daa-96bf-f698c77d8c87</t>
        </is>
      </c>
      <c r="X573" t="inlineStr">
        <is>
          <t>53854839-12be-4327-86b0-e536a70a1d25</t>
        </is>
      </c>
      <c r="Y573" t="inlineStr">
        <is>
          <t>Wa394</t>
        </is>
      </c>
      <c r="Z573" t="inlineStr">
        <is>
          <t>Bp113</t>
        </is>
      </c>
      <c r="AA573" s="4" t="n">
        <v>0.52</v>
      </c>
      <c r="AB573" s="4" t="n">
        <v>0.05</v>
      </c>
      <c r="AC5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73">
        <f>IF(OR(C573="Có",C573="Yes"),"yes",IF(OR(C573="Không",C573="No"),"no","unknown"))</f>
        <v/>
      </c>
      <c r="AE573">
        <f>IF(OR(F573="Có",F573="Yes"),"covered",IF(OR(F573="Không",F573="No"),"out_of_insurance","unknown"))</f>
        <v/>
      </c>
      <c r="AF573">
        <f>IF(AND(AD573="yes",AE573="out_of_insurance"),"REVIEW","")</f>
        <v/>
      </c>
    </row>
    <row r="574" ht="18" customHeight="1">
      <c r="A574" t="inlineStr">
        <is>
          <t>9d1d2a2b-afa8-4381-a36e-fa5002478e9a</t>
        </is>
      </c>
      <c r="B574" t="inlineStr">
        <is>
          <t>BN-00573 / Patient 2FE2A035</t>
        </is>
      </c>
      <c r="C574" t="inlineStr">
        <is>
          <t>Chưa rõ</t>
        </is>
      </c>
      <c r="D574" t="inlineStr">
        <is>
          <t>BS. Nguyễn Minh</t>
        </is>
      </c>
      <c r="E574" t="inlineStr">
        <is>
          <t>Tim mạch / Cardiology</t>
        </is>
      </c>
      <c r="F574" t="inlineStr">
        <is>
          <t>Không</t>
        </is>
      </c>
      <c r="G574" s="2" t="n">
        <v>5214070</v>
      </c>
      <c r="H574" t="inlineStr">
        <is>
          <t>Đông máu PT/aPTT / Coagulation test</t>
        </is>
      </c>
      <c r="I574" t="inlineStr">
        <is>
          <t>I24.9</t>
        </is>
      </c>
      <c r="J574" t="inlineStr">
        <is>
          <t>Bệnh tim thiếu máu cục bộ cấp / Acute ischemic heart disease</t>
        </is>
      </c>
      <c r="K574" t="n">
        <v>77</v>
      </c>
      <c r="L574" t="inlineStr">
        <is>
          <t>F</t>
        </is>
      </c>
      <c r="M574" s="2" t="n">
        <v>93149.53999999999</v>
      </c>
      <c r="N574" t="inlineStr">
        <is>
          <t>Divorced</t>
        </is>
      </c>
      <c r="O574" t="inlineStr">
        <is>
          <t>Unemployed</t>
        </is>
      </c>
      <c r="P574" s="3" t="n">
        <v>45379</v>
      </c>
      <c r="Q574" t="inlineStr">
        <is>
          <t>Emergency</t>
        </is>
      </c>
      <c r="R574" t="inlineStr">
        <is>
          <t>Phone</t>
        </is>
      </c>
      <c r="S574" t="inlineStr">
        <is>
          <t>Mckenzieside</t>
        </is>
      </c>
      <c r="T574" t="inlineStr">
        <is>
          <t>Pending</t>
        </is>
      </c>
      <c r="U574" t="inlineStr">
        <is>
          <t>Legitimate</t>
        </is>
      </c>
      <c r="V574" t="n">
        <v>0</v>
      </c>
      <c r="W574" t="inlineStr">
        <is>
          <t>2fe2a035-f9e1-4e96-8480-237877177df9</t>
        </is>
      </c>
      <c r="X574" t="inlineStr">
        <is>
          <t>5f4986f7-c946-4bce-8ed5-3bc39929f4e7</t>
        </is>
      </c>
      <c r="Y574" t="inlineStr">
        <is>
          <t>OF018</t>
        </is>
      </c>
      <c r="Z574" t="inlineStr">
        <is>
          <t>At374</t>
        </is>
      </c>
      <c r="AA574" s="4" t="n">
        <v>0.64</v>
      </c>
      <c r="AB574" s="4" t="n">
        <v>0.15</v>
      </c>
      <c r="AC5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74">
        <f>IF(OR(C574="Có",C574="Yes"),"yes",IF(OR(C574="Không",C574="No"),"no","unknown"))</f>
        <v/>
      </c>
      <c r="AE574">
        <f>IF(OR(F574="Có",F574="Yes"),"covered",IF(OR(F574="Không",F574="No"),"out_of_insurance","unknown"))</f>
        <v/>
      </c>
      <c r="AF574">
        <f>IF(AND(AD574="yes",AE574="out_of_insurance"),"REVIEW","")</f>
        <v/>
      </c>
    </row>
    <row r="575" ht="18" customHeight="1">
      <c r="A575" t="inlineStr">
        <is>
          <t>22acee76-5d07-444b-8a5d-8a534f8609bb</t>
        </is>
      </c>
      <c r="B575" t="inlineStr">
        <is>
          <t>BN-00574 / Patient 40618221</t>
        </is>
      </c>
      <c r="C575" t="inlineStr">
        <is>
          <t>Có</t>
        </is>
      </c>
      <c r="D575" t="inlineStr">
        <is>
          <t>BS. Trần An</t>
        </is>
      </c>
      <c r="E575" t="inlineStr">
        <is>
          <t>Chấn thương chỉnh hình / Orthopedics</t>
        </is>
      </c>
      <c r="F575" t="inlineStr">
        <is>
          <t>Không</t>
        </is>
      </c>
      <c r="G575" s="2" t="n">
        <v>6857910</v>
      </c>
      <c r="H575" t="inlineStr">
        <is>
          <t>Đo mật độ xương / Bone density scan</t>
        </is>
      </c>
      <c r="I575" t="inlineStr">
        <is>
          <t>M81.0</t>
        </is>
      </c>
      <c r="J575" t="inlineStr">
        <is>
          <t>Loãng xương / Osteoporosis</t>
        </is>
      </c>
      <c r="K575" t="n">
        <v>7</v>
      </c>
      <c r="L575" t="inlineStr">
        <is>
          <t>F</t>
        </is>
      </c>
      <c r="M575" s="2" t="n">
        <v>77219.3</v>
      </c>
      <c r="N575" t="inlineStr">
        <is>
          <t>Divorced</t>
        </is>
      </c>
      <c r="O575" t="inlineStr">
        <is>
          <t>Employed</t>
        </is>
      </c>
      <c r="P575" s="3" t="n">
        <v>45379</v>
      </c>
      <c r="Q575" t="inlineStr">
        <is>
          <t>Inpatient</t>
        </is>
      </c>
      <c r="R575" t="inlineStr">
        <is>
          <t>Phone</t>
        </is>
      </c>
      <c r="S575" t="inlineStr">
        <is>
          <t>Johnstonton</t>
        </is>
      </c>
      <c r="T575" t="inlineStr">
        <is>
          <t>Approved</t>
        </is>
      </c>
      <c r="U575" t="inlineStr">
        <is>
          <t>Legitimate</t>
        </is>
      </c>
      <c r="V575" t="n">
        <v>3</v>
      </c>
      <c r="W575" t="inlineStr">
        <is>
          <t>40618221-ecfe-4abf-bcea-3f4776ae5376</t>
        </is>
      </c>
      <c r="X575" t="inlineStr">
        <is>
          <t>92477254-9825-4c6c-a2ef-c3bee6dfcb0a</t>
        </is>
      </c>
      <c r="Y575" t="inlineStr">
        <is>
          <t>JP597</t>
        </is>
      </c>
      <c r="Z575" t="inlineStr">
        <is>
          <t>aa140</t>
        </is>
      </c>
      <c r="AA575" s="4" t="n">
        <v>0.87</v>
      </c>
      <c r="AB575" s="4" t="n">
        <v>0.53</v>
      </c>
      <c r="AC5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75">
        <f>IF(OR(C575="Có",C575="Yes"),"yes",IF(OR(C575="Không",C575="No"),"no","unknown"))</f>
        <v/>
      </c>
      <c r="AE575">
        <f>IF(OR(F575="Có",F575="Yes"),"covered",IF(OR(F575="Không",F575="No"),"out_of_insurance","unknown"))</f>
        <v/>
      </c>
      <c r="AF575">
        <f>IF(AND(AD575="yes",AE575="out_of_insurance"),"REVIEW","")</f>
        <v/>
      </c>
    </row>
    <row r="576" ht="18" customHeight="1">
      <c r="A576" t="inlineStr">
        <is>
          <t>eb9d6476-0ec0-4b00-b9dd-14cc90ef5a38</t>
        </is>
      </c>
      <c r="B576" t="inlineStr">
        <is>
          <t>BN-00575 / Patient 069B96C9</t>
        </is>
      </c>
      <c r="C576" t="inlineStr">
        <is>
          <t>Có</t>
        </is>
      </c>
      <c r="D576" t="inlineStr">
        <is>
          <t>BS. Lâm Sơn</t>
        </is>
      </c>
      <c r="E576" t="inlineStr">
        <is>
          <t>Khám tổng quát / General Practice</t>
        </is>
      </c>
      <c r="F576" t="inlineStr">
        <is>
          <t>Không</t>
        </is>
      </c>
      <c r="G576" s="2" t="n">
        <v>2584910</v>
      </c>
      <c r="H576" t="inlineStr">
        <is>
          <t>CRP định lượng / CRP</t>
        </is>
      </c>
      <c r="I576" t="inlineStr"/>
      <c r="J576" t="inlineStr">
        <is>
          <t>Thiếu ICD/context rõ / Missing clear ICD/context</t>
        </is>
      </c>
      <c r="K576" t="n">
        <v>92</v>
      </c>
      <c r="L576" t="inlineStr">
        <is>
          <t>M</t>
        </is>
      </c>
      <c r="M576" s="2" t="n">
        <v>101816.14</v>
      </c>
      <c r="N576" t="inlineStr">
        <is>
          <t>Divorced</t>
        </is>
      </c>
      <c r="O576" t="inlineStr">
        <is>
          <t>Retired</t>
        </is>
      </c>
      <c r="P576" s="3" t="n">
        <v>45379</v>
      </c>
      <c r="Q576" t="inlineStr">
        <is>
          <t>Emergency</t>
        </is>
      </c>
      <c r="R576" t="inlineStr">
        <is>
          <t>Paper</t>
        </is>
      </c>
      <c r="S576" t="inlineStr">
        <is>
          <t>Wendyport</t>
        </is>
      </c>
      <c r="T576" t="inlineStr">
        <is>
          <t>Pending</t>
        </is>
      </c>
      <c r="U576" t="inlineStr">
        <is>
          <t>Legitimate</t>
        </is>
      </c>
      <c r="V576" t="n">
        <v>0</v>
      </c>
      <c r="W576" t="inlineStr">
        <is>
          <t>069b96c9-fe57-476b-92de-912c54da7d28</t>
        </is>
      </c>
      <c r="X576" t="inlineStr">
        <is>
          <t>481a6d77-fe0a-43f1-ac84-c2c9b3fea42a</t>
        </is>
      </c>
      <c r="Y576" t="inlineStr">
        <is>
          <t>ND610</t>
        </is>
      </c>
      <c r="Z576" t="inlineStr">
        <is>
          <t>pp981</t>
        </is>
      </c>
      <c r="AA576" s="4" t="n">
        <v>0.86</v>
      </c>
      <c r="AB576" s="4" t="n">
        <v>0.38</v>
      </c>
      <c r="AC5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76">
        <f>IF(OR(C576="Có",C576="Yes"),"yes",IF(OR(C576="Không",C576="No"),"no","unknown"))</f>
        <v/>
      </c>
      <c r="AE576">
        <f>IF(OR(F576="Có",F576="Yes"),"covered",IF(OR(F576="Không",F576="No"),"out_of_insurance","unknown"))</f>
        <v/>
      </c>
      <c r="AF576">
        <f>IF(AND(AD576="yes",AE576="out_of_insurance"),"REVIEW","")</f>
        <v/>
      </c>
    </row>
    <row r="577" ht="18" customHeight="1">
      <c r="A577" t="inlineStr">
        <is>
          <t>13132f11-028e-4f01-96cf-f6bbd7ca4d17</t>
        </is>
      </c>
      <c r="B577" t="inlineStr">
        <is>
          <t>BN-00576 / Patient 89ED4A27</t>
        </is>
      </c>
      <c r="C577" t="inlineStr">
        <is>
          <t>Có</t>
        </is>
      </c>
      <c r="D577" t="inlineStr">
        <is>
          <t>BS. Phạm Khoa</t>
        </is>
      </c>
      <c r="E577" t="inlineStr">
        <is>
          <t>Thần kinh / Neurology</t>
        </is>
      </c>
      <c r="F577" t="inlineStr">
        <is>
          <t>Không</t>
        </is>
      </c>
      <c r="G577" s="2" t="n">
        <v>2236630</v>
      </c>
      <c r="H577" t="inlineStr">
        <is>
          <t>MRI não / Brain MRI</t>
        </is>
      </c>
      <c r="I577" t="inlineStr">
        <is>
          <t>G44.1</t>
        </is>
      </c>
      <c r="J577" t="inlineStr">
        <is>
          <t>Hội chứng đau đầu mạch máu / Vascular headache</t>
        </is>
      </c>
      <c r="K577" t="n">
        <v>30</v>
      </c>
      <c r="L577" t="inlineStr">
        <is>
          <t>F</t>
        </is>
      </c>
      <c r="M577" s="2" t="n">
        <v>103496.16</v>
      </c>
      <c r="N577" t="inlineStr">
        <is>
          <t>Single</t>
        </is>
      </c>
      <c r="O577" t="inlineStr">
        <is>
          <t>Retired</t>
        </is>
      </c>
      <c r="P577" s="3" t="n">
        <v>45378</v>
      </c>
      <c r="Q577" t="inlineStr">
        <is>
          <t>Inpatient</t>
        </is>
      </c>
      <c r="R577" t="inlineStr">
        <is>
          <t>Online</t>
        </is>
      </c>
      <c r="S577" t="inlineStr">
        <is>
          <t>East Nicolemouth</t>
        </is>
      </c>
      <c r="T577" t="inlineStr">
        <is>
          <t>Denied</t>
        </is>
      </c>
      <c r="U577" t="inlineStr">
        <is>
          <t>Legitimate</t>
        </is>
      </c>
      <c r="V577" t="n">
        <v>0</v>
      </c>
      <c r="W577" t="inlineStr">
        <is>
          <t>89ed4a27-0da4-4acb-ab26-257298886a40</t>
        </is>
      </c>
      <c r="X577" t="inlineStr">
        <is>
          <t>9ba34277-9649-41bd-8808-f33a1e25b916</t>
        </is>
      </c>
      <c r="Y577" t="inlineStr">
        <is>
          <t>GK035</t>
        </is>
      </c>
      <c r="Z577" t="inlineStr">
        <is>
          <t>nt322</t>
        </is>
      </c>
      <c r="AA577" s="4" t="n">
        <v>0.8100000000000001</v>
      </c>
      <c r="AB577" s="4" t="n">
        <v>0.02</v>
      </c>
      <c r="AC5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77">
        <f>IF(OR(C577="Có",C577="Yes"),"yes",IF(OR(C577="Không",C577="No"),"no","unknown"))</f>
        <v/>
      </c>
      <c r="AE577">
        <f>IF(OR(F577="Có",F577="Yes"),"covered",IF(OR(F577="Không",F577="No"),"out_of_insurance","unknown"))</f>
        <v/>
      </c>
      <c r="AF577">
        <f>IF(AND(AD577="yes",AE577="out_of_insurance"),"REVIEW","")</f>
        <v/>
      </c>
    </row>
    <row r="578" ht="18" customHeight="1">
      <c r="A578" t="inlineStr">
        <is>
          <t>ade6b1ae-5674-490c-a89b-9794a45b0710</t>
        </is>
      </c>
      <c r="B578" t="inlineStr">
        <is>
          <t>BN-00577 / Patient 3021802F</t>
        </is>
      </c>
      <c r="C578" t="inlineStr">
        <is>
          <t>Có</t>
        </is>
      </c>
      <c r="D578" t="inlineStr">
        <is>
          <t>BS. Võ Huy</t>
        </is>
      </c>
      <c r="E578" t="inlineStr">
        <is>
          <t>Chấn thương chỉnh hình / Orthopedics</t>
        </is>
      </c>
      <c r="F578" t="inlineStr">
        <is>
          <t>Không</t>
        </is>
      </c>
      <c r="G578" s="2" t="n">
        <v>8464270</v>
      </c>
      <c r="H578" t="inlineStr">
        <is>
          <t>CT cột sống thắt lưng / Lumbar spine CT</t>
        </is>
      </c>
      <c r="I578" t="inlineStr"/>
      <c r="J578" t="inlineStr">
        <is>
          <t>Thiếu ICD/context rõ / Missing clear ICD/context</t>
        </is>
      </c>
      <c r="K578" t="n">
        <v>33</v>
      </c>
      <c r="L578" t="inlineStr">
        <is>
          <t>F</t>
        </is>
      </c>
      <c r="M578" s="2" t="n">
        <v>106485.47</v>
      </c>
      <c r="N578" t="inlineStr">
        <is>
          <t>Divorced</t>
        </is>
      </c>
      <c r="O578" t="inlineStr">
        <is>
          <t>Unemployed</t>
        </is>
      </c>
      <c r="P578" s="3" t="n">
        <v>45378</v>
      </c>
      <c r="Q578" t="inlineStr">
        <is>
          <t>Emergency</t>
        </is>
      </c>
      <c r="R578" t="inlineStr">
        <is>
          <t>Paper</t>
        </is>
      </c>
      <c r="S578" t="inlineStr">
        <is>
          <t>South Ann</t>
        </is>
      </c>
      <c r="T578" t="inlineStr">
        <is>
          <t>Pending</t>
        </is>
      </c>
      <c r="U578" t="inlineStr">
        <is>
          <t>Legitimate</t>
        </is>
      </c>
      <c r="V578" t="n">
        <v>0</v>
      </c>
      <c r="W578" t="inlineStr">
        <is>
          <t>3021802f-a0db-4569-9e25-94661f51e6b6</t>
        </is>
      </c>
      <c r="X578" t="inlineStr">
        <is>
          <t>118e2e3b-b549-4f0a-939f-6849283b6471</t>
        </is>
      </c>
      <c r="Y578" t="inlineStr">
        <is>
          <t>sM660</t>
        </is>
      </c>
      <c r="Z578" t="inlineStr">
        <is>
          <t>kI192</t>
        </is>
      </c>
      <c r="AA578" s="4" t="n">
        <v>0.59</v>
      </c>
      <c r="AB578" s="4" t="n">
        <v>0.28</v>
      </c>
      <c r="AC5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78">
        <f>IF(OR(C578="Có",C578="Yes"),"yes",IF(OR(C578="Không",C578="No"),"no","unknown"))</f>
        <v/>
      </c>
      <c r="AE578">
        <f>IF(OR(F578="Có",F578="Yes"),"covered",IF(OR(F578="Không",F578="No"),"out_of_insurance","unknown"))</f>
        <v/>
      </c>
      <c r="AF578">
        <f>IF(AND(AD578="yes",AE578="out_of_insurance"),"REVIEW","")</f>
        <v/>
      </c>
    </row>
    <row r="579" ht="18" customHeight="1">
      <c r="A579" t="inlineStr">
        <is>
          <t>222bc816-e982-4a79-a9e9-b04124126b4d</t>
        </is>
      </c>
      <c r="B579" t="inlineStr">
        <is>
          <t>BN-00578 / Patient C9198457</t>
        </is>
      </c>
      <c r="C579" t="inlineStr">
        <is>
          <t>Có</t>
        </is>
      </c>
      <c r="D579" t="inlineStr">
        <is>
          <t>BS. Bùi Hà</t>
        </is>
      </c>
      <c r="E579" t="inlineStr">
        <is>
          <t>Khám tổng quát / General Practice</t>
        </is>
      </c>
      <c r="F579" t="inlineStr">
        <is>
          <t>Không</t>
        </is>
      </c>
      <c r="G579" s="2" t="n">
        <v>2928550</v>
      </c>
      <c r="H579" t="inlineStr">
        <is>
          <t>CRP định lượng / CRP</t>
        </is>
      </c>
      <c r="I579" t="inlineStr">
        <is>
          <t>R79.8</t>
        </is>
      </c>
      <c r="J579" t="inlineStr">
        <is>
          <t>Bất thường xét nghiệm máu / Abnormal blood chemistry</t>
        </is>
      </c>
      <c r="K579" t="n">
        <v>34</v>
      </c>
      <c r="L579" t="inlineStr">
        <is>
          <t>F</t>
        </is>
      </c>
      <c r="M579" s="2" t="n">
        <v>92890.28</v>
      </c>
      <c r="N579" t="inlineStr">
        <is>
          <t>Married</t>
        </is>
      </c>
      <c r="O579" t="inlineStr">
        <is>
          <t>Retired</t>
        </is>
      </c>
      <c r="P579" s="3" t="n">
        <v>45378</v>
      </c>
      <c r="Q579" t="inlineStr">
        <is>
          <t>Inpatient</t>
        </is>
      </c>
      <c r="R579" t="inlineStr">
        <is>
          <t>Paper</t>
        </is>
      </c>
      <c r="S579" t="inlineStr">
        <is>
          <t>South Jesse</t>
        </is>
      </c>
      <c r="T579" t="inlineStr">
        <is>
          <t>Pending</t>
        </is>
      </c>
      <c r="U579" t="inlineStr">
        <is>
          <t>Legitimate</t>
        </is>
      </c>
      <c r="V579" t="n">
        <v>0</v>
      </c>
      <c r="W579" t="inlineStr">
        <is>
          <t>c9198457-1ffc-44c1-b495-21cc26e9514b</t>
        </is>
      </c>
      <c r="X579" t="inlineStr">
        <is>
          <t>b3141d47-0b88-4ec2-a660-c5738468072f</t>
        </is>
      </c>
      <c r="Y579" t="inlineStr">
        <is>
          <t>qh574</t>
        </is>
      </c>
      <c r="Z579" t="inlineStr">
        <is>
          <t>Gw102</t>
        </is>
      </c>
      <c r="AA579" s="4" t="n">
        <v>0.8100000000000001</v>
      </c>
      <c r="AB579" s="4" t="n">
        <v>0.32</v>
      </c>
      <c r="AC5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79">
        <f>IF(OR(C579="Có",C579="Yes"),"yes",IF(OR(C579="Không",C579="No"),"no","unknown"))</f>
        <v/>
      </c>
      <c r="AE579">
        <f>IF(OR(F579="Có",F579="Yes"),"covered",IF(OR(F579="Không",F579="No"),"out_of_insurance","unknown"))</f>
        <v/>
      </c>
      <c r="AF579">
        <f>IF(AND(AD579="yes",AE579="out_of_insurance"),"REVIEW","")</f>
        <v/>
      </c>
    </row>
    <row r="580" ht="18" customHeight="1">
      <c r="A580" t="inlineStr">
        <is>
          <t>d6508fa1-3068-47e0-9133-40bc296ab292</t>
        </is>
      </c>
      <c r="B580" t="inlineStr">
        <is>
          <t>BN-00579 / Patient D7029E44</t>
        </is>
      </c>
      <c r="C580" t="inlineStr">
        <is>
          <t>Có</t>
        </is>
      </c>
      <c r="D580" t="inlineStr">
        <is>
          <t>BS. Nguyễn Nhi</t>
        </is>
      </c>
      <c r="E580" t="inlineStr">
        <is>
          <t>Nhi / Pediatrics</t>
        </is>
      </c>
      <c r="F580" t="inlineStr">
        <is>
          <t>Không</t>
        </is>
      </c>
      <c r="G580" s="2" t="n">
        <v>2672150</v>
      </c>
      <c r="H580" t="inlineStr">
        <is>
          <t>CRP định lượng / CRP</t>
        </is>
      </c>
      <c r="I580" t="inlineStr">
        <is>
          <t>J18.9</t>
        </is>
      </c>
      <c r="J580" t="inlineStr">
        <is>
          <t>Nghi viêm phổi / Suspected pneumonia</t>
        </is>
      </c>
      <c r="K580" t="n">
        <v>2</v>
      </c>
      <c r="L580" t="inlineStr">
        <is>
          <t>F</t>
        </is>
      </c>
      <c r="M580" s="2" t="n">
        <v>113262.46</v>
      </c>
      <c r="N580" t="inlineStr">
        <is>
          <t>Divorced</t>
        </is>
      </c>
      <c r="O580" t="inlineStr">
        <is>
          <t>Student</t>
        </is>
      </c>
      <c r="P580" s="3" t="n">
        <v>45378</v>
      </c>
      <c r="Q580" t="inlineStr">
        <is>
          <t>Inpatient</t>
        </is>
      </c>
      <c r="R580" t="inlineStr">
        <is>
          <t>Phone</t>
        </is>
      </c>
      <c r="S580" t="inlineStr">
        <is>
          <t>Port Ericside</t>
        </is>
      </c>
      <c r="T580" t="inlineStr">
        <is>
          <t>Denied</t>
        </is>
      </c>
      <c r="U580" t="inlineStr">
        <is>
          <t>Legitimate</t>
        </is>
      </c>
      <c r="V580" t="n">
        <v>0</v>
      </c>
      <c r="W580" t="inlineStr">
        <is>
          <t>d7029e44-5571-43b1-8b19-6781b3db3599</t>
        </is>
      </c>
      <c r="X580" t="inlineStr">
        <is>
          <t>8c667380-d563-47e4-8e82-9ee0b9a4b426</t>
        </is>
      </c>
      <c r="Y580" t="inlineStr">
        <is>
          <t>aA026</t>
        </is>
      </c>
      <c r="Z580" t="inlineStr">
        <is>
          <t>Uk055</t>
        </is>
      </c>
      <c r="AA580" s="4" t="n">
        <v>0.55</v>
      </c>
      <c r="AB580" s="4" t="n">
        <v>0.06</v>
      </c>
      <c r="AC5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80">
        <f>IF(OR(C580="Có",C580="Yes"),"yes",IF(OR(C580="Không",C580="No"),"no","unknown"))</f>
        <v/>
      </c>
      <c r="AE580">
        <f>IF(OR(F580="Có",F580="Yes"),"covered",IF(OR(F580="Không",F580="No"),"out_of_insurance","unknown"))</f>
        <v/>
      </c>
      <c r="AF580">
        <f>IF(AND(AD580="yes",AE580="out_of_insurance"),"REVIEW","")</f>
        <v/>
      </c>
    </row>
    <row r="581" ht="18" customHeight="1">
      <c r="A581" t="inlineStr">
        <is>
          <t>e8be7930-2e9b-4c51-a0c1-28b3037faede</t>
        </is>
      </c>
      <c r="B581" t="inlineStr">
        <is>
          <t>BN-00580 / Patient F737683F</t>
        </is>
      </c>
      <c r="C581" t="inlineStr">
        <is>
          <t>Có</t>
        </is>
      </c>
      <c r="D581" t="inlineStr">
        <is>
          <t>BS. Nguyễn Nhi</t>
        </is>
      </c>
      <c r="E581" t="inlineStr">
        <is>
          <t>Nhi / Pediatrics</t>
        </is>
      </c>
      <c r="F581" t="inlineStr">
        <is>
          <t>Không</t>
        </is>
      </c>
      <c r="G581" s="2" t="n">
        <v>7106440</v>
      </c>
      <c r="H581" t="inlineStr">
        <is>
          <t>HbA1c</t>
        </is>
      </c>
      <c r="I581" t="inlineStr">
        <is>
          <t>E11.9</t>
        </is>
      </c>
      <c r="J581" t="inlineStr">
        <is>
          <t>Đái tháo đường type 2 / Type 2 diabetes mellitus</t>
        </is>
      </c>
      <c r="K581" t="n">
        <v>67</v>
      </c>
      <c r="L581" t="inlineStr">
        <is>
          <t>F</t>
        </is>
      </c>
      <c r="M581" s="2" t="n">
        <v>22666.42</v>
      </c>
      <c r="N581" t="inlineStr">
        <is>
          <t>Divorced</t>
        </is>
      </c>
      <c r="O581" t="inlineStr">
        <is>
          <t>Employed</t>
        </is>
      </c>
      <c r="P581" s="3" t="n">
        <v>45378</v>
      </c>
      <c r="Q581" t="inlineStr">
        <is>
          <t>Inpatient</t>
        </is>
      </c>
      <c r="R581" t="inlineStr">
        <is>
          <t>Online</t>
        </is>
      </c>
      <c r="S581" t="inlineStr">
        <is>
          <t>Port Joshua</t>
        </is>
      </c>
      <c r="T581" t="inlineStr">
        <is>
          <t>Pending</t>
        </is>
      </c>
      <c r="U581" t="inlineStr">
        <is>
          <t>Legitimate</t>
        </is>
      </c>
      <c r="V581" t="n">
        <v>1</v>
      </c>
      <c r="W581" t="inlineStr">
        <is>
          <t>f737683f-35bd-4feb-8bd9-081220141a63</t>
        </is>
      </c>
      <c r="X581" t="inlineStr">
        <is>
          <t>e613de81-db34-4571-9d2d-987f1551ae2e</t>
        </is>
      </c>
      <c r="Y581" t="inlineStr">
        <is>
          <t>cA098</t>
        </is>
      </c>
      <c r="Z581" t="inlineStr">
        <is>
          <t>ER792</t>
        </is>
      </c>
      <c r="AA581" s="4" t="n">
        <v>0.9399999999999999</v>
      </c>
      <c r="AB581" s="4" t="n">
        <v>0.22</v>
      </c>
      <c r="AC5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81">
        <f>IF(OR(C581="Có",C581="Yes"),"yes",IF(OR(C581="Không",C581="No"),"no","unknown"))</f>
        <v/>
      </c>
      <c r="AE581">
        <f>IF(OR(F581="Có",F581="Yes"),"covered",IF(OR(F581="Không",F581="No"),"out_of_insurance","unknown"))</f>
        <v/>
      </c>
      <c r="AF581">
        <f>IF(AND(AD581="yes",AE581="out_of_insurance"),"REVIEW","")</f>
        <v/>
      </c>
    </row>
    <row r="582" ht="18" customHeight="1">
      <c r="A582" t="inlineStr">
        <is>
          <t>ce9169d6-84f3-4e74-835a-b1476c512d40</t>
        </is>
      </c>
      <c r="B582" t="inlineStr">
        <is>
          <t>BN-00581 / Patient A7D4AC85</t>
        </is>
      </c>
      <c r="C582" t="inlineStr">
        <is>
          <t>Có</t>
        </is>
      </c>
      <c r="D582" t="inlineStr">
        <is>
          <t>BS. Bùi Hà</t>
        </is>
      </c>
      <c r="E582" t="inlineStr">
        <is>
          <t>Khám tổng quát / General Practice</t>
        </is>
      </c>
      <c r="F582" t="inlineStr">
        <is>
          <t>Không</t>
        </is>
      </c>
      <c r="G582" s="2" t="n">
        <v>8302700</v>
      </c>
      <c r="H582" t="inlineStr">
        <is>
          <t>Glucose máu / Blood glucose</t>
        </is>
      </c>
      <c r="I582" t="inlineStr">
        <is>
          <t>R73.9</t>
        </is>
      </c>
      <c r="J582" t="inlineStr">
        <is>
          <t>Tăng glucose máu / Hyperglycemia</t>
        </is>
      </c>
      <c r="K582" t="n">
        <v>24</v>
      </c>
      <c r="L582" t="inlineStr">
        <is>
          <t>M</t>
        </is>
      </c>
      <c r="M582" s="2" t="n">
        <v>76600.62</v>
      </c>
      <c r="N582" t="inlineStr">
        <is>
          <t>Single</t>
        </is>
      </c>
      <c r="O582" t="inlineStr">
        <is>
          <t>Student</t>
        </is>
      </c>
      <c r="P582" s="3" t="n">
        <v>45378</v>
      </c>
      <c r="Q582" t="inlineStr">
        <is>
          <t>Emergency</t>
        </is>
      </c>
      <c r="R582" t="inlineStr">
        <is>
          <t>Paper</t>
        </is>
      </c>
      <c r="S582" t="inlineStr">
        <is>
          <t>New Jeffrey</t>
        </is>
      </c>
      <c r="T582" t="inlineStr">
        <is>
          <t>Denied</t>
        </is>
      </c>
      <c r="U582" t="inlineStr">
        <is>
          <t>Legitimate</t>
        </is>
      </c>
      <c r="V582" t="n">
        <v>3</v>
      </c>
      <c r="W582" t="inlineStr">
        <is>
          <t>a7d4ac85-d4d2-4b19-b3cb-45570819a63f</t>
        </is>
      </c>
      <c r="X582" t="inlineStr">
        <is>
          <t>82ea7c6b-4ca6-489b-9d0d-ad162dc7e5d6</t>
        </is>
      </c>
      <c r="Y582" t="inlineStr">
        <is>
          <t>gx990</t>
        </is>
      </c>
      <c r="Z582" t="inlineStr">
        <is>
          <t>ac615</t>
        </is>
      </c>
      <c r="AA582" s="4" t="n">
        <v>0.55</v>
      </c>
      <c r="AB582" s="4" t="n">
        <v>0.02</v>
      </c>
      <c r="AC5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82">
        <f>IF(OR(C582="Có",C582="Yes"),"yes",IF(OR(C582="Không",C582="No"),"no","unknown"))</f>
        <v/>
      </c>
      <c r="AE582">
        <f>IF(OR(F582="Có",F582="Yes"),"covered",IF(OR(F582="Không",F582="No"),"out_of_insurance","unknown"))</f>
        <v/>
      </c>
      <c r="AF582">
        <f>IF(AND(AD582="yes",AE582="out_of_insurance"),"REVIEW","")</f>
        <v/>
      </c>
    </row>
    <row r="583" ht="18" customHeight="1">
      <c r="A583" t="inlineStr">
        <is>
          <t>231b45de-443b-417a-bc05-c56587e19912</t>
        </is>
      </c>
      <c r="B583" t="inlineStr">
        <is>
          <t>BN-00582 / Patient C9C00F32</t>
        </is>
      </c>
      <c r="C583" t="inlineStr">
        <is>
          <t>Có</t>
        </is>
      </c>
      <c r="D583" t="inlineStr">
        <is>
          <t>BS. Nguyễn Minh</t>
        </is>
      </c>
      <c r="E583" t="inlineStr">
        <is>
          <t>Tim mạch / Cardiology</t>
        </is>
      </c>
      <c r="F583" t="inlineStr">
        <is>
          <t>Không</t>
        </is>
      </c>
      <c r="G583" s="2" t="n">
        <v>6074940</v>
      </c>
      <c r="H583" t="inlineStr">
        <is>
          <t>Siêu âm tim / Echocardiography</t>
        </is>
      </c>
      <c r="I583" t="inlineStr">
        <is>
          <t>I50.9</t>
        </is>
      </c>
      <c r="J583" t="inlineStr">
        <is>
          <t>Suy tim / Heart failure</t>
        </is>
      </c>
      <c r="K583" t="n">
        <v>9</v>
      </c>
      <c r="L583" t="inlineStr">
        <is>
          <t>M</t>
        </is>
      </c>
      <c r="M583" s="2" t="n">
        <v>77245.73</v>
      </c>
      <c r="N583" t="inlineStr">
        <is>
          <t>Married</t>
        </is>
      </c>
      <c r="O583" t="inlineStr">
        <is>
          <t>Unemployed</t>
        </is>
      </c>
      <c r="P583" s="3" t="n">
        <v>45378</v>
      </c>
      <c r="Q583" t="inlineStr">
        <is>
          <t>Routine</t>
        </is>
      </c>
      <c r="R583" t="inlineStr">
        <is>
          <t>Paper</t>
        </is>
      </c>
      <c r="S583" t="inlineStr">
        <is>
          <t>Jeffreyborough</t>
        </is>
      </c>
      <c r="T583" t="inlineStr">
        <is>
          <t>Denied</t>
        </is>
      </c>
      <c r="U583" t="inlineStr">
        <is>
          <t>Legitimate</t>
        </is>
      </c>
      <c r="V583" t="n">
        <v>3</v>
      </c>
      <c r="W583" t="inlineStr">
        <is>
          <t>c9c00f32-25b2-46ab-b772-3cb0571fd480</t>
        </is>
      </c>
      <c r="X583" t="inlineStr">
        <is>
          <t>be835a46-a8d8-4ab7-8c12-4dc7e015dcfa</t>
        </is>
      </c>
      <c r="Y583" t="inlineStr">
        <is>
          <t>hU980</t>
        </is>
      </c>
      <c r="Z583" t="inlineStr">
        <is>
          <t>OL978</t>
        </is>
      </c>
      <c r="AA583" s="4" t="n">
        <v>0.48</v>
      </c>
      <c r="AB583" s="4" t="n">
        <v>0.02</v>
      </c>
      <c r="AC5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83">
        <f>IF(OR(C583="Có",C583="Yes"),"yes",IF(OR(C583="Không",C583="No"),"no","unknown"))</f>
        <v/>
      </c>
      <c r="AE583">
        <f>IF(OR(F583="Có",F583="Yes"),"covered",IF(OR(F583="Không",F583="No"),"out_of_insurance","unknown"))</f>
        <v/>
      </c>
      <c r="AF583">
        <f>IF(AND(AD583="yes",AE583="out_of_insurance"),"REVIEW","")</f>
        <v/>
      </c>
    </row>
    <row r="584" ht="18" customHeight="1">
      <c r="A584" t="inlineStr">
        <is>
          <t>4509b5af-55d1-424c-b027-240101c44cbd</t>
        </is>
      </c>
      <c r="B584" t="inlineStr">
        <is>
          <t>BN-00583 / Patient F2EA458E</t>
        </is>
      </c>
      <c r="C584" t="inlineStr">
        <is>
          <t>Không</t>
        </is>
      </c>
      <c r="D584" t="inlineStr">
        <is>
          <t>BS. Huỳnh Mai</t>
        </is>
      </c>
      <c r="E584" t="inlineStr">
        <is>
          <t>Nhi / Pediatrics</t>
        </is>
      </c>
      <c r="F584" t="inlineStr">
        <is>
          <t>Không</t>
        </is>
      </c>
      <c r="G584" s="2" t="n">
        <v>8741310</v>
      </c>
      <c r="H584" t="inlineStr">
        <is>
          <t>CRP định lượng / CRP</t>
        </is>
      </c>
      <c r="I584" t="inlineStr">
        <is>
          <t>J18.9</t>
        </is>
      </c>
      <c r="J584" t="inlineStr">
        <is>
          <t>Nghi viêm phổi / Suspected pneumonia</t>
        </is>
      </c>
      <c r="K584" t="n">
        <v>91</v>
      </c>
      <c r="L584" t="inlineStr">
        <is>
          <t>F</t>
        </is>
      </c>
      <c r="M584" s="2" t="n">
        <v>108286.75</v>
      </c>
      <c r="N584" t="inlineStr">
        <is>
          <t>Single</t>
        </is>
      </c>
      <c r="O584" t="inlineStr">
        <is>
          <t>Student</t>
        </is>
      </c>
      <c r="P584" s="3" t="n">
        <v>45378</v>
      </c>
      <c r="Q584" t="inlineStr">
        <is>
          <t>Inpatient</t>
        </is>
      </c>
      <c r="R584" t="inlineStr">
        <is>
          <t>Phone</t>
        </is>
      </c>
      <c r="S584" t="inlineStr">
        <is>
          <t>Weisshaven</t>
        </is>
      </c>
      <c r="T584" t="inlineStr">
        <is>
          <t>Denied</t>
        </is>
      </c>
      <c r="U584" t="inlineStr">
        <is>
          <t>Legitimate</t>
        </is>
      </c>
      <c r="V584" t="n">
        <v>0</v>
      </c>
      <c r="W584" t="inlineStr">
        <is>
          <t>f2ea458e-81a5-4f64-aa24-b16b5d34f164</t>
        </is>
      </c>
      <c r="X584" t="inlineStr">
        <is>
          <t>12a32e12-8f67-491a-89d8-accde6e40e51</t>
        </is>
      </c>
      <c r="Y584" t="inlineStr">
        <is>
          <t>xg722</t>
        </is>
      </c>
      <c r="Z584" t="inlineStr">
        <is>
          <t>Xf476</t>
        </is>
      </c>
      <c r="AA584" s="4" t="n">
        <v>0.6</v>
      </c>
      <c r="AB584" s="4" t="n">
        <v>0.05</v>
      </c>
      <c r="AC5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84">
        <f>IF(OR(C584="Có",C584="Yes"),"yes",IF(OR(C584="Không",C584="No"),"no","unknown"))</f>
        <v/>
      </c>
      <c r="AE584">
        <f>IF(OR(F584="Có",F584="Yes"),"covered",IF(OR(F584="Không",F584="No"),"out_of_insurance","unknown"))</f>
        <v/>
      </c>
      <c r="AF584">
        <f>IF(AND(AD584="yes",AE584="out_of_insurance"),"REVIEW","")</f>
        <v/>
      </c>
    </row>
    <row r="585" ht="18" customHeight="1">
      <c r="A585" t="inlineStr">
        <is>
          <t>aeacf27d-74d7-4811-830c-ad539b4360ab</t>
        </is>
      </c>
      <c r="B585" t="inlineStr">
        <is>
          <t>BN-00584 / Patient E12931FD</t>
        </is>
      </c>
      <c r="C585" t="inlineStr">
        <is>
          <t>Có</t>
        </is>
      </c>
      <c r="D585" t="inlineStr">
        <is>
          <t>BS. Võ Huy</t>
        </is>
      </c>
      <c r="E585" t="inlineStr">
        <is>
          <t>Chấn thương chỉnh hình / Orthopedics</t>
        </is>
      </c>
      <c r="F585" t="inlineStr">
        <is>
          <t>Có</t>
        </is>
      </c>
      <c r="G585" s="2" t="n">
        <v>5407350</v>
      </c>
      <c r="H585" t="inlineStr">
        <is>
          <t>Đo mật độ xương / Bone density scan</t>
        </is>
      </c>
      <c r="I585" t="inlineStr">
        <is>
          <t>M81.0</t>
        </is>
      </c>
      <c r="J585" t="inlineStr">
        <is>
          <t>Loãng xương / Osteoporosis</t>
        </is>
      </c>
      <c r="K585" t="n">
        <v>67</v>
      </c>
      <c r="L585" t="inlineStr">
        <is>
          <t>F</t>
        </is>
      </c>
      <c r="M585" s="2" t="n">
        <v>101543.59</v>
      </c>
      <c r="N585" t="inlineStr">
        <is>
          <t>Widowed</t>
        </is>
      </c>
      <c r="O585" t="inlineStr">
        <is>
          <t>Employed</t>
        </is>
      </c>
      <c r="P585" s="3" t="n">
        <v>45377</v>
      </c>
      <c r="Q585" t="inlineStr">
        <is>
          <t>Routine</t>
        </is>
      </c>
      <c r="R585" t="inlineStr">
        <is>
          <t>Online</t>
        </is>
      </c>
      <c r="S585" t="inlineStr">
        <is>
          <t>West Monica</t>
        </is>
      </c>
      <c r="T585" t="inlineStr">
        <is>
          <t>Pending</t>
        </is>
      </c>
      <c r="U585" t="inlineStr">
        <is>
          <t>Legitimate</t>
        </is>
      </c>
      <c r="V585" t="n">
        <v>0</v>
      </c>
      <c r="W585" t="inlineStr">
        <is>
          <t>e12931fd-3631-4205-af75-dc74d046533b</t>
        </is>
      </c>
      <c r="X585" t="inlineStr">
        <is>
          <t>03d65eea-f77b-47bf-b0ce-4526aff08e12</t>
        </is>
      </c>
      <c r="Y585" t="inlineStr">
        <is>
          <t>hz861</t>
        </is>
      </c>
      <c r="Z585" t="inlineStr">
        <is>
          <t>UC455</t>
        </is>
      </c>
      <c r="AA585" s="4" t="n">
        <v>0.83</v>
      </c>
      <c r="AB585" s="4" t="n">
        <v>0.22</v>
      </c>
      <c r="AC5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85">
        <f>IF(OR(C585="Có",C585="Yes"),"yes",IF(OR(C585="Không",C585="No"),"no","unknown"))</f>
        <v/>
      </c>
      <c r="AE585">
        <f>IF(OR(F585="Có",F585="Yes"),"covered",IF(OR(F585="Không",F585="No"),"out_of_insurance","unknown"))</f>
        <v/>
      </c>
      <c r="AF585">
        <f>IF(AND(AD585="yes",AE585="out_of_insurance"),"REVIEW","")</f>
        <v/>
      </c>
    </row>
    <row r="586" ht="18" customHeight="1">
      <c r="A586" t="inlineStr">
        <is>
          <t>04463a0a-8255-4063-a904-138853283032</t>
        </is>
      </c>
      <c r="B586" t="inlineStr">
        <is>
          <t>BN-00585 / Patient B028D754</t>
        </is>
      </c>
      <c r="C586" t="inlineStr">
        <is>
          <t>Có</t>
        </is>
      </c>
      <c r="D586" t="inlineStr">
        <is>
          <t>BS. Huỳnh Mai</t>
        </is>
      </c>
      <c r="E586" t="inlineStr">
        <is>
          <t>Nhi / Pediatrics</t>
        </is>
      </c>
      <c r="F586" t="inlineStr">
        <is>
          <t>Có</t>
        </is>
      </c>
      <c r="G586" s="2" t="n">
        <v>7633980</v>
      </c>
      <c r="H586" t="inlineStr">
        <is>
          <t>CRP định lượng / CRP</t>
        </is>
      </c>
      <c r="I586" t="inlineStr">
        <is>
          <t>J18.9</t>
        </is>
      </c>
      <c r="J586" t="inlineStr">
        <is>
          <t>Nghi viêm phổi / Suspected pneumonia</t>
        </is>
      </c>
      <c r="K586" t="n">
        <v>16</v>
      </c>
      <c r="L586" t="inlineStr">
        <is>
          <t>F</t>
        </is>
      </c>
      <c r="M586" s="2" t="n">
        <v>87764.81</v>
      </c>
      <c r="N586" t="inlineStr">
        <is>
          <t>Married</t>
        </is>
      </c>
      <c r="O586" t="inlineStr">
        <is>
          <t>Student</t>
        </is>
      </c>
      <c r="P586" s="3" t="n">
        <v>45377</v>
      </c>
      <c r="Q586" t="inlineStr">
        <is>
          <t>Inpatient</t>
        </is>
      </c>
      <c r="R586" t="inlineStr">
        <is>
          <t>Phone</t>
        </is>
      </c>
      <c r="S586" t="inlineStr">
        <is>
          <t>Riverabury</t>
        </is>
      </c>
      <c r="T586" t="inlineStr">
        <is>
          <t>Approved</t>
        </is>
      </c>
      <c r="U586" t="inlineStr">
        <is>
          <t>Legitimate</t>
        </is>
      </c>
      <c r="V586" t="n">
        <v>0</v>
      </c>
      <c r="W586" t="inlineStr">
        <is>
          <t>b028d754-f5cb-45da-bd7e-b9fc43ce55aa</t>
        </is>
      </c>
      <c r="X586" t="inlineStr">
        <is>
          <t>ba8f03ac-1493-4bdf-8786-8257e52b95d8</t>
        </is>
      </c>
      <c r="Y586" t="inlineStr">
        <is>
          <t>WV658</t>
        </is>
      </c>
      <c r="Z586" t="inlineStr">
        <is>
          <t>TW472</t>
        </is>
      </c>
      <c r="AA586" s="4" t="n">
        <v>0.65</v>
      </c>
      <c r="AB586" s="4" t="n">
        <v>0.66</v>
      </c>
      <c r="AC5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86">
        <f>IF(OR(C586="Có",C586="Yes"),"yes",IF(OR(C586="Không",C586="No"),"no","unknown"))</f>
        <v/>
      </c>
      <c r="AE586">
        <f>IF(OR(F586="Có",F586="Yes"),"covered",IF(OR(F586="Không",F586="No"),"out_of_insurance","unknown"))</f>
        <v/>
      </c>
      <c r="AF586">
        <f>IF(AND(AD586="yes",AE586="out_of_insurance"),"REVIEW","")</f>
        <v/>
      </c>
    </row>
    <row r="587" ht="18" customHeight="1">
      <c r="A587" t="inlineStr">
        <is>
          <t>3f05d5ba-6c94-4961-90f5-463b6f73700f</t>
        </is>
      </c>
      <c r="B587" t="inlineStr">
        <is>
          <t>BN-00586 / Patient 562AD0AA</t>
        </is>
      </c>
      <c r="C587" t="inlineStr">
        <is>
          <t>Có</t>
        </is>
      </c>
      <c r="D587" t="inlineStr">
        <is>
          <t>BS. Phạm Khoa</t>
        </is>
      </c>
      <c r="E587" t="inlineStr">
        <is>
          <t>Thần kinh / Neurology</t>
        </is>
      </c>
      <c r="F587" t="inlineStr">
        <is>
          <t>Không</t>
        </is>
      </c>
      <c r="G587" s="2" t="n">
        <v>7448310</v>
      </c>
      <c r="H587" t="inlineStr">
        <is>
          <t>CT đánh giá đột quỵ / Stroke CT</t>
        </is>
      </c>
      <c r="I587" t="inlineStr">
        <is>
          <t>I63.9</t>
        </is>
      </c>
      <c r="J587" t="inlineStr">
        <is>
          <t>Nhồi máu não / Cerebral infarction</t>
        </is>
      </c>
      <c r="K587" t="n">
        <v>40</v>
      </c>
      <c r="L587" t="inlineStr">
        <is>
          <t>M</t>
        </is>
      </c>
      <c r="M587" s="2" t="n">
        <v>45091.95</v>
      </c>
      <c r="N587" t="inlineStr">
        <is>
          <t>Single</t>
        </is>
      </c>
      <c r="O587" t="inlineStr">
        <is>
          <t>Employed</t>
        </is>
      </c>
      <c r="P587" s="3" t="n">
        <v>45377</v>
      </c>
      <c r="Q587" t="inlineStr">
        <is>
          <t>Inpatient</t>
        </is>
      </c>
      <c r="R587" t="inlineStr">
        <is>
          <t>Paper</t>
        </is>
      </c>
      <c r="S587" t="inlineStr">
        <is>
          <t>East Mistyport</t>
        </is>
      </c>
      <c r="T587" t="inlineStr">
        <is>
          <t>Approved</t>
        </is>
      </c>
      <c r="U587" t="inlineStr">
        <is>
          <t>Legitimate</t>
        </is>
      </c>
      <c r="V587" t="n">
        <v>1</v>
      </c>
      <c r="W587" t="inlineStr">
        <is>
          <t>562ad0aa-6e0a-462e-8bb6-9846dad95402</t>
        </is>
      </c>
      <c r="X587" t="inlineStr">
        <is>
          <t>a3ec34a3-3961-43b4-ba3c-704132079d77</t>
        </is>
      </c>
      <c r="Y587" t="inlineStr">
        <is>
          <t>lH186</t>
        </is>
      </c>
      <c r="Z587" t="inlineStr">
        <is>
          <t>sy969</t>
        </is>
      </c>
      <c r="AA587" s="4" t="n">
        <v>0.87</v>
      </c>
      <c r="AB587" s="4" t="n">
        <v>0.41</v>
      </c>
      <c r="AC5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87">
        <f>IF(OR(C587="Có",C587="Yes"),"yes",IF(OR(C587="Không",C587="No"),"no","unknown"))</f>
        <v/>
      </c>
      <c r="AE587">
        <f>IF(OR(F587="Có",F587="Yes"),"covered",IF(OR(F587="Không",F587="No"),"out_of_insurance","unknown"))</f>
        <v/>
      </c>
      <c r="AF587">
        <f>IF(AND(AD587="yes",AE587="out_of_insurance"),"REVIEW","")</f>
        <v/>
      </c>
    </row>
    <row r="588" ht="18" customHeight="1">
      <c r="A588" t="inlineStr">
        <is>
          <t>c4f77434-0ecd-48ff-80ec-cb9258ef4bfb</t>
        </is>
      </c>
      <c r="B588" t="inlineStr">
        <is>
          <t>BN-00587 / Patient 89626C6C</t>
        </is>
      </c>
      <c r="C588" t="inlineStr">
        <is>
          <t>Có</t>
        </is>
      </c>
      <c r="D588" t="inlineStr">
        <is>
          <t>BS. Lâm Sơn</t>
        </is>
      </c>
      <c r="E588" t="inlineStr">
        <is>
          <t>Khám tổng quát / General Practice</t>
        </is>
      </c>
      <c r="F588" t="inlineStr">
        <is>
          <t>Chưa rõ</t>
        </is>
      </c>
      <c r="G588" s="2" t="n">
        <v>3922420</v>
      </c>
      <c r="H588" t="inlineStr">
        <is>
          <t>CRP định lượng / CRP</t>
        </is>
      </c>
      <c r="I588" t="inlineStr">
        <is>
          <t>R79.8</t>
        </is>
      </c>
      <c r="J588" t="inlineStr">
        <is>
          <t>Bất thường xét nghiệm máu / Abnormal blood chemistry</t>
        </is>
      </c>
      <c r="K588" t="n">
        <v>42</v>
      </c>
      <c r="L588" t="inlineStr">
        <is>
          <t>M</t>
        </is>
      </c>
      <c r="M588" s="2" t="n">
        <v>75194.44</v>
      </c>
      <c r="N588" t="inlineStr">
        <is>
          <t>Widowed</t>
        </is>
      </c>
      <c r="O588" t="inlineStr">
        <is>
          <t>Unemployed</t>
        </is>
      </c>
      <c r="P588" s="3" t="n">
        <v>45376</v>
      </c>
      <c r="Q588" t="inlineStr">
        <is>
          <t>Inpatient</t>
        </is>
      </c>
      <c r="R588" t="inlineStr">
        <is>
          <t>Online</t>
        </is>
      </c>
      <c r="S588" t="inlineStr">
        <is>
          <t>New Amber</t>
        </is>
      </c>
      <c r="T588" t="inlineStr">
        <is>
          <t>Pending</t>
        </is>
      </c>
      <c r="U588" t="inlineStr">
        <is>
          <t>Legitimate</t>
        </is>
      </c>
      <c r="V588" t="n">
        <v>3</v>
      </c>
      <c r="W588" t="inlineStr">
        <is>
          <t>89626c6c-bdd6-4cdd-b08c-3d707512fea1</t>
        </is>
      </c>
      <c r="X588" t="inlineStr">
        <is>
          <t>965a3dba-76bf-4c4f-a30b-ef6e6428f7e2</t>
        </is>
      </c>
      <c r="Y588" t="inlineStr">
        <is>
          <t>zP297</t>
        </is>
      </c>
      <c r="Z588" t="inlineStr">
        <is>
          <t>OS475</t>
        </is>
      </c>
      <c r="AA588" s="4" t="n">
        <v>0.63</v>
      </c>
      <c r="AB588" s="4" t="n">
        <v>0.32</v>
      </c>
      <c r="AC5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88">
        <f>IF(OR(C588="Có",C588="Yes"),"yes",IF(OR(C588="Không",C588="No"),"no","unknown"))</f>
        <v/>
      </c>
      <c r="AE588">
        <f>IF(OR(F588="Có",F588="Yes"),"covered",IF(OR(F588="Không",F588="No"),"out_of_insurance","unknown"))</f>
        <v/>
      </c>
      <c r="AF588">
        <f>IF(AND(AD588="yes",AE588="out_of_insurance"),"REVIEW","")</f>
        <v/>
      </c>
    </row>
    <row r="589" ht="18" customHeight="1">
      <c r="A589" t="inlineStr">
        <is>
          <t>34e5bf0f-0140-4ea9-bf90-3f0657f7e1a5</t>
        </is>
      </c>
      <c r="B589" t="inlineStr">
        <is>
          <t>BN-00588 / Patient 66BE0FA4</t>
        </is>
      </c>
      <c r="C589" t="inlineStr">
        <is>
          <t>Có</t>
        </is>
      </c>
      <c r="D589" t="inlineStr">
        <is>
          <t>BS. Bùi Hà</t>
        </is>
      </c>
      <c r="E589" t="inlineStr">
        <is>
          <t>Khám tổng quát / General Practice</t>
        </is>
      </c>
      <c r="F589" t="inlineStr">
        <is>
          <t>Không</t>
        </is>
      </c>
      <c r="G589" s="2" t="n">
        <v>1455170</v>
      </c>
      <c r="H589" t="inlineStr">
        <is>
          <t>HIV Ag/Ab combo</t>
        </is>
      </c>
      <c r="I589" t="inlineStr">
        <is>
          <t>Z11.4</t>
        </is>
      </c>
      <c r="J589" t="inlineStr">
        <is>
          <t>Sàng lọc HIV / HIV screening</t>
        </is>
      </c>
      <c r="K589" t="n">
        <v>70</v>
      </c>
      <c r="L589" t="inlineStr">
        <is>
          <t>M</t>
        </is>
      </c>
      <c r="M589" s="2" t="n">
        <v>74398.42999999999</v>
      </c>
      <c r="N589" t="inlineStr">
        <is>
          <t>Single</t>
        </is>
      </c>
      <c r="O589" t="inlineStr">
        <is>
          <t>Employed</t>
        </is>
      </c>
      <c r="P589" s="3" t="n">
        <v>45376</v>
      </c>
      <c r="Q589" t="inlineStr">
        <is>
          <t>Inpatient</t>
        </is>
      </c>
      <c r="R589" t="inlineStr">
        <is>
          <t>Phone</t>
        </is>
      </c>
      <c r="S589" t="inlineStr">
        <is>
          <t>Coopertown</t>
        </is>
      </c>
      <c r="T589" t="inlineStr">
        <is>
          <t>Approved</t>
        </is>
      </c>
      <c r="U589" t="inlineStr">
        <is>
          <t>Legitimate</t>
        </is>
      </c>
      <c r="V589" t="n">
        <v>3</v>
      </c>
      <c r="W589" t="inlineStr">
        <is>
          <t>66be0fa4-a72c-4a33-9a58-5a1af6c400f3</t>
        </is>
      </c>
      <c r="X589" t="inlineStr">
        <is>
          <t>0d3e315e-9651-4c87-9f7b-ff216330cef2</t>
        </is>
      </c>
      <c r="Y589" t="inlineStr">
        <is>
          <t>MY718</t>
        </is>
      </c>
      <c r="Z589" t="inlineStr">
        <is>
          <t>ni524</t>
        </is>
      </c>
      <c r="AA589" s="4" t="n">
        <v>0.92</v>
      </c>
      <c r="AB589" s="4" t="n">
        <v>0.76</v>
      </c>
      <c r="AC5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89">
        <f>IF(OR(C589="Có",C589="Yes"),"yes",IF(OR(C589="Không",C589="No"),"no","unknown"))</f>
        <v/>
      </c>
      <c r="AE589">
        <f>IF(OR(F589="Có",F589="Yes"),"covered",IF(OR(F589="Không",F589="No"),"out_of_insurance","unknown"))</f>
        <v/>
      </c>
      <c r="AF589">
        <f>IF(AND(AD589="yes",AE589="out_of_insurance"),"REVIEW","")</f>
        <v/>
      </c>
    </row>
    <row r="590" ht="18" customHeight="1">
      <c r="A590" t="inlineStr">
        <is>
          <t>76ccff59-aff4-402b-8121-5adea337cc16</t>
        </is>
      </c>
      <c r="B590" t="inlineStr">
        <is>
          <t>BN-00589 / Patient 377B0ADA</t>
        </is>
      </c>
      <c r="C590" t="inlineStr">
        <is>
          <t>Có</t>
        </is>
      </c>
      <c r="D590" t="inlineStr">
        <is>
          <t>BS. Trần An</t>
        </is>
      </c>
      <c r="E590" t="inlineStr">
        <is>
          <t>Chấn thương chỉnh hình / Orthopedics</t>
        </is>
      </c>
      <c r="F590" t="inlineStr">
        <is>
          <t>Không</t>
        </is>
      </c>
      <c r="G590" s="2" t="n">
        <v>6003070</v>
      </c>
      <c r="H590" t="inlineStr">
        <is>
          <t>CT cột sống thắt lưng / Lumbar spine CT</t>
        </is>
      </c>
      <c r="I590" t="inlineStr">
        <is>
          <t>M54.5</t>
        </is>
      </c>
      <c r="J590" t="inlineStr">
        <is>
          <t>Đau thắt lưng / Low back pain</t>
        </is>
      </c>
      <c r="K590" t="n">
        <v>76</v>
      </c>
      <c r="L590" t="inlineStr">
        <is>
          <t>M</t>
        </is>
      </c>
      <c r="M590" s="2" t="n">
        <v>113036.14</v>
      </c>
      <c r="N590" t="inlineStr">
        <is>
          <t>Single</t>
        </is>
      </c>
      <c r="O590" t="inlineStr">
        <is>
          <t>Employed</t>
        </is>
      </c>
      <c r="P590" s="3" t="n">
        <v>45376</v>
      </c>
      <c r="Q590" t="inlineStr">
        <is>
          <t>Emergency</t>
        </is>
      </c>
      <c r="R590" t="inlineStr">
        <is>
          <t>Paper</t>
        </is>
      </c>
      <c r="S590" t="inlineStr">
        <is>
          <t>West Kristin</t>
        </is>
      </c>
      <c r="T590" t="inlineStr">
        <is>
          <t>Denied</t>
        </is>
      </c>
      <c r="U590" t="inlineStr">
        <is>
          <t>Legitimate</t>
        </is>
      </c>
      <c r="V590" t="n">
        <v>0</v>
      </c>
      <c r="W590" t="inlineStr">
        <is>
          <t>377b0ada-76a4-412f-ad6d-04e0b919bc61</t>
        </is>
      </c>
      <c r="X590" t="inlineStr">
        <is>
          <t>0c876a80-61c8-4791-80c9-b2876011cd3b</t>
        </is>
      </c>
      <c r="Y590" t="inlineStr">
        <is>
          <t>Or798</t>
        </is>
      </c>
      <c r="Z590" t="inlineStr">
        <is>
          <t>Wf614</t>
        </is>
      </c>
      <c r="AA590" s="4" t="n">
        <v>0.82</v>
      </c>
      <c r="AB590" s="4" t="n">
        <v>0.02</v>
      </c>
      <c r="AC5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90">
        <f>IF(OR(C590="Có",C590="Yes"),"yes",IF(OR(C590="Không",C590="No"),"no","unknown"))</f>
        <v/>
      </c>
      <c r="AE590">
        <f>IF(OR(F590="Có",F590="Yes"),"covered",IF(OR(F590="Không",F590="No"),"out_of_insurance","unknown"))</f>
        <v/>
      </c>
      <c r="AF590">
        <f>IF(AND(AD590="yes",AE590="out_of_insurance"),"REVIEW","")</f>
        <v/>
      </c>
    </row>
    <row r="591" ht="18" customHeight="1">
      <c r="A591" t="inlineStr">
        <is>
          <t>8e1b9bd3-6a8f-4cd8-899c-4133ff210a5b</t>
        </is>
      </c>
      <c r="B591" t="inlineStr">
        <is>
          <t>BN-00590 / Patient 99544EC1</t>
        </is>
      </c>
      <c r="C591" t="inlineStr">
        <is>
          <t>Không</t>
        </is>
      </c>
      <c r="D591" t="inlineStr">
        <is>
          <t>BS. Hà Nam</t>
        </is>
      </c>
      <c r="E591" t="inlineStr">
        <is>
          <t>Chấn thương chỉnh hình / Orthopedics</t>
        </is>
      </c>
      <c r="F591" t="inlineStr">
        <is>
          <t>Không</t>
        </is>
      </c>
      <c r="G591" s="2" t="n">
        <v>1155270</v>
      </c>
      <c r="H591" t="inlineStr">
        <is>
          <t>Nẹp chỉnh hình / Orthopedic brace</t>
        </is>
      </c>
      <c r="I591" t="inlineStr">
        <is>
          <t>S83.9</t>
        </is>
      </c>
      <c r="J591" t="inlineStr">
        <is>
          <t>Chấn thương khớp gối / Knee injury</t>
        </is>
      </c>
      <c r="K591" t="n">
        <v>41</v>
      </c>
      <c r="L591" t="inlineStr">
        <is>
          <t>F</t>
        </is>
      </c>
      <c r="M591" s="2" t="n">
        <v>134209</v>
      </c>
      <c r="N591" t="inlineStr">
        <is>
          <t>Widowed</t>
        </is>
      </c>
      <c r="O591" t="inlineStr">
        <is>
          <t>Retired</t>
        </is>
      </c>
      <c r="P591" s="3" t="n">
        <v>45376</v>
      </c>
      <c r="Q591" t="inlineStr">
        <is>
          <t>Emergency</t>
        </is>
      </c>
      <c r="R591" t="inlineStr">
        <is>
          <t>Phone</t>
        </is>
      </c>
      <c r="S591" t="inlineStr">
        <is>
          <t>West Megan</t>
        </is>
      </c>
      <c r="T591" t="inlineStr">
        <is>
          <t>Approved</t>
        </is>
      </c>
      <c r="U591" t="inlineStr">
        <is>
          <t>Legitimate</t>
        </is>
      </c>
      <c r="V591" t="n">
        <v>2</v>
      </c>
      <c r="W591" t="inlineStr">
        <is>
          <t>99544ec1-b921-4cdb-a515-67cfb6bcca6f</t>
        </is>
      </c>
      <c r="X591" t="inlineStr">
        <is>
          <t>6155fdf7-9fbe-422d-aabd-94d25f5bdabc</t>
        </is>
      </c>
      <c r="Y591" t="inlineStr">
        <is>
          <t>Mm734</t>
        </is>
      </c>
      <c r="Z591" t="inlineStr">
        <is>
          <t>Nq099</t>
        </is>
      </c>
      <c r="AA591" s="4" t="n">
        <v>0.79</v>
      </c>
      <c r="AB591" s="4" t="n">
        <v>0.05</v>
      </c>
      <c r="AC5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91">
        <f>IF(OR(C591="Có",C591="Yes"),"yes",IF(OR(C591="Không",C591="No"),"no","unknown"))</f>
        <v/>
      </c>
      <c r="AE591">
        <f>IF(OR(F591="Có",F591="Yes"),"covered",IF(OR(F591="Không",F591="No"),"out_of_insurance","unknown"))</f>
        <v/>
      </c>
      <c r="AF591">
        <f>IF(AND(AD591="yes",AE591="out_of_insurance"),"REVIEW","")</f>
        <v/>
      </c>
    </row>
    <row r="592" ht="18" customHeight="1">
      <c r="A592" t="inlineStr">
        <is>
          <t>31c4050d-a633-4ebb-8e72-a7f788b7b857</t>
        </is>
      </c>
      <c r="B592" t="inlineStr">
        <is>
          <t>BN-00591 / Patient 15B4D67D</t>
        </is>
      </c>
      <c r="C592" t="inlineStr">
        <is>
          <t>Có</t>
        </is>
      </c>
      <c r="D592" t="inlineStr">
        <is>
          <t>BS. Trịnh Long</t>
        </is>
      </c>
      <c r="E592" t="inlineStr">
        <is>
          <t>Khám tổng quát / General Practice</t>
        </is>
      </c>
      <c r="F592" t="inlineStr">
        <is>
          <t>Chưa rõ</t>
        </is>
      </c>
      <c r="G592" s="2" t="n">
        <v>5985320</v>
      </c>
      <c r="H592" t="inlineStr">
        <is>
          <t>CRP định lượng / CRP</t>
        </is>
      </c>
      <c r="I592" t="inlineStr">
        <is>
          <t>R79.8</t>
        </is>
      </c>
      <c r="J592" t="inlineStr">
        <is>
          <t>Bất thường xét nghiệm máu / Abnormal blood chemistry</t>
        </is>
      </c>
      <c r="K592" t="n">
        <v>66</v>
      </c>
      <c r="L592" t="inlineStr">
        <is>
          <t>M</t>
        </is>
      </c>
      <c r="M592" s="2" t="n">
        <v>59448.92</v>
      </c>
      <c r="N592" t="inlineStr">
        <is>
          <t>Single</t>
        </is>
      </c>
      <c r="O592" t="inlineStr">
        <is>
          <t>Unemployed</t>
        </is>
      </c>
      <c r="P592" s="3" t="n">
        <v>45376</v>
      </c>
      <c r="Q592" t="inlineStr">
        <is>
          <t>Inpatient</t>
        </is>
      </c>
      <c r="R592" t="inlineStr">
        <is>
          <t>Phone</t>
        </is>
      </c>
      <c r="S592" t="inlineStr">
        <is>
          <t>Angelaside</t>
        </is>
      </c>
      <c r="T592" t="inlineStr">
        <is>
          <t>Pending</t>
        </is>
      </c>
      <c r="U592" t="inlineStr">
        <is>
          <t>Legitimate</t>
        </is>
      </c>
      <c r="V592" t="n">
        <v>3</v>
      </c>
      <c r="W592" t="inlineStr">
        <is>
          <t>15b4d67d-b48b-4991-bed2-3ca61f9d850d</t>
        </is>
      </c>
      <c r="X592" t="inlineStr">
        <is>
          <t>0474b7fa-b24a-496a-a6f5-f37ecbdf9f8f</t>
        </is>
      </c>
      <c r="Y592" t="inlineStr">
        <is>
          <t>qt819</t>
        </is>
      </c>
      <c r="Z592" t="inlineStr">
        <is>
          <t>EH638</t>
        </is>
      </c>
      <c r="AA592" s="4" t="n">
        <v>0.64</v>
      </c>
      <c r="AB592" s="4" t="n">
        <v>0.32</v>
      </c>
      <c r="AC5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92">
        <f>IF(OR(C592="Có",C592="Yes"),"yes",IF(OR(C592="Không",C592="No"),"no","unknown"))</f>
        <v/>
      </c>
      <c r="AE592">
        <f>IF(OR(F592="Có",F592="Yes"),"covered",IF(OR(F592="Không",F592="No"),"out_of_insurance","unknown"))</f>
        <v/>
      </c>
      <c r="AF592">
        <f>IF(AND(AD592="yes",AE592="out_of_insurance"),"REVIEW","")</f>
        <v/>
      </c>
    </row>
    <row r="593" ht="18" customHeight="1">
      <c r="A593" t="inlineStr">
        <is>
          <t>802846a3-8de1-4ff3-a829-f4f2ea705411</t>
        </is>
      </c>
      <c r="B593" t="inlineStr">
        <is>
          <t>BN-00592 / Patient 9FF3F50F</t>
        </is>
      </c>
      <c r="C593" t="inlineStr">
        <is>
          <t>Có</t>
        </is>
      </c>
      <c r="D593" t="inlineStr">
        <is>
          <t>BS. Phạm Khoa</t>
        </is>
      </c>
      <c r="E593" t="inlineStr">
        <is>
          <t>Thần kinh / Neurology</t>
        </is>
      </c>
      <c r="F593" t="inlineStr">
        <is>
          <t>Không</t>
        </is>
      </c>
      <c r="G593" s="2" t="n">
        <v>1200000</v>
      </c>
      <c r="H593" t="inlineStr">
        <is>
          <t>CT sọ não / Brain CT</t>
        </is>
      </c>
      <c r="I593" t="inlineStr">
        <is>
          <t>R51</t>
        </is>
      </c>
      <c r="J593" t="inlineStr">
        <is>
          <t>Đau đầu chưa rõ nguyên nhân / Headache unspecified</t>
        </is>
      </c>
      <c r="K593" t="n">
        <v>81</v>
      </c>
      <c r="L593" t="inlineStr">
        <is>
          <t>F</t>
        </is>
      </c>
      <c r="M593" s="2" t="n">
        <v>75437.69</v>
      </c>
      <c r="N593" t="inlineStr">
        <is>
          <t>Married</t>
        </is>
      </c>
      <c r="O593" t="inlineStr">
        <is>
          <t>Retired</t>
        </is>
      </c>
      <c r="P593" s="3" t="n">
        <v>45376</v>
      </c>
      <c r="Q593" t="inlineStr">
        <is>
          <t>Outpatient</t>
        </is>
      </c>
      <c r="R593" t="inlineStr">
        <is>
          <t>Phone</t>
        </is>
      </c>
      <c r="S593" t="inlineStr">
        <is>
          <t>Palmershire</t>
        </is>
      </c>
      <c r="T593" t="inlineStr">
        <is>
          <t>Denied</t>
        </is>
      </c>
      <c r="U593" t="inlineStr">
        <is>
          <t>Legitimate</t>
        </is>
      </c>
      <c r="V593" t="n">
        <v>3</v>
      </c>
      <c r="W593" t="inlineStr">
        <is>
          <t>9ff3f50f-b49c-4589-bee3-e34fd6fc46ce</t>
        </is>
      </c>
      <c r="X593" t="inlineStr">
        <is>
          <t>9211059e-9790-48dd-a6e2-0d66a8f2ffa0</t>
        </is>
      </c>
      <c r="Y593" t="inlineStr">
        <is>
          <t>yo750</t>
        </is>
      </c>
      <c r="Z593" t="inlineStr">
        <is>
          <t>Bp186</t>
        </is>
      </c>
      <c r="AA593" s="4" t="n">
        <v>0.75</v>
      </c>
      <c r="AB593" s="4" t="n">
        <v>0.02</v>
      </c>
      <c r="AC5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93">
        <f>IF(OR(C593="Có",C593="Yes"),"yes",IF(OR(C593="Không",C593="No"),"no","unknown"))</f>
        <v/>
      </c>
      <c r="AE593">
        <f>IF(OR(F593="Có",F593="Yes"),"covered",IF(OR(F593="Không",F593="No"),"out_of_insurance","unknown"))</f>
        <v/>
      </c>
      <c r="AF593">
        <f>IF(AND(AD593="yes",AE593="out_of_insurance"),"REVIEW","")</f>
        <v/>
      </c>
    </row>
    <row r="594" ht="18" customHeight="1">
      <c r="A594" t="inlineStr">
        <is>
          <t>d1c0ff01-7ceb-4e93-9b5b-6657c21a9d70</t>
        </is>
      </c>
      <c r="B594" t="inlineStr">
        <is>
          <t>BN-00593 / Patient DC8C9FB2</t>
        </is>
      </c>
      <c r="C594" t="inlineStr">
        <is>
          <t>Không</t>
        </is>
      </c>
      <c r="D594" t="inlineStr">
        <is>
          <t>BS. Huỳnh Mai</t>
        </is>
      </c>
      <c r="E594" t="inlineStr">
        <is>
          <t>Nhi / Pediatrics</t>
        </is>
      </c>
      <c r="F594" t="inlineStr">
        <is>
          <t>Không</t>
        </is>
      </c>
      <c r="G594" s="2" t="n">
        <v>5359810</v>
      </c>
      <c r="H594" t="inlineStr">
        <is>
          <t>Khám nhi / Pediatric consultation</t>
        </is>
      </c>
      <c r="I594" t="inlineStr">
        <is>
          <t>J06.9</t>
        </is>
      </c>
      <c r="J594" t="inlineStr">
        <is>
          <t>Viêm hô hấp trên cấp / Acute upper respiratory infection</t>
        </is>
      </c>
      <c r="K594" t="n">
        <v>88</v>
      </c>
      <c r="L594" t="inlineStr">
        <is>
          <t>M</t>
        </is>
      </c>
      <c r="M594" s="2" t="n">
        <v>137226.42</v>
      </c>
      <c r="N594" t="inlineStr">
        <is>
          <t>Divorced</t>
        </is>
      </c>
      <c r="O594" t="inlineStr">
        <is>
          <t>Student</t>
        </is>
      </c>
      <c r="P594" s="3" t="n">
        <v>45376</v>
      </c>
      <c r="Q594" t="inlineStr">
        <is>
          <t>Outpatient</t>
        </is>
      </c>
      <c r="R594" t="inlineStr">
        <is>
          <t>Online</t>
        </is>
      </c>
      <c r="S594" t="inlineStr">
        <is>
          <t>New Michaelmouth</t>
        </is>
      </c>
      <c r="T594" t="inlineStr">
        <is>
          <t>Approved</t>
        </is>
      </c>
      <c r="U594" t="inlineStr">
        <is>
          <t>Legitimate</t>
        </is>
      </c>
      <c r="V594" t="n">
        <v>2</v>
      </c>
      <c r="W594" t="inlineStr">
        <is>
          <t>dc8c9fb2-a8ea-41c0-a4c8-e6f51cff04fe</t>
        </is>
      </c>
      <c r="X594" t="inlineStr">
        <is>
          <t>e31dfc92-0071-427b-ad49-833b69c83972</t>
        </is>
      </c>
      <c r="Y594" t="inlineStr">
        <is>
          <t>Xg417</t>
        </is>
      </c>
      <c r="Z594" t="inlineStr">
        <is>
          <t>Id624</t>
        </is>
      </c>
      <c r="AA594" s="4" t="n">
        <v>0.59</v>
      </c>
      <c r="AB594" s="4" t="n">
        <v>0.05</v>
      </c>
      <c r="AC5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94">
        <f>IF(OR(C594="Có",C594="Yes"),"yes",IF(OR(C594="Không",C594="No"),"no","unknown"))</f>
        <v/>
      </c>
      <c r="AE594">
        <f>IF(OR(F594="Có",F594="Yes"),"covered",IF(OR(F594="Không",F594="No"),"out_of_insurance","unknown"))</f>
        <v/>
      </c>
      <c r="AF594">
        <f>IF(AND(AD594="yes",AE594="out_of_insurance"),"REVIEW","")</f>
        <v/>
      </c>
    </row>
    <row r="595" ht="18" customHeight="1">
      <c r="A595" t="inlineStr">
        <is>
          <t>3d32d529-7d94-4c30-8202-62c7071fa853</t>
        </is>
      </c>
      <c r="B595" t="inlineStr">
        <is>
          <t>BN-00594 / Patient 76044E78</t>
        </is>
      </c>
      <c r="C595" t="inlineStr">
        <is>
          <t>Không</t>
        </is>
      </c>
      <c r="D595" t="inlineStr">
        <is>
          <t>BS. Nguyễn Minh</t>
        </is>
      </c>
      <c r="E595" t="inlineStr">
        <is>
          <t>Tim mạch / Cardiology</t>
        </is>
      </c>
      <c r="F595" t="inlineStr">
        <is>
          <t>Không</t>
        </is>
      </c>
      <c r="G595" s="2" t="n">
        <v>7820230</v>
      </c>
      <c r="H595" t="inlineStr">
        <is>
          <t>Siêu âm tim / Echocardiography</t>
        </is>
      </c>
      <c r="I595" t="inlineStr">
        <is>
          <t>I50.9</t>
        </is>
      </c>
      <c r="J595" t="inlineStr">
        <is>
          <t>Suy tim / Heart failure</t>
        </is>
      </c>
      <c r="K595" t="n">
        <v>96</v>
      </c>
      <c r="L595" t="inlineStr">
        <is>
          <t>F</t>
        </is>
      </c>
      <c r="M595" s="2" t="n">
        <v>97770.91</v>
      </c>
      <c r="N595" t="inlineStr">
        <is>
          <t>Widowed</t>
        </is>
      </c>
      <c r="O595" t="inlineStr">
        <is>
          <t>Student</t>
        </is>
      </c>
      <c r="P595" s="3" t="n">
        <v>45376</v>
      </c>
      <c r="Q595" t="inlineStr">
        <is>
          <t>Inpatient</t>
        </is>
      </c>
      <c r="R595" t="inlineStr">
        <is>
          <t>Online</t>
        </is>
      </c>
      <c r="S595" t="inlineStr">
        <is>
          <t>Anthonyton</t>
        </is>
      </c>
      <c r="T595" t="inlineStr">
        <is>
          <t>Denied</t>
        </is>
      </c>
      <c r="U595" t="inlineStr">
        <is>
          <t>Legitimate</t>
        </is>
      </c>
      <c r="V595" t="n">
        <v>0</v>
      </c>
      <c r="W595" t="inlineStr">
        <is>
          <t>76044e78-c450-48fe-94fc-53dab57a44ad</t>
        </is>
      </c>
      <c r="X595" t="inlineStr">
        <is>
          <t>dce8e6bf-e324-4c34-be99-519427a3d5fe</t>
        </is>
      </c>
      <c r="Y595" t="inlineStr">
        <is>
          <t>zK757</t>
        </is>
      </c>
      <c r="Z595" t="inlineStr">
        <is>
          <t>qL681</t>
        </is>
      </c>
      <c r="AA595" s="4" t="n">
        <v>0.64</v>
      </c>
      <c r="AB595" s="4" t="n">
        <v>0.05</v>
      </c>
      <c r="AC5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95">
        <f>IF(OR(C595="Có",C595="Yes"),"yes",IF(OR(C595="Không",C595="No"),"no","unknown"))</f>
        <v/>
      </c>
      <c r="AE595">
        <f>IF(OR(F595="Có",F595="Yes"),"covered",IF(OR(F595="Không",F595="No"),"out_of_insurance","unknown"))</f>
        <v/>
      </c>
      <c r="AF595">
        <f>IF(AND(AD595="yes",AE595="out_of_insurance"),"REVIEW","")</f>
        <v/>
      </c>
    </row>
    <row r="596" ht="18" customHeight="1">
      <c r="A596" t="inlineStr">
        <is>
          <t>67abdfd5-46ea-4bf7-810e-37cc16ab8788</t>
        </is>
      </c>
      <c r="B596" t="inlineStr">
        <is>
          <t>BN-00595 / Patient BC505164</t>
        </is>
      </c>
      <c r="C596" t="inlineStr">
        <is>
          <t>Có</t>
        </is>
      </c>
      <c r="D596" t="inlineStr">
        <is>
          <t>BS. Phạm Khoa</t>
        </is>
      </c>
      <c r="E596" t="inlineStr">
        <is>
          <t>Thần kinh / Neurology</t>
        </is>
      </c>
      <c r="F596" t="inlineStr">
        <is>
          <t>Có</t>
        </is>
      </c>
      <c r="G596" s="2" t="n">
        <v>3711740</v>
      </c>
      <c r="H596" t="inlineStr">
        <is>
          <t>MRI não / Brain MRI</t>
        </is>
      </c>
      <c r="I596" t="inlineStr">
        <is>
          <t>G44.1</t>
        </is>
      </c>
      <c r="J596" t="inlineStr">
        <is>
          <t>Hội chứng đau đầu mạch máu / Vascular headache</t>
        </is>
      </c>
      <c r="K596" t="n">
        <v>26</v>
      </c>
      <c r="L596" t="inlineStr">
        <is>
          <t>F</t>
        </is>
      </c>
      <c r="M596" s="2" t="n">
        <v>121977.4</v>
      </c>
      <c r="N596" t="inlineStr">
        <is>
          <t>Married</t>
        </is>
      </c>
      <c r="O596" t="inlineStr">
        <is>
          <t>Student</t>
        </is>
      </c>
      <c r="P596" s="3" t="n">
        <v>45376</v>
      </c>
      <c r="Q596" t="inlineStr">
        <is>
          <t>Inpatient</t>
        </is>
      </c>
      <c r="R596" t="inlineStr">
        <is>
          <t>Paper</t>
        </is>
      </c>
      <c r="S596" t="inlineStr">
        <is>
          <t>West Bradley</t>
        </is>
      </c>
      <c r="T596" t="inlineStr">
        <is>
          <t>Approved</t>
        </is>
      </c>
      <c r="U596" t="inlineStr">
        <is>
          <t>Legitimate</t>
        </is>
      </c>
      <c r="V596" t="n">
        <v>2</v>
      </c>
      <c r="W596" t="inlineStr">
        <is>
          <t>bc505164-bdee-47f8-88cc-e403c38df1f6</t>
        </is>
      </c>
      <c r="X596" t="inlineStr">
        <is>
          <t>970477b8-e77f-45fa-b316-2b178179f9ac</t>
        </is>
      </c>
      <c r="Y596" t="inlineStr">
        <is>
          <t>Nx218</t>
        </is>
      </c>
      <c r="Z596" t="inlineStr">
        <is>
          <t>Kn548</t>
        </is>
      </c>
      <c r="AA596" s="4" t="n">
        <v>0.57</v>
      </c>
      <c r="AB596" s="4" t="n">
        <v>0.41</v>
      </c>
      <c r="AC5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96">
        <f>IF(OR(C596="Có",C596="Yes"),"yes",IF(OR(C596="Không",C596="No"),"no","unknown"))</f>
        <v/>
      </c>
      <c r="AE596">
        <f>IF(OR(F596="Có",F596="Yes"),"covered",IF(OR(F596="Không",F596="No"),"out_of_insurance","unknown"))</f>
        <v/>
      </c>
      <c r="AF596">
        <f>IF(AND(AD596="yes",AE596="out_of_insurance"),"REVIEW","")</f>
        <v/>
      </c>
    </row>
    <row r="597" ht="18" customHeight="1">
      <c r="A597" t="inlineStr">
        <is>
          <t>7750e8e7-d4cc-4a0c-98f5-5440b8b4b3f7</t>
        </is>
      </c>
      <c r="B597" t="inlineStr">
        <is>
          <t>BN-00596 / Patient 85356AC0</t>
        </is>
      </c>
      <c r="C597" t="inlineStr">
        <is>
          <t>Có</t>
        </is>
      </c>
      <c r="D597" t="inlineStr">
        <is>
          <t>BS. Lưu Quang</t>
        </is>
      </c>
      <c r="E597" t="inlineStr">
        <is>
          <t>Thần kinh / Neurology</t>
        </is>
      </c>
      <c r="F597" t="inlineStr">
        <is>
          <t>Không</t>
        </is>
      </c>
      <c r="G597" s="2" t="n">
        <v>6239310</v>
      </c>
      <c r="H597" t="inlineStr">
        <is>
          <t>CT đánh giá đột quỵ / Stroke CT</t>
        </is>
      </c>
      <c r="I597" t="inlineStr">
        <is>
          <t>I63.9</t>
        </is>
      </c>
      <c r="J597" t="inlineStr">
        <is>
          <t>Nhồi máu não / Cerebral infarction</t>
        </is>
      </c>
      <c r="K597" t="n">
        <v>16</v>
      </c>
      <c r="L597" t="inlineStr">
        <is>
          <t>M</t>
        </is>
      </c>
      <c r="M597" s="2" t="n">
        <v>58447.87</v>
      </c>
      <c r="N597" t="inlineStr">
        <is>
          <t>Widowed</t>
        </is>
      </c>
      <c r="O597" t="inlineStr">
        <is>
          <t>Employed</t>
        </is>
      </c>
      <c r="P597" s="3" t="n">
        <v>45375</v>
      </c>
      <c r="Q597" t="inlineStr">
        <is>
          <t>Routine</t>
        </is>
      </c>
      <c r="R597" t="inlineStr">
        <is>
          <t>Paper</t>
        </is>
      </c>
      <c r="S597" t="inlineStr">
        <is>
          <t>Lake Teresaville</t>
        </is>
      </c>
      <c r="T597" t="inlineStr">
        <is>
          <t>Denied</t>
        </is>
      </c>
      <c r="U597" t="inlineStr">
        <is>
          <t>Legitimate</t>
        </is>
      </c>
      <c r="V597" t="n">
        <v>3</v>
      </c>
      <c r="W597" t="inlineStr">
        <is>
          <t>85356ac0-ce9e-4e95-be40-4221e8d71ae4</t>
        </is>
      </c>
      <c r="X597" t="inlineStr">
        <is>
          <t>4e0304d3-a784-4235-83a1-6c4382cbdea2</t>
        </is>
      </c>
      <c r="Y597" t="inlineStr">
        <is>
          <t>aO639</t>
        </is>
      </c>
      <c r="Z597" t="inlineStr">
        <is>
          <t>hz532</t>
        </is>
      </c>
      <c r="AA597" s="4" t="n">
        <v>0.7</v>
      </c>
      <c r="AB597" s="4" t="n">
        <v>0.02</v>
      </c>
      <c r="AC5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97">
        <f>IF(OR(C597="Có",C597="Yes"),"yes",IF(OR(C597="Không",C597="No"),"no","unknown"))</f>
        <v/>
      </c>
      <c r="AE597">
        <f>IF(OR(F597="Có",F597="Yes"),"covered",IF(OR(F597="Không",F597="No"),"out_of_insurance","unknown"))</f>
        <v/>
      </c>
      <c r="AF597">
        <f>IF(AND(AD597="yes",AE597="out_of_insurance"),"REVIEW","")</f>
        <v/>
      </c>
    </row>
    <row r="598" ht="18" customHeight="1">
      <c r="A598" t="inlineStr">
        <is>
          <t>ec9fcee2-8976-47ff-a3e3-4b2e64186017</t>
        </is>
      </c>
      <c r="B598" t="inlineStr">
        <is>
          <t>BN-00597 / Patient F018FB31</t>
        </is>
      </c>
      <c r="C598" t="inlineStr">
        <is>
          <t>Không</t>
        </is>
      </c>
      <c r="D598" t="inlineStr">
        <is>
          <t>BS. Nguyễn Minh</t>
        </is>
      </c>
      <c r="E598" t="inlineStr">
        <is>
          <t>Tim mạch / Cardiology</t>
        </is>
      </c>
      <c r="F598" t="inlineStr">
        <is>
          <t>Không</t>
        </is>
      </c>
      <c r="G598" s="2" t="n">
        <v>8147720</v>
      </c>
      <c r="H598" t="inlineStr">
        <is>
          <t>Đông máu PT/aPTT / Coagulation test</t>
        </is>
      </c>
      <c r="I598" t="inlineStr">
        <is>
          <t>I24.9</t>
        </is>
      </c>
      <c r="J598" t="inlineStr">
        <is>
          <t>Bệnh tim thiếu máu cục bộ cấp / Acute ischemic heart disease</t>
        </is>
      </c>
      <c r="K598" t="n">
        <v>6</v>
      </c>
      <c r="L598" t="inlineStr">
        <is>
          <t>F</t>
        </is>
      </c>
      <c r="M598" s="2" t="n">
        <v>124213.54</v>
      </c>
      <c r="N598" t="inlineStr">
        <is>
          <t>Single</t>
        </is>
      </c>
      <c r="O598" t="inlineStr">
        <is>
          <t>Student</t>
        </is>
      </c>
      <c r="P598" s="3" t="n">
        <v>45375</v>
      </c>
      <c r="Q598" t="inlineStr">
        <is>
          <t>Routine</t>
        </is>
      </c>
      <c r="R598" t="inlineStr">
        <is>
          <t>Phone</t>
        </is>
      </c>
      <c r="S598" t="inlineStr">
        <is>
          <t>Williamtown</t>
        </is>
      </c>
      <c r="T598" t="inlineStr">
        <is>
          <t>Denied</t>
        </is>
      </c>
      <c r="U598" t="inlineStr">
        <is>
          <t>Legitimate</t>
        </is>
      </c>
      <c r="V598" t="n">
        <v>2</v>
      </c>
      <c r="W598" t="inlineStr">
        <is>
          <t>f018fb31-d44f-460d-820c-4dfbc46c48af</t>
        </is>
      </c>
      <c r="X598" t="inlineStr">
        <is>
          <t>20f1326a-5336-4c48-968f-000b997de661</t>
        </is>
      </c>
      <c r="Y598" t="inlineStr">
        <is>
          <t>Hg768</t>
        </is>
      </c>
      <c r="Z598" t="inlineStr">
        <is>
          <t>lz157</t>
        </is>
      </c>
      <c r="AA598" s="4" t="n">
        <v>0.4</v>
      </c>
      <c r="AB598" s="4" t="n">
        <v>0.05</v>
      </c>
      <c r="AC5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98">
        <f>IF(OR(C598="Có",C598="Yes"),"yes",IF(OR(C598="Không",C598="No"),"no","unknown"))</f>
        <v/>
      </c>
      <c r="AE598">
        <f>IF(OR(F598="Có",F598="Yes"),"covered",IF(OR(F598="Không",F598="No"),"out_of_insurance","unknown"))</f>
        <v/>
      </c>
      <c r="AF598">
        <f>IF(AND(AD598="yes",AE598="out_of_insurance"),"REVIEW","")</f>
        <v/>
      </c>
    </row>
    <row r="599" ht="18" customHeight="1">
      <c r="A599" t="inlineStr">
        <is>
          <t>21040849-baf8-4178-9baf-94a05a375754</t>
        </is>
      </c>
      <c r="B599" t="inlineStr">
        <is>
          <t>BN-00598 / Patient D979D180</t>
        </is>
      </c>
      <c r="C599" t="inlineStr">
        <is>
          <t>Không</t>
        </is>
      </c>
      <c r="D599" t="inlineStr">
        <is>
          <t>BS. Trần An</t>
        </is>
      </c>
      <c r="E599" t="inlineStr">
        <is>
          <t>Chấn thương chỉnh hình / Orthopedics</t>
        </is>
      </c>
      <c r="F599" t="inlineStr">
        <is>
          <t>Chưa rõ</t>
        </is>
      </c>
      <c r="G599" s="2" t="n">
        <v>6647570</v>
      </c>
      <c r="H599" t="inlineStr">
        <is>
          <t>CT cột sống thắt lưng / Lumbar spine CT</t>
        </is>
      </c>
      <c r="I599" t="inlineStr">
        <is>
          <t>M54.5</t>
        </is>
      </c>
      <c r="J599" t="inlineStr">
        <is>
          <t>Đau thắt lưng / Low back pain</t>
        </is>
      </c>
      <c r="K599" t="n">
        <v>76</v>
      </c>
      <c r="L599" t="inlineStr">
        <is>
          <t>F</t>
        </is>
      </c>
      <c r="M599" s="2" t="n">
        <v>55225.22</v>
      </c>
      <c r="N599" t="inlineStr">
        <is>
          <t>Divorced</t>
        </is>
      </c>
      <c r="O599" t="inlineStr">
        <is>
          <t>Employed</t>
        </is>
      </c>
      <c r="P599" s="3" t="n">
        <v>45375</v>
      </c>
      <c r="Q599" t="inlineStr">
        <is>
          <t>Routine</t>
        </is>
      </c>
      <c r="R599" t="inlineStr">
        <is>
          <t>Online</t>
        </is>
      </c>
      <c r="S599" t="inlineStr">
        <is>
          <t>Colonville</t>
        </is>
      </c>
      <c r="T599" t="inlineStr">
        <is>
          <t>Denied</t>
        </is>
      </c>
      <c r="U599" t="inlineStr">
        <is>
          <t>Legitimate</t>
        </is>
      </c>
      <c r="V599" t="n">
        <v>3</v>
      </c>
      <c r="W599" t="inlineStr">
        <is>
          <t>d979d180-9955-485e-9a97-e3e9af9a3b93</t>
        </is>
      </c>
      <c r="X599" t="inlineStr">
        <is>
          <t>fdef1659-e8cf-44d1-8dfb-d7349c9b877c</t>
        </is>
      </c>
      <c r="Y599" t="inlineStr">
        <is>
          <t>Lk477</t>
        </is>
      </c>
      <c r="Z599" t="inlineStr">
        <is>
          <t>Gl075</t>
        </is>
      </c>
      <c r="AA599" s="4" t="n">
        <v>0.79</v>
      </c>
      <c r="AB599" s="4" t="n">
        <v>0.05</v>
      </c>
      <c r="AC5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599">
        <f>IF(OR(C599="Có",C599="Yes"),"yes",IF(OR(C599="Không",C599="No"),"no","unknown"))</f>
        <v/>
      </c>
      <c r="AE599">
        <f>IF(OR(F599="Có",F599="Yes"),"covered",IF(OR(F599="Không",F599="No"),"out_of_insurance","unknown"))</f>
        <v/>
      </c>
      <c r="AF599">
        <f>IF(AND(AD599="yes",AE599="out_of_insurance"),"REVIEW","")</f>
        <v/>
      </c>
    </row>
    <row r="600" ht="18" customHeight="1">
      <c r="A600" t="inlineStr">
        <is>
          <t>58223add-ede1-45e9-a7ac-e3cb82c425db</t>
        </is>
      </c>
      <c r="B600" t="inlineStr">
        <is>
          <t>BN-00599 / Patient EB567B29</t>
        </is>
      </c>
      <c r="C600" t="inlineStr">
        <is>
          <t>Chưa rõ</t>
        </is>
      </c>
      <c r="D600" t="inlineStr">
        <is>
          <t>BS. Trần An</t>
        </is>
      </c>
      <c r="E600" t="inlineStr">
        <is>
          <t>Chấn thương chỉnh hình / Orthopedics</t>
        </is>
      </c>
      <c r="F600" t="inlineStr">
        <is>
          <t>Không</t>
        </is>
      </c>
      <c r="G600" s="2" t="n">
        <v>8414040</v>
      </c>
      <c r="H600" t="inlineStr">
        <is>
          <t>MRI khớp gối / Knee MRI</t>
        </is>
      </c>
      <c r="I600" t="inlineStr">
        <is>
          <t>M25.5</t>
        </is>
      </c>
      <c r="J600" t="inlineStr">
        <is>
          <t>Đau khớp gối / Knee pain</t>
        </is>
      </c>
      <c r="K600" t="n">
        <v>71</v>
      </c>
      <c r="L600" t="inlineStr">
        <is>
          <t>F</t>
        </is>
      </c>
      <c r="M600" s="2" t="n">
        <v>79690.69</v>
      </c>
      <c r="N600" t="inlineStr">
        <is>
          <t>Widowed</t>
        </is>
      </c>
      <c r="O600" t="inlineStr">
        <is>
          <t>Unemployed</t>
        </is>
      </c>
      <c r="P600" s="3" t="n">
        <v>45375</v>
      </c>
      <c r="Q600" t="inlineStr">
        <is>
          <t>Routine</t>
        </is>
      </c>
      <c r="R600" t="inlineStr">
        <is>
          <t>Online</t>
        </is>
      </c>
      <c r="S600" t="inlineStr">
        <is>
          <t>North Erin</t>
        </is>
      </c>
      <c r="T600" t="inlineStr">
        <is>
          <t>Pending</t>
        </is>
      </c>
      <c r="U600" t="inlineStr">
        <is>
          <t>Legitimate</t>
        </is>
      </c>
      <c r="V600" t="n">
        <v>3</v>
      </c>
      <c r="W600" t="inlineStr">
        <is>
          <t>eb567b29-31e3-4466-89c9-6bb866d5b028</t>
        </is>
      </c>
      <c r="X600" t="inlineStr">
        <is>
          <t>102b2956-9c1f-48c1-ba84-c587e2fb537d</t>
        </is>
      </c>
      <c r="Y600" t="inlineStr">
        <is>
          <t>Xt802</t>
        </is>
      </c>
      <c r="Z600" t="inlineStr">
        <is>
          <t>OY579</t>
        </is>
      </c>
      <c r="AA600" s="4" t="n">
        <v>0.61</v>
      </c>
      <c r="AB600" s="4" t="n">
        <v>0.15</v>
      </c>
      <c r="AC6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00">
        <f>IF(OR(C600="Có",C600="Yes"),"yes",IF(OR(C600="Không",C600="No"),"no","unknown"))</f>
        <v/>
      </c>
      <c r="AE600">
        <f>IF(OR(F600="Có",F600="Yes"),"covered",IF(OR(F600="Không",F600="No"),"out_of_insurance","unknown"))</f>
        <v/>
      </c>
      <c r="AF600">
        <f>IF(AND(AD600="yes",AE600="out_of_insurance"),"REVIEW","")</f>
        <v/>
      </c>
    </row>
    <row r="601" ht="18" customHeight="1">
      <c r="A601" t="inlineStr">
        <is>
          <t>a3ab238c-5332-463a-9e7e-fd286dc9af9f</t>
        </is>
      </c>
      <c r="B601" t="inlineStr">
        <is>
          <t>BN-00600 / Patient F7EFD658</t>
        </is>
      </c>
      <c r="C601" t="inlineStr">
        <is>
          <t>Không</t>
        </is>
      </c>
      <c r="D601" t="inlineStr">
        <is>
          <t>BS. Võ Huy</t>
        </is>
      </c>
      <c r="E601" t="inlineStr">
        <is>
          <t>Chấn thương chỉnh hình / Orthopedics</t>
        </is>
      </c>
      <c r="F601" t="inlineStr">
        <is>
          <t>Chưa rõ</t>
        </is>
      </c>
      <c r="G601" s="2" t="n">
        <v>7859010</v>
      </c>
      <c r="H601" t="inlineStr">
        <is>
          <t>MRI khớp gối / Knee MRI</t>
        </is>
      </c>
      <c r="I601" t="inlineStr">
        <is>
          <t>M25.5</t>
        </is>
      </c>
      <c r="J601" t="inlineStr">
        <is>
          <t>Đau khớp gối / Knee pain</t>
        </is>
      </c>
      <c r="K601" t="n">
        <v>34</v>
      </c>
      <c r="L601" t="inlineStr">
        <is>
          <t>M</t>
        </is>
      </c>
      <c r="M601" s="2" t="n">
        <v>59124.5</v>
      </c>
      <c r="N601" t="inlineStr">
        <is>
          <t>Married</t>
        </is>
      </c>
      <c r="O601" t="inlineStr">
        <is>
          <t>Student</t>
        </is>
      </c>
      <c r="P601" s="3" t="n">
        <v>45375</v>
      </c>
      <c r="Q601" t="inlineStr">
        <is>
          <t>Outpatient</t>
        </is>
      </c>
      <c r="R601" t="inlineStr">
        <is>
          <t>Phone</t>
        </is>
      </c>
      <c r="S601" t="inlineStr">
        <is>
          <t>Stevechester</t>
        </is>
      </c>
      <c r="T601" t="inlineStr">
        <is>
          <t>Pending</t>
        </is>
      </c>
      <c r="U601" t="inlineStr">
        <is>
          <t>Legitimate</t>
        </is>
      </c>
      <c r="V601" t="n">
        <v>3</v>
      </c>
      <c r="W601" t="inlineStr">
        <is>
          <t>f7efd658-50ee-437e-909a-8752e52f6d42</t>
        </is>
      </c>
      <c r="X601" t="inlineStr">
        <is>
          <t>a4dcf4f0-783c-41e3-85d8-f518f26454b4</t>
        </is>
      </c>
      <c r="Y601" t="inlineStr">
        <is>
          <t>TS702</t>
        </is>
      </c>
      <c r="Z601" t="inlineStr">
        <is>
          <t>yq716</t>
        </is>
      </c>
      <c r="AA601" s="4" t="n">
        <v>0.52</v>
      </c>
      <c r="AB601" s="4" t="n">
        <v>0.05</v>
      </c>
      <c r="AC6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01">
        <f>IF(OR(C601="Có",C601="Yes"),"yes",IF(OR(C601="Không",C601="No"),"no","unknown"))</f>
        <v/>
      </c>
      <c r="AE601">
        <f>IF(OR(F601="Có",F601="Yes"),"covered",IF(OR(F601="Không",F601="No"),"out_of_insurance","unknown"))</f>
        <v/>
      </c>
      <c r="AF601">
        <f>IF(AND(AD601="yes",AE601="out_of_insurance"),"REVIEW","")</f>
        <v/>
      </c>
    </row>
    <row r="602" ht="18" customHeight="1">
      <c r="A602" t="inlineStr">
        <is>
          <t>2e573bb0-a689-4ad0-a8f5-d44e3a3f5e03</t>
        </is>
      </c>
      <c r="B602" t="inlineStr">
        <is>
          <t>BN-00601 / Patient D4FA43EE</t>
        </is>
      </c>
      <c r="C602" t="inlineStr">
        <is>
          <t>Có</t>
        </is>
      </c>
      <c r="D602" t="inlineStr">
        <is>
          <t>BS. Võ Huy</t>
        </is>
      </c>
      <c r="E602" t="inlineStr">
        <is>
          <t>Chấn thương chỉnh hình / Orthopedics</t>
        </is>
      </c>
      <c r="F602" t="inlineStr">
        <is>
          <t>Không</t>
        </is>
      </c>
      <c r="G602" s="2" t="n">
        <v>4216600</v>
      </c>
      <c r="H602" t="inlineStr">
        <is>
          <t>Đo mật độ xương / Bone density scan</t>
        </is>
      </c>
      <c r="I602" t="inlineStr">
        <is>
          <t>M81.0</t>
        </is>
      </c>
      <c r="J602" t="inlineStr">
        <is>
          <t>Loãng xương / Osteoporosis</t>
        </is>
      </c>
      <c r="K602" t="n">
        <v>60</v>
      </c>
      <c r="L602" t="inlineStr">
        <is>
          <t>F</t>
        </is>
      </c>
      <c r="M602" s="2" t="n">
        <v>139877.07</v>
      </c>
      <c r="N602" t="inlineStr">
        <is>
          <t>Single</t>
        </is>
      </c>
      <c r="O602" t="inlineStr">
        <is>
          <t>Unemployed</t>
        </is>
      </c>
      <c r="P602" s="3" t="n">
        <v>45375</v>
      </c>
      <c r="Q602" t="inlineStr">
        <is>
          <t>Inpatient</t>
        </is>
      </c>
      <c r="R602" t="inlineStr">
        <is>
          <t>Online</t>
        </is>
      </c>
      <c r="S602" t="inlineStr">
        <is>
          <t>Molinaburgh</t>
        </is>
      </c>
      <c r="T602" t="inlineStr">
        <is>
          <t>Pending</t>
        </is>
      </c>
      <c r="U602" t="inlineStr">
        <is>
          <t>Legitimate</t>
        </is>
      </c>
      <c r="V602" t="n">
        <v>2</v>
      </c>
      <c r="W602" t="inlineStr">
        <is>
          <t>d4fa43ee-3510-4756-930d-5f43e87aef06</t>
        </is>
      </c>
      <c r="X602" t="inlineStr">
        <is>
          <t>3bc8074c-8d46-4e63-b38a-51938e1a29d6</t>
        </is>
      </c>
      <c r="Y602" t="inlineStr">
        <is>
          <t>ML566</t>
        </is>
      </c>
      <c r="Z602" t="inlineStr">
        <is>
          <t>cd798</t>
        </is>
      </c>
      <c r="AA602" s="4" t="n">
        <v>0.55</v>
      </c>
      <c r="AB602" s="4" t="n">
        <v>0.34</v>
      </c>
      <c r="AC6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02">
        <f>IF(OR(C602="Có",C602="Yes"),"yes",IF(OR(C602="Không",C602="No"),"no","unknown"))</f>
        <v/>
      </c>
      <c r="AE602">
        <f>IF(OR(F602="Có",F602="Yes"),"covered",IF(OR(F602="Không",F602="No"),"out_of_insurance","unknown"))</f>
        <v/>
      </c>
      <c r="AF602">
        <f>IF(AND(AD602="yes",AE602="out_of_insurance"),"REVIEW","")</f>
        <v/>
      </c>
    </row>
    <row r="603" ht="18" customHeight="1">
      <c r="A603" t="inlineStr">
        <is>
          <t>873ae620-f649-4e0d-9883-0d110c74c429</t>
        </is>
      </c>
      <c r="B603" t="inlineStr">
        <is>
          <t>BN-00602 / Patient D60BD046</t>
        </is>
      </c>
      <c r="C603" t="inlineStr">
        <is>
          <t>Có</t>
        </is>
      </c>
      <c r="D603" t="inlineStr">
        <is>
          <t>BS. Nguyễn Nhi</t>
        </is>
      </c>
      <c r="E603" t="inlineStr">
        <is>
          <t>Nhi / Pediatrics</t>
        </is>
      </c>
      <c r="F603" t="inlineStr">
        <is>
          <t>Không</t>
        </is>
      </c>
      <c r="G603" s="2" t="n">
        <v>8808050</v>
      </c>
      <c r="H603" t="inlineStr">
        <is>
          <t>CRP định lượng / CRP</t>
        </is>
      </c>
      <c r="I603" t="inlineStr">
        <is>
          <t>J18.9</t>
        </is>
      </c>
      <c r="J603" t="inlineStr">
        <is>
          <t>Nghi viêm phổi / Suspected pneumonia</t>
        </is>
      </c>
      <c r="K603" t="n">
        <v>74</v>
      </c>
      <c r="L603" t="inlineStr">
        <is>
          <t>F</t>
        </is>
      </c>
      <c r="M603" s="2" t="n">
        <v>124157.29</v>
      </c>
      <c r="N603" t="inlineStr">
        <is>
          <t>Married</t>
        </is>
      </c>
      <c r="O603" t="inlineStr">
        <is>
          <t>Employed</t>
        </is>
      </c>
      <c r="P603" s="3" t="n">
        <v>45375</v>
      </c>
      <c r="Q603" t="inlineStr">
        <is>
          <t>Outpatient</t>
        </is>
      </c>
      <c r="R603" t="inlineStr">
        <is>
          <t>Phone</t>
        </is>
      </c>
      <c r="S603" t="inlineStr">
        <is>
          <t>Rogersview</t>
        </is>
      </c>
      <c r="T603" t="inlineStr">
        <is>
          <t>Approved</t>
        </is>
      </c>
      <c r="U603" t="inlineStr">
        <is>
          <t>Legitimate</t>
        </is>
      </c>
      <c r="V603" t="n">
        <v>2</v>
      </c>
      <c r="W603" t="inlineStr">
        <is>
          <t>d60bd046-4a2c-4187-a937-4229e1b54e7f</t>
        </is>
      </c>
      <c r="X603" t="inlineStr">
        <is>
          <t>6c692e5a-4fa3-4f7d-9a2a-4f64d5a1bf2d</t>
        </is>
      </c>
      <c r="Y603" t="inlineStr">
        <is>
          <t>xn683</t>
        </is>
      </c>
      <c r="Z603" t="inlineStr">
        <is>
          <t>EF521</t>
        </is>
      </c>
      <c r="AA603" s="4" t="n">
        <v>0.77</v>
      </c>
      <c r="AB603" s="4" t="n">
        <v>0.6</v>
      </c>
      <c r="AC6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03">
        <f>IF(OR(C603="Có",C603="Yes"),"yes",IF(OR(C603="Không",C603="No"),"no","unknown"))</f>
        <v/>
      </c>
      <c r="AE603">
        <f>IF(OR(F603="Có",F603="Yes"),"covered",IF(OR(F603="Không",F603="No"),"out_of_insurance","unknown"))</f>
        <v/>
      </c>
      <c r="AF603">
        <f>IF(AND(AD603="yes",AE603="out_of_insurance"),"REVIEW","")</f>
        <v/>
      </c>
    </row>
    <row r="604" ht="18" customHeight="1">
      <c r="A604" t="inlineStr">
        <is>
          <t>a824e689-db41-43b6-8e36-ccdc92d17831</t>
        </is>
      </c>
      <c r="B604" t="inlineStr">
        <is>
          <t>BN-00603 / Patient 8822ED66</t>
        </is>
      </c>
      <c r="C604" t="inlineStr">
        <is>
          <t>Có</t>
        </is>
      </c>
      <c r="D604" t="inlineStr">
        <is>
          <t>BS. Hà Nam</t>
        </is>
      </c>
      <c r="E604" t="inlineStr">
        <is>
          <t>Chấn thương chỉnh hình / Orthopedics</t>
        </is>
      </c>
      <c r="F604" t="inlineStr">
        <is>
          <t>Có</t>
        </is>
      </c>
      <c r="G604" s="2" t="n">
        <v>6487210</v>
      </c>
      <c r="H604" t="inlineStr">
        <is>
          <t>MRI khớp gối / Knee MRI</t>
        </is>
      </c>
      <c r="I604" t="inlineStr">
        <is>
          <t>M25.5</t>
        </is>
      </c>
      <c r="J604" t="inlineStr">
        <is>
          <t>Đau khớp gối / Knee pain</t>
        </is>
      </c>
      <c r="K604" t="n">
        <v>41</v>
      </c>
      <c r="L604" t="inlineStr">
        <is>
          <t>M</t>
        </is>
      </c>
      <c r="M604" s="2" t="n">
        <v>122575.28</v>
      </c>
      <c r="N604" t="inlineStr">
        <is>
          <t>Widowed</t>
        </is>
      </c>
      <c r="O604" t="inlineStr">
        <is>
          <t>Student</t>
        </is>
      </c>
      <c r="P604" s="3" t="n">
        <v>45374</v>
      </c>
      <c r="Q604" t="inlineStr">
        <is>
          <t>Routine</t>
        </is>
      </c>
      <c r="R604" t="inlineStr">
        <is>
          <t>Online</t>
        </is>
      </c>
      <c r="S604" t="inlineStr">
        <is>
          <t>Nicoleshire</t>
        </is>
      </c>
      <c r="T604" t="inlineStr">
        <is>
          <t>Pending</t>
        </is>
      </c>
      <c r="U604" t="inlineStr">
        <is>
          <t>Legitimate</t>
        </is>
      </c>
      <c r="V604" t="n">
        <v>2</v>
      </c>
      <c r="W604" t="inlineStr">
        <is>
          <t>8822ed66-c0b7-456e-ae9e-d275b62da646</t>
        </is>
      </c>
      <c r="X604" t="inlineStr">
        <is>
          <t>f2e000fe-80d4-460d-9b20-4dac63e0a5f7</t>
        </is>
      </c>
      <c r="Y604" t="inlineStr">
        <is>
          <t>cJ182</t>
        </is>
      </c>
      <c r="Z604" t="inlineStr">
        <is>
          <t>ad724</t>
        </is>
      </c>
      <c r="AA604" s="4" t="n">
        <v>0.48</v>
      </c>
      <c r="AB604" s="4" t="n">
        <v>0.1</v>
      </c>
      <c r="AC6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04">
        <f>IF(OR(C604="Có",C604="Yes"),"yes",IF(OR(C604="Không",C604="No"),"no","unknown"))</f>
        <v/>
      </c>
      <c r="AE604">
        <f>IF(OR(F604="Có",F604="Yes"),"covered",IF(OR(F604="Không",F604="No"),"out_of_insurance","unknown"))</f>
        <v/>
      </c>
      <c r="AF604">
        <f>IF(AND(AD604="yes",AE604="out_of_insurance"),"REVIEW","")</f>
        <v/>
      </c>
    </row>
    <row r="605" ht="18" customHeight="1">
      <c r="A605" t="inlineStr">
        <is>
          <t>a08d9eac-b876-49b1-bfe9-905f9151f90d</t>
        </is>
      </c>
      <c r="B605" t="inlineStr">
        <is>
          <t>BN-00604 / Patient 204687A8</t>
        </is>
      </c>
      <c r="C605" t="inlineStr">
        <is>
          <t>Có</t>
        </is>
      </c>
      <c r="D605" t="inlineStr">
        <is>
          <t>BS. Lê Thảo</t>
        </is>
      </c>
      <c r="E605" t="inlineStr">
        <is>
          <t>Nhi / Pediatrics</t>
        </is>
      </c>
      <c r="F605" t="inlineStr">
        <is>
          <t>Chưa rõ</t>
        </is>
      </c>
      <c r="G605" s="2" t="n">
        <v>8536600</v>
      </c>
      <c r="H605" t="inlineStr">
        <is>
          <t>Glucose máu / Blood glucose</t>
        </is>
      </c>
      <c r="I605" t="inlineStr">
        <is>
          <t>R73.9</t>
        </is>
      </c>
      <c r="J605" t="inlineStr">
        <is>
          <t>Tăng glucose máu / Hyperglycemia</t>
        </is>
      </c>
      <c r="K605" t="n">
        <v>77</v>
      </c>
      <c r="L605" t="inlineStr">
        <is>
          <t>F</t>
        </is>
      </c>
      <c r="M605" s="2" t="n">
        <v>26408.96</v>
      </c>
      <c r="N605" t="inlineStr">
        <is>
          <t>Widowed</t>
        </is>
      </c>
      <c r="O605" t="inlineStr">
        <is>
          <t>Retired</t>
        </is>
      </c>
      <c r="P605" s="3" t="n">
        <v>45374</v>
      </c>
      <c r="Q605" t="inlineStr">
        <is>
          <t>Outpatient</t>
        </is>
      </c>
      <c r="R605" t="inlineStr">
        <is>
          <t>Phone</t>
        </is>
      </c>
      <c r="S605" t="inlineStr">
        <is>
          <t>Elizabethbury</t>
        </is>
      </c>
      <c r="T605" t="inlineStr">
        <is>
          <t>Approved</t>
        </is>
      </c>
      <c r="U605" t="inlineStr">
        <is>
          <t>Fraud</t>
        </is>
      </c>
      <c r="V605" t="n">
        <v>1</v>
      </c>
      <c r="W605" t="inlineStr">
        <is>
          <t>204687a8-f34a-4161-9469-5ca37cfac222</t>
        </is>
      </c>
      <c r="X605" t="inlineStr">
        <is>
          <t>c68ee7e4-896f-4f40-ad6d-a903d6d82a7c</t>
        </is>
      </c>
      <c r="Y605" t="inlineStr">
        <is>
          <t>BN042</t>
        </is>
      </c>
      <c r="Z605" t="inlineStr">
        <is>
          <t>Yn951</t>
        </is>
      </c>
      <c r="AA605" s="4" t="n">
        <v>0.89</v>
      </c>
      <c r="AB605" s="4" t="n">
        <v>0.45</v>
      </c>
      <c r="AC6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05">
        <f>IF(OR(C605="Có",C605="Yes"),"yes",IF(OR(C605="Không",C605="No"),"no","unknown"))</f>
        <v/>
      </c>
      <c r="AE605">
        <f>IF(OR(F605="Có",F605="Yes"),"covered",IF(OR(F605="Không",F605="No"),"out_of_insurance","unknown"))</f>
        <v/>
      </c>
      <c r="AF605">
        <f>IF(AND(AD605="yes",AE605="out_of_insurance"),"REVIEW","")</f>
        <v/>
      </c>
    </row>
    <row r="606" ht="18" customHeight="1">
      <c r="A606" t="inlineStr">
        <is>
          <t>d648b2bd-a1c9-46ce-ad36-dbaf0bf2725b</t>
        </is>
      </c>
      <c r="B606" t="inlineStr">
        <is>
          <t>BN-00605 / Patient BEBAA6C3</t>
        </is>
      </c>
      <c r="C606" t="inlineStr">
        <is>
          <t>Có</t>
        </is>
      </c>
      <c r="D606" t="inlineStr">
        <is>
          <t>BS. Võ Huy</t>
        </is>
      </c>
      <c r="E606" t="inlineStr">
        <is>
          <t>Chấn thương chỉnh hình / Orthopedics</t>
        </is>
      </c>
      <c r="F606" t="inlineStr">
        <is>
          <t>Không</t>
        </is>
      </c>
      <c r="G606" s="2" t="n">
        <v>3904830</v>
      </c>
      <c r="H606" t="inlineStr">
        <is>
          <t>Đo mật độ xương / Bone density scan</t>
        </is>
      </c>
      <c r="I606" t="inlineStr">
        <is>
          <t>M81.0</t>
        </is>
      </c>
      <c r="J606" t="inlineStr">
        <is>
          <t>Loãng xương / Osteoporosis</t>
        </is>
      </c>
      <c r="K606" t="n">
        <v>27</v>
      </c>
      <c r="L606" t="inlineStr">
        <is>
          <t>F</t>
        </is>
      </c>
      <c r="M606" s="2" t="n">
        <v>103292.33</v>
      </c>
      <c r="N606" t="inlineStr">
        <is>
          <t>Single</t>
        </is>
      </c>
      <c r="O606" t="inlineStr">
        <is>
          <t>Student</t>
        </is>
      </c>
      <c r="P606" s="3" t="n">
        <v>45374</v>
      </c>
      <c r="Q606" t="inlineStr">
        <is>
          <t>Routine</t>
        </is>
      </c>
      <c r="R606" t="inlineStr">
        <is>
          <t>Phone</t>
        </is>
      </c>
      <c r="S606" t="inlineStr">
        <is>
          <t>Christinafurt</t>
        </is>
      </c>
      <c r="T606" t="inlineStr">
        <is>
          <t>Denied</t>
        </is>
      </c>
      <c r="U606" t="inlineStr">
        <is>
          <t>Legitimate</t>
        </is>
      </c>
      <c r="V606" t="n">
        <v>0</v>
      </c>
      <c r="W606" t="inlineStr">
        <is>
          <t>bebaa6c3-9fc2-432f-8ac6-f5d35fa2efb6</t>
        </is>
      </c>
      <c r="X606" t="inlineStr">
        <is>
          <t>0972a361-082c-4139-89c4-5e7232f517f0</t>
        </is>
      </c>
      <c r="Y606" t="inlineStr">
        <is>
          <t>of862</t>
        </is>
      </c>
      <c r="Z606" t="inlineStr">
        <is>
          <t>SR310</t>
        </is>
      </c>
      <c r="AA606" s="4" t="n">
        <v>0.48</v>
      </c>
      <c r="AB606" s="4" t="n">
        <v>0.02</v>
      </c>
      <c r="AC6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06">
        <f>IF(OR(C606="Có",C606="Yes"),"yes",IF(OR(C606="Không",C606="No"),"no","unknown"))</f>
        <v/>
      </c>
      <c r="AE606">
        <f>IF(OR(F606="Có",F606="Yes"),"covered",IF(OR(F606="Không",F606="No"),"out_of_insurance","unknown"))</f>
        <v/>
      </c>
      <c r="AF606">
        <f>IF(AND(AD606="yes",AE606="out_of_insurance"),"REVIEW","")</f>
        <v/>
      </c>
    </row>
    <row r="607" ht="18" customHeight="1">
      <c r="A607" t="inlineStr">
        <is>
          <t>0c1bdc82-cbae-408d-b35e-bcc2ed568928</t>
        </is>
      </c>
      <c r="B607" t="inlineStr">
        <is>
          <t>BN-00606 / Patient 06CCC084</t>
        </is>
      </c>
      <c r="C607" t="inlineStr">
        <is>
          <t>Không</t>
        </is>
      </c>
      <c r="D607" t="inlineStr">
        <is>
          <t>BS. Mai Thanh</t>
        </is>
      </c>
      <c r="E607" t="inlineStr">
        <is>
          <t>Thần kinh / Neurology</t>
        </is>
      </c>
      <c r="F607" t="inlineStr">
        <is>
          <t>Không</t>
        </is>
      </c>
      <c r="G607" s="2" t="n">
        <v>9316390</v>
      </c>
      <c r="H607" t="inlineStr">
        <is>
          <t>CT sọ não / Brain CT</t>
        </is>
      </c>
      <c r="I607" t="inlineStr">
        <is>
          <t>R51</t>
        </is>
      </c>
      <c r="J607" t="inlineStr">
        <is>
          <t>Đau đầu chưa rõ nguyên nhân / Headache unspecified</t>
        </is>
      </c>
      <c r="K607" t="n">
        <v>0</v>
      </c>
      <c r="L607" t="inlineStr">
        <is>
          <t>M</t>
        </is>
      </c>
      <c r="M607" s="2" t="n">
        <v>66441.46000000001</v>
      </c>
      <c r="N607" t="inlineStr">
        <is>
          <t>Widowed</t>
        </is>
      </c>
      <c r="O607" t="inlineStr">
        <is>
          <t>Unemployed</t>
        </is>
      </c>
      <c r="P607" s="3" t="n">
        <v>45374</v>
      </c>
      <c r="Q607" t="inlineStr">
        <is>
          <t>Outpatient</t>
        </is>
      </c>
      <c r="R607" t="inlineStr">
        <is>
          <t>Online</t>
        </is>
      </c>
      <c r="S607" t="inlineStr">
        <is>
          <t>Velasquezfurt</t>
        </is>
      </c>
      <c r="T607" t="inlineStr">
        <is>
          <t>Denied</t>
        </is>
      </c>
      <c r="U607" t="inlineStr">
        <is>
          <t>Legitimate</t>
        </is>
      </c>
      <c r="V607" t="n">
        <v>3</v>
      </c>
      <c r="W607" t="inlineStr">
        <is>
          <t>06ccc084-c319-427c-b9ad-a96b4dccc9da</t>
        </is>
      </c>
      <c r="X607" t="inlineStr">
        <is>
          <t>87c9d933-0910-4de3-9853-fbdb22d8cde8</t>
        </is>
      </c>
      <c r="Y607" t="inlineStr">
        <is>
          <t>xB999</t>
        </is>
      </c>
      <c r="Z607" t="inlineStr">
        <is>
          <t>nN438</t>
        </is>
      </c>
      <c r="AA607" s="4" t="n">
        <v>0.52</v>
      </c>
      <c r="AB607" s="4" t="n">
        <v>0.05</v>
      </c>
      <c r="AC6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07">
        <f>IF(OR(C607="Có",C607="Yes"),"yes",IF(OR(C607="Không",C607="No"),"no","unknown"))</f>
        <v/>
      </c>
      <c r="AE607">
        <f>IF(OR(F607="Có",F607="Yes"),"covered",IF(OR(F607="Không",F607="No"),"out_of_insurance","unknown"))</f>
        <v/>
      </c>
      <c r="AF607">
        <f>IF(AND(AD607="yes",AE607="out_of_insurance"),"REVIEW","")</f>
        <v/>
      </c>
    </row>
    <row r="608" ht="18" customHeight="1">
      <c r="A608" t="inlineStr">
        <is>
          <t>7b48c03c-7a91-45ea-82a7-46124dab3896</t>
        </is>
      </c>
      <c r="B608" t="inlineStr">
        <is>
          <t>BN-00607 / Patient 6534FE9B</t>
        </is>
      </c>
      <c r="C608" t="inlineStr">
        <is>
          <t>Có</t>
        </is>
      </c>
      <c r="D608" t="inlineStr">
        <is>
          <t>BS. Phạm Khoa</t>
        </is>
      </c>
      <c r="E608" t="inlineStr">
        <is>
          <t>Thần kinh / Neurology</t>
        </is>
      </c>
      <c r="F608" t="inlineStr">
        <is>
          <t>Không</t>
        </is>
      </c>
      <c r="G608" s="2" t="n">
        <v>5228980</v>
      </c>
      <c r="H608" t="inlineStr">
        <is>
          <t>MRI não / Brain MRI</t>
        </is>
      </c>
      <c r="I608" t="inlineStr">
        <is>
          <t>G44.1</t>
        </is>
      </c>
      <c r="J608" t="inlineStr">
        <is>
          <t>Hội chứng đau đầu mạch máu / Vascular headache</t>
        </is>
      </c>
      <c r="K608" t="n">
        <v>57</v>
      </c>
      <c r="L608" t="inlineStr">
        <is>
          <t>M</t>
        </is>
      </c>
      <c r="M608" s="2" t="n">
        <v>47464.18</v>
      </c>
      <c r="N608" t="inlineStr">
        <is>
          <t>Widowed</t>
        </is>
      </c>
      <c r="O608" t="inlineStr">
        <is>
          <t>Retired</t>
        </is>
      </c>
      <c r="P608" s="3" t="n">
        <v>45374</v>
      </c>
      <c r="Q608" t="inlineStr">
        <is>
          <t>Routine</t>
        </is>
      </c>
      <c r="R608" t="inlineStr">
        <is>
          <t>Phone</t>
        </is>
      </c>
      <c r="S608" t="inlineStr">
        <is>
          <t>East Lindsey</t>
        </is>
      </c>
      <c r="T608" t="inlineStr">
        <is>
          <t>Denied</t>
        </is>
      </c>
      <c r="U608" t="inlineStr">
        <is>
          <t>Legitimate</t>
        </is>
      </c>
      <c r="V608" t="n">
        <v>1</v>
      </c>
      <c r="W608" t="inlineStr">
        <is>
          <t>6534fe9b-1f37-4a21-ba4c-28d20fa0684a</t>
        </is>
      </c>
      <c r="X608" t="inlineStr">
        <is>
          <t>d85b8d4a-5f2b-4369-9b6c-70059ca197c2</t>
        </is>
      </c>
      <c r="Y608" t="inlineStr">
        <is>
          <t>nG193</t>
        </is>
      </c>
      <c r="Z608" t="inlineStr">
        <is>
          <t>FX767</t>
        </is>
      </c>
      <c r="AA608" s="4" t="n">
        <v>0.7</v>
      </c>
      <c r="AB608" s="4" t="n">
        <v>0.02</v>
      </c>
      <c r="AC6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08">
        <f>IF(OR(C608="Có",C608="Yes"),"yes",IF(OR(C608="Không",C608="No"),"no","unknown"))</f>
        <v/>
      </c>
      <c r="AE608">
        <f>IF(OR(F608="Có",F608="Yes"),"covered",IF(OR(F608="Không",F608="No"),"out_of_insurance","unknown"))</f>
        <v/>
      </c>
      <c r="AF608">
        <f>IF(AND(AD608="yes",AE608="out_of_insurance"),"REVIEW","")</f>
        <v/>
      </c>
    </row>
    <row r="609" ht="18" customHeight="1">
      <c r="A609" t="inlineStr">
        <is>
          <t>688e3a46-804c-4879-a409-2f4d3e3b0f67</t>
        </is>
      </c>
      <c r="B609" t="inlineStr">
        <is>
          <t>BN-00608 / Patient 82C07437</t>
        </is>
      </c>
      <c r="C609" t="inlineStr">
        <is>
          <t>Có</t>
        </is>
      </c>
      <c r="D609" t="inlineStr">
        <is>
          <t>BS. Đỗ Hạnh</t>
        </is>
      </c>
      <c r="E609" t="inlineStr">
        <is>
          <t>Nhi / Pediatrics</t>
        </is>
      </c>
      <c r="F609" t="inlineStr">
        <is>
          <t>Chưa rõ</t>
        </is>
      </c>
      <c r="G609" s="2" t="n">
        <v>9432970</v>
      </c>
      <c r="H609" t="inlineStr">
        <is>
          <t>HbA1c</t>
        </is>
      </c>
      <c r="I609" t="inlineStr">
        <is>
          <t>E11.9</t>
        </is>
      </c>
      <c r="J609" t="inlineStr">
        <is>
          <t>Đái tháo đường type 2 / Type 2 diabetes mellitus</t>
        </is>
      </c>
      <c r="K609" t="n">
        <v>86</v>
      </c>
      <c r="L609" t="inlineStr">
        <is>
          <t>M</t>
        </is>
      </c>
      <c r="M609" s="2" t="n">
        <v>96585.44</v>
      </c>
      <c r="N609" t="inlineStr">
        <is>
          <t>Married</t>
        </is>
      </c>
      <c r="O609" t="inlineStr">
        <is>
          <t>Unemployed</t>
        </is>
      </c>
      <c r="P609" s="3" t="n">
        <v>45374</v>
      </c>
      <c r="Q609" t="inlineStr">
        <is>
          <t>Routine</t>
        </is>
      </c>
      <c r="R609" t="inlineStr">
        <is>
          <t>Phone</t>
        </is>
      </c>
      <c r="S609" t="inlineStr">
        <is>
          <t>Adamsshire</t>
        </is>
      </c>
      <c r="T609" t="inlineStr">
        <is>
          <t>Pending</t>
        </is>
      </c>
      <c r="U609" t="inlineStr">
        <is>
          <t>Legitimate</t>
        </is>
      </c>
      <c r="V609" t="n">
        <v>0</v>
      </c>
      <c r="W609" t="inlineStr">
        <is>
          <t>82c07437-5d47-4d5c-b26e-ad0622f495ec</t>
        </is>
      </c>
      <c r="X609" t="inlineStr">
        <is>
          <t>b1d13584-09fe-4b9f-b099-b9a45a7cef83</t>
        </is>
      </c>
      <c r="Y609" t="inlineStr">
        <is>
          <t>Uc279</t>
        </is>
      </c>
      <c r="Z609" t="inlineStr">
        <is>
          <t>Ed975</t>
        </is>
      </c>
      <c r="AA609" s="4" t="n">
        <v>0.57</v>
      </c>
      <c r="AB609" s="4" t="n">
        <v>0.1</v>
      </c>
      <c r="AC6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09">
        <f>IF(OR(C609="Có",C609="Yes"),"yes",IF(OR(C609="Không",C609="No"),"no","unknown"))</f>
        <v/>
      </c>
      <c r="AE609">
        <f>IF(OR(F609="Có",F609="Yes"),"covered",IF(OR(F609="Không",F609="No"),"out_of_insurance","unknown"))</f>
        <v/>
      </c>
      <c r="AF609">
        <f>IF(AND(AD609="yes",AE609="out_of_insurance"),"REVIEW","")</f>
        <v/>
      </c>
    </row>
    <row r="610" ht="18" customHeight="1">
      <c r="A610" t="inlineStr">
        <is>
          <t>1dbde3c9-e5e9-4296-baa1-b611bde2f7cb</t>
        </is>
      </c>
      <c r="B610" t="inlineStr">
        <is>
          <t>BN-00609 / Patient 8E3E9B2C</t>
        </is>
      </c>
      <c r="C610" t="inlineStr">
        <is>
          <t>Có</t>
        </is>
      </c>
      <c r="D610" t="inlineStr">
        <is>
          <t>BS. Nguyễn Nhi</t>
        </is>
      </c>
      <c r="E610" t="inlineStr">
        <is>
          <t>Nhi / Pediatrics</t>
        </is>
      </c>
      <c r="F610" t="inlineStr">
        <is>
          <t>Không</t>
        </is>
      </c>
      <c r="G610" s="2" t="n">
        <v>9688520</v>
      </c>
      <c r="H610" t="inlineStr">
        <is>
          <t>HbA1c</t>
        </is>
      </c>
      <c r="I610" t="inlineStr">
        <is>
          <t>E11.9</t>
        </is>
      </c>
      <c r="J610" t="inlineStr">
        <is>
          <t>Đái tháo đường type 2 / Type 2 diabetes mellitus</t>
        </is>
      </c>
      <c r="K610" t="n">
        <v>29</v>
      </c>
      <c r="L610" t="inlineStr">
        <is>
          <t>M</t>
        </is>
      </c>
      <c r="M610" s="2" t="n">
        <v>30690.32</v>
      </c>
      <c r="N610" t="inlineStr">
        <is>
          <t>Widowed</t>
        </is>
      </c>
      <c r="O610" t="inlineStr">
        <is>
          <t>Retired</t>
        </is>
      </c>
      <c r="P610" s="3" t="n">
        <v>45374</v>
      </c>
      <c r="Q610" t="inlineStr">
        <is>
          <t>Emergency</t>
        </is>
      </c>
      <c r="R610" t="inlineStr">
        <is>
          <t>Paper</t>
        </is>
      </c>
      <c r="S610" t="inlineStr">
        <is>
          <t>New Jeffreyfort</t>
        </is>
      </c>
      <c r="T610" t="inlineStr">
        <is>
          <t>Denied</t>
        </is>
      </c>
      <c r="U610" t="inlineStr">
        <is>
          <t>Fraud</t>
        </is>
      </c>
      <c r="V610" t="n">
        <v>1</v>
      </c>
      <c r="W610" t="inlineStr">
        <is>
          <t>8e3e9b2c-176b-4687-8056-d837ca6ee4e6</t>
        </is>
      </c>
      <c r="X610" t="inlineStr">
        <is>
          <t>74981ffd-af27-4774-ad7f-4c81f1a1ec4f</t>
        </is>
      </c>
      <c r="Y610" t="inlineStr">
        <is>
          <t>cV972</t>
        </is>
      </c>
      <c r="Z610" t="inlineStr">
        <is>
          <t>gQ921</t>
        </is>
      </c>
      <c r="AA610" s="4" t="n">
        <v>0.8100000000000001</v>
      </c>
      <c r="AB610" s="4" t="n">
        <v>0.02</v>
      </c>
      <c r="AC6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10">
        <f>IF(OR(C610="Có",C610="Yes"),"yes",IF(OR(C610="Không",C610="No"),"no","unknown"))</f>
        <v/>
      </c>
      <c r="AE610">
        <f>IF(OR(F610="Có",F610="Yes"),"covered",IF(OR(F610="Không",F610="No"),"out_of_insurance","unknown"))</f>
        <v/>
      </c>
      <c r="AF610">
        <f>IF(AND(AD610="yes",AE610="out_of_insurance"),"REVIEW","")</f>
        <v/>
      </c>
    </row>
    <row r="611" ht="18" customHeight="1">
      <c r="A611" t="inlineStr">
        <is>
          <t>060a05f3-8745-41c5-bf14-6faa2265b4b6</t>
        </is>
      </c>
      <c r="B611" t="inlineStr">
        <is>
          <t>BN-00610 / Patient 72BF9E42</t>
        </is>
      </c>
      <c r="C611" t="inlineStr">
        <is>
          <t>Không</t>
        </is>
      </c>
      <c r="D611" t="inlineStr">
        <is>
          <t>BS. Lâm Sơn</t>
        </is>
      </c>
      <c r="E611" t="inlineStr">
        <is>
          <t>Khám tổng quát / General Practice</t>
        </is>
      </c>
      <c r="F611" t="inlineStr">
        <is>
          <t>Không</t>
        </is>
      </c>
      <c r="G611" s="2" t="n">
        <v>8064500</v>
      </c>
      <c r="H611" t="inlineStr">
        <is>
          <t>Glucose máu / Blood glucose</t>
        </is>
      </c>
      <c r="I611" t="inlineStr">
        <is>
          <t>R73.9</t>
        </is>
      </c>
      <c r="J611" t="inlineStr">
        <is>
          <t>Tăng glucose máu / Hyperglycemia</t>
        </is>
      </c>
      <c r="K611" t="n">
        <v>37</v>
      </c>
      <c r="L611" t="inlineStr">
        <is>
          <t>F</t>
        </is>
      </c>
      <c r="M611" s="2" t="n">
        <v>81870.47</v>
      </c>
      <c r="N611" t="inlineStr">
        <is>
          <t>Married</t>
        </is>
      </c>
      <c r="O611" t="inlineStr">
        <is>
          <t>Student</t>
        </is>
      </c>
      <c r="P611" s="3" t="n">
        <v>45374</v>
      </c>
      <c r="Q611" t="inlineStr">
        <is>
          <t>Inpatient</t>
        </is>
      </c>
      <c r="R611" t="inlineStr">
        <is>
          <t>Phone</t>
        </is>
      </c>
      <c r="S611" t="inlineStr">
        <is>
          <t>East Madison</t>
        </is>
      </c>
      <c r="T611" t="inlineStr">
        <is>
          <t>Pending</t>
        </is>
      </c>
      <c r="U611" t="inlineStr">
        <is>
          <t>Legitimate</t>
        </is>
      </c>
      <c r="V611" t="n">
        <v>3</v>
      </c>
      <c r="W611" t="inlineStr">
        <is>
          <t>72bf9e42-22eb-48b3-bf7e-750050d8e4b7</t>
        </is>
      </c>
      <c r="X611" t="inlineStr">
        <is>
          <t>004d07a1-c7ae-485f-a2ca-feb99c30f176</t>
        </is>
      </c>
      <c r="Y611" t="inlineStr">
        <is>
          <t>ds462</t>
        </is>
      </c>
      <c r="Z611" t="inlineStr">
        <is>
          <t>bj785</t>
        </is>
      </c>
      <c r="AA611" s="4" t="n">
        <v>0.59</v>
      </c>
      <c r="AB611" s="4" t="n">
        <v>0.05</v>
      </c>
      <c r="AC6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11">
        <f>IF(OR(C611="Có",C611="Yes"),"yes",IF(OR(C611="Không",C611="No"),"no","unknown"))</f>
        <v/>
      </c>
      <c r="AE611">
        <f>IF(OR(F611="Có",F611="Yes"),"covered",IF(OR(F611="Không",F611="No"),"out_of_insurance","unknown"))</f>
        <v/>
      </c>
      <c r="AF611">
        <f>IF(AND(AD611="yes",AE611="out_of_insurance"),"REVIEW","")</f>
        <v/>
      </c>
    </row>
    <row r="612" ht="18" customHeight="1">
      <c r="A612" t="inlineStr">
        <is>
          <t>ca4dc229-1841-4456-8891-e653f973a8bb</t>
        </is>
      </c>
      <c r="B612" t="inlineStr">
        <is>
          <t>BN-00611 / Patient 18B1FB8B</t>
        </is>
      </c>
      <c r="C612" t="inlineStr">
        <is>
          <t>Có</t>
        </is>
      </c>
      <c r="D612" t="inlineStr">
        <is>
          <t>BS. Vũ Đức</t>
        </is>
      </c>
      <c r="E612" t="inlineStr">
        <is>
          <t>Chấn thương chỉnh hình / Orthopedics</t>
        </is>
      </c>
      <c r="F612" t="inlineStr">
        <is>
          <t>Có</t>
        </is>
      </c>
      <c r="G612" s="2" t="n">
        <v>111010</v>
      </c>
      <c r="H612" t="inlineStr">
        <is>
          <t>Nẹp chỉnh hình / Orthopedic brace</t>
        </is>
      </c>
      <c r="I612" t="inlineStr">
        <is>
          <t>S83.9</t>
        </is>
      </c>
      <c r="J612" t="inlineStr">
        <is>
          <t>Chấn thương khớp gối / Knee injury</t>
        </is>
      </c>
      <c r="K612" t="n">
        <v>56</v>
      </c>
      <c r="L612" t="inlineStr">
        <is>
          <t>F</t>
        </is>
      </c>
      <c r="M612" s="2" t="n">
        <v>58177.93</v>
      </c>
      <c r="N612" t="inlineStr">
        <is>
          <t>Married</t>
        </is>
      </c>
      <c r="O612" t="inlineStr">
        <is>
          <t>Student</t>
        </is>
      </c>
      <c r="P612" s="3" t="n">
        <v>45374</v>
      </c>
      <c r="Q612" t="inlineStr">
        <is>
          <t>Emergency</t>
        </is>
      </c>
      <c r="R612" t="inlineStr">
        <is>
          <t>Phone</t>
        </is>
      </c>
      <c r="S612" t="inlineStr">
        <is>
          <t>Hortonton</t>
        </is>
      </c>
      <c r="T612" t="inlineStr">
        <is>
          <t>Approved</t>
        </is>
      </c>
      <c r="U612" t="inlineStr">
        <is>
          <t>Legitimate</t>
        </is>
      </c>
      <c r="V612" t="n">
        <v>3</v>
      </c>
      <c r="W612" t="inlineStr">
        <is>
          <t>18b1fb8b-7302-4e36-9cc3-1d80b5ae24f8</t>
        </is>
      </c>
      <c r="X612" t="inlineStr">
        <is>
          <t>720b340e-ed1f-44fa-8ec1-4d99ba390a88</t>
        </is>
      </c>
      <c r="Y612" t="inlineStr">
        <is>
          <t>eY251</t>
        </is>
      </c>
      <c r="Z612" t="inlineStr">
        <is>
          <t>vM355</t>
        </is>
      </c>
      <c r="AA612" s="4" t="n">
        <v>0.65</v>
      </c>
      <c r="AB612" s="4" t="n">
        <v>0.9399999999999999</v>
      </c>
      <c r="AC6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12">
        <f>IF(OR(C612="Có",C612="Yes"),"yes",IF(OR(C612="Không",C612="No"),"no","unknown"))</f>
        <v/>
      </c>
      <c r="AE612">
        <f>IF(OR(F612="Có",F612="Yes"),"covered",IF(OR(F612="Không",F612="No"),"out_of_insurance","unknown"))</f>
        <v/>
      </c>
      <c r="AF612">
        <f>IF(AND(AD612="yes",AE612="out_of_insurance"),"REVIEW","")</f>
        <v/>
      </c>
    </row>
    <row r="613" ht="18" customHeight="1">
      <c r="A613" t="inlineStr">
        <is>
          <t>060f780c-2f36-447a-ba39-e007001a144f</t>
        </is>
      </c>
      <c r="B613" t="inlineStr">
        <is>
          <t>BN-00612 / Patient 494DD44F</t>
        </is>
      </c>
      <c r="C613" t="inlineStr">
        <is>
          <t>Có</t>
        </is>
      </c>
      <c r="D613" t="inlineStr">
        <is>
          <t>BS. Trịnh Long</t>
        </is>
      </c>
      <c r="E613" t="inlineStr">
        <is>
          <t>Khám tổng quát / General Practice</t>
        </is>
      </c>
      <c r="F613" t="inlineStr">
        <is>
          <t>Chưa rõ</t>
        </is>
      </c>
      <c r="G613" s="2" t="n">
        <v>9500250</v>
      </c>
      <c r="H613" t="inlineStr">
        <is>
          <t>HIV Ag/Ab combo</t>
        </is>
      </c>
      <c r="I613" t="inlineStr">
        <is>
          <t>Z11.4</t>
        </is>
      </c>
      <c r="J613" t="inlineStr">
        <is>
          <t>Sàng lọc HIV / HIV screening</t>
        </is>
      </c>
      <c r="K613" t="n">
        <v>51</v>
      </c>
      <c r="L613" t="inlineStr">
        <is>
          <t>F</t>
        </is>
      </c>
      <c r="M613" s="2" t="n">
        <v>96083.91</v>
      </c>
      <c r="N613" t="inlineStr">
        <is>
          <t>Divorced</t>
        </is>
      </c>
      <c r="O613" t="inlineStr">
        <is>
          <t>Employed</t>
        </is>
      </c>
      <c r="P613" s="3" t="n">
        <v>45373</v>
      </c>
      <c r="Q613" t="inlineStr">
        <is>
          <t>Emergency</t>
        </is>
      </c>
      <c r="R613" t="inlineStr">
        <is>
          <t>Phone</t>
        </is>
      </c>
      <c r="S613" t="inlineStr">
        <is>
          <t>Mccannshire</t>
        </is>
      </c>
      <c r="T613" t="inlineStr">
        <is>
          <t>Denied</t>
        </is>
      </c>
      <c r="U613" t="inlineStr">
        <is>
          <t>Legitimate</t>
        </is>
      </c>
      <c r="V613" t="n">
        <v>0</v>
      </c>
      <c r="W613" t="inlineStr">
        <is>
          <t>494dd44f-ea3e-4480-91d3-280fb9e1f116</t>
        </is>
      </c>
      <c r="X613" t="inlineStr">
        <is>
          <t>1ff391ef-f5fe-46d0-994f-9a4cc2b23437</t>
        </is>
      </c>
      <c r="Y613" t="inlineStr">
        <is>
          <t>KJ061</t>
        </is>
      </c>
      <c r="Z613" t="inlineStr">
        <is>
          <t>hf766</t>
        </is>
      </c>
      <c r="AA613" s="4" t="n">
        <v>0.77</v>
      </c>
      <c r="AB613" s="4" t="n">
        <v>0.02</v>
      </c>
      <c r="AC6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13">
        <f>IF(OR(C613="Có",C613="Yes"),"yes",IF(OR(C613="Không",C613="No"),"no","unknown"))</f>
        <v/>
      </c>
      <c r="AE613">
        <f>IF(OR(F613="Có",F613="Yes"),"covered",IF(OR(F613="Không",F613="No"),"out_of_insurance","unknown"))</f>
        <v/>
      </c>
      <c r="AF613">
        <f>IF(AND(AD613="yes",AE613="out_of_insurance"),"REVIEW","")</f>
        <v/>
      </c>
    </row>
    <row r="614" ht="18" customHeight="1">
      <c r="A614" t="inlineStr">
        <is>
          <t>cb618ec2-399f-45a1-9385-ae6ee494cf62</t>
        </is>
      </c>
      <c r="B614" t="inlineStr">
        <is>
          <t>BN-00613 / Patient C35BCF94</t>
        </is>
      </c>
      <c r="C614" t="inlineStr">
        <is>
          <t>Có</t>
        </is>
      </c>
      <c r="D614" t="inlineStr">
        <is>
          <t>BS. Nguyễn Minh</t>
        </is>
      </c>
      <c r="E614" t="inlineStr">
        <is>
          <t>Tim mạch / Cardiology</t>
        </is>
      </c>
      <c r="F614" t="inlineStr">
        <is>
          <t>Có</t>
        </is>
      </c>
      <c r="G614" s="2" t="n">
        <v>4153180</v>
      </c>
      <c r="H614" t="inlineStr">
        <is>
          <t>Siêu âm tim / Echocardiography</t>
        </is>
      </c>
      <c r="I614" t="inlineStr">
        <is>
          <t>I50.9</t>
        </is>
      </c>
      <c r="J614" t="inlineStr">
        <is>
          <t>Suy tim / Heart failure</t>
        </is>
      </c>
      <c r="K614" t="n">
        <v>30</v>
      </c>
      <c r="L614" t="inlineStr">
        <is>
          <t>M</t>
        </is>
      </c>
      <c r="M614" s="2" t="n">
        <v>22587.19</v>
      </c>
      <c r="N614" t="inlineStr">
        <is>
          <t>Single</t>
        </is>
      </c>
      <c r="O614" t="inlineStr">
        <is>
          <t>Unemployed</t>
        </is>
      </c>
      <c r="P614" s="3" t="n">
        <v>45373</v>
      </c>
      <c r="Q614" t="inlineStr">
        <is>
          <t>Outpatient</t>
        </is>
      </c>
      <c r="R614" t="inlineStr">
        <is>
          <t>Phone</t>
        </is>
      </c>
      <c r="S614" t="inlineStr">
        <is>
          <t>Montoyachester</t>
        </is>
      </c>
      <c r="T614" t="inlineStr">
        <is>
          <t>Approved</t>
        </is>
      </c>
      <c r="U614" t="inlineStr">
        <is>
          <t>Legitimate</t>
        </is>
      </c>
      <c r="V614" t="n">
        <v>1</v>
      </c>
      <c r="W614" t="inlineStr">
        <is>
          <t>c35bcf94-2813-4b58-9c3a-f3c0f5e7985d</t>
        </is>
      </c>
      <c r="X614" t="inlineStr">
        <is>
          <t>35dc38af-a890-46ef-95f9-cded974e5d1c</t>
        </is>
      </c>
      <c r="Y614" t="inlineStr">
        <is>
          <t>yK365</t>
        </is>
      </c>
      <c r="Z614" t="inlineStr">
        <is>
          <t>bJ726</t>
        </is>
      </c>
      <c r="AA614" s="4" t="n">
        <v>0.62</v>
      </c>
      <c r="AB614" s="4" t="n">
        <v>0.47</v>
      </c>
      <c r="AC6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14">
        <f>IF(OR(C614="Có",C614="Yes"),"yes",IF(OR(C614="Không",C614="No"),"no","unknown"))</f>
        <v/>
      </c>
      <c r="AE614">
        <f>IF(OR(F614="Có",F614="Yes"),"covered",IF(OR(F614="Không",F614="No"),"out_of_insurance","unknown"))</f>
        <v/>
      </c>
      <c r="AF614">
        <f>IF(AND(AD614="yes",AE614="out_of_insurance"),"REVIEW","")</f>
        <v/>
      </c>
    </row>
    <row r="615" ht="18" customHeight="1">
      <c r="A615" t="inlineStr">
        <is>
          <t>4c24b1fd-4a13-46e4-962d-6db03589f552</t>
        </is>
      </c>
      <c r="B615" t="inlineStr">
        <is>
          <t>BN-00614 / Patient 2AFA028F</t>
        </is>
      </c>
      <c r="C615" t="inlineStr">
        <is>
          <t>Không</t>
        </is>
      </c>
      <c r="D615" t="inlineStr">
        <is>
          <t>BS. Trịnh Long</t>
        </is>
      </c>
      <c r="E615" t="inlineStr">
        <is>
          <t>Khám tổng quát / General Practice</t>
        </is>
      </c>
      <c r="F615" t="inlineStr">
        <is>
          <t>Không</t>
        </is>
      </c>
      <c r="G615" s="2" t="n">
        <v>7793750</v>
      </c>
      <c r="H615" t="inlineStr">
        <is>
          <t>HIV test nhanh / Rapid HIV test</t>
        </is>
      </c>
      <c r="I615" t="inlineStr">
        <is>
          <t>Z11.4</t>
        </is>
      </c>
      <c r="J615" t="inlineStr">
        <is>
          <t>Sàng lọc HIV / HIV screening</t>
        </is>
      </c>
      <c r="K615" t="n">
        <v>29</v>
      </c>
      <c r="L615" t="inlineStr">
        <is>
          <t>M</t>
        </is>
      </c>
      <c r="M615" s="2" t="n">
        <v>33441.34</v>
      </c>
      <c r="N615" t="inlineStr">
        <is>
          <t>Single</t>
        </is>
      </c>
      <c r="O615" t="inlineStr">
        <is>
          <t>Student</t>
        </is>
      </c>
      <c r="P615" s="3" t="n">
        <v>45372</v>
      </c>
      <c r="Q615" t="inlineStr">
        <is>
          <t>Routine</t>
        </is>
      </c>
      <c r="R615" t="inlineStr">
        <is>
          <t>Phone</t>
        </is>
      </c>
      <c r="S615" t="inlineStr">
        <is>
          <t>East Jerry</t>
        </is>
      </c>
      <c r="T615" t="inlineStr">
        <is>
          <t>Pending</t>
        </is>
      </c>
      <c r="U615" t="inlineStr">
        <is>
          <t>Fraud</t>
        </is>
      </c>
      <c r="V615" t="n">
        <v>1</v>
      </c>
      <c r="W615" t="inlineStr">
        <is>
          <t>2afa028f-4c19-484c-a6ed-f9b7f76f2c56</t>
        </is>
      </c>
      <c r="X615" t="inlineStr">
        <is>
          <t>80877671-f4ce-45a5-9932-bda74916d8fc</t>
        </is>
      </c>
      <c r="Y615" t="inlineStr">
        <is>
          <t>EZ405</t>
        </is>
      </c>
      <c r="Z615" t="inlineStr">
        <is>
          <t>IF356</t>
        </is>
      </c>
      <c r="AA615" s="4" t="n">
        <v>0.5600000000000001</v>
      </c>
      <c r="AB615" s="4" t="n">
        <v>0.05</v>
      </c>
      <c r="AC6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15">
        <f>IF(OR(C615="Có",C615="Yes"),"yes",IF(OR(C615="Không",C615="No"),"no","unknown"))</f>
        <v/>
      </c>
      <c r="AE615">
        <f>IF(OR(F615="Có",F615="Yes"),"covered",IF(OR(F615="Không",F615="No"),"out_of_insurance","unknown"))</f>
        <v/>
      </c>
      <c r="AF615">
        <f>IF(AND(AD615="yes",AE615="out_of_insurance"),"REVIEW","")</f>
        <v/>
      </c>
    </row>
    <row r="616" ht="18" customHeight="1">
      <c r="A616" t="inlineStr">
        <is>
          <t>f41cc4ac-9264-40d5-9c2a-d0315adcb1ec</t>
        </is>
      </c>
      <c r="B616" t="inlineStr">
        <is>
          <t>BN-00615 / Patient 5DEB55DF</t>
        </is>
      </c>
      <c r="C616" t="inlineStr">
        <is>
          <t>Không</t>
        </is>
      </c>
      <c r="D616" t="inlineStr">
        <is>
          <t>BS. Lê Thảo</t>
        </is>
      </c>
      <c r="E616" t="inlineStr">
        <is>
          <t>Nhi / Pediatrics</t>
        </is>
      </c>
      <c r="F616" t="inlineStr">
        <is>
          <t>Chưa rõ</t>
        </is>
      </c>
      <c r="G616" s="2" t="n">
        <v>8973720</v>
      </c>
      <c r="H616" t="inlineStr">
        <is>
          <t>Glucose máu / Blood glucose</t>
        </is>
      </c>
      <c r="I616" t="inlineStr">
        <is>
          <t>R73.9</t>
        </is>
      </c>
      <c r="J616" t="inlineStr">
        <is>
          <t>Tăng glucose máu / Hyperglycemia</t>
        </is>
      </c>
      <c r="K616" t="n">
        <v>25</v>
      </c>
      <c r="L616" t="inlineStr">
        <is>
          <t>M</t>
        </is>
      </c>
      <c r="M616" s="2" t="n">
        <v>123159.86</v>
      </c>
      <c r="N616" t="inlineStr">
        <is>
          <t>Divorced</t>
        </is>
      </c>
      <c r="O616" t="inlineStr">
        <is>
          <t>Employed</t>
        </is>
      </c>
      <c r="P616" s="3" t="n">
        <v>45372</v>
      </c>
      <c r="Q616" t="inlineStr">
        <is>
          <t>Inpatient</t>
        </is>
      </c>
      <c r="R616" t="inlineStr">
        <is>
          <t>Phone</t>
        </is>
      </c>
      <c r="S616" t="inlineStr">
        <is>
          <t>Navarrostad</t>
        </is>
      </c>
      <c r="T616" t="inlineStr">
        <is>
          <t>Denied</t>
        </is>
      </c>
      <c r="U616" t="inlineStr">
        <is>
          <t>Legitimate</t>
        </is>
      </c>
      <c r="V616" t="n">
        <v>2</v>
      </c>
      <c r="W616" t="inlineStr">
        <is>
          <t>5deb55df-2e10-462e-b16a-8441beeb6945</t>
        </is>
      </c>
      <c r="X616" t="inlineStr">
        <is>
          <t>becd0a8d-6fc9-4e15-8c58-aa8bb7133e9b</t>
        </is>
      </c>
      <c r="Y616" t="inlineStr">
        <is>
          <t>Nf602</t>
        </is>
      </c>
      <c r="Z616" t="inlineStr">
        <is>
          <t>gH332</t>
        </is>
      </c>
      <c r="AA616" s="4" t="n">
        <v>0.6899999999999999</v>
      </c>
      <c r="AB616" s="4" t="n">
        <v>0.05</v>
      </c>
      <c r="AC6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16">
        <f>IF(OR(C616="Có",C616="Yes"),"yes",IF(OR(C616="Không",C616="No"),"no","unknown"))</f>
        <v/>
      </c>
      <c r="AE616">
        <f>IF(OR(F616="Có",F616="Yes"),"covered",IF(OR(F616="Không",F616="No"),"out_of_insurance","unknown"))</f>
        <v/>
      </c>
      <c r="AF616">
        <f>IF(AND(AD616="yes",AE616="out_of_insurance"),"REVIEW","")</f>
        <v/>
      </c>
    </row>
    <row r="617" ht="18" customHeight="1">
      <c r="A617" t="inlineStr">
        <is>
          <t>cd34fe25-0ee8-47a3-9ece-1a509f218302</t>
        </is>
      </c>
      <c r="B617" t="inlineStr">
        <is>
          <t>BN-00616 / Patient 32AA39A7</t>
        </is>
      </c>
      <c r="C617" t="inlineStr">
        <is>
          <t>Có</t>
        </is>
      </c>
      <c r="D617" t="inlineStr">
        <is>
          <t>BS. Phạm Khoa</t>
        </is>
      </c>
      <c r="E617" t="inlineStr">
        <is>
          <t>Thần kinh / Neurology</t>
        </is>
      </c>
      <c r="F617" t="inlineStr">
        <is>
          <t>Không</t>
        </is>
      </c>
      <c r="G617" s="2" t="n">
        <v>4275040</v>
      </c>
      <c r="H617" t="inlineStr">
        <is>
          <t>MRI não / Brain MRI</t>
        </is>
      </c>
      <c r="I617" t="inlineStr">
        <is>
          <t>G44.1</t>
        </is>
      </c>
      <c r="J617" t="inlineStr">
        <is>
          <t>Hội chứng đau đầu mạch máu / Vascular headache</t>
        </is>
      </c>
      <c r="K617" t="n">
        <v>29</v>
      </c>
      <c r="L617" t="inlineStr">
        <is>
          <t>M</t>
        </is>
      </c>
      <c r="M617" s="2" t="n">
        <v>84443.21000000001</v>
      </c>
      <c r="N617" t="inlineStr">
        <is>
          <t>Widowed</t>
        </is>
      </c>
      <c r="O617" t="inlineStr">
        <is>
          <t>Employed</t>
        </is>
      </c>
      <c r="P617" s="3" t="n">
        <v>45372</v>
      </c>
      <c r="Q617" t="inlineStr">
        <is>
          <t>Routine</t>
        </is>
      </c>
      <c r="R617" t="inlineStr">
        <is>
          <t>Paper</t>
        </is>
      </c>
      <c r="S617" t="inlineStr">
        <is>
          <t>West Robertton</t>
        </is>
      </c>
      <c r="T617" t="inlineStr">
        <is>
          <t>Denied</t>
        </is>
      </c>
      <c r="U617" t="inlineStr">
        <is>
          <t>Legitimate</t>
        </is>
      </c>
      <c r="V617" t="n">
        <v>0</v>
      </c>
      <c r="W617" t="inlineStr">
        <is>
          <t>32aa39a7-4085-4f29-9fb6-0d116d3df8d4</t>
        </is>
      </c>
      <c r="X617" t="inlineStr">
        <is>
          <t>9cda5e14-2c27-4638-878a-bae1bdd2e540</t>
        </is>
      </c>
      <c r="Y617" t="inlineStr">
        <is>
          <t>OO682</t>
        </is>
      </c>
      <c r="Z617" t="inlineStr">
        <is>
          <t>hh635</t>
        </is>
      </c>
      <c r="AA617" s="4" t="n">
        <v>0.7</v>
      </c>
      <c r="AB617" s="4" t="n">
        <v>0.02</v>
      </c>
      <c r="AC6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17">
        <f>IF(OR(C617="Có",C617="Yes"),"yes",IF(OR(C617="Không",C617="No"),"no","unknown"))</f>
        <v/>
      </c>
      <c r="AE617">
        <f>IF(OR(F617="Có",F617="Yes"),"covered",IF(OR(F617="Không",F617="No"),"out_of_insurance","unknown"))</f>
        <v/>
      </c>
      <c r="AF617">
        <f>IF(AND(AD617="yes",AE617="out_of_insurance"),"REVIEW","")</f>
        <v/>
      </c>
    </row>
    <row r="618" ht="18" customHeight="1">
      <c r="A618" t="inlineStr">
        <is>
          <t>ae8c5dbc-5760-420f-9ebf-0a1de17526e3</t>
        </is>
      </c>
      <c r="B618" t="inlineStr">
        <is>
          <t>BN-00617 / Patient A19E55D6</t>
        </is>
      </c>
      <c r="C618" t="inlineStr">
        <is>
          <t>Có</t>
        </is>
      </c>
      <c r="D618" t="inlineStr">
        <is>
          <t>BS. Phan Gia</t>
        </is>
      </c>
      <c r="E618" t="inlineStr">
        <is>
          <t>Tim mạch / Cardiology</t>
        </is>
      </c>
      <c r="F618" t="inlineStr">
        <is>
          <t>Không</t>
        </is>
      </c>
      <c r="G618" s="2" t="n">
        <v>9073730</v>
      </c>
      <c r="H618" t="inlineStr">
        <is>
          <t>Men tim CK-MB / Cardiac enzyme CK-MB</t>
        </is>
      </c>
      <c r="I618" t="inlineStr">
        <is>
          <t>I20.9</t>
        </is>
      </c>
      <c r="J618" t="inlineStr">
        <is>
          <t>Đau thắt ngực / Angina</t>
        </is>
      </c>
      <c r="K618" t="n">
        <v>28</v>
      </c>
      <c r="L618" t="inlineStr">
        <is>
          <t>M</t>
        </is>
      </c>
      <c r="M618" s="2" t="n">
        <v>29822.08</v>
      </c>
      <c r="N618" t="inlineStr">
        <is>
          <t>Widowed</t>
        </is>
      </c>
      <c r="O618" t="inlineStr">
        <is>
          <t>Student</t>
        </is>
      </c>
      <c r="P618" s="3" t="n">
        <v>45372</v>
      </c>
      <c r="Q618" t="inlineStr">
        <is>
          <t>Outpatient</t>
        </is>
      </c>
      <c r="R618" t="inlineStr">
        <is>
          <t>Phone</t>
        </is>
      </c>
      <c r="S618" t="inlineStr">
        <is>
          <t>Christophershire</t>
        </is>
      </c>
      <c r="T618" t="inlineStr">
        <is>
          <t>Approved</t>
        </is>
      </c>
      <c r="U618" t="inlineStr">
        <is>
          <t>Fraud</t>
        </is>
      </c>
      <c r="V618" t="n">
        <v>1</v>
      </c>
      <c r="W618" t="inlineStr">
        <is>
          <t>a19e55d6-89d3-4373-882e-15b1802aa2ff</t>
        </is>
      </c>
      <c r="X618" t="inlineStr">
        <is>
          <t>cbdbdd85-d815-4398-bc2c-a27df000da79</t>
        </is>
      </c>
      <c r="Y618" t="inlineStr">
        <is>
          <t>kD588</t>
        </is>
      </c>
      <c r="Z618" t="inlineStr">
        <is>
          <t>Ji810</t>
        </is>
      </c>
      <c r="AA618" s="4" t="n">
        <v>0.62</v>
      </c>
      <c r="AB618" s="4" t="n">
        <v>0.45</v>
      </c>
      <c r="AC6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18">
        <f>IF(OR(C618="Có",C618="Yes"),"yes",IF(OR(C618="Không",C618="No"),"no","unknown"))</f>
        <v/>
      </c>
      <c r="AE618">
        <f>IF(OR(F618="Có",F618="Yes"),"covered",IF(OR(F618="Không",F618="No"),"out_of_insurance","unknown"))</f>
        <v/>
      </c>
      <c r="AF618">
        <f>IF(AND(AD618="yes",AE618="out_of_insurance"),"REVIEW","")</f>
        <v/>
      </c>
    </row>
    <row r="619" ht="18" customHeight="1">
      <c r="A619" t="inlineStr">
        <is>
          <t>65afde60-00d0-456e-9eff-077cce82aab4</t>
        </is>
      </c>
      <c r="B619" t="inlineStr">
        <is>
          <t>BN-00618 / Patient C0CBAB37</t>
        </is>
      </c>
      <c r="C619" t="inlineStr">
        <is>
          <t>Có</t>
        </is>
      </c>
      <c r="D619" t="inlineStr">
        <is>
          <t>BS. Trương Khải</t>
        </is>
      </c>
      <c r="E619" t="inlineStr">
        <is>
          <t>Tim mạch / Cardiology</t>
        </is>
      </c>
      <c r="F619" t="inlineStr">
        <is>
          <t>Không</t>
        </is>
      </c>
      <c r="G619" s="2" t="n">
        <v>7080880</v>
      </c>
      <c r="H619" t="inlineStr">
        <is>
          <t>CRP định lượng / CRP</t>
        </is>
      </c>
      <c r="I619" t="inlineStr"/>
      <c r="J619" t="inlineStr">
        <is>
          <t>Thiếu ICD/context rõ / Missing clear ICD/context</t>
        </is>
      </c>
      <c r="K619" t="n">
        <v>38</v>
      </c>
      <c r="L619" t="inlineStr">
        <is>
          <t>F</t>
        </is>
      </c>
      <c r="M619" s="2" t="n">
        <v>140217.17</v>
      </c>
      <c r="N619" t="inlineStr">
        <is>
          <t>Married</t>
        </is>
      </c>
      <c r="O619" t="inlineStr">
        <is>
          <t>Unemployed</t>
        </is>
      </c>
      <c r="P619" s="3" t="n">
        <v>45372</v>
      </c>
      <c r="Q619" t="inlineStr">
        <is>
          <t>Emergency</t>
        </is>
      </c>
      <c r="R619" t="inlineStr">
        <is>
          <t>Online</t>
        </is>
      </c>
      <c r="S619" t="inlineStr">
        <is>
          <t>New Rachelborough</t>
        </is>
      </c>
      <c r="T619" t="inlineStr">
        <is>
          <t>Denied</t>
        </is>
      </c>
      <c r="U619" t="inlineStr">
        <is>
          <t>Legitimate</t>
        </is>
      </c>
      <c r="V619" t="n">
        <v>2</v>
      </c>
      <c r="W619" t="inlineStr">
        <is>
          <t>c0cbab37-e9ae-4593-8206-be546fa7ade1</t>
        </is>
      </c>
      <c r="X619" t="inlineStr">
        <is>
          <t>5c7e8bd8-32f5-4c92-994a-a72781607b44</t>
        </is>
      </c>
      <c r="Y619" t="inlineStr">
        <is>
          <t>CA503</t>
        </is>
      </c>
      <c r="Z619" t="inlineStr">
        <is>
          <t>FW638</t>
        </is>
      </c>
      <c r="AA619" s="4" t="n">
        <v>0.51</v>
      </c>
      <c r="AB619" s="4" t="n">
        <v>0.02</v>
      </c>
      <c r="AC6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19">
        <f>IF(OR(C619="Có",C619="Yes"),"yes",IF(OR(C619="Không",C619="No"),"no","unknown"))</f>
        <v/>
      </c>
      <c r="AE619">
        <f>IF(OR(F619="Có",F619="Yes"),"covered",IF(OR(F619="Không",F619="No"),"out_of_insurance","unknown"))</f>
        <v/>
      </c>
      <c r="AF619">
        <f>IF(AND(AD619="yes",AE619="out_of_insurance"),"REVIEW","")</f>
        <v/>
      </c>
    </row>
    <row r="620" ht="18" customHeight="1">
      <c r="A620" t="inlineStr">
        <is>
          <t>8049f4f4-0f4a-423c-a38d-84131fbdaa55</t>
        </is>
      </c>
      <c r="B620" t="inlineStr">
        <is>
          <t>BN-00619 / Patient D13A9F90</t>
        </is>
      </c>
      <c r="C620" t="inlineStr">
        <is>
          <t>Không</t>
        </is>
      </c>
      <c r="D620" t="inlineStr">
        <is>
          <t>BS. Lê Thảo</t>
        </is>
      </c>
      <c r="E620" t="inlineStr">
        <is>
          <t>Nhi / Pediatrics</t>
        </is>
      </c>
      <c r="F620" t="inlineStr">
        <is>
          <t>Chưa rõ</t>
        </is>
      </c>
      <c r="G620" s="2" t="n">
        <v>7597100</v>
      </c>
      <c r="H620" t="inlineStr">
        <is>
          <t>CRP định lượng / CRP</t>
        </is>
      </c>
      <c r="I620" t="inlineStr">
        <is>
          <t>J18.9</t>
        </is>
      </c>
      <c r="J620" t="inlineStr">
        <is>
          <t>Nghi viêm phổi / Suspected pneumonia</t>
        </is>
      </c>
      <c r="K620" t="n">
        <v>75</v>
      </c>
      <c r="L620" t="inlineStr">
        <is>
          <t>M</t>
        </is>
      </c>
      <c r="M620" s="2" t="n">
        <v>91302.87</v>
      </c>
      <c r="N620" t="inlineStr">
        <is>
          <t>Single</t>
        </is>
      </c>
      <c r="O620" t="inlineStr">
        <is>
          <t>Unemployed</t>
        </is>
      </c>
      <c r="P620" s="3" t="n">
        <v>45372</v>
      </c>
      <c r="Q620" t="inlineStr">
        <is>
          <t>Emergency</t>
        </is>
      </c>
      <c r="R620" t="inlineStr">
        <is>
          <t>Phone</t>
        </is>
      </c>
      <c r="S620" t="inlineStr">
        <is>
          <t>Lake Larryfurt</t>
        </is>
      </c>
      <c r="T620" t="inlineStr">
        <is>
          <t>Denied</t>
        </is>
      </c>
      <c r="U620" t="inlineStr">
        <is>
          <t>Legitimate</t>
        </is>
      </c>
      <c r="V620" t="n">
        <v>0</v>
      </c>
      <c r="W620" t="inlineStr">
        <is>
          <t>d13a9f90-0929-4619-b967-86a6203c81d9</t>
        </is>
      </c>
      <c r="X620" t="inlineStr">
        <is>
          <t>7fabb86d-faab-4c65-9e61-fb15f7cfefe6</t>
        </is>
      </c>
      <c r="Y620" t="inlineStr">
        <is>
          <t>iI569</t>
        </is>
      </c>
      <c r="Z620" t="inlineStr">
        <is>
          <t>Fo332</t>
        </is>
      </c>
      <c r="AA620" s="4" t="n">
        <v>0.6</v>
      </c>
      <c r="AB620" s="4" t="n">
        <v>0.05</v>
      </c>
      <c r="AC6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20">
        <f>IF(OR(C620="Có",C620="Yes"),"yes",IF(OR(C620="Không",C620="No"),"no","unknown"))</f>
        <v/>
      </c>
      <c r="AE620">
        <f>IF(OR(F620="Có",F620="Yes"),"covered",IF(OR(F620="Không",F620="No"),"out_of_insurance","unknown"))</f>
        <v/>
      </c>
      <c r="AF620">
        <f>IF(AND(AD620="yes",AE620="out_of_insurance"),"REVIEW","")</f>
        <v/>
      </c>
    </row>
    <row r="621" ht="18" customHeight="1">
      <c r="A621" t="inlineStr">
        <is>
          <t>608399c9-63bf-41bd-bdbf-ff2b8fe939a3</t>
        </is>
      </c>
      <c r="B621" t="inlineStr">
        <is>
          <t>BN-00620 / Patient FCCFF01B</t>
        </is>
      </c>
      <c r="C621" t="inlineStr">
        <is>
          <t>Có</t>
        </is>
      </c>
      <c r="D621" t="inlineStr">
        <is>
          <t>BS. Huỳnh Mai</t>
        </is>
      </c>
      <c r="E621" t="inlineStr">
        <is>
          <t>Nhi / Pediatrics</t>
        </is>
      </c>
      <c r="F621" t="inlineStr">
        <is>
          <t>Không</t>
        </is>
      </c>
      <c r="G621" s="2" t="n">
        <v>8197870</v>
      </c>
      <c r="H621" t="inlineStr">
        <is>
          <t>CRP định lượng / CRP</t>
        </is>
      </c>
      <c r="I621" t="inlineStr">
        <is>
          <t>J18.9</t>
        </is>
      </c>
      <c r="J621" t="inlineStr">
        <is>
          <t>Nghi viêm phổi / Suspected pneumonia</t>
        </is>
      </c>
      <c r="K621" t="n">
        <v>87</v>
      </c>
      <c r="L621" t="inlineStr">
        <is>
          <t>F</t>
        </is>
      </c>
      <c r="M621" s="2" t="n">
        <v>121576.31</v>
      </c>
      <c r="N621" t="inlineStr">
        <is>
          <t>Divorced</t>
        </is>
      </c>
      <c r="O621" t="inlineStr">
        <is>
          <t>Employed</t>
        </is>
      </c>
      <c r="P621" s="3" t="n">
        <v>45371</v>
      </c>
      <c r="Q621" t="inlineStr">
        <is>
          <t>Inpatient</t>
        </is>
      </c>
      <c r="R621" t="inlineStr">
        <is>
          <t>Phone</t>
        </is>
      </c>
      <c r="S621" t="inlineStr">
        <is>
          <t>New Jonathanview</t>
        </is>
      </c>
      <c r="T621" t="inlineStr">
        <is>
          <t>Denied</t>
        </is>
      </c>
      <c r="U621" t="inlineStr">
        <is>
          <t>Legitimate</t>
        </is>
      </c>
      <c r="V621" t="n">
        <v>2</v>
      </c>
      <c r="W621" t="inlineStr">
        <is>
          <t>fccff01b-f8bb-4377-a453-826506cb2f51</t>
        </is>
      </c>
      <c r="X621" t="inlineStr">
        <is>
          <t>1c778adc-1603-43ea-aafc-851273cd42ff</t>
        </is>
      </c>
      <c r="Y621" t="inlineStr">
        <is>
          <t>oi638</t>
        </is>
      </c>
      <c r="Z621" t="inlineStr">
        <is>
          <t>pa937</t>
        </is>
      </c>
      <c r="AA621" s="4" t="n">
        <v>0.74</v>
      </c>
      <c r="AB621" s="4" t="n">
        <v>0.02</v>
      </c>
      <c r="AC6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21">
        <f>IF(OR(C621="Có",C621="Yes"),"yes",IF(OR(C621="Không",C621="No"),"no","unknown"))</f>
        <v/>
      </c>
      <c r="AE621">
        <f>IF(OR(F621="Có",F621="Yes"),"covered",IF(OR(F621="Không",F621="No"),"out_of_insurance","unknown"))</f>
        <v/>
      </c>
      <c r="AF621">
        <f>IF(AND(AD621="yes",AE621="out_of_insurance"),"REVIEW","")</f>
        <v/>
      </c>
    </row>
    <row r="622" ht="18" customHeight="1">
      <c r="A622" t="inlineStr">
        <is>
          <t>7ee25661-528c-4a2f-b335-0f0c755e7473</t>
        </is>
      </c>
      <c r="B622" t="inlineStr">
        <is>
          <t>BN-00621 / Patient AA86E460</t>
        </is>
      </c>
      <c r="C622" t="inlineStr">
        <is>
          <t>Có</t>
        </is>
      </c>
      <c r="D622" t="inlineStr">
        <is>
          <t>BS. Trần An</t>
        </is>
      </c>
      <c r="E622" t="inlineStr">
        <is>
          <t>Chấn thương chỉnh hình / Orthopedics</t>
        </is>
      </c>
      <c r="F622" t="inlineStr">
        <is>
          <t>Không</t>
        </is>
      </c>
      <c r="G622" s="2" t="n">
        <v>4053230</v>
      </c>
      <c r="H622" t="inlineStr">
        <is>
          <t>CT cột sống thắt lưng / Lumbar spine CT</t>
        </is>
      </c>
      <c r="I622" t="inlineStr">
        <is>
          <t>M54.5</t>
        </is>
      </c>
      <c r="J622" t="inlineStr">
        <is>
          <t>Đau thắt lưng / Low back pain</t>
        </is>
      </c>
      <c r="K622" t="n">
        <v>15</v>
      </c>
      <c r="L622" t="inlineStr">
        <is>
          <t>F</t>
        </is>
      </c>
      <c r="M622" s="2" t="n">
        <v>34030.19</v>
      </c>
      <c r="N622" t="inlineStr">
        <is>
          <t>Divorced</t>
        </is>
      </c>
      <c r="O622" t="inlineStr">
        <is>
          <t>Retired</t>
        </is>
      </c>
      <c r="P622" s="3" t="n">
        <v>45371</v>
      </c>
      <c r="Q622" t="inlineStr">
        <is>
          <t>Routine</t>
        </is>
      </c>
      <c r="R622" t="inlineStr">
        <is>
          <t>Online</t>
        </is>
      </c>
      <c r="S622" t="inlineStr">
        <is>
          <t>West Jeremy</t>
        </is>
      </c>
      <c r="T622" t="inlineStr">
        <is>
          <t>Denied</t>
        </is>
      </c>
      <c r="U622" t="inlineStr">
        <is>
          <t>Legitimate</t>
        </is>
      </c>
      <c r="V622" t="n">
        <v>1</v>
      </c>
      <c r="W622" t="inlineStr">
        <is>
          <t>aa86e460-d7c5-442e-aaf6-19f64a9b084a</t>
        </is>
      </c>
      <c r="X622" t="inlineStr">
        <is>
          <t>75c67d1b-8a19-45a9-873f-1897c77fe4ad</t>
        </is>
      </c>
      <c r="Y622" t="inlineStr">
        <is>
          <t>Wn926</t>
        </is>
      </c>
      <c r="Z622" t="inlineStr">
        <is>
          <t>ji258</t>
        </is>
      </c>
      <c r="AA622" s="4" t="n">
        <v>0.78</v>
      </c>
      <c r="AB622" s="4" t="n">
        <v>0.02</v>
      </c>
      <c r="AC6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22">
        <f>IF(OR(C622="Có",C622="Yes"),"yes",IF(OR(C622="Không",C622="No"),"no","unknown"))</f>
        <v/>
      </c>
      <c r="AE622">
        <f>IF(OR(F622="Có",F622="Yes"),"covered",IF(OR(F622="Không",F622="No"),"out_of_insurance","unknown"))</f>
        <v/>
      </c>
      <c r="AF622">
        <f>IF(AND(AD622="yes",AE622="out_of_insurance"),"REVIEW","")</f>
        <v/>
      </c>
    </row>
    <row r="623" ht="18" customHeight="1">
      <c r="A623" t="inlineStr">
        <is>
          <t>e1efe688-18f7-450c-95d6-15bd0bd8eee5</t>
        </is>
      </c>
      <c r="B623" t="inlineStr">
        <is>
          <t>BN-00622 / Patient 356B4F15</t>
        </is>
      </c>
      <c r="C623" t="inlineStr">
        <is>
          <t>Không</t>
        </is>
      </c>
      <c r="D623" t="inlineStr">
        <is>
          <t>BS. Võ Huy</t>
        </is>
      </c>
      <c r="E623" t="inlineStr">
        <is>
          <t>Chấn thương chỉnh hình / Orthopedics</t>
        </is>
      </c>
      <c r="F623" t="inlineStr">
        <is>
          <t>Chưa rõ</t>
        </is>
      </c>
      <c r="G623" s="2" t="n">
        <v>8054480</v>
      </c>
      <c r="H623" t="inlineStr">
        <is>
          <t>Đo mật độ xương / Bone density scan</t>
        </is>
      </c>
      <c r="I623" t="inlineStr">
        <is>
          <t>M81.0</t>
        </is>
      </c>
      <c r="J623" t="inlineStr">
        <is>
          <t>Loãng xương / Osteoporosis</t>
        </is>
      </c>
      <c r="K623" t="n">
        <v>30</v>
      </c>
      <c r="L623" t="inlineStr">
        <is>
          <t>F</t>
        </is>
      </c>
      <c r="M623" s="2" t="n">
        <v>127019.43</v>
      </c>
      <c r="N623" t="inlineStr">
        <is>
          <t>Single</t>
        </is>
      </c>
      <c r="O623" t="inlineStr">
        <is>
          <t>Unemployed</t>
        </is>
      </c>
      <c r="P623" s="3" t="n">
        <v>45371</v>
      </c>
      <c r="Q623" t="inlineStr">
        <is>
          <t>Outpatient</t>
        </is>
      </c>
      <c r="R623" t="inlineStr">
        <is>
          <t>Online</t>
        </is>
      </c>
      <c r="S623" t="inlineStr">
        <is>
          <t>West Jaimeville</t>
        </is>
      </c>
      <c r="T623" t="inlineStr">
        <is>
          <t>Approved</t>
        </is>
      </c>
      <c r="U623" t="inlineStr">
        <is>
          <t>Legitimate</t>
        </is>
      </c>
      <c r="V623" t="n">
        <v>2</v>
      </c>
      <c r="W623" t="inlineStr">
        <is>
          <t>356b4f15-e374-4c82-b96e-70ed4c220145</t>
        </is>
      </c>
      <c r="X623" t="inlineStr">
        <is>
          <t>4ef7a5f9-5926-4707-b3e6-6f4f4eedd6f7</t>
        </is>
      </c>
      <c r="Y623" t="inlineStr">
        <is>
          <t>eg741</t>
        </is>
      </c>
      <c r="Z623" t="inlineStr">
        <is>
          <t>XR949</t>
        </is>
      </c>
      <c r="AA623" s="4" t="n">
        <v>0.54</v>
      </c>
      <c r="AB623" s="4" t="n">
        <v>0.05</v>
      </c>
      <c r="AC6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23">
        <f>IF(OR(C623="Có",C623="Yes"),"yes",IF(OR(C623="Không",C623="No"),"no","unknown"))</f>
        <v/>
      </c>
      <c r="AE623">
        <f>IF(OR(F623="Có",F623="Yes"),"covered",IF(OR(F623="Không",F623="No"),"out_of_insurance","unknown"))</f>
        <v/>
      </c>
      <c r="AF623">
        <f>IF(AND(AD623="yes",AE623="out_of_insurance"),"REVIEW","")</f>
        <v/>
      </c>
    </row>
    <row r="624" ht="18" customHeight="1">
      <c r="A624" t="inlineStr">
        <is>
          <t>a3871273-2436-42b3-a829-d27f62d6bacf</t>
        </is>
      </c>
      <c r="B624" t="inlineStr">
        <is>
          <t>BN-00623 / Patient CECD713C</t>
        </is>
      </c>
      <c r="C624" t="inlineStr">
        <is>
          <t>Không</t>
        </is>
      </c>
      <c r="D624" t="inlineStr">
        <is>
          <t>BS. Cao Vy</t>
        </is>
      </c>
      <c r="E624" t="inlineStr">
        <is>
          <t>Khám tổng quát / General Practice</t>
        </is>
      </c>
      <c r="F624" t="inlineStr">
        <is>
          <t>Không</t>
        </is>
      </c>
      <c r="G624" s="2" t="n">
        <v>7946690</v>
      </c>
      <c r="H624" t="inlineStr">
        <is>
          <t>CRP định lượng / CRP</t>
        </is>
      </c>
      <c r="I624" t="inlineStr">
        <is>
          <t>R79.8</t>
        </is>
      </c>
      <c r="J624" t="inlineStr">
        <is>
          <t>Bất thường xét nghiệm máu / Abnormal blood chemistry</t>
        </is>
      </c>
      <c r="K624" t="n">
        <v>7</v>
      </c>
      <c r="L624" t="inlineStr">
        <is>
          <t>M</t>
        </is>
      </c>
      <c r="M624" s="2" t="n">
        <v>81662.32000000001</v>
      </c>
      <c r="N624" t="inlineStr">
        <is>
          <t>Widowed</t>
        </is>
      </c>
      <c r="O624" t="inlineStr">
        <is>
          <t>Retired</t>
        </is>
      </c>
      <c r="P624" s="3" t="n">
        <v>45371</v>
      </c>
      <c r="Q624" t="inlineStr">
        <is>
          <t>Inpatient</t>
        </is>
      </c>
      <c r="R624" t="inlineStr">
        <is>
          <t>Online</t>
        </is>
      </c>
      <c r="S624" t="inlineStr">
        <is>
          <t>Ortizchester</t>
        </is>
      </c>
      <c r="T624" t="inlineStr">
        <is>
          <t>Pending</t>
        </is>
      </c>
      <c r="U624" t="inlineStr">
        <is>
          <t>Legitimate</t>
        </is>
      </c>
      <c r="V624" t="n">
        <v>3</v>
      </c>
      <c r="W624" t="inlineStr">
        <is>
          <t>cecd713c-eebf-46a4-95b4-98f64906c935</t>
        </is>
      </c>
      <c r="X624" t="inlineStr">
        <is>
          <t>6cf012fd-4f4a-4b62-9c48-30194c16e599</t>
        </is>
      </c>
      <c r="Y624" t="inlineStr">
        <is>
          <t>ET841</t>
        </is>
      </c>
      <c r="Z624" t="inlineStr">
        <is>
          <t>Ey769</t>
        </is>
      </c>
      <c r="AA624" s="4" t="n">
        <v>0.85</v>
      </c>
      <c r="AB624" s="4" t="n">
        <v>0.05</v>
      </c>
      <c r="AC6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24">
        <f>IF(OR(C624="Có",C624="Yes"),"yes",IF(OR(C624="Không",C624="No"),"no","unknown"))</f>
        <v/>
      </c>
      <c r="AE624">
        <f>IF(OR(F624="Có",F624="Yes"),"covered",IF(OR(F624="Không",F624="No"),"out_of_insurance","unknown"))</f>
        <v/>
      </c>
      <c r="AF624">
        <f>IF(AND(AD624="yes",AE624="out_of_insurance"),"REVIEW","")</f>
        <v/>
      </c>
    </row>
    <row r="625" ht="18" customHeight="1">
      <c r="A625" t="inlineStr">
        <is>
          <t>56cb72bc-7e1c-4ace-8800-e231041c3b4e</t>
        </is>
      </c>
      <c r="B625" t="inlineStr">
        <is>
          <t>BN-00624 / Patient 2A1E5530</t>
        </is>
      </c>
      <c r="C625" t="inlineStr">
        <is>
          <t>Không</t>
        </is>
      </c>
      <c r="D625" t="inlineStr">
        <is>
          <t>BS. Lê Thảo</t>
        </is>
      </c>
      <c r="E625" t="inlineStr">
        <is>
          <t>Nhi / Pediatrics</t>
        </is>
      </c>
      <c r="F625" t="inlineStr">
        <is>
          <t>Không</t>
        </is>
      </c>
      <c r="G625" s="2" t="n">
        <v>4961850</v>
      </c>
      <c r="H625" t="inlineStr">
        <is>
          <t>CRP định lượng / CRP</t>
        </is>
      </c>
      <c r="I625" t="inlineStr">
        <is>
          <t>J18.9</t>
        </is>
      </c>
      <c r="J625" t="inlineStr">
        <is>
          <t>Nghi viêm phổi / Suspected pneumonia</t>
        </is>
      </c>
      <c r="K625" t="n">
        <v>65</v>
      </c>
      <c r="L625" t="inlineStr">
        <is>
          <t>M</t>
        </is>
      </c>
      <c r="M625" s="2" t="n">
        <v>29230.88</v>
      </c>
      <c r="N625" t="inlineStr">
        <is>
          <t>Single</t>
        </is>
      </c>
      <c r="O625" t="inlineStr">
        <is>
          <t>Student</t>
        </is>
      </c>
      <c r="P625" s="3" t="n">
        <v>45371</v>
      </c>
      <c r="Q625" t="inlineStr">
        <is>
          <t>Outpatient</t>
        </is>
      </c>
      <c r="R625" t="inlineStr">
        <is>
          <t>Paper</t>
        </is>
      </c>
      <c r="S625" t="inlineStr">
        <is>
          <t>North Kenneth</t>
        </is>
      </c>
      <c r="T625" t="inlineStr">
        <is>
          <t>Denied</t>
        </is>
      </c>
      <c r="U625" t="inlineStr">
        <is>
          <t>Legitimate</t>
        </is>
      </c>
      <c r="V625" t="n">
        <v>1</v>
      </c>
      <c r="W625" t="inlineStr">
        <is>
          <t>2a1e5530-057a-4cdc-88f0-c49c66fa6884</t>
        </is>
      </c>
      <c r="X625" t="inlineStr">
        <is>
          <t>d5f676f2-419b-4401-94b1-b1c5099b1103</t>
        </is>
      </c>
      <c r="Y625" t="inlineStr">
        <is>
          <t>Ld746</t>
        </is>
      </c>
      <c r="Z625" t="inlineStr">
        <is>
          <t>eM690</t>
        </is>
      </c>
      <c r="AA625" s="4" t="n">
        <v>0.57</v>
      </c>
      <c r="AB625" s="4" t="n">
        <v>0.05</v>
      </c>
      <c r="AC6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25">
        <f>IF(OR(C625="Có",C625="Yes"),"yes",IF(OR(C625="Không",C625="No"),"no","unknown"))</f>
        <v/>
      </c>
      <c r="AE625">
        <f>IF(OR(F625="Có",F625="Yes"),"covered",IF(OR(F625="Không",F625="No"),"out_of_insurance","unknown"))</f>
        <v/>
      </c>
      <c r="AF625">
        <f>IF(AND(AD625="yes",AE625="out_of_insurance"),"REVIEW","")</f>
        <v/>
      </c>
    </row>
    <row r="626" ht="18" customHeight="1">
      <c r="A626" t="inlineStr">
        <is>
          <t>6bf929db-00d5-4d3d-b5bd-e9933314d823</t>
        </is>
      </c>
      <c r="B626" t="inlineStr">
        <is>
          <t>BN-00625 / Patient C9D9D38B</t>
        </is>
      </c>
      <c r="C626" t="inlineStr">
        <is>
          <t>Có</t>
        </is>
      </c>
      <c r="D626" t="inlineStr">
        <is>
          <t>BS. Vũ Đức</t>
        </is>
      </c>
      <c r="E626" t="inlineStr">
        <is>
          <t>Chấn thương chỉnh hình / Orthopedics</t>
        </is>
      </c>
      <c r="F626" t="inlineStr">
        <is>
          <t>Không</t>
        </is>
      </c>
      <c r="G626" s="2" t="n">
        <v>5634690</v>
      </c>
      <c r="H626" t="inlineStr">
        <is>
          <t>CT cột sống thắt lưng / Lumbar spine CT</t>
        </is>
      </c>
      <c r="I626" t="inlineStr">
        <is>
          <t>M54.5</t>
        </is>
      </c>
      <c r="J626" t="inlineStr">
        <is>
          <t>Đau thắt lưng / Low back pain</t>
        </is>
      </c>
      <c r="K626" t="n">
        <v>87</v>
      </c>
      <c r="L626" t="inlineStr">
        <is>
          <t>M</t>
        </is>
      </c>
      <c r="M626" s="2" t="n">
        <v>96562.67</v>
      </c>
      <c r="N626" t="inlineStr">
        <is>
          <t>Single</t>
        </is>
      </c>
      <c r="O626" t="inlineStr">
        <is>
          <t>Student</t>
        </is>
      </c>
      <c r="P626" s="3" t="n">
        <v>45371</v>
      </c>
      <c r="Q626" t="inlineStr">
        <is>
          <t>Outpatient</t>
        </is>
      </c>
      <c r="R626" t="inlineStr">
        <is>
          <t>Phone</t>
        </is>
      </c>
      <c r="S626" t="inlineStr">
        <is>
          <t>South Wendyview</t>
        </is>
      </c>
      <c r="T626" t="inlineStr">
        <is>
          <t>Denied</t>
        </is>
      </c>
      <c r="U626" t="inlineStr">
        <is>
          <t>Legitimate</t>
        </is>
      </c>
      <c r="V626" t="n">
        <v>0</v>
      </c>
      <c r="W626" t="inlineStr">
        <is>
          <t>c9d9d38b-5b3b-4756-8aca-6e8429e171d3</t>
        </is>
      </c>
      <c r="X626" t="inlineStr">
        <is>
          <t>62302a11-74b9-45be-81d4-a17f36284625</t>
        </is>
      </c>
      <c r="Y626" t="inlineStr">
        <is>
          <t>aB157</t>
        </is>
      </c>
      <c r="Z626" t="inlineStr">
        <is>
          <t>Vz652</t>
        </is>
      </c>
      <c r="AA626" s="4" t="n">
        <v>0.53</v>
      </c>
      <c r="AB626" s="4" t="n">
        <v>0.02</v>
      </c>
      <c r="AC6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26">
        <f>IF(OR(C626="Có",C626="Yes"),"yes",IF(OR(C626="Không",C626="No"),"no","unknown"))</f>
        <v/>
      </c>
      <c r="AE626">
        <f>IF(OR(F626="Có",F626="Yes"),"covered",IF(OR(F626="Không",F626="No"),"out_of_insurance","unknown"))</f>
        <v/>
      </c>
      <c r="AF626">
        <f>IF(AND(AD626="yes",AE626="out_of_insurance"),"REVIEW","")</f>
        <v/>
      </c>
    </row>
    <row r="627" ht="18" customHeight="1">
      <c r="A627" t="inlineStr">
        <is>
          <t>f452a656-2baf-4aec-a085-1fffa31b4135</t>
        </is>
      </c>
      <c r="B627" t="inlineStr">
        <is>
          <t>BN-00626 / Patient 20C7CB0E</t>
        </is>
      </c>
      <c r="C627" t="inlineStr">
        <is>
          <t>Không</t>
        </is>
      </c>
      <c r="D627" t="inlineStr">
        <is>
          <t>BS. Bùi Hà</t>
        </is>
      </c>
      <c r="E627" t="inlineStr">
        <is>
          <t>Khám tổng quát / General Practice</t>
        </is>
      </c>
      <c r="F627" t="inlineStr">
        <is>
          <t>Không</t>
        </is>
      </c>
      <c r="G627" s="2" t="n">
        <v>2548750</v>
      </c>
      <c r="H627" t="inlineStr">
        <is>
          <t>Glucose máu / Blood glucose</t>
        </is>
      </c>
      <c r="I627" t="inlineStr">
        <is>
          <t>R73.9</t>
        </is>
      </c>
      <c r="J627" t="inlineStr">
        <is>
          <t>Tăng glucose máu / Hyperglycemia</t>
        </is>
      </c>
      <c r="K627" t="n">
        <v>35</v>
      </c>
      <c r="L627" t="inlineStr">
        <is>
          <t>M</t>
        </is>
      </c>
      <c r="M627" s="2" t="n">
        <v>135040.48</v>
      </c>
      <c r="N627" t="inlineStr">
        <is>
          <t>Married</t>
        </is>
      </c>
      <c r="O627" t="inlineStr">
        <is>
          <t>Unemployed</t>
        </is>
      </c>
      <c r="P627" s="3" t="n">
        <v>45370</v>
      </c>
      <c r="Q627" t="inlineStr">
        <is>
          <t>Inpatient</t>
        </is>
      </c>
      <c r="R627" t="inlineStr">
        <is>
          <t>Online</t>
        </is>
      </c>
      <c r="S627" t="inlineStr">
        <is>
          <t>South Daniel</t>
        </is>
      </c>
      <c r="T627" t="inlineStr">
        <is>
          <t>Approved</t>
        </is>
      </c>
      <c r="U627" t="inlineStr">
        <is>
          <t>Legitimate</t>
        </is>
      </c>
      <c r="V627" t="n">
        <v>2</v>
      </c>
      <c r="W627" t="inlineStr">
        <is>
          <t>20c7cb0e-72a0-4c81-9f60-58a23dd53a0f</t>
        </is>
      </c>
      <c r="X627" t="inlineStr">
        <is>
          <t>786c7d9a-4d07-4d80-b86c-d44efb1e4dcd</t>
        </is>
      </c>
      <c r="Y627" t="inlineStr">
        <is>
          <t>Xc151</t>
        </is>
      </c>
      <c r="Z627" t="inlineStr">
        <is>
          <t>zr535</t>
        </is>
      </c>
      <c r="AA627" s="4" t="n">
        <v>0.61</v>
      </c>
      <c r="AB627" s="4" t="n">
        <v>0.05</v>
      </c>
      <c r="AC6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27">
        <f>IF(OR(C627="Có",C627="Yes"),"yes",IF(OR(C627="Không",C627="No"),"no","unknown"))</f>
        <v/>
      </c>
      <c r="AE627">
        <f>IF(OR(F627="Có",F627="Yes"),"covered",IF(OR(F627="Không",F627="No"),"out_of_insurance","unknown"))</f>
        <v/>
      </c>
      <c r="AF627">
        <f>IF(AND(AD627="yes",AE627="out_of_insurance"),"REVIEW","")</f>
        <v/>
      </c>
    </row>
    <row r="628" ht="18" customHeight="1">
      <c r="A628" t="inlineStr">
        <is>
          <t>85348139-eb9e-45f1-ba05-c67e650583d0</t>
        </is>
      </c>
      <c r="B628" t="inlineStr">
        <is>
          <t>BN-00627 / Patient 67AE4F73</t>
        </is>
      </c>
      <c r="C628" t="inlineStr">
        <is>
          <t>Có</t>
        </is>
      </c>
      <c r="D628" t="inlineStr">
        <is>
          <t>BS. Phạm Khoa</t>
        </is>
      </c>
      <c r="E628" t="inlineStr">
        <is>
          <t>Thần kinh / Neurology</t>
        </is>
      </c>
      <c r="F628" t="inlineStr">
        <is>
          <t>Có</t>
        </is>
      </c>
      <c r="G628" s="2" t="n">
        <v>6833390</v>
      </c>
      <c r="H628" t="inlineStr">
        <is>
          <t>MRI não / Brain MRI</t>
        </is>
      </c>
      <c r="I628" t="inlineStr">
        <is>
          <t>G44.1</t>
        </is>
      </c>
      <c r="J628" t="inlineStr">
        <is>
          <t>Hội chứng đau đầu mạch máu / Vascular headache</t>
        </is>
      </c>
      <c r="K628" t="n">
        <v>37</v>
      </c>
      <c r="L628" t="inlineStr">
        <is>
          <t>F</t>
        </is>
      </c>
      <c r="M628" s="2" t="n">
        <v>52786.31</v>
      </c>
      <c r="N628" t="inlineStr">
        <is>
          <t>Widowed</t>
        </is>
      </c>
      <c r="O628" t="inlineStr">
        <is>
          <t>Employed</t>
        </is>
      </c>
      <c r="P628" s="3" t="n">
        <v>45370</v>
      </c>
      <c r="Q628" t="inlineStr">
        <is>
          <t>Emergency</t>
        </is>
      </c>
      <c r="R628" t="inlineStr">
        <is>
          <t>Paper</t>
        </is>
      </c>
      <c r="S628" t="inlineStr">
        <is>
          <t>Christopherhaven</t>
        </is>
      </c>
      <c r="T628" t="inlineStr">
        <is>
          <t>Approved</t>
        </is>
      </c>
      <c r="U628" t="inlineStr">
        <is>
          <t>Legitimate</t>
        </is>
      </c>
      <c r="V628" t="n">
        <v>3</v>
      </c>
      <c r="W628" t="inlineStr">
        <is>
          <t>67ae4f73-d553-48e0-a9a3-9fe52c612c6b</t>
        </is>
      </c>
      <c r="X628" t="inlineStr">
        <is>
          <t>a4e44f16-f67c-4c3d-be81-8d02b951518d</t>
        </is>
      </c>
      <c r="Y628" t="inlineStr">
        <is>
          <t>wU711</t>
        </is>
      </c>
      <c r="Z628" t="inlineStr">
        <is>
          <t>YX394</t>
        </is>
      </c>
      <c r="AA628" s="4" t="n">
        <v>0.87</v>
      </c>
      <c r="AB628" s="4" t="n">
        <v>0.47</v>
      </c>
      <c r="AC6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28">
        <f>IF(OR(C628="Có",C628="Yes"),"yes",IF(OR(C628="Không",C628="No"),"no","unknown"))</f>
        <v/>
      </c>
      <c r="AE628">
        <f>IF(OR(F628="Có",F628="Yes"),"covered",IF(OR(F628="Không",F628="No"),"out_of_insurance","unknown"))</f>
        <v/>
      </c>
      <c r="AF628">
        <f>IF(AND(AD628="yes",AE628="out_of_insurance"),"REVIEW","")</f>
        <v/>
      </c>
    </row>
    <row r="629" ht="18" customHeight="1">
      <c r="A629" t="inlineStr">
        <is>
          <t>18c1a1d2-4aee-4435-a90d-020208285c93</t>
        </is>
      </c>
      <c r="B629" t="inlineStr">
        <is>
          <t>BN-00628 / Patient 4D99C14E</t>
        </is>
      </c>
      <c r="C629" t="inlineStr">
        <is>
          <t>Có</t>
        </is>
      </c>
      <c r="D629" t="inlineStr">
        <is>
          <t>BS. Nguyễn Nhi</t>
        </is>
      </c>
      <c r="E629" t="inlineStr">
        <is>
          <t>Nhi / Pediatrics</t>
        </is>
      </c>
      <c r="F629" t="inlineStr">
        <is>
          <t>Không</t>
        </is>
      </c>
      <c r="G629" s="2" t="n">
        <v>9994200</v>
      </c>
      <c r="H629" t="inlineStr">
        <is>
          <t>CRP định lượng / CRP</t>
        </is>
      </c>
      <c r="I629" t="inlineStr">
        <is>
          <t>J18.9</t>
        </is>
      </c>
      <c r="J629" t="inlineStr">
        <is>
          <t>Nghi viêm phổi / Suspected pneumonia</t>
        </is>
      </c>
      <c r="K629" t="n">
        <v>17</v>
      </c>
      <c r="L629" t="inlineStr">
        <is>
          <t>F</t>
        </is>
      </c>
      <c r="M629" s="2" t="n">
        <v>104538.61</v>
      </c>
      <c r="N629" t="inlineStr">
        <is>
          <t>Widowed</t>
        </is>
      </c>
      <c r="O629" t="inlineStr">
        <is>
          <t>Employed</t>
        </is>
      </c>
      <c r="P629" s="3" t="n">
        <v>45370</v>
      </c>
      <c r="Q629" t="inlineStr">
        <is>
          <t>Inpatient</t>
        </is>
      </c>
      <c r="R629" t="inlineStr">
        <is>
          <t>Paper</t>
        </is>
      </c>
      <c r="S629" t="inlineStr">
        <is>
          <t>Christopherchester</t>
        </is>
      </c>
      <c r="T629" t="inlineStr">
        <is>
          <t>Denied</t>
        </is>
      </c>
      <c r="U629" t="inlineStr">
        <is>
          <t>Legitimate</t>
        </is>
      </c>
      <c r="V629" t="n">
        <v>0</v>
      </c>
      <c r="W629" t="inlineStr">
        <is>
          <t>4d99c14e-3b22-423b-9f1e-6362e1b9c94c</t>
        </is>
      </c>
      <c r="X629" t="inlineStr">
        <is>
          <t>2491c1b5-110f-4e78-974b-30643ebb9d61</t>
        </is>
      </c>
      <c r="Y629" t="inlineStr">
        <is>
          <t>lk785</t>
        </is>
      </c>
      <c r="Z629" t="inlineStr">
        <is>
          <t>NP609</t>
        </is>
      </c>
      <c r="AA629" s="4" t="n">
        <v>0.77</v>
      </c>
      <c r="AB629" s="4" t="n">
        <v>0.02</v>
      </c>
      <c r="AC6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29">
        <f>IF(OR(C629="Có",C629="Yes"),"yes",IF(OR(C629="Không",C629="No"),"no","unknown"))</f>
        <v/>
      </c>
      <c r="AE629">
        <f>IF(OR(F629="Có",F629="Yes"),"covered",IF(OR(F629="Không",F629="No"),"out_of_insurance","unknown"))</f>
        <v/>
      </c>
      <c r="AF629">
        <f>IF(AND(AD629="yes",AE629="out_of_insurance"),"REVIEW","")</f>
        <v/>
      </c>
    </row>
    <row r="630" ht="18" customHeight="1">
      <c r="A630" t="inlineStr">
        <is>
          <t>8c82565b-cafa-4447-9238-857efeb9fa86</t>
        </is>
      </c>
      <c r="B630" t="inlineStr">
        <is>
          <t>BN-00629 / Patient B587ED0F</t>
        </is>
      </c>
      <c r="C630" t="inlineStr">
        <is>
          <t>Có</t>
        </is>
      </c>
      <c r="D630" t="inlineStr">
        <is>
          <t>BS. Phạm Khoa</t>
        </is>
      </c>
      <c r="E630" t="inlineStr">
        <is>
          <t>Thần kinh / Neurology</t>
        </is>
      </c>
      <c r="F630" t="inlineStr">
        <is>
          <t>Không</t>
        </is>
      </c>
      <c r="G630" s="2" t="n">
        <v>7564220</v>
      </c>
      <c r="H630" t="inlineStr">
        <is>
          <t>CT sọ não / Brain CT</t>
        </is>
      </c>
      <c r="I630" t="inlineStr">
        <is>
          <t>R51</t>
        </is>
      </c>
      <c r="J630" t="inlineStr">
        <is>
          <t>Đau đầu chưa rõ nguyên nhân / Headache unspecified</t>
        </is>
      </c>
      <c r="K630" t="n">
        <v>98</v>
      </c>
      <c r="L630" t="inlineStr">
        <is>
          <t>M</t>
        </is>
      </c>
      <c r="M630" s="2" t="n">
        <v>27995.75</v>
      </c>
      <c r="N630" t="inlineStr">
        <is>
          <t>Widowed</t>
        </is>
      </c>
      <c r="O630" t="inlineStr">
        <is>
          <t>Student</t>
        </is>
      </c>
      <c r="P630" s="3" t="n">
        <v>45370</v>
      </c>
      <c r="Q630" t="inlineStr">
        <is>
          <t>Inpatient</t>
        </is>
      </c>
      <c r="R630" t="inlineStr">
        <is>
          <t>Phone</t>
        </is>
      </c>
      <c r="S630" t="inlineStr">
        <is>
          <t>East Angela</t>
        </is>
      </c>
      <c r="T630" t="inlineStr">
        <is>
          <t>Denied</t>
        </is>
      </c>
      <c r="U630" t="inlineStr">
        <is>
          <t>Fraud</t>
        </is>
      </c>
      <c r="V630" t="n">
        <v>1</v>
      </c>
      <c r="W630" t="inlineStr">
        <is>
          <t>b587ed0f-18cc-4378-8475-193c2be84e24</t>
        </is>
      </c>
      <c r="X630" t="inlineStr">
        <is>
          <t>a1eed04a-f901-4662-9c00-8b05406a7593</t>
        </is>
      </c>
      <c r="Y630" t="inlineStr">
        <is>
          <t>yQ632</t>
        </is>
      </c>
      <c r="Z630" t="inlineStr">
        <is>
          <t>mk507</t>
        </is>
      </c>
      <c r="AA630" s="4" t="n">
        <v>0.64</v>
      </c>
      <c r="AB630" s="4" t="n">
        <v>0.02</v>
      </c>
      <c r="AC6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30">
        <f>IF(OR(C630="Có",C630="Yes"),"yes",IF(OR(C630="Không",C630="No"),"no","unknown"))</f>
        <v/>
      </c>
      <c r="AE630">
        <f>IF(OR(F630="Có",F630="Yes"),"covered",IF(OR(F630="Không",F630="No"),"out_of_insurance","unknown"))</f>
        <v/>
      </c>
      <c r="AF630">
        <f>IF(AND(AD630="yes",AE630="out_of_insurance"),"REVIEW","")</f>
        <v/>
      </c>
    </row>
    <row r="631" ht="18" customHeight="1">
      <c r="A631" t="inlineStr">
        <is>
          <t>3ce4d14e-fda6-46b1-8503-7301d7a80934</t>
        </is>
      </c>
      <c r="B631" t="inlineStr">
        <is>
          <t>BN-00630 / Patient A2AC2ADE</t>
        </is>
      </c>
      <c r="C631" t="inlineStr">
        <is>
          <t>Có</t>
        </is>
      </c>
      <c r="D631" t="inlineStr">
        <is>
          <t>BS. Võ Huy</t>
        </is>
      </c>
      <c r="E631" t="inlineStr">
        <is>
          <t>Chấn thương chỉnh hình / Orthopedics</t>
        </is>
      </c>
      <c r="F631" t="inlineStr">
        <is>
          <t>Không</t>
        </is>
      </c>
      <c r="G631" s="2" t="n">
        <v>1897820</v>
      </c>
      <c r="H631" t="inlineStr">
        <is>
          <t>CT cột sống thắt lưng / Lumbar spine CT</t>
        </is>
      </c>
      <c r="I631" t="inlineStr">
        <is>
          <t>M54.5</t>
        </is>
      </c>
      <c r="J631" t="inlineStr">
        <is>
          <t>Đau thắt lưng / Low back pain</t>
        </is>
      </c>
      <c r="K631" t="n">
        <v>15</v>
      </c>
      <c r="L631" t="inlineStr">
        <is>
          <t>F</t>
        </is>
      </c>
      <c r="M631" s="2" t="n">
        <v>59484.1</v>
      </c>
      <c r="N631" t="inlineStr">
        <is>
          <t>Married</t>
        </is>
      </c>
      <c r="O631" t="inlineStr">
        <is>
          <t>Employed</t>
        </is>
      </c>
      <c r="P631" s="3" t="n">
        <v>45369</v>
      </c>
      <c r="Q631" t="inlineStr">
        <is>
          <t>Outpatient</t>
        </is>
      </c>
      <c r="R631" t="inlineStr">
        <is>
          <t>Phone</t>
        </is>
      </c>
      <c r="S631" t="inlineStr">
        <is>
          <t>Chelseaport</t>
        </is>
      </c>
      <c r="T631" t="inlineStr">
        <is>
          <t>Pending</t>
        </is>
      </c>
      <c r="U631" t="inlineStr">
        <is>
          <t>Legitimate</t>
        </is>
      </c>
      <c r="V631" t="n">
        <v>3</v>
      </c>
      <c r="W631" t="inlineStr">
        <is>
          <t>a2ac2ade-cb83-4713-ba99-538caa84132e</t>
        </is>
      </c>
      <c r="X631" t="inlineStr">
        <is>
          <t>70493f6d-11dd-46ea-8fd9-e4af750761b1</t>
        </is>
      </c>
      <c r="Y631" t="inlineStr">
        <is>
          <t>Fx348</t>
        </is>
      </c>
      <c r="Z631" t="inlineStr">
        <is>
          <t>Qa213</t>
        </is>
      </c>
      <c r="AA631" s="4" t="n">
        <v>0.74</v>
      </c>
      <c r="AB631" s="4" t="n">
        <v>0.16</v>
      </c>
      <c r="AC6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31">
        <f>IF(OR(C631="Có",C631="Yes"),"yes",IF(OR(C631="Không",C631="No"),"no","unknown"))</f>
        <v/>
      </c>
      <c r="AE631">
        <f>IF(OR(F631="Có",F631="Yes"),"covered",IF(OR(F631="Không",F631="No"),"out_of_insurance","unknown"))</f>
        <v/>
      </c>
      <c r="AF631">
        <f>IF(AND(AD631="yes",AE631="out_of_insurance"),"REVIEW","")</f>
        <v/>
      </c>
    </row>
    <row r="632" ht="18" customHeight="1">
      <c r="A632" t="inlineStr">
        <is>
          <t>43e7fe37-e465-424c-a5c2-1ff0c22e15f6</t>
        </is>
      </c>
      <c r="B632" t="inlineStr">
        <is>
          <t>BN-00631 / Patient 282DCCB6</t>
        </is>
      </c>
      <c r="C632" t="inlineStr">
        <is>
          <t>Có</t>
        </is>
      </c>
      <c r="D632" t="inlineStr">
        <is>
          <t>BS. Đặng Linh</t>
        </is>
      </c>
      <c r="E632" t="inlineStr">
        <is>
          <t>Thần kinh / Neurology</t>
        </is>
      </c>
      <c r="F632" t="inlineStr">
        <is>
          <t>Có</t>
        </is>
      </c>
      <c r="G632" s="2" t="n">
        <v>3100970</v>
      </c>
      <c r="H632" t="inlineStr">
        <is>
          <t>Khám chuyên khoa thần kinh / Neurology consultation</t>
        </is>
      </c>
      <c r="I632" t="inlineStr">
        <is>
          <t>R51</t>
        </is>
      </c>
      <c r="J632" t="inlineStr">
        <is>
          <t>Đau đầu / Headache</t>
        </is>
      </c>
      <c r="K632" t="n">
        <v>19</v>
      </c>
      <c r="L632" t="inlineStr">
        <is>
          <t>F</t>
        </is>
      </c>
      <c r="M632" s="2" t="n">
        <v>26795.93</v>
      </c>
      <c r="N632" t="inlineStr">
        <is>
          <t>Divorced</t>
        </is>
      </c>
      <c r="O632" t="inlineStr">
        <is>
          <t>Employed</t>
        </is>
      </c>
      <c r="P632" s="3" t="n">
        <v>45369</v>
      </c>
      <c r="Q632" t="inlineStr">
        <is>
          <t>Emergency</t>
        </is>
      </c>
      <c r="R632" t="inlineStr">
        <is>
          <t>Paper</t>
        </is>
      </c>
      <c r="S632" t="inlineStr">
        <is>
          <t>West Brittany</t>
        </is>
      </c>
      <c r="T632" t="inlineStr">
        <is>
          <t>Approved</t>
        </is>
      </c>
      <c r="U632" t="inlineStr">
        <is>
          <t>Legitimate</t>
        </is>
      </c>
      <c r="V632" t="n">
        <v>1</v>
      </c>
      <c r="W632" t="inlineStr">
        <is>
          <t>282dccb6-4332-4e1d-b395-b60b646e72d8</t>
        </is>
      </c>
      <c r="X632" t="inlineStr">
        <is>
          <t>84dd0d64-b673-4c49-b8bb-1f4be2658bfd</t>
        </is>
      </c>
      <c r="Y632" t="inlineStr">
        <is>
          <t>SN048</t>
        </is>
      </c>
      <c r="Z632" t="inlineStr">
        <is>
          <t>DV862</t>
        </is>
      </c>
      <c r="AA632" s="4" t="n">
        <v>0.91</v>
      </c>
      <c r="AB632" s="4" t="n">
        <v>0.9399999999999999</v>
      </c>
      <c r="AC6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32">
        <f>IF(OR(C632="Có",C632="Yes"),"yes",IF(OR(C632="Không",C632="No"),"no","unknown"))</f>
        <v/>
      </c>
      <c r="AE632">
        <f>IF(OR(F632="Có",F632="Yes"),"covered",IF(OR(F632="Không",F632="No"),"out_of_insurance","unknown"))</f>
        <v/>
      </c>
      <c r="AF632">
        <f>IF(AND(AD632="yes",AE632="out_of_insurance"),"REVIEW","")</f>
        <v/>
      </c>
    </row>
    <row r="633" ht="18" customHeight="1">
      <c r="A633" t="inlineStr">
        <is>
          <t>055996ac-66ec-4392-affa-f259257e6d52</t>
        </is>
      </c>
      <c r="B633" t="inlineStr">
        <is>
          <t>BN-00632 / Patient B2072E2F</t>
        </is>
      </c>
      <c r="C633" t="inlineStr">
        <is>
          <t>Có</t>
        </is>
      </c>
      <c r="D633" t="inlineStr">
        <is>
          <t>BS. Võ Huy</t>
        </is>
      </c>
      <c r="E633" t="inlineStr">
        <is>
          <t>Chấn thương chỉnh hình / Orthopedics</t>
        </is>
      </c>
      <c r="F633" t="inlineStr">
        <is>
          <t>Không</t>
        </is>
      </c>
      <c r="G633" s="2" t="n">
        <v>1200000</v>
      </c>
      <c r="H633" t="inlineStr">
        <is>
          <t>MRI khớp gối / Knee MRI</t>
        </is>
      </c>
      <c r="I633" t="inlineStr">
        <is>
          <t>M25.5</t>
        </is>
      </c>
      <c r="J633" t="inlineStr">
        <is>
          <t>Đau khớp gối / Knee pain</t>
        </is>
      </c>
      <c r="K633" t="n">
        <v>67</v>
      </c>
      <c r="L633" t="inlineStr">
        <is>
          <t>F</t>
        </is>
      </c>
      <c r="M633" s="2" t="n">
        <v>57102.69</v>
      </c>
      <c r="N633" t="inlineStr">
        <is>
          <t>Married</t>
        </is>
      </c>
      <c r="O633" t="inlineStr">
        <is>
          <t>Employed</t>
        </is>
      </c>
      <c r="P633" s="3" t="n">
        <v>45369</v>
      </c>
      <c r="Q633" t="inlineStr">
        <is>
          <t>Outpatient</t>
        </is>
      </c>
      <c r="R633" t="inlineStr">
        <is>
          <t>Paper</t>
        </is>
      </c>
      <c r="S633" t="inlineStr">
        <is>
          <t>Christopherbury</t>
        </is>
      </c>
      <c r="T633" t="inlineStr">
        <is>
          <t>Denied</t>
        </is>
      </c>
      <c r="U633" t="inlineStr">
        <is>
          <t>Legitimate</t>
        </is>
      </c>
      <c r="V633" t="n">
        <v>3</v>
      </c>
      <c r="W633" t="inlineStr">
        <is>
          <t>b2072e2f-5907-4f7c-baec-b1cf5dfd23fa</t>
        </is>
      </c>
      <c r="X633" t="inlineStr">
        <is>
          <t>f81fa745-052f-4fc5-8eb0-54fabe585319</t>
        </is>
      </c>
      <c r="Y633" t="inlineStr">
        <is>
          <t>to725</t>
        </is>
      </c>
      <c r="Z633" t="inlineStr">
        <is>
          <t>og566</t>
        </is>
      </c>
      <c r="AA633" s="4" t="n">
        <v>0.75</v>
      </c>
      <c r="AB633" s="4" t="n">
        <v>0.02</v>
      </c>
      <c r="AC6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33">
        <f>IF(OR(C633="Có",C633="Yes"),"yes",IF(OR(C633="Không",C633="No"),"no","unknown"))</f>
        <v/>
      </c>
      <c r="AE633">
        <f>IF(OR(F633="Có",F633="Yes"),"covered",IF(OR(F633="Không",F633="No"),"out_of_insurance","unknown"))</f>
        <v/>
      </c>
      <c r="AF633">
        <f>IF(AND(AD633="yes",AE633="out_of_insurance"),"REVIEW","")</f>
        <v/>
      </c>
    </row>
    <row r="634" ht="18" customHeight="1">
      <c r="A634" t="inlineStr">
        <is>
          <t>79e93c6d-5d61-4c12-a13e-370c11c544b8</t>
        </is>
      </c>
      <c r="B634" t="inlineStr">
        <is>
          <t>BN-00633 / Patient 075308AC</t>
        </is>
      </c>
      <c r="C634" t="inlineStr">
        <is>
          <t>Có</t>
        </is>
      </c>
      <c r="D634" t="inlineStr">
        <is>
          <t>BS. Nguyễn Minh</t>
        </is>
      </c>
      <c r="E634" t="inlineStr">
        <is>
          <t>Tim mạch / Cardiology</t>
        </is>
      </c>
      <c r="F634" t="inlineStr">
        <is>
          <t>Không</t>
        </is>
      </c>
      <c r="G634" s="2" t="n">
        <v>8130130</v>
      </c>
      <c r="H634" t="inlineStr">
        <is>
          <t>CRP định lượng / CRP</t>
        </is>
      </c>
      <c r="I634" t="inlineStr">
        <is>
          <t>R79.8</t>
        </is>
      </c>
      <c r="J634" t="inlineStr">
        <is>
          <t>Bất thường xét nghiệm máu / Abnormal blood chemistry</t>
        </is>
      </c>
      <c r="K634" t="n">
        <v>24</v>
      </c>
      <c r="L634" t="inlineStr">
        <is>
          <t>F</t>
        </is>
      </c>
      <c r="M634" s="2" t="n">
        <v>54174.49</v>
      </c>
      <c r="N634" t="inlineStr">
        <is>
          <t>Married</t>
        </is>
      </c>
      <c r="O634" t="inlineStr">
        <is>
          <t>Employed</t>
        </is>
      </c>
      <c r="P634" s="3" t="n">
        <v>45369</v>
      </c>
      <c r="Q634" t="inlineStr">
        <is>
          <t>Outpatient</t>
        </is>
      </c>
      <c r="R634" t="inlineStr">
        <is>
          <t>Online</t>
        </is>
      </c>
      <c r="S634" t="inlineStr">
        <is>
          <t>New Allison</t>
        </is>
      </c>
      <c r="T634" t="inlineStr">
        <is>
          <t>Approved</t>
        </is>
      </c>
      <c r="U634" t="inlineStr">
        <is>
          <t>Legitimate</t>
        </is>
      </c>
      <c r="V634" t="n">
        <v>3</v>
      </c>
      <c r="W634" t="inlineStr">
        <is>
          <t>075308ac-94c3-4dab-8c58-e5cd6c0c3ea5</t>
        </is>
      </c>
      <c r="X634" t="inlineStr">
        <is>
          <t>43f82531-682f-4558-ac7f-596ceb09d6f0</t>
        </is>
      </c>
      <c r="Y634" t="inlineStr">
        <is>
          <t>IP900</t>
        </is>
      </c>
      <c r="Z634" t="inlineStr">
        <is>
          <t>yS561</t>
        </is>
      </c>
      <c r="AA634" s="4" t="n">
        <v>0.84</v>
      </c>
      <c r="AB634" s="4" t="n">
        <v>0.35</v>
      </c>
      <c r="AC6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34">
        <f>IF(OR(C634="Có",C634="Yes"),"yes",IF(OR(C634="Không",C634="No"),"no","unknown"))</f>
        <v/>
      </c>
      <c r="AE634">
        <f>IF(OR(F634="Có",F634="Yes"),"covered",IF(OR(F634="Không",F634="No"),"out_of_insurance","unknown"))</f>
        <v/>
      </c>
      <c r="AF634">
        <f>IF(AND(AD634="yes",AE634="out_of_insurance"),"REVIEW","")</f>
        <v/>
      </c>
    </row>
    <row r="635" ht="18" customHeight="1">
      <c r="A635" t="inlineStr">
        <is>
          <t>7475fb38-3feb-4304-8480-b6b75a38c179</t>
        </is>
      </c>
      <c r="B635" t="inlineStr">
        <is>
          <t>BN-00634 / Patient 07644C42</t>
        </is>
      </c>
      <c r="C635" t="inlineStr">
        <is>
          <t>Có</t>
        </is>
      </c>
      <c r="D635" t="inlineStr">
        <is>
          <t>BS. Lâm Sơn</t>
        </is>
      </c>
      <c r="E635" t="inlineStr">
        <is>
          <t>Khám tổng quát / General Practice</t>
        </is>
      </c>
      <c r="F635" t="inlineStr">
        <is>
          <t>Không</t>
        </is>
      </c>
      <c r="G635" s="2" t="n">
        <v>6652160</v>
      </c>
      <c r="H635" t="inlineStr">
        <is>
          <t>HIV Ag/Ab combo</t>
        </is>
      </c>
      <c r="I635" t="inlineStr">
        <is>
          <t>Z11.4</t>
        </is>
      </c>
      <c r="J635" t="inlineStr">
        <is>
          <t>Sàng lọc HIV / HIV screening</t>
        </is>
      </c>
      <c r="K635" t="n">
        <v>70</v>
      </c>
      <c r="L635" t="inlineStr">
        <is>
          <t>F</t>
        </is>
      </c>
      <c r="M635" s="2" t="n">
        <v>90983.2</v>
      </c>
      <c r="N635" t="inlineStr">
        <is>
          <t>Single</t>
        </is>
      </c>
      <c r="O635" t="inlineStr">
        <is>
          <t>Retired</t>
        </is>
      </c>
      <c r="P635" s="3" t="n">
        <v>45369</v>
      </c>
      <c r="Q635" t="inlineStr">
        <is>
          <t>Outpatient</t>
        </is>
      </c>
      <c r="R635" t="inlineStr">
        <is>
          <t>Online</t>
        </is>
      </c>
      <c r="S635" t="inlineStr">
        <is>
          <t>Lake Michaelfurt</t>
        </is>
      </c>
      <c r="T635" t="inlineStr">
        <is>
          <t>Denied</t>
        </is>
      </c>
      <c r="U635" t="inlineStr">
        <is>
          <t>Legitimate</t>
        </is>
      </c>
      <c r="V635" t="n">
        <v>0</v>
      </c>
      <c r="W635" t="inlineStr">
        <is>
          <t>07644c42-5790-42f6-97d9-8c006b8f2877</t>
        </is>
      </c>
      <c r="X635" t="inlineStr">
        <is>
          <t>3afd8f0f-b8e4-4ea5-8e4f-14a36c2b823f</t>
        </is>
      </c>
      <c r="Y635" t="inlineStr">
        <is>
          <t>gl958</t>
        </is>
      </c>
      <c r="Z635" t="inlineStr">
        <is>
          <t>xv332</t>
        </is>
      </c>
      <c r="AA635" s="4" t="n">
        <v>0.79</v>
      </c>
      <c r="AB635" s="4" t="n">
        <v>0.02</v>
      </c>
      <c r="AC6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35">
        <f>IF(OR(C635="Có",C635="Yes"),"yes",IF(OR(C635="Không",C635="No"),"no","unknown"))</f>
        <v/>
      </c>
      <c r="AE635">
        <f>IF(OR(F635="Có",F635="Yes"),"covered",IF(OR(F635="Không",F635="No"),"out_of_insurance","unknown"))</f>
        <v/>
      </c>
      <c r="AF635">
        <f>IF(AND(AD635="yes",AE635="out_of_insurance"),"REVIEW","")</f>
        <v/>
      </c>
    </row>
    <row r="636" ht="18" customHeight="1">
      <c r="A636" t="inlineStr">
        <is>
          <t>bda8f643-8bce-44c9-ba3d-d1391c8bd80c</t>
        </is>
      </c>
      <c r="B636" t="inlineStr">
        <is>
          <t>BN-00635 / Patient 905CEB88</t>
        </is>
      </c>
      <c r="C636" t="inlineStr">
        <is>
          <t>Không</t>
        </is>
      </c>
      <c r="D636" t="inlineStr">
        <is>
          <t>BS. Cao Vy</t>
        </is>
      </c>
      <c r="E636" t="inlineStr">
        <is>
          <t>Khám tổng quát / General Practice</t>
        </is>
      </c>
      <c r="F636" t="inlineStr">
        <is>
          <t>Không</t>
        </is>
      </c>
      <c r="G636" s="2" t="n">
        <v>9977720</v>
      </c>
      <c r="H636" t="inlineStr">
        <is>
          <t>HIV Ag/Ab combo</t>
        </is>
      </c>
      <c r="I636" t="inlineStr">
        <is>
          <t>Z11.4</t>
        </is>
      </c>
      <c r="J636" t="inlineStr">
        <is>
          <t>Sàng lọc HIV / HIV screening</t>
        </is>
      </c>
      <c r="K636" t="n">
        <v>87</v>
      </c>
      <c r="L636" t="inlineStr">
        <is>
          <t>F</t>
        </is>
      </c>
      <c r="M636" s="2" t="n">
        <v>139314.33</v>
      </c>
      <c r="N636" t="inlineStr">
        <is>
          <t>Divorced</t>
        </is>
      </c>
      <c r="O636" t="inlineStr">
        <is>
          <t>Unemployed</t>
        </is>
      </c>
      <c r="P636" s="3" t="n">
        <v>45369</v>
      </c>
      <c r="Q636" t="inlineStr">
        <is>
          <t>Emergency</t>
        </is>
      </c>
      <c r="R636" t="inlineStr">
        <is>
          <t>Phone</t>
        </is>
      </c>
      <c r="S636" t="inlineStr">
        <is>
          <t>East Ronald</t>
        </is>
      </c>
      <c r="T636" t="inlineStr">
        <is>
          <t>Approved</t>
        </is>
      </c>
      <c r="U636" t="inlineStr">
        <is>
          <t>Legitimate</t>
        </is>
      </c>
      <c r="V636" t="n">
        <v>2</v>
      </c>
      <c r="W636" t="inlineStr">
        <is>
          <t>905ceb88-3ab8-4c02-b5d7-81bf68da0ba7</t>
        </is>
      </c>
      <c r="X636" t="inlineStr">
        <is>
          <t>238ca500-cd1b-40dd-b9fb-006244613cea</t>
        </is>
      </c>
      <c r="Y636" t="inlineStr">
        <is>
          <t>YP425</t>
        </is>
      </c>
      <c r="Z636" t="inlineStr">
        <is>
          <t>YE721</t>
        </is>
      </c>
      <c r="AA636" s="4" t="n">
        <v>0.62</v>
      </c>
      <c r="AB636" s="4" t="n">
        <v>0.05</v>
      </c>
      <c r="AC6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36">
        <f>IF(OR(C636="Có",C636="Yes"),"yes",IF(OR(C636="Không",C636="No"),"no","unknown"))</f>
        <v/>
      </c>
      <c r="AE636">
        <f>IF(OR(F636="Có",F636="Yes"),"covered",IF(OR(F636="Không",F636="No"),"out_of_insurance","unknown"))</f>
        <v/>
      </c>
      <c r="AF636">
        <f>IF(AND(AD636="yes",AE636="out_of_insurance"),"REVIEW","")</f>
        <v/>
      </c>
    </row>
    <row r="637" ht="18" customHeight="1">
      <c r="A637" t="inlineStr">
        <is>
          <t>a1733f96-0652-4155-9d57-b95ca8401889</t>
        </is>
      </c>
      <c r="B637" t="inlineStr">
        <is>
          <t>BN-00636 / Patient EE988A8D</t>
        </is>
      </c>
      <c r="C637" t="inlineStr">
        <is>
          <t>Có</t>
        </is>
      </c>
      <c r="D637" t="inlineStr">
        <is>
          <t>BS. Lê Thảo</t>
        </is>
      </c>
      <c r="E637" t="inlineStr">
        <is>
          <t>Nhi / Pediatrics</t>
        </is>
      </c>
      <c r="F637" t="inlineStr">
        <is>
          <t>Không</t>
        </is>
      </c>
      <c r="G637" s="2" t="n">
        <v>7039590</v>
      </c>
      <c r="H637" t="inlineStr">
        <is>
          <t>Glucose máu / Blood glucose</t>
        </is>
      </c>
      <c r="I637" t="inlineStr">
        <is>
          <t>R73.9</t>
        </is>
      </c>
      <c r="J637" t="inlineStr">
        <is>
          <t>Tăng glucose máu / Hyperglycemia</t>
        </is>
      </c>
      <c r="K637" t="n">
        <v>54</v>
      </c>
      <c r="L637" t="inlineStr">
        <is>
          <t>F</t>
        </is>
      </c>
      <c r="M637" s="2" t="n">
        <v>41388.3</v>
      </c>
      <c r="N637" t="inlineStr">
        <is>
          <t>Single</t>
        </is>
      </c>
      <c r="O637" t="inlineStr">
        <is>
          <t>Employed</t>
        </is>
      </c>
      <c r="P637" s="3" t="n">
        <v>45368</v>
      </c>
      <c r="Q637" t="inlineStr">
        <is>
          <t>Outpatient</t>
        </is>
      </c>
      <c r="R637" t="inlineStr">
        <is>
          <t>Paper</t>
        </is>
      </c>
      <c r="S637" t="inlineStr">
        <is>
          <t>East Genemouth</t>
        </is>
      </c>
      <c r="T637" t="inlineStr">
        <is>
          <t>Approved</t>
        </is>
      </c>
      <c r="U637" t="inlineStr">
        <is>
          <t>Legitimate</t>
        </is>
      </c>
      <c r="V637" t="n">
        <v>1</v>
      </c>
      <c r="W637" t="inlineStr">
        <is>
          <t>ee988a8d-f591-4481-8c46-1759cea6b2dd</t>
        </is>
      </c>
      <c r="X637" t="inlineStr">
        <is>
          <t>ce33885b-7f25-4247-8a9a-81e13f982519</t>
        </is>
      </c>
      <c r="Y637" t="inlineStr">
        <is>
          <t>rS355</t>
        </is>
      </c>
      <c r="Z637" t="inlineStr">
        <is>
          <t>MR438</t>
        </is>
      </c>
      <c r="AA637" s="4" t="n">
        <v>0.8</v>
      </c>
      <c r="AB637" s="4" t="n">
        <v>0.6</v>
      </c>
      <c r="AC6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37">
        <f>IF(OR(C637="Có",C637="Yes"),"yes",IF(OR(C637="Không",C637="No"),"no","unknown"))</f>
        <v/>
      </c>
      <c r="AE637">
        <f>IF(OR(F637="Có",F637="Yes"),"covered",IF(OR(F637="Không",F637="No"),"out_of_insurance","unknown"))</f>
        <v/>
      </c>
      <c r="AF637">
        <f>IF(AND(AD637="yes",AE637="out_of_insurance"),"REVIEW","")</f>
        <v/>
      </c>
    </row>
    <row r="638" ht="18" customHeight="1">
      <c r="A638" t="inlineStr">
        <is>
          <t>bf367e45-a080-493f-9788-6ce5ee399490</t>
        </is>
      </c>
      <c r="B638" t="inlineStr">
        <is>
          <t>BN-00637 / Patient 630B2B02</t>
        </is>
      </c>
      <c r="C638" t="inlineStr">
        <is>
          <t>Có</t>
        </is>
      </c>
      <c r="D638" t="inlineStr">
        <is>
          <t>BS. Hoàng Phúc</t>
        </is>
      </c>
      <c r="E638" t="inlineStr">
        <is>
          <t>Tim mạch / Cardiology</t>
        </is>
      </c>
      <c r="F638" t="inlineStr">
        <is>
          <t>Chưa rõ</t>
        </is>
      </c>
      <c r="G638" s="2" t="n">
        <v>8124480</v>
      </c>
      <c r="H638" t="inlineStr">
        <is>
          <t>Men tim CK-MB / Cardiac enzyme CK-MB</t>
        </is>
      </c>
      <c r="I638" t="inlineStr">
        <is>
          <t>I20.9</t>
        </is>
      </c>
      <c r="J638" t="inlineStr">
        <is>
          <t>Đau thắt ngực / Angina</t>
        </is>
      </c>
      <c r="K638" t="n">
        <v>0</v>
      </c>
      <c r="L638" t="inlineStr">
        <is>
          <t>M</t>
        </is>
      </c>
      <c r="M638" s="2" t="n">
        <v>25819.89</v>
      </c>
      <c r="N638" t="inlineStr">
        <is>
          <t>Married</t>
        </is>
      </c>
      <c r="O638" t="inlineStr">
        <is>
          <t>Retired</t>
        </is>
      </c>
      <c r="P638" s="3" t="n">
        <v>45368</v>
      </c>
      <c r="Q638" t="inlineStr">
        <is>
          <t>Outpatient</t>
        </is>
      </c>
      <c r="R638" t="inlineStr">
        <is>
          <t>Phone</t>
        </is>
      </c>
      <c r="S638" t="inlineStr">
        <is>
          <t>Westburgh</t>
        </is>
      </c>
      <c r="T638" t="inlineStr">
        <is>
          <t>Pending</t>
        </is>
      </c>
      <c r="U638" t="inlineStr">
        <is>
          <t>Fraud</t>
        </is>
      </c>
      <c r="V638" t="n">
        <v>1</v>
      </c>
      <c r="W638" t="inlineStr">
        <is>
          <t>630b2b02-8a60-4e59-95e6-b60997fc8316</t>
        </is>
      </c>
      <c r="X638" t="inlineStr">
        <is>
          <t>7b4fee01-4ac7-4222-813b-07875d52678e</t>
        </is>
      </c>
      <c r="Y638" t="inlineStr">
        <is>
          <t>Bp843</t>
        </is>
      </c>
      <c r="Z638" t="inlineStr">
        <is>
          <t>Oy235</t>
        </is>
      </c>
      <c r="AA638" s="4" t="n">
        <v>0.78</v>
      </c>
      <c r="AB638" s="4" t="n">
        <v>0.02</v>
      </c>
      <c r="AC6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38">
        <f>IF(OR(C638="Có",C638="Yes"),"yes",IF(OR(C638="Không",C638="No"),"no","unknown"))</f>
        <v/>
      </c>
      <c r="AE638">
        <f>IF(OR(F638="Có",F638="Yes"),"covered",IF(OR(F638="Không",F638="No"),"out_of_insurance","unknown"))</f>
        <v/>
      </c>
      <c r="AF638">
        <f>IF(AND(AD638="yes",AE638="out_of_insurance"),"REVIEW","")</f>
        <v/>
      </c>
    </row>
    <row r="639" ht="18" customHeight="1">
      <c r="A639" t="inlineStr">
        <is>
          <t>52666fff-7dcf-4875-ba5b-2cda71b98e06</t>
        </is>
      </c>
      <c r="B639" t="inlineStr">
        <is>
          <t>BN-00638 / Patient AE4172AF</t>
        </is>
      </c>
      <c r="C639" t="inlineStr">
        <is>
          <t>Có</t>
        </is>
      </c>
      <c r="D639" t="inlineStr">
        <is>
          <t>BS. Lâm Sơn</t>
        </is>
      </c>
      <c r="E639" t="inlineStr">
        <is>
          <t>Khám tổng quát / General Practice</t>
        </is>
      </c>
      <c r="F639" t="inlineStr">
        <is>
          <t>Không</t>
        </is>
      </c>
      <c r="G639" s="2" t="n">
        <v>8025810</v>
      </c>
      <c r="H639" t="inlineStr">
        <is>
          <t>Glucose máu / Blood glucose</t>
        </is>
      </c>
      <c r="I639" t="inlineStr">
        <is>
          <t>R73.9</t>
        </is>
      </c>
      <c r="J639" t="inlineStr">
        <is>
          <t>Tăng glucose máu / Hyperglycemia</t>
        </is>
      </c>
      <c r="K639" t="n">
        <v>27</v>
      </c>
      <c r="L639" t="inlineStr">
        <is>
          <t>F</t>
        </is>
      </c>
      <c r="M639" s="2" t="n">
        <v>89832.00999999999</v>
      </c>
      <c r="N639" t="inlineStr">
        <is>
          <t>Single</t>
        </is>
      </c>
      <c r="O639" t="inlineStr">
        <is>
          <t>Student</t>
        </is>
      </c>
      <c r="P639" s="3" t="n">
        <v>45368</v>
      </c>
      <c r="Q639" t="inlineStr">
        <is>
          <t>Outpatient</t>
        </is>
      </c>
      <c r="R639" t="inlineStr">
        <is>
          <t>Phone</t>
        </is>
      </c>
      <c r="S639" t="inlineStr">
        <is>
          <t>Howellbury</t>
        </is>
      </c>
      <c r="T639" t="inlineStr">
        <is>
          <t>Pending</t>
        </is>
      </c>
      <c r="U639" t="inlineStr">
        <is>
          <t>Legitimate</t>
        </is>
      </c>
      <c r="V639" t="n">
        <v>0</v>
      </c>
      <c r="W639" t="inlineStr">
        <is>
          <t>ae4172af-204a-4421-a86d-5c164c9389fc</t>
        </is>
      </c>
      <c r="X639" t="inlineStr">
        <is>
          <t>3a894bda-5cc8-4ebe-b1fb-f0022f430753</t>
        </is>
      </c>
      <c r="Y639" t="inlineStr">
        <is>
          <t>fR412</t>
        </is>
      </c>
      <c r="Z639" t="inlineStr">
        <is>
          <t>In733</t>
        </is>
      </c>
      <c r="AA639" s="4" t="n">
        <v>0.52</v>
      </c>
      <c r="AB639" s="4" t="n">
        <v>0.16</v>
      </c>
      <c r="AC6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39">
        <f>IF(OR(C639="Có",C639="Yes"),"yes",IF(OR(C639="Không",C639="No"),"no","unknown"))</f>
        <v/>
      </c>
      <c r="AE639">
        <f>IF(OR(F639="Có",F639="Yes"),"covered",IF(OR(F639="Không",F639="No"),"out_of_insurance","unknown"))</f>
        <v/>
      </c>
      <c r="AF639">
        <f>IF(AND(AD639="yes",AE639="out_of_insurance"),"REVIEW","")</f>
        <v/>
      </c>
    </row>
    <row r="640" ht="18" customHeight="1">
      <c r="A640" t="inlineStr">
        <is>
          <t>b6a1c69b-6786-4e95-a4e9-5da252d4771a</t>
        </is>
      </c>
      <c r="B640" t="inlineStr">
        <is>
          <t>BN-00639 / Patient 11D7D92D</t>
        </is>
      </c>
      <c r="C640" t="inlineStr">
        <is>
          <t>Có</t>
        </is>
      </c>
      <c r="D640" t="inlineStr">
        <is>
          <t>BS. Trịnh Long</t>
        </is>
      </c>
      <c r="E640" t="inlineStr">
        <is>
          <t>Khám tổng quát / General Practice</t>
        </is>
      </c>
      <c r="F640" t="inlineStr">
        <is>
          <t>Không</t>
        </is>
      </c>
      <c r="G640" s="2" t="n">
        <v>4601920</v>
      </c>
      <c r="H640" t="inlineStr">
        <is>
          <t>HbA1c</t>
        </is>
      </c>
      <c r="I640" t="inlineStr"/>
      <c r="J640" t="inlineStr">
        <is>
          <t>Thiếu ICD/context rõ / Missing clear ICD/context</t>
        </is>
      </c>
      <c r="K640" t="n">
        <v>81</v>
      </c>
      <c r="L640" t="inlineStr">
        <is>
          <t>M</t>
        </is>
      </c>
      <c r="M640" s="2" t="n">
        <v>38284.93</v>
      </c>
      <c r="N640" t="inlineStr">
        <is>
          <t>Widowed</t>
        </is>
      </c>
      <c r="O640" t="inlineStr">
        <is>
          <t>Unemployed</t>
        </is>
      </c>
      <c r="P640" s="3" t="n">
        <v>45368</v>
      </c>
      <c r="Q640" t="inlineStr">
        <is>
          <t>Routine</t>
        </is>
      </c>
      <c r="R640" t="inlineStr">
        <is>
          <t>Online</t>
        </is>
      </c>
      <c r="S640" t="inlineStr">
        <is>
          <t>Hughesfort</t>
        </is>
      </c>
      <c r="T640" t="inlineStr">
        <is>
          <t>Denied</t>
        </is>
      </c>
      <c r="U640" t="inlineStr">
        <is>
          <t>Legitimate</t>
        </is>
      </c>
      <c r="V640" t="n">
        <v>1</v>
      </c>
      <c r="W640" t="inlineStr">
        <is>
          <t>11d7d92d-b837-439e-bae2-3b01269eb89f</t>
        </is>
      </c>
      <c r="X640" t="inlineStr">
        <is>
          <t>0c07c238-cf8d-46ec-ae96-9e3c77a17ce2</t>
        </is>
      </c>
      <c r="Y640" t="inlineStr">
        <is>
          <t>KX814</t>
        </is>
      </c>
      <c r="Z640" t="inlineStr">
        <is>
          <t>zz397</t>
        </is>
      </c>
      <c r="AA640" s="4" t="n">
        <v>0.61</v>
      </c>
      <c r="AB640" s="4" t="n">
        <v>0.02</v>
      </c>
      <c r="AC6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40">
        <f>IF(OR(C640="Có",C640="Yes"),"yes",IF(OR(C640="Không",C640="No"),"no","unknown"))</f>
        <v/>
      </c>
      <c r="AE640">
        <f>IF(OR(F640="Có",F640="Yes"),"covered",IF(OR(F640="Không",F640="No"),"out_of_insurance","unknown"))</f>
        <v/>
      </c>
      <c r="AF640">
        <f>IF(AND(AD640="yes",AE640="out_of_insurance"),"REVIEW","")</f>
        <v/>
      </c>
    </row>
    <row r="641" ht="18" customHeight="1">
      <c r="A641" t="inlineStr">
        <is>
          <t>4d9eec84-284a-4b70-abea-a72a8e8ac162</t>
        </is>
      </c>
      <c r="B641" t="inlineStr">
        <is>
          <t>BN-00640 / Patient 50D3C413</t>
        </is>
      </c>
      <c r="C641" t="inlineStr">
        <is>
          <t>Không</t>
        </is>
      </c>
      <c r="D641" t="inlineStr">
        <is>
          <t>BS. Lưu Quang</t>
        </is>
      </c>
      <c r="E641" t="inlineStr">
        <is>
          <t>Thần kinh / Neurology</t>
        </is>
      </c>
      <c r="F641" t="inlineStr">
        <is>
          <t>Không</t>
        </is>
      </c>
      <c r="G641" s="2" t="n">
        <v>6708740</v>
      </c>
      <c r="H641" t="inlineStr">
        <is>
          <t>CT sọ não / Brain CT</t>
        </is>
      </c>
      <c r="I641" t="inlineStr">
        <is>
          <t>R51</t>
        </is>
      </c>
      <c r="J641" t="inlineStr">
        <is>
          <t>Đau đầu chưa rõ nguyên nhân / Headache unspecified</t>
        </is>
      </c>
      <c r="K641" t="n">
        <v>12</v>
      </c>
      <c r="L641" t="inlineStr">
        <is>
          <t>M</t>
        </is>
      </c>
      <c r="M641" s="2" t="n">
        <v>36050.26</v>
      </c>
      <c r="N641" t="inlineStr">
        <is>
          <t>Married</t>
        </is>
      </c>
      <c r="O641" t="inlineStr">
        <is>
          <t>Unemployed</t>
        </is>
      </c>
      <c r="P641" s="3" t="n">
        <v>45368</v>
      </c>
      <c r="Q641" t="inlineStr">
        <is>
          <t>Emergency</t>
        </is>
      </c>
      <c r="R641" t="inlineStr">
        <is>
          <t>Paper</t>
        </is>
      </c>
      <c r="S641" t="inlineStr">
        <is>
          <t>South Edward</t>
        </is>
      </c>
      <c r="T641" t="inlineStr">
        <is>
          <t>Pending</t>
        </is>
      </c>
      <c r="U641" t="inlineStr">
        <is>
          <t>Legitimate</t>
        </is>
      </c>
      <c r="V641" t="n">
        <v>1</v>
      </c>
      <c r="W641" t="inlineStr">
        <is>
          <t>50d3c413-895f-461f-b603-66e7807f38cb</t>
        </is>
      </c>
      <c r="X641" t="inlineStr">
        <is>
          <t>2b54281d-fdc3-47c8-b5cc-2ac7fb734952</t>
        </is>
      </c>
      <c r="Y641" t="inlineStr">
        <is>
          <t>Ek750</t>
        </is>
      </c>
      <c r="Z641" t="inlineStr">
        <is>
          <t>wA197</t>
        </is>
      </c>
      <c r="AA641" s="4" t="n">
        <v>0.63</v>
      </c>
      <c r="AB641" s="4" t="n">
        <v>0.05</v>
      </c>
      <c r="AC6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41">
        <f>IF(OR(C641="Có",C641="Yes"),"yes",IF(OR(C641="Không",C641="No"),"no","unknown"))</f>
        <v/>
      </c>
      <c r="AE641">
        <f>IF(OR(F641="Có",F641="Yes"),"covered",IF(OR(F641="Không",F641="No"),"out_of_insurance","unknown"))</f>
        <v/>
      </c>
      <c r="AF641">
        <f>IF(AND(AD641="yes",AE641="out_of_insurance"),"REVIEW","")</f>
        <v/>
      </c>
    </row>
    <row r="642" ht="18" customHeight="1">
      <c r="A642" t="inlineStr">
        <is>
          <t>ecac37c6-4852-4c5a-8984-b6f291aef8ad</t>
        </is>
      </c>
      <c r="B642" t="inlineStr">
        <is>
          <t>BN-00641 / Patient 9C5ED74A</t>
        </is>
      </c>
      <c r="C642" t="inlineStr">
        <is>
          <t>Có</t>
        </is>
      </c>
      <c r="D642" t="inlineStr">
        <is>
          <t>BS. Hà Nam</t>
        </is>
      </c>
      <c r="E642" t="inlineStr">
        <is>
          <t>Chấn thương chỉnh hình / Orthopedics</t>
        </is>
      </c>
      <c r="F642" t="inlineStr">
        <is>
          <t>Có</t>
        </is>
      </c>
      <c r="G642" s="2" t="n">
        <v>5865980</v>
      </c>
      <c r="H642" t="inlineStr">
        <is>
          <t>CT cột sống thắt lưng / Lumbar spine CT</t>
        </is>
      </c>
      <c r="I642" t="inlineStr">
        <is>
          <t>M54.5</t>
        </is>
      </c>
      <c r="J642" t="inlineStr">
        <is>
          <t>Đau thắt lưng / Low back pain</t>
        </is>
      </c>
      <c r="K642" t="n">
        <v>41</v>
      </c>
      <c r="L642" t="inlineStr">
        <is>
          <t>M</t>
        </is>
      </c>
      <c r="M642" s="2" t="n">
        <v>128838.49</v>
      </c>
      <c r="N642" t="inlineStr">
        <is>
          <t>Divorced</t>
        </is>
      </c>
      <c r="O642" t="inlineStr">
        <is>
          <t>Unemployed</t>
        </is>
      </c>
      <c r="P642" s="3" t="n">
        <v>45368</v>
      </c>
      <c r="Q642" t="inlineStr">
        <is>
          <t>Outpatient</t>
        </is>
      </c>
      <c r="R642" t="inlineStr">
        <is>
          <t>Online</t>
        </is>
      </c>
      <c r="S642" t="inlineStr">
        <is>
          <t>West Melanie</t>
        </is>
      </c>
      <c r="T642" t="inlineStr">
        <is>
          <t>Pending</t>
        </is>
      </c>
      <c r="U642" t="inlineStr">
        <is>
          <t>Legitimate</t>
        </is>
      </c>
      <c r="V642" t="n">
        <v>2</v>
      </c>
      <c r="W642" t="inlineStr">
        <is>
          <t>9c5ed74a-28ab-4c90-8bd8-302c8e35063f</t>
        </is>
      </c>
      <c r="X642" t="inlineStr">
        <is>
          <t>7a659069-9490-4f10-9c37-ee84bb3c08d3</t>
        </is>
      </c>
      <c r="Y642" t="inlineStr">
        <is>
          <t>Ts484</t>
        </is>
      </c>
      <c r="Z642" t="inlineStr">
        <is>
          <t>ZJ516</t>
        </is>
      </c>
      <c r="AA642" s="4" t="n">
        <v>0.48</v>
      </c>
      <c r="AB642" s="4" t="n">
        <v>0.16</v>
      </c>
      <c r="AC6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42">
        <f>IF(OR(C642="Có",C642="Yes"),"yes",IF(OR(C642="Không",C642="No"),"no","unknown"))</f>
        <v/>
      </c>
      <c r="AE642">
        <f>IF(OR(F642="Có",F642="Yes"),"covered",IF(OR(F642="Không",F642="No"),"out_of_insurance","unknown"))</f>
        <v/>
      </c>
      <c r="AF642">
        <f>IF(AND(AD642="yes",AE642="out_of_insurance"),"REVIEW","")</f>
        <v/>
      </c>
    </row>
    <row r="643" ht="18" customHeight="1">
      <c r="A643" t="inlineStr">
        <is>
          <t>519a7054-6cff-427a-b3f4-69a40596ddfc</t>
        </is>
      </c>
      <c r="B643" t="inlineStr">
        <is>
          <t>BN-00642 / Patient 8E1AB24A</t>
        </is>
      </c>
      <c r="C643" t="inlineStr">
        <is>
          <t>Không</t>
        </is>
      </c>
      <c r="D643" t="inlineStr">
        <is>
          <t>BS. Hoàng Phúc</t>
        </is>
      </c>
      <c r="E643" t="inlineStr">
        <is>
          <t>Tim mạch / Cardiology</t>
        </is>
      </c>
      <c r="F643" t="inlineStr">
        <is>
          <t>Không</t>
        </is>
      </c>
      <c r="G643" s="2" t="n">
        <v>8333800</v>
      </c>
      <c r="H643" t="inlineStr">
        <is>
          <t>CRP định lượng / CRP</t>
        </is>
      </c>
      <c r="I643" t="inlineStr">
        <is>
          <t>R79.8</t>
        </is>
      </c>
      <c r="J643" t="inlineStr">
        <is>
          <t>Bất thường xét nghiệm máu / Abnormal blood chemistry</t>
        </is>
      </c>
      <c r="K643" t="n">
        <v>96</v>
      </c>
      <c r="L643" t="inlineStr">
        <is>
          <t>F</t>
        </is>
      </c>
      <c r="M643" s="2" t="n">
        <v>113141.91</v>
      </c>
      <c r="N643" t="inlineStr">
        <is>
          <t>Single</t>
        </is>
      </c>
      <c r="O643" t="inlineStr">
        <is>
          <t>Retired</t>
        </is>
      </c>
      <c r="P643" s="3" t="n">
        <v>45368</v>
      </c>
      <c r="Q643" t="inlineStr">
        <is>
          <t>Emergency</t>
        </is>
      </c>
      <c r="R643" t="inlineStr">
        <is>
          <t>Paper</t>
        </is>
      </c>
      <c r="S643" t="inlineStr">
        <is>
          <t>Joneshaven</t>
        </is>
      </c>
      <c r="T643" t="inlineStr">
        <is>
          <t>Pending</t>
        </is>
      </c>
      <c r="U643" t="inlineStr">
        <is>
          <t>Legitimate</t>
        </is>
      </c>
      <c r="V643" t="n">
        <v>0</v>
      </c>
      <c r="W643" t="inlineStr">
        <is>
          <t>8e1ab24a-9d48-4a19-8ffa-d1560acbb409</t>
        </is>
      </c>
      <c r="X643" t="inlineStr">
        <is>
          <t>64d3ddd1-328f-45d9-a6b5-04e756bca767</t>
        </is>
      </c>
      <c r="Y643" t="inlineStr">
        <is>
          <t>Of373</t>
        </is>
      </c>
      <c r="Z643" t="inlineStr">
        <is>
          <t>kU210</t>
        </is>
      </c>
      <c r="AA643" s="4" t="n">
        <v>0.86</v>
      </c>
      <c r="AB643" s="4" t="n">
        <v>0.05</v>
      </c>
      <c r="AC6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43">
        <f>IF(OR(C643="Có",C643="Yes"),"yes",IF(OR(C643="Không",C643="No"),"no","unknown"))</f>
        <v/>
      </c>
      <c r="AE643">
        <f>IF(OR(F643="Có",F643="Yes"),"covered",IF(OR(F643="Không",F643="No"),"out_of_insurance","unknown"))</f>
        <v/>
      </c>
      <c r="AF643">
        <f>IF(AND(AD643="yes",AE643="out_of_insurance"),"REVIEW","")</f>
        <v/>
      </c>
    </row>
    <row r="644" ht="18" customHeight="1">
      <c r="A644" t="inlineStr">
        <is>
          <t>aa235684-017b-4d37-a8d6-e7cec7135562</t>
        </is>
      </c>
      <c r="B644" t="inlineStr">
        <is>
          <t>BN-00643 / Patient 09C00395</t>
        </is>
      </c>
      <c r="C644" t="inlineStr">
        <is>
          <t>Có</t>
        </is>
      </c>
      <c r="D644" t="inlineStr">
        <is>
          <t>BS. Trương Khải</t>
        </is>
      </c>
      <c r="E644" t="inlineStr">
        <is>
          <t>Tim mạch / Cardiology</t>
        </is>
      </c>
      <c r="F644" t="inlineStr">
        <is>
          <t>Có</t>
        </is>
      </c>
      <c r="G644" s="2" t="n">
        <v>3388690</v>
      </c>
      <c r="H644" t="inlineStr">
        <is>
          <t>Đông máu PT/aPTT / Coagulation test</t>
        </is>
      </c>
      <c r="I644" t="inlineStr">
        <is>
          <t>I24.9</t>
        </is>
      </c>
      <c r="J644" t="inlineStr">
        <is>
          <t>Bệnh tim thiếu máu cục bộ cấp / Acute ischemic heart disease</t>
        </is>
      </c>
      <c r="K644" t="n">
        <v>51</v>
      </c>
      <c r="L644" t="inlineStr">
        <is>
          <t>M</t>
        </is>
      </c>
      <c r="M644" s="2" t="n">
        <v>25263.42</v>
      </c>
      <c r="N644" t="inlineStr">
        <is>
          <t>Widowed</t>
        </is>
      </c>
      <c r="O644" t="inlineStr">
        <is>
          <t>Retired</t>
        </is>
      </c>
      <c r="P644" s="3" t="n">
        <v>45368</v>
      </c>
      <c r="Q644" t="inlineStr">
        <is>
          <t>Inpatient</t>
        </is>
      </c>
      <c r="R644" t="inlineStr">
        <is>
          <t>Paper</t>
        </is>
      </c>
      <c r="S644" t="inlineStr">
        <is>
          <t>Loveborough</t>
        </is>
      </c>
      <c r="T644" t="inlineStr">
        <is>
          <t>Approved</t>
        </is>
      </c>
      <c r="U644" t="inlineStr">
        <is>
          <t>Legitimate</t>
        </is>
      </c>
      <c r="V644" t="n">
        <v>1</v>
      </c>
      <c r="W644" t="inlineStr">
        <is>
          <t>09c00395-18b6-4e0d-9aa2-82625bfb0c85</t>
        </is>
      </c>
      <c r="X644" t="inlineStr">
        <is>
          <t>93461020-56e6-452e-8bd4-6c352ee8bb87</t>
        </is>
      </c>
      <c r="Y644" t="inlineStr">
        <is>
          <t>PN590</t>
        </is>
      </c>
      <c r="Z644" t="inlineStr">
        <is>
          <t>YI993</t>
        </is>
      </c>
      <c r="AA644" s="4" t="n">
        <v>0.91</v>
      </c>
      <c r="AB644" s="4" t="n">
        <v>0.76</v>
      </c>
      <c r="AC6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44">
        <f>IF(OR(C644="Có",C644="Yes"),"yes",IF(OR(C644="Không",C644="No"),"no","unknown"))</f>
        <v/>
      </c>
      <c r="AE644">
        <f>IF(OR(F644="Có",F644="Yes"),"covered",IF(OR(F644="Không",F644="No"),"out_of_insurance","unknown"))</f>
        <v/>
      </c>
      <c r="AF644">
        <f>IF(AND(AD644="yes",AE644="out_of_insurance"),"REVIEW","")</f>
        <v/>
      </c>
    </row>
    <row r="645" ht="18" customHeight="1">
      <c r="A645" t="inlineStr">
        <is>
          <t>cd27e21c-f71b-446e-959a-0dd628eba840</t>
        </is>
      </c>
      <c r="B645" t="inlineStr">
        <is>
          <t>BN-00644 / Patient 5B99093E</t>
        </is>
      </c>
      <c r="C645" t="inlineStr">
        <is>
          <t>Có</t>
        </is>
      </c>
      <c r="D645" t="inlineStr">
        <is>
          <t>BS. Nguyễn Nhi</t>
        </is>
      </c>
      <c r="E645" t="inlineStr">
        <is>
          <t>Nhi / Pediatrics</t>
        </is>
      </c>
      <c r="F645" t="inlineStr">
        <is>
          <t>Có</t>
        </is>
      </c>
      <c r="G645" s="2" t="n">
        <v>3408510</v>
      </c>
      <c r="H645" t="inlineStr">
        <is>
          <t>CRP định lượng / CRP</t>
        </is>
      </c>
      <c r="I645" t="inlineStr">
        <is>
          <t>J18.9</t>
        </is>
      </c>
      <c r="J645" t="inlineStr">
        <is>
          <t>Nghi viêm phổi / Suspected pneumonia</t>
        </is>
      </c>
      <c r="K645" t="n">
        <v>57</v>
      </c>
      <c r="L645" t="inlineStr">
        <is>
          <t>M</t>
        </is>
      </c>
      <c r="M645" s="2" t="n">
        <v>145513.14</v>
      </c>
      <c r="N645" t="inlineStr">
        <is>
          <t>Divorced</t>
        </is>
      </c>
      <c r="O645" t="inlineStr">
        <is>
          <t>Student</t>
        </is>
      </c>
      <c r="P645" s="3" t="n">
        <v>45368</v>
      </c>
      <c r="Q645" t="inlineStr">
        <is>
          <t>Routine</t>
        </is>
      </c>
      <c r="R645" t="inlineStr">
        <is>
          <t>Paper</t>
        </is>
      </c>
      <c r="S645" t="inlineStr">
        <is>
          <t>Danielstad</t>
        </is>
      </c>
      <c r="T645" t="inlineStr">
        <is>
          <t>Approved</t>
        </is>
      </c>
      <c r="U645" t="inlineStr">
        <is>
          <t>Legitimate</t>
        </is>
      </c>
      <c r="V645" t="n">
        <v>2</v>
      </c>
      <c r="W645" t="inlineStr">
        <is>
          <t>5b99093e-7e08-48e1-8308-e1ff629fbe17</t>
        </is>
      </c>
      <c r="X645" t="inlineStr">
        <is>
          <t>16015bfe-ab86-44ba-a8cf-429a74a1e482</t>
        </is>
      </c>
      <c r="Y645" t="inlineStr">
        <is>
          <t>Ao379</t>
        </is>
      </c>
      <c r="Z645" t="inlineStr">
        <is>
          <t>sX325</t>
        </is>
      </c>
      <c r="AA645" s="4" t="n">
        <v>0.5</v>
      </c>
      <c r="AB645" s="4" t="n">
        <v>0.64</v>
      </c>
      <c r="AC6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45">
        <f>IF(OR(C645="Có",C645="Yes"),"yes",IF(OR(C645="Không",C645="No"),"no","unknown"))</f>
        <v/>
      </c>
      <c r="AE645">
        <f>IF(OR(F645="Có",F645="Yes"),"covered",IF(OR(F645="Không",F645="No"),"out_of_insurance","unknown"))</f>
        <v/>
      </c>
      <c r="AF645">
        <f>IF(AND(AD645="yes",AE645="out_of_insurance"),"REVIEW","")</f>
        <v/>
      </c>
    </row>
    <row r="646" ht="18" customHeight="1">
      <c r="A646" t="inlineStr">
        <is>
          <t>662e2187-cafd-4b42-ac34-baa2668411d7</t>
        </is>
      </c>
      <c r="B646" t="inlineStr">
        <is>
          <t>BN-00645 / Patient 93FB7B64</t>
        </is>
      </c>
      <c r="C646" t="inlineStr">
        <is>
          <t>Không</t>
        </is>
      </c>
      <c r="D646" t="inlineStr">
        <is>
          <t>BS. Nguyễn Minh</t>
        </is>
      </c>
      <c r="E646" t="inlineStr">
        <is>
          <t>Tim mạch / Cardiology</t>
        </is>
      </c>
      <c r="F646" t="inlineStr">
        <is>
          <t>Không</t>
        </is>
      </c>
      <c r="G646" s="2" t="n">
        <v>6708820</v>
      </c>
      <c r="H646" t="inlineStr">
        <is>
          <t>Siêu âm tim / Echocardiography</t>
        </is>
      </c>
      <c r="I646" t="inlineStr">
        <is>
          <t>I50.9</t>
        </is>
      </c>
      <c r="J646" t="inlineStr">
        <is>
          <t>Suy tim / Heart failure</t>
        </is>
      </c>
      <c r="K646" t="n">
        <v>40</v>
      </c>
      <c r="L646" t="inlineStr">
        <is>
          <t>F</t>
        </is>
      </c>
      <c r="M646" s="2" t="n">
        <v>39540.38</v>
      </c>
      <c r="N646" t="inlineStr">
        <is>
          <t>Divorced</t>
        </is>
      </c>
      <c r="O646" t="inlineStr">
        <is>
          <t>Student</t>
        </is>
      </c>
      <c r="P646" s="3" t="n">
        <v>45367</v>
      </c>
      <c r="Q646" t="inlineStr">
        <is>
          <t>Emergency</t>
        </is>
      </c>
      <c r="R646" t="inlineStr">
        <is>
          <t>Paper</t>
        </is>
      </c>
      <c r="S646" t="inlineStr">
        <is>
          <t>Lake Davidland</t>
        </is>
      </c>
      <c r="T646" t="inlineStr">
        <is>
          <t>Denied</t>
        </is>
      </c>
      <c r="U646" t="inlineStr">
        <is>
          <t>Legitimate</t>
        </is>
      </c>
      <c r="V646" t="n">
        <v>1</v>
      </c>
      <c r="W646" t="inlineStr">
        <is>
          <t>93fb7b64-8993-40f8-bc7d-8e9350399054</t>
        </is>
      </c>
      <c r="X646" t="inlineStr">
        <is>
          <t>aea1c8f6-7ef0-4b37-93ee-305ad982ce77</t>
        </is>
      </c>
      <c r="Y646" t="inlineStr">
        <is>
          <t>qO591</t>
        </is>
      </c>
      <c r="Z646" t="inlineStr">
        <is>
          <t>gV650</t>
        </is>
      </c>
      <c r="AA646" s="4" t="n">
        <v>0.59</v>
      </c>
      <c r="AB646" s="4" t="n">
        <v>0.05</v>
      </c>
      <c r="AC6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46">
        <f>IF(OR(C646="Có",C646="Yes"),"yes",IF(OR(C646="Không",C646="No"),"no","unknown"))</f>
        <v/>
      </c>
      <c r="AE646">
        <f>IF(OR(F646="Có",F646="Yes"),"covered",IF(OR(F646="Không",F646="No"),"out_of_insurance","unknown"))</f>
        <v/>
      </c>
      <c r="AF646">
        <f>IF(AND(AD646="yes",AE646="out_of_insurance"),"REVIEW","")</f>
        <v/>
      </c>
    </row>
    <row r="647" ht="18" customHeight="1">
      <c r="A647" t="inlineStr">
        <is>
          <t>5feccf8e-e574-483e-aabe-5f5992a567fe</t>
        </is>
      </c>
      <c r="B647" t="inlineStr">
        <is>
          <t>BN-00646 / Patient 76133ABE</t>
        </is>
      </c>
      <c r="C647" t="inlineStr">
        <is>
          <t>Có</t>
        </is>
      </c>
      <c r="D647" t="inlineStr">
        <is>
          <t>BS. Phan Gia</t>
        </is>
      </c>
      <c r="E647" t="inlineStr">
        <is>
          <t>Tim mạch / Cardiology</t>
        </is>
      </c>
      <c r="F647" t="inlineStr">
        <is>
          <t>Không</t>
        </is>
      </c>
      <c r="G647" s="2" t="n">
        <v>1346960</v>
      </c>
      <c r="H647" t="inlineStr">
        <is>
          <t>Siêu âm tim / Echocardiography</t>
        </is>
      </c>
      <c r="I647" t="inlineStr">
        <is>
          <t>I50.9</t>
        </is>
      </c>
      <c r="J647" t="inlineStr">
        <is>
          <t>Suy tim / Heart failure</t>
        </is>
      </c>
      <c r="K647" t="n">
        <v>10</v>
      </c>
      <c r="L647" t="inlineStr">
        <is>
          <t>M</t>
        </is>
      </c>
      <c r="M647" s="2" t="n">
        <v>21008.75</v>
      </c>
      <c r="N647" t="inlineStr">
        <is>
          <t>Widowed</t>
        </is>
      </c>
      <c r="O647" t="inlineStr">
        <is>
          <t>Unemployed</t>
        </is>
      </c>
      <c r="P647" s="3" t="n">
        <v>45367</v>
      </c>
      <c r="Q647" t="inlineStr">
        <is>
          <t>Inpatient</t>
        </is>
      </c>
      <c r="R647" t="inlineStr">
        <is>
          <t>Paper</t>
        </is>
      </c>
      <c r="S647" t="inlineStr">
        <is>
          <t>New Ruthbury</t>
        </is>
      </c>
      <c r="T647" t="inlineStr">
        <is>
          <t>Pending</t>
        </is>
      </c>
      <c r="U647" t="inlineStr">
        <is>
          <t>Legitimate</t>
        </is>
      </c>
      <c r="V647" t="n">
        <v>1</v>
      </c>
      <c r="W647" t="inlineStr">
        <is>
          <t>76133abe-5e87-4e9f-816c-c52c2d060ba7</t>
        </is>
      </c>
      <c r="X647" t="inlineStr">
        <is>
          <t>5949ad91-32bd-41e6-9ffd-83dd4f1abf4d</t>
        </is>
      </c>
      <c r="Y647" t="inlineStr">
        <is>
          <t>po076</t>
        </is>
      </c>
      <c r="Z647" t="inlineStr">
        <is>
          <t>pl233</t>
        </is>
      </c>
      <c r="AA647" s="4" t="n">
        <v>0.63</v>
      </c>
      <c r="AB647" s="4" t="n">
        <v>0.34</v>
      </c>
      <c r="AC6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47">
        <f>IF(OR(C647="Có",C647="Yes"),"yes",IF(OR(C647="Không",C647="No"),"no","unknown"))</f>
        <v/>
      </c>
      <c r="AE647">
        <f>IF(OR(F647="Có",F647="Yes"),"covered",IF(OR(F647="Không",F647="No"),"out_of_insurance","unknown"))</f>
        <v/>
      </c>
      <c r="AF647">
        <f>IF(AND(AD647="yes",AE647="out_of_insurance"),"REVIEW","")</f>
        <v/>
      </c>
    </row>
    <row r="648" ht="18" customHeight="1">
      <c r="A648" t="inlineStr">
        <is>
          <t>d5688a3f-ce06-448c-8468-5f4f4b309ec2</t>
        </is>
      </c>
      <c r="B648" t="inlineStr">
        <is>
          <t>BN-00647 / Patient 4A4E2D2C</t>
        </is>
      </c>
      <c r="C648" t="inlineStr">
        <is>
          <t>Có</t>
        </is>
      </c>
      <c r="D648" t="inlineStr">
        <is>
          <t>BS. Võ Huy</t>
        </is>
      </c>
      <c r="E648" t="inlineStr">
        <is>
          <t>Chấn thương chỉnh hình / Orthopedics</t>
        </is>
      </c>
      <c r="F648" t="inlineStr">
        <is>
          <t>Không</t>
        </is>
      </c>
      <c r="G648" s="2" t="n">
        <v>2324110</v>
      </c>
      <c r="H648" t="inlineStr">
        <is>
          <t>CT cột sống thắt lưng / Lumbar spine CT</t>
        </is>
      </c>
      <c r="I648" t="inlineStr">
        <is>
          <t>M54.5</t>
        </is>
      </c>
      <c r="J648" t="inlineStr">
        <is>
          <t>Đau thắt lưng / Low back pain</t>
        </is>
      </c>
      <c r="K648" t="n">
        <v>93</v>
      </c>
      <c r="L648" t="inlineStr">
        <is>
          <t>M</t>
        </is>
      </c>
      <c r="M648" s="2" t="n">
        <v>149325.69</v>
      </c>
      <c r="N648" t="inlineStr">
        <is>
          <t>Married</t>
        </is>
      </c>
      <c r="O648" t="inlineStr">
        <is>
          <t>Student</t>
        </is>
      </c>
      <c r="P648" s="3" t="n">
        <v>45367</v>
      </c>
      <c r="Q648" t="inlineStr">
        <is>
          <t>Outpatient</t>
        </is>
      </c>
      <c r="R648" t="inlineStr">
        <is>
          <t>Online</t>
        </is>
      </c>
      <c r="S648" t="inlineStr">
        <is>
          <t>East Heather</t>
        </is>
      </c>
      <c r="T648" t="inlineStr">
        <is>
          <t>Pending</t>
        </is>
      </c>
      <c r="U648" t="inlineStr">
        <is>
          <t>Legitimate</t>
        </is>
      </c>
      <c r="V648" t="n">
        <v>2</v>
      </c>
      <c r="W648" t="inlineStr">
        <is>
          <t>4a4e2d2c-3bf3-442d-abf0-2579effcbee9</t>
        </is>
      </c>
      <c r="X648" t="inlineStr">
        <is>
          <t>139f4e17-5e50-48ff-a535-30424a003803</t>
        </is>
      </c>
      <c r="Y648" t="inlineStr">
        <is>
          <t>ol312</t>
        </is>
      </c>
      <c r="Z648" t="inlineStr">
        <is>
          <t>MA362</t>
        </is>
      </c>
      <c r="AA648" s="4" t="n">
        <v>0.53</v>
      </c>
      <c r="AB648" s="4" t="n">
        <v>0.16</v>
      </c>
      <c r="AC6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48">
        <f>IF(OR(C648="Có",C648="Yes"),"yes",IF(OR(C648="Không",C648="No"),"no","unknown"))</f>
        <v/>
      </c>
      <c r="AE648">
        <f>IF(OR(F648="Có",F648="Yes"),"covered",IF(OR(F648="Không",F648="No"),"out_of_insurance","unknown"))</f>
        <v/>
      </c>
      <c r="AF648">
        <f>IF(AND(AD648="yes",AE648="out_of_insurance"),"REVIEW","")</f>
        <v/>
      </c>
    </row>
    <row r="649" ht="18" customHeight="1">
      <c r="A649" t="inlineStr">
        <is>
          <t>c026ce62-c149-4696-ad38-5bef704aebbb</t>
        </is>
      </c>
      <c r="B649" t="inlineStr">
        <is>
          <t>BN-00648 / Patient 24A9C4C7</t>
        </is>
      </c>
      <c r="C649" t="inlineStr">
        <is>
          <t>Có</t>
        </is>
      </c>
      <c r="D649" t="inlineStr">
        <is>
          <t>BS. Mai Thanh</t>
        </is>
      </c>
      <c r="E649" t="inlineStr">
        <is>
          <t>Thần kinh / Neurology</t>
        </is>
      </c>
      <c r="F649" t="inlineStr">
        <is>
          <t>Có</t>
        </is>
      </c>
      <c r="G649" s="2" t="n">
        <v>3442390</v>
      </c>
      <c r="H649" t="inlineStr">
        <is>
          <t>MRI não / Brain MRI</t>
        </is>
      </c>
      <c r="I649" t="inlineStr">
        <is>
          <t>G44.1</t>
        </is>
      </c>
      <c r="J649" t="inlineStr">
        <is>
          <t>Hội chứng đau đầu mạch máu / Vascular headache</t>
        </is>
      </c>
      <c r="K649" t="n">
        <v>12</v>
      </c>
      <c r="L649" t="inlineStr">
        <is>
          <t>F</t>
        </is>
      </c>
      <c r="M649" s="2" t="n">
        <v>30183.97</v>
      </c>
      <c r="N649" t="inlineStr">
        <is>
          <t>Divorced</t>
        </is>
      </c>
      <c r="O649" t="inlineStr">
        <is>
          <t>Unemployed</t>
        </is>
      </c>
      <c r="P649" s="3" t="n">
        <v>45366</v>
      </c>
      <c r="Q649" t="inlineStr">
        <is>
          <t>Emergency</t>
        </is>
      </c>
      <c r="R649" t="inlineStr">
        <is>
          <t>Online</t>
        </is>
      </c>
      <c r="S649" t="inlineStr">
        <is>
          <t>North Emmafurt</t>
        </is>
      </c>
      <c r="T649" t="inlineStr">
        <is>
          <t>Approved</t>
        </is>
      </c>
      <c r="U649" t="inlineStr">
        <is>
          <t>Legitimate</t>
        </is>
      </c>
      <c r="V649" t="n">
        <v>1</v>
      </c>
      <c r="W649" t="inlineStr">
        <is>
          <t>24a9c4c7-a599-4772-9d94-57dcdf1bb84e</t>
        </is>
      </c>
      <c r="X649" t="inlineStr">
        <is>
          <t>5b78942d-5a52-4881-8648-d40693c1f17e</t>
        </is>
      </c>
      <c r="Y649" t="inlineStr">
        <is>
          <t>lC493</t>
        </is>
      </c>
      <c r="Z649" t="inlineStr">
        <is>
          <t>DY936</t>
        </is>
      </c>
      <c r="AA649" s="4" t="n">
        <v>0.73</v>
      </c>
      <c r="AB649" s="4" t="n">
        <v>0.72</v>
      </c>
      <c r="AC6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49">
        <f>IF(OR(C649="Có",C649="Yes"),"yes",IF(OR(C649="Không",C649="No"),"no","unknown"))</f>
        <v/>
      </c>
      <c r="AE649">
        <f>IF(OR(F649="Có",F649="Yes"),"covered",IF(OR(F649="Không",F649="No"),"out_of_insurance","unknown"))</f>
        <v/>
      </c>
      <c r="AF649">
        <f>IF(AND(AD649="yes",AE649="out_of_insurance"),"REVIEW","")</f>
        <v/>
      </c>
    </row>
    <row r="650" ht="18" customHeight="1">
      <c r="A650" t="inlineStr">
        <is>
          <t>787e6385-285e-42a4-bc07-f222e2fb5c9b</t>
        </is>
      </c>
      <c r="B650" t="inlineStr">
        <is>
          <t>BN-00649 / Patient D46D41DF</t>
        </is>
      </c>
      <c r="C650" t="inlineStr">
        <is>
          <t>Có</t>
        </is>
      </c>
      <c r="D650" t="inlineStr">
        <is>
          <t>BS. Mai Thanh</t>
        </is>
      </c>
      <c r="E650" t="inlineStr">
        <is>
          <t>Thần kinh / Neurology</t>
        </is>
      </c>
      <c r="F650" t="inlineStr">
        <is>
          <t>Chưa rõ</t>
        </is>
      </c>
      <c r="G650" s="2" t="n">
        <v>6621070</v>
      </c>
      <c r="H650" t="inlineStr">
        <is>
          <t>CT đánh giá đột quỵ / Stroke CT</t>
        </is>
      </c>
      <c r="I650" t="inlineStr">
        <is>
          <t>I63.9</t>
        </is>
      </c>
      <c r="J650" t="inlineStr">
        <is>
          <t>Nhồi máu não / Cerebral infarction</t>
        </is>
      </c>
      <c r="K650" t="n">
        <v>28</v>
      </c>
      <c r="L650" t="inlineStr">
        <is>
          <t>F</t>
        </is>
      </c>
      <c r="M650" s="2" t="n">
        <v>29408.93</v>
      </c>
      <c r="N650" t="inlineStr">
        <is>
          <t>Married</t>
        </is>
      </c>
      <c r="O650" t="inlineStr">
        <is>
          <t>Student</t>
        </is>
      </c>
      <c r="P650" s="3" t="n">
        <v>45366</v>
      </c>
      <c r="Q650" t="inlineStr">
        <is>
          <t>Emergency</t>
        </is>
      </c>
      <c r="R650" t="inlineStr">
        <is>
          <t>Online</t>
        </is>
      </c>
      <c r="S650" t="inlineStr">
        <is>
          <t>Michaelmouth</t>
        </is>
      </c>
      <c r="T650" t="inlineStr">
        <is>
          <t>Pending</t>
        </is>
      </c>
      <c r="U650" t="inlineStr">
        <is>
          <t>Legitimate</t>
        </is>
      </c>
      <c r="V650" t="n">
        <v>1</v>
      </c>
      <c r="W650" t="inlineStr">
        <is>
          <t>d46d41df-3157-4d56-8a2b-5967561e60e2</t>
        </is>
      </c>
      <c r="X650" t="inlineStr">
        <is>
          <t>64a02b11-635f-4f7a-b3ff-80facfa7f9b2</t>
        </is>
      </c>
      <c r="Y650" t="inlineStr">
        <is>
          <t>oq009</t>
        </is>
      </c>
      <c r="Z650" t="inlineStr">
        <is>
          <t>IH931</t>
        </is>
      </c>
      <c r="AA650" s="4" t="n">
        <v>0.67</v>
      </c>
      <c r="AB650" s="4" t="n">
        <v>0.28</v>
      </c>
      <c r="AC6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50">
        <f>IF(OR(C650="Có",C650="Yes"),"yes",IF(OR(C650="Không",C650="No"),"no","unknown"))</f>
        <v/>
      </c>
      <c r="AE650">
        <f>IF(OR(F650="Có",F650="Yes"),"covered",IF(OR(F650="Không",F650="No"),"out_of_insurance","unknown"))</f>
        <v/>
      </c>
      <c r="AF650">
        <f>IF(AND(AD650="yes",AE650="out_of_insurance"),"REVIEW","")</f>
        <v/>
      </c>
    </row>
    <row r="651" ht="18" customHeight="1">
      <c r="A651" t="inlineStr">
        <is>
          <t>4bd2de61-bd1a-4233-a5b1-68c698cafe83</t>
        </is>
      </c>
      <c r="B651" t="inlineStr">
        <is>
          <t>BN-00650 / Patient 075938FA</t>
        </is>
      </c>
      <c r="C651" t="inlineStr">
        <is>
          <t>Có</t>
        </is>
      </c>
      <c r="D651" t="inlineStr">
        <is>
          <t>BS. Đỗ Hạnh</t>
        </is>
      </c>
      <c r="E651" t="inlineStr">
        <is>
          <t>Nhi / Pediatrics</t>
        </is>
      </c>
      <c r="F651" t="inlineStr">
        <is>
          <t>Không</t>
        </is>
      </c>
      <c r="G651" s="2" t="n">
        <v>5464820</v>
      </c>
      <c r="H651" t="inlineStr">
        <is>
          <t>Glucose máu / Blood glucose</t>
        </is>
      </c>
      <c r="I651" t="inlineStr">
        <is>
          <t>R73.9</t>
        </is>
      </c>
      <c r="J651" t="inlineStr">
        <is>
          <t>Tăng glucose máu / Hyperglycemia</t>
        </is>
      </c>
      <c r="K651" t="n">
        <v>28</v>
      </c>
      <c r="L651" t="inlineStr">
        <is>
          <t>M</t>
        </is>
      </c>
      <c r="M651" s="2" t="n">
        <v>78938.17999999999</v>
      </c>
      <c r="N651" t="inlineStr">
        <is>
          <t>Widowed</t>
        </is>
      </c>
      <c r="O651" t="inlineStr">
        <is>
          <t>Retired</t>
        </is>
      </c>
      <c r="P651" s="3" t="n">
        <v>45366</v>
      </c>
      <c r="Q651" t="inlineStr">
        <is>
          <t>Routine</t>
        </is>
      </c>
      <c r="R651" t="inlineStr">
        <is>
          <t>Phone</t>
        </is>
      </c>
      <c r="S651" t="inlineStr">
        <is>
          <t>South Allison</t>
        </is>
      </c>
      <c r="T651" t="inlineStr">
        <is>
          <t>Approved</t>
        </is>
      </c>
      <c r="U651" t="inlineStr">
        <is>
          <t>Legitimate</t>
        </is>
      </c>
      <c r="V651" t="n">
        <v>3</v>
      </c>
      <c r="W651" t="inlineStr">
        <is>
          <t>075938fa-c881-4e6b-8bbc-209a841855d4</t>
        </is>
      </c>
      <c r="X651" t="inlineStr">
        <is>
          <t>a66d9865-3f5e-44ac-905e-2e81fdc66e64</t>
        </is>
      </c>
      <c r="Y651" t="inlineStr">
        <is>
          <t>tm408</t>
        </is>
      </c>
      <c r="Z651" t="inlineStr">
        <is>
          <t>qP878</t>
        </is>
      </c>
      <c r="AA651" s="4" t="n">
        <v>0.8</v>
      </c>
      <c r="AB651" s="4" t="n">
        <v>0.64</v>
      </c>
      <c r="AC6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51">
        <f>IF(OR(C651="Có",C651="Yes"),"yes",IF(OR(C651="Không",C651="No"),"no","unknown"))</f>
        <v/>
      </c>
      <c r="AE651">
        <f>IF(OR(F651="Có",F651="Yes"),"covered",IF(OR(F651="Không",F651="No"),"out_of_insurance","unknown"))</f>
        <v/>
      </c>
      <c r="AF651">
        <f>IF(AND(AD651="yes",AE651="out_of_insurance"),"REVIEW","")</f>
        <v/>
      </c>
    </row>
    <row r="652" ht="18" customHeight="1">
      <c r="A652" t="inlineStr">
        <is>
          <t>9bc5b7bd-2afc-4fad-8790-03ad8522836e</t>
        </is>
      </c>
      <c r="B652" t="inlineStr">
        <is>
          <t>BN-00651 / Patient 602536EA</t>
        </is>
      </c>
      <c r="C652" t="inlineStr">
        <is>
          <t>Có</t>
        </is>
      </c>
      <c r="D652" t="inlineStr">
        <is>
          <t>BS. Trịnh Long</t>
        </is>
      </c>
      <c r="E652" t="inlineStr">
        <is>
          <t>Khám tổng quát / General Practice</t>
        </is>
      </c>
      <c r="F652" t="inlineStr">
        <is>
          <t>Có</t>
        </is>
      </c>
      <c r="G652" s="2" t="n">
        <v>8967180</v>
      </c>
      <c r="H652" t="inlineStr">
        <is>
          <t>HIV Ag/Ab combo</t>
        </is>
      </c>
      <c r="I652" t="inlineStr">
        <is>
          <t>Z11.4</t>
        </is>
      </c>
      <c r="J652" t="inlineStr">
        <is>
          <t>Sàng lọc HIV / HIV screening</t>
        </is>
      </c>
      <c r="K652" t="n">
        <v>76</v>
      </c>
      <c r="L652" t="inlineStr">
        <is>
          <t>M</t>
        </is>
      </c>
      <c r="M652" s="2" t="n">
        <v>57796.7</v>
      </c>
      <c r="N652" t="inlineStr">
        <is>
          <t>Divorced</t>
        </is>
      </c>
      <c r="O652" t="inlineStr">
        <is>
          <t>Retired</t>
        </is>
      </c>
      <c r="P652" s="3" t="n">
        <v>45366</v>
      </c>
      <c r="Q652" t="inlineStr">
        <is>
          <t>Emergency</t>
        </is>
      </c>
      <c r="R652" t="inlineStr">
        <is>
          <t>Online</t>
        </is>
      </c>
      <c r="S652" t="inlineStr">
        <is>
          <t>New Beckyport</t>
        </is>
      </c>
      <c r="T652" t="inlineStr">
        <is>
          <t>Approved</t>
        </is>
      </c>
      <c r="U652" t="inlineStr">
        <is>
          <t>Legitimate</t>
        </is>
      </c>
      <c r="V652" t="n">
        <v>3</v>
      </c>
      <c r="W652" t="inlineStr">
        <is>
          <t>602536ea-37f0-476c-b478-885ce19e1f16</t>
        </is>
      </c>
      <c r="X652" t="inlineStr">
        <is>
          <t>57c3f03d-c3cb-459e-9455-442b47a3c601</t>
        </is>
      </c>
      <c r="Y652" t="inlineStr">
        <is>
          <t>YV499</t>
        </is>
      </c>
      <c r="Z652" t="inlineStr">
        <is>
          <t>Zp591</t>
        </is>
      </c>
      <c r="AA652" s="4" t="n">
        <v>0.9399999999999999</v>
      </c>
      <c r="AB652" s="4" t="n">
        <v>0.72</v>
      </c>
      <c r="AC6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52">
        <f>IF(OR(C652="Có",C652="Yes"),"yes",IF(OR(C652="Không",C652="No"),"no","unknown"))</f>
        <v/>
      </c>
      <c r="AE652">
        <f>IF(OR(F652="Có",F652="Yes"),"covered",IF(OR(F652="Không",F652="No"),"out_of_insurance","unknown"))</f>
        <v/>
      </c>
      <c r="AF652">
        <f>IF(AND(AD652="yes",AE652="out_of_insurance"),"REVIEW","")</f>
        <v/>
      </c>
    </row>
    <row r="653" ht="18" customHeight="1">
      <c r="A653" t="inlineStr">
        <is>
          <t>ab3d37b1-64d9-46f0-8417-1eb112f7570d</t>
        </is>
      </c>
      <c r="B653" t="inlineStr">
        <is>
          <t>BN-00652 / Patient C9654626</t>
        </is>
      </c>
      <c r="C653" t="inlineStr">
        <is>
          <t>Có</t>
        </is>
      </c>
      <c r="D653" t="inlineStr">
        <is>
          <t>BS. Đỗ Hạnh</t>
        </is>
      </c>
      <c r="E653" t="inlineStr">
        <is>
          <t>Nhi / Pediatrics</t>
        </is>
      </c>
      <c r="F653" t="inlineStr">
        <is>
          <t>Có</t>
        </is>
      </c>
      <c r="G653" s="2" t="n">
        <v>6518350</v>
      </c>
      <c r="H653" t="inlineStr">
        <is>
          <t>Glucose máu / Blood glucose</t>
        </is>
      </c>
      <c r="I653" t="inlineStr">
        <is>
          <t>R73.9</t>
        </is>
      </c>
      <c r="J653" t="inlineStr">
        <is>
          <t>Tăng glucose máu / Hyperglycemia</t>
        </is>
      </c>
      <c r="K653" t="n">
        <v>36</v>
      </c>
      <c r="L653" t="inlineStr">
        <is>
          <t>F</t>
        </is>
      </c>
      <c r="M653" s="2" t="n">
        <v>77994.86</v>
      </c>
      <c r="N653" t="inlineStr">
        <is>
          <t>Single</t>
        </is>
      </c>
      <c r="O653" t="inlineStr">
        <is>
          <t>Retired</t>
        </is>
      </c>
      <c r="P653" s="3" t="n">
        <v>45366</v>
      </c>
      <c r="Q653" t="inlineStr">
        <is>
          <t>Inpatient</t>
        </is>
      </c>
      <c r="R653" t="inlineStr">
        <is>
          <t>Online</t>
        </is>
      </c>
      <c r="S653" t="inlineStr">
        <is>
          <t>West Jessica</t>
        </is>
      </c>
      <c r="T653" t="inlineStr">
        <is>
          <t>Pending</t>
        </is>
      </c>
      <c r="U653" t="inlineStr">
        <is>
          <t>Legitimate</t>
        </is>
      </c>
      <c r="V653" t="n">
        <v>3</v>
      </c>
      <c r="W653" t="inlineStr">
        <is>
          <t>c9654626-a769-4d68-ba34-60dbf8607c90</t>
        </is>
      </c>
      <c r="X653" t="inlineStr">
        <is>
          <t>69a02333-1b95-496f-9099-fadb8f7458ed</t>
        </is>
      </c>
      <c r="Y653" t="inlineStr">
        <is>
          <t>Ky155</t>
        </is>
      </c>
      <c r="Z653" t="inlineStr">
        <is>
          <t>YJ434</t>
        </is>
      </c>
      <c r="AA653" s="4" t="n">
        <v>0.85</v>
      </c>
      <c r="AB653" s="4" t="n">
        <v>0.32</v>
      </c>
      <c r="AC6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53">
        <f>IF(OR(C653="Có",C653="Yes"),"yes",IF(OR(C653="Không",C653="No"),"no","unknown"))</f>
        <v/>
      </c>
      <c r="AE653">
        <f>IF(OR(F653="Có",F653="Yes"),"covered",IF(OR(F653="Không",F653="No"),"out_of_insurance","unknown"))</f>
        <v/>
      </c>
      <c r="AF653">
        <f>IF(AND(AD653="yes",AE653="out_of_insurance"),"REVIEW","")</f>
        <v/>
      </c>
    </row>
    <row r="654" ht="18" customHeight="1">
      <c r="A654" t="inlineStr">
        <is>
          <t>193aec84-a1ce-448b-a977-2a969ae1b956</t>
        </is>
      </c>
      <c r="B654" t="inlineStr">
        <is>
          <t>BN-00653 / Patient 508C2F09</t>
        </is>
      </c>
      <c r="C654" t="inlineStr">
        <is>
          <t>Có</t>
        </is>
      </c>
      <c r="D654" t="inlineStr">
        <is>
          <t>BS. Mai Thanh</t>
        </is>
      </c>
      <c r="E654" t="inlineStr">
        <is>
          <t>Thần kinh / Neurology</t>
        </is>
      </c>
      <c r="F654" t="inlineStr">
        <is>
          <t>Có</t>
        </is>
      </c>
      <c r="G654" s="2" t="n">
        <v>2787770</v>
      </c>
      <c r="H654" t="inlineStr">
        <is>
          <t>CT sọ não / Brain CT</t>
        </is>
      </c>
      <c r="I654" t="inlineStr">
        <is>
          <t>R51</t>
        </is>
      </c>
      <c r="J654" t="inlineStr">
        <is>
          <t>Đau đầu chưa rõ nguyên nhân / Headache unspecified</t>
        </is>
      </c>
      <c r="K654" t="n">
        <v>43</v>
      </c>
      <c r="L654" t="inlineStr">
        <is>
          <t>M</t>
        </is>
      </c>
      <c r="M654" s="2" t="n">
        <v>60645.32</v>
      </c>
      <c r="N654" t="inlineStr">
        <is>
          <t>Widowed</t>
        </is>
      </c>
      <c r="O654" t="inlineStr">
        <is>
          <t>Retired</t>
        </is>
      </c>
      <c r="P654" s="3" t="n">
        <v>45366</v>
      </c>
      <c r="Q654" t="inlineStr">
        <is>
          <t>Emergency</t>
        </is>
      </c>
      <c r="R654" t="inlineStr">
        <is>
          <t>Online</t>
        </is>
      </c>
      <c r="S654" t="inlineStr">
        <is>
          <t>Bauerton</t>
        </is>
      </c>
      <c r="T654" t="inlineStr">
        <is>
          <t>Approved</t>
        </is>
      </c>
      <c r="U654" t="inlineStr">
        <is>
          <t>Legitimate</t>
        </is>
      </c>
      <c r="V654" t="n">
        <v>3</v>
      </c>
      <c r="W654" t="inlineStr">
        <is>
          <t>508c2f09-c33d-4296-9de6-b9aec9e8b1e6</t>
        </is>
      </c>
      <c r="X654" t="inlineStr">
        <is>
          <t>251d8994-9097-4384-bb1b-9bdacf647515</t>
        </is>
      </c>
      <c r="Y654" t="inlineStr">
        <is>
          <t>Hi658</t>
        </is>
      </c>
      <c r="Z654" t="inlineStr">
        <is>
          <t>ID196</t>
        </is>
      </c>
      <c r="AA654" s="4" t="n">
        <v>0.91</v>
      </c>
      <c r="AB654" s="4" t="n">
        <v>0.72</v>
      </c>
      <c r="AC6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54">
        <f>IF(OR(C654="Có",C654="Yes"),"yes",IF(OR(C654="Không",C654="No"),"no","unknown"))</f>
        <v/>
      </c>
      <c r="AE654">
        <f>IF(OR(F654="Có",F654="Yes"),"covered",IF(OR(F654="Không",F654="No"),"out_of_insurance","unknown"))</f>
        <v/>
      </c>
      <c r="AF654">
        <f>IF(AND(AD654="yes",AE654="out_of_insurance"),"REVIEW","")</f>
        <v/>
      </c>
    </row>
    <row r="655" ht="18" customHeight="1">
      <c r="A655" t="inlineStr">
        <is>
          <t>4b54752c-73b7-4f31-8f5e-c06fb6a9809e</t>
        </is>
      </c>
      <c r="B655" t="inlineStr">
        <is>
          <t>BN-00654 / Patient D1EDEB37</t>
        </is>
      </c>
      <c r="C655" t="inlineStr">
        <is>
          <t>Có</t>
        </is>
      </c>
      <c r="D655" t="inlineStr">
        <is>
          <t>BS. Huỳnh Mai</t>
        </is>
      </c>
      <c r="E655" t="inlineStr">
        <is>
          <t>Nhi / Pediatrics</t>
        </is>
      </c>
      <c r="F655" t="inlineStr">
        <is>
          <t>Không</t>
        </is>
      </c>
      <c r="G655" s="2" t="n">
        <v>2660060</v>
      </c>
      <c r="H655" t="inlineStr">
        <is>
          <t>HbA1c</t>
        </is>
      </c>
      <c r="I655" t="inlineStr">
        <is>
          <t>E11.9</t>
        </is>
      </c>
      <c r="J655" t="inlineStr">
        <is>
          <t>Đái tháo đường type 2 / Type 2 diabetes mellitus</t>
        </is>
      </c>
      <c r="K655" t="n">
        <v>57</v>
      </c>
      <c r="L655" t="inlineStr">
        <is>
          <t>M</t>
        </is>
      </c>
      <c r="M655" s="2" t="n">
        <v>50900.84</v>
      </c>
      <c r="N655" t="inlineStr">
        <is>
          <t>Widowed</t>
        </is>
      </c>
      <c r="O655" t="inlineStr">
        <is>
          <t>Employed</t>
        </is>
      </c>
      <c r="P655" s="3" t="n">
        <v>45366</v>
      </c>
      <c r="Q655" t="inlineStr">
        <is>
          <t>Routine</t>
        </is>
      </c>
      <c r="R655" t="inlineStr">
        <is>
          <t>Phone</t>
        </is>
      </c>
      <c r="S655" t="inlineStr">
        <is>
          <t>West Frank</t>
        </is>
      </c>
      <c r="T655" t="inlineStr">
        <is>
          <t>Approved</t>
        </is>
      </c>
      <c r="U655" t="inlineStr">
        <is>
          <t>Legitimate</t>
        </is>
      </c>
      <c r="V655" t="n">
        <v>1</v>
      </c>
      <c r="W655" t="inlineStr">
        <is>
          <t>d1edeb37-b5b9-4488-b0f1-40ce168bc88a</t>
        </is>
      </c>
      <c r="X655" t="inlineStr">
        <is>
          <t>fd05791d-6cab-4aff-82cb-e59eac0baba9</t>
        </is>
      </c>
      <c r="Y655" t="inlineStr">
        <is>
          <t>AS930</t>
        </is>
      </c>
      <c r="Z655" t="inlineStr">
        <is>
          <t>xl108</t>
        </is>
      </c>
      <c r="AA655" s="4" t="n">
        <v>0.8</v>
      </c>
      <c r="AB655" s="4" t="n">
        <v>0.64</v>
      </c>
      <c r="AC6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55">
        <f>IF(OR(C655="Có",C655="Yes"),"yes",IF(OR(C655="Không",C655="No"),"no","unknown"))</f>
        <v/>
      </c>
      <c r="AE655">
        <f>IF(OR(F655="Có",F655="Yes"),"covered",IF(OR(F655="Không",F655="No"),"out_of_insurance","unknown"))</f>
        <v/>
      </c>
      <c r="AF655">
        <f>IF(AND(AD655="yes",AE655="out_of_insurance"),"REVIEW","")</f>
        <v/>
      </c>
    </row>
    <row r="656" ht="18" customHeight="1">
      <c r="A656" t="inlineStr">
        <is>
          <t>66107364-b491-4c88-a7b6-4e15fb4d58ad</t>
        </is>
      </c>
      <c r="B656" t="inlineStr">
        <is>
          <t>BN-00655 / Patient B47BFBEF</t>
        </is>
      </c>
      <c r="C656" t="inlineStr">
        <is>
          <t>Không</t>
        </is>
      </c>
      <c r="D656" t="inlineStr">
        <is>
          <t>BS. Mai Thanh</t>
        </is>
      </c>
      <c r="E656" t="inlineStr">
        <is>
          <t>Thần kinh / Neurology</t>
        </is>
      </c>
      <c r="F656" t="inlineStr">
        <is>
          <t>Không</t>
        </is>
      </c>
      <c r="G656" s="2" t="n">
        <v>9192140</v>
      </c>
      <c r="H656" t="inlineStr">
        <is>
          <t>CT đánh giá đột quỵ / Stroke CT</t>
        </is>
      </c>
      <c r="I656" t="inlineStr">
        <is>
          <t>I63.9</t>
        </is>
      </c>
      <c r="J656" t="inlineStr">
        <is>
          <t>Nhồi máu não / Cerebral infarction</t>
        </is>
      </c>
      <c r="K656" t="n">
        <v>8</v>
      </c>
      <c r="L656" t="inlineStr">
        <is>
          <t>F</t>
        </is>
      </c>
      <c r="M656" s="2" t="n">
        <v>134837.88</v>
      </c>
      <c r="N656" t="inlineStr">
        <is>
          <t>Married</t>
        </is>
      </c>
      <c r="O656" t="inlineStr">
        <is>
          <t>Unemployed</t>
        </is>
      </c>
      <c r="P656" s="3" t="n">
        <v>45366</v>
      </c>
      <c r="Q656" t="inlineStr">
        <is>
          <t>Routine</t>
        </is>
      </c>
      <c r="R656" t="inlineStr">
        <is>
          <t>Paper</t>
        </is>
      </c>
      <c r="S656" t="inlineStr">
        <is>
          <t>Jenniferview</t>
        </is>
      </c>
      <c r="T656" t="inlineStr">
        <is>
          <t>Denied</t>
        </is>
      </c>
      <c r="U656" t="inlineStr">
        <is>
          <t>Legitimate</t>
        </is>
      </c>
      <c r="V656" t="n">
        <v>2</v>
      </c>
      <c r="W656" t="inlineStr">
        <is>
          <t>b47bfbef-ee21-415f-a69e-6a740c818f99</t>
        </is>
      </c>
      <c r="X656" t="inlineStr">
        <is>
          <t>831b5e13-b66a-4140-ae1d-43f34d0d163c</t>
        </is>
      </c>
      <c r="Y656" t="inlineStr">
        <is>
          <t>JL365</t>
        </is>
      </c>
      <c r="Z656" t="inlineStr">
        <is>
          <t>sl502</t>
        </is>
      </c>
      <c r="AA656" s="4" t="n">
        <v>0.4</v>
      </c>
      <c r="AB656" s="4" t="n">
        <v>0.05</v>
      </c>
      <c r="AC6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56">
        <f>IF(OR(C656="Có",C656="Yes"),"yes",IF(OR(C656="Không",C656="No"),"no","unknown"))</f>
        <v/>
      </c>
      <c r="AE656">
        <f>IF(OR(F656="Có",F656="Yes"),"covered",IF(OR(F656="Không",F656="No"),"out_of_insurance","unknown"))</f>
        <v/>
      </c>
      <c r="AF656">
        <f>IF(AND(AD656="yes",AE656="out_of_insurance"),"REVIEW","")</f>
        <v/>
      </c>
    </row>
    <row r="657" ht="18" customHeight="1">
      <c r="A657" t="inlineStr">
        <is>
          <t>55989179-0c47-48a9-bdbc-00c5c81ef8ea</t>
        </is>
      </c>
      <c r="B657" t="inlineStr">
        <is>
          <t>BN-00656 / Patient C4B8D167</t>
        </is>
      </c>
      <c r="C657" t="inlineStr">
        <is>
          <t>Có</t>
        </is>
      </c>
      <c r="D657" t="inlineStr">
        <is>
          <t>BS. Phạm Khoa</t>
        </is>
      </c>
      <c r="E657" t="inlineStr">
        <is>
          <t>Thần kinh / Neurology</t>
        </is>
      </c>
      <c r="F657" t="inlineStr">
        <is>
          <t>Không</t>
        </is>
      </c>
      <c r="G657" s="2" t="n">
        <v>1200000</v>
      </c>
      <c r="H657" t="inlineStr">
        <is>
          <t>MRI não / Brain MRI</t>
        </is>
      </c>
      <c r="I657" t="inlineStr">
        <is>
          <t>G44.1</t>
        </is>
      </c>
      <c r="J657" t="inlineStr">
        <is>
          <t>Hội chứng đau đầu mạch máu / Vascular headache</t>
        </is>
      </c>
      <c r="K657" t="n">
        <v>65</v>
      </c>
      <c r="L657" t="inlineStr">
        <is>
          <t>F</t>
        </is>
      </c>
      <c r="M657" s="2" t="n">
        <v>86486.73</v>
      </c>
      <c r="N657" t="inlineStr">
        <is>
          <t>Single</t>
        </is>
      </c>
      <c r="O657" t="inlineStr">
        <is>
          <t>Unemployed</t>
        </is>
      </c>
      <c r="P657" s="3" t="n">
        <v>45365</v>
      </c>
      <c r="Q657" t="inlineStr">
        <is>
          <t>Inpatient</t>
        </is>
      </c>
      <c r="R657" t="inlineStr">
        <is>
          <t>Paper</t>
        </is>
      </c>
      <c r="S657" t="inlineStr">
        <is>
          <t>West Isaac</t>
        </is>
      </c>
      <c r="T657" t="inlineStr">
        <is>
          <t>Denied</t>
        </is>
      </c>
      <c r="U657" t="inlineStr">
        <is>
          <t>Legitimate</t>
        </is>
      </c>
      <c r="V657" t="n">
        <v>0</v>
      </c>
      <c r="W657" t="inlineStr">
        <is>
          <t>c4b8d167-085e-47fb-bd15-ec7e45cca6f5</t>
        </is>
      </c>
      <c r="X657" t="inlineStr">
        <is>
          <t>87d092be-2d21-480d-965a-c50e02c87af9</t>
        </is>
      </c>
      <c r="Y657" t="inlineStr">
        <is>
          <t>gY011</t>
        </is>
      </c>
      <c r="Z657" t="inlineStr">
        <is>
          <t>Hk629</t>
        </is>
      </c>
      <c r="AA657" s="4" t="n">
        <v>0.6</v>
      </c>
      <c r="AB657" s="4" t="n">
        <v>0.02</v>
      </c>
      <c r="AC6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57">
        <f>IF(OR(C657="Có",C657="Yes"),"yes",IF(OR(C657="Không",C657="No"),"no","unknown"))</f>
        <v/>
      </c>
      <c r="AE657">
        <f>IF(OR(F657="Có",F657="Yes"),"covered",IF(OR(F657="Không",F657="No"),"out_of_insurance","unknown"))</f>
        <v/>
      </c>
      <c r="AF657">
        <f>IF(AND(AD657="yes",AE657="out_of_insurance"),"REVIEW","")</f>
        <v/>
      </c>
    </row>
    <row r="658" ht="18" customHeight="1">
      <c r="A658" t="inlineStr">
        <is>
          <t>794a9438-a59d-413c-a8a2-c94dfad77f6c</t>
        </is>
      </c>
      <c r="B658" t="inlineStr">
        <is>
          <t>BN-00657 / Patient 5CEAE29B</t>
        </is>
      </c>
      <c r="C658" t="inlineStr">
        <is>
          <t>Có</t>
        </is>
      </c>
      <c r="D658" t="inlineStr">
        <is>
          <t>BS. Trần An</t>
        </is>
      </c>
      <c r="E658" t="inlineStr">
        <is>
          <t>Chấn thương chỉnh hình / Orthopedics</t>
        </is>
      </c>
      <c r="F658" t="inlineStr">
        <is>
          <t>Không</t>
        </is>
      </c>
      <c r="G658" s="2" t="n">
        <v>6116750</v>
      </c>
      <c r="H658" t="inlineStr">
        <is>
          <t>CT cột sống thắt lưng / Lumbar spine CT</t>
        </is>
      </c>
      <c r="I658" t="inlineStr"/>
      <c r="J658" t="inlineStr">
        <is>
          <t>Thiếu ICD/context rõ / Missing clear ICD/context</t>
        </is>
      </c>
      <c r="K658" t="n">
        <v>55</v>
      </c>
      <c r="L658" t="inlineStr">
        <is>
          <t>M</t>
        </is>
      </c>
      <c r="M658" s="2" t="n">
        <v>53022.75</v>
      </c>
      <c r="N658" t="inlineStr">
        <is>
          <t>Married</t>
        </is>
      </c>
      <c r="O658" t="inlineStr">
        <is>
          <t>Retired</t>
        </is>
      </c>
      <c r="P658" s="3" t="n">
        <v>45365</v>
      </c>
      <c r="Q658" t="inlineStr">
        <is>
          <t>Inpatient</t>
        </is>
      </c>
      <c r="R658" t="inlineStr">
        <is>
          <t>Phone</t>
        </is>
      </c>
      <c r="S658" t="inlineStr">
        <is>
          <t>New Stephentown</t>
        </is>
      </c>
      <c r="T658" t="inlineStr">
        <is>
          <t>Denied</t>
        </is>
      </c>
      <c r="U658" t="inlineStr">
        <is>
          <t>Legitimate</t>
        </is>
      </c>
      <c r="V658" t="n">
        <v>3</v>
      </c>
      <c r="W658" t="inlineStr">
        <is>
          <t>5ceae29b-c3b9-41d3-803c-a6300eb5d5fd</t>
        </is>
      </c>
      <c r="X658" t="inlineStr">
        <is>
          <t>0a3bc8f2-f720-448d-acb2-1aa9577f2e1f</t>
        </is>
      </c>
      <c r="Y658" t="inlineStr">
        <is>
          <t>Ik951</t>
        </is>
      </c>
      <c r="Z658" t="inlineStr">
        <is>
          <t>AL367</t>
        </is>
      </c>
      <c r="AA658" s="4" t="n">
        <v>0.77</v>
      </c>
      <c r="AB658" s="4" t="n">
        <v>0.02</v>
      </c>
      <c r="AC6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58">
        <f>IF(OR(C658="Có",C658="Yes"),"yes",IF(OR(C658="Không",C658="No"),"no","unknown"))</f>
        <v/>
      </c>
      <c r="AE658">
        <f>IF(OR(F658="Có",F658="Yes"),"covered",IF(OR(F658="Không",F658="No"),"out_of_insurance","unknown"))</f>
        <v/>
      </c>
      <c r="AF658">
        <f>IF(AND(AD658="yes",AE658="out_of_insurance"),"REVIEW","")</f>
        <v/>
      </c>
    </row>
    <row r="659" ht="18" customHeight="1">
      <c r="A659" t="inlineStr">
        <is>
          <t>d6c00d46-f7a9-40f5-b463-d5cb458b2c6a</t>
        </is>
      </c>
      <c r="B659" t="inlineStr">
        <is>
          <t>BN-00658 / Patient 6847CDF0</t>
        </is>
      </c>
      <c r="C659" t="inlineStr">
        <is>
          <t>Có</t>
        </is>
      </c>
      <c r="D659" t="inlineStr">
        <is>
          <t>BS. Nguyễn Minh</t>
        </is>
      </c>
      <c r="E659" t="inlineStr">
        <is>
          <t>Tim mạch / Cardiology</t>
        </is>
      </c>
      <c r="F659" t="inlineStr">
        <is>
          <t>Không</t>
        </is>
      </c>
      <c r="G659" s="2" t="n">
        <v>2490860</v>
      </c>
      <c r="H659" t="inlineStr">
        <is>
          <t>Troponin I định lượng / Troponin I</t>
        </is>
      </c>
      <c r="I659" t="inlineStr">
        <is>
          <t>R07.9</t>
        </is>
      </c>
      <c r="J659" t="inlineStr">
        <is>
          <t>Đau ngực nghi hội chứng mạch vành / Chest pain, ACS rule-out</t>
        </is>
      </c>
      <c r="K659" t="n">
        <v>74</v>
      </c>
      <c r="L659" t="inlineStr">
        <is>
          <t>M</t>
        </is>
      </c>
      <c r="M659" s="2" t="n">
        <v>57337.63</v>
      </c>
      <c r="N659" t="inlineStr">
        <is>
          <t>Divorced</t>
        </is>
      </c>
      <c r="O659" t="inlineStr">
        <is>
          <t>Retired</t>
        </is>
      </c>
      <c r="P659" s="3" t="n">
        <v>45365</v>
      </c>
      <c r="Q659" t="inlineStr">
        <is>
          <t>Inpatient</t>
        </is>
      </c>
      <c r="R659" t="inlineStr">
        <is>
          <t>Online</t>
        </is>
      </c>
      <c r="S659" t="inlineStr">
        <is>
          <t>South Davidberg</t>
        </is>
      </c>
      <c r="T659" t="inlineStr">
        <is>
          <t>Denied</t>
        </is>
      </c>
      <c r="U659" t="inlineStr">
        <is>
          <t>Legitimate</t>
        </is>
      </c>
      <c r="V659" t="n">
        <v>3</v>
      </c>
      <c r="W659" t="inlineStr">
        <is>
          <t>6847cdf0-638a-4636-901a-0dc0d741b58e</t>
        </is>
      </c>
      <c r="X659" t="inlineStr">
        <is>
          <t>1a45027f-2086-4d6d-8705-30e78e651b0e</t>
        </is>
      </c>
      <c r="Y659" t="inlineStr">
        <is>
          <t>Al962</t>
        </is>
      </c>
      <c r="Z659" t="inlineStr">
        <is>
          <t>Pj168</t>
        </is>
      </c>
      <c r="AA659" s="4" t="n">
        <v>0.86</v>
      </c>
      <c r="AB659" s="4" t="n">
        <v>0.02</v>
      </c>
      <c r="AC6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59">
        <f>IF(OR(C659="Có",C659="Yes"),"yes",IF(OR(C659="Không",C659="No"),"no","unknown"))</f>
        <v/>
      </c>
      <c r="AE659">
        <f>IF(OR(F659="Có",F659="Yes"),"covered",IF(OR(F659="Không",F659="No"),"out_of_insurance","unknown"))</f>
        <v/>
      </c>
      <c r="AF659">
        <f>IF(AND(AD659="yes",AE659="out_of_insurance"),"REVIEW","")</f>
        <v/>
      </c>
    </row>
    <row r="660" ht="18" customHeight="1">
      <c r="A660" t="inlineStr">
        <is>
          <t>368b52bf-7aa8-4812-b42c-ff775bbd20da</t>
        </is>
      </c>
      <c r="B660" t="inlineStr">
        <is>
          <t>BN-00659 / Patient 91916C7A</t>
        </is>
      </c>
      <c r="C660" t="inlineStr">
        <is>
          <t>Không</t>
        </is>
      </c>
      <c r="D660" t="inlineStr">
        <is>
          <t>BS. Lưu Quang</t>
        </is>
      </c>
      <c r="E660" t="inlineStr">
        <is>
          <t>Thần kinh / Neurology</t>
        </is>
      </c>
      <c r="F660" t="inlineStr">
        <is>
          <t>Không</t>
        </is>
      </c>
      <c r="G660" s="2" t="n">
        <v>408230</v>
      </c>
      <c r="H660" t="inlineStr">
        <is>
          <t>Khám chuyên khoa thần kinh / Neurology consultation</t>
        </is>
      </c>
      <c r="I660" t="inlineStr">
        <is>
          <t>R51</t>
        </is>
      </c>
      <c r="J660" t="inlineStr">
        <is>
          <t>Đau đầu / Headache</t>
        </is>
      </c>
      <c r="K660" t="n">
        <v>9</v>
      </c>
      <c r="L660" t="inlineStr">
        <is>
          <t>F</t>
        </is>
      </c>
      <c r="M660" s="2" t="n">
        <v>90569.38</v>
      </c>
      <c r="N660" t="inlineStr">
        <is>
          <t>Single</t>
        </is>
      </c>
      <c r="O660" t="inlineStr">
        <is>
          <t>Student</t>
        </is>
      </c>
      <c r="P660" s="3" t="n">
        <v>45364</v>
      </c>
      <c r="Q660" t="inlineStr">
        <is>
          <t>Emergency</t>
        </is>
      </c>
      <c r="R660" t="inlineStr">
        <is>
          <t>Phone</t>
        </is>
      </c>
      <c r="S660" t="inlineStr">
        <is>
          <t>West Andrewview</t>
        </is>
      </c>
      <c r="T660" t="inlineStr">
        <is>
          <t>Approved</t>
        </is>
      </c>
      <c r="U660" t="inlineStr">
        <is>
          <t>Legitimate</t>
        </is>
      </c>
      <c r="V660" t="n">
        <v>0</v>
      </c>
      <c r="W660" t="inlineStr">
        <is>
          <t>91916c7a-f2aa-4f26-8db8-63a875f9f3dc</t>
        </is>
      </c>
      <c r="X660" t="inlineStr">
        <is>
          <t>66e8992a-a382-4a9a-acaa-306f828ba2b3</t>
        </is>
      </c>
      <c r="Y660" t="inlineStr">
        <is>
          <t>Ex391</t>
        </is>
      </c>
      <c r="Z660" t="inlineStr">
        <is>
          <t>VP027</t>
        </is>
      </c>
      <c r="AA660" s="4" t="n">
        <v>0.65</v>
      </c>
      <c r="AB660" s="4" t="n">
        <v>0.05</v>
      </c>
      <c r="AC6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60">
        <f>IF(OR(C660="Có",C660="Yes"),"yes",IF(OR(C660="Không",C660="No"),"no","unknown"))</f>
        <v/>
      </c>
      <c r="AE660">
        <f>IF(OR(F660="Có",F660="Yes"),"covered",IF(OR(F660="Không",F660="No"),"out_of_insurance","unknown"))</f>
        <v/>
      </c>
      <c r="AF660">
        <f>IF(AND(AD660="yes",AE660="out_of_insurance"),"REVIEW","")</f>
        <v/>
      </c>
    </row>
    <row r="661" ht="18" customHeight="1">
      <c r="A661" t="inlineStr">
        <is>
          <t>08aab4df-1494-4e0c-ad85-59845ad99119</t>
        </is>
      </c>
      <c r="B661" t="inlineStr">
        <is>
          <t>BN-00660 / Patient 05579693</t>
        </is>
      </c>
      <c r="C661" t="inlineStr">
        <is>
          <t>Có</t>
        </is>
      </c>
      <c r="D661" t="inlineStr">
        <is>
          <t>BS. Nguyễn Nhi</t>
        </is>
      </c>
      <c r="E661" t="inlineStr">
        <is>
          <t>Nhi / Pediatrics</t>
        </is>
      </c>
      <c r="F661" t="inlineStr">
        <is>
          <t>Có</t>
        </is>
      </c>
      <c r="G661" s="2" t="n">
        <v>4531970</v>
      </c>
      <c r="H661" t="inlineStr">
        <is>
          <t>CRP định lượng / CRP</t>
        </is>
      </c>
      <c r="I661" t="inlineStr">
        <is>
          <t>J18.9</t>
        </is>
      </c>
      <c r="J661" t="inlineStr">
        <is>
          <t>Nghi viêm phổi / Suspected pneumonia</t>
        </is>
      </c>
      <c r="K661" t="n">
        <v>32</v>
      </c>
      <c r="L661" t="inlineStr">
        <is>
          <t>M</t>
        </is>
      </c>
      <c r="M661" s="2" t="n">
        <v>126746.39</v>
      </c>
      <c r="N661" t="inlineStr">
        <is>
          <t>Widowed</t>
        </is>
      </c>
      <c r="O661" t="inlineStr">
        <is>
          <t>Unemployed</t>
        </is>
      </c>
      <c r="P661" s="3" t="n">
        <v>45364</v>
      </c>
      <c r="Q661" t="inlineStr">
        <is>
          <t>Emergency</t>
        </is>
      </c>
      <c r="R661" t="inlineStr">
        <is>
          <t>Paper</t>
        </is>
      </c>
      <c r="S661" t="inlineStr">
        <is>
          <t>North Kelly</t>
        </is>
      </c>
      <c r="T661" t="inlineStr">
        <is>
          <t>Pending</t>
        </is>
      </c>
      <c r="U661" t="inlineStr">
        <is>
          <t>Legitimate</t>
        </is>
      </c>
      <c r="V661" t="n">
        <v>2</v>
      </c>
      <c r="W661" t="inlineStr">
        <is>
          <t>05579693-3fd1-49e6-bb2d-cd70a6aba5ef</t>
        </is>
      </c>
      <c r="X661" t="inlineStr">
        <is>
          <t>43e08324-40f1-4a99-8941-a309e3611af7</t>
        </is>
      </c>
      <c r="Y661" t="inlineStr">
        <is>
          <t>PO029</t>
        </is>
      </c>
      <c r="Z661" t="inlineStr">
        <is>
          <t>vi871</t>
        </is>
      </c>
      <c r="AA661" s="4" t="n">
        <v>0.51</v>
      </c>
      <c r="AB661" s="4" t="n">
        <v>0.38</v>
      </c>
      <c r="AC6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61">
        <f>IF(OR(C661="Có",C661="Yes"),"yes",IF(OR(C661="Không",C661="No"),"no","unknown"))</f>
        <v/>
      </c>
      <c r="AE661">
        <f>IF(OR(F661="Có",F661="Yes"),"covered",IF(OR(F661="Không",F661="No"),"out_of_insurance","unknown"))</f>
        <v/>
      </c>
      <c r="AF661">
        <f>IF(AND(AD661="yes",AE661="out_of_insurance"),"REVIEW","")</f>
        <v/>
      </c>
    </row>
    <row r="662" ht="18" customHeight="1">
      <c r="A662" t="inlineStr">
        <is>
          <t>4bfd0d71-65a4-4a27-aee8-c9e9143de865</t>
        </is>
      </c>
      <c r="B662" t="inlineStr">
        <is>
          <t>BN-00661 / Patient BCBBB903</t>
        </is>
      </c>
      <c r="C662" t="inlineStr">
        <is>
          <t>Không</t>
        </is>
      </c>
      <c r="D662" t="inlineStr">
        <is>
          <t>BS. Đặng Linh</t>
        </is>
      </c>
      <c r="E662" t="inlineStr">
        <is>
          <t>Thần kinh / Neurology</t>
        </is>
      </c>
      <c r="F662" t="inlineStr">
        <is>
          <t>Không</t>
        </is>
      </c>
      <c r="G662" s="2" t="n">
        <v>3953380</v>
      </c>
      <c r="H662" t="inlineStr">
        <is>
          <t>CT đánh giá đột quỵ / Stroke CT</t>
        </is>
      </c>
      <c r="I662" t="inlineStr">
        <is>
          <t>I63.9</t>
        </is>
      </c>
      <c r="J662" t="inlineStr">
        <is>
          <t>Nhồi máu não / Cerebral infarction</t>
        </is>
      </c>
      <c r="K662" t="n">
        <v>31</v>
      </c>
      <c r="L662" t="inlineStr">
        <is>
          <t>M</t>
        </is>
      </c>
      <c r="M662" s="2" t="n">
        <v>65331.37</v>
      </c>
      <c r="N662" t="inlineStr">
        <is>
          <t>Widowed</t>
        </is>
      </c>
      <c r="O662" t="inlineStr">
        <is>
          <t>Student</t>
        </is>
      </c>
      <c r="P662" s="3" t="n">
        <v>45364</v>
      </c>
      <c r="Q662" t="inlineStr">
        <is>
          <t>Routine</t>
        </is>
      </c>
      <c r="R662" t="inlineStr">
        <is>
          <t>Paper</t>
        </is>
      </c>
      <c r="S662" t="inlineStr">
        <is>
          <t>Stephenchester</t>
        </is>
      </c>
      <c r="T662" t="inlineStr">
        <is>
          <t>Pending</t>
        </is>
      </c>
      <c r="U662" t="inlineStr">
        <is>
          <t>Legitimate</t>
        </is>
      </c>
      <c r="V662" t="n">
        <v>3</v>
      </c>
      <c r="W662" t="inlineStr">
        <is>
          <t>bcbbb903-f535-4c15-830d-fee379181dcd</t>
        </is>
      </c>
      <c r="X662" t="inlineStr">
        <is>
          <t>2ed9ecf1-609a-4ef8-97ea-075fa1958a27</t>
        </is>
      </c>
      <c r="Y662" t="inlineStr">
        <is>
          <t>ui753</t>
        </is>
      </c>
      <c r="Z662" t="inlineStr">
        <is>
          <t>KD804</t>
        </is>
      </c>
      <c r="AA662" s="4" t="n">
        <v>0.52</v>
      </c>
      <c r="AB662" s="4" t="n">
        <v>0.05</v>
      </c>
      <c r="AC6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62">
        <f>IF(OR(C662="Có",C662="Yes"),"yes",IF(OR(C662="Không",C662="No"),"no","unknown"))</f>
        <v/>
      </c>
      <c r="AE662">
        <f>IF(OR(F662="Có",F662="Yes"),"covered",IF(OR(F662="Không",F662="No"),"out_of_insurance","unknown"))</f>
        <v/>
      </c>
      <c r="AF662">
        <f>IF(AND(AD662="yes",AE662="out_of_insurance"),"REVIEW","")</f>
        <v/>
      </c>
    </row>
    <row r="663" ht="18" customHeight="1">
      <c r="A663" t="inlineStr">
        <is>
          <t>f131af38-9932-4974-9c64-c5027ac78217</t>
        </is>
      </c>
      <c r="B663" t="inlineStr">
        <is>
          <t>BN-00662 / Patient AE3F7451</t>
        </is>
      </c>
      <c r="C663" t="inlineStr">
        <is>
          <t>Không</t>
        </is>
      </c>
      <c r="D663" t="inlineStr">
        <is>
          <t>BS. Hoàng Phúc</t>
        </is>
      </c>
      <c r="E663" t="inlineStr">
        <is>
          <t>Tim mạch / Cardiology</t>
        </is>
      </c>
      <c r="F663" t="inlineStr">
        <is>
          <t>Chưa rõ</t>
        </is>
      </c>
      <c r="G663" s="2" t="n">
        <v>7536650</v>
      </c>
      <c r="H663" t="inlineStr">
        <is>
          <t>Men tim CK-MB / Cardiac enzyme CK-MB</t>
        </is>
      </c>
      <c r="I663" t="inlineStr">
        <is>
          <t>I20.9</t>
        </is>
      </c>
      <c r="J663" t="inlineStr">
        <is>
          <t>Đau thắt ngực / Angina</t>
        </is>
      </c>
      <c r="K663" t="n">
        <v>54</v>
      </c>
      <c r="L663" t="inlineStr">
        <is>
          <t>F</t>
        </is>
      </c>
      <c r="M663" s="2" t="n">
        <v>148613.33</v>
      </c>
      <c r="N663" t="inlineStr">
        <is>
          <t>Widowed</t>
        </is>
      </c>
      <c r="O663" t="inlineStr">
        <is>
          <t>Employed</t>
        </is>
      </c>
      <c r="P663" s="3" t="n">
        <v>45364</v>
      </c>
      <c r="Q663" t="inlineStr">
        <is>
          <t>Emergency</t>
        </is>
      </c>
      <c r="R663" t="inlineStr">
        <is>
          <t>Paper</t>
        </is>
      </c>
      <c r="S663" t="inlineStr">
        <is>
          <t>New Eric</t>
        </is>
      </c>
      <c r="T663" t="inlineStr">
        <is>
          <t>Pending</t>
        </is>
      </c>
      <c r="U663" t="inlineStr">
        <is>
          <t>Legitimate</t>
        </is>
      </c>
      <c r="V663" t="n">
        <v>2</v>
      </c>
      <c r="W663" t="inlineStr">
        <is>
          <t>ae3f7451-2e50-4580-a1bb-d4908bcce6aa</t>
        </is>
      </c>
      <c r="X663" t="inlineStr">
        <is>
          <t>e5286067-8979-438c-880f-30807d138fcf</t>
        </is>
      </c>
      <c r="Y663" t="inlineStr">
        <is>
          <t>al249</t>
        </is>
      </c>
      <c r="Z663" t="inlineStr">
        <is>
          <t>Gk723</t>
        </is>
      </c>
      <c r="AA663" s="4" t="n">
        <v>0.73</v>
      </c>
      <c r="AB663" s="4" t="n">
        <v>0.05</v>
      </c>
      <c r="AC6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63">
        <f>IF(OR(C663="Có",C663="Yes"),"yes",IF(OR(C663="Không",C663="No"),"no","unknown"))</f>
        <v/>
      </c>
      <c r="AE663">
        <f>IF(OR(F663="Có",F663="Yes"),"covered",IF(OR(F663="Không",F663="No"),"out_of_insurance","unknown"))</f>
        <v/>
      </c>
      <c r="AF663">
        <f>IF(AND(AD663="yes",AE663="out_of_insurance"),"REVIEW","")</f>
        <v/>
      </c>
    </row>
    <row r="664" ht="18" customHeight="1">
      <c r="A664" t="inlineStr">
        <is>
          <t>64bf6d68-8940-4773-aa2b-24e8c44b8d12</t>
        </is>
      </c>
      <c r="B664" t="inlineStr">
        <is>
          <t>BN-00663 / Patient BDC78C61</t>
        </is>
      </c>
      <c r="C664" t="inlineStr">
        <is>
          <t>Có</t>
        </is>
      </c>
      <c r="D664" t="inlineStr">
        <is>
          <t>BS. Trần An</t>
        </is>
      </c>
      <c r="E664" t="inlineStr">
        <is>
          <t>Chấn thương chỉnh hình / Orthopedics</t>
        </is>
      </c>
      <c r="F664" t="inlineStr">
        <is>
          <t>Không</t>
        </is>
      </c>
      <c r="G664" s="2" t="n">
        <v>4976920</v>
      </c>
      <c r="H664" t="inlineStr">
        <is>
          <t>Đo mật độ xương / Bone density scan</t>
        </is>
      </c>
      <c r="I664" t="inlineStr">
        <is>
          <t>M81.0</t>
        </is>
      </c>
      <c r="J664" t="inlineStr">
        <is>
          <t>Loãng xương / Osteoporosis</t>
        </is>
      </c>
      <c r="K664" t="n">
        <v>29</v>
      </c>
      <c r="L664" t="inlineStr">
        <is>
          <t>F</t>
        </is>
      </c>
      <c r="M664" s="2" t="n">
        <v>69583.14999999999</v>
      </c>
      <c r="N664" t="inlineStr">
        <is>
          <t>Widowed</t>
        </is>
      </c>
      <c r="O664" t="inlineStr">
        <is>
          <t>Retired</t>
        </is>
      </c>
      <c r="P664" s="3" t="n">
        <v>45363</v>
      </c>
      <c r="Q664" t="inlineStr">
        <is>
          <t>Routine</t>
        </is>
      </c>
      <c r="R664" t="inlineStr">
        <is>
          <t>Paper</t>
        </is>
      </c>
      <c r="S664" t="inlineStr">
        <is>
          <t>Nicholashaven</t>
        </is>
      </c>
      <c r="T664" t="inlineStr">
        <is>
          <t>Pending</t>
        </is>
      </c>
      <c r="U664" t="inlineStr">
        <is>
          <t>Legitimate</t>
        </is>
      </c>
      <c r="V664" t="n">
        <v>3</v>
      </c>
      <c r="W664" t="inlineStr">
        <is>
          <t>bdc78c61-d5a0-4d0e-bfa7-ec3da4ef2102</t>
        </is>
      </c>
      <c r="X664" t="inlineStr">
        <is>
          <t>70273e6d-1430-4daa-b82c-b5341f677938</t>
        </is>
      </c>
      <c r="Y664" t="inlineStr">
        <is>
          <t>MB782</t>
        </is>
      </c>
      <c r="Z664" t="inlineStr">
        <is>
          <t>Jc419</t>
        </is>
      </c>
      <c r="AA664" s="4" t="n">
        <v>0.74</v>
      </c>
      <c r="AB664" s="4" t="n">
        <v>0.02</v>
      </c>
      <c r="AC6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64">
        <f>IF(OR(C664="Có",C664="Yes"),"yes",IF(OR(C664="Không",C664="No"),"no","unknown"))</f>
        <v/>
      </c>
      <c r="AE664">
        <f>IF(OR(F664="Có",F664="Yes"),"covered",IF(OR(F664="Không",F664="No"),"out_of_insurance","unknown"))</f>
        <v/>
      </c>
      <c r="AF664">
        <f>IF(AND(AD664="yes",AE664="out_of_insurance"),"REVIEW","")</f>
        <v/>
      </c>
    </row>
    <row r="665" ht="18" customHeight="1">
      <c r="A665" t="inlineStr">
        <is>
          <t>38d50325-6d9b-489f-98ab-56ad03606bcc</t>
        </is>
      </c>
      <c r="B665" t="inlineStr">
        <is>
          <t>BN-00664 / Patient 2DB80CB9</t>
        </is>
      </c>
      <c r="C665" t="inlineStr">
        <is>
          <t>Có</t>
        </is>
      </c>
      <c r="D665" t="inlineStr">
        <is>
          <t>BS. Hoàng Phúc</t>
        </is>
      </c>
      <c r="E665" t="inlineStr">
        <is>
          <t>Tim mạch / Cardiology</t>
        </is>
      </c>
      <c r="F665" t="inlineStr">
        <is>
          <t>Có</t>
        </is>
      </c>
      <c r="G665" s="2" t="n">
        <v>1274570</v>
      </c>
      <c r="H665" t="inlineStr">
        <is>
          <t>Men tim CK-MB / Cardiac enzyme CK-MB</t>
        </is>
      </c>
      <c r="I665" t="inlineStr">
        <is>
          <t>I20.9</t>
        </is>
      </c>
      <c r="J665" t="inlineStr">
        <is>
          <t>Đau thắt ngực / Angina</t>
        </is>
      </c>
      <c r="K665" t="n">
        <v>83</v>
      </c>
      <c r="L665" t="inlineStr">
        <is>
          <t>F</t>
        </is>
      </c>
      <c r="M665" s="2" t="n">
        <v>142348.24</v>
      </c>
      <c r="N665" t="inlineStr">
        <is>
          <t>Divorced</t>
        </is>
      </c>
      <c r="O665" t="inlineStr">
        <is>
          <t>Unemployed</t>
        </is>
      </c>
      <c r="P665" s="3" t="n">
        <v>45363</v>
      </c>
      <c r="Q665" t="inlineStr">
        <is>
          <t>Routine</t>
        </is>
      </c>
      <c r="R665" t="inlineStr">
        <is>
          <t>Phone</t>
        </is>
      </c>
      <c r="S665" t="inlineStr">
        <is>
          <t>Stephanieville</t>
        </is>
      </c>
      <c r="T665" t="inlineStr">
        <is>
          <t>Approved</t>
        </is>
      </c>
      <c r="U665" t="inlineStr">
        <is>
          <t>Legitimate</t>
        </is>
      </c>
      <c r="V665" t="n">
        <v>2</v>
      </c>
      <c r="W665" t="inlineStr">
        <is>
          <t>2db80cb9-25b5-4a94-87f6-9333b7f38c92</t>
        </is>
      </c>
      <c r="X665" t="inlineStr">
        <is>
          <t>06acd0e3-01d9-4088-97c4-4173ede8f8be</t>
        </is>
      </c>
      <c r="Y665" t="inlineStr">
        <is>
          <t>FW607</t>
        </is>
      </c>
      <c r="Z665" t="inlineStr">
        <is>
          <t>Xb828</t>
        </is>
      </c>
      <c r="AA665" s="4" t="n">
        <v>0.55</v>
      </c>
      <c r="AB665" s="4" t="n">
        <v>0.64</v>
      </c>
      <c r="AC6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65">
        <f>IF(OR(C665="Có",C665="Yes"),"yes",IF(OR(C665="Không",C665="No"),"no","unknown"))</f>
        <v/>
      </c>
      <c r="AE665">
        <f>IF(OR(F665="Có",F665="Yes"),"covered",IF(OR(F665="Không",F665="No"),"out_of_insurance","unknown"))</f>
        <v/>
      </c>
      <c r="AF665">
        <f>IF(AND(AD665="yes",AE665="out_of_insurance"),"REVIEW","")</f>
        <v/>
      </c>
    </row>
    <row r="666" ht="18" customHeight="1">
      <c r="A666" t="inlineStr">
        <is>
          <t>f312b8e5-0aea-40e3-bfd1-3c5280b76667</t>
        </is>
      </c>
      <c r="B666" t="inlineStr">
        <is>
          <t>BN-00665 / Patient F897C187</t>
        </is>
      </c>
      <c r="C666" t="inlineStr">
        <is>
          <t>Có</t>
        </is>
      </c>
      <c r="D666" t="inlineStr">
        <is>
          <t>BS. Võ Huy</t>
        </is>
      </c>
      <c r="E666" t="inlineStr">
        <is>
          <t>Chấn thương chỉnh hình / Orthopedics</t>
        </is>
      </c>
      <c r="F666" t="inlineStr">
        <is>
          <t>Chưa rõ</t>
        </is>
      </c>
      <c r="G666" s="2" t="n">
        <v>1200000</v>
      </c>
      <c r="H666" t="inlineStr">
        <is>
          <t>MRI khớp gối / Knee MRI</t>
        </is>
      </c>
      <c r="I666" t="inlineStr">
        <is>
          <t>M25.5</t>
        </is>
      </c>
      <c r="J666" t="inlineStr">
        <is>
          <t>Đau khớp gối / Knee pain</t>
        </is>
      </c>
      <c r="K666" t="n">
        <v>75</v>
      </c>
      <c r="L666" t="inlineStr">
        <is>
          <t>M</t>
        </is>
      </c>
      <c r="M666" s="2" t="n">
        <v>99260.16</v>
      </c>
      <c r="N666" t="inlineStr">
        <is>
          <t>Widowed</t>
        </is>
      </c>
      <c r="O666" t="inlineStr">
        <is>
          <t>Employed</t>
        </is>
      </c>
      <c r="P666" s="3" t="n">
        <v>45363</v>
      </c>
      <c r="Q666" t="inlineStr">
        <is>
          <t>Emergency</t>
        </is>
      </c>
      <c r="R666" t="inlineStr">
        <is>
          <t>Paper</t>
        </is>
      </c>
      <c r="S666" t="inlineStr">
        <is>
          <t>Mannmouth</t>
        </is>
      </c>
      <c r="T666" t="inlineStr">
        <is>
          <t>Denied</t>
        </is>
      </c>
      <c r="U666" t="inlineStr">
        <is>
          <t>Legitimate</t>
        </is>
      </c>
      <c r="V666" t="n">
        <v>0</v>
      </c>
      <c r="W666" t="inlineStr">
        <is>
          <t>f897c187-2f69-4fe1-a8cc-a2d23150de2d</t>
        </is>
      </c>
      <c r="X666" t="inlineStr">
        <is>
          <t>3801808c-f668-4634-b87c-e78679114e5f</t>
        </is>
      </c>
      <c r="Y666" t="inlineStr">
        <is>
          <t>wj451</t>
        </is>
      </c>
      <c r="Z666" t="inlineStr">
        <is>
          <t>Yi538</t>
        </is>
      </c>
      <c r="AA666" s="4" t="n">
        <v>0.82</v>
      </c>
      <c r="AB666" s="4" t="n">
        <v>0.02</v>
      </c>
      <c r="AC6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66">
        <f>IF(OR(C666="Có",C666="Yes"),"yes",IF(OR(C666="Không",C666="No"),"no","unknown"))</f>
        <v/>
      </c>
      <c r="AE666">
        <f>IF(OR(F666="Có",F666="Yes"),"covered",IF(OR(F666="Không",F666="No"),"out_of_insurance","unknown"))</f>
        <v/>
      </c>
      <c r="AF666">
        <f>IF(AND(AD666="yes",AE666="out_of_insurance"),"REVIEW","")</f>
        <v/>
      </c>
    </row>
    <row r="667" ht="18" customHeight="1">
      <c r="A667" t="inlineStr">
        <is>
          <t>f8699bbc-26c8-4f8c-b737-b4c37e4466d1</t>
        </is>
      </c>
      <c r="B667" t="inlineStr">
        <is>
          <t>BN-00666 / Patient 0EEF6FDF</t>
        </is>
      </c>
      <c r="C667" t="inlineStr">
        <is>
          <t>Không</t>
        </is>
      </c>
      <c r="D667" t="inlineStr">
        <is>
          <t>BS. Trịnh Long</t>
        </is>
      </c>
      <c r="E667" t="inlineStr">
        <is>
          <t>Khám tổng quát / General Practice</t>
        </is>
      </c>
      <c r="F667" t="inlineStr">
        <is>
          <t>Không</t>
        </is>
      </c>
      <c r="G667" s="2" t="n">
        <v>7175720</v>
      </c>
      <c r="H667" t="inlineStr">
        <is>
          <t>HIV Ag/Ab combo</t>
        </is>
      </c>
      <c r="I667" t="inlineStr">
        <is>
          <t>Z11.4</t>
        </is>
      </c>
      <c r="J667" t="inlineStr">
        <is>
          <t>Sàng lọc HIV / HIV screening</t>
        </is>
      </c>
      <c r="K667" t="n">
        <v>43</v>
      </c>
      <c r="L667" t="inlineStr">
        <is>
          <t>M</t>
        </is>
      </c>
      <c r="M667" s="2" t="n">
        <v>70585.99000000001</v>
      </c>
      <c r="N667" t="inlineStr">
        <is>
          <t>Married</t>
        </is>
      </c>
      <c r="O667" t="inlineStr">
        <is>
          <t>Unemployed</t>
        </is>
      </c>
      <c r="P667" s="3" t="n">
        <v>45363</v>
      </c>
      <c r="Q667" t="inlineStr">
        <is>
          <t>Routine</t>
        </is>
      </c>
      <c r="R667" t="inlineStr">
        <is>
          <t>Online</t>
        </is>
      </c>
      <c r="S667" t="inlineStr">
        <is>
          <t>Danatown</t>
        </is>
      </c>
      <c r="T667" t="inlineStr">
        <is>
          <t>Denied</t>
        </is>
      </c>
      <c r="U667" t="inlineStr">
        <is>
          <t>Legitimate</t>
        </is>
      </c>
      <c r="V667" t="n">
        <v>3</v>
      </c>
      <c r="W667" t="inlineStr">
        <is>
          <t>0eef6fdf-d7d4-4243-ab6c-d6388c7d81cb</t>
        </is>
      </c>
      <c r="X667" t="inlineStr">
        <is>
          <t>fbd50514-af0b-4e65-b9ce-db522b1e9507</t>
        </is>
      </c>
      <c r="Y667" t="inlineStr">
        <is>
          <t>to368</t>
        </is>
      </c>
      <c r="Z667" t="inlineStr">
        <is>
          <t>In523</t>
        </is>
      </c>
      <c r="AA667" s="4" t="n">
        <v>0.52</v>
      </c>
      <c r="AB667" s="4" t="n">
        <v>0.05</v>
      </c>
      <c r="AC6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67">
        <f>IF(OR(C667="Có",C667="Yes"),"yes",IF(OR(C667="Không",C667="No"),"no","unknown"))</f>
        <v/>
      </c>
      <c r="AE667">
        <f>IF(OR(F667="Có",F667="Yes"),"covered",IF(OR(F667="Không",F667="No"),"out_of_insurance","unknown"))</f>
        <v/>
      </c>
      <c r="AF667">
        <f>IF(AND(AD667="yes",AE667="out_of_insurance"),"REVIEW","")</f>
        <v/>
      </c>
    </row>
    <row r="668" ht="18" customHeight="1">
      <c r="A668" t="inlineStr">
        <is>
          <t>4f55bce5-36fb-4465-be8d-aab5b21adebe</t>
        </is>
      </c>
      <c r="B668" t="inlineStr">
        <is>
          <t>BN-00667 / Patient 55E94496</t>
        </is>
      </c>
      <c r="C668" t="inlineStr">
        <is>
          <t>Không</t>
        </is>
      </c>
      <c r="D668" t="inlineStr">
        <is>
          <t>BS. Mai Thanh</t>
        </is>
      </c>
      <c r="E668" t="inlineStr">
        <is>
          <t>Thần kinh / Neurology</t>
        </is>
      </c>
      <c r="F668" t="inlineStr">
        <is>
          <t>Không</t>
        </is>
      </c>
      <c r="G668" s="2" t="n">
        <v>9493970</v>
      </c>
      <c r="H668" t="inlineStr">
        <is>
          <t>CT đánh giá đột quỵ / Stroke CT</t>
        </is>
      </c>
      <c r="I668" t="inlineStr">
        <is>
          <t>I63.9</t>
        </is>
      </c>
      <c r="J668" t="inlineStr">
        <is>
          <t>Nhồi máu não / Cerebral infarction</t>
        </is>
      </c>
      <c r="K668" t="n">
        <v>15</v>
      </c>
      <c r="L668" t="inlineStr">
        <is>
          <t>F</t>
        </is>
      </c>
      <c r="M668" s="2" t="n">
        <v>28009.04</v>
      </c>
      <c r="N668" t="inlineStr">
        <is>
          <t>Widowed</t>
        </is>
      </c>
      <c r="O668" t="inlineStr">
        <is>
          <t>Student</t>
        </is>
      </c>
      <c r="P668" s="3" t="n">
        <v>45362</v>
      </c>
      <c r="Q668" t="inlineStr">
        <is>
          <t>Inpatient</t>
        </is>
      </c>
      <c r="R668" t="inlineStr">
        <is>
          <t>Phone</t>
        </is>
      </c>
      <c r="S668" t="inlineStr">
        <is>
          <t>Bobbyview</t>
        </is>
      </c>
      <c r="T668" t="inlineStr">
        <is>
          <t>Denied</t>
        </is>
      </c>
      <c r="U668" t="inlineStr">
        <is>
          <t>Fraud</t>
        </is>
      </c>
      <c r="V668" t="n">
        <v>1</v>
      </c>
      <c r="W668" t="inlineStr">
        <is>
          <t>55e94496-cb89-4f88-b4c6-c39dc540c933</t>
        </is>
      </c>
      <c r="X668" t="inlineStr">
        <is>
          <t>7b821927-de77-4e8f-86de-f1ddcab5f709</t>
        </is>
      </c>
      <c r="Y668" t="inlineStr">
        <is>
          <t>Tr762</t>
        </is>
      </c>
      <c r="Z668" t="inlineStr">
        <is>
          <t>ob291</t>
        </is>
      </c>
      <c r="AA668" s="4" t="n">
        <v>0.59</v>
      </c>
      <c r="AB668" s="4" t="n">
        <v>0.05</v>
      </c>
      <c r="AC6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68">
        <f>IF(OR(C668="Có",C668="Yes"),"yes",IF(OR(C668="Không",C668="No"),"no","unknown"))</f>
        <v/>
      </c>
      <c r="AE668">
        <f>IF(OR(F668="Có",F668="Yes"),"covered",IF(OR(F668="Không",F668="No"),"out_of_insurance","unknown"))</f>
        <v/>
      </c>
      <c r="AF668">
        <f>IF(AND(AD668="yes",AE668="out_of_insurance"),"REVIEW","")</f>
        <v/>
      </c>
    </row>
    <row r="669" ht="18" customHeight="1">
      <c r="A669" t="inlineStr">
        <is>
          <t>a0228589-12da-4094-b0ca-81e5042455cb</t>
        </is>
      </c>
      <c r="B669" t="inlineStr">
        <is>
          <t>BN-00668 / Patient 87F1F787</t>
        </is>
      </c>
      <c r="C669" t="inlineStr">
        <is>
          <t>Có</t>
        </is>
      </c>
      <c r="D669" t="inlineStr">
        <is>
          <t>BS. Lê Thảo</t>
        </is>
      </c>
      <c r="E669" t="inlineStr">
        <is>
          <t>Nhi / Pediatrics</t>
        </is>
      </c>
      <c r="F669" t="inlineStr">
        <is>
          <t>Không</t>
        </is>
      </c>
      <c r="G669" s="2" t="n">
        <v>9639840</v>
      </c>
      <c r="H669" t="inlineStr">
        <is>
          <t>HbA1c</t>
        </is>
      </c>
      <c r="I669" t="inlineStr">
        <is>
          <t>E11.9</t>
        </is>
      </c>
      <c r="J669" t="inlineStr">
        <is>
          <t>Đái tháo đường type 2 / Type 2 diabetes mellitus</t>
        </is>
      </c>
      <c r="K669" t="n">
        <v>47</v>
      </c>
      <c r="L669" t="inlineStr">
        <is>
          <t>F</t>
        </is>
      </c>
      <c r="M669" s="2" t="n">
        <v>60713.67</v>
      </c>
      <c r="N669" t="inlineStr">
        <is>
          <t>Single</t>
        </is>
      </c>
      <c r="O669" t="inlineStr">
        <is>
          <t>Unemployed</t>
        </is>
      </c>
      <c r="P669" s="3" t="n">
        <v>45362</v>
      </c>
      <c r="Q669" t="inlineStr">
        <is>
          <t>Routine</t>
        </is>
      </c>
      <c r="R669" t="inlineStr">
        <is>
          <t>Online</t>
        </is>
      </c>
      <c r="S669" t="inlineStr">
        <is>
          <t>East Lauraborough</t>
        </is>
      </c>
      <c r="T669" t="inlineStr">
        <is>
          <t>Pending</t>
        </is>
      </c>
      <c r="U669" t="inlineStr">
        <is>
          <t>Legitimate</t>
        </is>
      </c>
      <c r="V669" t="n">
        <v>3</v>
      </c>
      <c r="W669" t="inlineStr">
        <is>
          <t>87f1f787-deef-4ff3-a170-675e9ba1a3ff</t>
        </is>
      </c>
      <c r="X669" t="inlineStr">
        <is>
          <t>416cf749-ce98-4b02-9b7f-bdeef1cc078d</t>
        </is>
      </c>
      <c r="Y669" t="inlineStr">
        <is>
          <t>oj248</t>
        </is>
      </c>
      <c r="Z669" t="inlineStr">
        <is>
          <t>Mr231</t>
        </is>
      </c>
      <c r="AA669" s="4" t="n">
        <v>0.5600000000000001</v>
      </c>
      <c r="AB669" s="4" t="n">
        <v>0.1</v>
      </c>
      <c r="AC6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69">
        <f>IF(OR(C669="Có",C669="Yes"),"yes",IF(OR(C669="Không",C669="No"),"no","unknown"))</f>
        <v/>
      </c>
      <c r="AE669">
        <f>IF(OR(F669="Có",F669="Yes"),"covered",IF(OR(F669="Không",F669="No"),"out_of_insurance","unknown"))</f>
        <v/>
      </c>
      <c r="AF669">
        <f>IF(AND(AD669="yes",AE669="out_of_insurance"),"REVIEW","")</f>
        <v/>
      </c>
    </row>
    <row r="670" ht="18" customHeight="1">
      <c r="A670" t="inlineStr">
        <is>
          <t>8fb01533-bb9b-4996-abf1-6db6cb57bcc8</t>
        </is>
      </c>
      <c r="B670" t="inlineStr">
        <is>
          <t>BN-00669 / Patient 321023B5</t>
        </is>
      </c>
      <c r="C670" t="inlineStr">
        <is>
          <t>Chưa rõ</t>
        </is>
      </c>
      <c r="D670" t="inlineStr">
        <is>
          <t>BS. Nguyễn Nhi</t>
        </is>
      </c>
      <c r="E670" t="inlineStr">
        <is>
          <t>Nhi / Pediatrics</t>
        </is>
      </c>
      <c r="F670" t="inlineStr">
        <is>
          <t>Không</t>
        </is>
      </c>
      <c r="G670" s="2" t="n">
        <v>6894640</v>
      </c>
      <c r="H670" t="inlineStr">
        <is>
          <t>CRP định lượng / CRP</t>
        </is>
      </c>
      <c r="I670" t="inlineStr">
        <is>
          <t>J18.9</t>
        </is>
      </c>
      <c r="J670" t="inlineStr">
        <is>
          <t>Nghi viêm phổi / Suspected pneumonia</t>
        </is>
      </c>
      <c r="K670" t="n">
        <v>78</v>
      </c>
      <c r="L670" t="inlineStr">
        <is>
          <t>M</t>
        </is>
      </c>
      <c r="M670" s="2" t="n">
        <v>67207.24000000001</v>
      </c>
      <c r="N670" t="inlineStr">
        <is>
          <t>Single</t>
        </is>
      </c>
      <c r="O670" t="inlineStr">
        <is>
          <t>Student</t>
        </is>
      </c>
      <c r="P670" s="3" t="n">
        <v>45362</v>
      </c>
      <c r="Q670" t="inlineStr">
        <is>
          <t>Emergency</t>
        </is>
      </c>
      <c r="R670" t="inlineStr">
        <is>
          <t>Phone</t>
        </is>
      </c>
      <c r="S670" t="inlineStr">
        <is>
          <t>Faithhaven</t>
        </is>
      </c>
      <c r="T670" t="inlineStr">
        <is>
          <t>Denied</t>
        </is>
      </c>
      <c r="U670" t="inlineStr">
        <is>
          <t>Legitimate</t>
        </is>
      </c>
      <c r="V670" t="n">
        <v>3</v>
      </c>
      <c r="W670" t="inlineStr">
        <is>
          <t>321023b5-20e3-4146-a03b-de89fb4b794a</t>
        </is>
      </c>
      <c r="X670" t="inlineStr">
        <is>
          <t>af511929-bf31-49b6-8a03-b9d51d0e2534</t>
        </is>
      </c>
      <c r="Y670" t="inlineStr">
        <is>
          <t>On319</t>
        </is>
      </c>
      <c r="Z670" t="inlineStr">
        <is>
          <t>mA563</t>
        </is>
      </c>
      <c r="AA670" s="4" t="n">
        <v>0.6</v>
      </c>
      <c r="AB670" s="4" t="n">
        <v>0.15</v>
      </c>
      <c r="AC6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70">
        <f>IF(OR(C670="Có",C670="Yes"),"yes",IF(OR(C670="Không",C670="No"),"no","unknown"))</f>
        <v/>
      </c>
      <c r="AE670">
        <f>IF(OR(F670="Có",F670="Yes"),"covered",IF(OR(F670="Không",F670="No"),"out_of_insurance","unknown"))</f>
        <v/>
      </c>
      <c r="AF670">
        <f>IF(AND(AD670="yes",AE670="out_of_insurance"),"REVIEW","")</f>
        <v/>
      </c>
    </row>
    <row r="671" ht="18" customHeight="1">
      <c r="A671" t="inlineStr">
        <is>
          <t>0b1130df-d769-4da9-a0e4-0ca8c0a1a9cc</t>
        </is>
      </c>
      <c r="B671" t="inlineStr">
        <is>
          <t>BN-00670 / Patient B7015E69</t>
        </is>
      </c>
      <c r="C671" t="inlineStr">
        <is>
          <t>Có</t>
        </is>
      </c>
      <c r="D671" t="inlineStr">
        <is>
          <t>BS. Huỳnh Mai</t>
        </is>
      </c>
      <c r="E671" t="inlineStr">
        <is>
          <t>Nhi / Pediatrics</t>
        </is>
      </c>
      <c r="F671" t="inlineStr">
        <is>
          <t>Chưa rõ</t>
        </is>
      </c>
      <c r="G671" s="2" t="n">
        <v>1700550</v>
      </c>
      <c r="H671" t="inlineStr">
        <is>
          <t>Glucose máu / Blood glucose</t>
        </is>
      </c>
      <c r="I671" t="inlineStr">
        <is>
          <t>R73.9</t>
        </is>
      </c>
      <c r="J671" t="inlineStr">
        <is>
          <t>Tăng glucose máu / Hyperglycemia</t>
        </is>
      </c>
      <c r="K671" t="n">
        <v>70</v>
      </c>
      <c r="L671" t="inlineStr">
        <is>
          <t>M</t>
        </is>
      </c>
      <c r="M671" s="2" t="n">
        <v>79492.14</v>
      </c>
      <c r="N671" t="inlineStr">
        <is>
          <t>Single</t>
        </is>
      </c>
      <c r="O671" t="inlineStr">
        <is>
          <t>Retired</t>
        </is>
      </c>
      <c r="P671" s="3" t="n">
        <v>45362</v>
      </c>
      <c r="Q671" t="inlineStr">
        <is>
          <t>Routine</t>
        </is>
      </c>
      <c r="R671" t="inlineStr">
        <is>
          <t>Phone</t>
        </is>
      </c>
      <c r="S671" t="inlineStr">
        <is>
          <t>New Alexandriashire</t>
        </is>
      </c>
      <c r="T671" t="inlineStr">
        <is>
          <t>Denied</t>
        </is>
      </c>
      <c r="U671" t="inlineStr">
        <is>
          <t>Legitimate</t>
        </is>
      </c>
      <c r="V671" t="n">
        <v>3</v>
      </c>
      <c r="W671" t="inlineStr">
        <is>
          <t>b7015e69-10f4-4e39-802d-6615b85b5952</t>
        </is>
      </c>
      <c r="X671" t="inlineStr">
        <is>
          <t>2a833bd1-0af3-4109-8624-612740e3eb90</t>
        </is>
      </c>
      <c r="Y671" t="inlineStr">
        <is>
          <t>wu561</t>
        </is>
      </c>
      <c r="Z671" t="inlineStr">
        <is>
          <t>kL492</t>
        </is>
      </c>
      <c r="AA671" s="4" t="n">
        <v>0.75</v>
      </c>
      <c r="AB671" s="4" t="n">
        <v>0.02</v>
      </c>
      <c r="AC6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71">
        <f>IF(OR(C671="Có",C671="Yes"),"yes",IF(OR(C671="Không",C671="No"),"no","unknown"))</f>
        <v/>
      </c>
      <c r="AE671">
        <f>IF(OR(F671="Có",F671="Yes"),"covered",IF(OR(F671="Không",F671="No"),"out_of_insurance","unknown"))</f>
        <v/>
      </c>
      <c r="AF671">
        <f>IF(AND(AD671="yes",AE671="out_of_insurance"),"REVIEW","")</f>
        <v/>
      </c>
    </row>
    <row r="672" ht="18" customHeight="1">
      <c r="A672" t="inlineStr">
        <is>
          <t>1dedc98b-3b7f-4782-ba5e-893e119f104e</t>
        </is>
      </c>
      <c r="B672" t="inlineStr">
        <is>
          <t>BN-00671 / Patient CBA364FB</t>
        </is>
      </c>
      <c r="C672" t="inlineStr">
        <is>
          <t>Có</t>
        </is>
      </c>
      <c r="D672" t="inlineStr">
        <is>
          <t>BS. Võ Huy</t>
        </is>
      </c>
      <c r="E672" t="inlineStr">
        <is>
          <t>Chấn thương chỉnh hình / Orthopedics</t>
        </is>
      </c>
      <c r="F672" t="inlineStr">
        <is>
          <t>Có</t>
        </is>
      </c>
      <c r="G672" s="2" t="n">
        <v>1270360</v>
      </c>
      <c r="H672" t="inlineStr">
        <is>
          <t>Đo mật độ xương / Bone density scan</t>
        </is>
      </c>
      <c r="I672" t="inlineStr">
        <is>
          <t>M81.0</t>
        </is>
      </c>
      <c r="J672" t="inlineStr">
        <is>
          <t>Loãng xương / Osteoporosis</t>
        </is>
      </c>
      <c r="K672" t="n">
        <v>20</v>
      </c>
      <c r="L672" t="inlineStr">
        <is>
          <t>M</t>
        </is>
      </c>
      <c r="M672" s="2" t="n">
        <v>131126.61</v>
      </c>
      <c r="N672" t="inlineStr">
        <is>
          <t>Divorced</t>
        </is>
      </c>
      <c r="O672" t="inlineStr">
        <is>
          <t>Retired</t>
        </is>
      </c>
      <c r="P672" s="3" t="n">
        <v>45362</v>
      </c>
      <c r="Q672" t="inlineStr">
        <is>
          <t>Outpatient</t>
        </is>
      </c>
      <c r="R672" t="inlineStr">
        <is>
          <t>Phone</t>
        </is>
      </c>
      <c r="S672" t="inlineStr">
        <is>
          <t>North Ann</t>
        </is>
      </c>
      <c r="T672" t="inlineStr">
        <is>
          <t>Approved</t>
        </is>
      </c>
      <c r="U672" t="inlineStr">
        <is>
          <t>Legitimate</t>
        </is>
      </c>
      <c r="V672" t="n">
        <v>2</v>
      </c>
      <c r="W672" t="inlineStr">
        <is>
          <t>cba364fb-561f-419c-821e-667cec6d7ede</t>
        </is>
      </c>
      <c r="X672" t="inlineStr">
        <is>
          <t>ffd5ad9b-42f8-45ae-a8eb-18ffc9bf34bf</t>
        </is>
      </c>
      <c r="Y672" t="inlineStr">
        <is>
          <t>BU609</t>
        </is>
      </c>
      <c r="Z672" t="inlineStr">
        <is>
          <t>fz724</t>
        </is>
      </c>
      <c r="AA672" s="4" t="n">
        <v>0.72</v>
      </c>
      <c r="AB672" s="4" t="n">
        <v>0.72</v>
      </c>
      <c r="AC6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72">
        <f>IF(OR(C672="Có",C672="Yes"),"yes",IF(OR(C672="Không",C672="No"),"no","unknown"))</f>
        <v/>
      </c>
      <c r="AE672">
        <f>IF(OR(F672="Có",F672="Yes"),"covered",IF(OR(F672="Không",F672="No"),"out_of_insurance","unknown"))</f>
        <v/>
      </c>
      <c r="AF672">
        <f>IF(AND(AD672="yes",AE672="out_of_insurance"),"REVIEW","")</f>
        <v/>
      </c>
    </row>
    <row r="673" ht="18" customHeight="1">
      <c r="A673" t="inlineStr">
        <is>
          <t>ca11947b-d2ca-425c-b2da-4e607b2adee8</t>
        </is>
      </c>
      <c r="B673" t="inlineStr">
        <is>
          <t>BN-00672 / Patient 2E846A4D</t>
        </is>
      </c>
      <c r="C673" t="inlineStr">
        <is>
          <t>Có</t>
        </is>
      </c>
      <c r="D673" t="inlineStr">
        <is>
          <t>BS. Hà Nam</t>
        </is>
      </c>
      <c r="E673" t="inlineStr">
        <is>
          <t>Chấn thương chỉnh hình / Orthopedics</t>
        </is>
      </c>
      <c r="F673" t="inlineStr">
        <is>
          <t>Chưa rõ</t>
        </is>
      </c>
      <c r="G673" s="2" t="n">
        <v>7054590</v>
      </c>
      <c r="H673" t="inlineStr">
        <is>
          <t>MRI khớp gối / Knee MRI</t>
        </is>
      </c>
      <c r="I673" t="inlineStr">
        <is>
          <t>M25.5</t>
        </is>
      </c>
      <c r="J673" t="inlineStr">
        <is>
          <t>Đau khớp gối / Knee pain</t>
        </is>
      </c>
      <c r="K673" t="n">
        <v>78</v>
      </c>
      <c r="L673" t="inlineStr">
        <is>
          <t>M</t>
        </is>
      </c>
      <c r="M673" s="2" t="n">
        <v>117586.97</v>
      </c>
      <c r="N673" t="inlineStr">
        <is>
          <t>Widowed</t>
        </is>
      </c>
      <c r="O673" t="inlineStr">
        <is>
          <t>Employed</t>
        </is>
      </c>
      <c r="P673" s="3" t="n">
        <v>45361</v>
      </c>
      <c r="Q673" t="inlineStr">
        <is>
          <t>Inpatient</t>
        </is>
      </c>
      <c r="R673" t="inlineStr">
        <is>
          <t>Online</t>
        </is>
      </c>
      <c r="S673" t="inlineStr">
        <is>
          <t>Lauramouth</t>
        </is>
      </c>
      <c r="T673" t="inlineStr">
        <is>
          <t>Pending</t>
        </is>
      </c>
      <c r="U673" t="inlineStr">
        <is>
          <t>Legitimate</t>
        </is>
      </c>
      <c r="V673" t="n">
        <v>2</v>
      </c>
      <c r="W673" t="inlineStr">
        <is>
          <t>2e846a4d-619b-4232-a3de-cccaf29b4e58</t>
        </is>
      </c>
      <c r="X673" t="inlineStr">
        <is>
          <t>9fa187eb-365c-40b1-a2e9-61485e5d7fbe</t>
        </is>
      </c>
      <c r="Y673" t="inlineStr">
        <is>
          <t>of267</t>
        </is>
      </c>
      <c r="Z673" t="inlineStr">
        <is>
          <t>Ix910</t>
        </is>
      </c>
      <c r="AA673" s="4" t="n">
        <v>0.9</v>
      </c>
      <c r="AB673" s="4" t="n">
        <v>0.22</v>
      </c>
      <c r="AC6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73">
        <f>IF(OR(C673="Có",C673="Yes"),"yes",IF(OR(C673="Không",C673="No"),"no","unknown"))</f>
        <v/>
      </c>
      <c r="AE673">
        <f>IF(OR(F673="Có",F673="Yes"),"covered",IF(OR(F673="Không",F673="No"),"out_of_insurance","unknown"))</f>
        <v/>
      </c>
      <c r="AF673">
        <f>IF(AND(AD673="yes",AE673="out_of_insurance"),"REVIEW","")</f>
        <v/>
      </c>
    </row>
    <row r="674" ht="18" customHeight="1">
      <c r="A674" t="inlineStr">
        <is>
          <t>1d73aad9-f655-4104-9e9c-224989c6dad3</t>
        </is>
      </c>
      <c r="B674" t="inlineStr">
        <is>
          <t>BN-00673 / Patient EFFB953A</t>
        </is>
      </c>
      <c r="C674" t="inlineStr">
        <is>
          <t>Có</t>
        </is>
      </c>
      <c r="D674" t="inlineStr">
        <is>
          <t>BS. Trần An</t>
        </is>
      </c>
      <c r="E674" t="inlineStr">
        <is>
          <t>Chấn thương chỉnh hình / Orthopedics</t>
        </is>
      </c>
      <c r="F674" t="inlineStr">
        <is>
          <t>Không</t>
        </is>
      </c>
      <c r="G674" s="2" t="n">
        <v>1200000</v>
      </c>
      <c r="H674" t="inlineStr">
        <is>
          <t>Đo mật độ xương / Bone density scan</t>
        </is>
      </c>
      <c r="I674" t="inlineStr">
        <is>
          <t>M81.0</t>
        </is>
      </c>
      <c r="J674" t="inlineStr">
        <is>
          <t>Loãng xương / Osteoporosis</t>
        </is>
      </c>
      <c r="K674" t="n">
        <v>0</v>
      </c>
      <c r="L674" t="inlineStr">
        <is>
          <t>M</t>
        </is>
      </c>
      <c r="M674" s="2" t="n">
        <v>59703.75</v>
      </c>
      <c r="N674" t="inlineStr">
        <is>
          <t>Single</t>
        </is>
      </c>
      <c r="O674" t="inlineStr">
        <is>
          <t>Unemployed</t>
        </is>
      </c>
      <c r="P674" s="3" t="n">
        <v>45361</v>
      </c>
      <c r="Q674" t="inlineStr">
        <is>
          <t>Emergency</t>
        </is>
      </c>
      <c r="R674" t="inlineStr">
        <is>
          <t>Paper</t>
        </is>
      </c>
      <c r="S674" t="inlineStr">
        <is>
          <t>North Stephenhaven</t>
        </is>
      </c>
      <c r="T674" t="inlineStr">
        <is>
          <t>Denied</t>
        </is>
      </c>
      <c r="U674" t="inlineStr">
        <is>
          <t>Legitimate</t>
        </is>
      </c>
      <c r="V674" t="n">
        <v>3</v>
      </c>
      <c r="W674" t="inlineStr">
        <is>
          <t>effb953a-a255-4fd2-8854-9bc02aef7d1f</t>
        </is>
      </c>
      <c r="X674" t="inlineStr">
        <is>
          <t>97af0a6e-608c-447e-82d0-4a87daf8d530</t>
        </is>
      </c>
      <c r="Y674" t="inlineStr">
        <is>
          <t>BL277</t>
        </is>
      </c>
      <c r="Z674" t="inlineStr">
        <is>
          <t>OF922</t>
        </is>
      </c>
      <c r="AA674" s="4" t="n">
        <v>0.55</v>
      </c>
      <c r="AB674" s="4" t="n">
        <v>0.02</v>
      </c>
      <c r="AC6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74">
        <f>IF(OR(C674="Có",C674="Yes"),"yes",IF(OR(C674="Không",C674="No"),"no","unknown"))</f>
        <v/>
      </c>
      <c r="AE674">
        <f>IF(OR(F674="Có",F674="Yes"),"covered",IF(OR(F674="Không",F674="No"),"out_of_insurance","unknown"))</f>
        <v/>
      </c>
      <c r="AF674">
        <f>IF(AND(AD674="yes",AE674="out_of_insurance"),"REVIEW","")</f>
        <v/>
      </c>
    </row>
    <row r="675" ht="18" customHeight="1">
      <c r="A675" t="inlineStr">
        <is>
          <t>eda9a54c-e5ed-4ad8-a98f-aad95c870385</t>
        </is>
      </c>
      <c r="B675" t="inlineStr">
        <is>
          <t>BN-00674 / Patient 14C808B7</t>
        </is>
      </c>
      <c r="C675" t="inlineStr">
        <is>
          <t>Chưa rõ</t>
        </is>
      </c>
      <c r="D675" t="inlineStr">
        <is>
          <t>BS. Lâm Sơn</t>
        </is>
      </c>
      <c r="E675" t="inlineStr">
        <is>
          <t>Khám tổng quát / General Practice</t>
        </is>
      </c>
      <c r="F675" t="inlineStr">
        <is>
          <t>Không</t>
        </is>
      </c>
      <c r="G675" s="2" t="n">
        <v>2357990</v>
      </c>
      <c r="H675" t="inlineStr">
        <is>
          <t>HIV test nhanh / Rapid HIV test</t>
        </is>
      </c>
      <c r="I675" t="inlineStr">
        <is>
          <t>Z11.4</t>
        </is>
      </c>
      <c r="J675" t="inlineStr">
        <is>
          <t>Sàng lọc HIV / HIV screening</t>
        </is>
      </c>
      <c r="K675" t="n">
        <v>59</v>
      </c>
      <c r="L675" t="inlineStr">
        <is>
          <t>M</t>
        </is>
      </c>
      <c r="M675" s="2" t="n">
        <v>86830.49000000001</v>
      </c>
      <c r="N675" t="inlineStr">
        <is>
          <t>Single</t>
        </is>
      </c>
      <c r="O675" t="inlineStr">
        <is>
          <t>Retired</t>
        </is>
      </c>
      <c r="P675" s="3" t="n">
        <v>45361</v>
      </c>
      <c r="Q675" t="inlineStr">
        <is>
          <t>Emergency</t>
        </is>
      </c>
      <c r="R675" t="inlineStr">
        <is>
          <t>Online</t>
        </is>
      </c>
      <c r="S675" t="inlineStr">
        <is>
          <t>South Joshua</t>
        </is>
      </c>
      <c r="T675" t="inlineStr">
        <is>
          <t>Pending</t>
        </is>
      </c>
      <c r="U675" t="inlineStr">
        <is>
          <t>Legitimate</t>
        </is>
      </c>
      <c r="V675" t="n">
        <v>0</v>
      </c>
      <c r="W675" t="inlineStr">
        <is>
          <t>14c808b7-5230-4012-b947-356d6b9abf3e</t>
        </is>
      </c>
      <c r="X675" t="inlineStr">
        <is>
          <t>f555cdc3-d32d-43cf-b562-ca33b57257c5</t>
        </is>
      </c>
      <c r="Y675" t="inlineStr">
        <is>
          <t>kl254</t>
        </is>
      </c>
      <c r="Z675" t="inlineStr">
        <is>
          <t>Cj950</t>
        </is>
      </c>
      <c r="AA675" s="4" t="n">
        <v>0.85</v>
      </c>
      <c r="AB675" s="4" t="n">
        <v>0.15</v>
      </c>
      <c r="AC6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75">
        <f>IF(OR(C675="Có",C675="Yes"),"yes",IF(OR(C675="Không",C675="No"),"no","unknown"))</f>
        <v/>
      </c>
      <c r="AE675">
        <f>IF(OR(F675="Có",F675="Yes"),"covered",IF(OR(F675="Không",F675="No"),"out_of_insurance","unknown"))</f>
        <v/>
      </c>
      <c r="AF675">
        <f>IF(AND(AD675="yes",AE675="out_of_insurance"),"REVIEW","")</f>
        <v/>
      </c>
    </row>
    <row r="676" ht="18" customHeight="1">
      <c r="A676" t="inlineStr">
        <is>
          <t>9265f095-3427-4520-8e45-8b3fdc232696</t>
        </is>
      </c>
      <c r="B676" t="inlineStr">
        <is>
          <t>BN-00675 / Patient B5271558</t>
        </is>
      </c>
      <c r="C676" t="inlineStr">
        <is>
          <t>Có</t>
        </is>
      </c>
      <c r="D676" t="inlineStr">
        <is>
          <t>BS. Đỗ Hạnh</t>
        </is>
      </c>
      <c r="E676" t="inlineStr">
        <is>
          <t>Nhi / Pediatrics</t>
        </is>
      </c>
      <c r="F676" t="inlineStr">
        <is>
          <t>Có</t>
        </is>
      </c>
      <c r="G676" s="2" t="n">
        <v>7204220</v>
      </c>
      <c r="H676" t="inlineStr">
        <is>
          <t>HbA1c</t>
        </is>
      </c>
      <c r="I676" t="inlineStr">
        <is>
          <t>E11.9</t>
        </is>
      </c>
      <c r="J676" t="inlineStr">
        <is>
          <t>Đái tháo đường type 2 / Type 2 diabetes mellitus</t>
        </is>
      </c>
      <c r="K676" t="n">
        <v>40</v>
      </c>
      <c r="L676" t="inlineStr">
        <is>
          <t>M</t>
        </is>
      </c>
      <c r="M676" s="2" t="n">
        <v>127132.28</v>
      </c>
      <c r="N676" t="inlineStr">
        <is>
          <t>Single</t>
        </is>
      </c>
      <c r="O676" t="inlineStr">
        <is>
          <t>Retired</t>
        </is>
      </c>
      <c r="P676" s="3" t="n">
        <v>45361</v>
      </c>
      <c r="Q676" t="inlineStr">
        <is>
          <t>Emergency</t>
        </is>
      </c>
      <c r="R676" t="inlineStr">
        <is>
          <t>Phone</t>
        </is>
      </c>
      <c r="S676" t="inlineStr">
        <is>
          <t>Charlesfurt</t>
        </is>
      </c>
      <c r="T676" t="inlineStr">
        <is>
          <t>Approved</t>
        </is>
      </c>
      <c r="U676" t="inlineStr">
        <is>
          <t>Legitimate</t>
        </is>
      </c>
      <c r="V676" t="n">
        <v>2</v>
      </c>
      <c r="W676" t="inlineStr">
        <is>
          <t>b5271558-204d-49b1-b2ec-cd16632e436d</t>
        </is>
      </c>
      <c r="X676" t="inlineStr">
        <is>
          <t>ddd87d73-ba0e-4f9e-bf99-def2df3be88b</t>
        </is>
      </c>
      <c r="Y676" t="inlineStr">
        <is>
          <t>Sj269</t>
        </is>
      </c>
      <c r="Z676" t="inlineStr">
        <is>
          <t>lF617</t>
        </is>
      </c>
      <c r="AA676" s="4" t="n">
        <v>0.79</v>
      </c>
      <c r="AB676" s="4" t="n">
        <v>0.72</v>
      </c>
      <c r="AC6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76">
        <f>IF(OR(C676="Có",C676="Yes"),"yes",IF(OR(C676="Không",C676="No"),"no","unknown"))</f>
        <v/>
      </c>
      <c r="AE676">
        <f>IF(OR(F676="Có",F676="Yes"),"covered",IF(OR(F676="Không",F676="No"),"out_of_insurance","unknown"))</f>
        <v/>
      </c>
      <c r="AF676">
        <f>IF(AND(AD676="yes",AE676="out_of_insurance"),"REVIEW","")</f>
        <v/>
      </c>
    </row>
    <row r="677" ht="18" customHeight="1">
      <c r="A677" t="inlineStr">
        <is>
          <t>641cad0e-bc22-495c-9cd4-57fa787c00dc</t>
        </is>
      </c>
      <c r="B677" t="inlineStr">
        <is>
          <t>BN-00676 / Patient B2F9DC46</t>
        </is>
      </c>
      <c r="C677" t="inlineStr">
        <is>
          <t>Có</t>
        </is>
      </c>
      <c r="D677" t="inlineStr">
        <is>
          <t>BS. Huỳnh Mai</t>
        </is>
      </c>
      <c r="E677" t="inlineStr">
        <is>
          <t>Nhi / Pediatrics</t>
        </is>
      </c>
      <c r="F677" t="inlineStr">
        <is>
          <t>Không</t>
        </is>
      </c>
      <c r="G677" s="2" t="n">
        <v>9183110</v>
      </c>
      <c r="H677" t="inlineStr">
        <is>
          <t>Glucose máu / Blood glucose</t>
        </is>
      </c>
      <c r="I677" t="inlineStr">
        <is>
          <t>R73.9</t>
        </is>
      </c>
      <c r="J677" t="inlineStr">
        <is>
          <t>Tăng glucose máu / Hyperglycemia</t>
        </is>
      </c>
      <c r="K677" t="n">
        <v>79</v>
      </c>
      <c r="L677" t="inlineStr">
        <is>
          <t>F</t>
        </is>
      </c>
      <c r="M677" s="2" t="n">
        <v>33329.49</v>
      </c>
      <c r="N677" t="inlineStr">
        <is>
          <t>Divorced</t>
        </is>
      </c>
      <c r="O677" t="inlineStr">
        <is>
          <t>Unemployed</t>
        </is>
      </c>
      <c r="P677" s="3" t="n">
        <v>45361</v>
      </c>
      <c r="Q677" t="inlineStr">
        <is>
          <t>Emergency</t>
        </is>
      </c>
      <c r="R677" t="inlineStr">
        <is>
          <t>Online</t>
        </is>
      </c>
      <c r="S677" t="inlineStr">
        <is>
          <t>Joshuaburgh</t>
        </is>
      </c>
      <c r="T677" t="inlineStr">
        <is>
          <t>Approved</t>
        </is>
      </c>
      <c r="U677" t="inlineStr">
        <is>
          <t>Fraud</t>
        </is>
      </c>
      <c r="V677" t="n">
        <v>1</v>
      </c>
      <c r="W677" t="inlineStr">
        <is>
          <t>b2f9dc46-4e13-4098-a8d4-addc00b7b637</t>
        </is>
      </c>
      <c r="X677" t="inlineStr">
        <is>
          <t>74d6c5c6-306e-4b13-bd15-2b870bb6c6ae</t>
        </is>
      </c>
      <c r="Y677" t="inlineStr">
        <is>
          <t>LN087</t>
        </is>
      </c>
      <c r="Z677" t="inlineStr">
        <is>
          <t>Xf078</t>
        </is>
      </c>
      <c r="AA677" s="4" t="n">
        <v>0.78</v>
      </c>
      <c r="AB677" s="4" t="n">
        <v>0.57</v>
      </c>
      <c r="AC6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77">
        <f>IF(OR(C677="Có",C677="Yes"),"yes",IF(OR(C677="Không",C677="No"),"no","unknown"))</f>
        <v/>
      </c>
      <c r="AE677">
        <f>IF(OR(F677="Có",F677="Yes"),"covered",IF(OR(F677="Không",F677="No"),"out_of_insurance","unknown"))</f>
        <v/>
      </c>
      <c r="AF677">
        <f>IF(AND(AD677="yes",AE677="out_of_insurance"),"REVIEW","")</f>
        <v/>
      </c>
    </row>
    <row r="678" ht="18" customHeight="1">
      <c r="A678" t="inlineStr">
        <is>
          <t>f6d7ec36-9948-4a27-bd3e-0b9b0782dc16</t>
        </is>
      </c>
      <c r="B678" t="inlineStr">
        <is>
          <t>BN-00677 / Patient 09E272EF</t>
        </is>
      </c>
      <c r="C678" t="inlineStr">
        <is>
          <t>Không</t>
        </is>
      </c>
      <c r="D678" t="inlineStr">
        <is>
          <t>BS. Cao Vy</t>
        </is>
      </c>
      <c r="E678" t="inlineStr">
        <is>
          <t>Khám tổng quát / General Practice</t>
        </is>
      </c>
      <c r="F678" t="inlineStr">
        <is>
          <t>Chưa rõ</t>
        </is>
      </c>
      <c r="G678" s="2" t="n">
        <v>8231740</v>
      </c>
      <c r="H678" t="inlineStr">
        <is>
          <t>HIV Ag/Ab combo</t>
        </is>
      </c>
      <c r="I678" t="inlineStr">
        <is>
          <t>Z11.4</t>
        </is>
      </c>
      <c r="J678" t="inlineStr">
        <is>
          <t>Sàng lọc HIV / HIV screening</t>
        </is>
      </c>
      <c r="K678" t="n">
        <v>16</v>
      </c>
      <c r="L678" t="inlineStr">
        <is>
          <t>M</t>
        </is>
      </c>
      <c r="M678" s="2" t="n">
        <v>118162.22</v>
      </c>
      <c r="N678" t="inlineStr">
        <is>
          <t>Widowed</t>
        </is>
      </c>
      <c r="O678" t="inlineStr">
        <is>
          <t>Student</t>
        </is>
      </c>
      <c r="P678" s="3" t="n">
        <v>45361</v>
      </c>
      <c r="Q678" t="inlineStr">
        <is>
          <t>Routine</t>
        </is>
      </c>
      <c r="R678" t="inlineStr">
        <is>
          <t>Paper</t>
        </is>
      </c>
      <c r="S678" t="inlineStr">
        <is>
          <t>Marquezborough</t>
        </is>
      </c>
      <c r="T678" t="inlineStr">
        <is>
          <t>Approved</t>
        </is>
      </c>
      <c r="U678" t="inlineStr">
        <is>
          <t>Legitimate</t>
        </is>
      </c>
      <c r="V678" t="n">
        <v>2</v>
      </c>
      <c r="W678" t="inlineStr">
        <is>
          <t>09e272ef-b699-42b2-bcf2-2328f7ca71a9</t>
        </is>
      </c>
      <c r="X678" t="inlineStr">
        <is>
          <t>2958e142-a7ff-4a8e-a99f-9bd080c2b15c</t>
        </is>
      </c>
      <c r="Y678" t="inlineStr">
        <is>
          <t>dI555</t>
        </is>
      </c>
      <c r="Z678" t="inlineStr">
        <is>
          <t>VY478</t>
        </is>
      </c>
      <c r="AA678" s="4" t="n">
        <v>0.58</v>
      </c>
      <c r="AB678" s="4" t="n">
        <v>0.05</v>
      </c>
      <c r="AC6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78">
        <f>IF(OR(C678="Có",C678="Yes"),"yes",IF(OR(C678="Không",C678="No"),"no","unknown"))</f>
        <v/>
      </c>
      <c r="AE678">
        <f>IF(OR(F678="Có",F678="Yes"),"covered",IF(OR(F678="Không",F678="No"),"out_of_insurance","unknown"))</f>
        <v/>
      </c>
      <c r="AF678">
        <f>IF(AND(AD678="yes",AE678="out_of_insurance"),"REVIEW","")</f>
        <v/>
      </c>
    </row>
    <row r="679" ht="18" customHeight="1">
      <c r="A679" t="inlineStr">
        <is>
          <t>e5e152cf-530f-4222-9fd9-dcf10a749015</t>
        </is>
      </c>
      <c r="B679" t="inlineStr">
        <is>
          <t>BN-00678 / Patient 0417A07A</t>
        </is>
      </c>
      <c r="C679" t="inlineStr">
        <is>
          <t>Có</t>
        </is>
      </c>
      <c r="D679" t="inlineStr">
        <is>
          <t>BS. Trần An</t>
        </is>
      </c>
      <c r="E679" t="inlineStr">
        <is>
          <t>Chấn thương chỉnh hình / Orthopedics</t>
        </is>
      </c>
      <c r="F679" t="inlineStr">
        <is>
          <t>Không</t>
        </is>
      </c>
      <c r="G679" s="2" t="n">
        <v>3126870</v>
      </c>
      <c r="H679" t="inlineStr">
        <is>
          <t>Đo mật độ xương / Bone density scan</t>
        </is>
      </c>
      <c r="I679" t="inlineStr">
        <is>
          <t>M81.0</t>
        </is>
      </c>
      <c r="J679" t="inlineStr">
        <is>
          <t>Loãng xương / Osteoporosis</t>
        </is>
      </c>
      <c r="K679" t="n">
        <v>37</v>
      </c>
      <c r="L679" t="inlineStr">
        <is>
          <t>M</t>
        </is>
      </c>
      <c r="M679" s="2" t="n">
        <v>35796.45</v>
      </c>
      <c r="N679" t="inlineStr">
        <is>
          <t>Widowed</t>
        </is>
      </c>
      <c r="O679" t="inlineStr">
        <is>
          <t>Retired</t>
        </is>
      </c>
      <c r="P679" s="3" t="n">
        <v>45361</v>
      </c>
      <c r="Q679" t="inlineStr">
        <is>
          <t>Emergency</t>
        </is>
      </c>
      <c r="R679" t="inlineStr">
        <is>
          <t>Phone</t>
        </is>
      </c>
      <c r="S679" t="inlineStr">
        <is>
          <t>Brianafort</t>
        </is>
      </c>
      <c r="T679" t="inlineStr">
        <is>
          <t>Approved</t>
        </is>
      </c>
      <c r="U679" t="inlineStr">
        <is>
          <t>Legitimate</t>
        </is>
      </c>
      <c r="V679" t="n">
        <v>1</v>
      </c>
      <c r="W679" t="inlineStr">
        <is>
          <t>0417a07a-2d45-4a78-9dcf-003117d74f04</t>
        </is>
      </c>
      <c r="X679" t="inlineStr">
        <is>
          <t>fa72872d-891b-4c32-a0e7-290d50f6b388</t>
        </is>
      </c>
      <c r="Y679" t="inlineStr">
        <is>
          <t>MD251</t>
        </is>
      </c>
      <c r="Z679" t="inlineStr">
        <is>
          <t>LX956</t>
        </is>
      </c>
      <c r="AA679" s="4" t="n">
        <v>0.91</v>
      </c>
      <c r="AB679" s="4" t="n">
        <v>0.59</v>
      </c>
      <c r="AC6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79">
        <f>IF(OR(C679="Có",C679="Yes"),"yes",IF(OR(C679="Không",C679="No"),"no","unknown"))</f>
        <v/>
      </c>
      <c r="AE679">
        <f>IF(OR(F679="Có",F679="Yes"),"covered",IF(OR(F679="Không",F679="No"),"out_of_insurance","unknown"))</f>
        <v/>
      </c>
      <c r="AF679">
        <f>IF(AND(AD679="yes",AE679="out_of_insurance"),"REVIEW","")</f>
        <v/>
      </c>
    </row>
    <row r="680" ht="18" customHeight="1">
      <c r="A680" t="inlineStr">
        <is>
          <t>7eccefa0-8f78-4f5d-af43-0f6a71f0cfc5</t>
        </is>
      </c>
      <c r="B680" t="inlineStr">
        <is>
          <t>BN-00679 / Patient 6A96ED7B</t>
        </is>
      </c>
      <c r="C680" t="inlineStr">
        <is>
          <t>Không</t>
        </is>
      </c>
      <c r="D680" t="inlineStr">
        <is>
          <t>BS. Bùi Hà</t>
        </is>
      </c>
      <c r="E680" t="inlineStr">
        <is>
          <t>Khám tổng quát / General Practice</t>
        </is>
      </c>
      <c r="F680" t="inlineStr">
        <is>
          <t>Không</t>
        </is>
      </c>
      <c r="G680" s="2" t="n">
        <v>6156040</v>
      </c>
      <c r="H680" t="inlineStr">
        <is>
          <t>HIV Ag/Ab combo</t>
        </is>
      </c>
      <c r="I680" t="inlineStr">
        <is>
          <t>Z11.4</t>
        </is>
      </c>
      <c r="J680" t="inlineStr">
        <is>
          <t>Sàng lọc HIV / HIV screening</t>
        </is>
      </c>
      <c r="K680" t="n">
        <v>97</v>
      </c>
      <c r="L680" t="inlineStr">
        <is>
          <t>F</t>
        </is>
      </c>
      <c r="M680" s="2" t="n">
        <v>128919.38</v>
      </c>
      <c r="N680" t="inlineStr">
        <is>
          <t>Divorced</t>
        </is>
      </c>
      <c r="O680" t="inlineStr">
        <is>
          <t>Retired</t>
        </is>
      </c>
      <c r="P680" s="3" t="n">
        <v>45360</v>
      </c>
      <c r="Q680" t="inlineStr">
        <is>
          <t>Emergency</t>
        </is>
      </c>
      <c r="R680" t="inlineStr">
        <is>
          <t>Phone</t>
        </is>
      </c>
      <c r="S680" t="inlineStr">
        <is>
          <t>Anthonyview</t>
        </is>
      </c>
      <c r="T680" t="inlineStr">
        <is>
          <t>Denied</t>
        </is>
      </c>
      <c r="U680" t="inlineStr">
        <is>
          <t>Legitimate</t>
        </is>
      </c>
      <c r="V680" t="n">
        <v>2</v>
      </c>
      <c r="W680" t="inlineStr">
        <is>
          <t>6a96ed7b-0188-4863-a466-0dde63246dd7</t>
        </is>
      </c>
      <c r="X680" t="inlineStr">
        <is>
          <t>0b1b226a-6415-4d17-85a7-1732f9fcb8aa</t>
        </is>
      </c>
      <c r="Y680" t="inlineStr">
        <is>
          <t>lv486</t>
        </is>
      </c>
      <c r="Z680" t="inlineStr">
        <is>
          <t>GL740</t>
        </is>
      </c>
      <c r="AA680" s="4" t="n">
        <v>0.74</v>
      </c>
      <c r="AB680" s="4" t="n">
        <v>0.05</v>
      </c>
      <c r="AC6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80">
        <f>IF(OR(C680="Có",C680="Yes"),"yes",IF(OR(C680="Không",C680="No"),"no","unknown"))</f>
        <v/>
      </c>
      <c r="AE680">
        <f>IF(OR(F680="Có",F680="Yes"),"covered",IF(OR(F680="Không",F680="No"),"out_of_insurance","unknown"))</f>
        <v/>
      </c>
      <c r="AF680">
        <f>IF(AND(AD680="yes",AE680="out_of_insurance"),"REVIEW","")</f>
        <v/>
      </c>
    </row>
    <row r="681" ht="18" customHeight="1">
      <c r="A681" t="inlineStr">
        <is>
          <t>39ae7168-7cde-42dc-a3bf-a4c1567195f8</t>
        </is>
      </c>
      <c r="B681" t="inlineStr">
        <is>
          <t>BN-00680 / Patient 9C756ADC</t>
        </is>
      </c>
      <c r="C681" t="inlineStr">
        <is>
          <t>Không</t>
        </is>
      </c>
      <c r="D681" t="inlineStr">
        <is>
          <t>BS. Nguyễn Minh</t>
        </is>
      </c>
      <c r="E681" t="inlineStr">
        <is>
          <t>Tim mạch / Cardiology</t>
        </is>
      </c>
      <c r="F681" t="inlineStr">
        <is>
          <t>Không</t>
        </is>
      </c>
      <c r="G681" s="2" t="n">
        <v>6316210</v>
      </c>
      <c r="H681" t="inlineStr">
        <is>
          <t>Đông máu PT/aPTT / Coagulation test</t>
        </is>
      </c>
      <c r="I681" t="inlineStr">
        <is>
          <t>I24.9</t>
        </is>
      </c>
      <c r="J681" t="inlineStr">
        <is>
          <t>Bệnh tim thiếu máu cục bộ cấp / Acute ischemic heart disease</t>
        </is>
      </c>
      <c r="K681" t="n">
        <v>86</v>
      </c>
      <c r="L681" t="inlineStr">
        <is>
          <t>F</t>
        </is>
      </c>
      <c r="M681" s="2" t="n">
        <v>87112.22</v>
      </c>
      <c r="N681" t="inlineStr">
        <is>
          <t>Married</t>
        </is>
      </c>
      <c r="O681" t="inlineStr">
        <is>
          <t>Unemployed</t>
        </is>
      </c>
      <c r="P681" s="3" t="n">
        <v>45360</v>
      </c>
      <c r="Q681" t="inlineStr">
        <is>
          <t>Inpatient</t>
        </is>
      </c>
      <c r="R681" t="inlineStr">
        <is>
          <t>Paper</t>
        </is>
      </c>
      <c r="S681" t="inlineStr">
        <is>
          <t>Juliemouth</t>
        </is>
      </c>
      <c r="T681" t="inlineStr">
        <is>
          <t>Denied</t>
        </is>
      </c>
      <c r="U681" t="inlineStr">
        <is>
          <t>Legitimate</t>
        </is>
      </c>
      <c r="V681" t="n">
        <v>0</v>
      </c>
      <c r="W681" t="inlineStr">
        <is>
          <t>9c756adc-8ffc-4c04-8e79-421e8343719b</t>
        </is>
      </c>
      <c r="X681" t="inlineStr">
        <is>
          <t>32f8c953-13d1-4101-bb2c-4f0b059057fc</t>
        </is>
      </c>
      <c r="Y681" t="inlineStr">
        <is>
          <t>Av331</t>
        </is>
      </c>
      <c r="Z681" t="inlineStr">
        <is>
          <t>eQ297</t>
        </is>
      </c>
      <c r="AA681" s="4" t="n">
        <v>0.6</v>
      </c>
      <c r="AB681" s="4" t="n">
        <v>0.05</v>
      </c>
      <c r="AC6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81">
        <f>IF(OR(C681="Có",C681="Yes"),"yes",IF(OR(C681="Không",C681="No"),"no","unknown"))</f>
        <v/>
      </c>
      <c r="AE681">
        <f>IF(OR(F681="Có",F681="Yes"),"covered",IF(OR(F681="Không",F681="No"),"out_of_insurance","unknown"))</f>
        <v/>
      </c>
      <c r="AF681">
        <f>IF(AND(AD681="yes",AE681="out_of_insurance"),"REVIEW","")</f>
        <v/>
      </c>
    </row>
    <row r="682" ht="18" customHeight="1">
      <c r="A682" t="inlineStr">
        <is>
          <t>e87beb6c-4ab4-4230-aabc-8027af072bd4</t>
        </is>
      </c>
      <c r="B682" t="inlineStr">
        <is>
          <t>BN-00681 / Patient 829299B5</t>
        </is>
      </c>
      <c r="C682" t="inlineStr">
        <is>
          <t>Có</t>
        </is>
      </c>
      <c r="D682" t="inlineStr">
        <is>
          <t>BS. Lâm Sơn</t>
        </is>
      </c>
      <c r="E682" t="inlineStr">
        <is>
          <t>Khám tổng quát / General Practice</t>
        </is>
      </c>
      <c r="F682" t="inlineStr">
        <is>
          <t>Không</t>
        </is>
      </c>
      <c r="G682" s="2" t="n">
        <v>1746210</v>
      </c>
      <c r="H682" t="inlineStr">
        <is>
          <t>CRP định lượng / CRP</t>
        </is>
      </c>
      <c r="I682" t="inlineStr"/>
      <c r="J682" t="inlineStr">
        <is>
          <t>Thiếu ICD/context rõ / Missing clear ICD/context</t>
        </is>
      </c>
      <c r="K682" t="n">
        <v>87</v>
      </c>
      <c r="L682" t="inlineStr">
        <is>
          <t>F</t>
        </is>
      </c>
      <c r="M682" s="2" t="n">
        <v>37021.06</v>
      </c>
      <c r="N682" t="inlineStr">
        <is>
          <t>Married</t>
        </is>
      </c>
      <c r="O682" t="inlineStr">
        <is>
          <t>Employed</t>
        </is>
      </c>
      <c r="P682" s="3" t="n">
        <v>45360</v>
      </c>
      <c r="Q682" t="inlineStr">
        <is>
          <t>Emergency</t>
        </is>
      </c>
      <c r="R682" t="inlineStr">
        <is>
          <t>Paper</t>
        </is>
      </c>
      <c r="S682" t="inlineStr">
        <is>
          <t>South Joshuaborough</t>
        </is>
      </c>
      <c r="T682" t="inlineStr">
        <is>
          <t>Approved</t>
        </is>
      </c>
      <c r="U682" t="inlineStr">
        <is>
          <t>Legitimate</t>
        </is>
      </c>
      <c r="V682" t="n">
        <v>1</v>
      </c>
      <c r="W682" t="inlineStr">
        <is>
          <t>829299b5-edab-41eb-9375-a7cee75dfb95</t>
        </is>
      </c>
      <c r="X682" t="inlineStr">
        <is>
          <t>31f84fad-f6f4-4a11-80a0-007057347796</t>
        </is>
      </c>
      <c r="Y682" t="inlineStr">
        <is>
          <t>hC969</t>
        </is>
      </c>
      <c r="Z682" t="inlineStr">
        <is>
          <t>wd292</t>
        </is>
      </c>
      <c r="AA682" s="4" t="n">
        <v>0.9399999999999999</v>
      </c>
      <c r="AB682" s="4" t="n">
        <v>0.82</v>
      </c>
      <c r="AC6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82">
        <f>IF(OR(C682="Có",C682="Yes"),"yes",IF(OR(C682="Không",C682="No"),"no","unknown"))</f>
        <v/>
      </c>
      <c r="AE682">
        <f>IF(OR(F682="Có",F682="Yes"),"covered",IF(OR(F682="Không",F682="No"),"out_of_insurance","unknown"))</f>
        <v/>
      </c>
      <c r="AF682">
        <f>IF(AND(AD682="yes",AE682="out_of_insurance"),"REVIEW","")</f>
        <v/>
      </c>
    </row>
    <row r="683" ht="18" customHeight="1">
      <c r="A683" t="inlineStr">
        <is>
          <t>3d20ee8e-08c1-4afb-b087-d6bbad635b16</t>
        </is>
      </c>
      <c r="B683" t="inlineStr">
        <is>
          <t>BN-00682 / Patient 7E7F2E39</t>
        </is>
      </c>
      <c r="C683" t="inlineStr">
        <is>
          <t>Có</t>
        </is>
      </c>
      <c r="D683" t="inlineStr">
        <is>
          <t>BS. Lê Thảo</t>
        </is>
      </c>
      <c r="E683" t="inlineStr">
        <is>
          <t>Nhi / Pediatrics</t>
        </is>
      </c>
      <c r="F683" t="inlineStr">
        <is>
          <t>Có</t>
        </is>
      </c>
      <c r="G683" s="2" t="n">
        <v>8749400</v>
      </c>
      <c r="H683" t="inlineStr">
        <is>
          <t>Glucose máu / Blood glucose</t>
        </is>
      </c>
      <c r="I683" t="inlineStr">
        <is>
          <t>R73.9</t>
        </is>
      </c>
      <c r="J683" t="inlineStr">
        <is>
          <t>Tăng glucose máu / Hyperglycemia</t>
        </is>
      </c>
      <c r="K683" t="n">
        <v>60</v>
      </c>
      <c r="L683" t="inlineStr">
        <is>
          <t>F</t>
        </is>
      </c>
      <c r="M683" s="2" t="n">
        <v>49648.04</v>
      </c>
      <c r="N683" t="inlineStr">
        <is>
          <t>Widowed</t>
        </is>
      </c>
      <c r="O683" t="inlineStr">
        <is>
          <t>Retired</t>
        </is>
      </c>
      <c r="P683" s="3" t="n">
        <v>45360</v>
      </c>
      <c r="Q683" t="inlineStr">
        <is>
          <t>Outpatient</t>
        </is>
      </c>
      <c r="R683" t="inlineStr">
        <is>
          <t>Online</t>
        </is>
      </c>
      <c r="S683" t="inlineStr">
        <is>
          <t>Lake Jacob</t>
        </is>
      </c>
      <c r="T683" t="inlineStr">
        <is>
          <t>Approved</t>
        </is>
      </c>
      <c r="U683" t="inlineStr">
        <is>
          <t>Fraud</t>
        </is>
      </c>
      <c r="V683" t="n">
        <v>1</v>
      </c>
      <c r="W683" t="inlineStr">
        <is>
          <t>7e7f2e39-e7c6-443b-8397-4a59271adb57</t>
        </is>
      </c>
      <c r="X683" t="inlineStr">
        <is>
          <t>45026280-b38a-45dc-8cbb-465ec39b66dc</t>
        </is>
      </c>
      <c r="Y683" t="inlineStr">
        <is>
          <t>oa454</t>
        </is>
      </c>
      <c r="Z683" t="inlineStr">
        <is>
          <t>Pc862</t>
        </is>
      </c>
      <c r="AA683" s="4" t="n">
        <v>0.84</v>
      </c>
      <c r="AB683" s="4" t="n">
        <v>0.45</v>
      </c>
      <c r="AC6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83">
        <f>IF(OR(C683="Có",C683="Yes"),"yes",IF(OR(C683="Không",C683="No"),"no","unknown"))</f>
        <v/>
      </c>
      <c r="AE683">
        <f>IF(OR(F683="Có",F683="Yes"),"covered",IF(OR(F683="Không",F683="No"),"out_of_insurance","unknown"))</f>
        <v/>
      </c>
      <c r="AF683">
        <f>IF(AND(AD683="yes",AE683="out_of_insurance"),"REVIEW","")</f>
        <v/>
      </c>
    </row>
    <row r="684" ht="18" customHeight="1">
      <c r="A684" t="inlineStr">
        <is>
          <t>fc96b14f-9266-45e7-ac31-558dedc4d507</t>
        </is>
      </c>
      <c r="B684" t="inlineStr">
        <is>
          <t>BN-00683 / Patient DA9548D6</t>
        </is>
      </c>
      <c r="C684" t="inlineStr">
        <is>
          <t>Chưa rõ</t>
        </is>
      </c>
      <c r="D684" t="inlineStr">
        <is>
          <t>BS. Phạm Khoa</t>
        </is>
      </c>
      <c r="E684" t="inlineStr">
        <is>
          <t>Thần kinh / Neurology</t>
        </is>
      </c>
      <c r="F684" t="inlineStr">
        <is>
          <t>Chưa rõ</t>
        </is>
      </c>
      <c r="G684" s="2" t="n">
        <v>8635060</v>
      </c>
      <c r="H684" t="inlineStr">
        <is>
          <t>CT đánh giá đột quỵ / Stroke CT</t>
        </is>
      </c>
      <c r="I684" t="inlineStr">
        <is>
          <t>I63.9</t>
        </is>
      </c>
      <c r="J684" t="inlineStr">
        <is>
          <t>Nhồi máu não / Cerebral infarction</t>
        </is>
      </c>
      <c r="K684" t="n">
        <v>42</v>
      </c>
      <c r="L684" t="inlineStr">
        <is>
          <t>M</t>
        </is>
      </c>
      <c r="M684" s="2" t="n">
        <v>113676.23</v>
      </c>
      <c r="N684" t="inlineStr">
        <is>
          <t>Single</t>
        </is>
      </c>
      <c r="O684" t="inlineStr">
        <is>
          <t>Employed</t>
        </is>
      </c>
      <c r="P684" s="3" t="n">
        <v>45360</v>
      </c>
      <c r="Q684" t="inlineStr">
        <is>
          <t>Emergency</t>
        </is>
      </c>
      <c r="R684" t="inlineStr">
        <is>
          <t>Paper</t>
        </is>
      </c>
      <c r="S684" t="inlineStr">
        <is>
          <t>South Sheriton</t>
        </is>
      </c>
      <c r="T684" t="inlineStr">
        <is>
          <t>Approved</t>
        </is>
      </c>
      <c r="U684" t="inlineStr">
        <is>
          <t>Legitimate</t>
        </is>
      </c>
      <c r="V684" t="n">
        <v>0</v>
      </c>
      <c r="W684" t="inlineStr">
        <is>
          <t>da9548d6-1d1f-438d-b075-7077637b1a72</t>
        </is>
      </c>
      <c r="X684" t="inlineStr">
        <is>
          <t>070b7059-5fc3-4dcf-8882-e34385355dcf</t>
        </is>
      </c>
      <c r="Y684" t="inlineStr">
        <is>
          <t>fT891</t>
        </is>
      </c>
      <c r="Z684" t="inlineStr">
        <is>
          <t>Px612</t>
        </is>
      </c>
      <c r="AA684" s="4" t="n">
        <v>0.87</v>
      </c>
      <c r="AB684" s="4" t="n">
        <v>0.15</v>
      </c>
      <c r="AC6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84">
        <f>IF(OR(C684="Có",C684="Yes"),"yes",IF(OR(C684="Không",C684="No"),"no","unknown"))</f>
        <v/>
      </c>
      <c r="AE684">
        <f>IF(OR(F684="Có",F684="Yes"),"covered",IF(OR(F684="Không",F684="No"),"out_of_insurance","unknown"))</f>
        <v/>
      </c>
      <c r="AF684">
        <f>IF(AND(AD684="yes",AE684="out_of_insurance"),"REVIEW","")</f>
        <v/>
      </c>
    </row>
    <row r="685" ht="18" customHeight="1">
      <c r="A685" t="inlineStr">
        <is>
          <t>2fc4f95f-dcae-4960-91c1-26cee9b4a0c6</t>
        </is>
      </c>
      <c r="B685" t="inlineStr">
        <is>
          <t>BN-00684 / Patient 0DEA8788</t>
        </is>
      </c>
      <c r="C685" t="inlineStr">
        <is>
          <t>Có</t>
        </is>
      </c>
      <c r="D685" t="inlineStr">
        <is>
          <t>BS. Nguyễn Nhi</t>
        </is>
      </c>
      <c r="E685" t="inlineStr">
        <is>
          <t>Nhi / Pediatrics</t>
        </is>
      </c>
      <c r="F685" t="inlineStr">
        <is>
          <t>Không</t>
        </is>
      </c>
      <c r="G685" s="2" t="n">
        <v>3122580</v>
      </c>
      <c r="H685" t="inlineStr">
        <is>
          <t>HbA1c</t>
        </is>
      </c>
      <c r="I685" t="inlineStr">
        <is>
          <t>E11.9</t>
        </is>
      </c>
      <c r="J685" t="inlineStr">
        <is>
          <t>Đái tháo đường type 2 / Type 2 diabetes mellitus</t>
        </is>
      </c>
      <c r="K685" t="n">
        <v>76</v>
      </c>
      <c r="L685" t="inlineStr">
        <is>
          <t>F</t>
        </is>
      </c>
      <c r="M685" s="2" t="n">
        <v>65235.93</v>
      </c>
      <c r="N685" t="inlineStr">
        <is>
          <t>Married</t>
        </is>
      </c>
      <c r="O685" t="inlineStr">
        <is>
          <t>Retired</t>
        </is>
      </c>
      <c r="P685" s="3" t="n">
        <v>45360</v>
      </c>
      <c r="Q685" t="inlineStr">
        <is>
          <t>Routine</t>
        </is>
      </c>
      <c r="R685" t="inlineStr">
        <is>
          <t>Online</t>
        </is>
      </c>
      <c r="S685" t="inlineStr">
        <is>
          <t>Daniellestad</t>
        </is>
      </c>
      <c r="T685" t="inlineStr">
        <is>
          <t>Denied</t>
        </is>
      </c>
      <c r="U685" t="inlineStr">
        <is>
          <t>Legitimate</t>
        </is>
      </c>
      <c r="V685" t="n">
        <v>3</v>
      </c>
      <c r="W685" t="inlineStr">
        <is>
          <t>0dea8788-5bfb-48cf-9f8d-5424edfd01e7</t>
        </is>
      </c>
      <c r="X685" t="inlineStr">
        <is>
          <t>703e21e4-6914-4453-a0f4-6c8d7ac4ba2b</t>
        </is>
      </c>
      <c r="Y685" t="inlineStr">
        <is>
          <t>Qy854</t>
        </is>
      </c>
      <c r="Z685" t="inlineStr">
        <is>
          <t>Rz701</t>
        </is>
      </c>
      <c r="AA685" s="4" t="n">
        <v>0.79</v>
      </c>
      <c r="AB685" s="4" t="n">
        <v>0.02</v>
      </c>
      <c r="AC6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85">
        <f>IF(OR(C685="Có",C685="Yes"),"yes",IF(OR(C685="Không",C685="No"),"no","unknown"))</f>
        <v/>
      </c>
      <c r="AE685">
        <f>IF(OR(F685="Có",F685="Yes"),"covered",IF(OR(F685="Không",F685="No"),"out_of_insurance","unknown"))</f>
        <v/>
      </c>
      <c r="AF685">
        <f>IF(AND(AD685="yes",AE685="out_of_insurance"),"REVIEW","")</f>
        <v/>
      </c>
    </row>
    <row r="686" ht="18" customHeight="1">
      <c r="A686" t="inlineStr">
        <is>
          <t>d9b4273d-ae2a-4bfa-a745-ea79b5a94836</t>
        </is>
      </c>
      <c r="B686" t="inlineStr">
        <is>
          <t>BN-00685 / Patient 9ADEF419</t>
        </is>
      </c>
      <c r="C686" t="inlineStr">
        <is>
          <t>Có</t>
        </is>
      </c>
      <c r="D686" t="inlineStr">
        <is>
          <t>BS. Trần An</t>
        </is>
      </c>
      <c r="E686" t="inlineStr">
        <is>
          <t>Chấn thương chỉnh hình / Orthopedics</t>
        </is>
      </c>
      <c r="F686" t="inlineStr">
        <is>
          <t>Có</t>
        </is>
      </c>
      <c r="G686" s="2" t="n">
        <v>7267330</v>
      </c>
      <c r="H686" t="inlineStr">
        <is>
          <t>Đo mật độ xương / Bone density scan</t>
        </is>
      </c>
      <c r="I686" t="inlineStr">
        <is>
          <t>M81.0</t>
        </is>
      </c>
      <c r="J686" t="inlineStr">
        <is>
          <t>Loãng xương / Osteoporosis</t>
        </is>
      </c>
      <c r="K686" t="n">
        <v>19</v>
      </c>
      <c r="L686" t="inlineStr">
        <is>
          <t>M</t>
        </is>
      </c>
      <c r="M686" s="2" t="n">
        <v>47961.08</v>
      </c>
      <c r="N686" t="inlineStr">
        <is>
          <t>Widowed</t>
        </is>
      </c>
      <c r="O686" t="inlineStr">
        <is>
          <t>Unemployed</t>
        </is>
      </c>
      <c r="P686" s="3" t="n">
        <v>45360</v>
      </c>
      <c r="Q686" t="inlineStr">
        <is>
          <t>Routine</t>
        </is>
      </c>
      <c r="R686" t="inlineStr">
        <is>
          <t>Phone</t>
        </is>
      </c>
      <c r="S686" t="inlineStr">
        <is>
          <t>Mitchelltown</t>
        </is>
      </c>
      <c r="T686" t="inlineStr">
        <is>
          <t>Approved</t>
        </is>
      </c>
      <c r="U686" t="inlineStr">
        <is>
          <t>Legitimate</t>
        </is>
      </c>
      <c r="V686" t="n">
        <v>1</v>
      </c>
      <c r="W686" t="inlineStr">
        <is>
          <t>9adef419-1261-475e-9c91-ec185e225030</t>
        </is>
      </c>
      <c r="X686" t="inlineStr">
        <is>
          <t>03b35dda-bfe4-40b1-8c59-01b2ae44a72f</t>
        </is>
      </c>
      <c r="Y686" t="inlineStr">
        <is>
          <t>Bw354</t>
        </is>
      </c>
      <c r="Z686" t="inlineStr">
        <is>
          <t>MP615</t>
        </is>
      </c>
      <c r="AA686" s="4" t="n">
        <v>0.58</v>
      </c>
      <c r="AB686" s="4" t="n">
        <v>0.41</v>
      </c>
      <c r="AC6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86">
        <f>IF(OR(C686="Có",C686="Yes"),"yes",IF(OR(C686="Không",C686="No"),"no","unknown"))</f>
        <v/>
      </c>
      <c r="AE686">
        <f>IF(OR(F686="Có",F686="Yes"),"covered",IF(OR(F686="Không",F686="No"),"out_of_insurance","unknown"))</f>
        <v/>
      </c>
      <c r="AF686">
        <f>IF(AND(AD686="yes",AE686="out_of_insurance"),"REVIEW","")</f>
        <v/>
      </c>
    </row>
    <row r="687" ht="18" customHeight="1">
      <c r="A687" t="inlineStr">
        <is>
          <t>ec43ccab-61fc-48fb-b3b0-04462708e165</t>
        </is>
      </c>
      <c r="B687" t="inlineStr">
        <is>
          <t>BN-00686 / Patient B6D4B8F5</t>
        </is>
      </c>
      <c r="C687" t="inlineStr">
        <is>
          <t>Có</t>
        </is>
      </c>
      <c r="D687" t="inlineStr">
        <is>
          <t>BS. Phạm Khoa</t>
        </is>
      </c>
      <c r="E687" t="inlineStr">
        <is>
          <t>Thần kinh / Neurology</t>
        </is>
      </c>
      <c r="F687" t="inlineStr">
        <is>
          <t>Không</t>
        </is>
      </c>
      <c r="G687" s="2" t="n">
        <v>2850740</v>
      </c>
      <c r="H687" t="inlineStr">
        <is>
          <t>CT đánh giá đột quỵ / Stroke CT</t>
        </is>
      </c>
      <c r="I687" t="inlineStr">
        <is>
          <t>I63.9</t>
        </is>
      </c>
      <c r="J687" t="inlineStr">
        <is>
          <t>Nhồi máu não / Cerebral infarction</t>
        </is>
      </c>
      <c r="K687" t="n">
        <v>49</v>
      </c>
      <c r="L687" t="inlineStr">
        <is>
          <t>M</t>
        </is>
      </c>
      <c r="M687" s="2" t="n">
        <v>85693.16</v>
      </c>
      <c r="N687" t="inlineStr">
        <is>
          <t>Married</t>
        </is>
      </c>
      <c r="O687" t="inlineStr">
        <is>
          <t>Unemployed</t>
        </is>
      </c>
      <c r="P687" s="3" t="n">
        <v>45360</v>
      </c>
      <c r="Q687" t="inlineStr">
        <is>
          <t>Inpatient</t>
        </is>
      </c>
      <c r="R687" t="inlineStr">
        <is>
          <t>Online</t>
        </is>
      </c>
      <c r="S687" t="inlineStr">
        <is>
          <t>South Anna</t>
        </is>
      </c>
      <c r="T687" t="inlineStr">
        <is>
          <t>Denied</t>
        </is>
      </c>
      <c r="U687" t="inlineStr">
        <is>
          <t>Legitimate</t>
        </is>
      </c>
      <c r="V687" t="n">
        <v>0</v>
      </c>
      <c r="W687" t="inlineStr">
        <is>
          <t>b6d4b8f5-a060-4f14-a6bc-024d4270b134</t>
        </is>
      </c>
      <c r="X687" t="inlineStr">
        <is>
          <t>b5e0a1f7-db11-4e23-82ec-4b314d642c14</t>
        </is>
      </c>
      <c r="Y687" t="inlineStr">
        <is>
          <t>Iq148</t>
        </is>
      </c>
      <c r="Z687" t="inlineStr">
        <is>
          <t>ZS105</t>
        </is>
      </c>
      <c r="AA687" s="4" t="n">
        <v>0.59</v>
      </c>
      <c r="AB687" s="4" t="n">
        <v>0.02</v>
      </c>
      <c r="AC6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87">
        <f>IF(OR(C687="Có",C687="Yes"),"yes",IF(OR(C687="Không",C687="No"),"no","unknown"))</f>
        <v/>
      </c>
      <c r="AE687">
        <f>IF(OR(F687="Có",F687="Yes"),"covered",IF(OR(F687="Không",F687="No"),"out_of_insurance","unknown"))</f>
        <v/>
      </c>
      <c r="AF687">
        <f>IF(AND(AD687="yes",AE687="out_of_insurance"),"REVIEW","")</f>
        <v/>
      </c>
    </row>
    <row r="688" ht="18" customHeight="1">
      <c r="A688" t="inlineStr">
        <is>
          <t>cf951998-fd2b-4074-bd05-557a31004e8a</t>
        </is>
      </c>
      <c r="B688" t="inlineStr">
        <is>
          <t>BN-00687 / Patient 273D3EB6</t>
        </is>
      </c>
      <c r="C688" t="inlineStr">
        <is>
          <t>Có</t>
        </is>
      </c>
      <c r="D688" t="inlineStr">
        <is>
          <t>BS. Trần An</t>
        </is>
      </c>
      <c r="E688" t="inlineStr">
        <is>
          <t>Chấn thương chỉnh hình / Orthopedics</t>
        </is>
      </c>
      <c r="F688" t="inlineStr">
        <is>
          <t>Không</t>
        </is>
      </c>
      <c r="G688" s="2" t="n">
        <v>4481200</v>
      </c>
      <c r="H688" t="inlineStr">
        <is>
          <t>MRI khớp gối / Knee MRI</t>
        </is>
      </c>
      <c r="I688" t="inlineStr"/>
      <c r="J688" t="inlineStr">
        <is>
          <t>Thiếu ICD/context rõ / Missing clear ICD/context</t>
        </is>
      </c>
      <c r="K688" t="n">
        <v>15</v>
      </c>
      <c r="L688" t="inlineStr">
        <is>
          <t>M</t>
        </is>
      </c>
      <c r="M688" s="2" t="n">
        <v>100636.25</v>
      </c>
      <c r="N688" t="inlineStr">
        <is>
          <t>Divorced</t>
        </is>
      </c>
      <c r="O688" t="inlineStr">
        <is>
          <t>Employed</t>
        </is>
      </c>
      <c r="P688" s="3" t="n">
        <v>45360</v>
      </c>
      <c r="Q688" t="inlineStr">
        <is>
          <t>Routine</t>
        </is>
      </c>
      <c r="R688" t="inlineStr">
        <is>
          <t>Online</t>
        </is>
      </c>
      <c r="S688" t="inlineStr">
        <is>
          <t>Josephport</t>
        </is>
      </c>
      <c r="T688" t="inlineStr">
        <is>
          <t>Denied</t>
        </is>
      </c>
      <c r="U688" t="inlineStr">
        <is>
          <t>Legitimate</t>
        </is>
      </c>
      <c r="V688" t="n">
        <v>0</v>
      </c>
      <c r="W688" t="inlineStr">
        <is>
          <t>273d3eb6-ee06-4eb0-af5c-3ea71f4146c4</t>
        </is>
      </c>
      <c r="X688" t="inlineStr">
        <is>
          <t>8c7c0ef9-7bae-4ab9-84d5-09337844f166</t>
        </is>
      </c>
      <c r="Y688" t="inlineStr">
        <is>
          <t>uI812</t>
        </is>
      </c>
      <c r="Z688" t="inlineStr">
        <is>
          <t>Mr525</t>
        </is>
      </c>
      <c r="AA688" s="4" t="n">
        <v>0.74</v>
      </c>
      <c r="AB688" s="4" t="n">
        <v>0.02</v>
      </c>
      <c r="AC6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88">
        <f>IF(OR(C688="Có",C688="Yes"),"yes",IF(OR(C688="Không",C688="No"),"no","unknown"))</f>
        <v/>
      </c>
      <c r="AE688">
        <f>IF(OR(F688="Có",F688="Yes"),"covered",IF(OR(F688="Không",F688="No"),"out_of_insurance","unknown"))</f>
        <v/>
      </c>
      <c r="AF688">
        <f>IF(AND(AD688="yes",AE688="out_of_insurance"),"REVIEW","")</f>
        <v/>
      </c>
    </row>
    <row r="689" ht="18" customHeight="1">
      <c r="A689" t="inlineStr">
        <is>
          <t>68f67524-2766-4e9a-b2d4-b69c66077bfc</t>
        </is>
      </c>
      <c r="B689" t="inlineStr">
        <is>
          <t>BN-00688 / Patient 16067C4F</t>
        </is>
      </c>
      <c r="C689" t="inlineStr">
        <is>
          <t>Có</t>
        </is>
      </c>
      <c r="D689" t="inlineStr">
        <is>
          <t>BS. Phạm Khoa</t>
        </is>
      </c>
      <c r="E689" t="inlineStr">
        <is>
          <t>Thần kinh / Neurology</t>
        </is>
      </c>
      <c r="F689" t="inlineStr">
        <is>
          <t>Không</t>
        </is>
      </c>
      <c r="G689" s="2" t="n">
        <v>6829000</v>
      </c>
      <c r="H689" t="inlineStr">
        <is>
          <t>MRI não / Brain MRI</t>
        </is>
      </c>
      <c r="I689" t="inlineStr"/>
      <c r="J689" t="inlineStr">
        <is>
          <t>Thiếu ICD/context rõ / Missing clear ICD/context</t>
        </is>
      </c>
      <c r="K689" t="n">
        <v>68</v>
      </c>
      <c r="L689" t="inlineStr">
        <is>
          <t>F</t>
        </is>
      </c>
      <c r="M689" s="2" t="n">
        <v>141285.13</v>
      </c>
      <c r="N689" t="inlineStr">
        <is>
          <t>Divorced</t>
        </is>
      </c>
      <c r="O689" t="inlineStr">
        <is>
          <t>Retired</t>
        </is>
      </c>
      <c r="P689" s="3" t="n">
        <v>45360</v>
      </c>
      <c r="Q689" t="inlineStr">
        <is>
          <t>Routine</t>
        </is>
      </c>
      <c r="R689" t="inlineStr">
        <is>
          <t>Phone</t>
        </is>
      </c>
      <c r="S689" t="inlineStr">
        <is>
          <t>Whitakerstad</t>
        </is>
      </c>
      <c r="T689" t="inlineStr">
        <is>
          <t>Approved</t>
        </is>
      </c>
      <c r="U689" t="inlineStr">
        <is>
          <t>Legitimate</t>
        </is>
      </c>
      <c r="V689" t="n">
        <v>2</v>
      </c>
      <c r="W689" t="inlineStr">
        <is>
          <t>16067c4f-27f0-4053-9a7c-ed7c09c1005f</t>
        </is>
      </c>
      <c r="X689" t="inlineStr">
        <is>
          <t>b61dc0b9-9a25-4ced-b3fa-2c2589080ecd</t>
        </is>
      </c>
      <c r="Y689" t="inlineStr">
        <is>
          <t>rv172</t>
        </is>
      </c>
      <c r="Z689" t="inlineStr">
        <is>
          <t>DD856</t>
        </is>
      </c>
      <c r="AA689" s="4" t="n">
        <v>0.77</v>
      </c>
      <c r="AB689" s="4" t="n">
        <v>0.29</v>
      </c>
      <c r="AC6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89">
        <f>IF(OR(C689="Có",C689="Yes"),"yes",IF(OR(C689="Không",C689="No"),"no","unknown"))</f>
        <v/>
      </c>
      <c r="AE689">
        <f>IF(OR(F689="Có",F689="Yes"),"covered",IF(OR(F689="Không",F689="No"),"out_of_insurance","unknown"))</f>
        <v/>
      </c>
      <c r="AF689">
        <f>IF(AND(AD689="yes",AE689="out_of_insurance"),"REVIEW","")</f>
        <v/>
      </c>
    </row>
    <row r="690" ht="18" customHeight="1">
      <c r="A690" t="inlineStr">
        <is>
          <t>afa6f416-69dc-4531-998e-f0e1b1d4657f</t>
        </is>
      </c>
      <c r="B690" t="inlineStr">
        <is>
          <t>BN-00689 / Patient 5D225FA8</t>
        </is>
      </c>
      <c r="C690" t="inlineStr">
        <is>
          <t>Có</t>
        </is>
      </c>
      <c r="D690" t="inlineStr">
        <is>
          <t>BS. Trương Khải</t>
        </is>
      </c>
      <c r="E690" t="inlineStr">
        <is>
          <t>Tim mạch / Cardiology</t>
        </is>
      </c>
      <c r="F690" t="inlineStr">
        <is>
          <t>Không</t>
        </is>
      </c>
      <c r="G690" s="2" t="n">
        <v>5996820</v>
      </c>
      <c r="H690" t="inlineStr">
        <is>
          <t>Men tim CK-MB / Cardiac enzyme CK-MB</t>
        </is>
      </c>
      <c r="I690" t="inlineStr">
        <is>
          <t>I20.9</t>
        </is>
      </c>
      <c r="J690" t="inlineStr">
        <is>
          <t>Đau thắt ngực / Angina</t>
        </is>
      </c>
      <c r="K690" t="n">
        <v>23</v>
      </c>
      <c r="L690" t="inlineStr">
        <is>
          <t>F</t>
        </is>
      </c>
      <c r="M690" s="2" t="n">
        <v>109163.92</v>
      </c>
      <c r="N690" t="inlineStr">
        <is>
          <t>Widowed</t>
        </is>
      </c>
      <c r="O690" t="inlineStr">
        <is>
          <t>Retired</t>
        </is>
      </c>
      <c r="P690" s="3" t="n">
        <v>45359</v>
      </c>
      <c r="Q690" t="inlineStr">
        <is>
          <t>Inpatient</t>
        </is>
      </c>
      <c r="R690" t="inlineStr">
        <is>
          <t>Phone</t>
        </is>
      </c>
      <c r="S690" t="inlineStr">
        <is>
          <t>South Juliestad</t>
        </is>
      </c>
      <c r="T690" t="inlineStr">
        <is>
          <t>Denied</t>
        </is>
      </c>
      <c r="U690" t="inlineStr">
        <is>
          <t>Legitimate</t>
        </is>
      </c>
      <c r="V690" t="n">
        <v>0</v>
      </c>
      <c r="W690" t="inlineStr">
        <is>
          <t>5d225fa8-f433-4e29-b393-7dd84b253ac5</t>
        </is>
      </c>
      <c r="X690" t="inlineStr">
        <is>
          <t>33dbb56a-8044-4ea9-b670-f1e3fa6bada8</t>
        </is>
      </c>
      <c r="Y690" t="inlineStr">
        <is>
          <t>MK706</t>
        </is>
      </c>
      <c r="Z690" t="inlineStr">
        <is>
          <t>oT620</t>
        </is>
      </c>
      <c r="AA690" s="4" t="n">
        <v>0.77</v>
      </c>
      <c r="AB690" s="4" t="n">
        <v>0.06</v>
      </c>
      <c r="AC6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90">
        <f>IF(OR(C690="Có",C690="Yes"),"yes",IF(OR(C690="Không",C690="No"),"no","unknown"))</f>
        <v/>
      </c>
      <c r="AE690">
        <f>IF(OR(F690="Có",F690="Yes"),"covered",IF(OR(F690="Không",F690="No"),"out_of_insurance","unknown"))</f>
        <v/>
      </c>
      <c r="AF690">
        <f>IF(AND(AD690="yes",AE690="out_of_insurance"),"REVIEW","")</f>
        <v/>
      </c>
    </row>
    <row r="691" ht="18" customHeight="1">
      <c r="A691" t="inlineStr">
        <is>
          <t>c2656e4e-fc8e-4c61-8492-c3641226e5e6</t>
        </is>
      </c>
      <c r="B691" t="inlineStr">
        <is>
          <t>BN-00690 / Patient 4913F572</t>
        </is>
      </c>
      <c r="C691" t="inlineStr">
        <is>
          <t>Không</t>
        </is>
      </c>
      <c r="D691" t="inlineStr">
        <is>
          <t>BS. Hà Nam</t>
        </is>
      </c>
      <c r="E691" t="inlineStr">
        <is>
          <t>Chấn thương chỉnh hình / Orthopedics</t>
        </is>
      </c>
      <c r="F691" t="inlineStr">
        <is>
          <t>Chưa rõ</t>
        </is>
      </c>
      <c r="G691" s="2" t="n">
        <v>8740030</v>
      </c>
      <c r="H691" t="inlineStr">
        <is>
          <t>MRI khớp gối / Knee MRI</t>
        </is>
      </c>
      <c r="I691" t="inlineStr">
        <is>
          <t>M25.5</t>
        </is>
      </c>
      <c r="J691" t="inlineStr">
        <is>
          <t>Đau khớp gối / Knee pain</t>
        </is>
      </c>
      <c r="K691" t="n">
        <v>40</v>
      </c>
      <c r="L691" t="inlineStr">
        <is>
          <t>F</t>
        </is>
      </c>
      <c r="M691" s="2" t="n">
        <v>107620.18</v>
      </c>
      <c r="N691" t="inlineStr">
        <is>
          <t>Married</t>
        </is>
      </c>
      <c r="O691" t="inlineStr">
        <is>
          <t>Student</t>
        </is>
      </c>
      <c r="P691" s="3" t="n">
        <v>45359</v>
      </c>
      <c r="Q691" t="inlineStr">
        <is>
          <t>Emergency</t>
        </is>
      </c>
      <c r="R691" t="inlineStr">
        <is>
          <t>Online</t>
        </is>
      </c>
      <c r="S691" t="inlineStr">
        <is>
          <t>Devonland</t>
        </is>
      </c>
      <c r="T691" t="inlineStr">
        <is>
          <t>Approved</t>
        </is>
      </c>
      <c r="U691" t="inlineStr">
        <is>
          <t>Legitimate</t>
        </is>
      </c>
      <c r="V691" t="n">
        <v>0</v>
      </c>
      <c r="W691" t="inlineStr">
        <is>
          <t>4913f572-f4c1-4ea6-b2d8-db0a4e7ab824</t>
        </is>
      </c>
      <c r="X691" t="inlineStr">
        <is>
          <t>f6035cc4-31a2-459b-9f4d-fae78074aa2c</t>
        </is>
      </c>
      <c r="Y691" t="inlineStr">
        <is>
          <t>wY967</t>
        </is>
      </c>
      <c r="Z691" t="inlineStr">
        <is>
          <t>nN458</t>
        </is>
      </c>
      <c r="AA691" s="4" t="n">
        <v>0.6899999999999999</v>
      </c>
      <c r="AB691" s="4" t="n">
        <v>0.05</v>
      </c>
      <c r="AC6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91">
        <f>IF(OR(C691="Có",C691="Yes"),"yes",IF(OR(C691="Không",C691="No"),"no","unknown"))</f>
        <v/>
      </c>
      <c r="AE691">
        <f>IF(OR(F691="Có",F691="Yes"),"covered",IF(OR(F691="Không",F691="No"),"out_of_insurance","unknown"))</f>
        <v/>
      </c>
      <c r="AF691">
        <f>IF(AND(AD691="yes",AE691="out_of_insurance"),"REVIEW","")</f>
        <v/>
      </c>
    </row>
    <row r="692" ht="18" customHeight="1">
      <c r="A692" t="inlineStr">
        <is>
          <t>bc2f0d58-5465-4582-9832-1fee9b07b195</t>
        </is>
      </c>
      <c r="B692" t="inlineStr">
        <is>
          <t>BN-00691 / Patient 36D31ADE</t>
        </is>
      </c>
      <c r="C692" t="inlineStr">
        <is>
          <t>Có</t>
        </is>
      </c>
      <c r="D692" t="inlineStr">
        <is>
          <t>BS. Lê Thảo</t>
        </is>
      </c>
      <c r="E692" t="inlineStr">
        <is>
          <t>Nhi / Pediatrics</t>
        </is>
      </c>
      <c r="F692" t="inlineStr">
        <is>
          <t>Chưa rõ</t>
        </is>
      </c>
      <c r="G692" s="2" t="n">
        <v>1687620</v>
      </c>
      <c r="H692" t="inlineStr">
        <is>
          <t>HbA1c</t>
        </is>
      </c>
      <c r="I692" t="inlineStr">
        <is>
          <t>E11.9</t>
        </is>
      </c>
      <c r="J692" t="inlineStr">
        <is>
          <t>Đái tháo đường type 2 / Type 2 diabetes mellitus</t>
        </is>
      </c>
      <c r="K692" t="n">
        <v>35</v>
      </c>
      <c r="L692" t="inlineStr">
        <is>
          <t>F</t>
        </is>
      </c>
      <c r="M692" s="2" t="n">
        <v>58584.03</v>
      </c>
      <c r="N692" t="inlineStr">
        <is>
          <t>Single</t>
        </is>
      </c>
      <c r="O692" t="inlineStr">
        <is>
          <t>Unemployed</t>
        </is>
      </c>
      <c r="P692" s="3" t="n">
        <v>45359</v>
      </c>
      <c r="Q692" t="inlineStr">
        <is>
          <t>Emergency</t>
        </is>
      </c>
      <c r="R692" t="inlineStr">
        <is>
          <t>Paper</t>
        </is>
      </c>
      <c r="S692" t="inlineStr">
        <is>
          <t>North Kimberly</t>
        </is>
      </c>
      <c r="T692" t="inlineStr">
        <is>
          <t>Pending</t>
        </is>
      </c>
      <c r="U692" t="inlineStr">
        <is>
          <t>Legitimate</t>
        </is>
      </c>
      <c r="V692" t="n">
        <v>3</v>
      </c>
      <c r="W692" t="inlineStr">
        <is>
          <t>36d31ade-bc9c-4aa8-a593-f40567d4b2c5</t>
        </is>
      </c>
      <c r="X692" t="inlineStr">
        <is>
          <t>6a62e175-cc7e-4d97-acf4-766a3b9d2efd</t>
        </is>
      </c>
      <c r="Y692" t="inlineStr">
        <is>
          <t>gH224</t>
        </is>
      </c>
      <c r="Z692" t="inlineStr">
        <is>
          <t>SY301</t>
        </is>
      </c>
      <c r="AA692" s="4" t="n">
        <v>0.59</v>
      </c>
      <c r="AB692" s="4" t="n">
        <v>0.38</v>
      </c>
      <c r="AC6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92">
        <f>IF(OR(C692="Có",C692="Yes"),"yes",IF(OR(C692="Không",C692="No"),"no","unknown"))</f>
        <v/>
      </c>
      <c r="AE692">
        <f>IF(OR(F692="Có",F692="Yes"),"covered",IF(OR(F692="Không",F692="No"),"out_of_insurance","unknown"))</f>
        <v/>
      </c>
      <c r="AF692">
        <f>IF(AND(AD692="yes",AE692="out_of_insurance"),"REVIEW","")</f>
        <v/>
      </c>
    </row>
    <row r="693" ht="18" customHeight="1">
      <c r="A693" t="inlineStr">
        <is>
          <t>7e28b2c6-d41a-4111-b8c0-4532c668d343</t>
        </is>
      </c>
      <c r="B693" t="inlineStr">
        <is>
          <t>BN-00692 / Patient 0A51D4BF</t>
        </is>
      </c>
      <c r="C693" t="inlineStr">
        <is>
          <t>Có</t>
        </is>
      </c>
      <c r="D693" t="inlineStr">
        <is>
          <t>BS. Phạm Khoa</t>
        </is>
      </c>
      <c r="E693" t="inlineStr">
        <is>
          <t>Thần kinh / Neurology</t>
        </is>
      </c>
      <c r="F693" t="inlineStr">
        <is>
          <t>Không</t>
        </is>
      </c>
      <c r="G693" s="2" t="n">
        <v>8377570</v>
      </c>
      <c r="H693" t="inlineStr">
        <is>
          <t>CT đánh giá đột quỵ / Stroke CT</t>
        </is>
      </c>
      <c r="I693" t="inlineStr">
        <is>
          <t>I63.9</t>
        </is>
      </c>
      <c r="J693" t="inlineStr">
        <is>
          <t>Nhồi máu não / Cerebral infarction</t>
        </is>
      </c>
      <c r="K693" t="n">
        <v>42</v>
      </c>
      <c r="L693" t="inlineStr">
        <is>
          <t>M</t>
        </is>
      </c>
      <c r="M693" s="2" t="n">
        <v>77712.84</v>
      </c>
      <c r="N693" t="inlineStr">
        <is>
          <t>Married</t>
        </is>
      </c>
      <c r="O693" t="inlineStr">
        <is>
          <t>Unemployed</t>
        </is>
      </c>
      <c r="P693" s="3" t="n">
        <v>45359</v>
      </c>
      <c r="Q693" t="inlineStr">
        <is>
          <t>Emergency</t>
        </is>
      </c>
      <c r="R693" t="inlineStr">
        <is>
          <t>Paper</t>
        </is>
      </c>
      <c r="S693" t="inlineStr">
        <is>
          <t>East Carolynbury</t>
        </is>
      </c>
      <c r="T693" t="inlineStr">
        <is>
          <t>Approved</t>
        </is>
      </c>
      <c r="U693" t="inlineStr">
        <is>
          <t>Legitimate</t>
        </is>
      </c>
      <c r="V693" t="n">
        <v>3</v>
      </c>
      <c r="W693" t="inlineStr">
        <is>
          <t>0a51d4bf-8087-4df4-8315-bab0b1f2a746</t>
        </is>
      </c>
      <c r="X693" t="inlineStr">
        <is>
          <t>69fd9e0c-d6a6-4013-98c2-403a3a61a483</t>
        </is>
      </c>
      <c r="Y693" t="inlineStr">
        <is>
          <t>EZ348</t>
        </is>
      </c>
      <c r="Z693" t="inlineStr">
        <is>
          <t>iR196</t>
        </is>
      </c>
      <c r="AA693" s="4" t="n">
        <v>0.65</v>
      </c>
      <c r="AB693" s="4" t="n">
        <v>0.47</v>
      </c>
      <c r="AC6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93">
        <f>IF(OR(C693="Có",C693="Yes"),"yes",IF(OR(C693="Không",C693="No"),"no","unknown"))</f>
        <v/>
      </c>
      <c r="AE693">
        <f>IF(OR(F693="Có",F693="Yes"),"covered",IF(OR(F693="Không",F693="No"),"out_of_insurance","unknown"))</f>
        <v/>
      </c>
      <c r="AF693">
        <f>IF(AND(AD693="yes",AE693="out_of_insurance"),"REVIEW","")</f>
        <v/>
      </c>
    </row>
    <row r="694" ht="18" customHeight="1">
      <c r="A694" t="inlineStr">
        <is>
          <t>e149b88d-684e-4e0d-8b4e-86457bf6491d</t>
        </is>
      </c>
      <c r="B694" t="inlineStr">
        <is>
          <t>BN-00693 / Patient BDF4FB86</t>
        </is>
      </c>
      <c r="C694" t="inlineStr">
        <is>
          <t>Có</t>
        </is>
      </c>
      <c r="D694" t="inlineStr">
        <is>
          <t>BS. Lâm Sơn</t>
        </is>
      </c>
      <c r="E694" t="inlineStr">
        <is>
          <t>Khám tổng quát / General Practice</t>
        </is>
      </c>
      <c r="F694" t="inlineStr">
        <is>
          <t>Chưa rõ</t>
        </is>
      </c>
      <c r="G694" s="2" t="n">
        <v>9755900</v>
      </c>
      <c r="H694" t="inlineStr">
        <is>
          <t>HIV test nhanh / Rapid HIV test</t>
        </is>
      </c>
      <c r="I694" t="inlineStr">
        <is>
          <t>Z11.4</t>
        </is>
      </c>
      <c r="J694" t="inlineStr">
        <is>
          <t>Sàng lọc HIV / HIV screening</t>
        </is>
      </c>
      <c r="K694" t="n">
        <v>84</v>
      </c>
      <c r="L694" t="inlineStr">
        <is>
          <t>F</t>
        </is>
      </c>
      <c r="M694" s="2" t="n">
        <v>138328.82</v>
      </c>
      <c r="N694" t="inlineStr">
        <is>
          <t>Widowed</t>
        </is>
      </c>
      <c r="O694" t="inlineStr">
        <is>
          <t>Employed</t>
        </is>
      </c>
      <c r="P694" s="3" t="n">
        <v>45359</v>
      </c>
      <c r="Q694" t="inlineStr">
        <is>
          <t>Inpatient</t>
        </is>
      </c>
      <c r="R694" t="inlineStr">
        <is>
          <t>Phone</t>
        </is>
      </c>
      <c r="S694" t="inlineStr">
        <is>
          <t>Stephenside</t>
        </is>
      </c>
      <c r="T694" t="inlineStr">
        <is>
          <t>Denied</t>
        </is>
      </c>
      <c r="U694" t="inlineStr">
        <is>
          <t>Legitimate</t>
        </is>
      </c>
      <c r="V694" t="n">
        <v>2</v>
      </c>
      <c r="W694" t="inlineStr">
        <is>
          <t>bdf4fb86-a560-4c90-adbd-bcdf8e55cf83</t>
        </is>
      </c>
      <c r="X694" t="inlineStr">
        <is>
          <t>d98e594a-d047-4cf1-a638-e5c06fae2c0d</t>
        </is>
      </c>
      <c r="Y694" t="inlineStr">
        <is>
          <t>Je460</t>
        </is>
      </c>
      <c r="Z694" t="inlineStr">
        <is>
          <t>FH584</t>
        </is>
      </c>
      <c r="AA694" s="4" t="n">
        <v>0.74</v>
      </c>
      <c r="AB694" s="4" t="n">
        <v>0.02</v>
      </c>
      <c r="AC6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94">
        <f>IF(OR(C694="Có",C694="Yes"),"yes",IF(OR(C694="Không",C694="No"),"no","unknown"))</f>
        <v/>
      </c>
      <c r="AE694">
        <f>IF(OR(F694="Có",F694="Yes"),"covered",IF(OR(F694="Không",F694="No"),"out_of_insurance","unknown"))</f>
        <v/>
      </c>
      <c r="AF694">
        <f>IF(AND(AD694="yes",AE694="out_of_insurance"),"REVIEW","")</f>
        <v/>
      </c>
    </row>
    <row r="695" ht="18" customHeight="1">
      <c r="A695" t="inlineStr">
        <is>
          <t>06626d7d-bba4-47f3-9fca-ddcd593ab1c1</t>
        </is>
      </c>
      <c r="B695" t="inlineStr">
        <is>
          <t>BN-00694 / Patient A0E4D7DE</t>
        </is>
      </c>
      <c r="C695" t="inlineStr">
        <is>
          <t>Có</t>
        </is>
      </c>
      <c r="D695" t="inlineStr">
        <is>
          <t>BS. Nguyễn Minh</t>
        </is>
      </c>
      <c r="E695" t="inlineStr">
        <is>
          <t>Tim mạch / Cardiology</t>
        </is>
      </c>
      <c r="F695" t="inlineStr">
        <is>
          <t>Chưa rõ</t>
        </is>
      </c>
      <c r="G695" s="2" t="n">
        <v>5382670</v>
      </c>
      <c r="H695" t="inlineStr">
        <is>
          <t>Men tim CK-MB / Cardiac enzyme CK-MB</t>
        </is>
      </c>
      <c r="I695" t="inlineStr">
        <is>
          <t>I20.9</t>
        </is>
      </c>
      <c r="J695" t="inlineStr">
        <is>
          <t>Đau thắt ngực / Angina</t>
        </is>
      </c>
      <c r="K695" t="n">
        <v>82</v>
      </c>
      <c r="L695" t="inlineStr">
        <is>
          <t>M</t>
        </is>
      </c>
      <c r="M695" s="2" t="n">
        <v>65530.76</v>
      </c>
      <c r="N695" t="inlineStr">
        <is>
          <t>Single</t>
        </is>
      </c>
      <c r="O695" t="inlineStr">
        <is>
          <t>Employed</t>
        </is>
      </c>
      <c r="P695" s="3" t="n">
        <v>45358</v>
      </c>
      <c r="Q695" t="inlineStr">
        <is>
          <t>Outpatient</t>
        </is>
      </c>
      <c r="R695" t="inlineStr">
        <is>
          <t>Paper</t>
        </is>
      </c>
      <c r="S695" t="inlineStr">
        <is>
          <t>Gilbertberg</t>
        </is>
      </c>
      <c r="T695" t="inlineStr">
        <is>
          <t>Pending</t>
        </is>
      </c>
      <c r="U695" t="inlineStr">
        <is>
          <t>Legitimate</t>
        </is>
      </c>
      <c r="V695" t="n">
        <v>3</v>
      </c>
      <c r="W695" t="inlineStr">
        <is>
          <t>a0e4d7de-bc5c-4667-84d3-c0a31e0979a1</t>
        </is>
      </c>
      <c r="X695" t="inlineStr">
        <is>
          <t>d2aae97f-0142-46bc-a598-f7cab1506946</t>
        </is>
      </c>
      <c r="Y695" t="inlineStr">
        <is>
          <t>Ov656</t>
        </is>
      </c>
      <c r="Z695" t="inlineStr">
        <is>
          <t>fM445</t>
        </is>
      </c>
      <c r="AA695" s="4" t="n">
        <v>0.79</v>
      </c>
      <c r="AB695" s="4" t="n">
        <v>0.02</v>
      </c>
      <c r="AC6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95">
        <f>IF(OR(C695="Có",C695="Yes"),"yes",IF(OR(C695="Không",C695="No"),"no","unknown"))</f>
        <v/>
      </c>
      <c r="AE695">
        <f>IF(OR(F695="Có",F695="Yes"),"covered",IF(OR(F695="Không",F695="No"),"out_of_insurance","unknown"))</f>
        <v/>
      </c>
      <c r="AF695">
        <f>IF(AND(AD695="yes",AE695="out_of_insurance"),"REVIEW","")</f>
        <v/>
      </c>
    </row>
    <row r="696" ht="18" customHeight="1">
      <c r="A696" t="inlineStr">
        <is>
          <t>89940cdc-65fe-4f41-a1a7-858bd8c2aca4</t>
        </is>
      </c>
      <c r="B696" t="inlineStr">
        <is>
          <t>BN-00695 / Patient 86C4F9DD</t>
        </is>
      </c>
      <c r="C696" t="inlineStr">
        <is>
          <t>Không</t>
        </is>
      </c>
      <c r="D696" t="inlineStr">
        <is>
          <t>BS. Trần An</t>
        </is>
      </c>
      <c r="E696" t="inlineStr">
        <is>
          <t>Chấn thương chỉnh hình / Orthopedics</t>
        </is>
      </c>
      <c r="F696" t="inlineStr">
        <is>
          <t>Không</t>
        </is>
      </c>
      <c r="G696" s="2" t="n">
        <v>5755480</v>
      </c>
      <c r="H696" t="inlineStr">
        <is>
          <t>CT cột sống thắt lưng / Lumbar spine CT</t>
        </is>
      </c>
      <c r="I696" t="inlineStr">
        <is>
          <t>M54.5</t>
        </is>
      </c>
      <c r="J696" t="inlineStr">
        <is>
          <t>Đau thắt lưng / Low back pain</t>
        </is>
      </c>
      <c r="K696" t="n">
        <v>9</v>
      </c>
      <c r="L696" t="inlineStr">
        <is>
          <t>M</t>
        </is>
      </c>
      <c r="M696" s="2" t="n">
        <v>52060.26</v>
      </c>
      <c r="N696" t="inlineStr">
        <is>
          <t>Married</t>
        </is>
      </c>
      <c r="O696" t="inlineStr">
        <is>
          <t>Unemployed</t>
        </is>
      </c>
      <c r="P696" s="3" t="n">
        <v>45358</v>
      </c>
      <c r="Q696" t="inlineStr">
        <is>
          <t>Inpatient</t>
        </is>
      </c>
      <c r="R696" t="inlineStr">
        <is>
          <t>Paper</t>
        </is>
      </c>
      <c r="S696" t="inlineStr">
        <is>
          <t>West Joshua</t>
        </is>
      </c>
      <c r="T696" t="inlineStr">
        <is>
          <t>Approved</t>
        </is>
      </c>
      <c r="U696" t="inlineStr">
        <is>
          <t>Legitimate</t>
        </is>
      </c>
      <c r="V696" t="n">
        <v>1</v>
      </c>
      <c r="W696" t="inlineStr">
        <is>
          <t>86c4f9dd-f3d2-490b-a1ca-259862e4bb2b</t>
        </is>
      </c>
      <c r="X696" t="inlineStr">
        <is>
          <t>a43b0c8f-4b99-4314-b8de-c78878cfd544</t>
        </is>
      </c>
      <c r="Y696" t="inlineStr">
        <is>
          <t>uo631</t>
        </is>
      </c>
      <c r="Z696" t="inlineStr">
        <is>
          <t>rb717</t>
        </is>
      </c>
      <c r="AA696" s="4" t="n">
        <v>0.65</v>
      </c>
      <c r="AB696" s="4" t="n">
        <v>0.05</v>
      </c>
      <c r="AC6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96">
        <f>IF(OR(C696="Có",C696="Yes"),"yes",IF(OR(C696="Không",C696="No"),"no","unknown"))</f>
        <v/>
      </c>
      <c r="AE696">
        <f>IF(OR(F696="Có",F696="Yes"),"covered",IF(OR(F696="Không",F696="No"),"out_of_insurance","unknown"))</f>
        <v/>
      </c>
      <c r="AF696">
        <f>IF(AND(AD696="yes",AE696="out_of_insurance"),"REVIEW","")</f>
        <v/>
      </c>
    </row>
    <row r="697" ht="18" customHeight="1">
      <c r="A697" t="inlineStr">
        <is>
          <t>df557f3a-fc88-4ccd-824c-46995d03a79a</t>
        </is>
      </c>
      <c r="B697" t="inlineStr">
        <is>
          <t>BN-00696 / Patient 48C85749</t>
        </is>
      </c>
      <c r="C697" t="inlineStr">
        <is>
          <t>Có</t>
        </is>
      </c>
      <c r="D697" t="inlineStr">
        <is>
          <t>BS. Mai Thanh</t>
        </is>
      </c>
      <c r="E697" t="inlineStr">
        <is>
          <t>Thần kinh / Neurology</t>
        </is>
      </c>
      <c r="F697" t="inlineStr">
        <is>
          <t>Chưa rõ</t>
        </is>
      </c>
      <c r="G697" s="2" t="n">
        <v>1926140</v>
      </c>
      <c r="H697" t="inlineStr">
        <is>
          <t>MRI não / Brain MRI</t>
        </is>
      </c>
      <c r="I697" t="inlineStr">
        <is>
          <t>G44.1</t>
        </is>
      </c>
      <c r="J697" t="inlineStr">
        <is>
          <t>Hội chứng đau đầu mạch máu / Vascular headache</t>
        </is>
      </c>
      <c r="K697" t="n">
        <v>76</v>
      </c>
      <c r="L697" t="inlineStr">
        <is>
          <t>M</t>
        </is>
      </c>
      <c r="M697" s="2" t="n">
        <v>47148.81</v>
      </c>
      <c r="N697" t="inlineStr">
        <is>
          <t>Divorced</t>
        </is>
      </c>
      <c r="O697" t="inlineStr">
        <is>
          <t>Unemployed</t>
        </is>
      </c>
      <c r="P697" s="3" t="n">
        <v>45358</v>
      </c>
      <c r="Q697" t="inlineStr">
        <is>
          <t>Outpatient</t>
        </is>
      </c>
      <c r="R697" t="inlineStr">
        <is>
          <t>Online</t>
        </is>
      </c>
      <c r="S697" t="inlineStr">
        <is>
          <t>Moranhaven</t>
        </is>
      </c>
      <c r="T697" t="inlineStr">
        <is>
          <t>Denied</t>
        </is>
      </c>
      <c r="U697" t="inlineStr">
        <is>
          <t>Legitimate</t>
        </is>
      </c>
      <c r="V697" t="n">
        <v>1</v>
      </c>
      <c r="W697" t="inlineStr">
        <is>
          <t>48c85749-aac3-4f36-8c78-d26a95fa6d19</t>
        </is>
      </c>
      <c r="X697" t="inlineStr">
        <is>
          <t>3329939b-ffda-4271-a8bc-1e0efef515bb</t>
        </is>
      </c>
      <c r="Y697" t="inlineStr">
        <is>
          <t>Du540</t>
        </is>
      </c>
      <c r="Z697" t="inlineStr">
        <is>
          <t>Ne843</t>
        </is>
      </c>
      <c r="AA697" s="4" t="n">
        <v>0.57</v>
      </c>
      <c r="AB697" s="4" t="n">
        <v>0.02</v>
      </c>
      <c r="AC6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97">
        <f>IF(OR(C697="Có",C697="Yes"),"yes",IF(OR(C697="Không",C697="No"),"no","unknown"))</f>
        <v/>
      </c>
      <c r="AE697">
        <f>IF(OR(F697="Có",F697="Yes"),"covered",IF(OR(F697="Không",F697="No"),"out_of_insurance","unknown"))</f>
        <v/>
      </c>
      <c r="AF697">
        <f>IF(AND(AD697="yes",AE697="out_of_insurance"),"REVIEW","")</f>
        <v/>
      </c>
    </row>
    <row r="698" ht="18" customHeight="1">
      <c r="A698" t="inlineStr">
        <is>
          <t>58dd4923-8e63-4611-9923-4c975a088d3f</t>
        </is>
      </c>
      <c r="B698" t="inlineStr">
        <is>
          <t>BN-00697 / Patient B1875060</t>
        </is>
      </c>
      <c r="C698" t="inlineStr">
        <is>
          <t>Có</t>
        </is>
      </c>
      <c r="D698" t="inlineStr">
        <is>
          <t>BS. Phan Gia</t>
        </is>
      </c>
      <c r="E698" t="inlineStr">
        <is>
          <t>Tim mạch / Cardiology</t>
        </is>
      </c>
      <c r="F698" t="inlineStr">
        <is>
          <t>Có</t>
        </is>
      </c>
      <c r="G698" s="2" t="n">
        <v>4162790</v>
      </c>
      <c r="H698" t="inlineStr">
        <is>
          <t>Men tim CK-MB / Cardiac enzyme CK-MB</t>
        </is>
      </c>
      <c r="I698" t="inlineStr">
        <is>
          <t>I20.9</t>
        </is>
      </c>
      <c r="J698" t="inlineStr">
        <is>
          <t>Đau thắt ngực / Angina</t>
        </is>
      </c>
      <c r="K698" t="n">
        <v>36</v>
      </c>
      <c r="L698" t="inlineStr">
        <is>
          <t>F</t>
        </is>
      </c>
      <c r="M698" s="2" t="n">
        <v>99841.95</v>
      </c>
      <c r="N698" t="inlineStr">
        <is>
          <t>Single</t>
        </is>
      </c>
      <c r="O698" t="inlineStr">
        <is>
          <t>Employed</t>
        </is>
      </c>
      <c r="P698" s="3" t="n">
        <v>45357</v>
      </c>
      <c r="Q698" t="inlineStr">
        <is>
          <t>Inpatient</t>
        </is>
      </c>
      <c r="R698" t="inlineStr">
        <is>
          <t>Online</t>
        </is>
      </c>
      <c r="S698" t="inlineStr">
        <is>
          <t>Parkerburgh</t>
        </is>
      </c>
      <c r="T698" t="inlineStr">
        <is>
          <t>Pending</t>
        </is>
      </c>
      <c r="U698" t="inlineStr">
        <is>
          <t>Legitimate</t>
        </is>
      </c>
      <c r="V698" t="n">
        <v>0</v>
      </c>
      <c r="W698" t="inlineStr">
        <is>
          <t>b1875060-b482-462a-85af-4281ddc601b2</t>
        </is>
      </c>
      <c r="X698" t="inlineStr">
        <is>
          <t>1db5daa0-60ce-450e-9029-2215aacfb170</t>
        </is>
      </c>
      <c r="Y698" t="inlineStr">
        <is>
          <t>du510</t>
        </is>
      </c>
      <c r="Z698" t="inlineStr">
        <is>
          <t>CK918</t>
        </is>
      </c>
      <c r="AA698" s="4" t="n">
        <v>0.85</v>
      </c>
      <c r="AB698" s="4" t="n">
        <v>0.32</v>
      </c>
      <c r="AC6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98">
        <f>IF(OR(C698="Có",C698="Yes"),"yes",IF(OR(C698="Không",C698="No"),"no","unknown"))</f>
        <v/>
      </c>
      <c r="AE698">
        <f>IF(OR(F698="Có",F698="Yes"),"covered",IF(OR(F698="Không",F698="No"),"out_of_insurance","unknown"))</f>
        <v/>
      </c>
      <c r="AF698">
        <f>IF(AND(AD698="yes",AE698="out_of_insurance"),"REVIEW","")</f>
        <v/>
      </c>
    </row>
    <row r="699" ht="18" customHeight="1">
      <c r="A699" t="inlineStr">
        <is>
          <t>6c57213e-e01c-4014-880c-d6bf78340ccd</t>
        </is>
      </c>
      <c r="B699" t="inlineStr">
        <is>
          <t>BN-00698 / Patient FC1BDA58</t>
        </is>
      </c>
      <c r="C699" t="inlineStr">
        <is>
          <t>Có</t>
        </is>
      </c>
      <c r="D699" t="inlineStr">
        <is>
          <t>BS. Vũ Đức</t>
        </is>
      </c>
      <c r="E699" t="inlineStr">
        <is>
          <t>Chấn thương chỉnh hình / Orthopedics</t>
        </is>
      </c>
      <c r="F699" t="inlineStr">
        <is>
          <t>Có</t>
        </is>
      </c>
      <c r="G699" s="2" t="n">
        <v>1483750</v>
      </c>
      <c r="H699" t="inlineStr">
        <is>
          <t>X-quang khớp gối / Knee X-ray</t>
        </is>
      </c>
      <c r="I699" t="inlineStr">
        <is>
          <t>M25.5</t>
        </is>
      </c>
      <c r="J699" t="inlineStr">
        <is>
          <t>Đau khớp / Joint pain</t>
        </is>
      </c>
      <c r="K699" t="n">
        <v>15</v>
      </c>
      <c r="L699" t="inlineStr">
        <is>
          <t>F</t>
        </is>
      </c>
      <c r="M699" s="2" t="n">
        <v>26765.96</v>
      </c>
      <c r="N699" t="inlineStr">
        <is>
          <t>Widowed</t>
        </is>
      </c>
      <c r="O699" t="inlineStr">
        <is>
          <t>Retired</t>
        </is>
      </c>
      <c r="P699" s="3" t="n">
        <v>45357</v>
      </c>
      <c r="Q699" t="inlineStr">
        <is>
          <t>Outpatient</t>
        </is>
      </c>
      <c r="R699" t="inlineStr">
        <is>
          <t>Phone</t>
        </is>
      </c>
      <c r="S699" t="inlineStr">
        <is>
          <t>Braunbury</t>
        </is>
      </c>
      <c r="T699" t="inlineStr">
        <is>
          <t>Approved</t>
        </is>
      </c>
      <c r="U699" t="inlineStr">
        <is>
          <t>Legitimate</t>
        </is>
      </c>
      <c r="V699" t="n">
        <v>1</v>
      </c>
      <c r="W699" t="inlineStr">
        <is>
          <t>fc1bda58-a0f7-4552-99fc-05ae78b4eccd</t>
        </is>
      </c>
      <c r="X699" t="inlineStr">
        <is>
          <t>348bf9dc-81ed-4070-9381-c722709f8f94</t>
        </is>
      </c>
      <c r="Y699" t="inlineStr">
        <is>
          <t>Vi628</t>
        </is>
      </c>
      <c r="Z699" t="inlineStr">
        <is>
          <t>Ck073</t>
        </is>
      </c>
      <c r="AA699" s="4" t="n">
        <v>0.84</v>
      </c>
      <c r="AB699" s="4" t="n">
        <v>0.82</v>
      </c>
      <c r="AC6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699">
        <f>IF(OR(C699="Có",C699="Yes"),"yes",IF(OR(C699="Không",C699="No"),"no","unknown"))</f>
        <v/>
      </c>
      <c r="AE699">
        <f>IF(OR(F699="Có",F699="Yes"),"covered",IF(OR(F699="Không",F699="No"),"out_of_insurance","unknown"))</f>
        <v/>
      </c>
      <c r="AF699">
        <f>IF(AND(AD699="yes",AE699="out_of_insurance"),"REVIEW","")</f>
        <v/>
      </c>
    </row>
    <row r="700" ht="18" customHeight="1">
      <c r="A700" t="inlineStr">
        <is>
          <t>e801d42f-ba7a-4d46-b0dc-85dde7fb675c</t>
        </is>
      </c>
      <c r="B700" t="inlineStr">
        <is>
          <t>BN-00699 / Patient A971E07D</t>
        </is>
      </c>
      <c r="C700" t="inlineStr">
        <is>
          <t>Có</t>
        </is>
      </c>
      <c r="D700" t="inlineStr">
        <is>
          <t>BS. Hoàng Phúc</t>
        </is>
      </c>
      <c r="E700" t="inlineStr">
        <is>
          <t>Tim mạch / Cardiology</t>
        </is>
      </c>
      <c r="F700" t="inlineStr">
        <is>
          <t>Chưa rõ</t>
        </is>
      </c>
      <c r="G700" s="2" t="n">
        <v>4246050</v>
      </c>
      <c r="H700" t="inlineStr">
        <is>
          <t>Đông máu PT/aPTT / Coagulation test</t>
        </is>
      </c>
      <c r="I700" t="inlineStr">
        <is>
          <t>I24.9</t>
        </is>
      </c>
      <c r="J700" t="inlineStr">
        <is>
          <t>Bệnh tim thiếu máu cục bộ cấp / Acute ischemic heart disease</t>
        </is>
      </c>
      <c r="K700" t="n">
        <v>61</v>
      </c>
      <c r="L700" t="inlineStr">
        <is>
          <t>M</t>
        </is>
      </c>
      <c r="M700" s="2" t="n">
        <v>138623.06</v>
      </c>
      <c r="N700" t="inlineStr">
        <is>
          <t>Divorced</t>
        </is>
      </c>
      <c r="O700" t="inlineStr">
        <is>
          <t>Employed</t>
        </is>
      </c>
      <c r="P700" s="3" t="n">
        <v>45357</v>
      </c>
      <c r="Q700" t="inlineStr">
        <is>
          <t>Inpatient</t>
        </is>
      </c>
      <c r="R700" t="inlineStr">
        <is>
          <t>Online</t>
        </is>
      </c>
      <c r="S700" t="inlineStr">
        <is>
          <t>Macdonaldstad</t>
        </is>
      </c>
      <c r="T700" t="inlineStr">
        <is>
          <t>Pending</t>
        </is>
      </c>
      <c r="U700" t="inlineStr">
        <is>
          <t>Legitimate</t>
        </is>
      </c>
      <c r="V700" t="n">
        <v>2</v>
      </c>
      <c r="W700" t="inlineStr">
        <is>
          <t>a971e07d-9e3d-4d8d-99c0-abcfbb370982</t>
        </is>
      </c>
      <c r="X700" t="inlineStr">
        <is>
          <t>648d1dc1-be7a-4d80-9665-cc90e70dbbc0</t>
        </is>
      </c>
      <c r="Y700" t="inlineStr">
        <is>
          <t>TK437</t>
        </is>
      </c>
      <c r="Z700" t="inlineStr">
        <is>
          <t>qo814</t>
        </is>
      </c>
      <c r="AA700" s="4" t="n">
        <v>0.77</v>
      </c>
      <c r="AB700" s="4" t="n">
        <v>0.32</v>
      </c>
      <c r="AC7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00">
        <f>IF(OR(C700="Có",C700="Yes"),"yes",IF(OR(C700="Không",C700="No"),"no","unknown"))</f>
        <v/>
      </c>
      <c r="AE700">
        <f>IF(OR(F700="Có",F700="Yes"),"covered",IF(OR(F700="Không",F700="No"),"out_of_insurance","unknown"))</f>
        <v/>
      </c>
      <c r="AF700">
        <f>IF(AND(AD700="yes",AE700="out_of_insurance"),"REVIEW","")</f>
        <v/>
      </c>
    </row>
    <row r="701" ht="18" customHeight="1">
      <c r="A701" t="inlineStr">
        <is>
          <t>983b3a99-e2e9-4d0c-bb9e-0a88c605fdd4</t>
        </is>
      </c>
      <c r="B701" t="inlineStr">
        <is>
          <t>BN-00700 / Patient C869C733</t>
        </is>
      </c>
      <c r="C701" t="inlineStr">
        <is>
          <t>Không</t>
        </is>
      </c>
      <c r="D701" t="inlineStr">
        <is>
          <t>BS. Vũ Đức</t>
        </is>
      </c>
      <c r="E701" t="inlineStr">
        <is>
          <t>Chấn thương chỉnh hình / Orthopedics</t>
        </is>
      </c>
      <c r="F701" t="inlineStr">
        <is>
          <t>Không</t>
        </is>
      </c>
      <c r="G701" s="2" t="n">
        <v>5581740</v>
      </c>
      <c r="H701" t="inlineStr">
        <is>
          <t>Đo mật độ xương / Bone density scan</t>
        </is>
      </c>
      <c r="I701" t="inlineStr">
        <is>
          <t>M81.0</t>
        </is>
      </c>
      <c r="J701" t="inlineStr">
        <is>
          <t>Loãng xương / Osteoporosis</t>
        </is>
      </c>
      <c r="K701" t="n">
        <v>24</v>
      </c>
      <c r="L701" t="inlineStr">
        <is>
          <t>F</t>
        </is>
      </c>
      <c r="M701" s="2" t="n">
        <v>37009.51</v>
      </c>
      <c r="N701" t="inlineStr">
        <is>
          <t>Single</t>
        </is>
      </c>
      <c r="O701" t="inlineStr">
        <is>
          <t>Student</t>
        </is>
      </c>
      <c r="P701" s="3" t="n">
        <v>45357</v>
      </c>
      <c r="Q701" t="inlineStr">
        <is>
          <t>Outpatient</t>
        </is>
      </c>
      <c r="R701" t="inlineStr">
        <is>
          <t>Online</t>
        </is>
      </c>
      <c r="S701" t="inlineStr">
        <is>
          <t>Johnchester</t>
        </is>
      </c>
      <c r="T701" t="inlineStr">
        <is>
          <t>Pending</t>
        </is>
      </c>
      <c r="U701" t="inlineStr">
        <is>
          <t>Legitimate</t>
        </is>
      </c>
      <c r="V701" t="n">
        <v>1</v>
      </c>
      <c r="W701" t="inlineStr">
        <is>
          <t>c869c733-2715-4028-9ea7-cddef79ed2dd</t>
        </is>
      </c>
      <c r="X701" t="inlineStr">
        <is>
          <t>09318b12-1dfd-4280-95f8-8e6a9b337a3b</t>
        </is>
      </c>
      <c r="Y701" t="inlineStr">
        <is>
          <t>OW529</t>
        </is>
      </c>
      <c r="Z701" t="inlineStr">
        <is>
          <t>Ql621</t>
        </is>
      </c>
      <c r="AA701" s="4" t="n">
        <v>0.6</v>
      </c>
      <c r="AB701" s="4" t="n">
        <v>0.05</v>
      </c>
      <c r="AC7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01">
        <f>IF(OR(C701="Có",C701="Yes"),"yes",IF(OR(C701="Không",C701="No"),"no","unknown"))</f>
        <v/>
      </c>
      <c r="AE701">
        <f>IF(OR(F701="Có",F701="Yes"),"covered",IF(OR(F701="Không",F701="No"),"out_of_insurance","unknown"))</f>
        <v/>
      </c>
      <c r="AF701">
        <f>IF(AND(AD701="yes",AE701="out_of_insurance"),"REVIEW","")</f>
        <v/>
      </c>
    </row>
    <row r="702" ht="18" customHeight="1">
      <c r="A702" t="inlineStr">
        <is>
          <t>05c8228a-0030-4894-bc75-7aee9742af46</t>
        </is>
      </c>
      <c r="B702" t="inlineStr">
        <is>
          <t>BN-00701 / Patient B70CECF2</t>
        </is>
      </c>
      <c r="C702" t="inlineStr">
        <is>
          <t>Có</t>
        </is>
      </c>
      <c r="D702" t="inlineStr">
        <is>
          <t>BS. Đặng Linh</t>
        </is>
      </c>
      <c r="E702" t="inlineStr">
        <is>
          <t>Thần kinh / Neurology</t>
        </is>
      </c>
      <c r="F702" t="inlineStr">
        <is>
          <t>Chưa rõ</t>
        </is>
      </c>
      <c r="G702" s="2" t="n">
        <v>5907580</v>
      </c>
      <c r="H702" t="inlineStr">
        <is>
          <t>CT sọ não / Brain CT</t>
        </is>
      </c>
      <c r="I702" t="inlineStr">
        <is>
          <t>R51</t>
        </is>
      </c>
      <c r="J702" t="inlineStr">
        <is>
          <t>Đau đầu chưa rõ nguyên nhân / Headache unspecified</t>
        </is>
      </c>
      <c r="K702" t="n">
        <v>77</v>
      </c>
      <c r="L702" t="inlineStr">
        <is>
          <t>F</t>
        </is>
      </c>
      <c r="M702" s="2" t="n">
        <v>66194.16</v>
      </c>
      <c r="N702" t="inlineStr">
        <is>
          <t>Single</t>
        </is>
      </c>
      <c r="O702" t="inlineStr">
        <is>
          <t>Unemployed</t>
        </is>
      </c>
      <c r="P702" s="3" t="n">
        <v>45357</v>
      </c>
      <c r="Q702" t="inlineStr">
        <is>
          <t>Routine</t>
        </is>
      </c>
      <c r="R702" t="inlineStr">
        <is>
          <t>Phone</t>
        </is>
      </c>
      <c r="S702" t="inlineStr">
        <is>
          <t>Sarahbury</t>
        </is>
      </c>
      <c r="T702" t="inlineStr">
        <is>
          <t>Pending</t>
        </is>
      </c>
      <c r="U702" t="inlineStr">
        <is>
          <t>Legitimate</t>
        </is>
      </c>
      <c r="V702" t="n">
        <v>3</v>
      </c>
      <c r="W702" t="inlineStr">
        <is>
          <t>b70cecf2-c4b3-426b-8d7f-2952c3bb420e</t>
        </is>
      </c>
      <c r="X702" t="inlineStr">
        <is>
          <t>1ca51447-40aa-49d3-944b-c5fc462bfdb5</t>
        </is>
      </c>
      <c r="Y702" t="inlineStr">
        <is>
          <t>NL932</t>
        </is>
      </c>
      <c r="Z702" t="inlineStr">
        <is>
          <t>aU882</t>
        </is>
      </c>
      <c r="AA702" s="4" t="n">
        <v>0.57</v>
      </c>
      <c r="AB702" s="4" t="n">
        <v>0.1</v>
      </c>
      <c r="AC7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02">
        <f>IF(OR(C702="Có",C702="Yes"),"yes",IF(OR(C702="Không",C702="No"),"no","unknown"))</f>
        <v/>
      </c>
      <c r="AE702">
        <f>IF(OR(F702="Có",F702="Yes"),"covered",IF(OR(F702="Không",F702="No"),"out_of_insurance","unknown"))</f>
        <v/>
      </c>
      <c r="AF702">
        <f>IF(AND(AD702="yes",AE702="out_of_insurance"),"REVIEW","")</f>
        <v/>
      </c>
    </row>
    <row r="703" ht="18" customHeight="1">
      <c r="A703" t="inlineStr">
        <is>
          <t>0f355813-16ec-4284-9529-12d1266288af</t>
        </is>
      </c>
      <c r="B703" t="inlineStr">
        <is>
          <t>BN-00702 / Patient C4B048A2</t>
        </is>
      </c>
      <c r="C703" t="inlineStr">
        <is>
          <t>Có</t>
        </is>
      </c>
      <c r="D703" t="inlineStr">
        <is>
          <t>BS. Lê Thảo</t>
        </is>
      </c>
      <c r="E703" t="inlineStr">
        <is>
          <t>Nhi / Pediatrics</t>
        </is>
      </c>
      <c r="F703" t="inlineStr">
        <is>
          <t>Có</t>
        </is>
      </c>
      <c r="G703" s="2" t="n">
        <v>3928400</v>
      </c>
      <c r="H703" t="inlineStr">
        <is>
          <t>Khám nhi / Pediatric consultation</t>
        </is>
      </c>
      <c r="I703" t="inlineStr">
        <is>
          <t>J06.9</t>
        </is>
      </c>
      <c r="J703" t="inlineStr">
        <is>
          <t>Viêm hô hấp trên cấp / Acute upper respiratory infection</t>
        </is>
      </c>
      <c r="K703" t="n">
        <v>91</v>
      </c>
      <c r="L703" t="inlineStr">
        <is>
          <t>F</t>
        </is>
      </c>
      <c r="M703" s="2" t="n">
        <v>81779.57000000001</v>
      </c>
      <c r="N703" t="inlineStr">
        <is>
          <t>Married</t>
        </is>
      </c>
      <c r="O703" t="inlineStr">
        <is>
          <t>Employed</t>
        </is>
      </c>
      <c r="P703" s="3" t="n">
        <v>45357</v>
      </c>
      <c r="Q703" t="inlineStr">
        <is>
          <t>Routine</t>
        </is>
      </c>
      <c r="R703" t="inlineStr">
        <is>
          <t>Phone</t>
        </is>
      </c>
      <c r="S703" t="inlineStr">
        <is>
          <t>East Brianna</t>
        </is>
      </c>
      <c r="T703" t="inlineStr">
        <is>
          <t>Approved</t>
        </is>
      </c>
      <c r="U703" t="inlineStr">
        <is>
          <t>Legitimate</t>
        </is>
      </c>
      <c r="V703" t="n">
        <v>3</v>
      </c>
      <c r="W703" t="inlineStr">
        <is>
          <t>c4b048a2-8f31-469d-9125-534803e52395</t>
        </is>
      </c>
      <c r="X703" t="inlineStr">
        <is>
          <t>a63ec60f-dbff-43dd-b82d-f704aa45b999</t>
        </is>
      </c>
      <c r="Y703" t="inlineStr">
        <is>
          <t>AF583</t>
        </is>
      </c>
      <c r="Z703" t="inlineStr">
        <is>
          <t>ma019</t>
        </is>
      </c>
      <c r="AA703" s="4" t="n">
        <v>0.85</v>
      </c>
      <c r="AB703" s="4" t="n">
        <v>0.76</v>
      </c>
      <c r="AC7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03">
        <f>IF(OR(C703="Có",C703="Yes"),"yes",IF(OR(C703="Không",C703="No"),"no","unknown"))</f>
        <v/>
      </c>
      <c r="AE703">
        <f>IF(OR(F703="Có",F703="Yes"),"covered",IF(OR(F703="Không",F703="No"),"out_of_insurance","unknown"))</f>
        <v/>
      </c>
      <c r="AF703">
        <f>IF(AND(AD703="yes",AE703="out_of_insurance"),"REVIEW","")</f>
        <v/>
      </c>
    </row>
    <row r="704" ht="18" customHeight="1">
      <c r="A704" t="inlineStr">
        <is>
          <t>54f8e529-d31d-4cf3-a6c4-6a43d905014a</t>
        </is>
      </c>
      <c r="B704" t="inlineStr">
        <is>
          <t>BN-00703 / Patient 45BBB96C</t>
        </is>
      </c>
      <c r="C704" t="inlineStr">
        <is>
          <t>Không</t>
        </is>
      </c>
      <c r="D704" t="inlineStr">
        <is>
          <t>BS. Trần An</t>
        </is>
      </c>
      <c r="E704" t="inlineStr">
        <is>
          <t>Chấn thương chỉnh hình / Orthopedics</t>
        </is>
      </c>
      <c r="F704" t="inlineStr">
        <is>
          <t>Chưa rõ</t>
        </is>
      </c>
      <c r="G704" s="2" t="n">
        <v>5656640</v>
      </c>
      <c r="H704" t="inlineStr">
        <is>
          <t>CT cột sống thắt lưng / Lumbar spine CT</t>
        </is>
      </c>
      <c r="I704" t="inlineStr">
        <is>
          <t>M54.5</t>
        </is>
      </c>
      <c r="J704" t="inlineStr">
        <is>
          <t>Đau thắt lưng / Low back pain</t>
        </is>
      </c>
      <c r="K704" t="n">
        <v>94</v>
      </c>
      <c r="L704" t="inlineStr">
        <is>
          <t>M</t>
        </is>
      </c>
      <c r="M704" s="2" t="n">
        <v>149857.61</v>
      </c>
      <c r="N704" t="inlineStr">
        <is>
          <t>Single</t>
        </is>
      </c>
      <c r="O704" t="inlineStr">
        <is>
          <t>Employed</t>
        </is>
      </c>
      <c r="P704" s="3" t="n">
        <v>45356</v>
      </c>
      <c r="Q704" t="inlineStr">
        <is>
          <t>Outpatient</t>
        </is>
      </c>
      <c r="R704" t="inlineStr">
        <is>
          <t>Online</t>
        </is>
      </c>
      <c r="S704" t="inlineStr">
        <is>
          <t>Brianfort</t>
        </is>
      </c>
      <c r="T704" t="inlineStr">
        <is>
          <t>Pending</t>
        </is>
      </c>
      <c r="U704" t="inlineStr">
        <is>
          <t>Legitimate</t>
        </is>
      </c>
      <c r="V704" t="n">
        <v>2</v>
      </c>
      <c r="W704" t="inlineStr">
        <is>
          <t>45bbb96c-f30c-4539-ab3d-bbd4bd8e1913</t>
        </is>
      </c>
      <c r="X704" t="inlineStr">
        <is>
          <t>5b7042f2-53c8-4f9e-8f28-95d43d246ba8</t>
        </is>
      </c>
      <c r="Y704" t="inlineStr">
        <is>
          <t>zE358</t>
        </is>
      </c>
      <c r="Z704" t="inlineStr">
        <is>
          <t>pK878</t>
        </is>
      </c>
      <c r="AA704" s="4" t="n">
        <v>0.75</v>
      </c>
      <c r="AB704" s="4" t="n">
        <v>0.05</v>
      </c>
      <c r="AC7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04">
        <f>IF(OR(C704="Có",C704="Yes"),"yes",IF(OR(C704="Không",C704="No"),"no","unknown"))</f>
        <v/>
      </c>
      <c r="AE704">
        <f>IF(OR(F704="Có",F704="Yes"),"covered",IF(OR(F704="Không",F704="No"),"out_of_insurance","unknown"))</f>
        <v/>
      </c>
      <c r="AF704">
        <f>IF(AND(AD704="yes",AE704="out_of_insurance"),"REVIEW","")</f>
        <v/>
      </c>
    </row>
    <row r="705" ht="18" customHeight="1">
      <c r="A705" t="inlineStr">
        <is>
          <t>aa640045-465f-4637-8d1a-6abf98199cb9</t>
        </is>
      </c>
      <c r="B705" t="inlineStr">
        <is>
          <t>BN-00704 / Patient 05892DAF</t>
        </is>
      </c>
      <c r="C705" t="inlineStr">
        <is>
          <t>Có</t>
        </is>
      </c>
      <c r="D705" t="inlineStr">
        <is>
          <t>BS. Hà Nam</t>
        </is>
      </c>
      <c r="E705" t="inlineStr">
        <is>
          <t>Chấn thương chỉnh hình / Orthopedics</t>
        </is>
      </c>
      <c r="F705" t="inlineStr">
        <is>
          <t>Không</t>
        </is>
      </c>
      <c r="G705" s="2" t="n">
        <v>5399570</v>
      </c>
      <c r="H705" t="inlineStr">
        <is>
          <t>MRI khớp gối / Knee MRI</t>
        </is>
      </c>
      <c r="I705" t="inlineStr">
        <is>
          <t>M25.5</t>
        </is>
      </c>
      <c r="J705" t="inlineStr">
        <is>
          <t>Đau khớp gối / Knee pain</t>
        </is>
      </c>
      <c r="K705" t="n">
        <v>94</v>
      </c>
      <c r="L705" t="inlineStr">
        <is>
          <t>F</t>
        </is>
      </c>
      <c r="M705" s="2" t="n">
        <v>90203.78999999999</v>
      </c>
      <c r="N705" t="inlineStr">
        <is>
          <t>Single</t>
        </is>
      </c>
      <c r="O705" t="inlineStr">
        <is>
          <t>Unemployed</t>
        </is>
      </c>
      <c r="P705" s="3" t="n">
        <v>45356</v>
      </c>
      <c r="Q705" t="inlineStr">
        <is>
          <t>Outpatient</t>
        </is>
      </c>
      <c r="R705" t="inlineStr">
        <is>
          <t>Paper</t>
        </is>
      </c>
      <c r="S705" t="inlineStr">
        <is>
          <t>Eduardomouth</t>
        </is>
      </c>
      <c r="T705" t="inlineStr">
        <is>
          <t>Approved</t>
        </is>
      </c>
      <c r="U705" t="inlineStr">
        <is>
          <t>Legitimate</t>
        </is>
      </c>
      <c r="V705" t="n">
        <v>0</v>
      </c>
      <c r="W705" t="inlineStr">
        <is>
          <t>05892daf-04f4-4b5c-8e46-78a259b49492</t>
        </is>
      </c>
      <c r="X705" t="inlineStr">
        <is>
          <t>5dc0de73-dac3-4b11-a6fd-4aa847636d01</t>
        </is>
      </c>
      <c r="Y705" t="inlineStr">
        <is>
          <t>ww381</t>
        </is>
      </c>
      <c r="Z705" t="inlineStr">
        <is>
          <t>qI488</t>
        </is>
      </c>
      <c r="AA705" s="4" t="n">
        <v>0.63</v>
      </c>
      <c r="AB705" s="4" t="n">
        <v>0.6</v>
      </c>
      <c r="AC7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05">
        <f>IF(OR(C705="Có",C705="Yes"),"yes",IF(OR(C705="Không",C705="No"),"no","unknown"))</f>
        <v/>
      </c>
      <c r="AE705">
        <f>IF(OR(F705="Có",F705="Yes"),"covered",IF(OR(F705="Không",F705="No"),"out_of_insurance","unknown"))</f>
        <v/>
      </c>
      <c r="AF705">
        <f>IF(AND(AD705="yes",AE705="out_of_insurance"),"REVIEW","")</f>
        <v/>
      </c>
    </row>
    <row r="706" ht="18" customHeight="1">
      <c r="A706" t="inlineStr">
        <is>
          <t>e6d1a085-f033-49ad-8162-37f30cc2dee6</t>
        </is>
      </c>
      <c r="B706" t="inlineStr">
        <is>
          <t>BN-00705 / Patient E5254337</t>
        </is>
      </c>
      <c r="C706" t="inlineStr">
        <is>
          <t>Có</t>
        </is>
      </c>
      <c r="D706" t="inlineStr">
        <is>
          <t>BS. Huỳnh Mai</t>
        </is>
      </c>
      <c r="E706" t="inlineStr">
        <is>
          <t>Nhi / Pediatrics</t>
        </is>
      </c>
      <c r="F706" t="inlineStr">
        <is>
          <t>Không</t>
        </is>
      </c>
      <c r="G706" s="2" t="n">
        <v>3666320</v>
      </c>
      <c r="H706" t="inlineStr">
        <is>
          <t>HbA1c</t>
        </is>
      </c>
      <c r="I706" t="inlineStr">
        <is>
          <t>E11.9</t>
        </is>
      </c>
      <c r="J706" t="inlineStr">
        <is>
          <t>Đái tháo đường type 2 / Type 2 diabetes mellitus</t>
        </is>
      </c>
      <c r="K706" t="n">
        <v>85</v>
      </c>
      <c r="L706" t="inlineStr">
        <is>
          <t>M</t>
        </is>
      </c>
      <c r="M706" s="2" t="n">
        <v>143579.53</v>
      </c>
      <c r="N706" t="inlineStr">
        <is>
          <t>Married</t>
        </is>
      </c>
      <c r="O706" t="inlineStr">
        <is>
          <t>Retired</t>
        </is>
      </c>
      <c r="P706" s="3" t="n">
        <v>45356</v>
      </c>
      <c r="Q706" t="inlineStr">
        <is>
          <t>Emergency</t>
        </is>
      </c>
      <c r="R706" t="inlineStr">
        <is>
          <t>Online</t>
        </is>
      </c>
      <c r="S706" t="inlineStr">
        <is>
          <t>Wolfeborough</t>
        </is>
      </c>
      <c r="T706" t="inlineStr">
        <is>
          <t>Denied</t>
        </is>
      </c>
      <c r="U706" t="inlineStr">
        <is>
          <t>Legitimate</t>
        </is>
      </c>
      <c r="V706" t="n">
        <v>2</v>
      </c>
      <c r="W706" t="inlineStr">
        <is>
          <t>e5254337-af02-4dfd-b056-b447288ce190</t>
        </is>
      </c>
      <c r="X706" t="inlineStr">
        <is>
          <t>b23558a6-8b8c-419f-a8a8-205d6c5e6896</t>
        </is>
      </c>
      <c r="Y706" t="inlineStr">
        <is>
          <t>lH492</t>
        </is>
      </c>
      <c r="Z706" t="inlineStr">
        <is>
          <t>rP637</t>
        </is>
      </c>
      <c r="AA706" s="4" t="n">
        <v>0.78</v>
      </c>
      <c r="AB706" s="4" t="n">
        <v>0.12</v>
      </c>
      <c r="AC7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06">
        <f>IF(OR(C706="Có",C706="Yes"),"yes",IF(OR(C706="Không",C706="No"),"no","unknown"))</f>
        <v/>
      </c>
      <c r="AE706">
        <f>IF(OR(F706="Có",F706="Yes"),"covered",IF(OR(F706="Không",F706="No"),"out_of_insurance","unknown"))</f>
        <v/>
      </c>
      <c r="AF706">
        <f>IF(AND(AD706="yes",AE706="out_of_insurance"),"REVIEW","")</f>
        <v/>
      </c>
    </row>
    <row r="707" ht="18" customHeight="1">
      <c r="A707" t="inlineStr">
        <is>
          <t>0f83d33f-2590-4964-aa25-8d1038d1a26b</t>
        </is>
      </c>
      <c r="B707" t="inlineStr">
        <is>
          <t>BN-00706 / Patient F78F8406</t>
        </is>
      </c>
      <c r="C707" t="inlineStr">
        <is>
          <t>Có</t>
        </is>
      </c>
      <c r="D707" t="inlineStr">
        <is>
          <t>BS. Lê Thảo</t>
        </is>
      </c>
      <c r="E707" t="inlineStr">
        <is>
          <t>Nhi / Pediatrics</t>
        </is>
      </c>
      <c r="F707" t="inlineStr">
        <is>
          <t>Không</t>
        </is>
      </c>
      <c r="G707" s="2" t="n">
        <v>1678970</v>
      </c>
      <c r="H707" t="inlineStr">
        <is>
          <t>CRP định lượng / CRP</t>
        </is>
      </c>
      <c r="I707" t="inlineStr"/>
      <c r="J707" t="inlineStr">
        <is>
          <t>Thiếu ICD/context rõ / Missing clear ICD/context</t>
        </is>
      </c>
      <c r="K707" t="n">
        <v>70</v>
      </c>
      <c r="L707" t="inlineStr">
        <is>
          <t>F</t>
        </is>
      </c>
      <c r="M707" s="2" t="n">
        <v>97591.39</v>
      </c>
      <c r="N707" t="inlineStr">
        <is>
          <t>Married</t>
        </is>
      </c>
      <c r="O707" t="inlineStr">
        <is>
          <t>Retired</t>
        </is>
      </c>
      <c r="P707" s="3" t="n">
        <v>45356</v>
      </c>
      <c r="Q707" t="inlineStr">
        <is>
          <t>Outpatient</t>
        </is>
      </c>
      <c r="R707" t="inlineStr">
        <is>
          <t>Paper</t>
        </is>
      </c>
      <c r="S707" t="inlineStr">
        <is>
          <t>Kellyland</t>
        </is>
      </c>
      <c r="T707" t="inlineStr">
        <is>
          <t>Denied</t>
        </is>
      </c>
      <c r="U707" t="inlineStr">
        <is>
          <t>Legitimate</t>
        </is>
      </c>
      <c r="V707" t="n">
        <v>0</v>
      </c>
      <c r="W707" t="inlineStr">
        <is>
          <t>f78f8406-1c20-41d8-8e2c-17b2d84836f0</t>
        </is>
      </c>
      <c r="X707" t="inlineStr">
        <is>
          <t>0fcd8e7a-bf00-4929-8489-b2ec0c26fecf</t>
        </is>
      </c>
      <c r="Y707" t="inlineStr">
        <is>
          <t>aq798</t>
        </is>
      </c>
      <c r="Z707" t="inlineStr">
        <is>
          <t>Hn394</t>
        </is>
      </c>
      <c r="AA707" s="4" t="n">
        <v>0.75</v>
      </c>
      <c r="AB707" s="4" t="n">
        <v>0.02</v>
      </c>
      <c r="AC7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07">
        <f>IF(OR(C707="Có",C707="Yes"),"yes",IF(OR(C707="Không",C707="No"),"no","unknown"))</f>
        <v/>
      </c>
      <c r="AE707">
        <f>IF(OR(F707="Có",F707="Yes"),"covered",IF(OR(F707="Không",F707="No"),"out_of_insurance","unknown"))</f>
        <v/>
      </c>
      <c r="AF707">
        <f>IF(AND(AD707="yes",AE707="out_of_insurance"),"REVIEW","")</f>
        <v/>
      </c>
    </row>
    <row r="708" ht="18" customHeight="1">
      <c r="A708" t="inlineStr">
        <is>
          <t>9ce9d83d-5636-40ff-af42-9c3dcae228a1</t>
        </is>
      </c>
      <c r="B708" t="inlineStr">
        <is>
          <t>BN-00707 / Patient 50A04068</t>
        </is>
      </c>
      <c r="C708" t="inlineStr">
        <is>
          <t>Có</t>
        </is>
      </c>
      <c r="D708" t="inlineStr">
        <is>
          <t>BS. Lâm Sơn</t>
        </is>
      </c>
      <c r="E708" t="inlineStr">
        <is>
          <t>Khám tổng quát / General Practice</t>
        </is>
      </c>
      <c r="F708" t="inlineStr">
        <is>
          <t>Không</t>
        </is>
      </c>
      <c r="G708" s="2" t="n">
        <v>8489140</v>
      </c>
      <c r="H708" t="inlineStr">
        <is>
          <t>Glucose máu / Blood glucose</t>
        </is>
      </c>
      <c r="I708" t="inlineStr">
        <is>
          <t>R73.9</t>
        </is>
      </c>
      <c r="J708" t="inlineStr">
        <is>
          <t>Tăng glucose máu / Hyperglycemia</t>
        </is>
      </c>
      <c r="K708" t="n">
        <v>34</v>
      </c>
      <c r="L708" t="inlineStr">
        <is>
          <t>M</t>
        </is>
      </c>
      <c r="M708" s="2" t="n">
        <v>28559.48</v>
      </c>
      <c r="N708" t="inlineStr">
        <is>
          <t>Single</t>
        </is>
      </c>
      <c r="O708" t="inlineStr">
        <is>
          <t>Student</t>
        </is>
      </c>
      <c r="P708" s="3" t="n">
        <v>45356</v>
      </c>
      <c r="Q708" t="inlineStr">
        <is>
          <t>Routine</t>
        </is>
      </c>
      <c r="R708" t="inlineStr">
        <is>
          <t>Online</t>
        </is>
      </c>
      <c r="S708" t="inlineStr">
        <is>
          <t>East Lisafurt</t>
        </is>
      </c>
      <c r="T708" t="inlineStr">
        <is>
          <t>Denied</t>
        </is>
      </c>
      <c r="U708" t="inlineStr">
        <is>
          <t>Fraud</t>
        </is>
      </c>
      <c r="V708" t="n">
        <v>1</v>
      </c>
      <c r="W708" t="inlineStr">
        <is>
          <t>50a04068-776e-40d2-aa10-52fa07a7a016</t>
        </is>
      </c>
      <c r="X708" t="inlineStr">
        <is>
          <t>9fa77aba-4579-4809-bb66-f12ffd4af8aa</t>
        </is>
      </c>
      <c r="Y708" t="inlineStr">
        <is>
          <t>Nx789</t>
        </is>
      </c>
      <c r="Z708" t="inlineStr">
        <is>
          <t>QZ232</t>
        </is>
      </c>
      <c r="AA708" s="4" t="n">
        <v>0.5600000000000001</v>
      </c>
      <c r="AB708" s="4" t="n">
        <v>0.02</v>
      </c>
      <c r="AC7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08">
        <f>IF(OR(C708="Có",C708="Yes"),"yes",IF(OR(C708="Không",C708="No"),"no","unknown"))</f>
        <v/>
      </c>
      <c r="AE708">
        <f>IF(OR(F708="Có",F708="Yes"),"covered",IF(OR(F708="Không",F708="No"),"out_of_insurance","unknown"))</f>
        <v/>
      </c>
      <c r="AF708">
        <f>IF(AND(AD708="yes",AE708="out_of_insurance"),"REVIEW","")</f>
        <v/>
      </c>
    </row>
    <row r="709" ht="18" customHeight="1">
      <c r="A709" t="inlineStr">
        <is>
          <t>c37abb2c-16ed-44a8-a1b3-7e4360d4e7be</t>
        </is>
      </c>
      <c r="B709" t="inlineStr">
        <is>
          <t>BN-00708 / Patient 4D53CA1D</t>
        </is>
      </c>
      <c r="C709" t="inlineStr">
        <is>
          <t>Không</t>
        </is>
      </c>
      <c r="D709" t="inlineStr">
        <is>
          <t>BS. Trần An</t>
        </is>
      </c>
      <c r="E709" t="inlineStr">
        <is>
          <t>Chấn thương chỉnh hình / Orthopedics</t>
        </is>
      </c>
      <c r="F709" t="inlineStr">
        <is>
          <t>Chưa rõ</t>
        </is>
      </c>
      <c r="G709" s="2" t="n">
        <v>2282420</v>
      </c>
      <c r="H709" t="inlineStr">
        <is>
          <t>Đo mật độ xương / Bone density scan</t>
        </is>
      </c>
      <c r="I709" t="inlineStr">
        <is>
          <t>M81.0</t>
        </is>
      </c>
      <c r="J709" t="inlineStr">
        <is>
          <t>Loãng xương / Osteoporosis</t>
        </is>
      </c>
      <c r="K709" t="n">
        <v>63</v>
      </c>
      <c r="L709" t="inlineStr">
        <is>
          <t>M</t>
        </is>
      </c>
      <c r="M709" s="2" t="n">
        <v>120529.53</v>
      </c>
      <c r="N709" t="inlineStr">
        <is>
          <t>Divorced</t>
        </is>
      </c>
      <c r="O709" t="inlineStr">
        <is>
          <t>Employed</t>
        </is>
      </c>
      <c r="P709" s="3" t="n">
        <v>45356</v>
      </c>
      <c r="Q709" t="inlineStr">
        <is>
          <t>Routine</t>
        </is>
      </c>
      <c r="R709" t="inlineStr">
        <is>
          <t>Phone</t>
        </is>
      </c>
      <c r="S709" t="inlineStr">
        <is>
          <t>East Christina</t>
        </is>
      </c>
      <c r="T709" t="inlineStr">
        <is>
          <t>Approved</t>
        </is>
      </c>
      <c r="U709" t="inlineStr">
        <is>
          <t>Legitimate</t>
        </is>
      </c>
      <c r="V709" t="n">
        <v>2</v>
      </c>
      <c r="W709" t="inlineStr">
        <is>
          <t>4d53ca1d-309e-4855-a5e7-9d959a5821e1</t>
        </is>
      </c>
      <c r="X709" t="inlineStr">
        <is>
          <t>74a75780-726f-4288-9334-379314d1f175</t>
        </is>
      </c>
      <c r="Y709" t="inlineStr">
        <is>
          <t>zQ383</t>
        </is>
      </c>
      <c r="Z709" t="inlineStr">
        <is>
          <t>Th729</t>
        </is>
      </c>
      <c r="AA709" s="4" t="n">
        <v>0.72</v>
      </c>
      <c r="AB709" s="4" t="n">
        <v>0.05</v>
      </c>
      <c r="AC7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09">
        <f>IF(OR(C709="Có",C709="Yes"),"yes",IF(OR(C709="Không",C709="No"),"no","unknown"))</f>
        <v/>
      </c>
      <c r="AE709">
        <f>IF(OR(F709="Có",F709="Yes"),"covered",IF(OR(F709="Không",F709="No"),"out_of_insurance","unknown"))</f>
        <v/>
      </c>
      <c r="AF709">
        <f>IF(AND(AD709="yes",AE709="out_of_insurance"),"REVIEW","")</f>
        <v/>
      </c>
    </row>
    <row r="710" ht="18" customHeight="1">
      <c r="A710" t="inlineStr">
        <is>
          <t>45d1b45e-2b7f-40e8-95b3-1242d8ab02ae</t>
        </is>
      </c>
      <c r="B710" t="inlineStr">
        <is>
          <t>BN-00709 / Patient F7D92F9A</t>
        </is>
      </c>
      <c r="C710" t="inlineStr">
        <is>
          <t>Có</t>
        </is>
      </c>
      <c r="D710" t="inlineStr">
        <is>
          <t>BS. Phạm Khoa</t>
        </is>
      </c>
      <c r="E710" t="inlineStr">
        <is>
          <t>Thần kinh / Neurology</t>
        </is>
      </c>
      <c r="F710" t="inlineStr">
        <is>
          <t>Không</t>
        </is>
      </c>
      <c r="G710" s="2" t="n">
        <v>4787370</v>
      </c>
      <c r="H710" t="inlineStr">
        <is>
          <t>CT đánh giá đột quỵ / Stroke CT</t>
        </is>
      </c>
      <c r="I710" t="inlineStr">
        <is>
          <t>I63.9</t>
        </is>
      </c>
      <c r="J710" t="inlineStr">
        <is>
          <t>Nhồi máu não / Cerebral infarction</t>
        </is>
      </c>
      <c r="K710" t="n">
        <v>41</v>
      </c>
      <c r="L710" t="inlineStr">
        <is>
          <t>M</t>
        </is>
      </c>
      <c r="M710" s="2" t="n">
        <v>66187.64999999999</v>
      </c>
      <c r="N710" t="inlineStr">
        <is>
          <t>Married</t>
        </is>
      </c>
      <c r="O710" t="inlineStr">
        <is>
          <t>Retired</t>
        </is>
      </c>
      <c r="P710" s="3" t="n">
        <v>45355</v>
      </c>
      <c r="Q710" t="inlineStr">
        <is>
          <t>Routine</t>
        </is>
      </c>
      <c r="R710" t="inlineStr">
        <is>
          <t>Paper</t>
        </is>
      </c>
      <c r="S710" t="inlineStr">
        <is>
          <t>North James</t>
        </is>
      </c>
      <c r="T710" t="inlineStr">
        <is>
          <t>Approved</t>
        </is>
      </c>
      <c r="U710" t="inlineStr">
        <is>
          <t>Legitimate</t>
        </is>
      </c>
      <c r="V710" t="n">
        <v>3</v>
      </c>
      <c r="W710" t="inlineStr">
        <is>
          <t>f7d92f9a-5b06-4e00-8ed3-399d038b6fa8</t>
        </is>
      </c>
      <c r="X710" t="inlineStr">
        <is>
          <t>13f06b90-2600-44a8-9998-7175660c0eb2</t>
        </is>
      </c>
      <c r="Y710" t="inlineStr">
        <is>
          <t>Ph752</t>
        </is>
      </c>
      <c r="Z710" t="inlineStr">
        <is>
          <t>Wq846</t>
        </is>
      </c>
      <c r="AA710" s="4" t="n">
        <v>0.8</v>
      </c>
      <c r="AB710" s="4" t="n">
        <v>0.29</v>
      </c>
      <c r="AC7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10">
        <f>IF(OR(C710="Có",C710="Yes"),"yes",IF(OR(C710="Không",C710="No"),"no","unknown"))</f>
        <v/>
      </c>
      <c r="AE710">
        <f>IF(OR(F710="Có",F710="Yes"),"covered",IF(OR(F710="Không",F710="No"),"out_of_insurance","unknown"))</f>
        <v/>
      </c>
      <c r="AF710">
        <f>IF(AND(AD710="yes",AE710="out_of_insurance"),"REVIEW","")</f>
        <v/>
      </c>
    </row>
    <row r="711" ht="18" customHeight="1">
      <c r="A711" t="inlineStr">
        <is>
          <t>4aa9ee16-ffd5-461b-9ca5-d976d73d8b00</t>
        </is>
      </c>
      <c r="B711" t="inlineStr">
        <is>
          <t>BN-00710 / Patient 08B27FA1</t>
        </is>
      </c>
      <c r="C711" t="inlineStr">
        <is>
          <t>Không</t>
        </is>
      </c>
      <c r="D711" t="inlineStr">
        <is>
          <t>BS. Phan Gia</t>
        </is>
      </c>
      <c r="E711" t="inlineStr">
        <is>
          <t>Tim mạch / Cardiology</t>
        </is>
      </c>
      <c r="F711" t="inlineStr">
        <is>
          <t>Không</t>
        </is>
      </c>
      <c r="G711" s="2" t="n">
        <v>5472970</v>
      </c>
      <c r="H711" t="inlineStr">
        <is>
          <t>Đông máu PT/aPTT / Coagulation test</t>
        </is>
      </c>
      <c r="I711" t="inlineStr">
        <is>
          <t>I24.9</t>
        </is>
      </c>
      <c r="J711" t="inlineStr">
        <is>
          <t>Bệnh tim thiếu máu cục bộ cấp / Acute ischemic heart disease</t>
        </is>
      </c>
      <c r="K711" t="n">
        <v>65</v>
      </c>
      <c r="L711" t="inlineStr">
        <is>
          <t>F</t>
        </is>
      </c>
      <c r="M711" s="2" t="n">
        <v>68612.03</v>
      </c>
      <c r="N711" t="inlineStr">
        <is>
          <t>Married</t>
        </is>
      </c>
      <c r="O711" t="inlineStr">
        <is>
          <t>Student</t>
        </is>
      </c>
      <c r="P711" s="3" t="n">
        <v>45355</v>
      </c>
      <c r="Q711" t="inlineStr">
        <is>
          <t>Outpatient</t>
        </is>
      </c>
      <c r="R711" t="inlineStr">
        <is>
          <t>Paper</t>
        </is>
      </c>
      <c r="S711" t="inlineStr">
        <is>
          <t>Clarkmouth</t>
        </is>
      </c>
      <c r="T711" t="inlineStr">
        <is>
          <t>Approved</t>
        </is>
      </c>
      <c r="U711" t="inlineStr">
        <is>
          <t>Legitimate</t>
        </is>
      </c>
      <c r="V711" t="n">
        <v>3</v>
      </c>
      <c r="W711" t="inlineStr">
        <is>
          <t>08b27fa1-f9e6-4b2f-89bb-5b1fb0d201f8</t>
        </is>
      </c>
      <c r="X711" t="inlineStr">
        <is>
          <t>88b37355-970a-4a02-bf44-336748f651c9</t>
        </is>
      </c>
      <c r="Y711" t="inlineStr">
        <is>
          <t>Yp616</t>
        </is>
      </c>
      <c r="Z711" t="inlineStr">
        <is>
          <t>py344</t>
        </is>
      </c>
      <c r="AA711" s="4" t="n">
        <v>0.63</v>
      </c>
      <c r="AB711" s="4" t="n">
        <v>0.05</v>
      </c>
      <c r="AC7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11">
        <f>IF(OR(C711="Có",C711="Yes"),"yes",IF(OR(C711="Không",C711="No"),"no","unknown"))</f>
        <v/>
      </c>
      <c r="AE711">
        <f>IF(OR(F711="Có",F711="Yes"),"covered",IF(OR(F711="Không",F711="No"),"out_of_insurance","unknown"))</f>
        <v/>
      </c>
      <c r="AF711">
        <f>IF(AND(AD711="yes",AE711="out_of_insurance"),"REVIEW","")</f>
        <v/>
      </c>
    </row>
    <row r="712" ht="18" customHeight="1">
      <c r="A712" t="inlineStr">
        <is>
          <t>4a19bd49-8d8a-4d30-a4e2-d71353db7588</t>
        </is>
      </c>
      <c r="B712" t="inlineStr">
        <is>
          <t>BN-00711 / Patient 8564B7CD</t>
        </is>
      </c>
      <c r="C712" t="inlineStr">
        <is>
          <t>Có</t>
        </is>
      </c>
      <c r="D712" t="inlineStr">
        <is>
          <t>BS. Huỳnh Mai</t>
        </is>
      </c>
      <c r="E712" t="inlineStr">
        <is>
          <t>Nhi / Pediatrics</t>
        </is>
      </c>
      <c r="F712" t="inlineStr">
        <is>
          <t>Chưa rõ</t>
        </is>
      </c>
      <c r="G712" s="2" t="n">
        <v>6106480</v>
      </c>
      <c r="H712" t="inlineStr">
        <is>
          <t>CRP định lượng / CRP</t>
        </is>
      </c>
      <c r="I712" t="inlineStr">
        <is>
          <t>J18.9</t>
        </is>
      </c>
      <c r="J712" t="inlineStr">
        <is>
          <t>Nghi viêm phổi / Suspected pneumonia</t>
        </is>
      </c>
      <c r="K712" t="n">
        <v>83</v>
      </c>
      <c r="L712" t="inlineStr">
        <is>
          <t>F</t>
        </is>
      </c>
      <c r="M712" s="2" t="n">
        <v>67214.59</v>
      </c>
      <c r="N712" t="inlineStr">
        <is>
          <t>Divorced</t>
        </is>
      </c>
      <c r="O712" t="inlineStr">
        <is>
          <t>Retired</t>
        </is>
      </c>
      <c r="P712" s="3" t="n">
        <v>45355</v>
      </c>
      <c r="Q712" t="inlineStr">
        <is>
          <t>Emergency</t>
        </is>
      </c>
      <c r="R712" t="inlineStr">
        <is>
          <t>Paper</t>
        </is>
      </c>
      <c r="S712" t="inlineStr">
        <is>
          <t>Theresamouth</t>
        </is>
      </c>
      <c r="T712" t="inlineStr">
        <is>
          <t>Approved</t>
        </is>
      </c>
      <c r="U712" t="inlineStr">
        <is>
          <t>Legitimate</t>
        </is>
      </c>
      <c r="V712" t="n">
        <v>3</v>
      </c>
      <c r="W712" t="inlineStr">
        <is>
          <t>8564b7cd-5385-4223-a108-1b59d954f06c</t>
        </is>
      </c>
      <c r="X712" t="inlineStr">
        <is>
          <t>356e6322-4a3e-4d13-89e7-dcce99a33051</t>
        </is>
      </c>
      <c r="Y712" t="inlineStr">
        <is>
          <t>LT158</t>
        </is>
      </c>
      <c r="Z712" t="inlineStr">
        <is>
          <t>hF629</t>
        </is>
      </c>
      <c r="AA712" s="4" t="n">
        <v>0.92</v>
      </c>
      <c r="AB712" s="4" t="n">
        <v>0.82</v>
      </c>
      <c r="AC7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12">
        <f>IF(OR(C712="Có",C712="Yes"),"yes",IF(OR(C712="Không",C712="No"),"no","unknown"))</f>
        <v/>
      </c>
      <c r="AE712">
        <f>IF(OR(F712="Có",F712="Yes"),"covered",IF(OR(F712="Không",F712="No"),"out_of_insurance","unknown"))</f>
        <v/>
      </c>
      <c r="AF712">
        <f>IF(AND(AD712="yes",AE712="out_of_insurance"),"REVIEW","")</f>
        <v/>
      </c>
    </row>
    <row r="713" ht="18" customHeight="1">
      <c r="A713" t="inlineStr">
        <is>
          <t>4059b669-ae77-4e01-b94e-ec52c2a6c34a</t>
        </is>
      </c>
      <c r="B713" t="inlineStr">
        <is>
          <t>BN-00712 / Patient D7BFEEC6</t>
        </is>
      </c>
      <c r="C713" t="inlineStr">
        <is>
          <t>Có</t>
        </is>
      </c>
      <c r="D713" t="inlineStr">
        <is>
          <t>BS. Mai Thanh</t>
        </is>
      </c>
      <c r="E713" t="inlineStr">
        <is>
          <t>Thần kinh / Neurology</t>
        </is>
      </c>
      <c r="F713" t="inlineStr">
        <is>
          <t>Không</t>
        </is>
      </c>
      <c r="G713" s="2" t="n">
        <v>1208000</v>
      </c>
      <c r="H713" t="inlineStr">
        <is>
          <t>CT đánh giá đột quỵ / Stroke CT</t>
        </is>
      </c>
      <c r="I713" t="inlineStr">
        <is>
          <t>I63.9</t>
        </is>
      </c>
      <c r="J713" t="inlineStr">
        <is>
          <t>Nhồi máu não / Cerebral infarction</t>
        </is>
      </c>
      <c r="K713" t="n">
        <v>38</v>
      </c>
      <c r="L713" t="inlineStr">
        <is>
          <t>M</t>
        </is>
      </c>
      <c r="M713" s="2" t="n">
        <v>73483.42</v>
      </c>
      <c r="N713" t="inlineStr">
        <is>
          <t>Divorced</t>
        </is>
      </c>
      <c r="O713" t="inlineStr">
        <is>
          <t>Retired</t>
        </is>
      </c>
      <c r="P713" s="3" t="n">
        <v>45355</v>
      </c>
      <c r="Q713" t="inlineStr">
        <is>
          <t>Emergency</t>
        </is>
      </c>
      <c r="R713" t="inlineStr">
        <is>
          <t>Paper</t>
        </is>
      </c>
      <c r="S713" t="inlineStr">
        <is>
          <t>New Stacybury</t>
        </is>
      </c>
      <c r="T713" t="inlineStr">
        <is>
          <t>Denied</t>
        </is>
      </c>
      <c r="U713" t="inlineStr">
        <is>
          <t>Legitimate</t>
        </is>
      </c>
      <c r="V713" t="n">
        <v>3</v>
      </c>
      <c r="W713" t="inlineStr">
        <is>
          <t>d7bfeec6-2e66-4c27-ac37-35911eed5ae6</t>
        </is>
      </c>
      <c r="X713" t="inlineStr">
        <is>
          <t>68ed620a-d5fc-49ba-a859-6e770858a3f5</t>
        </is>
      </c>
      <c r="Y713" t="inlineStr">
        <is>
          <t>Qw863</t>
        </is>
      </c>
      <c r="Z713" t="inlineStr">
        <is>
          <t>YY181</t>
        </is>
      </c>
      <c r="AA713" s="4" t="n">
        <v>0.77</v>
      </c>
      <c r="AB713" s="4" t="n">
        <v>0.02</v>
      </c>
      <c r="AC7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13">
        <f>IF(OR(C713="Có",C713="Yes"),"yes",IF(OR(C713="Không",C713="No"),"no","unknown"))</f>
        <v/>
      </c>
      <c r="AE713">
        <f>IF(OR(F713="Có",F713="Yes"),"covered",IF(OR(F713="Không",F713="No"),"out_of_insurance","unknown"))</f>
        <v/>
      </c>
      <c r="AF713">
        <f>IF(AND(AD713="yes",AE713="out_of_insurance"),"REVIEW","")</f>
        <v/>
      </c>
    </row>
    <row r="714" ht="18" customHeight="1">
      <c r="A714" t="inlineStr">
        <is>
          <t>253b772a-a2f4-48ee-abea-425243c6b0b1</t>
        </is>
      </c>
      <c r="B714" t="inlineStr">
        <is>
          <t>BN-00713 / Patient DA1C07F7</t>
        </is>
      </c>
      <c r="C714" t="inlineStr">
        <is>
          <t>Không</t>
        </is>
      </c>
      <c r="D714" t="inlineStr">
        <is>
          <t>BS. Phạm Khoa</t>
        </is>
      </c>
      <c r="E714" t="inlineStr">
        <is>
          <t>Thần kinh / Neurology</t>
        </is>
      </c>
      <c r="F714" t="inlineStr">
        <is>
          <t>Không</t>
        </is>
      </c>
      <c r="G714" s="2" t="n">
        <v>5433150</v>
      </c>
      <c r="H714" t="inlineStr">
        <is>
          <t>CT đánh giá đột quỵ / Stroke CT</t>
        </is>
      </c>
      <c r="I714" t="inlineStr">
        <is>
          <t>I63.9</t>
        </is>
      </c>
      <c r="J714" t="inlineStr">
        <is>
          <t>Nhồi máu não / Cerebral infarction</t>
        </is>
      </c>
      <c r="K714" t="n">
        <v>68</v>
      </c>
      <c r="L714" t="inlineStr">
        <is>
          <t>M</t>
        </is>
      </c>
      <c r="M714" s="2" t="n">
        <v>146174.53</v>
      </c>
      <c r="N714" t="inlineStr">
        <is>
          <t>Single</t>
        </is>
      </c>
      <c r="O714" t="inlineStr">
        <is>
          <t>Employed</t>
        </is>
      </c>
      <c r="P714" s="3" t="n">
        <v>45355</v>
      </c>
      <c r="Q714" t="inlineStr">
        <is>
          <t>Routine</t>
        </is>
      </c>
      <c r="R714" t="inlineStr">
        <is>
          <t>Phone</t>
        </is>
      </c>
      <c r="S714" t="inlineStr">
        <is>
          <t>Katherineland</t>
        </is>
      </c>
      <c r="T714" t="inlineStr">
        <is>
          <t>Approved</t>
        </is>
      </c>
      <c r="U714" t="inlineStr">
        <is>
          <t>Legitimate</t>
        </is>
      </c>
      <c r="V714" t="n">
        <v>2</v>
      </c>
      <c r="W714" t="inlineStr">
        <is>
          <t>da1c07f7-be6e-44cd-9ceb-883cda479db4</t>
        </is>
      </c>
      <c r="X714" t="inlineStr">
        <is>
          <t>506089fc-33ae-4a99-978f-4bca88d4f46a</t>
        </is>
      </c>
      <c r="Y714" t="inlineStr">
        <is>
          <t>FQ912</t>
        </is>
      </c>
      <c r="Z714" t="inlineStr">
        <is>
          <t>WZ356</t>
        </is>
      </c>
      <c r="AA714" s="4" t="n">
        <v>0.77</v>
      </c>
      <c r="AB714" s="4" t="n">
        <v>0.05</v>
      </c>
      <c r="AC7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14">
        <f>IF(OR(C714="Có",C714="Yes"),"yes",IF(OR(C714="Không",C714="No"),"no","unknown"))</f>
        <v/>
      </c>
      <c r="AE714">
        <f>IF(OR(F714="Có",F714="Yes"),"covered",IF(OR(F714="Không",F714="No"),"out_of_insurance","unknown"))</f>
        <v/>
      </c>
      <c r="AF714">
        <f>IF(AND(AD714="yes",AE714="out_of_insurance"),"REVIEW","")</f>
        <v/>
      </c>
    </row>
    <row r="715" ht="18" customHeight="1">
      <c r="A715" t="inlineStr">
        <is>
          <t>8defcb81-911a-4832-a6f9-3cfce6ed4105</t>
        </is>
      </c>
      <c r="B715" t="inlineStr">
        <is>
          <t>BN-00714 / Patient 4510D17B</t>
        </is>
      </c>
      <c r="C715" t="inlineStr">
        <is>
          <t>Không</t>
        </is>
      </c>
      <c r="D715" t="inlineStr">
        <is>
          <t>BS. Đặng Linh</t>
        </is>
      </c>
      <c r="E715" t="inlineStr">
        <is>
          <t>Thần kinh / Neurology</t>
        </is>
      </c>
      <c r="F715" t="inlineStr">
        <is>
          <t>Chưa rõ</t>
        </is>
      </c>
      <c r="G715" s="2" t="n">
        <v>2132800</v>
      </c>
      <c r="H715" t="inlineStr">
        <is>
          <t>CT đánh giá đột quỵ / Stroke CT</t>
        </is>
      </c>
      <c r="I715" t="inlineStr">
        <is>
          <t>I63.9</t>
        </is>
      </c>
      <c r="J715" t="inlineStr">
        <is>
          <t>Nhồi máu não / Cerebral infarction</t>
        </is>
      </c>
      <c r="K715" t="n">
        <v>2</v>
      </c>
      <c r="L715" t="inlineStr">
        <is>
          <t>F</t>
        </is>
      </c>
      <c r="M715" s="2" t="n">
        <v>50851.3</v>
      </c>
      <c r="N715" t="inlineStr">
        <is>
          <t>Widowed</t>
        </is>
      </c>
      <c r="O715" t="inlineStr">
        <is>
          <t>Employed</t>
        </is>
      </c>
      <c r="P715" s="3" t="n">
        <v>45355</v>
      </c>
      <c r="Q715" t="inlineStr">
        <is>
          <t>Outpatient</t>
        </is>
      </c>
      <c r="R715" t="inlineStr">
        <is>
          <t>Phone</t>
        </is>
      </c>
      <c r="S715" t="inlineStr">
        <is>
          <t>South Jeremy</t>
        </is>
      </c>
      <c r="T715" t="inlineStr">
        <is>
          <t>Pending</t>
        </is>
      </c>
      <c r="U715" t="inlineStr">
        <is>
          <t>Legitimate</t>
        </is>
      </c>
      <c r="V715" t="n">
        <v>1</v>
      </c>
      <c r="W715" t="inlineStr">
        <is>
          <t>4510d17b-8d06-49b4-b2b7-d80fb129fa36</t>
        </is>
      </c>
      <c r="X715" t="inlineStr">
        <is>
          <t>4832b77e-5068-403a-8347-7debebdd9b54</t>
        </is>
      </c>
      <c r="Y715" t="inlineStr">
        <is>
          <t>dl291</t>
        </is>
      </c>
      <c r="Z715" t="inlineStr">
        <is>
          <t>CK718</t>
        </is>
      </c>
      <c r="AA715" s="4" t="n">
        <v>0.74</v>
      </c>
      <c r="AB715" s="4" t="n">
        <v>0.05</v>
      </c>
      <c r="AC7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15">
        <f>IF(OR(C715="Có",C715="Yes"),"yes",IF(OR(C715="Không",C715="No"),"no","unknown"))</f>
        <v/>
      </c>
      <c r="AE715">
        <f>IF(OR(F715="Có",F715="Yes"),"covered",IF(OR(F715="Không",F715="No"),"out_of_insurance","unknown"))</f>
        <v/>
      </c>
      <c r="AF715">
        <f>IF(AND(AD715="yes",AE715="out_of_insurance"),"REVIEW","")</f>
        <v/>
      </c>
    </row>
    <row r="716" ht="18" customHeight="1">
      <c r="A716" t="inlineStr">
        <is>
          <t>3db83104-6dcd-4531-a65c-0086ad3c0476</t>
        </is>
      </c>
      <c r="B716" t="inlineStr">
        <is>
          <t>BN-00715 / Patient 3F32B5EE</t>
        </is>
      </c>
      <c r="C716" t="inlineStr">
        <is>
          <t>Không</t>
        </is>
      </c>
      <c r="D716" t="inlineStr">
        <is>
          <t>BS. Lê Thảo</t>
        </is>
      </c>
      <c r="E716" t="inlineStr">
        <is>
          <t>Nhi / Pediatrics</t>
        </is>
      </c>
      <c r="F716" t="inlineStr">
        <is>
          <t>Không</t>
        </is>
      </c>
      <c r="G716" s="2" t="n">
        <v>1899610</v>
      </c>
      <c r="H716" t="inlineStr">
        <is>
          <t>Glucose máu / Blood glucose</t>
        </is>
      </c>
      <c r="I716" t="inlineStr">
        <is>
          <t>R73.9</t>
        </is>
      </c>
      <c r="J716" t="inlineStr">
        <is>
          <t>Tăng glucose máu / Hyperglycemia</t>
        </is>
      </c>
      <c r="K716" t="n">
        <v>81</v>
      </c>
      <c r="L716" t="inlineStr">
        <is>
          <t>F</t>
        </is>
      </c>
      <c r="M716" s="2" t="n">
        <v>101605.26</v>
      </c>
      <c r="N716" t="inlineStr">
        <is>
          <t>Widowed</t>
        </is>
      </c>
      <c r="O716" t="inlineStr">
        <is>
          <t>Employed</t>
        </is>
      </c>
      <c r="P716" s="3" t="n">
        <v>45355</v>
      </c>
      <c r="Q716" t="inlineStr">
        <is>
          <t>Routine</t>
        </is>
      </c>
      <c r="R716" t="inlineStr">
        <is>
          <t>Phone</t>
        </is>
      </c>
      <c r="S716" t="inlineStr">
        <is>
          <t>West Keithberg</t>
        </is>
      </c>
      <c r="T716" t="inlineStr">
        <is>
          <t>Pending</t>
        </is>
      </c>
      <c r="U716" t="inlineStr">
        <is>
          <t>Legitimate</t>
        </is>
      </c>
      <c r="V716" t="n">
        <v>0</v>
      </c>
      <c r="W716" t="inlineStr">
        <is>
          <t>3f32b5ee-c6e0-4ea3-b699-ba510c4aa9b4</t>
        </is>
      </c>
      <c r="X716" t="inlineStr">
        <is>
          <t>9bd9a1c6-8841-4218-b8c7-6a4aa90744ab</t>
        </is>
      </c>
      <c r="Y716" t="inlineStr">
        <is>
          <t>at180</t>
        </is>
      </c>
      <c r="Z716" t="inlineStr">
        <is>
          <t>EP105</t>
        </is>
      </c>
      <c r="AA716" s="4" t="n">
        <v>0.79</v>
      </c>
      <c r="AB716" s="4" t="n">
        <v>0.05</v>
      </c>
      <c r="AC7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16">
        <f>IF(OR(C716="Có",C716="Yes"),"yes",IF(OR(C716="Không",C716="No"),"no","unknown"))</f>
        <v/>
      </c>
      <c r="AE716">
        <f>IF(OR(F716="Có",F716="Yes"),"covered",IF(OR(F716="Không",F716="No"),"out_of_insurance","unknown"))</f>
        <v/>
      </c>
      <c r="AF716">
        <f>IF(AND(AD716="yes",AE716="out_of_insurance"),"REVIEW","")</f>
        <v/>
      </c>
    </row>
    <row r="717" ht="18" customHeight="1">
      <c r="A717" t="inlineStr">
        <is>
          <t>2dbbdcc9-2292-4fa1-97a7-9f6cc48b40d8</t>
        </is>
      </c>
      <c r="B717" t="inlineStr">
        <is>
          <t>BN-00716 / Patient 84EC7822</t>
        </is>
      </c>
      <c r="C717" t="inlineStr">
        <is>
          <t>Không</t>
        </is>
      </c>
      <c r="D717" t="inlineStr">
        <is>
          <t>BS. Lê Thảo</t>
        </is>
      </c>
      <c r="E717" t="inlineStr">
        <is>
          <t>Nhi / Pediatrics</t>
        </is>
      </c>
      <c r="F717" t="inlineStr">
        <is>
          <t>Không</t>
        </is>
      </c>
      <c r="G717" s="2" t="n">
        <v>2481260</v>
      </c>
      <c r="H717" t="inlineStr">
        <is>
          <t>Công thức máu / CBC</t>
        </is>
      </c>
      <c r="I717" t="inlineStr">
        <is>
          <t>R50.9</t>
        </is>
      </c>
      <c r="J717" t="inlineStr">
        <is>
          <t>Sốt chưa rõ nguyên nhân / Fever</t>
        </is>
      </c>
      <c r="K717" t="n">
        <v>89</v>
      </c>
      <c r="L717" t="inlineStr">
        <is>
          <t>M</t>
        </is>
      </c>
      <c r="M717" s="2" t="n">
        <v>109521.81</v>
      </c>
      <c r="N717" t="inlineStr">
        <is>
          <t>Single</t>
        </is>
      </c>
      <c r="O717" t="inlineStr">
        <is>
          <t>Employed</t>
        </is>
      </c>
      <c r="P717" s="3" t="n">
        <v>45355</v>
      </c>
      <c r="Q717" t="inlineStr">
        <is>
          <t>Routine</t>
        </is>
      </c>
      <c r="R717" t="inlineStr">
        <is>
          <t>Paper</t>
        </is>
      </c>
      <c r="S717" t="inlineStr">
        <is>
          <t>Lake Elizabeth</t>
        </is>
      </c>
      <c r="T717" t="inlineStr">
        <is>
          <t>Approved</t>
        </is>
      </c>
      <c r="U717" t="inlineStr">
        <is>
          <t>Legitimate</t>
        </is>
      </c>
      <c r="V717" t="n">
        <v>0</v>
      </c>
      <c r="W717" t="inlineStr">
        <is>
          <t>84ec7822-54e3-4c8e-a95a-3b4c94f8a8f1</t>
        </is>
      </c>
      <c r="X717" t="inlineStr">
        <is>
          <t>524dcb3d-e912-4038-b541-55a93192ff62</t>
        </is>
      </c>
      <c r="Y717" t="inlineStr">
        <is>
          <t>fn728</t>
        </is>
      </c>
      <c r="Z717" t="inlineStr">
        <is>
          <t>DA573</t>
        </is>
      </c>
      <c r="AA717" s="4" t="n">
        <v>0.85</v>
      </c>
      <c r="AB717" s="4" t="n">
        <v>0.05</v>
      </c>
      <c r="AC7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17">
        <f>IF(OR(C717="Có",C717="Yes"),"yes",IF(OR(C717="Không",C717="No"),"no","unknown"))</f>
        <v/>
      </c>
      <c r="AE717">
        <f>IF(OR(F717="Có",F717="Yes"),"covered",IF(OR(F717="Không",F717="No"),"out_of_insurance","unknown"))</f>
        <v/>
      </c>
      <c r="AF717">
        <f>IF(AND(AD717="yes",AE717="out_of_insurance"),"REVIEW","")</f>
        <v/>
      </c>
    </row>
    <row r="718" ht="18" customHeight="1">
      <c r="A718" t="inlineStr">
        <is>
          <t>aed57ea8-9147-4d9e-bc78-4a794b98add5</t>
        </is>
      </c>
      <c r="B718" t="inlineStr">
        <is>
          <t>BN-00717 / Patient 9C8A2652</t>
        </is>
      </c>
      <c r="C718" t="inlineStr">
        <is>
          <t>Có</t>
        </is>
      </c>
      <c r="D718" t="inlineStr">
        <is>
          <t>BS. Bùi Hà</t>
        </is>
      </c>
      <c r="E718" t="inlineStr">
        <is>
          <t>Khám tổng quát / General Practice</t>
        </is>
      </c>
      <c r="F718" t="inlineStr">
        <is>
          <t>Không</t>
        </is>
      </c>
      <c r="G718" s="2" t="n">
        <v>1144290</v>
      </c>
      <c r="H718" t="inlineStr">
        <is>
          <t>HIV test nhanh / Rapid HIV test</t>
        </is>
      </c>
      <c r="I718" t="inlineStr">
        <is>
          <t>Z11.4</t>
        </is>
      </c>
      <c r="J718" t="inlineStr">
        <is>
          <t>Sàng lọc HIV / HIV screening</t>
        </is>
      </c>
      <c r="K718" t="n">
        <v>67</v>
      </c>
      <c r="L718" t="inlineStr">
        <is>
          <t>M</t>
        </is>
      </c>
      <c r="M718" s="2" t="n">
        <v>31314.36</v>
      </c>
      <c r="N718" t="inlineStr">
        <is>
          <t>Divorced</t>
        </is>
      </c>
      <c r="O718" t="inlineStr">
        <is>
          <t>Employed</t>
        </is>
      </c>
      <c r="P718" s="3" t="n">
        <v>45355</v>
      </c>
      <c r="Q718" t="inlineStr">
        <is>
          <t>Routine</t>
        </is>
      </c>
      <c r="R718" t="inlineStr">
        <is>
          <t>Phone</t>
        </is>
      </c>
      <c r="S718" t="inlineStr">
        <is>
          <t>Beststad</t>
        </is>
      </c>
      <c r="T718" t="inlineStr">
        <is>
          <t>Denied</t>
        </is>
      </c>
      <c r="U718" t="inlineStr">
        <is>
          <t>Legitimate</t>
        </is>
      </c>
      <c r="V718" t="n">
        <v>1</v>
      </c>
      <c r="W718" t="inlineStr">
        <is>
          <t>9c8a2652-8221-4ed7-a192-dd03f5bbf435</t>
        </is>
      </c>
      <c r="X718" t="inlineStr">
        <is>
          <t>7123d838-97e1-40c0-8bd6-26354bfc8c92</t>
        </is>
      </c>
      <c r="Y718" t="inlineStr">
        <is>
          <t>tf340</t>
        </is>
      </c>
      <c r="Z718" t="inlineStr">
        <is>
          <t>DN400</t>
        </is>
      </c>
      <c r="AA718" s="4" t="n">
        <v>0.79</v>
      </c>
      <c r="AB718" s="4" t="n">
        <v>0.02</v>
      </c>
      <c r="AC7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18">
        <f>IF(OR(C718="Có",C718="Yes"),"yes",IF(OR(C718="Không",C718="No"),"no","unknown"))</f>
        <v/>
      </c>
      <c r="AE718">
        <f>IF(OR(F718="Có",F718="Yes"),"covered",IF(OR(F718="Không",F718="No"),"out_of_insurance","unknown"))</f>
        <v/>
      </c>
      <c r="AF718">
        <f>IF(AND(AD718="yes",AE718="out_of_insurance"),"REVIEW","")</f>
        <v/>
      </c>
    </row>
    <row r="719" ht="18" customHeight="1">
      <c r="A719" t="inlineStr">
        <is>
          <t>5b213a0d-99a2-4153-b5b6-c2e50cd1a01a</t>
        </is>
      </c>
      <c r="B719" t="inlineStr">
        <is>
          <t>BN-00718 / Patient A07A2DDA</t>
        </is>
      </c>
      <c r="C719" t="inlineStr">
        <is>
          <t>Có</t>
        </is>
      </c>
      <c r="D719" t="inlineStr">
        <is>
          <t>BS. Bùi Hà</t>
        </is>
      </c>
      <c r="E719" t="inlineStr">
        <is>
          <t>Khám tổng quát / General Practice</t>
        </is>
      </c>
      <c r="F719" t="inlineStr">
        <is>
          <t>Không</t>
        </is>
      </c>
      <c r="G719" s="2" t="n">
        <v>1155320</v>
      </c>
      <c r="H719" t="inlineStr">
        <is>
          <t>HIV test nhanh / Rapid HIV test</t>
        </is>
      </c>
      <c r="I719" t="inlineStr">
        <is>
          <t>Z11.4</t>
        </is>
      </c>
      <c r="J719" t="inlineStr">
        <is>
          <t>Sàng lọc HIV / HIV screening</t>
        </is>
      </c>
      <c r="K719" t="n">
        <v>18</v>
      </c>
      <c r="L719" t="inlineStr">
        <is>
          <t>F</t>
        </is>
      </c>
      <c r="M719" s="2" t="n">
        <v>145849.43</v>
      </c>
      <c r="N719" t="inlineStr">
        <is>
          <t>Divorced</t>
        </is>
      </c>
      <c r="O719" t="inlineStr">
        <is>
          <t>Employed</t>
        </is>
      </c>
      <c r="P719" s="3" t="n">
        <v>45354</v>
      </c>
      <c r="Q719" t="inlineStr">
        <is>
          <t>Inpatient</t>
        </is>
      </c>
      <c r="R719" t="inlineStr">
        <is>
          <t>Phone</t>
        </is>
      </c>
      <c r="S719" t="inlineStr">
        <is>
          <t>West Jessica</t>
        </is>
      </c>
      <c r="T719" t="inlineStr">
        <is>
          <t>Approved</t>
        </is>
      </c>
      <c r="U719" t="inlineStr">
        <is>
          <t>Legitimate</t>
        </is>
      </c>
      <c r="V719" t="n">
        <v>2</v>
      </c>
      <c r="W719" t="inlineStr">
        <is>
          <t>a07a2dda-b5a1-4151-8d03-3e32ca49a9be</t>
        </is>
      </c>
      <c r="X719" t="inlineStr">
        <is>
          <t>5a52e0fe-27fe-4788-99a0-8a67d18f73a5</t>
        </is>
      </c>
      <c r="Y719" t="inlineStr">
        <is>
          <t>ZA495</t>
        </is>
      </c>
      <c r="Z719" t="inlineStr">
        <is>
          <t>uW288</t>
        </is>
      </c>
      <c r="AA719" s="4" t="n">
        <v>0.79</v>
      </c>
      <c r="AB719" s="4" t="n">
        <v>0.76</v>
      </c>
      <c r="AC7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19">
        <f>IF(OR(C719="Có",C719="Yes"),"yes",IF(OR(C719="Không",C719="No"),"no","unknown"))</f>
        <v/>
      </c>
      <c r="AE719">
        <f>IF(OR(F719="Có",F719="Yes"),"covered",IF(OR(F719="Không",F719="No"),"out_of_insurance","unknown"))</f>
        <v/>
      </c>
      <c r="AF719">
        <f>IF(AND(AD719="yes",AE719="out_of_insurance"),"REVIEW","")</f>
        <v/>
      </c>
    </row>
    <row r="720" ht="18" customHeight="1">
      <c r="A720" t="inlineStr">
        <is>
          <t>2ecd81ad-0ea8-47cb-b0d8-e12f32c6eeae</t>
        </is>
      </c>
      <c r="B720" t="inlineStr">
        <is>
          <t>BN-00719 / Patient E89EB116</t>
        </is>
      </c>
      <c r="C720" t="inlineStr">
        <is>
          <t>Không</t>
        </is>
      </c>
      <c r="D720" t="inlineStr">
        <is>
          <t>BS. Trương Khải</t>
        </is>
      </c>
      <c r="E720" t="inlineStr">
        <is>
          <t>Tim mạch / Cardiology</t>
        </is>
      </c>
      <c r="F720" t="inlineStr">
        <is>
          <t>Không</t>
        </is>
      </c>
      <c r="G720" s="2" t="n">
        <v>5238910</v>
      </c>
      <c r="H720" t="inlineStr">
        <is>
          <t>CRP định lượng / CRP</t>
        </is>
      </c>
      <c r="I720" t="inlineStr">
        <is>
          <t>R79.8</t>
        </is>
      </c>
      <c r="J720" t="inlineStr">
        <is>
          <t>Bất thường xét nghiệm máu / Abnormal blood chemistry</t>
        </is>
      </c>
      <c r="K720" t="n">
        <v>65</v>
      </c>
      <c r="L720" t="inlineStr">
        <is>
          <t>M</t>
        </is>
      </c>
      <c r="M720" s="2" t="n">
        <v>131931.15</v>
      </c>
      <c r="N720" t="inlineStr">
        <is>
          <t>Single</t>
        </is>
      </c>
      <c r="O720" t="inlineStr">
        <is>
          <t>Unemployed</t>
        </is>
      </c>
      <c r="P720" s="3" t="n">
        <v>45354</v>
      </c>
      <c r="Q720" t="inlineStr">
        <is>
          <t>Outpatient</t>
        </is>
      </c>
      <c r="R720" t="inlineStr">
        <is>
          <t>Online</t>
        </is>
      </c>
      <c r="S720" t="inlineStr">
        <is>
          <t>Ritterside</t>
        </is>
      </c>
      <c r="T720" t="inlineStr">
        <is>
          <t>Pending</t>
        </is>
      </c>
      <c r="U720" t="inlineStr">
        <is>
          <t>Legitimate</t>
        </is>
      </c>
      <c r="V720" t="n">
        <v>2</v>
      </c>
      <c r="W720" t="inlineStr">
        <is>
          <t>e89eb116-877a-4c25-909b-cb537ca93061</t>
        </is>
      </c>
      <c r="X720" t="inlineStr">
        <is>
          <t>624d947c-cef6-4b14-b121-43386886a749</t>
        </is>
      </c>
      <c r="Y720" t="inlineStr">
        <is>
          <t>DU294</t>
        </is>
      </c>
      <c r="Z720" t="inlineStr">
        <is>
          <t>Mj255</t>
        </is>
      </c>
      <c r="AA720" s="4" t="n">
        <v>0.53</v>
      </c>
      <c r="AB720" s="4" t="n">
        <v>0.05</v>
      </c>
      <c r="AC7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20">
        <f>IF(OR(C720="Có",C720="Yes"),"yes",IF(OR(C720="Không",C720="No"),"no","unknown"))</f>
        <v/>
      </c>
      <c r="AE720">
        <f>IF(OR(F720="Có",F720="Yes"),"covered",IF(OR(F720="Không",F720="No"),"out_of_insurance","unknown"))</f>
        <v/>
      </c>
      <c r="AF720">
        <f>IF(AND(AD720="yes",AE720="out_of_insurance"),"REVIEW","")</f>
        <v/>
      </c>
    </row>
    <row r="721" ht="18" customHeight="1">
      <c r="A721" t="inlineStr">
        <is>
          <t>ff9dbfc1-eb21-46cd-8774-efde2a6667b5</t>
        </is>
      </c>
      <c r="B721" t="inlineStr">
        <is>
          <t>BN-00720 / Patient 95AB0BDE</t>
        </is>
      </c>
      <c r="C721" t="inlineStr">
        <is>
          <t>Có</t>
        </is>
      </c>
      <c r="D721" t="inlineStr">
        <is>
          <t>BS. Vũ Đức</t>
        </is>
      </c>
      <c r="E721" t="inlineStr">
        <is>
          <t>Chấn thương chỉnh hình / Orthopedics</t>
        </is>
      </c>
      <c r="F721" t="inlineStr">
        <is>
          <t>Không</t>
        </is>
      </c>
      <c r="G721" s="2" t="n">
        <v>7116570</v>
      </c>
      <c r="H721" t="inlineStr">
        <is>
          <t>MRI khớp gối / Knee MRI</t>
        </is>
      </c>
      <c r="I721" t="inlineStr">
        <is>
          <t>M25.5</t>
        </is>
      </c>
      <c r="J721" t="inlineStr">
        <is>
          <t>Đau khớp gối / Knee pain</t>
        </is>
      </c>
      <c r="K721" t="n">
        <v>52</v>
      </c>
      <c r="L721" t="inlineStr">
        <is>
          <t>M</t>
        </is>
      </c>
      <c r="M721" s="2" t="n">
        <v>67704.52</v>
      </c>
      <c r="N721" t="inlineStr">
        <is>
          <t>Single</t>
        </is>
      </c>
      <c r="O721" t="inlineStr">
        <is>
          <t>Retired</t>
        </is>
      </c>
      <c r="P721" s="3" t="n">
        <v>45354</v>
      </c>
      <c r="Q721" t="inlineStr">
        <is>
          <t>Inpatient</t>
        </is>
      </c>
      <c r="R721" t="inlineStr">
        <is>
          <t>Paper</t>
        </is>
      </c>
      <c r="S721" t="inlineStr">
        <is>
          <t>West Megan</t>
        </is>
      </c>
      <c r="T721" t="inlineStr">
        <is>
          <t>Denied</t>
        </is>
      </c>
      <c r="U721" t="inlineStr">
        <is>
          <t>Legitimate</t>
        </is>
      </c>
      <c r="V721" t="n">
        <v>3</v>
      </c>
      <c r="W721" t="inlineStr">
        <is>
          <t>95ab0bde-09f4-4a14-a0c7-d30ac27ca8a1</t>
        </is>
      </c>
      <c r="X721" t="inlineStr">
        <is>
          <t>7b3aa1ee-08ea-4ea6-86a0-dd7b981aec10</t>
        </is>
      </c>
      <c r="Y721" t="inlineStr">
        <is>
          <t>sZ724</t>
        </is>
      </c>
      <c r="Z721" t="inlineStr">
        <is>
          <t>DS707</t>
        </is>
      </c>
      <c r="AA721" s="4" t="n">
        <v>0.77</v>
      </c>
      <c r="AB721" s="4" t="n">
        <v>0.02</v>
      </c>
      <c r="AC7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21">
        <f>IF(OR(C721="Có",C721="Yes"),"yes",IF(OR(C721="Không",C721="No"),"no","unknown"))</f>
        <v/>
      </c>
      <c r="AE721">
        <f>IF(OR(F721="Có",F721="Yes"),"covered",IF(OR(F721="Không",F721="No"),"out_of_insurance","unknown"))</f>
        <v/>
      </c>
      <c r="AF721">
        <f>IF(AND(AD721="yes",AE721="out_of_insurance"),"REVIEW","")</f>
        <v/>
      </c>
    </row>
    <row r="722" ht="18" customHeight="1">
      <c r="A722" t="inlineStr">
        <is>
          <t>6b82a187-4b01-463d-8f99-e46dcb216d17</t>
        </is>
      </c>
      <c r="B722" t="inlineStr">
        <is>
          <t>BN-00721 / Patient F793041D</t>
        </is>
      </c>
      <c r="C722" t="inlineStr">
        <is>
          <t>Không</t>
        </is>
      </c>
      <c r="D722" t="inlineStr">
        <is>
          <t>BS. Lưu Quang</t>
        </is>
      </c>
      <c r="E722" t="inlineStr">
        <is>
          <t>Thần kinh / Neurology</t>
        </is>
      </c>
      <c r="F722" t="inlineStr">
        <is>
          <t>Không</t>
        </is>
      </c>
      <c r="G722" s="2" t="n">
        <v>9584930</v>
      </c>
      <c r="H722" t="inlineStr">
        <is>
          <t>MRI não / Brain MRI</t>
        </is>
      </c>
      <c r="I722" t="inlineStr">
        <is>
          <t>G44.1</t>
        </is>
      </c>
      <c r="J722" t="inlineStr">
        <is>
          <t>Hội chứng đau đầu mạch máu / Vascular headache</t>
        </is>
      </c>
      <c r="K722" t="n">
        <v>25</v>
      </c>
      <c r="L722" t="inlineStr">
        <is>
          <t>M</t>
        </is>
      </c>
      <c r="M722" s="2" t="n">
        <v>38982.2</v>
      </c>
      <c r="N722" t="inlineStr">
        <is>
          <t>Married</t>
        </is>
      </c>
      <c r="O722" t="inlineStr">
        <is>
          <t>Unemployed</t>
        </is>
      </c>
      <c r="P722" s="3" t="n">
        <v>45354</v>
      </c>
      <c r="Q722" t="inlineStr">
        <is>
          <t>Routine</t>
        </is>
      </c>
      <c r="R722" t="inlineStr">
        <is>
          <t>Phone</t>
        </is>
      </c>
      <c r="S722" t="inlineStr">
        <is>
          <t>Jessicaport</t>
        </is>
      </c>
      <c r="T722" t="inlineStr">
        <is>
          <t>Denied</t>
        </is>
      </c>
      <c r="U722" t="inlineStr">
        <is>
          <t>Fraud</t>
        </is>
      </c>
      <c r="V722" t="n">
        <v>1</v>
      </c>
      <c r="W722" t="inlineStr">
        <is>
          <t>f793041d-f1a9-45e3-8c36-9a580e38daec</t>
        </is>
      </c>
      <c r="X722" t="inlineStr">
        <is>
          <t>4f37320d-da57-4ab5-b675-81f5e3397be1</t>
        </is>
      </c>
      <c r="Y722" t="inlineStr">
        <is>
          <t>DZ913</t>
        </is>
      </c>
      <c r="Z722" t="inlineStr">
        <is>
          <t>vL197</t>
        </is>
      </c>
      <c r="AA722" s="4" t="n">
        <v>0.52</v>
      </c>
      <c r="AB722" s="4" t="n">
        <v>0.05</v>
      </c>
      <c r="AC7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22">
        <f>IF(OR(C722="Có",C722="Yes"),"yes",IF(OR(C722="Không",C722="No"),"no","unknown"))</f>
        <v/>
      </c>
      <c r="AE722">
        <f>IF(OR(F722="Có",F722="Yes"),"covered",IF(OR(F722="Không",F722="No"),"out_of_insurance","unknown"))</f>
        <v/>
      </c>
      <c r="AF722">
        <f>IF(AND(AD722="yes",AE722="out_of_insurance"),"REVIEW","")</f>
        <v/>
      </c>
    </row>
    <row r="723" ht="18" customHeight="1">
      <c r="A723" t="inlineStr">
        <is>
          <t>6c58a5aa-521b-4b08-bd83-15fcb465fe91</t>
        </is>
      </c>
      <c r="B723" t="inlineStr">
        <is>
          <t>BN-00722 / Patient ED1F18C6</t>
        </is>
      </c>
      <c r="C723" t="inlineStr">
        <is>
          <t>Có</t>
        </is>
      </c>
      <c r="D723" t="inlineStr">
        <is>
          <t>BS. Mai Thanh</t>
        </is>
      </c>
      <c r="E723" t="inlineStr">
        <is>
          <t>Thần kinh / Neurology</t>
        </is>
      </c>
      <c r="F723" t="inlineStr">
        <is>
          <t>Chưa rõ</t>
        </is>
      </c>
      <c r="G723" s="2" t="n">
        <v>3050720</v>
      </c>
      <c r="H723" t="inlineStr">
        <is>
          <t>CT đánh giá đột quỵ / Stroke CT</t>
        </is>
      </c>
      <c r="I723" t="inlineStr">
        <is>
          <t>I63.9</t>
        </is>
      </c>
      <c r="J723" t="inlineStr">
        <is>
          <t>Nhồi máu não / Cerebral infarction</t>
        </is>
      </c>
      <c r="K723" t="n">
        <v>85</v>
      </c>
      <c r="L723" t="inlineStr">
        <is>
          <t>F</t>
        </is>
      </c>
      <c r="M723" s="2" t="n">
        <v>42900.01</v>
      </c>
      <c r="N723" t="inlineStr">
        <is>
          <t>Married</t>
        </is>
      </c>
      <c r="O723" t="inlineStr">
        <is>
          <t>Retired</t>
        </is>
      </c>
      <c r="P723" s="3" t="n">
        <v>45354</v>
      </c>
      <c r="Q723" t="inlineStr">
        <is>
          <t>Emergency</t>
        </is>
      </c>
      <c r="R723" t="inlineStr">
        <is>
          <t>Online</t>
        </is>
      </c>
      <c r="S723" t="inlineStr">
        <is>
          <t>Port Amanda</t>
        </is>
      </c>
      <c r="T723" t="inlineStr">
        <is>
          <t>Pending</t>
        </is>
      </c>
      <c r="U723" t="inlineStr">
        <is>
          <t>Legitimate</t>
        </is>
      </c>
      <c r="V723" t="n">
        <v>1</v>
      </c>
      <c r="W723" t="inlineStr">
        <is>
          <t>ed1f18c6-b8e9-4de3-83f8-828ef5db90f8</t>
        </is>
      </c>
      <c r="X723" t="inlineStr">
        <is>
          <t>f631f291-0c10-41ac-b80f-a39cfae66ee9</t>
        </is>
      </c>
      <c r="Y723" t="inlineStr">
        <is>
          <t>UK363</t>
        </is>
      </c>
      <c r="Z723" t="inlineStr">
        <is>
          <t>Vx829</t>
        </is>
      </c>
      <c r="AA723" s="4" t="n">
        <v>0.9</v>
      </c>
      <c r="AB723" s="4" t="n">
        <v>0.28</v>
      </c>
      <c r="AC7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23">
        <f>IF(OR(C723="Có",C723="Yes"),"yes",IF(OR(C723="Không",C723="No"),"no","unknown"))</f>
        <v/>
      </c>
      <c r="AE723">
        <f>IF(OR(F723="Có",F723="Yes"),"covered",IF(OR(F723="Không",F723="No"),"out_of_insurance","unknown"))</f>
        <v/>
      </c>
      <c r="AF723">
        <f>IF(AND(AD723="yes",AE723="out_of_insurance"),"REVIEW","")</f>
        <v/>
      </c>
    </row>
    <row r="724" ht="18" customHeight="1">
      <c r="A724" t="inlineStr">
        <is>
          <t>c576b898-c3cd-416d-b75e-45f29a40f8f4</t>
        </is>
      </c>
      <c r="B724" t="inlineStr">
        <is>
          <t>BN-00723 / Patient 1EDFDAE3</t>
        </is>
      </c>
      <c r="C724" t="inlineStr">
        <is>
          <t>Chưa rõ</t>
        </is>
      </c>
      <c r="D724" t="inlineStr">
        <is>
          <t>BS. Đỗ Hạnh</t>
        </is>
      </c>
      <c r="E724" t="inlineStr">
        <is>
          <t>Nhi / Pediatrics</t>
        </is>
      </c>
      <c r="F724" t="inlineStr">
        <is>
          <t>Không</t>
        </is>
      </c>
      <c r="G724" s="2" t="n">
        <v>4223390</v>
      </c>
      <c r="H724" t="inlineStr">
        <is>
          <t>Glucose máu / Blood glucose</t>
        </is>
      </c>
      <c r="I724" t="inlineStr">
        <is>
          <t>R73.9</t>
        </is>
      </c>
      <c r="J724" t="inlineStr">
        <is>
          <t>Tăng glucose máu / Hyperglycemia</t>
        </is>
      </c>
      <c r="K724" t="n">
        <v>27</v>
      </c>
      <c r="L724" t="inlineStr">
        <is>
          <t>M</t>
        </is>
      </c>
      <c r="M724" s="2" t="n">
        <v>51216.46</v>
      </c>
      <c r="N724" t="inlineStr">
        <is>
          <t>Single</t>
        </is>
      </c>
      <c r="O724" t="inlineStr">
        <is>
          <t>Retired</t>
        </is>
      </c>
      <c r="P724" s="3" t="n">
        <v>45354</v>
      </c>
      <c r="Q724" t="inlineStr">
        <is>
          <t>Routine</t>
        </is>
      </c>
      <c r="R724" t="inlineStr">
        <is>
          <t>Phone</t>
        </is>
      </c>
      <c r="S724" t="inlineStr">
        <is>
          <t>Port Melissabury</t>
        </is>
      </c>
      <c r="T724" t="inlineStr">
        <is>
          <t>Pending</t>
        </is>
      </c>
      <c r="U724" t="inlineStr">
        <is>
          <t>Legitimate</t>
        </is>
      </c>
      <c r="V724" t="n">
        <v>1</v>
      </c>
      <c r="W724" t="inlineStr">
        <is>
          <t>1edfdae3-97af-4d91-b800-38163f5ed26b</t>
        </is>
      </c>
      <c r="X724" t="inlineStr">
        <is>
          <t>490dee68-6227-4181-b1ef-4fecd2cee85d</t>
        </is>
      </c>
      <c r="Y724" t="inlineStr">
        <is>
          <t>jd526</t>
        </is>
      </c>
      <c r="Z724" t="inlineStr">
        <is>
          <t>FL402</t>
        </is>
      </c>
      <c r="AA724" s="4" t="n">
        <v>0.74</v>
      </c>
      <c r="AB724" s="4" t="n">
        <v>0.15</v>
      </c>
      <c r="AC7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24">
        <f>IF(OR(C724="Có",C724="Yes"),"yes",IF(OR(C724="Không",C724="No"),"no","unknown"))</f>
        <v/>
      </c>
      <c r="AE724">
        <f>IF(OR(F724="Có",F724="Yes"),"covered",IF(OR(F724="Không",F724="No"),"out_of_insurance","unknown"))</f>
        <v/>
      </c>
      <c r="AF724">
        <f>IF(AND(AD724="yes",AE724="out_of_insurance"),"REVIEW","")</f>
        <v/>
      </c>
    </row>
    <row r="725" ht="18" customHeight="1">
      <c r="A725" t="inlineStr">
        <is>
          <t>3dc64da3-fa9d-4943-824c-eab259ad52bd</t>
        </is>
      </c>
      <c r="B725" t="inlineStr">
        <is>
          <t>BN-00724 / Patient 92D7F7A0</t>
        </is>
      </c>
      <c r="C725" t="inlineStr">
        <is>
          <t>Có</t>
        </is>
      </c>
      <c r="D725" t="inlineStr">
        <is>
          <t>BS. Đỗ Hạnh</t>
        </is>
      </c>
      <c r="E725" t="inlineStr">
        <is>
          <t>Nhi / Pediatrics</t>
        </is>
      </c>
      <c r="F725" t="inlineStr">
        <is>
          <t>Không</t>
        </is>
      </c>
      <c r="G725" s="2" t="n">
        <v>5809350</v>
      </c>
      <c r="H725" t="inlineStr">
        <is>
          <t>HbA1c</t>
        </is>
      </c>
      <c r="I725" t="inlineStr"/>
      <c r="J725" t="inlineStr">
        <is>
          <t>Thiếu ICD/context rõ / Missing clear ICD/context</t>
        </is>
      </c>
      <c r="K725" t="n">
        <v>94</v>
      </c>
      <c r="L725" t="inlineStr">
        <is>
          <t>M</t>
        </is>
      </c>
      <c r="M725" s="2" t="n">
        <v>73021.8</v>
      </c>
      <c r="N725" t="inlineStr">
        <is>
          <t>Widowed</t>
        </is>
      </c>
      <c r="O725" t="inlineStr">
        <is>
          <t>Employed</t>
        </is>
      </c>
      <c r="P725" s="3" t="n">
        <v>45354</v>
      </c>
      <c r="Q725" t="inlineStr">
        <is>
          <t>Routine</t>
        </is>
      </c>
      <c r="R725" t="inlineStr">
        <is>
          <t>Phone</t>
        </is>
      </c>
      <c r="S725" t="inlineStr">
        <is>
          <t>East Christopher</t>
        </is>
      </c>
      <c r="T725" t="inlineStr">
        <is>
          <t>Approved</t>
        </is>
      </c>
      <c r="U725" t="inlineStr">
        <is>
          <t>Legitimate</t>
        </is>
      </c>
      <c r="V725" t="n">
        <v>3</v>
      </c>
      <c r="W725" t="inlineStr">
        <is>
          <t>92d7f7a0-528c-43f7-b85b-f6f229c117e2</t>
        </is>
      </c>
      <c r="X725" t="inlineStr">
        <is>
          <t>e4189d6f-ae6e-4dbb-849d-319ad3c829e1</t>
        </is>
      </c>
      <c r="Y725" t="inlineStr">
        <is>
          <t>oM700</t>
        </is>
      </c>
      <c r="Z725" t="inlineStr">
        <is>
          <t>Oj999</t>
        </is>
      </c>
      <c r="AA725" s="4" t="n">
        <v>0.85</v>
      </c>
      <c r="AB725" s="4" t="n">
        <v>0.64</v>
      </c>
      <c r="AC7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25">
        <f>IF(OR(C725="Có",C725="Yes"),"yes",IF(OR(C725="Không",C725="No"),"no","unknown"))</f>
        <v/>
      </c>
      <c r="AE725">
        <f>IF(OR(F725="Có",F725="Yes"),"covered",IF(OR(F725="Không",F725="No"),"out_of_insurance","unknown"))</f>
        <v/>
      </c>
      <c r="AF725">
        <f>IF(AND(AD725="yes",AE725="out_of_insurance"),"REVIEW","")</f>
        <v/>
      </c>
    </row>
    <row r="726" ht="18" customHeight="1">
      <c r="A726" t="inlineStr">
        <is>
          <t>87bc3dd2-25f9-4452-b0bc-46efd6306f93</t>
        </is>
      </c>
      <c r="B726" t="inlineStr">
        <is>
          <t>BN-00725 / Patient 47A6C07B</t>
        </is>
      </c>
      <c r="C726" t="inlineStr">
        <is>
          <t>Có</t>
        </is>
      </c>
      <c r="D726" t="inlineStr">
        <is>
          <t>BS. Trần An</t>
        </is>
      </c>
      <c r="E726" t="inlineStr">
        <is>
          <t>Chấn thương chỉnh hình / Orthopedics</t>
        </is>
      </c>
      <c r="F726" t="inlineStr">
        <is>
          <t>Chưa rõ</t>
        </is>
      </c>
      <c r="G726" s="2" t="n">
        <v>1910090</v>
      </c>
      <c r="H726" t="inlineStr">
        <is>
          <t>MRI khớp gối / Knee MRI</t>
        </is>
      </c>
      <c r="I726" t="inlineStr">
        <is>
          <t>M25.5</t>
        </is>
      </c>
      <c r="J726" t="inlineStr">
        <is>
          <t>Đau khớp gối / Knee pain</t>
        </is>
      </c>
      <c r="K726" t="n">
        <v>60</v>
      </c>
      <c r="L726" t="inlineStr">
        <is>
          <t>F</t>
        </is>
      </c>
      <c r="M726" s="2" t="n">
        <v>94998.24000000001</v>
      </c>
      <c r="N726" t="inlineStr">
        <is>
          <t>Divorced</t>
        </is>
      </c>
      <c r="O726" t="inlineStr">
        <is>
          <t>Student</t>
        </is>
      </c>
      <c r="P726" s="3" t="n">
        <v>45354</v>
      </c>
      <c r="Q726" t="inlineStr">
        <is>
          <t>Inpatient</t>
        </is>
      </c>
      <c r="R726" t="inlineStr">
        <is>
          <t>Phone</t>
        </is>
      </c>
      <c r="S726" t="inlineStr">
        <is>
          <t>North Cory</t>
        </is>
      </c>
      <c r="T726" t="inlineStr">
        <is>
          <t>Pending</t>
        </is>
      </c>
      <c r="U726" t="inlineStr">
        <is>
          <t>Legitimate</t>
        </is>
      </c>
      <c r="V726" t="n">
        <v>0</v>
      </c>
      <c r="W726" t="inlineStr">
        <is>
          <t>47a6c07b-30a6-4934-8d4e-3cd8035504ae</t>
        </is>
      </c>
      <c r="X726" t="inlineStr">
        <is>
          <t>8f86c16d-f029-4699-9cc1-bcbdb520220e</t>
        </is>
      </c>
      <c r="Y726" t="inlineStr">
        <is>
          <t>MB064</t>
        </is>
      </c>
      <c r="Z726" t="inlineStr">
        <is>
          <t>QS043</t>
        </is>
      </c>
      <c r="AA726" s="4" t="n">
        <v>0.59</v>
      </c>
      <c r="AB726" s="4" t="n">
        <v>0.02</v>
      </c>
      <c r="AC7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26">
        <f>IF(OR(C726="Có",C726="Yes"),"yes",IF(OR(C726="Không",C726="No"),"no","unknown"))</f>
        <v/>
      </c>
      <c r="AE726">
        <f>IF(OR(F726="Có",F726="Yes"),"covered",IF(OR(F726="Không",F726="No"),"out_of_insurance","unknown"))</f>
        <v/>
      </c>
      <c r="AF726">
        <f>IF(AND(AD726="yes",AE726="out_of_insurance"),"REVIEW","")</f>
        <v/>
      </c>
    </row>
    <row r="727" ht="18" customHeight="1">
      <c r="A727" t="inlineStr">
        <is>
          <t>fa915e83-abfc-4045-a68f-0d0844043626</t>
        </is>
      </c>
      <c r="B727" t="inlineStr">
        <is>
          <t>BN-00726 / Patient 56B68D45</t>
        </is>
      </c>
      <c r="C727" t="inlineStr">
        <is>
          <t>Có</t>
        </is>
      </c>
      <c r="D727" t="inlineStr">
        <is>
          <t>BS. Lê Thảo</t>
        </is>
      </c>
      <c r="E727" t="inlineStr">
        <is>
          <t>Nhi / Pediatrics</t>
        </is>
      </c>
      <c r="F727" t="inlineStr">
        <is>
          <t>Có</t>
        </is>
      </c>
      <c r="G727" s="2" t="n">
        <v>3947910</v>
      </c>
      <c r="H727" t="inlineStr">
        <is>
          <t>Công thức máu / CBC</t>
        </is>
      </c>
      <c r="I727" t="inlineStr">
        <is>
          <t>R50.9</t>
        </is>
      </c>
      <c r="J727" t="inlineStr">
        <is>
          <t>Sốt chưa rõ nguyên nhân / Fever</t>
        </is>
      </c>
      <c r="K727" t="n">
        <v>30</v>
      </c>
      <c r="L727" t="inlineStr">
        <is>
          <t>M</t>
        </is>
      </c>
      <c r="M727" s="2" t="n">
        <v>70748.94</v>
      </c>
      <c r="N727" t="inlineStr">
        <is>
          <t>Divorced</t>
        </is>
      </c>
      <c r="O727" t="inlineStr">
        <is>
          <t>Employed</t>
        </is>
      </c>
      <c r="P727" s="3" t="n">
        <v>45353</v>
      </c>
      <c r="Q727" t="inlineStr">
        <is>
          <t>Inpatient</t>
        </is>
      </c>
      <c r="R727" t="inlineStr">
        <is>
          <t>Online</t>
        </is>
      </c>
      <c r="S727" t="inlineStr">
        <is>
          <t>South Kevin</t>
        </is>
      </c>
      <c r="T727" t="inlineStr">
        <is>
          <t>Approved</t>
        </is>
      </c>
      <c r="U727" t="inlineStr">
        <is>
          <t>Legitimate</t>
        </is>
      </c>
      <c r="V727" t="n">
        <v>3</v>
      </c>
      <c r="W727" t="inlineStr">
        <is>
          <t>56b68d45-9746-434b-9c24-a5d2c3ce9064</t>
        </is>
      </c>
      <c r="X727" t="inlineStr">
        <is>
          <t>a2a1d37e-7b24-4799-b365-972faa51705e</t>
        </is>
      </c>
      <c r="Y727" t="inlineStr">
        <is>
          <t>sj282</t>
        </is>
      </c>
      <c r="Z727" t="inlineStr">
        <is>
          <t>Hb536</t>
        </is>
      </c>
      <c r="AA727" s="4" t="n">
        <v>0.91</v>
      </c>
      <c r="AB727" s="4" t="n">
        <v>0.88</v>
      </c>
      <c r="AC7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27">
        <f>IF(OR(C727="Có",C727="Yes"),"yes",IF(OR(C727="Không",C727="No"),"no","unknown"))</f>
        <v/>
      </c>
      <c r="AE727">
        <f>IF(OR(F727="Có",F727="Yes"),"covered",IF(OR(F727="Không",F727="No"),"out_of_insurance","unknown"))</f>
        <v/>
      </c>
      <c r="AF727">
        <f>IF(AND(AD727="yes",AE727="out_of_insurance"),"REVIEW","")</f>
        <v/>
      </c>
    </row>
    <row r="728" ht="18" customHeight="1">
      <c r="A728" t="inlineStr">
        <is>
          <t>c4f02b65-ae82-4259-a690-3372dbf9b6af</t>
        </is>
      </c>
      <c r="B728" t="inlineStr">
        <is>
          <t>BN-00727 / Patient 8A49B369</t>
        </is>
      </c>
      <c r="C728" t="inlineStr">
        <is>
          <t>Không</t>
        </is>
      </c>
      <c r="D728" t="inlineStr">
        <is>
          <t>BS. Hà Nam</t>
        </is>
      </c>
      <c r="E728" t="inlineStr">
        <is>
          <t>Chấn thương chỉnh hình / Orthopedics</t>
        </is>
      </c>
      <c r="F728" t="inlineStr">
        <is>
          <t>Không</t>
        </is>
      </c>
      <c r="G728" s="2" t="n">
        <v>1200000</v>
      </c>
      <c r="H728" t="inlineStr">
        <is>
          <t>CT cột sống thắt lưng / Lumbar spine CT</t>
        </is>
      </c>
      <c r="I728" t="inlineStr">
        <is>
          <t>M54.5</t>
        </is>
      </c>
      <c r="J728" t="inlineStr">
        <is>
          <t>Đau thắt lưng / Low back pain</t>
        </is>
      </c>
      <c r="K728" t="n">
        <v>89</v>
      </c>
      <c r="L728" t="inlineStr">
        <is>
          <t>F</t>
        </is>
      </c>
      <c r="M728" s="2" t="n">
        <v>126683.4</v>
      </c>
      <c r="N728" t="inlineStr">
        <is>
          <t>Married</t>
        </is>
      </c>
      <c r="O728" t="inlineStr">
        <is>
          <t>Student</t>
        </is>
      </c>
      <c r="P728" s="3" t="n">
        <v>45353</v>
      </c>
      <c r="Q728" t="inlineStr">
        <is>
          <t>Emergency</t>
        </is>
      </c>
      <c r="R728" t="inlineStr">
        <is>
          <t>Paper</t>
        </is>
      </c>
      <c r="S728" t="inlineStr">
        <is>
          <t>Olsonborough</t>
        </is>
      </c>
      <c r="T728" t="inlineStr">
        <is>
          <t>Pending</t>
        </is>
      </c>
      <c r="U728" t="inlineStr">
        <is>
          <t>Legitimate</t>
        </is>
      </c>
      <c r="V728" t="n">
        <v>2</v>
      </c>
      <c r="W728" t="inlineStr">
        <is>
          <t>8a49b369-8bde-4637-8c1e-29e89abd8b53</t>
        </is>
      </c>
      <c r="X728" t="inlineStr">
        <is>
          <t>c40dae8e-2bd5-4516-9c36-b251b2203d38</t>
        </is>
      </c>
      <c r="Y728" t="inlineStr">
        <is>
          <t>Ha398</t>
        </is>
      </c>
      <c r="Z728" t="inlineStr">
        <is>
          <t>wa712</t>
        </is>
      </c>
      <c r="AA728" s="4" t="n">
        <v>0.5600000000000001</v>
      </c>
      <c r="AB728" s="4" t="n">
        <v>0.05</v>
      </c>
      <c r="AC7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28">
        <f>IF(OR(C728="Có",C728="Yes"),"yes",IF(OR(C728="Không",C728="No"),"no","unknown"))</f>
        <v/>
      </c>
      <c r="AE728">
        <f>IF(OR(F728="Có",F728="Yes"),"covered",IF(OR(F728="Không",F728="No"),"out_of_insurance","unknown"))</f>
        <v/>
      </c>
      <c r="AF728">
        <f>IF(AND(AD728="yes",AE728="out_of_insurance"),"REVIEW","")</f>
        <v/>
      </c>
    </row>
    <row r="729" ht="18" customHeight="1">
      <c r="A729" t="inlineStr">
        <is>
          <t>da140bec-0a91-4c4c-b33e-a88872e99607</t>
        </is>
      </c>
      <c r="B729" t="inlineStr">
        <is>
          <t>BN-00728 / Patient D3FDA8A6</t>
        </is>
      </c>
      <c r="C729" t="inlineStr">
        <is>
          <t>Không</t>
        </is>
      </c>
      <c r="D729" t="inlineStr">
        <is>
          <t>BS. Hà Nam</t>
        </is>
      </c>
      <c r="E729" t="inlineStr">
        <is>
          <t>Chấn thương chỉnh hình / Orthopedics</t>
        </is>
      </c>
      <c r="F729" t="inlineStr">
        <is>
          <t>Chưa rõ</t>
        </is>
      </c>
      <c r="G729" s="2" t="n">
        <v>9010180</v>
      </c>
      <c r="H729" t="inlineStr">
        <is>
          <t>Đo mật độ xương / Bone density scan</t>
        </is>
      </c>
      <c r="I729" t="inlineStr">
        <is>
          <t>M81.0</t>
        </is>
      </c>
      <c r="J729" t="inlineStr">
        <is>
          <t>Loãng xương / Osteoporosis</t>
        </is>
      </c>
      <c r="K729" t="n">
        <v>32</v>
      </c>
      <c r="L729" t="inlineStr">
        <is>
          <t>F</t>
        </is>
      </c>
      <c r="M729" s="2" t="n">
        <v>86110.06</v>
      </c>
      <c r="N729" t="inlineStr">
        <is>
          <t>Divorced</t>
        </is>
      </c>
      <c r="O729" t="inlineStr">
        <is>
          <t>Student</t>
        </is>
      </c>
      <c r="P729" s="3" t="n">
        <v>45353</v>
      </c>
      <c r="Q729" t="inlineStr">
        <is>
          <t>Inpatient</t>
        </is>
      </c>
      <c r="R729" t="inlineStr">
        <is>
          <t>Online</t>
        </is>
      </c>
      <c r="S729" t="inlineStr">
        <is>
          <t>South Matthew</t>
        </is>
      </c>
      <c r="T729" t="inlineStr">
        <is>
          <t>Denied</t>
        </is>
      </c>
      <c r="U729" t="inlineStr">
        <is>
          <t>Legitimate</t>
        </is>
      </c>
      <c r="V729" t="n">
        <v>0</v>
      </c>
      <c r="W729" t="inlineStr">
        <is>
          <t>d3fda8a6-9af0-44c0-8cc8-fa588938d4d6</t>
        </is>
      </c>
      <c r="X729" t="inlineStr">
        <is>
          <t>e6e6e136-3433-4870-a996-8932ad977002</t>
        </is>
      </c>
      <c r="Y729" t="inlineStr">
        <is>
          <t>gu762</t>
        </is>
      </c>
      <c r="Z729" t="inlineStr">
        <is>
          <t>MP636</t>
        </is>
      </c>
      <c r="AA729" s="4" t="n">
        <v>0.59</v>
      </c>
      <c r="AB729" s="4" t="n">
        <v>0.05</v>
      </c>
      <c r="AC7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29">
        <f>IF(OR(C729="Có",C729="Yes"),"yes",IF(OR(C729="Không",C729="No"),"no","unknown"))</f>
        <v/>
      </c>
      <c r="AE729">
        <f>IF(OR(F729="Có",F729="Yes"),"covered",IF(OR(F729="Không",F729="No"),"out_of_insurance","unknown"))</f>
        <v/>
      </c>
      <c r="AF729">
        <f>IF(AND(AD729="yes",AE729="out_of_insurance"),"REVIEW","")</f>
        <v/>
      </c>
    </row>
    <row r="730" ht="18" customHeight="1">
      <c r="A730" t="inlineStr">
        <is>
          <t>a617ef37-c533-4fcb-91d9-eb6627da86b2</t>
        </is>
      </c>
      <c r="B730" t="inlineStr">
        <is>
          <t>BN-00729 / Patient 4597CC3B</t>
        </is>
      </c>
      <c r="C730" t="inlineStr">
        <is>
          <t>Không</t>
        </is>
      </c>
      <c r="D730" t="inlineStr">
        <is>
          <t>BS. Cao Vy</t>
        </is>
      </c>
      <c r="E730" t="inlineStr">
        <is>
          <t>Khám tổng quát / General Practice</t>
        </is>
      </c>
      <c r="F730" t="inlineStr">
        <is>
          <t>Không</t>
        </is>
      </c>
      <c r="G730" s="2" t="n">
        <v>4380110</v>
      </c>
      <c r="H730" t="inlineStr">
        <is>
          <t>HbA1c</t>
        </is>
      </c>
      <c r="I730" t="inlineStr">
        <is>
          <t>E11.9</t>
        </is>
      </c>
      <c r="J730" t="inlineStr">
        <is>
          <t>Đái tháo đường type 2 / Type 2 diabetes mellitus</t>
        </is>
      </c>
      <c r="K730" t="n">
        <v>83</v>
      </c>
      <c r="L730" t="inlineStr">
        <is>
          <t>M</t>
        </is>
      </c>
      <c r="M730" s="2" t="n">
        <v>80261.22</v>
      </c>
      <c r="N730" t="inlineStr">
        <is>
          <t>Single</t>
        </is>
      </c>
      <c r="O730" t="inlineStr">
        <is>
          <t>Student</t>
        </is>
      </c>
      <c r="P730" s="3" t="n">
        <v>45353</v>
      </c>
      <c r="Q730" t="inlineStr">
        <is>
          <t>Routine</t>
        </is>
      </c>
      <c r="R730" t="inlineStr">
        <is>
          <t>Paper</t>
        </is>
      </c>
      <c r="S730" t="inlineStr">
        <is>
          <t>Harperberg</t>
        </is>
      </c>
      <c r="T730" t="inlineStr">
        <is>
          <t>Pending</t>
        </is>
      </c>
      <c r="U730" t="inlineStr">
        <is>
          <t>Legitimate</t>
        </is>
      </c>
      <c r="V730" t="n">
        <v>3</v>
      </c>
      <c r="W730" t="inlineStr">
        <is>
          <t>4597cc3b-a026-41d8-9859-70d654947d75</t>
        </is>
      </c>
      <c r="X730" t="inlineStr">
        <is>
          <t>b94073be-c1a7-4a13-86e5-3002f3a3096b</t>
        </is>
      </c>
      <c r="Y730" t="inlineStr">
        <is>
          <t>Fp728</t>
        </is>
      </c>
      <c r="Z730" t="inlineStr">
        <is>
          <t>zF453</t>
        </is>
      </c>
      <c r="AA730" s="4" t="n">
        <v>0.57</v>
      </c>
      <c r="AB730" s="4" t="n">
        <v>0.05</v>
      </c>
      <c r="AC7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30">
        <f>IF(OR(C730="Có",C730="Yes"),"yes",IF(OR(C730="Không",C730="No"),"no","unknown"))</f>
        <v/>
      </c>
      <c r="AE730">
        <f>IF(OR(F730="Có",F730="Yes"),"covered",IF(OR(F730="Không",F730="No"),"out_of_insurance","unknown"))</f>
        <v/>
      </c>
      <c r="AF730">
        <f>IF(AND(AD730="yes",AE730="out_of_insurance"),"REVIEW","")</f>
        <v/>
      </c>
    </row>
    <row r="731" ht="18" customHeight="1">
      <c r="A731" t="inlineStr">
        <is>
          <t>005d7e2a-ff14-4c8f-a4b9-877d92543aae</t>
        </is>
      </c>
      <c r="B731" t="inlineStr">
        <is>
          <t>BN-00730 / Patient 71BB9C11</t>
        </is>
      </c>
      <c r="C731" t="inlineStr">
        <is>
          <t>Không</t>
        </is>
      </c>
      <c r="D731" t="inlineStr">
        <is>
          <t>BS. Nguyễn Minh</t>
        </is>
      </c>
      <c r="E731" t="inlineStr">
        <is>
          <t>Tim mạch / Cardiology</t>
        </is>
      </c>
      <c r="F731" t="inlineStr">
        <is>
          <t>Không</t>
        </is>
      </c>
      <c r="G731" s="2" t="n">
        <v>735670</v>
      </c>
      <c r="H731" t="inlineStr">
        <is>
          <t>CRP định lượng / CRP</t>
        </is>
      </c>
      <c r="I731" t="inlineStr">
        <is>
          <t>R79.8</t>
        </is>
      </c>
      <c r="J731" t="inlineStr">
        <is>
          <t>Bất thường xét nghiệm máu / Abnormal blood chemistry</t>
        </is>
      </c>
      <c r="K731" t="n">
        <v>61</v>
      </c>
      <c r="L731" t="inlineStr">
        <is>
          <t>M</t>
        </is>
      </c>
      <c r="M731" s="2" t="n">
        <v>149481.66</v>
      </c>
      <c r="N731" t="inlineStr">
        <is>
          <t>Widowed</t>
        </is>
      </c>
      <c r="O731" t="inlineStr">
        <is>
          <t>Student</t>
        </is>
      </c>
      <c r="P731" s="3" t="n">
        <v>45353</v>
      </c>
      <c r="Q731" t="inlineStr">
        <is>
          <t>Emergency</t>
        </is>
      </c>
      <c r="R731" t="inlineStr">
        <is>
          <t>Phone</t>
        </is>
      </c>
      <c r="S731" t="inlineStr">
        <is>
          <t>North Edwardshire</t>
        </is>
      </c>
      <c r="T731" t="inlineStr">
        <is>
          <t>Denied</t>
        </is>
      </c>
      <c r="U731" t="inlineStr">
        <is>
          <t>Legitimate</t>
        </is>
      </c>
      <c r="V731" t="n">
        <v>2</v>
      </c>
      <c r="W731" t="inlineStr">
        <is>
          <t>71bb9c11-1979-46d2-8eca-c1dd5685d5fa</t>
        </is>
      </c>
      <c r="X731" t="inlineStr">
        <is>
          <t>d8b49dc7-a8be-4794-8584-a46179b501f7</t>
        </is>
      </c>
      <c r="Y731" t="inlineStr">
        <is>
          <t>jT224</t>
        </is>
      </c>
      <c r="Z731" t="inlineStr">
        <is>
          <t>rC737</t>
        </is>
      </c>
      <c r="AA731" s="4" t="n">
        <v>0.47</v>
      </c>
      <c r="AB731" s="4" t="n">
        <v>0.05</v>
      </c>
      <c r="AC7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31">
        <f>IF(OR(C731="Có",C731="Yes"),"yes",IF(OR(C731="Không",C731="No"),"no","unknown"))</f>
        <v/>
      </c>
      <c r="AE731">
        <f>IF(OR(F731="Có",F731="Yes"),"covered",IF(OR(F731="Không",F731="No"),"out_of_insurance","unknown"))</f>
        <v/>
      </c>
      <c r="AF731">
        <f>IF(AND(AD731="yes",AE731="out_of_insurance"),"REVIEW","")</f>
        <v/>
      </c>
    </row>
    <row r="732" ht="18" customHeight="1">
      <c r="A732" t="inlineStr">
        <is>
          <t>8f895361-ffc3-4345-8ac8-f3ae7a01ac65</t>
        </is>
      </c>
      <c r="B732" t="inlineStr">
        <is>
          <t>BN-00731 / Patient AA4FBC67</t>
        </is>
      </c>
      <c r="C732" t="inlineStr">
        <is>
          <t>Không</t>
        </is>
      </c>
      <c r="D732" t="inlineStr">
        <is>
          <t>BS. Trần An</t>
        </is>
      </c>
      <c r="E732" t="inlineStr">
        <is>
          <t>Chấn thương chỉnh hình / Orthopedics</t>
        </is>
      </c>
      <c r="F732" t="inlineStr">
        <is>
          <t>Không</t>
        </is>
      </c>
      <c r="G732" s="2" t="n">
        <v>8537410</v>
      </c>
      <c r="H732" t="inlineStr">
        <is>
          <t>MRI khớp gối / Knee MRI</t>
        </is>
      </c>
      <c r="I732" t="inlineStr">
        <is>
          <t>M25.5</t>
        </is>
      </c>
      <c r="J732" t="inlineStr">
        <is>
          <t>Đau khớp gối / Knee pain</t>
        </is>
      </c>
      <c r="K732" t="n">
        <v>34</v>
      </c>
      <c r="L732" t="inlineStr">
        <is>
          <t>M</t>
        </is>
      </c>
      <c r="M732" s="2" t="n">
        <v>68814.82000000001</v>
      </c>
      <c r="N732" t="inlineStr">
        <is>
          <t>Widowed</t>
        </is>
      </c>
      <c r="O732" t="inlineStr">
        <is>
          <t>Unemployed</t>
        </is>
      </c>
      <c r="P732" s="3" t="n">
        <v>45353</v>
      </c>
      <c r="Q732" t="inlineStr">
        <is>
          <t>Inpatient</t>
        </is>
      </c>
      <c r="R732" t="inlineStr">
        <is>
          <t>Online</t>
        </is>
      </c>
      <c r="S732" t="inlineStr">
        <is>
          <t>Stephenhaven</t>
        </is>
      </c>
      <c r="T732" t="inlineStr">
        <is>
          <t>Approved</t>
        </is>
      </c>
      <c r="U732" t="inlineStr">
        <is>
          <t>Legitimate</t>
        </is>
      </c>
      <c r="V732" t="n">
        <v>3</v>
      </c>
      <c r="W732" t="inlineStr">
        <is>
          <t>aa4fbc67-640d-4f65-9885-4a967c287baf</t>
        </is>
      </c>
      <c r="X732" t="inlineStr">
        <is>
          <t>1075c427-6202-499d-aff6-80bee6e56e7b</t>
        </is>
      </c>
      <c r="Y732" t="inlineStr">
        <is>
          <t>tr575</t>
        </is>
      </c>
      <c r="Z732" t="inlineStr">
        <is>
          <t>DD226</t>
        </is>
      </c>
      <c r="AA732" s="4" t="n">
        <v>0.6899999999999999</v>
      </c>
      <c r="AB732" s="4" t="n">
        <v>0.05</v>
      </c>
      <c r="AC7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32">
        <f>IF(OR(C732="Có",C732="Yes"),"yes",IF(OR(C732="Không",C732="No"),"no","unknown"))</f>
        <v/>
      </c>
      <c r="AE732">
        <f>IF(OR(F732="Có",F732="Yes"),"covered",IF(OR(F732="Không",F732="No"),"out_of_insurance","unknown"))</f>
        <v/>
      </c>
      <c r="AF732">
        <f>IF(AND(AD732="yes",AE732="out_of_insurance"),"REVIEW","")</f>
        <v/>
      </c>
    </row>
    <row r="733" ht="18" customHeight="1">
      <c r="A733" t="inlineStr">
        <is>
          <t>6c26a4f4-9d5e-486a-853d-dd32aa212380</t>
        </is>
      </c>
      <c r="B733" t="inlineStr">
        <is>
          <t>BN-00732 / Patient D448B5AE</t>
        </is>
      </c>
      <c r="C733" t="inlineStr">
        <is>
          <t>Có</t>
        </is>
      </c>
      <c r="D733" t="inlineStr">
        <is>
          <t>BS. Lâm Sơn</t>
        </is>
      </c>
      <c r="E733" t="inlineStr">
        <is>
          <t>Khám tổng quát / General Practice</t>
        </is>
      </c>
      <c r="F733" t="inlineStr">
        <is>
          <t>Có</t>
        </is>
      </c>
      <c r="G733" s="2" t="n">
        <v>5076050</v>
      </c>
      <c r="H733" t="inlineStr">
        <is>
          <t>HbA1c</t>
        </is>
      </c>
      <c r="I733" t="inlineStr">
        <is>
          <t>E11.9</t>
        </is>
      </c>
      <c r="J733" t="inlineStr">
        <is>
          <t>Đái tháo đường type 2 / Type 2 diabetes mellitus</t>
        </is>
      </c>
      <c r="K733" t="n">
        <v>7</v>
      </c>
      <c r="L733" t="inlineStr">
        <is>
          <t>M</t>
        </is>
      </c>
      <c r="M733" s="2" t="n">
        <v>119351.93</v>
      </c>
      <c r="N733" t="inlineStr">
        <is>
          <t>Married</t>
        </is>
      </c>
      <c r="O733" t="inlineStr">
        <is>
          <t>Employed</t>
        </is>
      </c>
      <c r="P733" s="3" t="n">
        <v>45353</v>
      </c>
      <c r="Q733" t="inlineStr">
        <is>
          <t>Routine</t>
        </is>
      </c>
      <c r="R733" t="inlineStr">
        <is>
          <t>Paper</t>
        </is>
      </c>
      <c r="S733" t="inlineStr">
        <is>
          <t>South Vanessatown</t>
        </is>
      </c>
      <c r="T733" t="inlineStr">
        <is>
          <t>Pending</t>
        </is>
      </c>
      <c r="U733" t="inlineStr">
        <is>
          <t>Legitimate</t>
        </is>
      </c>
      <c r="V733" t="n">
        <v>2</v>
      </c>
      <c r="W733" t="inlineStr">
        <is>
          <t>d448b5ae-81a3-446b-8abd-c23395c3052e</t>
        </is>
      </c>
      <c r="X733" t="inlineStr">
        <is>
          <t>156b3635-c93e-41ea-948d-5bf8350136b0</t>
        </is>
      </c>
      <c r="Y733" t="inlineStr">
        <is>
          <t>bN026</t>
        </is>
      </c>
      <c r="Z733" t="inlineStr">
        <is>
          <t>yI454</t>
        </is>
      </c>
      <c r="AA733" s="4" t="n">
        <v>0.74</v>
      </c>
      <c r="AB733" s="4" t="n">
        <v>0.2</v>
      </c>
      <c r="AC7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33">
        <f>IF(OR(C733="Có",C733="Yes"),"yes",IF(OR(C733="Không",C733="No"),"no","unknown"))</f>
        <v/>
      </c>
      <c r="AE733">
        <f>IF(OR(F733="Có",F733="Yes"),"covered",IF(OR(F733="Không",F733="No"),"out_of_insurance","unknown"))</f>
        <v/>
      </c>
      <c r="AF733">
        <f>IF(AND(AD733="yes",AE733="out_of_insurance"),"REVIEW","")</f>
        <v/>
      </c>
    </row>
    <row r="734" ht="18" customHeight="1">
      <c r="A734" t="inlineStr">
        <is>
          <t>261dafc2-91d4-41fe-8bc5-be992cbeaa8a</t>
        </is>
      </c>
      <c r="B734" t="inlineStr">
        <is>
          <t>BN-00733 / Patient 6ED675B3</t>
        </is>
      </c>
      <c r="C734" t="inlineStr">
        <is>
          <t>Có</t>
        </is>
      </c>
      <c r="D734" t="inlineStr">
        <is>
          <t>BS. Trịnh Long</t>
        </is>
      </c>
      <c r="E734" t="inlineStr">
        <is>
          <t>Khám tổng quát / General Practice</t>
        </is>
      </c>
      <c r="F734" t="inlineStr">
        <is>
          <t>Không</t>
        </is>
      </c>
      <c r="G734" s="2" t="n">
        <v>8085980</v>
      </c>
      <c r="H734" t="inlineStr">
        <is>
          <t>CRP định lượng / CRP</t>
        </is>
      </c>
      <c r="I734" t="inlineStr">
        <is>
          <t>R79.8</t>
        </is>
      </c>
      <c r="J734" t="inlineStr">
        <is>
          <t>Bất thường xét nghiệm máu / Abnormal blood chemistry</t>
        </is>
      </c>
      <c r="K734" t="n">
        <v>23</v>
      </c>
      <c r="L734" t="inlineStr">
        <is>
          <t>M</t>
        </is>
      </c>
      <c r="M734" s="2" t="n">
        <v>65961.35000000001</v>
      </c>
      <c r="N734" t="inlineStr">
        <is>
          <t>Divorced</t>
        </is>
      </c>
      <c r="O734" t="inlineStr">
        <is>
          <t>Employed</t>
        </is>
      </c>
      <c r="P734" s="3" t="n">
        <v>45353</v>
      </c>
      <c r="Q734" t="inlineStr">
        <is>
          <t>Emergency</t>
        </is>
      </c>
      <c r="R734" t="inlineStr">
        <is>
          <t>Paper</t>
        </is>
      </c>
      <c r="S734" t="inlineStr">
        <is>
          <t>Samuelville</t>
        </is>
      </c>
      <c r="T734" t="inlineStr">
        <is>
          <t>Denied</t>
        </is>
      </c>
      <c r="U734" t="inlineStr">
        <is>
          <t>Legitimate</t>
        </is>
      </c>
      <c r="V734" t="n">
        <v>3</v>
      </c>
      <c r="W734" t="inlineStr">
        <is>
          <t>6ed675b3-46b4-44d0-91f8-aec568b0cf13</t>
        </is>
      </c>
      <c r="X734" t="inlineStr">
        <is>
          <t>b61e9488-f793-4f50-94c7-fe75f309ec2c</t>
        </is>
      </c>
      <c r="Y734" t="inlineStr">
        <is>
          <t>jH171</t>
        </is>
      </c>
      <c r="Z734" t="inlineStr">
        <is>
          <t>Is442</t>
        </is>
      </c>
      <c r="AA734" s="4" t="n">
        <v>0.77</v>
      </c>
      <c r="AB734" s="4" t="n">
        <v>0.02</v>
      </c>
      <c r="AC7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34">
        <f>IF(OR(C734="Có",C734="Yes"),"yes",IF(OR(C734="Không",C734="No"),"no","unknown"))</f>
        <v/>
      </c>
      <c r="AE734">
        <f>IF(OR(F734="Có",F734="Yes"),"covered",IF(OR(F734="Không",F734="No"),"out_of_insurance","unknown"))</f>
        <v/>
      </c>
      <c r="AF734">
        <f>IF(AND(AD734="yes",AE734="out_of_insurance"),"REVIEW","")</f>
        <v/>
      </c>
    </row>
    <row r="735" ht="18" customHeight="1">
      <c r="A735" t="inlineStr">
        <is>
          <t>c5a786f2-7c24-46a6-9b55-7e536f040dd7</t>
        </is>
      </c>
      <c r="B735" t="inlineStr">
        <is>
          <t>BN-00734 / Patient B0309A30</t>
        </is>
      </c>
      <c r="C735" t="inlineStr">
        <is>
          <t>Có</t>
        </is>
      </c>
      <c r="D735" t="inlineStr">
        <is>
          <t>BS. Huỳnh Mai</t>
        </is>
      </c>
      <c r="E735" t="inlineStr">
        <is>
          <t>Nhi / Pediatrics</t>
        </is>
      </c>
      <c r="F735" t="inlineStr">
        <is>
          <t>Có</t>
        </is>
      </c>
      <c r="G735" s="2" t="n">
        <v>3310860</v>
      </c>
      <c r="H735" t="inlineStr">
        <is>
          <t>Glucose máu / Blood glucose</t>
        </is>
      </c>
      <c r="I735" t="inlineStr">
        <is>
          <t>R73.9</t>
        </is>
      </c>
      <c r="J735" t="inlineStr">
        <is>
          <t>Tăng glucose máu / Hyperglycemia</t>
        </is>
      </c>
      <c r="K735" t="n">
        <v>9</v>
      </c>
      <c r="L735" t="inlineStr">
        <is>
          <t>M</t>
        </is>
      </c>
      <c r="M735" s="2" t="n">
        <v>147324.58</v>
      </c>
      <c r="N735" t="inlineStr">
        <is>
          <t>Single</t>
        </is>
      </c>
      <c r="O735" t="inlineStr">
        <is>
          <t>Retired</t>
        </is>
      </c>
      <c r="P735" s="3" t="n">
        <v>45353</v>
      </c>
      <c r="Q735" t="inlineStr">
        <is>
          <t>Inpatient</t>
        </is>
      </c>
      <c r="R735" t="inlineStr">
        <is>
          <t>Phone</t>
        </is>
      </c>
      <c r="S735" t="inlineStr">
        <is>
          <t>Bethanymouth</t>
        </is>
      </c>
      <c r="T735" t="inlineStr">
        <is>
          <t>Approved</t>
        </is>
      </c>
      <c r="U735" t="inlineStr">
        <is>
          <t>Legitimate</t>
        </is>
      </c>
      <c r="V735" t="n">
        <v>2</v>
      </c>
      <c r="W735" t="inlineStr">
        <is>
          <t>b0309a30-0e4f-4423-8718-48d3b23397ec</t>
        </is>
      </c>
      <c r="X735" t="inlineStr">
        <is>
          <t>f4269847-b0a9-4efc-b29b-fc0aaf90252e</t>
        </is>
      </c>
      <c r="Y735" t="inlineStr">
        <is>
          <t>YD360</t>
        </is>
      </c>
      <c r="Z735" t="inlineStr">
        <is>
          <t>nJ711</t>
        </is>
      </c>
      <c r="AA735" s="4" t="n">
        <v>0.79</v>
      </c>
      <c r="AB735" s="4" t="n">
        <v>0.76</v>
      </c>
      <c r="AC7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35">
        <f>IF(OR(C735="Có",C735="Yes"),"yes",IF(OR(C735="Không",C735="No"),"no","unknown"))</f>
        <v/>
      </c>
      <c r="AE735">
        <f>IF(OR(F735="Có",F735="Yes"),"covered",IF(OR(F735="Không",F735="No"),"out_of_insurance","unknown"))</f>
        <v/>
      </c>
      <c r="AF735">
        <f>IF(AND(AD735="yes",AE735="out_of_insurance"),"REVIEW","")</f>
        <v/>
      </c>
    </row>
    <row r="736" ht="18" customHeight="1">
      <c r="A736" t="inlineStr">
        <is>
          <t>75cbc452-4e21-44ec-8694-3a58ebb978bd</t>
        </is>
      </c>
      <c r="B736" t="inlineStr">
        <is>
          <t>BN-00735 / Patient F893DA09</t>
        </is>
      </c>
      <c r="C736" t="inlineStr">
        <is>
          <t>Có</t>
        </is>
      </c>
      <c r="D736" t="inlineStr">
        <is>
          <t>BS. Trần An</t>
        </is>
      </c>
      <c r="E736" t="inlineStr">
        <is>
          <t>Chấn thương chỉnh hình / Orthopedics</t>
        </is>
      </c>
      <c r="F736" t="inlineStr">
        <is>
          <t>Không</t>
        </is>
      </c>
      <c r="G736" s="2" t="n">
        <v>4332660</v>
      </c>
      <c r="H736" t="inlineStr">
        <is>
          <t>CT cột sống thắt lưng / Lumbar spine CT</t>
        </is>
      </c>
      <c r="I736" t="inlineStr">
        <is>
          <t>M54.5</t>
        </is>
      </c>
      <c r="J736" t="inlineStr">
        <is>
          <t>Đau thắt lưng / Low back pain</t>
        </is>
      </c>
      <c r="K736" t="n">
        <v>8</v>
      </c>
      <c r="L736" t="inlineStr">
        <is>
          <t>F</t>
        </is>
      </c>
      <c r="M736" s="2" t="n">
        <v>53422.49</v>
      </c>
      <c r="N736" t="inlineStr">
        <is>
          <t>Widowed</t>
        </is>
      </c>
      <c r="O736" t="inlineStr">
        <is>
          <t>Employed</t>
        </is>
      </c>
      <c r="P736" s="3" t="n">
        <v>45352</v>
      </c>
      <c r="Q736" t="inlineStr">
        <is>
          <t>Routine</t>
        </is>
      </c>
      <c r="R736" t="inlineStr">
        <is>
          <t>Online</t>
        </is>
      </c>
      <c r="S736" t="inlineStr">
        <is>
          <t>South Bailey</t>
        </is>
      </c>
      <c r="T736" t="inlineStr">
        <is>
          <t>Approved</t>
        </is>
      </c>
      <c r="U736" t="inlineStr">
        <is>
          <t>Legitimate</t>
        </is>
      </c>
      <c r="V736" t="n">
        <v>3</v>
      </c>
      <c r="W736" t="inlineStr">
        <is>
          <t>f893da09-c060-4125-803f-9652195dc079</t>
        </is>
      </c>
      <c r="X736" t="inlineStr">
        <is>
          <t>1c55eb3c-7288-4877-a6f4-67743a75cac8</t>
        </is>
      </c>
      <c r="Y736" t="inlineStr">
        <is>
          <t>Fo348</t>
        </is>
      </c>
      <c r="Z736" t="inlineStr">
        <is>
          <t>Dl031</t>
        </is>
      </c>
      <c r="AA736" s="4" t="n">
        <v>0.84</v>
      </c>
      <c r="AB736" s="4" t="n">
        <v>0.29</v>
      </c>
      <c r="AC7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36">
        <f>IF(OR(C736="Có",C736="Yes"),"yes",IF(OR(C736="Không",C736="No"),"no","unknown"))</f>
        <v/>
      </c>
      <c r="AE736">
        <f>IF(OR(F736="Có",F736="Yes"),"covered",IF(OR(F736="Không",F736="No"),"out_of_insurance","unknown"))</f>
        <v/>
      </c>
      <c r="AF736">
        <f>IF(AND(AD736="yes",AE736="out_of_insurance"),"REVIEW","")</f>
        <v/>
      </c>
    </row>
    <row r="737" ht="18" customHeight="1">
      <c r="A737" t="inlineStr">
        <is>
          <t>9462a8c9-407d-44f1-8681-70497aa8d170</t>
        </is>
      </c>
      <c r="B737" t="inlineStr">
        <is>
          <t>BN-00736 / Patient 2A643A06</t>
        </is>
      </c>
      <c r="C737" t="inlineStr">
        <is>
          <t>Có</t>
        </is>
      </c>
      <c r="D737" t="inlineStr">
        <is>
          <t>BS. Hoàng Phúc</t>
        </is>
      </c>
      <c r="E737" t="inlineStr">
        <is>
          <t>Tim mạch / Cardiology</t>
        </is>
      </c>
      <c r="F737" t="inlineStr">
        <is>
          <t>Không</t>
        </is>
      </c>
      <c r="G737" s="2" t="n">
        <v>1200000</v>
      </c>
      <c r="H737" t="inlineStr">
        <is>
          <t>Siêu âm tim / Echocardiography</t>
        </is>
      </c>
      <c r="I737" t="inlineStr">
        <is>
          <t>I50.9</t>
        </is>
      </c>
      <c r="J737" t="inlineStr">
        <is>
          <t>Suy tim / Heart failure</t>
        </is>
      </c>
      <c r="K737" t="n">
        <v>52</v>
      </c>
      <c r="L737" t="inlineStr">
        <is>
          <t>M</t>
        </is>
      </c>
      <c r="M737" s="2" t="n">
        <v>111355.98</v>
      </c>
      <c r="N737" t="inlineStr">
        <is>
          <t>Single</t>
        </is>
      </c>
      <c r="O737" t="inlineStr">
        <is>
          <t>Unemployed</t>
        </is>
      </c>
      <c r="P737" s="3" t="n">
        <v>45352</v>
      </c>
      <c r="Q737" t="inlineStr">
        <is>
          <t>Routine</t>
        </is>
      </c>
      <c r="R737" t="inlineStr">
        <is>
          <t>Phone</t>
        </is>
      </c>
      <c r="S737" t="inlineStr">
        <is>
          <t>Victoriaton</t>
        </is>
      </c>
      <c r="T737" t="inlineStr">
        <is>
          <t>Pending</t>
        </is>
      </c>
      <c r="U737" t="inlineStr">
        <is>
          <t>Legitimate</t>
        </is>
      </c>
      <c r="V737" t="n">
        <v>0</v>
      </c>
      <c r="W737" t="inlineStr">
        <is>
          <t>2a643a06-5e2d-4002-85ad-6279213abfa0</t>
        </is>
      </c>
      <c r="X737" t="inlineStr">
        <is>
          <t>b70def07-4171-4833-ac8b-a7f51031ce3a</t>
        </is>
      </c>
      <c r="Y737" t="inlineStr">
        <is>
          <t>dQ765</t>
        </is>
      </c>
      <c r="Z737" t="inlineStr">
        <is>
          <t>dL723</t>
        </is>
      </c>
      <c r="AA737" s="4" t="n">
        <v>0.52</v>
      </c>
      <c r="AB737" s="4" t="n">
        <v>0.22</v>
      </c>
      <c r="AC7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37">
        <f>IF(OR(C737="Có",C737="Yes"),"yes",IF(OR(C737="Không",C737="No"),"no","unknown"))</f>
        <v/>
      </c>
      <c r="AE737">
        <f>IF(OR(F737="Có",F737="Yes"),"covered",IF(OR(F737="Không",F737="No"),"out_of_insurance","unknown"))</f>
        <v/>
      </c>
      <c r="AF737">
        <f>IF(AND(AD737="yes",AE737="out_of_insurance"),"REVIEW","")</f>
        <v/>
      </c>
    </row>
    <row r="738" ht="18" customHeight="1">
      <c r="A738" t="inlineStr">
        <is>
          <t>889c1246-62d4-4ef4-9efb-9a2d1a1b7fa7</t>
        </is>
      </c>
      <c r="B738" t="inlineStr">
        <is>
          <t>BN-00737 / Patient 252DC5E0</t>
        </is>
      </c>
      <c r="C738" t="inlineStr">
        <is>
          <t>Có</t>
        </is>
      </c>
      <c r="D738" t="inlineStr">
        <is>
          <t>BS. Trịnh Long</t>
        </is>
      </c>
      <c r="E738" t="inlineStr">
        <is>
          <t>Khám tổng quát / General Practice</t>
        </is>
      </c>
      <c r="F738" t="inlineStr">
        <is>
          <t>Có</t>
        </is>
      </c>
      <c r="G738" s="2" t="n">
        <v>9181400</v>
      </c>
      <c r="H738" t="inlineStr">
        <is>
          <t>Glucose máu / Blood glucose</t>
        </is>
      </c>
      <c r="I738" t="inlineStr">
        <is>
          <t>R73.9</t>
        </is>
      </c>
      <c r="J738" t="inlineStr">
        <is>
          <t>Tăng glucose máu / Hyperglycemia</t>
        </is>
      </c>
      <c r="K738" t="n">
        <v>25</v>
      </c>
      <c r="L738" t="inlineStr">
        <is>
          <t>F</t>
        </is>
      </c>
      <c r="M738" s="2" t="n">
        <v>26719.14</v>
      </c>
      <c r="N738" t="inlineStr">
        <is>
          <t>Widowed</t>
        </is>
      </c>
      <c r="O738" t="inlineStr">
        <is>
          <t>Retired</t>
        </is>
      </c>
      <c r="P738" s="3" t="n">
        <v>45352</v>
      </c>
      <c r="Q738" t="inlineStr">
        <is>
          <t>Outpatient</t>
        </is>
      </c>
      <c r="R738" t="inlineStr">
        <is>
          <t>Paper</t>
        </is>
      </c>
      <c r="S738" t="inlineStr">
        <is>
          <t>North Ryan</t>
        </is>
      </c>
      <c r="T738" t="inlineStr">
        <is>
          <t>Approved</t>
        </is>
      </c>
      <c r="U738" t="inlineStr">
        <is>
          <t>Fraud</t>
        </is>
      </c>
      <c r="V738" t="n">
        <v>1</v>
      </c>
      <c r="W738" t="inlineStr">
        <is>
          <t>252dc5e0-1c8b-4efb-a70c-0c09bd11ab4b</t>
        </is>
      </c>
      <c r="X738" t="inlineStr">
        <is>
          <t>62865c38-7849-43c2-a2b6-b042797a27cd</t>
        </is>
      </c>
      <c r="Y738" t="inlineStr">
        <is>
          <t>ih773</t>
        </is>
      </c>
      <c r="Z738" t="inlineStr">
        <is>
          <t>Kb237</t>
        </is>
      </c>
      <c r="AA738" s="4" t="n">
        <v>0.84</v>
      </c>
      <c r="AB738" s="4" t="n">
        <v>0.45</v>
      </c>
      <c r="AC7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38">
        <f>IF(OR(C738="Có",C738="Yes"),"yes",IF(OR(C738="Không",C738="No"),"no","unknown"))</f>
        <v/>
      </c>
      <c r="AE738">
        <f>IF(OR(F738="Có",F738="Yes"),"covered",IF(OR(F738="Không",F738="No"),"out_of_insurance","unknown"))</f>
        <v/>
      </c>
      <c r="AF738">
        <f>IF(AND(AD738="yes",AE738="out_of_insurance"),"REVIEW","")</f>
        <v/>
      </c>
    </row>
    <row r="739" ht="18" customHeight="1">
      <c r="A739" t="inlineStr">
        <is>
          <t>9dc22481-c9b4-49fe-9035-e3a8d0fccac5</t>
        </is>
      </c>
      <c r="B739" t="inlineStr">
        <is>
          <t>BN-00738 / Patient 9FD7AA7C</t>
        </is>
      </c>
      <c r="C739" t="inlineStr">
        <is>
          <t>Không</t>
        </is>
      </c>
      <c r="D739" t="inlineStr">
        <is>
          <t>BS. Cao Vy</t>
        </is>
      </c>
      <c r="E739" t="inlineStr">
        <is>
          <t>Khám tổng quát / General Practice</t>
        </is>
      </c>
      <c r="F739" t="inlineStr">
        <is>
          <t>Chưa rõ</t>
        </is>
      </c>
      <c r="G739" s="2" t="n">
        <v>6276570</v>
      </c>
      <c r="H739" t="inlineStr">
        <is>
          <t>HIV Ag/Ab combo</t>
        </is>
      </c>
      <c r="I739" t="inlineStr">
        <is>
          <t>Z11.4</t>
        </is>
      </c>
      <c r="J739" t="inlineStr">
        <is>
          <t>Sàng lọc HIV / HIV screening</t>
        </is>
      </c>
      <c r="K739" t="n">
        <v>48</v>
      </c>
      <c r="L739" t="inlineStr">
        <is>
          <t>M</t>
        </is>
      </c>
      <c r="M739" s="2" t="n">
        <v>111281.36</v>
      </c>
      <c r="N739" t="inlineStr">
        <is>
          <t>Widowed</t>
        </is>
      </c>
      <c r="O739" t="inlineStr">
        <is>
          <t>Retired</t>
        </is>
      </c>
      <c r="P739" s="3" t="n">
        <v>45352</v>
      </c>
      <c r="Q739" t="inlineStr">
        <is>
          <t>Routine</t>
        </is>
      </c>
      <c r="R739" t="inlineStr">
        <is>
          <t>Paper</t>
        </is>
      </c>
      <c r="S739" t="inlineStr">
        <is>
          <t>Costaland</t>
        </is>
      </c>
      <c r="T739" t="inlineStr">
        <is>
          <t>Pending</t>
        </is>
      </c>
      <c r="U739" t="inlineStr">
        <is>
          <t>Legitimate</t>
        </is>
      </c>
      <c r="V739" t="n">
        <v>0</v>
      </c>
      <c r="W739" t="inlineStr">
        <is>
          <t>9fd7aa7c-6d3b-481e-b953-687836efd655</t>
        </is>
      </c>
      <c r="X739" t="inlineStr">
        <is>
          <t>2e8eec74-ec2e-4d29-a59b-405f9cf7d8fa</t>
        </is>
      </c>
      <c r="Y739" t="inlineStr">
        <is>
          <t>bT935</t>
        </is>
      </c>
      <c r="Z739" t="inlineStr">
        <is>
          <t>OX671</t>
        </is>
      </c>
      <c r="AA739" s="4" t="n">
        <v>0.74</v>
      </c>
      <c r="AB739" s="4" t="n">
        <v>0.05</v>
      </c>
      <c r="AC7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39">
        <f>IF(OR(C739="Có",C739="Yes"),"yes",IF(OR(C739="Không",C739="No"),"no","unknown"))</f>
        <v/>
      </c>
      <c r="AE739">
        <f>IF(OR(F739="Có",F739="Yes"),"covered",IF(OR(F739="Không",F739="No"),"out_of_insurance","unknown"))</f>
        <v/>
      </c>
      <c r="AF739">
        <f>IF(AND(AD739="yes",AE739="out_of_insurance"),"REVIEW","")</f>
        <v/>
      </c>
    </row>
    <row r="740" ht="18" customHeight="1">
      <c r="A740" t="inlineStr">
        <is>
          <t>43a1c251-9bd7-4058-a478-252179651cc0</t>
        </is>
      </c>
      <c r="B740" t="inlineStr">
        <is>
          <t>BN-00739 / Patient DAA33CED</t>
        </is>
      </c>
      <c r="C740" t="inlineStr">
        <is>
          <t>Có</t>
        </is>
      </c>
      <c r="D740" t="inlineStr">
        <is>
          <t>BS. Nguyễn Minh</t>
        </is>
      </c>
      <c r="E740" t="inlineStr">
        <is>
          <t>Tim mạch / Cardiology</t>
        </is>
      </c>
      <c r="F740" t="inlineStr">
        <is>
          <t>Không</t>
        </is>
      </c>
      <c r="G740" s="2" t="n">
        <v>1096310</v>
      </c>
      <c r="H740" t="inlineStr">
        <is>
          <t>Men tim CK-MB / Cardiac enzyme CK-MB</t>
        </is>
      </c>
      <c r="I740" t="inlineStr">
        <is>
          <t>I20.9</t>
        </is>
      </c>
      <c r="J740" t="inlineStr">
        <is>
          <t>Đau thắt ngực / Angina</t>
        </is>
      </c>
      <c r="K740" t="n">
        <v>82</v>
      </c>
      <c r="L740" t="inlineStr">
        <is>
          <t>M</t>
        </is>
      </c>
      <c r="M740" s="2" t="n">
        <v>81026.53</v>
      </c>
      <c r="N740" t="inlineStr">
        <is>
          <t>Married</t>
        </is>
      </c>
      <c r="O740" t="inlineStr">
        <is>
          <t>Retired</t>
        </is>
      </c>
      <c r="P740" s="3" t="n">
        <v>45352</v>
      </c>
      <c r="Q740" t="inlineStr">
        <is>
          <t>Emergency</t>
        </is>
      </c>
      <c r="R740" t="inlineStr">
        <is>
          <t>Online</t>
        </is>
      </c>
      <c r="S740" t="inlineStr">
        <is>
          <t>West James</t>
        </is>
      </c>
      <c r="T740" t="inlineStr">
        <is>
          <t>Approved</t>
        </is>
      </c>
      <c r="U740" t="inlineStr">
        <is>
          <t>Legitimate</t>
        </is>
      </c>
      <c r="V740" t="n">
        <v>3</v>
      </c>
      <c r="W740" t="inlineStr">
        <is>
          <t>daa33ced-eaed-4709-a59d-fbd7424ec6da</t>
        </is>
      </c>
      <c r="X740" t="inlineStr">
        <is>
          <t>1f7ef039-4349-467e-aff9-a137124db144</t>
        </is>
      </c>
      <c r="Y740" t="inlineStr">
        <is>
          <t>tg253</t>
        </is>
      </c>
      <c r="Z740" t="inlineStr">
        <is>
          <t>vj985</t>
        </is>
      </c>
      <c r="AA740" s="4" t="n">
        <v>0.9399999999999999</v>
      </c>
      <c r="AB740" s="4" t="n">
        <v>0.57</v>
      </c>
      <c r="AC7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40">
        <f>IF(OR(C740="Có",C740="Yes"),"yes",IF(OR(C740="Không",C740="No"),"no","unknown"))</f>
        <v/>
      </c>
      <c r="AE740">
        <f>IF(OR(F740="Có",F740="Yes"),"covered",IF(OR(F740="Không",F740="No"),"out_of_insurance","unknown"))</f>
        <v/>
      </c>
      <c r="AF740">
        <f>IF(AND(AD740="yes",AE740="out_of_insurance"),"REVIEW","")</f>
        <v/>
      </c>
    </row>
    <row r="741" ht="18" customHeight="1">
      <c r="A741" t="inlineStr">
        <is>
          <t>2ea480c9-da5b-4195-9308-7a089420b550</t>
        </is>
      </c>
      <c r="B741" t="inlineStr">
        <is>
          <t>BN-00740 / Patient 1D19CB74</t>
        </is>
      </c>
      <c r="C741" t="inlineStr">
        <is>
          <t>Không</t>
        </is>
      </c>
      <c r="D741" t="inlineStr">
        <is>
          <t>BS. Lê Thảo</t>
        </is>
      </c>
      <c r="E741" t="inlineStr">
        <is>
          <t>Nhi / Pediatrics</t>
        </is>
      </c>
      <c r="F741" t="inlineStr">
        <is>
          <t>Không</t>
        </is>
      </c>
      <c r="G741" s="2" t="n">
        <v>4716470</v>
      </c>
      <c r="H741" t="inlineStr">
        <is>
          <t>Glucose máu / Blood glucose</t>
        </is>
      </c>
      <c r="I741" t="inlineStr">
        <is>
          <t>R73.9</t>
        </is>
      </c>
      <c r="J741" t="inlineStr">
        <is>
          <t>Tăng glucose máu / Hyperglycemia</t>
        </is>
      </c>
      <c r="K741" t="n">
        <v>56</v>
      </c>
      <c r="L741" t="inlineStr">
        <is>
          <t>M</t>
        </is>
      </c>
      <c r="M741" s="2" t="n">
        <v>135889</v>
      </c>
      <c r="N741" t="inlineStr">
        <is>
          <t>Divorced</t>
        </is>
      </c>
      <c r="O741" t="inlineStr">
        <is>
          <t>Unemployed</t>
        </is>
      </c>
      <c r="P741" s="3" t="n">
        <v>45352</v>
      </c>
      <c r="Q741" t="inlineStr">
        <is>
          <t>Emergency</t>
        </is>
      </c>
      <c r="R741" t="inlineStr">
        <is>
          <t>Phone</t>
        </is>
      </c>
      <c r="S741" t="inlineStr">
        <is>
          <t>Port Lisa</t>
        </is>
      </c>
      <c r="T741" t="inlineStr">
        <is>
          <t>Denied</t>
        </is>
      </c>
      <c r="U741" t="inlineStr">
        <is>
          <t>Legitimate</t>
        </is>
      </c>
      <c r="V741" t="n">
        <v>2</v>
      </c>
      <c r="W741" t="inlineStr">
        <is>
          <t>1d19cb74-6c95-4652-b62e-97a13c0d364e</t>
        </is>
      </c>
      <c r="X741" t="inlineStr">
        <is>
          <t>6a226c99-a001-4bd5-ba15-5aa9dc711baa</t>
        </is>
      </c>
      <c r="Y741" t="inlineStr">
        <is>
          <t>Iv159</t>
        </is>
      </c>
      <c r="Z741" t="inlineStr">
        <is>
          <t>qr182</t>
        </is>
      </c>
      <c r="AA741" s="4" t="n">
        <v>0.47</v>
      </c>
      <c r="AB741" s="4" t="n">
        <v>0.05</v>
      </c>
      <c r="AC7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41">
        <f>IF(OR(C741="Có",C741="Yes"),"yes",IF(OR(C741="Không",C741="No"),"no","unknown"))</f>
        <v/>
      </c>
      <c r="AE741">
        <f>IF(OR(F741="Có",F741="Yes"),"covered",IF(OR(F741="Không",F741="No"),"out_of_insurance","unknown"))</f>
        <v/>
      </c>
      <c r="AF741">
        <f>IF(AND(AD741="yes",AE741="out_of_insurance"),"REVIEW","")</f>
        <v/>
      </c>
    </row>
    <row r="742" ht="18" customHeight="1">
      <c r="A742" t="inlineStr">
        <is>
          <t>74e725c3-f43a-4dfb-b5b8-c43b9d412374</t>
        </is>
      </c>
      <c r="B742" t="inlineStr">
        <is>
          <t>BN-00741 / Patient CD063077</t>
        </is>
      </c>
      <c r="C742" t="inlineStr">
        <is>
          <t>Không</t>
        </is>
      </c>
      <c r="D742" t="inlineStr">
        <is>
          <t>BS. Lưu Quang</t>
        </is>
      </c>
      <c r="E742" t="inlineStr">
        <is>
          <t>Thần kinh / Neurology</t>
        </is>
      </c>
      <c r="F742" t="inlineStr">
        <is>
          <t>Chưa rõ</t>
        </is>
      </c>
      <c r="G742" s="2" t="n">
        <v>6290770</v>
      </c>
      <c r="H742" t="inlineStr">
        <is>
          <t>MRI não / Brain MRI</t>
        </is>
      </c>
      <c r="I742" t="inlineStr">
        <is>
          <t>G44.1</t>
        </is>
      </c>
      <c r="J742" t="inlineStr">
        <is>
          <t>Hội chứng đau đầu mạch máu / Vascular headache</t>
        </is>
      </c>
      <c r="K742" t="n">
        <v>62</v>
      </c>
      <c r="L742" t="inlineStr">
        <is>
          <t>M</t>
        </is>
      </c>
      <c r="M742" s="2" t="n">
        <v>82947.7</v>
      </c>
      <c r="N742" t="inlineStr">
        <is>
          <t>Widowed</t>
        </is>
      </c>
      <c r="O742" t="inlineStr">
        <is>
          <t>Unemployed</t>
        </is>
      </c>
      <c r="P742" s="3" t="n">
        <v>45352</v>
      </c>
      <c r="Q742" t="inlineStr">
        <is>
          <t>Inpatient</t>
        </is>
      </c>
      <c r="R742" t="inlineStr">
        <is>
          <t>Phone</t>
        </is>
      </c>
      <c r="S742" t="inlineStr">
        <is>
          <t>West Seanton</t>
        </is>
      </c>
      <c r="T742" t="inlineStr">
        <is>
          <t>Approved</t>
        </is>
      </c>
      <c r="U742" t="inlineStr">
        <is>
          <t>Legitimate</t>
        </is>
      </c>
      <c r="V742" t="n">
        <v>3</v>
      </c>
      <c r="W742" t="inlineStr">
        <is>
          <t>cd063077-f09d-48c5-b327-2517e19fe3c5</t>
        </is>
      </c>
      <c r="X742" t="inlineStr">
        <is>
          <t>a91a8e3c-dceb-4179-878c-edd1bc7fc9db</t>
        </is>
      </c>
      <c r="Y742" t="inlineStr">
        <is>
          <t>zU268</t>
        </is>
      </c>
      <c r="Z742" t="inlineStr">
        <is>
          <t>FP935</t>
        </is>
      </c>
      <c r="AA742" s="4" t="n">
        <v>0.65</v>
      </c>
      <c r="AB742" s="4" t="n">
        <v>0.05</v>
      </c>
      <c r="AC7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42">
        <f>IF(OR(C742="Có",C742="Yes"),"yes",IF(OR(C742="Không",C742="No"),"no","unknown"))</f>
        <v/>
      </c>
      <c r="AE742">
        <f>IF(OR(F742="Có",F742="Yes"),"covered",IF(OR(F742="Không",F742="No"),"out_of_insurance","unknown"))</f>
        <v/>
      </c>
      <c r="AF742">
        <f>IF(AND(AD742="yes",AE742="out_of_insurance"),"REVIEW","")</f>
        <v/>
      </c>
    </row>
    <row r="743" ht="18" customHeight="1">
      <c r="A743" t="inlineStr">
        <is>
          <t>4d7c07f0-e5ad-475b-b1ea-f28b81940432</t>
        </is>
      </c>
      <c r="B743" t="inlineStr">
        <is>
          <t>BN-00742 / Patient AC62B51B</t>
        </is>
      </c>
      <c r="C743" t="inlineStr">
        <is>
          <t>Có</t>
        </is>
      </c>
      <c r="D743" t="inlineStr">
        <is>
          <t>BS. Trương Khải</t>
        </is>
      </c>
      <c r="E743" t="inlineStr">
        <is>
          <t>Tim mạch / Cardiology</t>
        </is>
      </c>
      <c r="F743" t="inlineStr">
        <is>
          <t>Có</t>
        </is>
      </c>
      <c r="G743" s="2" t="n">
        <v>9997200</v>
      </c>
      <c r="H743" t="inlineStr">
        <is>
          <t>Troponin I định lượng / Troponin I</t>
        </is>
      </c>
      <c r="I743" t="inlineStr">
        <is>
          <t>R07.9</t>
        </is>
      </c>
      <c r="J743" t="inlineStr">
        <is>
          <t>Đau ngực nghi hội chứng mạch vành / Chest pain, ACS rule-out</t>
        </is>
      </c>
      <c r="K743" t="n">
        <v>78</v>
      </c>
      <c r="L743" t="inlineStr">
        <is>
          <t>F</t>
        </is>
      </c>
      <c r="M743" s="2" t="n">
        <v>77399.42</v>
      </c>
      <c r="N743" t="inlineStr">
        <is>
          <t>Divorced</t>
        </is>
      </c>
      <c r="O743" t="inlineStr">
        <is>
          <t>Retired</t>
        </is>
      </c>
      <c r="P743" s="3" t="n">
        <v>45351</v>
      </c>
      <c r="Q743" t="inlineStr">
        <is>
          <t>Inpatient</t>
        </is>
      </c>
      <c r="R743" t="inlineStr">
        <is>
          <t>Paper</t>
        </is>
      </c>
      <c r="S743" t="inlineStr">
        <is>
          <t>Madisonberg</t>
        </is>
      </c>
      <c r="T743" t="inlineStr">
        <is>
          <t>Approved</t>
        </is>
      </c>
      <c r="U743" t="inlineStr">
        <is>
          <t>Legitimate</t>
        </is>
      </c>
      <c r="V743" t="n">
        <v>3</v>
      </c>
      <c r="W743" t="inlineStr">
        <is>
          <t>ac62b51b-9e39-4d61-b6fd-96f574d0a649</t>
        </is>
      </c>
      <c r="X743" t="inlineStr">
        <is>
          <t>e22bf36c-c864-46c0-9929-ceb940bc5e5b</t>
        </is>
      </c>
      <c r="Y743" t="inlineStr">
        <is>
          <t>Yg957</t>
        </is>
      </c>
      <c r="Z743" t="inlineStr">
        <is>
          <t>eN616</t>
        </is>
      </c>
      <c r="AA743" s="4" t="n">
        <v>0.92</v>
      </c>
      <c r="AB743" s="4" t="n">
        <v>0.66</v>
      </c>
      <c r="AC7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43">
        <f>IF(OR(C743="Có",C743="Yes"),"yes",IF(OR(C743="Không",C743="No"),"no","unknown"))</f>
        <v/>
      </c>
      <c r="AE743">
        <f>IF(OR(F743="Có",F743="Yes"),"covered",IF(OR(F743="Không",F743="No"),"out_of_insurance","unknown"))</f>
        <v/>
      </c>
      <c r="AF743">
        <f>IF(AND(AD743="yes",AE743="out_of_insurance"),"REVIEW","")</f>
        <v/>
      </c>
    </row>
    <row r="744" ht="18" customHeight="1">
      <c r="A744" t="inlineStr">
        <is>
          <t>9c4931a6-b2ee-4d36-971c-8ca7390f1b8f</t>
        </is>
      </c>
      <c r="B744" t="inlineStr">
        <is>
          <t>BN-00743 / Patient 3E84F8A1</t>
        </is>
      </c>
      <c r="C744" t="inlineStr">
        <is>
          <t>Không</t>
        </is>
      </c>
      <c r="D744" t="inlineStr">
        <is>
          <t>BS. Huỳnh Mai</t>
        </is>
      </c>
      <c r="E744" t="inlineStr">
        <is>
          <t>Nhi / Pediatrics</t>
        </is>
      </c>
      <c r="F744" t="inlineStr">
        <is>
          <t>Không</t>
        </is>
      </c>
      <c r="G744" s="2" t="n">
        <v>3835110</v>
      </c>
      <c r="H744" t="inlineStr">
        <is>
          <t>HbA1c</t>
        </is>
      </c>
      <c r="I744" t="inlineStr">
        <is>
          <t>E11.9</t>
        </is>
      </c>
      <c r="J744" t="inlineStr">
        <is>
          <t>Đái tháo đường type 2 / Type 2 diabetes mellitus</t>
        </is>
      </c>
      <c r="K744" t="n">
        <v>16</v>
      </c>
      <c r="L744" t="inlineStr">
        <is>
          <t>F</t>
        </is>
      </c>
      <c r="M744" s="2" t="n">
        <v>109346.79</v>
      </c>
      <c r="N744" t="inlineStr">
        <is>
          <t>Married</t>
        </is>
      </c>
      <c r="O744" t="inlineStr">
        <is>
          <t>Student</t>
        </is>
      </c>
      <c r="P744" s="3" t="n">
        <v>45351</v>
      </c>
      <c r="Q744" t="inlineStr">
        <is>
          <t>Outpatient</t>
        </is>
      </c>
      <c r="R744" t="inlineStr">
        <is>
          <t>Phone</t>
        </is>
      </c>
      <c r="S744" t="inlineStr">
        <is>
          <t>Johnsonmouth</t>
        </is>
      </c>
      <c r="T744" t="inlineStr">
        <is>
          <t>Pending</t>
        </is>
      </c>
      <c r="U744" t="inlineStr">
        <is>
          <t>Legitimate</t>
        </is>
      </c>
      <c r="V744" t="n">
        <v>0</v>
      </c>
      <c r="W744" t="inlineStr">
        <is>
          <t>3e84f8a1-ad1c-425c-9abb-61e56d67dacc</t>
        </is>
      </c>
      <c r="X744" t="inlineStr">
        <is>
          <t>416a0d46-4663-4310-bb8d-5283eeeeb82a</t>
        </is>
      </c>
      <c r="Y744" t="inlineStr">
        <is>
          <t>tU057</t>
        </is>
      </c>
      <c r="Z744" t="inlineStr">
        <is>
          <t>cc801</t>
        </is>
      </c>
      <c r="AA744" s="4" t="n">
        <v>0.52</v>
      </c>
      <c r="AB744" s="4" t="n">
        <v>0.05</v>
      </c>
      <c r="AC7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44">
        <f>IF(OR(C744="Có",C744="Yes"),"yes",IF(OR(C744="Không",C744="No"),"no","unknown"))</f>
        <v/>
      </c>
      <c r="AE744">
        <f>IF(OR(F744="Có",F744="Yes"),"covered",IF(OR(F744="Không",F744="No"),"out_of_insurance","unknown"))</f>
        <v/>
      </c>
      <c r="AF744">
        <f>IF(AND(AD744="yes",AE744="out_of_insurance"),"REVIEW","")</f>
        <v/>
      </c>
    </row>
    <row r="745" ht="18" customHeight="1">
      <c r="A745" t="inlineStr">
        <is>
          <t>03df9339-6e52-436e-b3d8-fae7b2cfdbd1</t>
        </is>
      </c>
      <c r="B745" t="inlineStr">
        <is>
          <t>BN-00744 / Patient FBC54A5C</t>
        </is>
      </c>
      <c r="C745" t="inlineStr">
        <is>
          <t>Không</t>
        </is>
      </c>
      <c r="D745" t="inlineStr">
        <is>
          <t>BS. Trịnh Long</t>
        </is>
      </c>
      <c r="E745" t="inlineStr">
        <is>
          <t>Khám tổng quát / General Practice</t>
        </is>
      </c>
      <c r="F745" t="inlineStr">
        <is>
          <t>Không</t>
        </is>
      </c>
      <c r="G745" s="2" t="n">
        <v>5976570</v>
      </c>
      <c r="H745" t="inlineStr">
        <is>
          <t>HbA1c</t>
        </is>
      </c>
      <c r="I745" t="inlineStr">
        <is>
          <t>E11.9</t>
        </is>
      </c>
      <c r="J745" t="inlineStr">
        <is>
          <t>Đái tháo đường type 2 / Type 2 diabetes mellitus</t>
        </is>
      </c>
      <c r="K745" t="n">
        <v>20</v>
      </c>
      <c r="L745" t="inlineStr">
        <is>
          <t>F</t>
        </is>
      </c>
      <c r="M745" s="2" t="n">
        <v>110156.28</v>
      </c>
      <c r="N745" t="inlineStr">
        <is>
          <t>Widowed</t>
        </is>
      </c>
      <c r="O745" t="inlineStr">
        <is>
          <t>Student</t>
        </is>
      </c>
      <c r="P745" s="3" t="n">
        <v>45351</v>
      </c>
      <c r="Q745" t="inlineStr">
        <is>
          <t>Inpatient</t>
        </is>
      </c>
      <c r="R745" t="inlineStr">
        <is>
          <t>Paper</t>
        </is>
      </c>
      <c r="S745" t="inlineStr">
        <is>
          <t>East Melvin</t>
        </is>
      </c>
      <c r="T745" t="inlineStr">
        <is>
          <t>Denied</t>
        </is>
      </c>
      <c r="U745" t="inlineStr">
        <is>
          <t>Legitimate</t>
        </is>
      </c>
      <c r="V745" t="n">
        <v>0</v>
      </c>
      <c r="W745" t="inlineStr">
        <is>
          <t>fbc54a5c-205d-40e3-b9f8-766918c5288f</t>
        </is>
      </c>
      <c r="X745" t="inlineStr">
        <is>
          <t>54b28d7c-a13f-45f1-b43f-b99fe1ed7054</t>
        </is>
      </c>
      <c r="Y745" t="inlineStr">
        <is>
          <t>ZN467</t>
        </is>
      </c>
      <c r="Z745" t="inlineStr">
        <is>
          <t>eG183</t>
        </is>
      </c>
      <c r="AA745" s="4" t="n">
        <v>0.55</v>
      </c>
      <c r="AB745" s="4" t="n">
        <v>0.05</v>
      </c>
      <c r="AC7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45">
        <f>IF(OR(C745="Có",C745="Yes"),"yes",IF(OR(C745="Không",C745="No"),"no","unknown"))</f>
        <v/>
      </c>
      <c r="AE745">
        <f>IF(OR(F745="Có",F745="Yes"),"covered",IF(OR(F745="Không",F745="No"),"out_of_insurance","unknown"))</f>
        <v/>
      </c>
      <c r="AF745">
        <f>IF(AND(AD745="yes",AE745="out_of_insurance"),"REVIEW","")</f>
        <v/>
      </c>
    </row>
    <row r="746" ht="18" customHeight="1">
      <c r="A746" t="inlineStr">
        <is>
          <t>9f4c286a-e177-4eb5-8fa3-519556ee9fec</t>
        </is>
      </c>
      <c r="B746" t="inlineStr">
        <is>
          <t>BN-00745 / Patient D36BB37B</t>
        </is>
      </c>
      <c r="C746" t="inlineStr">
        <is>
          <t>Không</t>
        </is>
      </c>
      <c r="D746" t="inlineStr">
        <is>
          <t>BS. Lưu Quang</t>
        </is>
      </c>
      <c r="E746" t="inlineStr">
        <is>
          <t>Thần kinh / Neurology</t>
        </is>
      </c>
      <c r="F746" t="inlineStr">
        <is>
          <t>Chưa rõ</t>
        </is>
      </c>
      <c r="G746" s="2" t="n">
        <v>1623570</v>
      </c>
      <c r="H746" t="inlineStr">
        <is>
          <t>CT sọ não / Brain CT</t>
        </is>
      </c>
      <c r="I746" t="inlineStr">
        <is>
          <t>R51</t>
        </is>
      </c>
      <c r="J746" t="inlineStr">
        <is>
          <t>Đau đầu chưa rõ nguyên nhân / Headache unspecified</t>
        </is>
      </c>
      <c r="K746" t="n">
        <v>17</v>
      </c>
      <c r="L746" t="inlineStr">
        <is>
          <t>M</t>
        </is>
      </c>
      <c r="M746" s="2" t="n">
        <v>56651.79</v>
      </c>
      <c r="N746" t="inlineStr">
        <is>
          <t>Single</t>
        </is>
      </c>
      <c r="O746" t="inlineStr">
        <is>
          <t>Unemployed</t>
        </is>
      </c>
      <c r="P746" s="3" t="n">
        <v>45351</v>
      </c>
      <c r="Q746" t="inlineStr">
        <is>
          <t>Routine</t>
        </is>
      </c>
      <c r="R746" t="inlineStr">
        <is>
          <t>Phone</t>
        </is>
      </c>
      <c r="S746" t="inlineStr">
        <is>
          <t>Loganbury</t>
        </is>
      </c>
      <c r="T746" t="inlineStr">
        <is>
          <t>Denied</t>
        </is>
      </c>
      <c r="U746" t="inlineStr">
        <is>
          <t>Legitimate</t>
        </is>
      </c>
      <c r="V746" t="n">
        <v>3</v>
      </c>
      <c r="W746" t="inlineStr">
        <is>
          <t>d36bb37b-67e0-4494-bcd8-90b594303c91</t>
        </is>
      </c>
      <c r="X746" t="inlineStr">
        <is>
          <t>bc887a94-9987-4b8f-a663-b3542d2d5212</t>
        </is>
      </c>
      <c r="Y746" t="inlineStr">
        <is>
          <t>qM653</t>
        </is>
      </c>
      <c r="Z746" t="inlineStr">
        <is>
          <t>Jo704</t>
        </is>
      </c>
      <c r="AA746" s="4" t="n">
        <v>0.48</v>
      </c>
      <c r="AB746" s="4" t="n">
        <v>0.05</v>
      </c>
      <c r="AC7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46">
        <f>IF(OR(C746="Có",C746="Yes"),"yes",IF(OR(C746="Không",C746="No"),"no","unknown"))</f>
        <v/>
      </c>
      <c r="AE746">
        <f>IF(OR(F746="Có",F746="Yes"),"covered",IF(OR(F746="Không",F746="No"),"out_of_insurance","unknown"))</f>
        <v/>
      </c>
      <c r="AF746">
        <f>IF(AND(AD746="yes",AE746="out_of_insurance"),"REVIEW","")</f>
        <v/>
      </c>
    </row>
    <row r="747" ht="18" customHeight="1">
      <c r="A747" t="inlineStr">
        <is>
          <t>696015ff-7782-4517-8299-063ce0b962ed</t>
        </is>
      </c>
      <c r="B747" t="inlineStr">
        <is>
          <t>BN-00746 / Patient 71FE37D8</t>
        </is>
      </c>
      <c r="C747" t="inlineStr">
        <is>
          <t>Không</t>
        </is>
      </c>
      <c r="D747" t="inlineStr">
        <is>
          <t>BS. Phạm Khoa</t>
        </is>
      </c>
      <c r="E747" t="inlineStr">
        <is>
          <t>Thần kinh / Neurology</t>
        </is>
      </c>
      <c r="F747" t="inlineStr">
        <is>
          <t>Chưa rõ</t>
        </is>
      </c>
      <c r="G747" s="2" t="n">
        <v>9691890</v>
      </c>
      <c r="H747" t="inlineStr">
        <is>
          <t>CT đánh giá đột quỵ / Stroke CT</t>
        </is>
      </c>
      <c r="I747" t="inlineStr">
        <is>
          <t>I63.9</t>
        </is>
      </c>
      <c r="J747" t="inlineStr">
        <is>
          <t>Nhồi máu não / Cerebral infarction</t>
        </is>
      </c>
      <c r="K747" t="n">
        <v>94</v>
      </c>
      <c r="L747" t="inlineStr">
        <is>
          <t>F</t>
        </is>
      </c>
      <c r="M747" s="2" t="n">
        <v>127667.66</v>
      </c>
      <c r="N747" t="inlineStr">
        <is>
          <t>Married</t>
        </is>
      </c>
      <c r="O747" t="inlineStr">
        <is>
          <t>Student</t>
        </is>
      </c>
      <c r="P747" s="3" t="n">
        <v>45351</v>
      </c>
      <c r="Q747" t="inlineStr">
        <is>
          <t>Outpatient</t>
        </is>
      </c>
      <c r="R747" t="inlineStr">
        <is>
          <t>Paper</t>
        </is>
      </c>
      <c r="S747" t="inlineStr">
        <is>
          <t>Katelynport</t>
        </is>
      </c>
      <c r="T747" t="inlineStr">
        <is>
          <t>Denied</t>
        </is>
      </c>
      <c r="U747" t="inlineStr">
        <is>
          <t>Legitimate</t>
        </is>
      </c>
      <c r="V747" t="n">
        <v>2</v>
      </c>
      <c r="W747" t="inlineStr">
        <is>
          <t>71fe37d8-b6d4-485d-bf1b-df23c6fcd5ae</t>
        </is>
      </c>
      <c r="X747" t="inlineStr">
        <is>
          <t>c7066c4a-9a84-4823-bfe3-e00f98b087a2</t>
        </is>
      </c>
      <c r="Y747" t="inlineStr">
        <is>
          <t>Or067</t>
        </is>
      </c>
      <c r="Z747" t="inlineStr">
        <is>
          <t>gc809</t>
        </is>
      </c>
      <c r="AA747" s="4" t="n">
        <v>0.45</v>
      </c>
      <c r="AB747" s="4" t="n">
        <v>0.05</v>
      </c>
      <c r="AC7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47">
        <f>IF(OR(C747="Có",C747="Yes"),"yes",IF(OR(C747="Không",C747="No"),"no","unknown"))</f>
        <v/>
      </c>
      <c r="AE747">
        <f>IF(OR(F747="Có",F747="Yes"),"covered",IF(OR(F747="Không",F747="No"),"out_of_insurance","unknown"))</f>
        <v/>
      </c>
      <c r="AF747">
        <f>IF(AND(AD747="yes",AE747="out_of_insurance"),"REVIEW","")</f>
        <v/>
      </c>
    </row>
    <row r="748" ht="18" customHeight="1">
      <c r="A748" t="inlineStr">
        <is>
          <t>3b2d162d-b14a-4151-95b6-268fcac3c798</t>
        </is>
      </c>
      <c r="B748" t="inlineStr">
        <is>
          <t>BN-00747 / Patient 315E10A7</t>
        </is>
      </c>
      <c r="C748" t="inlineStr">
        <is>
          <t>Có</t>
        </is>
      </c>
      <c r="D748" t="inlineStr">
        <is>
          <t>BS. Nguyễn Nhi</t>
        </is>
      </c>
      <c r="E748" t="inlineStr">
        <is>
          <t>Nhi / Pediatrics</t>
        </is>
      </c>
      <c r="F748" t="inlineStr">
        <is>
          <t>Không</t>
        </is>
      </c>
      <c r="G748" s="2" t="n">
        <v>2651060</v>
      </c>
      <c r="H748" t="inlineStr">
        <is>
          <t>Glucose máu / Blood glucose</t>
        </is>
      </c>
      <c r="I748" t="inlineStr">
        <is>
          <t>R73.9</t>
        </is>
      </c>
      <c r="J748" t="inlineStr">
        <is>
          <t>Tăng glucose máu / Hyperglycemia</t>
        </is>
      </c>
      <c r="K748" t="n">
        <v>62</v>
      </c>
      <c r="L748" t="inlineStr">
        <is>
          <t>F</t>
        </is>
      </c>
      <c r="M748" s="2" t="n">
        <v>61987.24</v>
      </c>
      <c r="N748" t="inlineStr">
        <is>
          <t>Widowed</t>
        </is>
      </c>
      <c r="O748" t="inlineStr">
        <is>
          <t>Employed</t>
        </is>
      </c>
      <c r="P748" s="3" t="n">
        <v>45351</v>
      </c>
      <c r="Q748" t="inlineStr">
        <is>
          <t>Outpatient</t>
        </is>
      </c>
      <c r="R748" t="inlineStr">
        <is>
          <t>Paper</t>
        </is>
      </c>
      <c r="S748" t="inlineStr">
        <is>
          <t>New Michaelberg</t>
        </is>
      </c>
      <c r="T748" t="inlineStr">
        <is>
          <t>Denied</t>
        </is>
      </c>
      <c r="U748" t="inlineStr">
        <is>
          <t>Legitimate</t>
        </is>
      </c>
      <c r="V748" t="n">
        <v>3</v>
      </c>
      <c r="W748" t="inlineStr">
        <is>
          <t>315e10a7-3d02-4f7e-bd0a-0e6e7dac1d63</t>
        </is>
      </c>
      <c r="X748" t="inlineStr">
        <is>
          <t>9911260f-5a2a-4c56-bfc4-befddd11f006</t>
        </is>
      </c>
      <c r="Y748" t="inlineStr">
        <is>
          <t>kD608</t>
        </is>
      </c>
      <c r="Z748" t="inlineStr">
        <is>
          <t>HJ575</t>
        </is>
      </c>
      <c r="AA748" s="4" t="n">
        <v>0.7</v>
      </c>
      <c r="AB748" s="4" t="n">
        <v>0.02</v>
      </c>
      <c r="AC7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48">
        <f>IF(OR(C748="Có",C748="Yes"),"yes",IF(OR(C748="Không",C748="No"),"no","unknown"))</f>
        <v/>
      </c>
      <c r="AE748">
        <f>IF(OR(F748="Có",F748="Yes"),"covered",IF(OR(F748="Không",F748="No"),"out_of_insurance","unknown"))</f>
        <v/>
      </c>
      <c r="AF748">
        <f>IF(AND(AD748="yes",AE748="out_of_insurance"),"REVIEW","")</f>
        <v/>
      </c>
    </row>
    <row r="749" ht="18" customHeight="1">
      <c r="A749" t="inlineStr">
        <is>
          <t>5de36b54-3fa9-42fc-832b-843e8dac2902</t>
        </is>
      </c>
      <c r="B749" t="inlineStr">
        <is>
          <t>BN-00748 / Patient 9BFC65F7</t>
        </is>
      </c>
      <c r="C749" t="inlineStr">
        <is>
          <t>Có</t>
        </is>
      </c>
      <c r="D749" t="inlineStr">
        <is>
          <t>BS. Trương Khải</t>
        </is>
      </c>
      <c r="E749" t="inlineStr">
        <is>
          <t>Tim mạch / Cardiology</t>
        </is>
      </c>
      <c r="F749" t="inlineStr">
        <is>
          <t>Không</t>
        </is>
      </c>
      <c r="G749" s="2" t="n">
        <v>9680840</v>
      </c>
      <c r="H749" t="inlineStr">
        <is>
          <t>Đông máu PT/aPTT / Coagulation test</t>
        </is>
      </c>
      <c r="I749" t="inlineStr">
        <is>
          <t>I24.9</t>
        </is>
      </c>
      <c r="J749" t="inlineStr">
        <is>
          <t>Bệnh tim thiếu máu cục bộ cấp / Acute ischemic heart disease</t>
        </is>
      </c>
      <c r="K749" t="n">
        <v>5</v>
      </c>
      <c r="L749" t="inlineStr">
        <is>
          <t>F</t>
        </is>
      </c>
      <c r="M749" s="2" t="n">
        <v>131213.17</v>
      </c>
      <c r="N749" t="inlineStr">
        <is>
          <t>Divorced</t>
        </is>
      </c>
      <c r="O749" t="inlineStr">
        <is>
          <t>Unemployed</t>
        </is>
      </c>
      <c r="P749" s="3" t="n">
        <v>45351</v>
      </c>
      <c r="Q749" t="inlineStr">
        <is>
          <t>Emergency</t>
        </is>
      </c>
      <c r="R749" t="inlineStr">
        <is>
          <t>Phone</t>
        </is>
      </c>
      <c r="S749" t="inlineStr">
        <is>
          <t>New Nicole</t>
        </is>
      </c>
      <c r="T749" t="inlineStr">
        <is>
          <t>Denied</t>
        </is>
      </c>
      <c r="U749" t="inlineStr">
        <is>
          <t>Legitimate</t>
        </is>
      </c>
      <c r="V749" t="n">
        <v>2</v>
      </c>
      <c r="W749" t="inlineStr">
        <is>
          <t>9bfc65f7-b2ca-4eb8-8ef1-da5d26fbad0d</t>
        </is>
      </c>
      <c r="X749" t="inlineStr">
        <is>
          <t>fa92fb6f-7a87-4939-9606-839f0d6679e6</t>
        </is>
      </c>
      <c r="Y749" t="inlineStr">
        <is>
          <t>Qi167</t>
        </is>
      </c>
      <c r="Z749" t="inlineStr">
        <is>
          <t>Qy725</t>
        </is>
      </c>
      <c r="AA749" s="4" t="n">
        <v>0.47</v>
      </c>
      <c r="AB749" s="4" t="n">
        <v>0.02</v>
      </c>
      <c r="AC7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49">
        <f>IF(OR(C749="Có",C749="Yes"),"yes",IF(OR(C749="Không",C749="No"),"no","unknown"))</f>
        <v/>
      </c>
      <c r="AE749">
        <f>IF(OR(F749="Có",F749="Yes"),"covered",IF(OR(F749="Không",F749="No"),"out_of_insurance","unknown"))</f>
        <v/>
      </c>
      <c r="AF749">
        <f>IF(AND(AD749="yes",AE749="out_of_insurance"),"REVIEW","")</f>
        <v/>
      </c>
    </row>
    <row r="750" ht="18" customHeight="1">
      <c r="A750" t="inlineStr">
        <is>
          <t>6defee9e-28bb-42f8-85e5-8d5d59a8e531</t>
        </is>
      </c>
      <c r="B750" t="inlineStr">
        <is>
          <t>BN-00749 / Patient A85F4532</t>
        </is>
      </c>
      <c r="C750" t="inlineStr">
        <is>
          <t>Không</t>
        </is>
      </c>
      <c r="D750" t="inlineStr">
        <is>
          <t>BS. Trịnh Long</t>
        </is>
      </c>
      <c r="E750" t="inlineStr">
        <is>
          <t>Khám tổng quát / General Practice</t>
        </is>
      </c>
      <c r="F750" t="inlineStr">
        <is>
          <t>Không</t>
        </is>
      </c>
      <c r="G750" s="2" t="n">
        <v>6099370</v>
      </c>
      <c r="H750" t="inlineStr">
        <is>
          <t>HbA1c</t>
        </is>
      </c>
      <c r="I750" t="inlineStr">
        <is>
          <t>E11.9</t>
        </is>
      </c>
      <c r="J750" t="inlineStr">
        <is>
          <t>Đái tháo đường type 2 / Type 2 diabetes mellitus</t>
        </is>
      </c>
      <c r="K750" t="n">
        <v>69</v>
      </c>
      <c r="L750" t="inlineStr">
        <is>
          <t>M</t>
        </is>
      </c>
      <c r="M750" s="2" t="n">
        <v>132030.6</v>
      </c>
      <c r="N750" t="inlineStr">
        <is>
          <t>Single</t>
        </is>
      </c>
      <c r="O750" t="inlineStr">
        <is>
          <t>Student</t>
        </is>
      </c>
      <c r="P750" s="3" t="n">
        <v>45351</v>
      </c>
      <c r="Q750" t="inlineStr">
        <is>
          <t>Inpatient</t>
        </is>
      </c>
      <c r="R750" t="inlineStr">
        <is>
          <t>Phone</t>
        </is>
      </c>
      <c r="S750" t="inlineStr">
        <is>
          <t>New Ryanton</t>
        </is>
      </c>
      <c r="T750" t="inlineStr">
        <is>
          <t>Approved</t>
        </is>
      </c>
      <c r="U750" t="inlineStr">
        <is>
          <t>Legitimate</t>
        </is>
      </c>
      <c r="V750" t="n">
        <v>2</v>
      </c>
      <c r="W750" t="inlineStr">
        <is>
          <t>a85f4532-4381-4652-8fee-2bc8eb2b2fbb</t>
        </is>
      </c>
      <c r="X750" t="inlineStr">
        <is>
          <t>40dc2337-8b93-4993-82f6-44a9c2d95cf8</t>
        </is>
      </c>
      <c r="Y750" t="inlineStr">
        <is>
          <t>Cg674</t>
        </is>
      </c>
      <c r="Z750" t="inlineStr">
        <is>
          <t>rj489</t>
        </is>
      </c>
      <c r="AA750" s="4" t="n">
        <v>0.62</v>
      </c>
      <c r="AB750" s="4" t="n">
        <v>0.05</v>
      </c>
      <c r="AC7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50">
        <f>IF(OR(C750="Có",C750="Yes"),"yes",IF(OR(C750="Không",C750="No"),"no","unknown"))</f>
        <v/>
      </c>
      <c r="AE750">
        <f>IF(OR(F750="Có",F750="Yes"),"covered",IF(OR(F750="Không",F750="No"),"out_of_insurance","unknown"))</f>
        <v/>
      </c>
      <c r="AF750">
        <f>IF(AND(AD750="yes",AE750="out_of_insurance"),"REVIEW","")</f>
        <v/>
      </c>
    </row>
    <row r="751" ht="18" customHeight="1">
      <c r="A751" t="inlineStr">
        <is>
          <t>c7e1c6a7-badf-4e2f-8bf8-62691d28236d</t>
        </is>
      </c>
      <c r="B751" t="inlineStr">
        <is>
          <t>BN-00750 / Patient 61199FBB</t>
        </is>
      </c>
      <c r="C751" t="inlineStr">
        <is>
          <t>Có</t>
        </is>
      </c>
      <c r="D751" t="inlineStr">
        <is>
          <t>BS. Phạm Khoa</t>
        </is>
      </c>
      <c r="E751" t="inlineStr">
        <is>
          <t>Thần kinh / Neurology</t>
        </is>
      </c>
      <c r="F751" t="inlineStr">
        <is>
          <t>Không</t>
        </is>
      </c>
      <c r="G751" s="2" t="n">
        <v>3420180</v>
      </c>
      <c r="H751" t="inlineStr">
        <is>
          <t>MRI não / Brain MRI</t>
        </is>
      </c>
      <c r="I751" t="inlineStr">
        <is>
          <t>G44.1</t>
        </is>
      </c>
      <c r="J751" t="inlineStr">
        <is>
          <t>Hội chứng đau đầu mạch máu / Vascular headache</t>
        </is>
      </c>
      <c r="K751" t="n">
        <v>36</v>
      </c>
      <c r="L751" t="inlineStr">
        <is>
          <t>F</t>
        </is>
      </c>
      <c r="M751" s="2" t="n">
        <v>58490.67</v>
      </c>
      <c r="N751" t="inlineStr">
        <is>
          <t>Married</t>
        </is>
      </c>
      <c r="O751" t="inlineStr">
        <is>
          <t>Student</t>
        </is>
      </c>
      <c r="P751" s="3" t="n">
        <v>45351</v>
      </c>
      <c r="Q751" t="inlineStr">
        <is>
          <t>Routine</t>
        </is>
      </c>
      <c r="R751" t="inlineStr">
        <is>
          <t>Online</t>
        </is>
      </c>
      <c r="S751" t="inlineStr">
        <is>
          <t>South Nicole</t>
        </is>
      </c>
      <c r="T751" t="inlineStr">
        <is>
          <t>Denied</t>
        </is>
      </c>
      <c r="U751" t="inlineStr">
        <is>
          <t>Legitimate</t>
        </is>
      </c>
      <c r="V751" t="n">
        <v>3</v>
      </c>
      <c r="W751" t="inlineStr">
        <is>
          <t>61199fbb-c6cf-4e04-807b-06837bfc53e2</t>
        </is>
      </c>
      <c r="X751" t="inlineStr">
        <is>
          <t>927fb344-c3f0-4841-96cf-57f470936617</t>
        </is>
      </c>
      <c r="Y751" t="inlineStr">
        <is>
          <t>tb761</t>
        </is>
      </c>
      <c r="Z751" t="inlineStr">
        <is>
          <t>YK258</t>
        </is>
      </c>
      <c r="AA751" s="4" t="n">
        <v>0.52</v>
      </c>
      <c r="AB751" s="4" t="n">
        <v>0.02</v>
      </c>
      <c r="AC7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51">
        <f>IF(OR(C751="Có",C751="Yes"),"yes",IF(OR(C751="Không",C751="No"),"no","unknown"))</f>
        <v/>
      </c>
      <c r="AE751">
        <f>IF(OR(F751="Có",F751="Yes"),"covered",IF(OR(F751="Không",F751="No"),"out_of_insurance","unknown"))</f>
        <v/>
      </c>
      <c r="AF751">
        <f>IF(AND(AD751="yes",AE751="out_of_insurance"),"REVIEW","")</f>
        <v/>
      </c>
    </row>
    <row r="752" ht="18" customHeight="1">
      <c r="A752" t="inlineStr">
        <is>
          <t>8297e702-d862-4f53-a383-3bebeabb96ea</t>
        </is>
      </c>
      <c r="B752" t="inlineStr">
        <is>
          <t>BN-00751 / Patient B7B71F66</t>
        </is>
      </c>
      <c r="C752" t="inlineStr">
        <is>
          <t>Không</t>
        </is>
      </c>
      <c r="D752" t="inlineStr">
        <is>
          <t>BS. Võ Huy</t>
        </is>
      </c>
      <c r="E752" t="inlineStr">
        <is>
          <t>Chấn thương chỉnh hình / Orthopedics</t>
        </is>
      </c>
      <c r="F752" t="inlineStr">
        <is>
          <t>Chưa rõ</t>
        </is>
      </c>
      <c r="G752" s="2" t="n">
        <v>5797190</v>
      </c>
      <c r="H752" t="inlineStr">
        <is>
          <t>X-quang khớp gối / Knee X-ray</t>
        </is>
      </c>
      <c r="I752" t="inlineStr">
        <is>
          <t>M25.5</t>
        </is>
      </c>
      <c r="J752" t="inlineStr">
        <is>
          <t>Đau khớp / Joint pain</t>
        </is>
      </c>
      <c r="K752" t="n">
        <v>0</v>
      </c>
      <c r="L752" t="inlineStr">
        <is>
          <t>F</t>
        </is>
      </c>
      <c r="M752" s="2" t="n">
        <v>141008.27</v>
      </c>
      <c r="N752" t="inlineStr">
        <is>
          <t>Divorced</t>
        </is>
      </c>
      <c r="O752" t="inlineStr">
        <is>
          <t>Retired</t>
        </is>
      </c>
      <c r="P752" s="3" t="n">
        <v>45350</v>
      </c>
      <c r="Q752" t="inlineStr">
        <is>
          <t>Routine</t>
        </is>
      </c>
      <c r="R752" t="inlineStr">
        <is>
          <t>Online</t>
        </is>
      </c>
      <c r="S752" t="inlineStr">
        <is>
          <t>Parkerville</t>
        </is>
      </c>
      <c r="T752" t="inlineStr">
        <is>
          <t>Approved</t>
        </is>
      </c>
      <c r="U752" t="inlineStr">
        <is>
          <t>Legitimate</t>
        </is>
      </c>
      <c r="V752" t="n">
        <v>2</v>
      </c>
      <c r="W752" t="inlineStr">
        <is>
          <t>b7b71f66-a1da-4115-9b2d-889d0b11a839</t>
        </is>
      </c>
      <c r="X752" t="inlineStr">
        <is>
          <t>d73f769e-b381-44ac-a34b-6795c651e752</t>
        </is>
      </c>
      <c r="Y752" t="inlineStr">
        <is>
          <t>SB568</t>
        </is>
      </c>
      <c r="Z752" t="inlineStr">
        <is>
          <t>lv030</t>
        </is>
      </c>
      <c r="AA752" s="4" t="n">
        <v>0.76</v>
      </c>
      <c r="AB752" s="4" t="n">
        <v>0.05</v>
      </c>
      <c r="AC7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52">
        <f>IF(OR(C752="Có",C752="Yes"),"yes",IF(OR(C752="Không",C752="No"),"no","unknown"))</f>
        <v/>
      </c>
      <c r="AE752">
        <f>IF(OR(F752="Có",F752="Yes"),"covered",IF(OR(F752="Không",F752="No"),"out_of_insurance","unknown"))</f>
        <v/>
      </c>
      <c r="AF752">
        <f>IF(AND(AD752="yes",AE752="out_of_insurance"),"REVIEW","")</f>
        <v/>
      </c>
    </row>
    <row r="753" ht="18" customHeight="1">
      <c r="A753" t="inlineStr">
        <is>
          <t>7780e6c7-621f-4803-96d5-cd191bb6f90d</t>
        </is>
      </c>
      <c r="B753" t="inlineStr">
        <is>
          <t>BN-00752 / Patient 43426B97</t>
        </is>
      </c>
      <c r="C753" t="inlineStr">
        <is>
          <t>Có</t>
        </is>
      </c>
      <c r="D753" t="inlineStr">
        <is>
          <t>BS. Phan Gia</t>
        </is>
      </c>
      <c r="E753" t="inlineStr">
        <is>
          <t>Tim mạch / Cardiology</t>
        </is>
      </c>
      <c r="F753" t="inlineStr">
        <is>
          <t>Có</t>
        </is>
      </c>
      <c r="G753" s="2" t="n">
        <v>6915180</v>
      </c>
      <c r="H753" t="inlineStr">
        <is>
          <t>Siêu âm tim / Echocardiography</t>
        </is>
      </c>
      <c r="I753" t="inlineStr">
        <is>
          <t>I50.9</t>
        </is>
      </c>
      <c r="J753" t="inlineStr">
        <is>
          <t>Suy tim / Heart failure</t>
        </is>
      </c>
      <c r="K753" t="n">
        <v>79</v>
      </c>
      <c r="L753" t="inlineStr">
        <is>
          <t>M</t>
        </is>
      </c>
      <c r="M753" s="2" t="n">
        <v>80821.73</v>
      </c>
      <c r="N753" t="inlineStr">
        <is>
          <t>Divorced</t>
        </is>
      </c>
      <c r="O753" t="inlineStr">
        <is>
          <t>Student</t>
        </is>
      </c>
      <c r="P753" s="3" t="n">
        <v>45350</v>
      </c>
      <c r="Q753" t="inlineStr">
        <is>
          <t>Outpatient</t>
        </is>
      </c>
      <c r="R753" t="inlineStr">
        <is>
          <t>Online</t>
        </is>
      </c>
      <c r="S753" t="inlineStr">
        <is>
          <t>Isabellabury</t>
        </is>
      </c>
      <c r="T753" t="inlineStr">
        <is>
          <t>Approved</t>
        </is>
      </c>
      <c r="U753" t="inlineStr">
        <is>
          <t>Legitimate</t>
        </is>
      </c>
      <c r="V753" t="n">
        <v>3</v>
      </c>
      <c r="W753" t="inlineStr">
        <is>
          <t>43426b97-a7fa-4b3c-a6de-e4445e4bbb82</t>
        </is>
      </c>
      <c r="X753" t="inlineStr">
        <is>
          <t>08b8d12a-8ca0-44f9-a431-0f07894636fc</t>
        </is>
      </c>
      <c r="Y753" t="inlineStr">
        <is>
          <t>bw449</t>
        </is>
      </c>
      <c r="Z753" t="inlineStr">
        <is>
          <t>Zi184</t>
        </is>
      </c>
      <c r="AA753" s="4" t="n">
        <v>0.67</v>
      </c>
      <c r="AB753" s="4" t="n">
        <v>0.72</v>
      </c>
      <c r="AC7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53">
        <f>IF(OR(C753="Có",C753="Yes"),"yes",IF(OR(C753="Không",C753="No"),"no","unknown"))</f>
        <v/>
      </c>
      <c r="AE753">
        <f>IF(OR(F753="Có",F753="Yes"),"covered",IF(OR(F753="Không",F753="No"),"out_of_insurance","unknown"))</f>
        <v/>
      </c>
      <c r="AF753">
        <f>IF(AND(AD753="yes",AE753="out_of_insurance"),"REVIEW","")</f>
        <v/>
      </c>
    </row>
    <row r="754" ht="18" customHeight="1">
      <c r="A754" t="inlineStr">
        <is>
          <t>6c42c3f0-2303-43af-8853-29f49141b2b5</t>
        </is>
      </c>
      <c r="B754" t="inlineStr">
        <is>
          <t>BN-00753 / Patient 3F4834F6</t>
        </is>
      </c>
      <c r="C754" t="inlineStr">
        <is>
          <t>Không</t>
        </is>
      </c>
      <c r="D754" t="inlineStr">
        <is>
          <t>BS. Vũ Đức</t>
        </is>
      </c>
      <c r="E754" t="inlineStr">
        <is>
          <t>Chấn thương chỉnh hình / Orthopedics</t>
        </is>
      </c>
      <c r="F754" t="inlineStr">
        <is>
          <t>Không</t>
        </is>
      </c>
      <c r="G754" s="2" t="n">
        <v>4508520</v>
      </c>
      <c r="H754" t="inlineStr">
        <is>
          <t>Đo mật độ xương / Bone density scan</t>
        </is>
      </c>
      <c r="I754" t="inlineStr">
        <is>
          <t>M81.0</t>
        </is>
      </c>
      <c r="J754" t="inlineStr">
        <is>
          <t>Loãng xương / Osteoporosis</t>
        </is>
      </c>
      <c r="K754" t="n">
        <v>87</v>
      </c>
      <c r="L754" t="inlineStr">
        <is>
          <t>M</t>
        </is>
      </c>
      <c r="M754" s="2" t="n">
        <v>31677.35</v>
      </c>
      <c r="N754" t="inlineStr">
        <is>
          <t>Widowed</t>
        </is>
      </c>
      <c r="O754" t="inlineStr">
        <is>
          <t>Student</t>
        </is>
      </c>
      <c r="P754" s="3" t="n">
        <v>45350</v>
      </c>
      <c r="Q754" t="inlineStr">
        <is>
          <t>Outpatient</t>
        </is>
      </c>
      <c r="R754" t="inlineStr">
        <is>
          <t>Phone</t>
        </is>
      </c>
      <c r="S754" t="inlineStr">
        <is>
          <t>Birdberg</t>
        </is>
      </c>
      <c r="T754" t="inlineStr">
        <is>
          <t>Denied</t>
        </is>
      </c>
      <c r="U754" t="inlineStr">
        <is>
          <t>Legitimate</t>
        </is>
      </c>
      <c r="V754" t="n">
        <v>1</v>
      </c>
      <c r="W754" t="inlineStr">
        <is>
          <t>3f4834f6-f39b-46ee-94af-d897c8b2f5bf</t>
        </is>
      </c>
      <c r="X754" t="inlineStr">
        <is>
          <t>48479928-b7bc-430e-b626-dd46f74e8fe2</t>
        </is>
      </c>
      <c r="Y754" t="inlineStr">
        <is>
          <t>MF331</t>
        </is>
      </c>
      <c r="Z754" t="inlineStr">
        <is>
          <t>Lj068</t>
        </is>
      </c>
      <c r="AA754" s="4" t="n">
        <v>0.57</v>
      </c>
      <c r="AB754" s="4" t="n">
        <v>0.05</v>
      </c>
      <c r="AC7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54">
        <f>IF(OR(C754="Có",C754="Yes"),"yes",IF(OR(C754="Không",C754="No"),"no","unknown"))</f>
        <v/>
      </c>
      <c r="AE754">
        <f>IF(OR(F754="Có",F754="Yes"),"covered",IF(OR(F754="Không",F754="No"),"out_of_insurance","unknown"))</f>
        <v/>
      </c>
      <c r="AF754">
        <f>IF(AND(AD754="yes",AE754="out_of_insurance"),"REVIEW","")</f>
        <v/>
      </c>
    </row>
    <row r="755" ht="18" customHeight="1">
      <c r="A755" t="inlineStr">
        <is>
          <t>abb63ddd-d700-49af-8de7-062689c44450</t>
        </is>
      </c>
      <c r="B755" t="inlineStr">
        <is>
          <t>BN-00754 / Patient 6737930E</t>
        </is>
      </c>
      <c r="C755" t="inlineStr">
        <is>
          <t>Không</t>
        </is>
      </c>
      <c r="D755" t="inlineStr">
        <is>
          <t>BS. Cao Vy</t>
        </is>
      </c>
      <c r="E755" t="inlineStr">
        <is>
          <t>Khám tổng quát / General Practice</t>
        </is>
      </c>
      <c r="F755" t="inlineStr">
        <is>
          <t>Chưa rõ</t>
        </is>
      </c>
      <c r="G755" s="2" t="n">
        <v>8261070</v>
      </c>
      <c r="H755" t="inlineStr">
        <is>
          <t>HIV test nhanh / Rapid HIV test</t>
        </is>
      </c>
      <c r="I755" t="inlineStr">
        <is>
          <t>Z11.4</t>
        </is>
      </c>
      <c r="J755" t="inlineStr">
        <is>
          <t>Sàng lọc HIV / HIV screening</t>
        </is>
      </c>
      <c r="K755" t="n">
        <v>78</v>
      </c>
      <c r="L755" t="inlineStr">
        <is>
          <t>F</t>
        </is>
      </c>
      <c r="M755" s="2" t="n">
        <v>126279.21</v>
      </c>
      <c r="N755" t="inlineStr">
        <is>
          <t>Single</t>
        </is>
      </c>
      <c r="O755" t="inlineStr">
        <is>
          <t>Employed</t>
        </is>
      </c>
      <c r="P755" s="3" t="n">
        <v>45350</v>
      </c>
      <c r="Q755" t="inlineStr">
        <is>
          <t>Emergency</t>
        </is>
      </c>
      <c r="R755" t="inlineStr">
        <is>
          <t>Paper</t>
        </is>
      </c>
      <c r="S755" t="inlineStr">
        <is>
          <t>New Sarahfurt</t>
        </is>
      </c>
      <c r="T755" t="inlineStr">
        <is>
          <t>Pending</t>
        </is>
      </c>
      <c r="U755" t="inlineStr">
        <is>
          <t>Legitimate</t>
        </is>
      </c>
      <c r="V755" t="n">
        <v>2</v>
      </c>
      <c r="W755" t="inlineStr">
        <is>
          <t>6737930e-389a-4c92-9730-6291678644b7</t>
        </is>
      </c>
      <c r="X755" t="inlineStr">
        <is>
          <t>1ddc570e-2b5f-43ac-891b-066a4a3cc7f2</t>
        </is>
      </c>
      <c r="Y755" t="inlineStr">
        <is>
          <t>xk337</t>
        </is>
      </c>
      <c r="Z755" t="inlineStr">
        <is>
          <t>kO169</t>
        </is>
      </c>
      <c r="AA755" s="4" t="n">
        <v>0.78</v>
      </c>
      <c r="AB755" s="4" t="n">
        <v>0.05</v>
      </c>
      <c r="AC7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55">
        <f>IF(OR(C755="Có",C755="Yes"),"yes",IF(OR(C755="Không",C755="No"),"no","unknown"))</f>
        <v/>
      </c>
      <c r="AE755">
        <f>IF(OR(F755="Có",F755="Yes"),"covered",IF(OR(F755="Không",F755="No"),"out_of_insurance","unknown"))</f>
        <v/>
      </c>
      <c r="AF755">
        <f>IF(AND(AD755="yes",AE755="out_of_insurance"),"REVIEW","")</f>
        <v/>
      </c>
    </row>
    <row r="756" ht="18" customHeight="1">
      <c r="A756" t="inlineStr">
        <is>
          <t>6a0b8609-1494-4794-9473-0a87e19f4b61</t>
        </is>
      </c>
      <c r="B756" t="inlineStr">
        <is>
          <t>BN-00755 / Patient 37FCA637</t>
        </is>
      </c>
      <c r="C756" t="inlineStr">
        <is>
          <t>Có</t>
        </is>
      </c>
      <c r="D756" t="inlineStr">
        <is>
          <t>BS. Trương Khải</t>
        </is>
      </c>
      <c r="E756" t="inlineStr">
        <is>
          <t>Tim mạch / Cardiology</t>
        </is>
      </c>
      <c r="F756" t="inlineStr">
        <is>
          <t>Không</t>
        </is>
      </c>
      <c r="G756" s="2" t="n">
        <v>672640</v>
      </c>
      <c r="H756" t="inlineStr">
        <is>
          <t>CRP định lượng / CRP</t>
        </is>
      </c>
      <c r="I756" t="inlineStr"/>
      <c r="J756" t="inlineStr">
        <is>
          <t>Thiếu ICD/context rõ / Missing clear ICD/context</t>
        </is>
      </c>
      <c r="K756" t="n">
        <v>4</v>
      </c>
      <c r="L756" t="inlineStr">
        <is>
          <t>F</t>
        </is>
      </c>
      <c r="M756" s="2" t="n">
        <v>55149.82</v>
      </c>
      <c r="N756" t="inlineStr">
        <is>
          <t>Widowed</t>
        </is>
      </c>
      <c r="O756" t="inlineStr">
        <is>
          <t>Retired</t>
        </is>
      </c>
      <c r="P756" s="3" t="n">
        <v>45349</v>
      </c>
      <c r="Q756" t="inlineStr">
        <is>
          <t>Outpatient</t>
        </is>
      </c>
      <c r="R756" t="inlineStr">
        <is>
          <t>Phone</t>
        </is>
      </c>
      <c r="S756" t="inlineStr">
        <is>
          <t>Maryberg</t>
        </is>
      </c>
      <c r="T756" t="inlineStr">
        <is>
          <t>Approved</t>
        </is>
      </c>
      <c r="U756" t="inlineStr">
        <is>
          <t>Legitimate</t>
        </is>
      </c>
      <c r="V756" t="n">
        <v>3</v>
      </c>
      <c r="W756" t="inlineStr">
        <is>
          <t>37fca637-80b1-453c-9e6b-92a767f287d7</t>
        </is>
      </c>
      <c r="X756" t="inlineStr">
        <is>
          <t>e7383285-8386-4f54-a888-794282b9f4ce</t>
        </is>
      </c>
      <c r="Y756" t="inlineStr">
        <is>
          <t>DQ283</t>
        </is>
      </c>
      <c r="Z756" t="inlineStr">
        <is>
          <t>AL676</t>
        </is>
      </c>
      <c r="AA756" s="4" t="n">
        <v>0.8</v>
      </c>
      <c r="AB756" s="4" t="n">
        <v>0.7</v>
      </c>
      <c r="AC7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56">
        <f>IF(OR(C756="Có",C756="Yes"),"yes",IF(OR(C756="Không",C756="No"),"no","unknown"))</f>
        <v/>
      </c>
      <c r="AE756">
        <f>IF(OR(F756="Có",F756="Yes"),"covered",IF(OR(F756="Không",F756="No"),"out_of_insurance","unknown"))</f>
        <v/>
      </c>
      <c r="AF756">
        <f>IF(AND(AD756="yes",AE756="out_of_insurance"),"REVIEW","")</f>
        <v/>
      </c>
    </row>
    <row r="757" ht="18" customHeight="1">
      <c r="A757" t="inlineStr">
        <is>
          <t>5ed6b770-061e-4e0f-b31b-c19fec2f46e0</t>
        </is>
      </c>
      <c r="B757" t="inlineStr">
        <is>
          <t>BN-00756 / Patient 0FB5738D</t>
        </is>
      </c>
      <c r="C757" t="inlineStr">
        <is>
          <t>Có</t>
        </is>
      </c>
      <c r="D757" t="inlineStr">
        <is>
          <t>BS. Cao Vy</t>
        </is>
      </c>
      <c r="E757" t="inlineStr">
        <is>
          <t>Khám tổng quát / General Practice</t>
        </is>
      </c>
      <c r="F757" t="inlineStr">
        <is>
          <t>Có</t>
        </is>
      </c>
      <c r="G757" s="2" t="n">
        <v>5569760</v>
      </c>
      <c r="H757" t="inlineStr">
        <is>
          <t>HIV test nhanh / Rapid HIV test</t>
        </is>
      </c>
      <c r="I757" t="inlineStr">
        <is>
          <t>Z11.4</t>
        </is>
      </c>
      <c r="J757" t="inlineStr">
        <is>
          <t>Sàng lọc HIV / HIV screening</t>
        </is>
      </c>
      <c r="K757" t="n">
        <v>49</v>
      </c>
      <c r="L757" t="inlineStr">
        <is>
          <t>M</t>
        </is>
      </c>
      <c r="M757" s="2" t="n">
        <v>41606.07</v>
      </c>
      <c r="N757" t="inlineStr">
        <is>
          <t>Widowed</t>
        </is>
      </c>
      <c r="O757" t="inlineStr">
        <is>
          <t>Unemployed</t>
        </is>
      </c>
      <c r="P757" s="3" t="n">
        <v>45349</v>
      </c>
      <c r="Q757" t="inlineStr">
        <is>
          <t>Inpatient</t>
        </is>
      </c>
      <c r="R757" t="inlineStr">
        <is>
          <t>Paper</t>
        </is>
      </c>
      <c r="S757" t="inlineStr">
        <is>
          <t>New Lorraine</t>
        </is>
      </c>
      <c r="T757" t="inlineStr">
        <is>
          <t>Approved</t>
        </is>
      </c>
      <c r="U757" t="inlineStr">
        <is>
          <t>Legitimate</t>
        </is>
      </c>
      <c r="V757" t="n">
        <v>1</v>
      </c>
      <c r="W757" t="inlineStr">
        <is>
          <t>0fb5738d-45c0-489f-9be6-c48072a4f227</t>
        </is>
      </c>
      <c r="X757" t="inlineStr">
        <is>
          <t>341a33b7-4abd-4899-a924-d9f8da92e87f</t>
        </is>
      </c>
      <c r="Y757" t="inlineStr">
        <is>
          <t>mK845</t>
        </is>
      </c>
      <c r="Z757" t="inlineStr">
        <is>
          <t>DR058</t>
        </is>
      </c>
      <c r="AA757" s="4" t="n">
        <v>0.65</v>
      </c>
      <c r="AB757" s="4" t="n">
        <v>0.76</v>
      </c>
      <c r="AC7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57">
        <f>IF(OR(C757="Có",C757="Yes"),"yes",IF(OR(C757="Không",C757="No"),"no","unknown"))</f>
        <v/>
      </c>
      <c r="AE757">
        <f>IF(OR(F757="Có",F757="Yes"),"covered",IF(OR(F757="Không",F757="No"),"out_of_insurance","unknown"))</f>
        <v/>
      </c>
      <c r="AF757">
        <f>IF(AND(AD757="yes",AE757="out_of_insurance"),"REVIEW","")</f>
        <v/>
      </c>
    </row>
    <row r="758" ht="18" customHeight="1">
      <c r="A758" t="inlineStr">
        <is>
          <t>873fa7c5-eefb-4bfa-a5c5-557dd1cc4828</t>
        </is>
      </c>
      <c r="B758" t="inlineStr">
        <is>
          <t>BN-00757 / Patient 8D4A6AC2</t>
        </is>
      </c>
      <c r="C758" t="inlineStr">
        <is>
          <t>Có</t>
        </is>
      </c>
      <c r="D758" t="inlineStr">
        <is>
          <t>BS. Trần An</t>
        </is>
      </c>
      <c r="E758" t="inlineStr">
        <is>
          <t>Chấn thương chỉnh hình / Orthopedics</t>
        </is>
      </c>
      <c r="F758" t="inlineStr">
        <is>
          <t>Không</t>
        </is>
      </c>
      <c r="G758" s="2" t="n">
        <v>7717540</v>
      </c>
      <c r="H758" t="inlineStr">
        <is>
          <t>MRI khớp gối / Knee MRI</t>
        </is>
      </c>
      <c r="I758" t="inlineStr"/>
      <c r="J758" t="inlineStr">
        <is>
          <t>Thiếu ICD/context rõ / Missing clear ICD/context</t>
        </is>
      </c>
      <c r="K758" t="n">
        <v>0</v>
      </c>
      <c r="L758" t="inlineStr">
        <is>
          <t>F</t>
        </is>
      </c>
      <c r="M758" s="2" t="n">
        <v>144832.8</v>
      </c>
      <c r="N758" t="inlineStr">
        <is>
          <t>Divorced</t>
        </is>
      </c>
      <c r="O758" t="inlineStr">
        <is>
          <t>Student</t>
        </is>
      </c>
      <c r="P758" s="3" t="n">
        <v>45349</v>
      </c>
      <c r="Q758" t="inlineStr">
        <is>
          <t>Emergency</t>
        </is>
      </c>
      <c r="R758" t="inlineStr">
        <is>
          <t>Online</t>
        </is>
      </c>
      <c r="S758" t="inlineStr">
        <is>
          <t>Brownberg</t>
        </is>
      </c>
      <c r="T758" t="inlineStr">
        <is>
          <t>Pending</t>
        </is>
      </c>
      <c r="U758" t="inlineStr">
        <is>
          <t>Legitimate</t>
        </is>
      </c>
      <c r="V758" t="n">
        <v>2</v>
      </c>
      <c r="W758" t="inlineStr">
        <is>
          <t>8d4a6ac2-a14d-466d-82dd-75eac720c837</t>
        </is>
      </c>
      <c r="X758" t="inlineStr">
        <is>
          <t>24d28c06-463f-496d-8881-4c5c6bf150fc</t>
        </is>
      </c>
      <c r="Y758" t="inlineStr">
        <is>
          <t>Az726</t>
        </is>
      </c>
      <c r="Z758" t="inlineStr">
        <is>
          <t>Ij497</t>
        </is>
      </c>
      <c r="AA758" s="4" t="n">
        <v>0.55</v>
      </c>
      <c r="AB758" s="4" t="n">
        <v>0.03</v>
      </c>
      <c r="AC7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58">
        <f>IF(OR(C758="Có",C758="Yes"),"yes",IF(OR(C758="Không",C758="No"),"no","unknown"))</f>
        <v/>
      </c>
      <c r="AE758">
        <f>IF(OR(F758="Có",F758="Yes"),"covered",IF(OR(F758="Không",F758="No"),"out_of_insurance","unknown"))</f>
        <v/>
      </c>
      <c r="AF758">
        <f>IF(AND(AD758="yes",AE758="out_of_insurance"),"REVIEW","")</f>
        <v/>
      </c>
    </row>
    <row r="759" ht="18" customHeight="1">
      <c r="A759" t="inlineStr">
        <is>
          <t>ae867d84-aeae-4981-9a86-b4898b4ca034</t>
        </is>
      </c>
      <c r="B759" t="inlineStr">
        <is>
          <t>BN-00758 / Patient 41D566D8</t>
        </is>
      </c>
      <c r="C759" t="inlineStr">
        <is>
          <t>Không</t>
        </is>
      </c>
      <c r="D759" t="inlineStr">
        <is>
          <t>BS. Phạm Khoa</t>
        </is>
      </c>
      <c r="E759" t="inlineStr">
        <is>
          <t>Thần kinh / Neurology</t>
        </is>
      </c>
      <c r="F759" t="inlineStr">
        <is>
          <t>Không</t>
        </is>
      </c>
      <c r="G759" s="2" t="n">
        <v>7817890</v>
      </c>
      <c r="H759" t="inlineStr">
        <is>
          <t>MRI não / Brain MRI</t>
        </is>
      </c>
      <c r="I759" t="inlineStr">
        <is>
          <t>G44.1</t>
        </is>
      </c>
      <c r="J759" t="inlineStr">
        <is>
          <t>Hội chứng đau đầu mạch máu / Vascular headache</t>
        </is>
      </c>
      <c r="K759" t="n">
        <v>37</v>
      </c>
      <c r="L759" t="inlineStr">
        <is>
          <t>F</t>
        </is>
      </c>
      <c r="M759" s="2" t="n">
        <v>145084.17</v>
      </c>
      <c r="N759" t="inlineStr">
        <is>
          <t>Divorced</t>
        </is>
      </c>
      <c r="O759" t="inlineStr">
        <is>
          <t>Unemployed</t>
        </is>
      </c>
      <c r="P759" s="3" t="n">
        <v>45348</v>
      </c>
      <c r="Q759" t="inlineStr">
        <is>
          <t>Outpatient</t>
        </is>
      </c>
      <c r="R759" t="inlineStr">
        <is>
          <t>Online</t>
        </is>
      </c>
      <c r="S759" t="inlineStr">
        <is>
          <t>East Nathan</t>
        </is>
      </c>
      <c r="T759" t="inlineStr">
        <is>
          <t>Approved</t>
        </is>
      </c>
      <c r="U759" t="inlineStr">
        <is>
          <t>Legitimate</t>
        </is>
      </c>
      <c r="V759" t="n">
        <v>2</v>
      </c>
      <c r="W759" t="inlineStr">
        <is>
          <t>41d566d8-a049-46eb-bb84-e57e9a81dcfb</t>
        </is>
      </c>
      <c r="X759" t="inlineStr">
        <is>
          <t>8820e506-9006-4d44-98de-34253413f932</t>
        </is>
      </c>
      <c r="Y759" t="inlineStr">
        <is>
          <t>ai394</t>
        </is>
      </c>
      <c r="Z759" t="inlineStr">
        <is>
          <t>jp226</t>
        </is>
      </c>
      <c r="AA759" s="4" t="n">
        <v>0.54</v>
      </c>
      <c r="AB759" s="4" t="n">
        <v>0.05</v>
      </c>
      <c r="AC7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59">
        <f>IF(OR(C759="Có",C759="Yes"),"yes",IF(OR(C759="Không",C759="No"),"no","unknown"))</f>
        <v/>
      </c>
      <c r="AE759">
        <f>IF(OR(F759="Có",F759="Yes"),"covered",IF(OR(F759="Không",F759="No"),"out_of_insurance","unknown"))</f>
        <v/>
      </c>
      <c r="AF759">
        <f>IF(AND(AD759="yes",AE759="out_of_insurance"),"REVIEW","")</f>
        <v/>
      </c>
    </row>
    <row r="760" ht="18" customHeight="1">
      <c r="A760" t="inlineStr">
        <is>
          <t>c3dce3dd-eecc-4425-9b05-807f720e0f93</t>
        </is>
      </c>
      <c r="B760" t="inlineStr">
        <is>
          <t>BN-00759 / Patient 76CE58FF</t>
        </is>
      </c>
      <c r="C760" t="inlineStr">
        <is>
          <t>Có</t>
        </is>
      </c>
      <c r="D760" t="inlineStr">
        <is>
          <t>BS. Trịnh Long</t>
        </is>
      </c>
      <c r="E760" t="inlineStr">
        <is>
          <t>Khám tổng quát / General Practice</t>
        </is>
      </c>
      <c r="F760" t="inlineStr">
        <is>
          <t>Không</t>
        </is>
      </c>
      <c r="G760" s="2" t="n">
        <v>8835920</v>
      </c>
      <c r="H760" t="inlineStr">
        <is>
          <t>HbA1c</t>
        </is>
      </c>
      <c r="I760" t="inlineStr">
        <is>
          <t>E11.9</t>
        </is>
      </c>
      <c r="J760" t="inlineStr">
        <is>
          <t>Đái tháo đường type 2 / Type 2 diabetes mellitus</t>
        </is>
      </c>
      <c r="K760" t="n">
        <v>45</v>
      </c>
      <c r="L760" t="inlineStr">
        <is>
          <t>M</t>
        </is>
      </c>
      <c r="M760" s="2" t="n">
        <v>57859.03</v>
      </c>
      <c r="N760" t="inlineStr">
        <is>
          <t>Widowed</t>
        </is>
      </c>
      <c r="O760" t="inlineStr">
        <is>
          <t>Student</t>
        </is>
      </c>
      <c r="P760" s="3" t="n">
        <v>45348</v>
      </c>
      <c r="Q760" t="inlineStr">
        <is>
          <t>Routine</t>
        </is>
      </c>
      <c r="R760" t="inlineStr">
        <is>
          <t>Online</t>
        </is>
      </c>
      <c r="S760" t="inlineStr">
        <is>
          <t>South Jerrychester</t>
        </is>
      </c>
      <c r="T760" t="inlineStr">
        <is>
          <t>Approved</t>
        </is>
      </c>
      <c r="U760" t="inlineStr">
        <is>
          <t>Legitimate</t>
        </is>
      </c>
      <c r="V760" t="n">
        <v>3</v>
      </c>
      <c r="W760" t="inlineStr">
        <is>
          <t>76ce58ff-5a6f-4c6b-b5e3-82e39e73c600</t>
        </is>
      </c>
      <c r="X760" t="inlineStr">
        <is>
          <t>cae4a732-580f-482e-8382-87517214fc90</t>
        </is>
      </c>
      <c r="Y760" t="inlineStr">
        <is>
          <t>nJ360</t>
        </is>
      </c>
      <c r="Z760" t="inlineStr">
        <is>
          <t>XX651</t>
        </is>
      </c>
      <c r="AA760" s="4" t="n">
        <v>0.62</v>
      </c>
      <c r="AB760" s="4" t="n">
        <v>0.54</v>
      </c>
      <c r="AC7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60">
        <f>IF(OR(C760="Có",C760="Yes"),"yes",IF(OR(C760="Không",C760="No"),"no","unknown"))</f>
        <v/>
      </c>
      <c r="AE760">
        <f>IF(OR(F760="Có",F760="Yes"),"covered",IF(OR(F760="Không",F760="No"),"out_of_insurance","unknown"))</f>
        <v/>
      </c>
      <c r="AF760">
        <f>IF(AND(AD760="yes",AE760="out_of_insurance"),"REVIEW","")</f>
        <v/>
      </c>
    </row>
    <row r="761" ht="18" customHeight="1">
      <c r="A761" t="inlineStr">
        <is>
          <t>08a41b5d-5871-4439-99f1-a50651ecea86</t>
        </is>
      </c>
      <c r="B761" t="inlineStr">
        <is>
          <t>BN-00760 / Patient 57E21434</t>
        </is>
      </c>
      <c r="C761" t="inlineStr">
        <is>
          <t>Không</t>
        </is>
      </c>
      <c r="D761" t="inlineStr">
        <is>
          <t>BS. Lâm Sơn</t>
        </is>
      </c>
      <c r="E761" t="inlineStr">
        <is>
          <t>Khám tổng quát / General Practice</t>
        </is>
      </c>
      <c r="F761" t="inlineStr">
        <is>
          <t>Không</t>
        </is>
      </c>
      <c r="G761" s="2" t="n">
        <v>7536660</v>
      </c>
      <c r="H761" t="inlineStr">
        <is>
          <t>HIV Ag/Ab combo</t>
        </is>
      </c>
      <c r="I761" t="inlineStr">
        <is>
          <t>Z11.4</t>
        </is>
      </c>
      <c r="J761" t="inlineStr">
        <is>
          <t>Sàng lọc HIV / HIV screening</t>
        </is>
      </c>
      <c r="K761" t="n">
        <v>30</v>
      </c>
      <c r="L761" t="inlineStr">
        <is>
          <t>M</t>
        </is>
      </c>
      <c r="M761" s="2" t="n">
        <v>113032.62</v>
      </c>
      <c r="N761" t="inlineStr">
        <is>
          <t>Married</t>
        </is>
      </c>
      <c r="O761" t="inlineStr">
        <is>
          <t>Employed</t>
        </is>
      </c>
      <c r="P761" s="3" t="n">
        <v>45348</v>
      </c>
      <c r="Q761" t="inlineStr">
        <is>
          <t>Outpatient</t>
        </is>
      </c>
      <c r="R761" t="inlineStr">
        <is>
          <t>Phone</t>
        </is>
      </c>
      <c r="S761" t="inlineStr">
        <is>
          <t>North Anthonyborough</t>
        </is>
      </c>
      <c r="T761" t="inlineStr">
        <is>
          <t>Denied</t>
        </is>
      </c>
      <c r="U761" t="inlineStr">
        <is>
          <t>Legitimate</t>
        </is>
      </c>
      <c r="V761" t="n">
        <v>0</v>
      </c>
      <c r="W761" t="inlineStr">
        <is>
          <t>57e21434-f0af-4dae-ad56-5acbca8bdd37</t>
        </is>
      </c>
      <c r="X761" t="inlineStr">
        <is>
          <t>7d95ca93-0d84-423c-9ed8-e278c49d49ba</t>
        </is>
      </c>
      <c r="Y761" t="inlineStr">
        <is>
          <t>Jd330</t>
        </is>
      </c>
      <c r="Z761" t="inlineStr">
        <is>
          <t>Ly485</t>
        </is>
      </c>
      <c r="AA761" s="4" t="n">
        <v>0.7</v>
      </c>
      <c r="AB761" s="4" t="n">
        <v>0.05</v>
      </c>
      <c r="AC7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61">
        <f>IF(OR(C761="Có",C761="Yes"),"yes",IF(OR(C761="Không",C761="No"),"no","unknown"))</f>
        <v/>
      </c>
      <c r="AE761">
        <f>IF(OR(F761="Có",F761="Yes"),"covered",IF(OR(F761="Không",F761="No"),"out_of_insurance","unknown"))</f>
        <v/>
      </c>
      <c r="AF761">
        <f>IF(AND(AD761="yes",AE761="out_of_insurance"),"REVIEW","")</f>
        <v/>
      </c>
    </row>
    <row r="762" ht="18" customHeight="1">
      <c r="A762" t="inlineStr">
        <is>
          <t>74c9363b-b026-435b-a002-e8c4a14623d9</t>
        </is>
      </c>
      <c r="B762" t="inlineStr">
        <is>
          <t>BN-00761 / Patient 39382358</t>
        </is>
      </c>
      <c r="C762" t="inlineStr">
        <is>
          <t>Không</t>
        </is>
      </c>
      <c r="D762" t="inlineStr">
        <is>
          <t>BS. Nguyễn Minh</t>
        </is>
      </c>
      <c r="E762" t="inlineStr">
        <is>
          <t>Tim mạch / Cardiology</t>
        </is>
      </c>
      <c r="F762" t="inlineStr">
        <is>
          <t>Chưa rõ</t>
        </is>
      </c>
      <c r="G762" s="2" t="n">
        <v>7962690</v>
      </c>
      <c r="H762" t="inlineStr">
        <is>
          <t>Đông máu PT/aPTT / Coagulation test</t>
        </is>
      </c>
      <c r="I762" t="inlineStr">
        <is>
          <t>I24.9</t>
        </is>
      </c>
      <c r="J762" t="inlineStr">
        <is>
          <t>Bệnh tim thiếu máu cục bộ cấp / Acute ischemic heart disease</t>
        </is>
      </c>
      <c r="K762" t="n">
        <v>90</v>
      </c>
      <c r="L762" t="inlineStr">
        <is>
          <t>M</t>
        </is>
      </c>
      <c r="M762" s="2" t="n">
        <v>148907.25</v>
      </c>
      <c r="N762" t="inlineStr">
        <is>
          <t>Divorced</t>
        </is>
      </c>
      <c r="O762" t="inlineStr">
        <is>
          <t>Unemployed</t>
        </is>
      </c>
      <c r="P762" s="3" t="n">
        <v>45348</v>
      </c>
      <c r="Q762" t="inlineStr">
        <is>
          <t>Inpatient</t>
        </is>
      </c>
      <c r="R762" t="inlineStr">
        <is>
          <t>Online</t>
        </is>
      </c>
      <c r="S762" t="inlineStr">
        <is>
          <t>Susanberg</t>
        </is>
      </c>
      <c r="T762" t="inlineStr">
        <is>
          <t>Pending</t>
        </is>
      </c>
      <c r="U762" t="inlineStr">
        <is>
          <t>Legitimate</t>
        </is>
      </c>
      <c r="V762" t="n">
        <v>2</v>
      </c>
      <c r="W762" t="inlineStr">
        <is>
          <t>39382358-1a5d-4da5-b0fa-6747829652ca</t>
        </is>
      </c>
      <c r="X762" t="inlineStr">
        <is>
          <t>bc05d873-7aef-4c5d-9d66-df9015f8daf0</t>
        </is>
      </c>
      <c r="Y762" t="inlineStr">
        <is>
          <t>BA773</t>
        </is>
      </c>
      <c r="Z762" t="inlineStr">
        <is>
          <t>YQ859</t>
        </is>
      </c>
      <c r="AA762" s="4" t="n">
        <v>0.6</v>
      </c>
      <c r="AB762" s="4" t="n">
        <v>0.05</v>
      </c>
      <c r="AC7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62">
        <f>IF(OR(C762="Có",C762="Yes"),"yes",IF(OR(C762="Không",C762="No"),"no","unknown"))</f>
        <v/>
      </c>
      <c r="AE762">
        <f>IF(OR(F762="Có",F762="Yes"),"covered",IF(OR(F762="Không",F762="No"),"out_of_insurance","unknown"))</f>
        <v/>
      </c>
      <c r="AF762">
        <f>IF(AND(AD762="yes",AE762="out_of_insurance"),"REVIEW","")</f>
        <v/>
      </c>
    </row>
    <row r="763" ht="18" customHeight="1">
      <c r="A763" t="inlineStr">
        <is>
          <t>d8dc8867-7128-44ac-a440-ca068f5a88c1</t>
        </is>
      </c>
      <c r="B763" t="inlineStr">
        <is>
          <t>BN-00762 / Patient C009F6D7</t>
        </is>
      </c>
      <c r="C763" t="inlineStr">
        <is>
          <t>Không</t>
        </is>
      </c>
      <c r="D763" t="inlineStr">
        <is>
          <t>BS. Lưu Quang</t>
        </is>
      </c>
      <c r="E763" t="inlineStr">
        <is>
          <t>Thần kinh / Neurology</t>
        </is>
      </c>
      <c r="F763" t="inlineStr">
        <is>
          <t>Không</t>
        </is>
      </c>
      <c r="G763" s="2" t="n">
        <v>1200000</v>
      </c>
      <c r="H763" t="inlineStr">
        <is>
          <t>CT đánh giá đột quỵ / Stroke CT</t>
        </is>
      </c>
      <c r="I763" t="inlineStr">
        <is>
          <t>I63.9</t>
        </is>
      </c>
      <c r="J763" t="inlineStr">
        <is>
          <t>Nhồi máu não / Cerebral infarction</t>
        </is>
      </c>
      <c r="K763" t="n">
        <v>10</v>
      </c>
      <c r="L763" t="inlineStr">
        <is>
          <t>F</t>
        </is>
      </c>
      <c r="M763" s="2" t="n">
        <v>113340.81</v>
      </c>
      <c r="N763" t="inlineStr">
        <is>
          <t>Divorced</t>
        </is>
      </c>
      <c r="O763" t="inlineStr">
        <is>
          <t>Retired</t>
        </is>
      </c>
      <c r="P763" s="3" t="n">
        <v>45348</v>
      </c>
      <c r="Q763" t="inlineStr">
        <is>
          <t>Outpatient</t>
        </is>
      </c>
      <c r="R763" t="inlineStr">
        <is>
          <t>Online</t>
        </is>
      </c>
      <c r="S763" t="inlineStr">
        <is>
          <t>Mcconnellmouth</t>
        </is>
      </c>
      <c r="T763" t="inlineStr">
        <is>
          <t>Approved</t>
        </is>
      </c>
      <c r="U763" t="inlineStr">
        <is>
          <t>Legitimate</t>
        </is>
      </c>
      <c r="V763" t="n">
        <v>0</v>
      </c>
      <c r="W763" t="inlineStr">
        <is>
          <t>c009f6d7-019d-4efd-8a58-c47dc6343dda</t>
        </is>
      </c>
      <c r="X763" t="inlineStr">
        <is>
          <t>40204b11-f4d9-4c2e-8c04-ff5812680f06</t>
        </is>
      </c>
      <c r="Y763" t="inlineStr">
        <is>
          <t>rQ649</t>
        </is>
      </c>
      <c r="Z763" t="inlineStr">
        <is>
          <t>mg965</t>
        </is>
      </c>
      <c r="AA763" s="4" t="n">
        <v>0.84</v>
      </c>
      <c r="AB763" s="4" t="n">
        <v>0.05</v>
      </c>
      <c r="AC7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63">
        <f>IF(OR(C763="Có",C763="Yes"),"yes",IF(OR(C763="Không",C763="No"),"no","unknown"))</f>
        <v/>
      </c>
      <c r="AE763">
        <f>IF(OR(F763="Có",F763="Yes"),"covered",IF(OR(F763="Không",F763="No"),"out_of_insurance","unknown"))</f>
        <v/>
      </c>
      <c r="AF763">
        <f>IF(AND(AD763="yes",AE763="out_of_insurance"),"REVIEW","")</f>
        <v/>
      </c>
    </row>
    <row r="764" ht="18" customHeight="1">
      <c r="A764" t="inlineStr">
        <is>
          <t>45aaeb84-011c-4752-a949-53a95ff23e91</t>
        </is>
      </c>
      <c r="B764" t="inlineStr">
        <is>
          <t>BN-00763 / Patient 9DCFFFC7</t>
        </is>
      </c>
      <c r="C764" t="inlineStr">
        <is>
          <t>Không</t>
        </is>
      </c>
      <c r="D764" t="inlineStr">
        <is>
          <t>BS. Phan Gia</t>
        </is>
      </c>
      <c r="E764" t="inlineStr">
        <is>
          <t>Tim mạch / Cardiology</t>
        </is>
      </c>
      <c r="F764" t="inlineStr">
        <is>
          <t>Không</t>
        </is>
      </c>
      <c r="G764" s="2" t="n">
        <v>2452610</v>
      </c>
      <c r="H764" t="inlineStr">
        <is>
          <t>Đông máu PT/aPTT / Coagulation test</t>
        </is>
      </c>
      <c r="I764" t="inlineStr">
        <is>
          <t>I24.9</t>
        </is>
      </c>
      <c r="J764" t="inlineStr">
        <is>
          <t>Bệnh tim thiếu máu cục bộ cấp / Acute ischemic heart disease</t>
        </is>
      </c>
      <c r="K764" t="n">
        <v>13</v>
      </c>
      <c r="L764" t="inlineStr">
        <is>
          <t>M</t>
        </is>
      </c>
      <c r="M764" s="2" t="n">
        <v>68019.74000000001</v>
      </c>
      <c r="N764" t="inlineStr">
        <is>
          <t>Single</t>
        </is>
      </c>
      <c r="O764" t="inlineStr">
        <is>
          <t>Student</t>
        </is>
      </c>
      <c r="P764" s="3" t="n">
        <v>45347</v>
      </c>
      <c r="Q764" t="inlineStr">
        <is>
          <t>Emergency</t>
        </is>
      </c>
      <c r="R764" t="inlineStr">
        <is>
          <t>Paper</t>
        </is>
      </c>
      <c r="S764" t="inlineStr">
        <is>
          <t>Tranbury</t>
        </is>
      </c>
      <c r="T764" t="inlineStr">
        <is>
          <t>Approved</t>
        </is>
      </c>
      <c r="U764" t="inlineStr">
        <is>
          <t>Legitimate</t>
        </is>
      </c>
      <c r="V764" t="n">
        <v>3</v>
      </c>
      <c r="W764" t="inlineStr">
        <is>
          <t>9dcfffc7-964a-43f8-9ca1-caa5611a3bfb</t>
        </is>
      </c>
      <c r="X764" t="inlineStr">
        <is>
          <t>f6e653cf-dbd4-4e37-8114-79bce6af6f77</t>
        </is>
      </c>
      <c r="Y764" t="inlineStr">
        <is>
          <t>Ni210</t>
        </is>
      </c>
      <c r="Z764" t="inlineStr">
        <is>
          <t>PT083</t>
        </is>
      </c>
      <c r="AA764" s="4" t="n">
        <v>0.65</v>
      </c>
      <c r="AB764" s="4" t="n">
        <v>0.05</v>
      </c>
      <c r="AC7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64">
        <f>IF(OR(C764="Có",C764="Yes"),"yes",IF(OR(C764="Không",C764="No"),"no","unknown"))</f>
        <v/>
      </c>
      <c r="AE764">
        <f>IF(OR(F764="Có",F764="Yes"),"covered",IF(OR(F764="Không",F764="No"),"out_of_insurance","unknown"))</f>
        <v/>
      </c>
      <c r="AF764">
        <f>IF(AND(AD764="yes",AE764="out_of_insurance"),"REVIEW","")</f>
        <v/>
      </c>
    </row>
    <row r="765" ht="18" customHeight="1">
      <c r="A765" t="inlineStr">
        <is>
          <t>f661ad4d-14d6-4c9f-8a07-cfa0e2c0d191</t>
        </is>
      </c>
      <c r="B765" t="inlineStr">
        <is>
          <t>BN-00764 / Patient 72A0CB40</t>
        </is>
      </c>
      <c r="C765" t="inlineStr">
        <is>
          <t>Có</t>
        </is>
      </c>
      <c r="D765" t="inlineStr">
        <is>
          <t>BS. Lưu Quang</t>
        </is>
      </c>
      <c r="E765" t="inlineStr">
        <is>
          <t>Thần kinh / Neurology</t>
        </is>
      </c>
      <c r="F765" t="inlineStr">
        <is>
          <t>Không</t>
        </is>
      </c>
      <c r="G765" s="2" t="n">
        <v>4451170</v>
      </c>
      <c r="H765" t="inlineStr">
        <is>
          <t>CT sọ não / Brain CT</t>
        </is>
      </c>
      <c r="I765" t="inlineStr">
        <is>
          <t>R51</t>
        </is>
      </c>
      <c r="J765" t="inlineStr">
        <is>
          <t>Đau đầu chưa rõ nguyên nhân / Headache unspecified</t>
        </is>
      </c>
      <c r="K765" t="n">
        <v>34</v>
      </c>
      <c r="L765" t="inlineStr">
        <is>
          <t>M</t>
        </is>
      </c>
      <c r="M765" s="2" t="n">
        <v>52941.75</v>
      </c>
      <c r="N765" t="inlineStr">
        <is>
          <t>Married</t>
        </is>
      </c>
      <c r="O765" t="inlineStr">
        <is>
          <t>Unemployed</t>
        </is>
      </c>
      <c r="P765" s="3" t="n">
        <v>45347</v>
      </c>
      <c r="Q765" t="inlineStr">
        <is>
          <t>Inpatient</t>
        </is>
      </c>
      <c r="R765" t="inlineStr">
        <is>
          <t>Online</t>
        </is>
      </c>
      <c r="S765" t="inlineStr">
        <is>
          <t>Port Keith</t>
        </is>
      </c>
      <c r="T765" t="inlineStr">
        <is>
          <t>Approved</t>
        </is>
      </c>
      <c r="U765" t="inlineStr">
        <is>
          <t>Legitimate</t>
        </is>
      </c>
      <c r="V765" t="n">
        <v>3</v>
      </c>
      <c r="W765" t="inlineStr">
        <is>
          <t>72a0cb40-7c06-4337-897b-9d76bdd95e56</t>
        </is>
      </c>
      <c r="X765" t="inlineStr">
        <is>
          <t>f0a437e1-d8c9-4d0a-a177-1e843bece78e</t>
        </is>
      </c>
      <c r="Y765" t="inlineStr">
        <is>
          <t>wA038</t>
        </is>
      </c>
      <c r="Z765" t="inlineStr">
        <is>
          <t>aD781</t>
        </is>
      </c>
      <c r="AA765" s="4" t="n">
        <v>0.6899999999999999</v>
      </c>
      <c r="AB765" s="4" t="n">
        <v>0.66</v>
      </c>
      <c r="AC7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65">
        <f>IF(OR(C765="Có",C765="Yes"),"yes",IF(OR(C765="Không",C765="No"),"no","unknown"))</f>
        <v/>
      </c>
      <c r="AE765">
        <f>IF(OR(F765="Có",F765="Yes"),"covered",IF(OR(F765="Không",F765="No"),"out_of_insurance","unknown"))</f>
        <v/>
      </c>
      <c r="AF765">
        <f>IF(AND(AD765="yes",AE765="out_of_insurance"),"REVIEW","")</f>
        <v/>
      </c>
    </row>
    <row r="766" ht="18" customHeight="1">
      <c r="A766" t="inlineStr">
        <is>
          <t>bec447b4-7b11-4d8c-9cbb-48b2db3a1696</t>
        </is>
      </c>
      <c r="B766" t="inlineStr">
        <is>
          <t>BN-00765 / Patient 308CFEE5</t>
        </is>
      </c>
      <c r="C766" t="inlineStr">
        <is>
          <t>Có</t>
        </is>
      </c>
      <c r="D766" t="inlineStr">
        <is>
          <t>BS. Hoàng Phúc</t>
        </is>
      </c>
      <c r="E766" t="inlineStr">
        <is>
          <t>Tim mạch / Cardiology</t>
        </is>
      </c>
      <c r="F766" t="inlineStr">
        <is>
          <t>Không</t>
        </is>
      </c>
      <c r="G766" s="2" t="n">
        <v>1298150</v>
      </c>
      <c r="H766" t="inlineStr">
        <is>
          <t>Đông máu PT/aPTT / Coagulation test</t>
        </is>
      </c>
      <c r="I766" t="inlineStr">
        <is>
          <t>I24.9</t>
        </is>
      </c>
      <c r="J766" t="inlineStr">
        <is>
          <t>Bệnh tim thiếu máu cục bộ cấp / Acute ischemic heart disease</t>
        </is>
      </c>
      <c r="K766" t="n">
        <v>91</v>
      </c>
      <c r="L766" t="inlineStr">
        <is>
          <t>F</t>
        </is>
      </c>
      <c r="M766" s="2" t="n">
        <v>121495.25</v>
      </c>
      <c r="N766" t="inlineStr">
        <is>
          <t>Widowed</t>
        </is>
      </c>
      <c r="O766" t="inlineStr">
        <is>
          <t>Student</t>
        </is>
      </c>
      <c r="P766" s="3" t="n">
        <v>45347</v>
      </c>
      <c r="Q766" t="inlineStr">
        <is>
          <t>Routine</t>
        </is>
      </c>
      <c r="R766" t="inlineStr">
        <is>
          <t>Phone</t>
        </is>
      </c>
      <c r="S766" t="inlineStr">
        <is>
          <t>South Jay</t>
        </is>
      </c>
      <c r="T766" t="inlineStr">
        <is>
          <t>Denied</t>
        </is>
      </c>
      <c r="U766" t="inlineStr">
        <is>
          <t>Legitimate</t>
        </is>
      </c>
      <c r="V766" t="n">
        <v>2</v>
      </c>
      <c r="W766" t="inlineStr">
        <is>
          <t>308cfee5-2905-4774-9c64-f7a719c8101c</t>
        </is>
      </c>
      <c r="X766" t="inlineStr">
        <is>
          <t>e4cbb828-769e-4a06-ab52-310b32ee4288</t>
        </is>
      </c>
      <c r="Y766" t="inlineStr">
        <is>
          <t>kG024</t>
        </is>
      </c>
      <c r="Z766" t="inlineStr">
        <is>
          <t>ak647</t>
        </is>
      </c>
      <c r="AA766" s="4" t="n">
        <v>0.45</v>
      </c>
      <c r="AB766" s="4" t="n">
        <v>0.02</v>
      </c>
      <c r="AC7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66">
        <f>IF(OR(C766="Có",C766="Yes"),"yes",IF(OR(C766="Không",C766="No"),"no","unknown"))</f>
        <v/>
      </c>
      <c r="AE766">
        <f>IF(OR(F766="Có",F766="Yes"),"covered",IF(OR(F766="Không",F766="No"),"out_of_insurance","unknown"))</f>
        <v/>
      </c>
      <c r="AF766">
        <f>IF(AND(AD766="yes",AE766="out_of_insurance"),"REVIEW","")</f>
        <v/>
      </c>
    </row>
    <row r="767" ht="18" customHeight="1">
      <c r="A767" t="inlineStr">
        <is>
          <t>6275a0cf-9963-4f9d-a961-9046cd331fef</t>
        </is>
      </c>
      <c r="B767" t="inlineStr">
        <is>
          <t>BN-00766 / Patient 98A49ED9</t>
        </is>
      </c>
      <c r="C767" t="inlineStr">
        <is>
          <t>Có</t>
        </is>
      </c>
      <c r="D767" t="inlineStr">
        <is>
          <t>BS. Mai Thanh</t>
        </is>
      </c>
      <c r="E767" t="inlineStr">
        <is>
          <t>Thần kinh / Neurology</t>
        </is>
      </c>
      <c r="F767" t="inlineStr">
        <is>
          <t>Không</t>
        </is>
      </c>
      <c r="G767" s="2" t="n">
        <v>8271620</v>
      </c>
      <c r="H767" t="inlineStr">
        <is>
          <t>CT sọ não / Brain CT</t>
        </is>
      </c>
      <c r="I767" t="inlineStr">
        <is>
          <t>R51</t>
        </is>
      </c>
      <c r="J767" t="inlineStr">
        <is>
          <t>Đau đầu chưa rõ nguyên nhân / Headache unspecified</t>
        </is>
      </c>
      <c r="K767" t="n">
        <v>74</v>
      </c>
      <c r="L767" t="inlineStr">
        <is>
          <t>F</t>
        </is>
      </c>
      <c r="M767" s="2" t="n">
        <v>64081.39</v>
      </c>
      <c r="N767" t="inlineStr">
        <is>
          <t>Divorced</t>
        </is>
      </c>
      <c r="O767" t="inlineStr">
        <is>
          <t>Student</t>
        </is>
      </c>
      <c r="P767" s="3" t="n">
        <v>45347</v>
      </c>
      <c r="Q767" t="inlineStr">
        <is>
          <t>Routine</t>
        </is>
      </c>
      <c r="R767" t="inlineStr">
        <is>
          <t>Paper</t>
        </is>
      </c>
      <c r="S767" t="inlineStr">
        <is>
          <t>Port Claytonmouth</t>
        </is>
      </c>
      <c r="T767" t="inlineStr">
        <is>
          <t>Denied</t>
        </is>
      </c>
      <c r="U767" t="inlineStr">
        <is>
          <t>Legitimate</t>
        </is>
      </c>
      <c r="V767" t="n">
        <v>3</v>
      </c>
      <c r="W767" t="inlineStr">
        <is>
          <t>98a49ed9-1367-4101-a761-61f80fe21ba2</t>
        </is>
      </c>
      <c r="X767" t="inlineStr">
        <is>
          <t>8baba305-67ee-4141-b889-4aee8c406e39</t>
        </is>
      </c>
      <c r="Y767" t="inlineStr">
        <is>
          <t>ak915</t>
        </is>
      </c>
      <c r="Z767" t="inlineStr">
        <is>
          <t>kk615</t>
        </is>
      </c>
      <c r="AA767" s="4" t="n">
        <v>0.53</v>
      </c>
      <c r="AB767" s="4" t="n">
        <v>0.02</v>
      </c>
      <c r="AC7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67">
        <f>IF(OR(C767="Có",C767="Yes"),"yes",IF(OR(C767="Không",C767="No"),"no","unknown"))</f>
        <v/>
      </c>
      <c r="AE767">
        <f>IF(OR(F767="Có",F767="Yes"),"covered",IF(OR(F767="Không",F767="No"),"out_of_insurance","unknown"))</f>
        <v/>
      </c>
      <c r="AF767">
        <f>IF(AND(AD767="yes",AE767="out_of_insurance"),"REVIEW","")</f>
        <v/>
      </c>
    </row>
    <row r="768" ht="18" customHeight="1">
      <c r="A768" t="inlineStr">
        <is>
          <t>a2345737-32cd-4103-8a41-437b8be2bef4</t>
        </is>
      </c>
      <c r="B768" t="inlineStr">
        <is>
          <t>BN-00767 / Patient 21307AF0</t>
        </is>
      </c>
      <c r="C768" t="inlineStr">
        <is>
          <t>Có</t>
        </is>
      </c>
      <c r="D768" t="inlineStr">
        <is>
          <t>BS. Võ Huy</t>
        </is>
      </c>
      <c r="E768" t="inlineStr">
        <is>
          <t>Chấn thương chỉnh hình / Orthopedics</t>
        </is>
      </c>
      <c r="F768" t="inlineStr">
        <is>
          <t>Có</t>
        </is>
      </c>
      <c r="G768" s="2" t="n">
        <v>8274540</v>
      </c>
      <c r="H768" t="inlineStr">
        <is>
          <t>Đo mật độ xương / Bone density scan</t>
        </is>
      </c>
      <c r="I768" t="inlineStr">
        <is>
          <t>M81.0</t>
        </is>
      </c>
      <c r="J768" t="inlineStr">
        <is>
          <t>Loãng xương / Osteoporosis</t>
        </is>
      </c>
      <c r="K768" t="n">
        <v>63</v>
      </c>
      <c r="L768" t="inlineStr">
        <is>
          <t>M</t>
        </is>
      </c>
      <c r="M768" s="2" t="n">
        <v>105474.25</v>
      </c>
      <c r="N768" t="inlineStr">
        <is>
          <t>Married</t>
        </is>
      </c>
      <c r="O768" t="inlineStr">
        <is>
          <t>Student</t>
        </is>
      </c>
      <c r="P768" s="3" t="n">
        <v>45347</v>
      </c>
      <c r="Q768" t="inlineStr">
        <is>
          <t>Outpatient</t>
        </is>
      </c>
      <c r="R768" t="inlineStr">
        <is>
          <t>Phone</t>
        </is>
      </c>
      <c r="S768" t="inlineStr">
        <is>
          <t>East Phillip</t>
        </is>
      </c>
      <c r="T768" t="inlineStr">
        <is>
          <t>Approved</t>
        </is>
      </c>
      <c r="U768" t="inlineStr">
        <is>
          <t>Legitimate</t>
        </is>
      </c>
      <c r="V768" t="n">
        <v>0</v>
      </c>
      <c r="W768" t="inlineStr">
        <is>
          <t>21307af0-cfdd-4fb8-9d63-15f600799b68</t>
        </is>
      </c>
      <c r="X768" t="inlineStr">
        <is>
          <t>35756c44-6fb6-4b4b-8889-41b7fad72022</t>
        </is>
      </c>
      <c r="Y768" t="inlineStr">
        <is>
          <t>Bd854</t>
        </is>
      </c>
      <c r="Z768" t="inlineStr">
        <is>
          <t>uK802</t>
        </is>
      </c>
      <c r="AA768" s="4" t="n">
        <v>0.58</v>
      </c>
      <c r="AB768" s="4" t="n">
        <v>0.72</v>
      </c>
      <c r="AC7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68">
        <f>IF(OR(C768="Có",C768="Yes"),"yes",IF(OR(C768="Không",C768="No"),"no","unknown"))</f>
        <v/>
      </c>
      <c r="AE768">
        <f>IF(OR(F768="Có",F768="Yes"),"covered",IF(OR(F768="Không",F768="No"),"out_of_insurance","unknown"))</f>
        <v/>
      </c>
      <c r="AF768">
        <f>IF(AND(AD768="yes",AE768="out_of_insurance"),"REVIEW","")</f>
        <v/>
      </c>
    </row>
    <row r="769" ht="18" customHeight="1">
      <c r="A769" t="inlineStr">
        <is>
          <t>176f27d0-bc60-4472-9050-e4e2291c8b87</t>
        </is>
      </c>
      <c r="B769" t="inlineStr">
        <is>
          <t>BN-00768 / Patient 8AA87380</t>
        </is>
      </c>
      <c r="C769" t="inlineStr">
        <is>
          <t>Có</t>
        </is>
      </c>
      <c r="D769" t="inlineStr">
        <is>
          <t>BS. Võ Huy</t>
        </is>
      </c>
      <c r="E769" t="inlineStr">
        <is>
          <t>Chấn thương chỉnh hình / Orthopedics</t>
        </is>
      </c>
      <c r="F769" t="inlineStr">
        <is>
          <t>Không</t>
        </is>
      </c>
      <c r="G769" s="2" t="n">
        <v>8303660</v>
      </c>
      <c r="H769" t="inlineStr">
        <is>
          <t>Đo mật độ xương / Bone density scan</t>
        </is>
      </c>
      <c r="I769" t="inlineStr">
        <is>
          <t>M81.0</t>
        </is>
      </c>
      <c r="J769" t="inlineStr">
        <is>
          <t>Loãng xương / Osteoporosis</t>
        </is>
      </c>
      <c r="K769" t="n">
        <v>26</v>
      </c>
      <c r="L769" t="inlineStr">
        <is>
          <t>M</t>
        </is>
      </c>
      <c r="M769" s="2" t="n">
        <v>63771.74</v>
      </c>
      <c r="N769" t="inlineStr">
        <is>
          <t>Single</t>
        </is>
      </c>
      <c r="O769" t="inlineStr">
        <is>
          <t>Retired</t>
        </is>
      </c>
      <c r="P769" s="3" t="n">
        <v>45347</v>
      </c>
      <c r="Q769" t="inlineStr">
        <is>
          <t>Inpatient</t>
        </is>
      </c>
      <c r="R769" t="inlineStr">
        <is>
          <t>Phone</t>
        </is>
      </c>
      <c r="S769" t="inlineStr">
        <is>
          <t>Meadowsland</t>
        </is>
      </c>
      <c r="T769" t="inlineStr">
        <is>
          <t>Approved</t>
        </is>
      </c>
      <c r="U769" t="inlineStr">
        <is>
          <t>Legitimate</t>
        </is>
      </c>
      <c r="V769" t="n">
        <v>3</v>
      </c>
      <c r="W769" t="inlineStr">
        <is>
          <t>8aa87380-a3bb-45b8-9262-b1418777b083</t>
        </is>
      </c>
      <c r="X769" t="inlineStr">
        <is>
          <t>4cd942ad-6bb6-4326-9c68-6f27d1162a94</t>
        </is>
      </c>
      <c r="Y769" t="inlineStr">
        <is>
          <t>KZ469</t>
        </is>
      </c>
      <c r="Z769" t="inlineStr">
        <is>
          <t>li521</t>
        </is>
      </c>
      <c r="AA769" s="4" t="n">
        <v>0.87</v>
      </c>
      <c r="AB769" s="4" t="n">
        <v>0.78</v>
      </c>
      <c r="AC7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69">
        <f>IF(OR(C769="Có",C769="Yes"),"yes",IF(OR(C769="Không",C769="No"),"no","unknown"))</f>
        <v/>
      </c>
      <c r="AE769">
        <f>IF(OR(F769="Có",F769="Yes"),"covered",IF(OR(F769="Không",F769="No"),"out_of_insurance","unknown"))</f>
        <v/>
      </c>
      <c r="AF769">
        <f>IF(AND(AD769="yes",AE769="out_of_insurance"),"REVIEW","")</f>
        <v/>
      </c>
    </row>
    <row r="770" ht="18" customHeight="1">
      <c r="A770" t="inlineStr">
        <is>
          <t>eeac9355-e3e7-4b1d-aaae-15bd62d859aa</t>
        </is>
      </c>
      <c r="B770" t="inlineStr">
        <is>
          <t>BN-00769 / Patient 639676CB</t>
        </is>
      </c>
      <c r="C770" t="inlineStr">
        <is>
          <t>Có</t>
        </is>
      </c>
      <c r="D770" t="inlineStr">
        <is>
          <t>BS. Nguyễn Minh</t>
        </is>
      </c>
      <c r="E770" t="inlineStr">
        <is>
          <t>Tim mạch / Cardiology</t>
        </is>
      </c>
      <c r="F770" t="inlineStr">
        <is>
          <t>Không</t>
        </is>
      </c>
      <c r="G770" s="2" t="n">
        <v>4360030</v>
      </c>
      <c r="H770" t="inlineStr">
        <is>
          <t>CRP định lượng / CRP</t>
        </is>
      </c>
      <c r="I770" t="inlineStr">
        <is>
          <t>R79.8</t>
        </is>
      </c>
      <c r="J770" t="inlineStr">
        <is>
          <t>Bất thường xét nghiệm máu / Abnormal blood chemistry</t>
        </is>
      </c>
      <c r="K770" t="n">
        <v>68</v>
      </c>
      <c r="L770" t="inlineStr">
        <is>
          <t>M</t>
        </is>
      </c>
      <c r="M770" s="2" t="n">
        <v>32701.95</v>
      </c>
      <c r="N770" t="inlineStr">
        <is>
          <t>Single</t>
        </is>
      </c>
      <c r="O770" t="inlineStr">
        <is>
          <t>Employed</t>
        </is>
      </c>
      <c r="P770" s="3" t="n">
        <v>45346</v>
      </c>
      <c r="Q770" t="inlineStr">
        <is>
          <t>Outpatient</t>
        </is>
      </c>
      <c r="R770" t="inlineStr">
        <is>
          <t>Online</t>
        </is>
      </c>
      <c r="S770" t="inlineStr">
        <is>
          <t>Maryland</t>
        </is>
      </c>
      <c r="T770" t="inlineStr">
        <is>
          <t>Denied</t>
        </is>
      </c>
      <c r="U770" t="inlineStr">
        <is>
          <t>Legitimate</t>
        </is>
      </c>
      <c r="V770" t="n">
        <v>1</v>
      </c>
      <c r="W770" t="inlineStr">
        <is>
          <t>639676cb-6e1c-45af-89cb-30df599b46c8</t>
        </is>
      </c>
      <c r="X770" t="inlineStr">
        <is>
          <t>c4961b18-27e0-4d03-a23e-bad75d3b15d6</t>
        </is>
      </c>
      <c r="Y770" t="inlineStr">
        <is>
          <t>IV066</t>
        </is>
      </c>
      <c r="Z770" t="inlineStr">
        <is>
          <t>Aa570</t>
        </is>
      </c>
      <c r="AA770" s="4" t="n">
        <v>0.83</v>
      </c>
      <c r="AB770" s="4" t="n">
        <v>0.02</v>
      </c>
      <c r="AC7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70">
        <f>IF(OR(C770="Có",C770="Yes"),"yes",IF(OR(C770="Không",C770="No"),"no","unknown"))</f>
        <v/>
      </c>
      <c r="AE770">
        <f>IF(OR(F770="Có",F770="Yes"),"covered",IF(OR(F770="Không",F770="No"),"out_of_insurance","unknown"))</f>
        <v/>
      </c>
      <c r="AF770">
        <f>IF(AND(AD770="yes",AE770="out_of_insurance"),"REVIEW","")</f>
        <v/>
      </c>
    </row>
    <row r="771" ht="18" customHeight="1">
      <c r="A771" t="inlineStr">
        <is>
          <t>f7f7ef14-3396-410c-9256-d443c8c3321f</t>
        </is>
      </c>
      <c r="B771" t="inlineStr">
        <is>
          <t>BN-00770 / Patient B55B9CFE</t>
        </is>
      </c>
      <c r="C771" t="inlineStr">
        <is>
          <t>Có</t>
        </is>
      </c>
      <c r="D771" t="inlineStr">
        <is>
          <t>BS. Mai Thanh</t>
        </is>
      </c>
      <c r="E771" t="inlineStr">
        <is>
          <t>Thần kinh / Neurology</t>
        </is>
      </c>
      <c r="F771" t="inlineStr">
        <is>
          <t>Chưa rõ</t>
        </is>
      </c>
      <c r="G771" s="2" t="n">
        <v>5280960</v>
      </c>
      <c r="H771" t="inlineStr">
        <is>
          <t>CT sọ não / Brain CT</t>
        </is>
      </c>
      <c r="I771" t="inlineStr">
        <is>
          <t>R51</t>
        </is>
      </c>
      <c r="J771" t="inlineStr">
        <is>
          <t>Đau đầu chưa rõ nguyên nhân / Headache unspecified</t>
        </is>
      </c>
      <c r="K771" t="n">
        <v>70</v>
      </c>
      <c r="L771" t="inlineStr">
        <is>
          <t>M</t>
        </is>
      </c>
      <c r="M771" s="2" t="n">
        <v>53313.14</v>
      </c>
      <c r="N771" t="inlineStr">
        <is>
          <t>Single</t>
        </is>
      </c>
      <c r="O771" t="inlineStr">
        <is>
          <t>Student</t>
        </is>
      </c>
      <c r="P771" s="3" t="n">
        <v>45346</v>
      </c>
      <c r="Q771" t="inlineStr">
        <is>
          <t>Inpatient</t>
        </is>
      </c>
      <c r="R771" t="inlineStr">
        <is>
          <t>Phone</t>
        </is>
      </c>
      <c r="S771" t="inlineStr">
        <is>
          <t>Lake Kariborough</t>
        </is>
      </c>
      <c r="T771" t="inlineStr">
        <is>
          <t>Pending</t>
        </is>
      </c>
      <c r="U771" t="inlineStr">
        <is>
          <t>Legitimate</t>
        </is>
      </c>
      <c r="V771" t="n">
        <v>3</v>
      </c>
      <c r="W771" t="inlineStr">
        <is>
          <t>b55b9cfe-1d14-4bbd-bc58-df7aafeb3180</t>
        </is>
      </c>
      <c r="X771" t="inlineStr">
        <is>
          <t>86c504c7-dcc6-448b-b087-c8352d61474f</t>
        </is>
      </c>
      <c r="Y771" t="inlineStr">
        <is>
          <t>yc481</t>
        </is>
      </c>
      <c r="Z771" t="inlineStr">
        <is>
          <t>YQ917</t>
        </is>
      </c>
      <c r="AA771" s="4" t="n">
        <v>0.64</v>
      </c>
      <c r="AB771" s="4" t="n">
        <v>0.22</v>
      </c>
      <c r="AC7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71">
        <f>IF(OR(C771="Có",C771="Yes"),"yes",IF(OR(C771="Không",C771="No"),"no","unknown"))</f>
        <v/>
      </c>
      <c r="AE771">
        <f>IF(OR(F771="Có",F771="Yes"),"covered",IF(OR(F771="Không",F771="No"),"out_of_insurance","unknown"))</f>
        <v/>
      </c>
      <c r="AF771">
        <f>IF(AND(AD771="yes",AE771="out_of_insurance"),"REVIEW","")</f>
        <v/>
      </c>
    </row>
    <row r="772" ht="18" customHeight="1">
      <c r="A772" t="inlineStr">
        <is>
          <t>76a045b8-d64f-40fb-bbdf-c4aae5b0a9b6</t>
        </is>
      </c>
      <c r="B772" t="inlineStr">
        <is>
          <t>BN-00771 / Patient 16AFB2E4</t>
        </is>
      </c>
      <c r="C772" t="inlineStr">
        <is>
          <t>Có</t>
        </is>
      </c>
      <c r="D772" t="inlineStr">
        <is>
          <t>BS. Hà Nam</t>
        </is>
      </c>
      <c r="E772" t="inlineStr">
        <is>
          <t>Chấn thương chỉnh hình / Orthopedics</t>
        </is>
      </c>
      <c r="F772" t="inlineStr">
        <is>
          <t>Có</t>
        </is>
      </c>
      <c r="G772" s="2" t="n">
        <v>1200000</v>
      </c>
      <c r="H772" t="inlineStr">
        <is>
          <t>MRI khớp gối / Knee MRI</t>
        </is>
      </c>
      <c r="I772" t="inlineStr">
        <is>
          <t>M25.5</t>
        </is>
      </c>
      <c r="J772" t="inlineStr">
        <is>
          <t>Đau khớp gối / Knee pain</t>
        </is>
      </c>
      <c r="K772" t="n">
        <v>68</v>
      </c>
      <c r="L772" t="inlineStr">
        <is>
          <t>M</t>
        </is>
      </c>
      <c r="M772" s="2" t="n">
        <v>128624.19</v>
      </c>
      <c r="N772" t="inlineStr">
        <is>
          <t>Divorced</t>
        </is>
      </c>
      <c r="O772" t="inlineStr">
        <is>
          <t>Student</t>
        </is>
      </c>
      <c r="P772" s="3" t="n">
        <v>45346</v>
      </c>
      <c r="Q772" t="inlineStr">
        <is>
          <t>Routine</t>
        </is>
      </c>
      <c r="R772" t="inlineStr">
        <is>
          <t>Online</t>
        </is>
      </c>
      <c r="S772" t="inlineStr">
        <is>
          <t>West Kelly</t>
        </is>
      </c>
      <c r="T772" t="inlineStr">
        <is>
          <t>Approved</t>
        </is>
      </c>
      <c r="U772" t="inlineStr">
        <is>
          <t>Legitimate</t>
        </is>
      </c>
      <c r="V772" t="n">
        <v>2</v>
      </c>
      <c r="W772" t="inlineStr">
        <is>
          <t>16afb2e4-0388-493b-82d3-3445efae4961</t>
        </is>
      </c>
      <c r="X772" t="inlineStr">
        <is>
          <t>967c739c-17d4-4709-9f0a-48901243ffbf</t>
        </is>
      </c>
      <c r="Y772" t="inlineStr">
        <is>
          <t>Ab005</t>
        </is>
      </c>
      <c r="Z772" t="inlineStr">
        <is>
          <t>aR744</t>
        </is>
      </c>
      <c r="AA772" s="4" t="n">
        <v>0.59</v>
      </c>
      <c r="AB772" s="4" t="n">
        <v>0.54</v>
      </c>
      <c r="AC7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72">
        <f>IF(OR(C772="Có",C772="Yes"),"yes",IF(OR(C772="Không",C772="No"),"no","unknown"))</f>
        <v/>
      </c>
      <c r="AE772">
        <f>IF(OR(F772="Có",F772="Yes"),"covered",IF(OR(F772="Không",F772="No"),"out_of_insurance","unknown"))</f>
        <v/>
      </c>
      <c r="AF772">
        <f>IF(AND(AD772="yes",AE772="out_of_insurance"),"REVIEW","")</f>
        <v/>
      </c>
    </row>
    <row r="773" ht="18" customHeight="1">
      <c r="A773" t="inlineStr">
        <is>
          <t>093402e5-5898-4282-84b5-315bc20ecfde</t>
        </is>
      </c>
      <c r="B773" t="inlineStr">
        <is>
          <t>BN-00772 / Patient 216A2E61</t>
        </is>
      </c>
      <c r="C773" t="inlineStr">
        <is>
          <t>Có</t>
        </is>
      </c>
      <c r="D773" t="inlineStr">
        <is>
          <t>BS. Trần An</t>
        </is>
      </c>
      <c r="E773" t="inlineStr">
        <is>
          <t>Chấn thương chỉnh hình / Orthopedics</t>
        </is>
      </c>
      <c r="F773" t="inlineStr">
        <is>
          <t>Không</t>
        </is>
      </c>
      <c r="G773" s="2" t="n">
        <v>7987150</v>
      </c>
      <c r="H773" t="inlineStr">
        <is>
          <t>CT cột sống thắt lưng / Lumbar spine CT</t>
        </is>
      </c>
      <c r="I773" t="inlineStr">
        <is>
          <t>M54.5</t>
        </is>
      </c>
      <c r="J773" t="inlineStr">
        <is>
          <t>Đau thắt lưng / Low back pain</t>
        </is>
      </c>
      <c r="K773" t="n">
        <v>61</v>
      </c>
      <c r="L773" t="inlineStr">
        <is>
          <t>M</t>
        </is>
      </c>
      <c r="M773" s="2" t="n">
        <v>132801.71</v>
      </c>
      <c r="N773" t="inlineStr">
        <is>
          <t>Married</t>
        </is>
      </c>
      <c r="O773" t="inlineStr">
        <is>
          <t>Unemployed</t>
        </is>
      </c>
      <c r="P773" s="3" t="n">
        <v>45346</v>
      </c>
      <c r="Q773" t="inlineStr">
        <is>
          <t>Emergency</t>
        </is>
      </c>
      <c r="R773" t="inlineStr">
        <is>
          <t>Online</t>
        </is>
      </c>
      <c r="S773" t="inlineStr">
        <is>
          <t>Dixonshire</t>
        </is>
      </c>
      <c r="T773" t="inlineStr">
        <is>
          <t>Denied</t>
        </is>
      </c>
      <c r="U773" t="inlineStr">
        <is>
          <t>Legitimate</t>
        </is>
      </c>
      <c r="V773" t="n">
        <v>2</v>
      </c>
      <c r="W773" t="inlineStr">
        <is>
          <t>216a2e61-b00b-4dd6-a208-591f02267db3</t>
        </is>
      </c>
      <c r="X773" t="inlineStr">
        <is>
          <t>ef297d40-e34e-4207-9473-2cf3b6a9622b</t>
        </is>
      </c>
      <c r="Y773" t="inlineStr">
        <is>
          <t>lS576</t>
        </is>
      </c>
      <c r="Z773" t="inlineStr">
        <is>
          <t>SM814</t>
        </is>
      </c>
      <c r="AA773" s="4" t="n">
        <v>0.51</v>
      </c>
      <c r="AB773" s="4" t="n">
        <v>0.02</v>
      </c>
      <c r="AC7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73">
        <f>IF(OR(C773="Có",C773="Yes"),"yes",IF(OR(C773="Không",C773="No"),"no","unknown"))</f>
        <v/>
      </c>
      <c r="AE773">
        <f>IF(OR(F773="Có",F773="Yes"),"covered",IF(OR(F773="Không",F773="No"),"out_of_insurance","unknown"))</f>
        <v/>
      </c>
      <c r="AF773">
        <f>IF(AND(AD773="yes",AE773="out_of_insurance"),"REVIEW","")</f>
        <v/>
      </c>
    </row>
    <row r="774" ht="18" customHeight="1">
      <c r="A774" t="inlineStr">
        <is>
          <t>b2ea2dc6-7865-4ee2-96c5-aa797335d64a</t>
        </is>
      </c>
      <c r="B774" t="inlineStr">
        <is>
          <t>BN-00773 / Patient 370799DA</t>
        </is>
      </c>
      <c r="C774" t="inlineStr">
        <is>
          <t>Không</t>
        </is>
      </c>
      <c r="D774" t="inlineStr">
        <is>
          <t>BS. Lưu Quang</t>
        </is>
      </c>
      <c r="E774" t="inlineStr">
        <is>
          <t>Thần kinh / Neurology</t>
        </is>
      </c>
      <c r="F774" t="inlineStr">
        <is>
          <t>Không</t>
        </is>
      </c>
      <c r="G774" s="2" t="n">
        <v>3484860</v>
      </c>
      <c r="H774" t="inlineStr">
        <is>
          <t>CT sọ não / Brain CT</t>
        </is>
      </c>
      <c r="I774" t="inlineStr">
        <is>
          <t>R51</t>
        </is>
      </c>
      <c r="J774" t="inlineStr">
        <is>
          <t>Đau đầu chưa rõ nguyên nhân / Headache unspecified</t>
        </is>
      </c>
      <c r="K774" t="n">
        <v>55</v>
      </c>
      <c r="L774" t="inlineStr">
        <is>
          <t>F</t>
        </is>
      </c>
      <c r="M774" s="2" t="n">
        <v>28683.62</v>
      </c>
      <c r="N774" t="inlineStr">
        <is>
          <t>Divorced</t>
        </is>
      </c>
      <c r="O774" t="inlineStr">
        <is>
          <t>Unemployed</t>
        </is>
      </c>
      <c r="P774" s="3" t="n">
        <v>45346</v>
      </c>
      <c r="Q774" t="inlineStr">
        <is>
          <t>Inpatient</t>
        </is>
      </c>
      <c r="R774" t="inlineStr">
        <is>
          <t>Phone</t>
        </is>
      </c>
      <c r="S774" t="inlineStr">
        <is>
          <t>South Nathanville</t>
        </is>
      </c>
      <c r="T774" t="inlineStr">
        <is>
          <t>Denied</t>
        </is>
      </c>
      <c r="U774" t="inlineStr">
        <is>
          <t>Legitimate</t>
        </is>
      </c>
      <c r="V774" t="n">
        <v>1</v>
      </c>
      <c r="W774" t="inlineStr">
        <is>
          <t>370799da-0529-48d3-9bc1-0678913800f8</t>
        </is>
      </c>
      <c r="X774" t="inlineStr">
        <is>
          <t>e328bd17-0496-454c-ab6f-8dbee91172d1</t>
        </is>
      </c>
      <c r="Y774" t="inlineStr">
        <is>
          <t>Pe743</t>
        </is>
      </c>
      <c r="Z774" t="inlineStr">
        <is>
          <t>XI435</t>
        </is>
      </c>
      <c r="AA774" s="4" t="n">
        <v>0.59</v>
      </c>
      <c r="AB774" s="4" t="n">
        <v>0.05</v>
      </c>
      <c r="AC7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74">
        <f>IF(OR(C774="Có",C774="Yes"),"yes",IF(OR(C774="Không",C774="No"),"no","unknown"))</f>
        <v/>
      </c>
      <c r="AE774">
        <f>IF(OR(F774="Có",F774="Yes"),"covered",IF(OR(F774="Không",F774="No"),"out_of_insurance","unknown"))</f>
        <v/>
      </c>
      <c r="AF774">
        <f>IF(AND(AD774="yes",AE774="out_of_insurance"),"REVIEW","")</f>
        <v/>
      </c>
    </row>
    <row r="775" ht="18" customHeight="1">
      <c r="A775" t="inlineStr">
        <is>
          <t>99ce9164-93ab-4bc9-94c2-5b3fb8f3c3cc</t>
        </is>
      </c>
      <c r="B775" t="inlineStr">
        <is>
          <t>BN-00774 / Patient 77AFCB7F</t>
        </is>
      </c>
      <c r="C775" t="inlineStr">
        <is>
          <t>Có</t>
        </is>
      </c>
      <c r="D775" t="inlineStr">
        <is>
          <t>BS. Võ Huy</t>
        </is>
      </c>
      <c r="E775" t="inlineStr">
        <is>
          <t>Chấn thương chỉnh hình / Orthopedics</t>
        </is>
      </c>
      <c r="F775" t="inlineStr">
        <is>
          <t>Chưa rõ</t>
        </is>
      </c>
      <c r="G775" s="2" t="n">
        <v>1200000</v>
      </c>
      <c r="H775" t="inlineStr">
        <is>
          <t>Đo mật độ xương / Bone density scan</t>
        </is>
      </c>
      <c r="I775" t="inlineStr">
        <is>
          <t>M81.0</t>
        </is>
      </c>
      <c r="J775" t="inlineStr">
        <is>
          <t>Loãng xương / Osteoporosis</t>
        </is>
      </c>
      <c r="K775" t="n">
        <v>82</v>
      </c>
      <c r="L775" t="inlineStr">
        <is>
          <t>M</t>
        </is>
      </c>
      <c r="M775" s="2" t="n">
        <v>128800.62</v>
      </c>
      <c r="N775" t="inlineStr">
        <is>
          <t>Married</t>
        </is>
      </c>
      <c r="O775" t="inlineStr">
        <is>
          <t>Retired</t>
        </is>
      </c>
      <c r="P775" s="3" t="n">
        <v>45345</v>
      </c>
      <c r="Q775" t="inlineStr">
        <is>
          <t>Outpatient</t>
        </is>
      </c>
      <c r="R775" t="inlineStr">
        <is>
          <t>Paper</t>
        </is>
      </c>
      <c r="S775" t="inlineStr">
        <is>
          <t>South Carol</t>
        </is>
      </c>
      <c r="T775" t="inlineStr">
        <is>
          <t>Pending</t>
        </is>
      </c>
      <c r="U775" t="inlineStr">
        <is>
          <t>Legitimate</t>
        </is>
      </c>
      <c r="V775" t="n">
        <v>2</v>
      </c>
      <c r="W775" t="inlineStr">
        <is>
          <t>77afcb7f-2055-4537-92b6-5dbcaf487404</t>
        </is>
      </c>
      <c r="X775" t="inlineStr">
        <is>
          <t>570383a8-a366-4d15-accc-ef0eaa0a004c</t>
        </is>
      </c>
      <c r="Y775" t="inlineStr">
        <is>
          <t>gw456</t>
        </is>
      </c>
      <c r="Z775" t="inlineStr">
        <is>
          <t>kb207</t>
        </is>
      </c>
      <c r="AA775" s="4" t="n">
        <v>0.71</v>
      </c>
      <c r="AB775" s="4" t="n">
        <v>0.28</v>
      </c>
      <c r="AC7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75">
        <f>IF(OR(C775="Có",C775="Yes"),"yes",IF(OR(C775="Không",C775="No"),"no","unknown"))</f>
        <v/>
      </c>
      <c r="AE775">
        <f>IF(OR(F775="Có",F775="Yes"),"covered",IF(OR(F775="Không",F775="No"),"out_of_insurance","unknown"))</f>
        <v/>
      </c>
      <c r="AF775">
        <f>IF(AND(AD775="yes",AE775="out_of_insurance"),"REVIEW","")</f>
        <v/>
      </c>
    </row>
    <row r="776" ht="18" customHeight="1">
      <c r="A776" t="inlineStr">
        <is>
          <t>b60f491e-ac19-423f-af3e-6ae503cc5bd7</t>
        </is>
      </c>
      <c r="B776" t="inlineStr">
        <is>
          <t>BN-00775 / Patient 5775CEC6</t>
        </is>
      </c>
      <c r="C776" t="inlineStr">
        <is>
          <t>Không</t>
        </is>
      </c>
      <c r="D776" t="inlineStr">
        <is>
          <t>BS. Trương Khải</t>
        </is>
      </c>
      <c r="E776" t="inlineStr">
        <is>
          <t>Tim mạch / Cardiology</t>
        </is>
      </c>
      <c r="F776" t="inlineStr">
        <is>
          <t>Chưa rõ</t>
        </is>
      </c>
      <c r="G776" s="2" t="n">
        <v>1478790</v>
      </c>
      <c r="H776" t="inlineStr">
        <is>
          <t>Men tim CK-MB / Cardiac enzyme CK-MB</t>
        </is>
      </c>
      <c r="I776" t="inlineStr">
        <is>
          <t>I20.9</t>
        </is>
      </c>
      <c r="J776" t="inlineStr">
        <is>
          <t>Đau thắt ngực / Angina</t>
        </is>
      </c>
      <c r="K776" t="n">
        <v>12</v>
      </c>
      <c r="L776" t="inlineStr">
        <is>
          <t>M</t>
        </is>
      </c>
      <c r="M776" s="2" t="n">
        <v>115043.39</v>
      </c>
      <c r="N776" t="inlineStr">
        <is>
          <t>Divorced</t>
        </is>
      </c>
      <c r="O776" t="inlineStr">
        <is>
          <t>Student</t>
        </is>
      </c>
      <c r="P776" s="3" t="n">
        <v>45345</v>
      </c>
      <c r="Q776" t="inlineStr">
        <is>
          <t>Routine</t>
        </is>
      </c>
      <c r="R776" t="inlineStr">
        <is>
          <t>Paper</t>
        </is>
      </c>
      <c r="S776" t="inlineStr">
        <is>
          <t>Brownview</t>
        </is>
      </c>
      <c r="T776" t="inlineStr">
        <is>
          <t>Approved</t>
        </is>
      </c>
      <c r="U776" t="inlineStr">
        <is>
          <t>Legitimate</t>
        </is>
      </c>
      <c r="V776" t="n">
        <v>0</v>
      </c>
      <c r="W776" t="inlineStr">
        <is>
          <t>5775cec6-a5ea-42c4-99b5-2098ab741fe0</t>
        </is>
      </c>
      <c r="X776" t="inlineStr">
        <is>
          <t>13922316-b6a7-4c83-9eef-bb5e356f3292</t>
        </is>
      </c>
      <c r="Y776" t="inlineStr">
        <is>
          <t>hq523</t>
        </is>
      </c>
      <c r="Z776" t="inlineStr">
        <is>
          <t>zg588</t>
        </is>
      </c>
      <c r="AA776" s="4" t="n">
        <v>0.58</v>
      </c>
      <c r="AB776" s="4" t="n">
        <v>0.05</v>
      </c>
      <c r="AC7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76">
        <f>IF(OR(C776="Có",C776="Yes"),"yes",IF(OR(C776="Không",C776="No"),"no","unknown"))</f>
        <v/>
      </c>
      <c r="AE776">
        <f>IF(OR(F776="Có",F776="Yes"),"covered",IF(OR(F776="Không",F776="No"),"out_of_insurance","unknown"))</f>
        <v/>
      </c>
      <c r="AF776">
        <f>IF(AND(AD776="yes",AE776="out_of_insurance"),"REVIEW","")</f>
        <v/>
      </c>
    </row>
    <row r="777" ht="18" customHeight="1">
      <c r="A777" t="inlineStr">
        <is>
          <t>6440b619-818a-4f2e-a5f9-20c2b3d63cd0</t>
        </is>
      </c>
      <c r="B777" t="inlineStr">
        <is>
          <t>BN-00776 / Patient C8E32063</t>
        </is>
      </c>
      <c r="C777" t="inlineStr">
        <is>
          <t>Có</t>
        </is>
      </c>
      <c r="D777" t="inlineStr">
        <is>
          <t>BS. Đặng Linh</t>
        </is>
      </c>
      <c r="E777" t="inlineStr">
        <is>
          <t>Thần kinh / Neurology</t>
        </is>
      </c>
      <c r="F777" t="inlineStr">
        <is>
          <t>Không</t>
        </is>
      </c>
      <c r="G777" s="2" t="n">
        <v>7757380</v>
      </c>
      <c r="H777" t="inlineStr">
        <is>
          <t>CT sọ não / Brain CT</t>
        </is>
      </c>
      <c r="I777" t="inlineStr">
        <is>
          <t>R51</t>
        </is>
      </c>
      <c r="J777" t="inlineStr">
        <is>
          <t>Đau đầu chưa rõ nguyên nhân / Headache unspecified</t>
        </is>
      </c>
      <c r="K777" t="n">
        <v>27</v>
      </c>
      <c r="L777" t="inlineStr">
        <is>
          <t>F</t>
        </is>
      </c>
      <c r="M777" s="2" t="n">
        <v>36064.42</v>
      </c>
      <c r="N777" t="inlineStr">
        <is>
          <t>Widowed</t>
        </is>
      </c>
      <c r="O777" t="inlineStr">
        <is>
          <t>Student</t>
        </is>
      </c>
      <c r="P777" s="3" t="n">
        <v>45345</v>
      </c>
      <c r="Q777" t="inlineStr">
        <is>
          <t>Routine</t>
        </is>
      </c>
      <c r="R777" t="inlineStr">
        <is>
          <t>Paper</t>
        </is>
      </c>
      <c r="S777" t="inlineStr">
        <is>
          <t>East Matthew</t>
        </is>
      </c>
      <c r="T777" t="inlineStr">
        <is>
          <t>Pending</t>
        </is>
      </c>
      <c r="U777" t="inlineStr">
        <is>
          <t>Fraud</t>
        </is>
      </c>
      <c r="V777" t="n">
        <v>1</v>
      </c>
      <c r="W777" t="inlineStr">
        <is>
          <t>c8e32063-5c0c-4ca1-960d-a77ebf3ecd3a</t>
        </is>
      </c>
      <c r="X777" t="inlineStr">
        <is>
          <t>e9c905dc-6e51-4b20-8c29-d5b854496638</t>
        </is>
      </c>
      <c r="Y777" t="inlineStr">
        <is>
          <t>mM922</t>
        </is>
      </c>
      <c r="Z777" t="inlineStr">
        <is>
          <t>fX180</t>
        </is>
      </c>
      <c r="AA777" s="4" t="n">
        <v>0.5600000000000001</v>
      </c>
      <c r="AB777" s="4" t="n">
        <v>0.02</v>
      </c>
      <c r="AC7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77">
        <f>IF(OR(C777="Có",C777="Yes"),"yes",IF(OR(C777="Không",C777="No"),"no","unknown"))</f>
        <v/>
      </c>
      <c r="AE777">
        <f>IF(OR(F777="Có",F777="Yes"),"covered",IF(OR(F777="Không",F777="No"),"out_of_insurance","unknown"))</f>
        <v/>
      </c>
      <c r="AF777">
        <f>IF(AND(AD777="yes",AE777="out_of_insurance"),"REVIEW","")</f>
        <v/>
      </c>
    </row>
    <row r="778" ht="18" customHeight="1">
      <c r="A778" t="inlineStr">
        <is>
          <t>5b41cf62-e785-49a9-82a6-f47472376ec9</t>
        </is>
      </c>
      <c r="B778" t="inlineStr">
        <is>
          <t>BN-00777 / Patient F3EBED2B</t>
        </is>
      </c>
      <c r="C778" t="inlineStr">
        <is>
          <t>Có</t>
        </is>
      </c>
      <c r="D778" t="inlineStr">
        <is>
          <t>BS. Nguyễn Minh</t>
        </is>
      </c>
      <c r="E778" t="inlineStr">
        <is>
          <t>Tim mạch / Cardiology</t>
        </is>
      </c>
      <c r="F778" t="inlineStr">
        <is>
          <t>Không</t>
        </is>
      </c>
      <c r="G778" s="2" t="n">
        <v>2639970</v>
      </c>
      <c r="H778" t="inlineStr">
        <is>
          <t>CRP định lượng / CRP</t>
        </is>
      </c>
      <c r="I778" t="inlineStr">
        <is>
          <t>R79.8</t>
        </is>
      </c>
      <c r="J778" t="inlineStr">
        <is>
          <t>Bất thường xét nghiệm máu / Abnormal blood chemistry</t>
        </is>
      </c>
      <c r="K778" t="n">
        <v>76</v>
      </c>
      <c r="L778" t="inlineStr">
        <is>
          <t>F</t>
        </is>
      </c>
      <c r="M778" s="2" t="n">
        <v>101481.9</v>
      </c>
      <c r="N778" t="inlineStr">
        <is>
          <t>Married</t>
        </is>
      </c>
      <c r="O778" t="inlineStr">
        <is>
          <t>Employed</t>
        </is>
      </c>
      <c r="P778" s="3" t="n">
        <v>45345</v>
      </c>
      <c r="Q778" t="inlineStr">
        <is>
          <t>Inpatient</t>
        </is>
      </c>
      <c r="R778" t="inlineStr">
        <is>
          <t>Online</t>
        </is>
      </c>
      <c r="S778" t="inlineStr">
        <is>
          <t>Wheelerbury</t>
        </is>
      </c>
      <c r="T778" t="inlineStr">
        <is>
          <t>Denied</t>
        </is>
      </c>
      <c r="U778" t="inlineStr">
        <is>
          <t>Legitimate</t>
        </is>
      </c>
      <c r="V778" t="n">
        <v>0</v>
      </c>
      <c r="W778" t="inlineStr">
        <is>
          <t>f3ebed2b-cdb2-4d18-ac5d-8c74801c4232</t>
        </is>
      </c>
      <c r="X778" t="inlineStr">
        <is>
          <t>64c5a569-470d-4f1b-a71f-7444238520ce</t>
        </is>
      </c>
      <c r="Y778" t="inlineStr">
        <is>
          <t>cf633</t>
        </is>
      </c>
      <c r="Z778" t="inlineStr">
        <is>
          <t>Yw893</t>
        </is>
      </c>
      <c r="AA778" s="4" t="n">
        <v>0.86</v>
      </c>
      <c r="AB778" s="4" t="n">
        <v>0.02</v>
      </c>
      <c r="AC7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78">
        <f>IF(OR(C778="Có",C778="Yes"),"yes",IF(OR(C778="Không",C778="No"),"no","unknown"))</f>
        <v/>
      </c>
      <c r="AE778">
        <f>IF(OR(F778="Có",F778="Yes"),"covered",IF(OR(F778="Không",F778="No"),"out_of_insurance","unknown"))</f>
        <v/>
      </c>
      <c r="AF778">
        <f>IF(AND(AD778="yes",AE778="out_of_insurance"),"REVIEW","")</f>
        <v/>
      </c>
    </row>
    <row r="779" ht="18" customHeight="1">
      <c r="A779" t="inlineStr">
        <is>
          <t>dace462f-20f9-435d-bb95-82b197091f88</t>
        </is>
      </c>
      <c r="B779" t="inlineStr">
        <is>
          <t>BN-00778 / Patient AA6862B1</t>
        </is>
      </c>
      <c r="C779" t="inlineStr">
        <is>
          <t>Không</t>
        </is>
      </c>
      <c r="D779" t="inlineStr">
        <is>
          <t>BS. Lê Thảo</t>
        </is>
      </c>
      <c r="E779" t="inlineStr">
        <is>
          <t>Nhi / Pediatrics</t>
        </is>
      </c>
      <c r="F779" t="inlineStr">
        <is>
          <t>Không</t>
        </is>
      </c>
      <c r="G779" s="2" t="n">
        <v>3162790</v>
      </c>
      <c r="H779" t="inlineStr">
        <is>
          <t>HbA1c</t>
        </is>
      </c>
      <c r="I779" t="inlineStr">
        <is>
          <t>E11.9</t>
        </is>
      </c>
      <c r="J779" t="inlineStr">
        <is>
          <t>Đái tháo đường type 2 / Type 2 diabetes mellitus</t>
        </is>
      </c>
      <c r="K779" t="n">
        <v>68</v>
      </c>
      <c r="L779" t="inlineStr">
        <is>
          <t>F</t>
        </is>
      </c>
      <c r="M779" s="2" t="n">
        <v>78575.72</v>
      </c>
      <c r="N779" t="inlineStr">
        <is>
          <t>Divorced</t>
        </is>
      </c>
      <c r="O779" t="inlineStr">
        <is>
          <t>Retired</t>
        </is>
      </c>
      <c r="P779" s="3" t="n">
        <v>45345</v>
      </c>
      <c r="Q779" t="inlineStr">
        <is>
          <t>Emergency</t>
        </is>
      </c>
      <c r="R779" t="inlineStr">
        <is>
          <t>Paper</t>
        </is>
      </c>
      <c r="S779" t="inlineStr">
        <is>
          <t>East Tylerchester</t>
        </is>
      </c>
      <c r="T779" t="inlineStr">
        <is>
          <t>Pending</t>
        </is>
      </c>
      <c r="U779" t="inlineStr">
        <is>
          <t>Legitimate</t>
        </is>
      </c>
      <c r="V779" t="n">
        <v>3</v>
      </c>
      <c r="W779" t="inlineStr">
        <is>
          <t>aa6862b1-a86d-4911-8572-da3937b4924d</t>
        </is>
      </c>
      <c r="X779" t="inlineStr">
        <is>
          <t>9d1009b1-a808-4fd1-a7ae-3b9df6a8d686</t>
        </is>
      </c>
      <c r="Y779" t="inlineStr">
        <is>
          <t>fx735</t>
        </is>
      </c>
      <c r="Z779" t="inlineStr">
        <is>
          <t>ai064</t>
        </is>
      </c>
      <c r="AA779" s="4" t="n">
        <v>0.86</v>
      </c>
      <c r="AB779" s="4" t="n">
        <v>0.05</v>
      </c>
      <c r="AC7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79">
        <f>IF(OR(C779="Có",C779="Yes"),"yes",IF(OR(C779="Không",C779="No"),"no","unknown"))</f>
        <v/>
      </c>
      <c r="AE779">
        <f>IF(OR(F779="Có",F779="Yes"),"covered",IF(OR(F779="Không",F779="No"),"out_of_insurance","unknown"))</f>
        <v/>
      </c>
      <c r="AF779">
        <f>IF(AND(AD779="yes",AE779="out_of_insurance"),"REVIEW","")</f>
        <v/>
      </c>
    </row>
    <row r="780" ht="18" customHeight="1">
      <c r="A780" t="inlineStr">
        <is>
          <t>c28f91b5-cb0d-43fb-9131-cdd911fa24cc</t>
        </is>
      </c>
      <c r="B780" t="inlineStr">
        <is>
          <t>BN-00779 / Patient CF83ED04</t>
        </is>
      </c>
      <c r="C780" t="inlineStr">
        <is>
          <t>Không</t>
        </is>
      </c>
      <c r="D780" t="inlineStr">
        <is>
          <t>BS. Huỳnh Mai</t>
        </is>
      </c>
      <c r="E780" t="inlineStr">
        <is>
          <t>Nhi / Pediatrics</t>
        </is>
      </c>
      <c r="F780" t="inlineStr">
        <is>
          <t>Không</t>
        </is>
      </c>
      <c r="G780" s="2" t="n">
        <v>4695960</v>
      </c>
      <c r="H780" t="inlineStr">
        <is>
          <t>HbA1c</t>
        </is>
      </c>
      <c r="I780" t="inlineStr">
        <is>
          <t>E11.9</t>
        </is>
      </c>
      <c r="J780" t="inlineStr">
        <is>
          <t>Đái tháo đường type 2 / Type 2 diabetes mellitus</t>
        </is>
      </c>
      <c r="K780" t="n">
        <v>47</v>
      </c>
      <c r="L780" t="inlineStr">
        <is>
          <t>F</t>
        </is>
      </c>
      <c r="M780" s="2" t="n">
        <v>47952.93</v>
      </c>
      <c r="N780" t="inlineStr">
        <is>
          <t>Divorced</t>
        </is>
      </c>
      <c r="O780" t="inlineStr">
        <is>
          <t>Student</t>
        </is>
      </c>
      <c r="P780" s="3" t="n">
        <v>45345</v>
      </c>
      <c r="Q780" t="inlineStr">
        <is>
          <t>Outpatient</t>
        </is>
      </c>
      <c r="R780" t="inlineStr">
        <is>
          <t>Online</t>
        </is>
      </c>
      <c r="S780" t="inlineStr">
        <is>
          <t>Stephaniehaven</t>
        </is>
      </c>
      <c r="T780" t="inlineStr">
        <is>
          <t>Denied</t>
        </is>
      </c>
      <c r="U780" t="inlineStr">
        <is>
          <t>Legitimate</t>
        </is>
      </c>
      <c r="V780" t="n">
        <v>1</v>
      </c>
      <c r="W780" t="inlineStr">
        <is>
          <t>cf83ed04-7705-4de2-baac-3736a4bfa706</t>
        </is>
      </c>
      <c r="X780" t="inlineStr">
        <is>
          <t>a412ff57-3238-4dff-b4be-36312bd8b499</t>
        </is>
      </c>
      <c r="Y780" t="inlineStr">
        <is>
          <t>qa147</t>
        </is>
      </c>
      <c r="Z780" t="inlineStr">
        <is>
          <t>ZM910</t>
        </is>
      </c>
      <c r="AA780" s="4" t="n">
        <v>0.52</v>
      </c>
      <c r="AB780" s="4" t="n">
        <v>0.05</v>
      </c>
      <c r="AC7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80">
        <f>IF(OR(C780="Có",C780="Yes"),"yes",IF(OR(C780="Không",C780="No"),"no","unknown"))</f>
        <v/>
      </c>
      <c r="AE780">
        <f>IF(OR(F780="Có",F780="Yes"),"covered",IF(OR(F780="Không",F780="No"),"out_of_insurance","unknown"))</f>
        <v/>
      </c>
      <c r="AF780">
        <f>IF(AND(AD780="yes",AE780="out_of_insurance"),"REVIEW","")</f>
        <v/>
      </c>
    </row>
    <row r="781" ht="18" customHeight="1">
      <c r="A781" t="inlineStr">
        <is>
          <t>d9540410-6519-4a8b-818f-47a444ea5d6b</t>
        </is>
      </c>
      <c r="B781" t="inlineStr">
        <is>
          <t>BN-00780 / Patient DCD65903</t>
        </is>
      </c>
      <c r="C781" t="inlineStr">
        <is>
          <t>Không</t>
        </is>
      </c>
      <c r="D781" t="inlineStr">
        <is>
          <t>BS. Võ Huy</t>
        </is>
      </c>
      <c r="E781" t="inlineStr">
        <is>
          <t>Chấn thương chỉnh hình / Orthopedics</t>
        </is>
      </c>
      <c r="F781" t="inlineStr">
        <is>
          <t>Không</t>
        </is>
      </c>
      <c r="G781" s="2" t="n">
        <v>4155760</v>
      </c>
      <c r="H781" t="inlineStr">
        <is>
          <t>MRI khớp gối / Knee MRI</t>
        </is>
      </c>
      <c r="I781" t="inlineStr">
        <is>
          <t>M25.5</t>
        </is>
      </c>
      <c r="J781" t="inlineStr">
        <is>
          <t>Đau khớp gối / Knee pain</t>
        </is>
      </c>
      <c r="K781" t="n">
        <v>26</v>
      </c>
      <c r="L781" t="inlineStr">
        <is>
          <t>F</t>
        </is>
      </c>
      <c r="M781" s="2" t="n">
        <v>114375.94</v>
      </c>
      <c r="N781" t="inlineStr">
        <is>
          <t>Divorced</t>
        </is>
      </c>
      <c r="O781" t="inlineStr">
        <is>
          <t>Employed</t>
        </is>
      </c>
      <c r="P781" s="3" t="n">
        <v>45345</v>
      </c>
      <c r="Q781" t="inlineStr">
        <is>
          <t>Inpatient</t>
        </is>
      </c>
      <c r="R781" t="inlineStr">
        <is>
          <t>Paper</t>
        </is>
      </c>
      <c r="S781" t="inlineStr">
        <is>
          <t>New Chelseybury</t>
        </is>
      </c>
      <c r="T781" t="inlineStr">
        <is>
          <t>Approved</t>
        </is>
      </c>
      <c r="U781" t="inlineStr">
        <is>
          <t>Legitimate</t>
        </is>
      </c>
      <c r="V781" t="n">
        <v>0</v>
      </c>
      <c r="W781" t="inlineStr">
        <is>
          <t>dcd65903-b12f-4a85-bd67-142c5e194276</t>
        </is>
      </c>
      <c r="X781" t="inlineStr">
        <is>
          <t>2afb070a-5d50-4258-a43c-941135924371</t>
        </is>
      </c>
      <c r="Y781" t="inlineStr">
        <is>
          <t>oF492</t>
        </is>
      </c>
      <c r="Z781" t="inlineStr">
        <is>
          <t>Yb016</t>
        </is>
      </c>
      <c r="AA781" s="4" t="n">
        <v>0.87</v>
      </c>
      <c r="AB781" s="4" t="n">
        <v>0.05</v>
      </c>
      <c r="AC7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81">
        <f>IF(OR(C781="Có",C781="Yes"),"yes",IF(OR(C781="Không",C781="No"),"no","unknown"))</f>
        <v/>
      </c>
      <c r="AE781">
        <f>IF(OR(F781="Có",F781="Yes"),"covered",IF(OR(F781="Không",F781="No"),"out_of_insurance","unknown"))</f>
        <v/>
      </c>
      <c r="AF781">
        <f>IF(AND(AD781="yes",AE781="out_of_insurance"),"REVIEW","")</f>
        <v/>
      </c>
    </row>
    <row r="782" ht="18" customHeight="1">
      <c r="A782" t="inlineStr">
        <is>
          <t>23273b8e-84c2-498d-8e6c-f3f1addf4ffb</t>
        </is>
      </c>
      <c r="B782" t="inlineStr">
        <is>
          <t>BN-00781 / Patient C6D51FAB</t>
        </is>
      </c>
      <c r="C782" t="inlineStr">
        <is>
          <t>Không</t>
        </is>
      </c>
      <c r="D782" t="inlineStr">
        <is>
          <t>BS. Hoàng Phúc</t>
        </is>
      </c>
      <c r="E782" t="inlineStr">
        <is>
          <t>Tim mạch / Cardiology</t>
        </is>
      </c>
      <c r="F782" t="inlineStr">
        <is>
          <t>Không</t>
        </is>
      </c>
      <c r="G782" s="2" t="n">
        <v>9701800</v>
      </c>
      <c r="H782" t="inlineStr">
        <is>
          <t>Men tim CK-MB / Cardiac enzyme CK-MB</t>
        </is>
      </c>
      <c r="I782" t="inlineStr">
        <is>
          <t>I20.9</t>
        </is>
      </c>
      <c r="J782" t="inlineStr">
        <is>
          <t>Đau thắt ngực / Angina</t>
        </is>
      </c>
      <c r="K782" t="n">
        <v>69</v>
      </c>
      <c r="L782" t="inlineStr">
        <is>
          <t>M</t>
        </is>
      </c>
      <c r="M782" s="2" t="n">
        <v>133952.86</v>
      </c>
      <c r="N782" t="inlineStr">
        <is>
          <t>Widowed</t>
        </is>
      </c>
      <c r="O782" t="inlineStr">
        <is>
          <t>Student</t>
        </is>
      </c>
      <c r="P782" s="3" t="n">
        <v>45344</v>
      </c>
      <c r="Q782" t="inlineStr">
        <is>
          <t>Routine</t>
        </is>
      </c>
      <c r="R782" t="inlineStr">
        <is>
          <t>Phone</t>
        </is>
      </c>
      <c r="S782" t="inlineStr">
        <is>
          <t>South Kristin</t>
        </is>
      </c>
      <c r="T782" t="inlineStr">
        <is>
          <t>Denied</t>
        </is>
      </c>
      <c r="U782" t="inlineStr">
        <is>
          <t>Legitimate</t>
        </is>
      </c>
      <c r="V782" t="n">
        <v>2</v>
      </c>
      <c r="W782" t="inlineStr">
        <is>
          <t>c6d51fab-1510-4e84-9fbc-f74427991538</t>
        </is>
      </c>
      <c r="X782" t="inlineStr">
        <is>
          <t>43b924b6-cdd6-4520-9c3e-9dfcb9316e4a</t>
        </is>
      </c>
      <c r="Y782" t="inlineStr">
        <is>
          <t>jR078</t>
        </is>
      </c>
      <c r="Z782" t="inlineStr">
        <is>
          <t>RY936</t>
        </is>
      </c>
      <c r="AA782" s="4" t="n">
        <v>0.45</v>
      </c>
      <c r="AB782" s="4" t="n">
        <v>0.05</v>
      </c>
      <c r="AC7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82">
        <f>IF(OR(C782="Có",C782="Yes"),"yes",IF(OR(C782="Không",C782="No"),"no","unknown"))</f>
        <v/>
      </c>
      <c r="AE782">
        <f>IF(OR(F782="Có",F782="Yes"),"covered",IF(OR(F782="Không",F782="No"),"out_of_insurance","unknown"))</f>
        <v/>
      </c>
      <c r="AF782">
        <f>IF(AND(AD782="yes",AE782="out_of_insurance"),"REVIEW","")</f>
        <v/>
      </c>
    </row>
    <row r="783" ht="18" customHeight="1">
      <c r="A783" t="inlineStr">
        <is>
          <t>27d83036-1f8d-405f-b7fb-1db01dada795</t>
        </is>
      </c>
      <c r="B783" t="inlineStr">
        <is>
          <t>BN-00782 / Patient 35AD1234</t>
        </is>
      </c>
      <c r="C783" t="inlineStr">
        <is>
          <t>Có</t>
        </is>
      </c>
      <c r="D783" t="inlineStr">
        <is>
          <t>BS. Trịnh Long</t>
        </is>
      </c>
      <c r="E783" t="inlineStr">
        <is>
          <t>Khám tổng quát / General Practice</t>
        </is>
      </c>
      <c r="F783" t="inlineStr">
        <is>
          <t>Chưa rõ</t>
        </is>
      </c>
      <c r="G783" s="2" t="n">
        <v>2284060</v>
      </c>
      <c r="H783" t="inlineStr">
        <is>
          <t>Glucose máu / Blood glucose</t>
        </is>
      </c>
      <c r="I783" t="inlineStr">
        <is>
          <t>R73.9</t>
        </is>
      </c>
      <c r="J783" t="inlineStr">
        <is>
          <t>Tăng glucose máu / Hyperglycemia</t>
        </is>
      </c>
      <c r="K783" t="n">
        <v>99</v>
      </c>
      <c r="L783" t="inlineStr">
        <is>
          <t>M</t>
        </is>
      </c>
      <c r="M783" s="2" t="n">
        <v>67820.13</v>
      </c>
      <c r="N783" t="inlineStr">
        <is>
          <t>Married</t>
        </is>
      </c>
      <c r="O783" t="inlineStr">
        <is>
          <t>Student</t>
        </is>
      </c>
      <c r="P783" s="3" t="n">
        <v>45344</v>
      </c>
      <c r="Q783" t="inlineStr">
        <is>
          <t>Emergency</t>
        </is>
      </c>
      <c r="R783" t="inlineStr">
        <is>
          <t>Phone</t>
        </is>
      </c>
      <c r="S783" t="inlineStr">
        <is>
          <t>Lopezland</t>
        </is>
      </c>
      <c r="T783" t="inlineStr">
        <is>
          <t>Pending</t>
        </is>
      </c>
      <c r="U783" t="inlineStr">
        <is>
          <t>Legitimate</t>
        </is>
      </c>
      <c r="V783" t="n">
        <v>3</v>
      </c>
      <c r="W783" t="inlineStr">
        <is>
          <t>35ad1234-102d-401c-b298-cfebca18b592</t>
        </is>
      </c>
      <c r="X783" t="inlineStr">
        <is>
          <t>ba07b404-fc07-4dd2-97b4-a6435c4440f6</t>
        </is>
      </c>
      <c r="Y783" t="inlineStr">
        <is>
          <t>bl903</t>
        </is>
      </c>
      <c r="Z783" t="inlineStr">
        <is>
          <t>bF433</t>
        </is>
      </c>
      <c r="AA783" s="4" t="n">
        <v>0.64</v>
      </c>
      <c r="AB783" s="4" t="n">
        <v>0.38</v>
      </c>
      <c r="AC7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83">
        <f>IF(OR(C783="Có",C783="Yes"),"yes",IF(OR(C783="Không",C783="No"),"no","unknown"))</f>
        <v/>
      </c>
      <c r="AE783">
        <f>IF(OR(F783="Có",F783="Yes"),"covered",IF(OR(F783="Không",F783="No"),"out_of_insurance","unknown"))</f>
        <v/>
      </c>
      <c r="AF783">
        <f>IF(AND(AD783="yes",AE783="out_of_insurance"),"REVIEW","")</f>
        <v/>
      </c>
    </row>
    <row r="784" ht="18" customHeight="1">
      <c r="A784" t="inlineStr">
        <is>
          <t>fd18ff31-ed28-4895-9902-5a8f99d072ed</t>
        </is>
      </c>
      <c r="B784" t="inlineStr">
        <is>
          <t>BN-00783 / Patient 0D4496E5</t>
        </is>
      </c>
      <c r="C784" t="inlineStr">
        <is>
          <t>Không</t>
        </is>
      </c>
      <c r="D784" t="inlineStr">
        <is>
          <t>BS. Cao Vy</t>
        </is>
      </c>
      <c r="E784" t="inlineStr">
        <is>
          <t>Khám tổng quát / General Practice</t>
        </is>
      </c>
      <c r="F784" t="inlineStr">
        <is>
          <t>Không</t>
        </is>
      </c>
      <c r="G784" s="2" t="n">
        <v>7425050</v>
      </c>
      <c r="H784" t="inlineStr">
        <is>
          <t>Glucose máu / Blood glucose</t>
        </is>
      </c>
      <c r="I784" t="inlineStr">
        <is>
          <t>R73.9</t>
        </is>
      </c>
      <c r="J784" t="inlineStr">
        <is>
          <t>Tăng glucose máu / Hyperglycemia</t>
        </is>
      </c>
      <c r="K784" t="n">
        <v>77</v>
      </c>
      <c r="L784" t="inlineStr">
        <is>
          <t>M</t>
        </is>
      </c>
      <c r="M784" s="2" t="n">
        <v>100708.24</v>
      </c>
      <c r="N784" t="inlineStr">
        <is>
          <t>Divorced</t>
        </is>
      </c>
      <c r="O784" t="inlineStr">
        <is>
          <t>Unemployed</t>
        </is>
      </c>
      <c r="P784" s="3" t="n">
        <v>45344</v>
      </c>
      <c r="Q784" t="inlineStr">
        <is>
          <t>Emergency</t>
        </is>
      </c>
      <c r="R784" t="inlineStr">
        <is>
          <t>Online</t>
        </is>
      </c>
      <c r="S784" t="inlineStr">
        <is>
          <t>Taylorville</t>
        </is>
      </c>
      <c r="T784" t="inlineStr">
        <is>
          <t>Denied</t>
        </is>
      </c>
      <c r="U784" t="inlineStr">
        <is>
          <t>Legitimate</t>
        </is>
      </c>
      <c r="V784" t="n">
        <v>0</v>
      </c>
      <c r="W784" t="inlineStr">
        <is>
          <t>0d4496e5-b634-4b74-897e-a630baffe480</t>
        </is>
      </c>
      <c r="X784" t="inlineStr">
        <is>
          <t>45c2f503-2044-4c41-bbaa-036cab67a20f</t>
        </is>
      </c>
      <c r="Y784" t="inlineStr">
        <is>
          <t>ix098</t>
        </is>
      </c>
      <c r="Z784" t="inlineStr">
        <is>
          <t>NN047</t>
        </is>
      </c>
      <c r="AA784" s="4" t="n">
        <v>0.64</v>
      </c>
      <c r="AB784" s="4" t="n">
        <v>0.05</v>
      </c>
      <c r="AC7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84">
        <f>IF(OR(C784="Có",C784="Yes"),"yes",IF(OR(C784="Không",C784="No"),"no","unknown"))</f>
        <v/>
      </c>
      <c r="AE784">
        <f>IF(OR(F784="Có",F784="Yes"),"covered",IF(OR(F784="Không",F784="No"),"out_of_insurance","unknown"))</f>
        <v/>
      </c>
      <c r="AF784">
        <f>IF(AND(AD784="yes",AE784="out_of_insurance"),"REVIEW","")</f>
        <v/>
      </c>
    </row>
    <row r="785" ht="18" customHeight="1">
      <c r="A785" t="inlineStr">
        <is>
          <t>2ec69b68-0373-4d94-88bf-442b11f193ed</t>
        </is>
      </c>
      <c r="B785" t="inlineStr">
        <is>
          <t>BN-00784 / Patient EFB6DB6E</t>
        </is>
      </c>
      <c r="C785" t="inlineStr">
        <is>
          <t>Có</t>
        </is>
      </c>
      <c r="D785" t="inlineStr">
        <is>
          <t>BS. Hoàng Phúc</t>
        </is>
      </c>
      <c r="E785" t="inlineStr">
        <is>
          <t>Tim mạch / Cardiology</t>
        </is>
      </c>
      <c r="F785" t="inlineStr">
        <is>
          <t>Có</t>
        </is>
      </c>
      <c r="G785" s="2" t="n">
        <v>1316910</v>
      </c>
      <c r="H785" t="inlineStr">
        <is>
          <t>Men tim CK-MB / Cardiac enzyme CK-MB</t>
        </is>
      </c>
      <c r="I785" t="inlineStr">
        <is>
          <t>I20.9</t>
        </is>
      </c>
      <c r="J785" t="inlineStr">
        <is>
          <t>Đau thắt ngực / Angina</t>
        </is>
      </c>
      <c r="K785" t="n">
        <v>37</v>
      </c>
      <c r="L785" t="inlineStr">
        <is>
          <t>M</t>
        </is>
      </c>
      <c r="M785" s="2" t="n">
        <v>21583.38</v>
      </c>
      <c r="N785" t="inlineStr">
        <is>
          <t>Married</t>
        </is>
      </c>
      <c r="O785" t="inlineStr">
        <is>
          <t>Unemployed</t>
        </is>
      </c>
      <c r="P785" s="3" t="n">
        <v>45344</v>
      </c>
      <c r="Q785" t="inlineStr">
        <is>
          <t>Routine</t>
        </is>
      </c>
      <c r="R785" t="inlineStr">
        <is>
          <t>Paper</t>
        </is>
      </c>
      <c r="S785" t="inlineStr">
        <is>
          <t>Port Justin</t>
        </is>
      </c>
      <c r="T785" t="inlineStr">
        <is>
          <t>Approved</t>
        </is>
      </c>
      <c r="U785" t="inlineStr">
        <is>
          <t>Legitimate</t>
        </is>
      </c>
      <c r="V785" t="n">
        <v>1</v>
      </c>
      <c r="W785" t="inlineStr">
        <is>
          <t>efb6db6e-7632-4d78-aef0-8a6a2c7217a6</t>
        </is>
      </c>
      <c r="X785" t="inlineStr">
        <is>
          <t>14442cac-c0aa-47ea-b06a-ada2e146fb6b</t>
        </is>
      </c>
      <c r="Y785" t="inlineStr">
        <is>
          <t>Lk116</t>
        </is>
      </c>
      <c r="Z785" t="inlineStr">
        <is>
          <t>Xp528</t>
        </is>
      </c>
      <c r="AA785" s="4" t="n">
        <v>0.62</v>
      </c>
      <c r="AB785" s="4" t="n">
        <v>0.64</v>
      </c>
      <c r="AC7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85">
        <f>IF(OR(C785="Có",C785="Yes"),"yes",IF(OR(C785="Không",C785="No"),"no","unknown"))</f>
        <v/>
      </c>
      <c r="AE785">
        <f>IF(OR(F785="Có",F785="Yes"),"covered",IF(OR(F785="Không",F785="No"),"out_of_insurance","unknown"))</f>
        <v/>
      </c>
      <c r="AF785">
        <f>IF(AND(AD785="yes",AE785="out_of_insurance"),"REVIEW","")</f>
        <v/>
      </c>
    </row>
    <row r="786" ht="18" customHeight="1">
      <c r="A786" t="inlineStr">
        <is>
          <t>67e77e5e-5199-43d7-bd8b-4c71563a9729</t>
        </is>
      </c>
      <c r="B786" t="inlineStr">
        <is>
          <t>BN-00785 / Patient 78CD2E78</t>
        </is>
      </c>
      <c r="C786" t="inlineStr">
        <is>
          <t>Không</t>
        </is>
      </c>
      <c r="D786" t="inlineStr">
        <is>
          <t>BS. Hà Nam</t>
        </is>
      </c>
      <c r="E786" t="inlineStr">
        <is>
          <t>Chấn thương chỉnh hình / Orthopedics</t>
        </is>
      </c>
      <c r="F786" t="inlineStr">
        <is>
          <t>Không</t>
        </is>
      </c>
      <c r="G786" s="2" t="n">
        <v>1740920</v>
      </c>
      <c r="H786" t="inlineStr">
        <is>
          <t>Đo mật độ xương / Bone density scan</t>
        </is>
      </c>
      <c r="I786" t="inlineStr">
        <is>
          <t>M81.0</t>
        </is>
      </c>
      <c r="J786" t="inlineStr">
        <is>
          <t>Loãng xương / Osteoporosis</t>
        </is>
      </c>
      <c r="K786" t="n">
        <v>92</v>
      </c>
      <c r="L786" t="inlineStr">
        <is>
          <t>M</t>
        </is>
      </c>
      <c r="M786" s="2" t="n">
        <v>91945.84</v>
      </c>
      <c r="N786" t="inlineStr">
        <is>
          <t>Divorced</t>
        </is>
      </c>
      <c r="O786" t="inlineStr">
        <is>
          <t>Student</t>
        </is>
      </c>
      <c r="P786" s="3" t="n">
        <v>45344</v>
      </c>
      <c r="Q786" t="inlineStr">
        <is>
          <t>Routine</t>
        </is>
      </c>
      <c r="R786" t="inlineStr">
        <is>
          <t>Paper</t>
        </is>
      </c>
      <c r="S786" t="inlineStr">
        <is>
          <t>South Andrea</t>
        </is>
      </c>
      <c r="T786" t="inlineStr">
        <is>
          <t>Denied</t>
        </is>
      </c>
      <c r="U786" t="inlineStr">
        <is>
          <t>Legitimate</t>
        </is>
      </c>
      <c r="V786" t="n">
        <v>0</v>
      </c>
      <c r="W786" t="inlineStr">
        <is>
          <t>78cd2e78-2642-4e81-88df-7d990aaba961</t>
        </is>
      </c>
      <c r="X786" t="inlineStr">
        <is>
          <t>d5c7c692-046a-482c-8ec9-ff95b82edf04</t>
        </is>
      </c>
      <c r="Y786" t="inlineStr">
        <is>
          <t>xX707</t>
        </is>
      </c>
      <c r="Z786" t="inlineStr">
        <is>
          <t>HI991</t>
        </is>
      </c>
      <c r="AA786" s="4" t="n">
        <v>0.53</v>
      </c>
      <c r="AB786" s="4" t="n">
        <v>0.05</v>
      </c>
      <c r="AC7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86">
        <f>IF(OR(C786="Có",C786="Yes"),"yes",IF(OR(C786="Không",C786="No"),"no","unknown"))</f>
        <v/>
      </c>
      <c r="AE786">
        <f>IF(OR(F786="Có",F786="Yes"),"covered",IF(OR(F786="Không",F786="No"),"out_of_insurance","unknown"))</f>
        <v/>
      </c>
      <c r="AF786">
        <f>IF(AND(AD786="yes",AE786="out_of_insurance"),"REVIEW","")</f>
        <v/>
      </c>
    </row>
    <row r="787" ht="18" customHeight="1">
      <c r="A787" t="inlineStr">
        <is>
          <t>9fb07538-6103-451b-bae3-3871184e3d27</t>
        </is>
      </c>
      <c r="B787" t="inlineStr">
        <is>
          <t>BN-00786 / Patient E3C1D7CA</t>
        </is>
      </c>
      <c r="C787" t="inlineStr">
        <is>
          <t>Không</t>
        </is>
      </c>
      <c r="D787" t="inlineStr">
        <is>
          <t>BS. Vũ Đức</t>
        </is>
      </c>
      <c r="E787" t="inlineStr">
        <is>
          <t>Chấn thương chỉnh hình / Orthopedics</t>
        </is>
      </c>
      <c r="F787" t="inlineStr">
        <is>
          <t>Không</t>
        </is>
      </c>
      <c r="G787" s="2" t="n">
        <v>8406070</v>
      </c>
      <c r="H787" t="inlineStr">
        <is>
          <t>CT cột sống thắt lưng / Lumbar spine CT</t>
        </is>
      </c>
      <c r="I787" t="inlineStr">
        <is>
          <t>M54.5</t>
        </is>
      </c>
      <c r="J787" t="inlineStr">
        <is>
          <t>Đau thắt lưng / Low back pain</t>
        </is>
      </c>
      <c r="K787" t="n">
        <v>52</v>
      </c>
      <c r="L787" t="inlineStr">
        <is>
          <t>F</t>
        </is>
      </c>
      <c r="M787" s="2" t="n">
        <v>65561.13</v>
      </c>
      <c r="N787" t="inlineStr">
        <is>
          <t>Married</t>
        </is>
      </c>
      <c r="O787" t="inlineStr">
        <is>
          <t>Unemployed</t>
        </is>
      </c>
      <c r="P787" s="3" t="n">
        <v>45344</v>
      </c>
      <c r="Q787" t="inlineStr">
        <is>
          <t>Routine</t>
        </is>
      </c>
      <c r="R787" t="inlineStr">
        <is>
          <t>Paper</t>
        </is>
      </c>
      <c r="S787" t="inlineStr">
        <is>
          <t>Fowlerfurt</t>
        </is>
      </c>
      <c r="T787" t="inlineStr">
        <is>
          <t>Denied</t>
        </is>
      </c>
      <c r="U787" t="inlineStr">
        <is>
          <t>Legitimate</t>
        </is>
      </c>
      <c r="V787" t="n">
        <v>3</v>
      </c>
      <c r="W787" t="inlineStr">
        <is>
          <t>e3c1d7ca-18b7-4045-a572-8de073c0e8a8</t>
        </is>
      </c>
      <c r="X787" t="inlineStr">
        <is>
          <t>d97a2b97-5c3e-4f93-a0b9-438d928b315c</t>
        </is>
      </c>
      <c r="Y787" t="inlineStr">
        <is>
          <t>QB867</t>
        </is>
      </c>
      <c r="Z787" t="inlineStr">
        <is>
          <t>qP618</t>
        </is>
      </c>
      <c r="AA787" s="4" t="n">
        <v>0.48</v>
      </c>
      <c r="AB787" s="4" t="n">
        <v>0.05</v>
      </c>
      <c r="AC7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87">
        <f>IF(OR(C787="Có",C787="Yes"),"yes",IF(OR(C787="Không",C787="No"),"no","unknown"))</f>
        <v/>
      </c>
      <c r="AE787">
        <f>IF(OR(F787="Có",F787="Yes"),"covered",IF(OR(F787="Không",F787="No"),"out_of_insurance","unknown"))</f>
        <v/>
      </c>
      <c r="AF787">
        <f>IF(AND(AD787="yes",AE787="out_of_insurance"),"REVIEW","")</f>
        <v/>
      </c>
    </row>
    <row r="788" ht="18" customHeight="1">
      <c r="A788" t="inlineStr">
        <is>
          <t>0741c45b-1145-4d43-96be-eb17feb9270e</t>
        </is>
      </c>
      <c r="B788" t="inlineStr">
        <is>
          <t>BN-00787 / Patient 3041DDA3</t>
        </is>
      </c>
      <c r="C788" t="inlineStr">
        <is>
          <t>Có</t>
        </is>
      </c>
      <c r="D788" t="inlineStr">
        <is>
          <t>BS. Bùi Hà</t>
        </is>
      </c>
      <c r="E788" t="inlineStr">
        <is>
          <t>Khám tổng quát / General Practice</t>
        </is>
      </c>
      <c r="F788" t="inlineStr">
        <is>
          <t>Có</t>
        </is>
      </c>
      <c r="G788" s="2" t="n">
        <v>2273580</v>
      </c>
      <c r="H788" t="inlineStr">
        <is>
          <t>HIV test nhanh / Rapid HIV test</t>
        </is>
      </c>
      <c r="I788" t="inlineStr">
        <is>
          <t>Z11.4</t>
        </is>
      </c>
      <c r="J788" t="inlineStr">
        <is>
          <t>Sàng lọc HIV / HIV screening</t>
        </is>
      </c>
      <c r="K788" t="n">
        <v>15</v>
      </c>
      <c r="L788" t="inlineStr">
        <is>
          <t>F</t>
        </is>
      </c>
      <c r="M788" s="2" t="n">
        <v>31838.6</v>
      </c>
      <c r="N788" t="inlineStr">
        <is>
          <t>Single</t>
        </is>
      </c>
      <c r="O788" t="inlineStr">
        <is>
          <t>Unemployed</t>
        </is>
      </c>
      <c r="P788" s="3" t="n">
        <v>45344</v>
      </c>
      <c r="Q788" t="inlineStr">
        <is>
          <t>Emergency</t>
        </is>
      </c>
      <c r="R788" t="inlineStr">
        <is>
          <t>Online</t>
        </is>
      </c>
      <c r="S788" t="inlineStr">
        <is>
          <t>North Rhonda</t>
        </is>
      </c>
      <c r="T788" t="inlineStr">
        <is>
          <t>Approved</t>
        </is>
      </c>
      <c r="U788" t="inlineStr">
        <is>
          <t>Legitimate</t>
        </is>
      </c>
      <c r="V788" t="n">
        <v>1</v>
      </c>
      <c r="W788" t="inlineStr">
        <is>
          <t>3041dda3-6e88-4044-954f-522e35dad9fa</t>
        </is>
      </c>
      <c r="X788" t="inlineStr">
        <is>
          <t>c93684f8-948f-4e04-84a8-e1939a897ebc</t>
        </is>
      </c>
      <c r="Y788" t="inlineStr">
        <is>
          <t>Mq266</t>
        </is>
      </c>
      <c r="Z788" t="inlineStr">
        <is>
          <t>bG808</t>
        </is>
      </c>
      <c r="AA788" s="4" t="n">
        <v>0.73</v>
      </c>
      <c r="AB788" s="4" t="n">
        <v>0.82</v>
      </c>
      <c r="AC7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88">
        <f>IF(OR(C788="Có",C788="Yes"),"yes",IF(OR(C788="Không",C788="No"),"no","unknown"))</f>
        <v/>
      </c>
      <c r="AE788">
        <f>IF(OR(F788="Có",F788="Yes"),"covered",IF(OR(F788="Không",F788="No"),"out_of_insurance","unknown"))</f>
        <v/>
      </c>
      <c r="AF788">
        <f>IF(AND(AD788="yes",AE788="out_of_insurance"),"REVIEW","")</f>
        <v/>
      </c>
    </row>
    <row r="789" ht="18" customHeight="1">
      <c r="A789" t="inlineStr">
        <is>
          <t>24272284-5596-41f5-985f-a1fde784c62b</t>
        </is>
      </c>
      <c r="B789" t="inlineStr">
        <is>
          <t>BN-00788 / Patient 2ED6D9EC</t>
        </is>
      </c>
      <c r="C789" t="inlineStr">
        <is>
          <t>Có</t>
        </is>
      </c>
      <c r="D789" t="inlineStr">
        <is>
          <t>BS. Mai Thanh</t>
        </is>
      </c>
      <c r="E789" t="inlineStr">
        <is>
          <t>Thần kinh / Neurology</t>
        </is>
      </c>
      <c r="F789" t="inlineStr">
        <is>
          <t>Không</t>
        </is>
      </c>
      <c r="G789" s="2" t="n">
        <v>2114380</v>
      </c>
      <c r="H789" t="inlineStr">
        <is>
          <t>MRI não / Brain MRI</t>
        </is>
      </c>
      <c r="I789" t="inlineStr">
        <is>
          <t>G44.1</t>
        </is>
      </c>
      <c r="J789" t="inlineStr">
        <is>
          <t>Hội chứng đau đầu mạch máu / Vascular headache</t>
        </is>
      </c>
      <c r="K789" t="n">
        <v>99</v>
      </c>
      <c r="L789" t="inlineStr">
        <is>
          <t>M</t>
        </is>
      </c>
      <c r="M789" s="2" t="n">
        <v>127503.37</v>
      </c>
      <c r="N789" t="inlineStr">
        <is>
          <t>Single</t>
        </is>
      </c>
      <c r="O789" t="inlineStr">
        <is>
          <t>Student</t>
        </is>
      </c>
      <c r="P789" s="3" t="n">
        <v>45344</v>
      </c>
      <c r="Q789" t="inlineStr">
        <is>
          <t>Emergency</t>
        </is>
      </c>
      <c r="R789" t="inlineStr">
        <is>
          <t>Online</t>
        </is>
      </c>
      <c r="S789" t="inlineStr">
        <is>
          <t>Wilcoxmouth</t>
        </is>
      </c>
      <c r="T789" t="inlineStr">
        <is>
          <t>Approved</t>
        </is>
      </c>
      <c r="U789" t="inlineStr">
        <is>
          <t>Legitimate</t>
        </is>
      </c>
      <c r="V789" t="n">
        <v>2</v>
      </c>
      <c r="W789" t="inlineStr">
        <is>
          <t>2ed6d9ec-e6ac-4178-b495-f63d880d77de</t>
        </is>
      </c>
      <c r="X789" t="inlineStr">
        <is>
          <t>68272671-37d5-4e38-84d4-7f65c595ff7f</t>
        </is>
      </c>
      <c r="Y789" t="inlineStr">
        <is>
          <t>Uy598</t>
        </is>
      </c>
      <c r="Z789" t="inlineStr">
        <is>
          <t>WM353</t>
        </is>
      </c>
      <c r="AA789" s="4" t="n">
        <v>0.66</v>
      </c>
      <c r="AB789" s="4" t="n">
        <v>0.72</v>
      </c>
      <c r="AC7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89">
        <f>IF(OR(C789="Có",C789="Yes"),"yes",IF(OR(C789="Không",C789="No"),"no","unknown"))</f>
        <v/>
      </c>
      <c r="AE789">
        <f>IF(OR(F789="Có",F789="Yes"),"covered",IF(OR(F789="Không",F789="No"),"out_of_insurance","unknown"))</f>
        <v/>
      </c>
      <c r="AF789">
        <f>IF(AND(AD789="yes",AE789="out_of_insurance"),"REVIEW","")</f>
        <v/>
      </c>
    </row>
    <row r="790" ht="18" customHeight="1">
      <c r="A790" t="inlineStr">
        <is>
          <t>3c0418f3-9c01-4636-a394-53281d50b6ec</t>
        </is>
      </c>
      <c r="B790" t="inlineStr">
        <is>
          <t>BN-00789 / Patient F5B33D1C</t>
        </is>
      </c>
      <c r="C790" t="inlineStr">
        <is>
          <t>Không</t>
        </is>
      </c>
      <c r="D790" t="inlineStr">
        <is>
          <t>BS. Trịnh Long</t>
        </is>
      </c>
      <c r="E790" t="inlineStr">
        <is>
          <t>Khám tổng quát / General Practice</t>
        </is>
      </c>
      <c r="F790" t="inlineStr">
        <is>
          <t>Không</t>
        </is>
      </c>
      <c r="G790" s="2" t="n">
        <v>8162430</v>
      </c>
      <c r="H790" t="inlineStr">
        <is>
          <t>HIV Ag/Ab combo</t>
        </is>
      </c>
      <c r="I790" t="inlineStr">
        <is>
          <t>Z11.4</t>
        </is>
      </c>
      <c r="J790" t="inlineStr">
        <is>
          <t>Sàng lọc HIV / HIV screening</t>
        </is>
      </c>
      <c r="K790" t="n">
        <v>89</v>
      </c>
      <c r="L790" t="inlineStr">
        <is>
          <t>F</t>
        </is>
      </c>
      <c r="M790" s="2" t="n">
        <v>94196.69</v>
      </c>
      <c r="N790" t="inlineStr">
        <is>
          <t>Married</t>
        </is>
      </c>
      <c r="O790" t="inlineStr">
        <is>
          <t>Unemployed</t>
        </is>
      </c>
      <c r="P790" s="3" t="n">
        <v>45344</v>
      </c>
      <c r="Q790" t="inlineStr">
        <is>
          <t>Routine</t>
        </is>
      </c>
      <c r="R790" t="inlineStr">
        <is>
          <t>Paper</t>
        </is>
      </c>
      <c r="S790" t="inlineStr">
        <is>
          <t>Christopherborough</t>
        </is>
      </c>
      <c r="T790" t="inlineStr">
        <is>
          <t>Denied</t>
        </is>
      </c>
      <c r="U790" t="inlineStr">
        <is>
          <t>Legitimate</t>
        </is>
      </c>
      <c r="V790" t="n">
        <v>0</v>
      </c>
      <c r="W790" t="inlineStr">
        <is>
          <t>f5b33d1c-f03a-42fe-baf1-07d72f83961c</t>
        </is>
      </c>
      <c r="X790" t="inlineStr">
        <is>
          <t>d1048ea4-8658-4740-9581-f39e4287e4e3</t>
        </is>
      </c>
      <c r="Y790" t="inlineStr">
        <is>
          <t>wb631</t>
        </is>
      </c>
      <c r="Z790" t="inlineStr">
        <is>
          <t>El448</t>
        </is>
      </c>
      <c r="AA790" s="4" t="n">
        <v>0.53</v>
      </c>
      <c r="AB790" s="4" t="n">
        <v>0.05</v>
      </c>
      <c r="AC7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90">
        <f>IF(OR(C790="Có",C790="Yes"),"yes",IF(OR(C790="Không",C790="No"),"no","unknown"))</f>
        <v/>
      </c>
      <c r="AE790">
        <f>IF(OR(F790="Có",F790="Yes"),"covered",IF(OR(F790="Không",F790="No"),"out_of_insurance","unknown"))</f>
        <v/>
      </c>
      <c r="AF790">
        <f>IF(AND(AD790="yes",AE790="out_of_insurance"),"REVIEW","")</f>
        <v/>
      </c>
    </row>
    <row r="791" ht="18" customHeight="1">
      <c r="A791" t="inlineStr">
        <is>
          <t>736520b6-6dbd-4e6d-9d83-882b7d42c8b9</t>
        </is>
      </c>
      <c r="B791" t="inlineStr">
        <is>
          <t>BN-00790 / Patient 262EA94F</t>
        </is>
      </c>
      <c r="C791" t="inlineStr">
        <is>
          <t>Không</t>
        </is>
      </c>
      <c r="D791" t="inlineStr">
        <is>
          <t>BS. Mai Thanh</t>
        </is>
      </c>
      <c r="E791" t="inlineStr">
        <is>
          <t>Thần kinh / Neurology</t>
        </is>
      </c>
      <c r="F791" t="inlineStr">
        <is>
          <t>Không</t>
        </is>
      </c>
      <c r="G791" s="2" t="n">
        <v>3740390</v>
      </c>
      <c r="H791" t="inlineStr">
        <is>
          <t>MRI não / Brain MRI</t>
        </is>
      </c>
      <c r="I791" t="inlineStr">
        <is>
          <t>G44.1</t>
        </is>
      </c>
      <c r="J791" t="inlineStr">
        <is>
          <t>Hội chứng đau đầu mạch máu / Vascular headache</t>
        </is>
      </c>
      <c r="K791" t="n">
        <v>62</v>
      </c>
      <c r="L791" t="inlineStr">
        <is>
          <t>M</t>
        </is>
      </c>
      <c r="M791" s="2" t="n">
        <v>107766.89</v>
      </c>
      <c r="N791" t="inlineStr">
        <is>
          <t>Divorced</t>
        </is>
      </c>
      <c r="O791" t="inlineStr">
        <is>
          <t>Retired</t>
        </is>
      </c>
      <c r="P791" s="3" t="n">
        <v>45343</v>
      </c>
      <c r="Q791" t="inlineStr">
        <is>
          <t>Inpatient</t>
        </is>
      </c>
      <c r="R791" t="inlineStr">
        <is>
          <t>Online</t>
        </is>
      </c>
      <c r="S791" t="inlineStr">
        <is>
          <t>Richardland</t>
        </is>
      </c>
      <c r="T791" t="inlineStr">
        <is>
          <t>Approved</t>
        </is>
      </c>
      <c r="U791" t="inlineStr">
        <is>
          <t>Legitimate</t>
        </is>
      </c>
      <c r="V791" t="n">
        <v>0</v>
      </c>
      <c r="W791" t="inlineStr">
        <is>
          <t>262ea94f-1753-4f56-9b64-37cddd14aa18</t>
        </is>
      </c>
      <c r="X791" t="inlineStr">
        <is>
          <t>3d8437c8-121e-4527-9f81-de94879b08ec</t>
        </is>
      </c>
      <c r="Y791" t="inlineStr">
        <is>
          <t>jh723</t>
        </is>
      </c>
      <c r="Z791" t="inlineStr">
        <is>
          <t>wM844</t>
        </is>
      </c>
      <c r="AA791" s="4" t="n">
        <v>0.91</v>
      </c>
      <c r="AB791" s="4" t="n">
        <v>0.05</v>
      </c>
      <c r="AC7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91">
        <f>IF(OR(C791="Có",C791="Yes"),"yes",IF(OR(C791="Không",C791="No"),"no","unknown"))</f>
        <v/>
      </c>
      <c r="AE791">
        <f>IF(OR(F791="Có",F791="Yes"),"covered",IF(OR(F791="Không",F791="No"),"out_of_insurance","unknown"))</f>
        <v/>
      </c>
      <c r="AF791">
        <f>IF(AND(AD791="yes",AE791="out_of_insurance"),"REVIEW","")</f>
        <v/>
      </c>
    </row>
    <row r="792" ht="18" customHeight="1">
      <c r="A792" t="inlineStr">
        <is>
          <t>bac3b5a2-6fe5-4416-b49b-0329141f95fb</t>
        </is>
      </c>
      <c r="B792" t="inlineStr">
        <is>
          <t>BN-00791 / Patient B174AE23</t>
        </is>
      </c>
      <c r="C792" t="inlineStr">
        <is>
          <t>Có</t>
        </is>
      </c>
      <c r="D792" t="inlineStr">
        <is>
          <t>BS. Cao Vy</t>
        </is>
      </c>
      <c r="E792" t="inlineStr">
        <is>
          <t>Khám tổng quát / General Practice</t>
        </is>
      </c>
      <c r="F792" t="inlineStr">
        <is>
          <t>Chưa rõ</t>
        </is>
      </c>
      <c r="G792" s="2" t="n">
        <v>851050</v>
      </c>
      <c r="H792" t="inlineStr">
        <is>
          <t>HIV Ag/Ab combo</t>
        </is>
      </c>
      <c r="I792" t="inlineStr">
        <is>
          <t>Z11.4</t>
        </is>
      </c>
      <c r="J792" t="inlineStr">
        <is>
          <t>Sàng lọc HIV / HIV screening</t>
        </is>
      </c>
      <c r="K792" t="n">
        <v>80</v>
      </c>
      <c r="L792" t="inlineStr">
        <is>
          <t>F</t>
        </is>
      </c>
      <c r="M792" s="2" t="n">
        <v>141148.66</v>
      </c>
      <c r="N792" t="inlineStr">
        <is>
          <t>Divorced</t>
        </is>
      </c>
      <c r="O792" t="inlineStr">
        <is>
          <t>Retired</t>
        </is>
      </c>
      <c r="P792" s="3" t="n">
        <v>45343</v>
      </c>
      <c r="Q792" t="inlineStr">
        <is>
          <t>Inpatient</t>
        </is>
      </c>
      <c r="R792" t="inlineStr">
        <is>
          <t>Phone</t>
        </is>
      </c>
      <c r="S792" t="inlineStr">
        <is>
          <t>Olsenburgh</t>
        </is>
      </c>
      <c r="T792" t="inlineStr">
        <is>
          <t>Pending</t>
        </is>
      </c>
      <c r="U792" t="inlineStr">
        <is>
          <t>Legitimate</t>
        </is>
      </c>
      <c r="V792" t="n">
        <v>2</v>
      </c>
      <c r="W792" t="inlineStr">
        <is>
          <t>b174ae23-2a9a-4323-b00a-db1aaf34735b</t>
        </is>
      </c>
      <c r="X792" t="inlineStr">
        <is>
          <t>eee38836-0e04-4aac-a16b-5e54a7746211</t>
        </is>
      </c>
      <c r="Y792" t="inlineStr">
        <is>
          <t>qB268</t>
        </is>
      </c>
      <c r="Z792" t="inlineStr">
        <is>
          <t>vO769</t>
        </is>
      </c>
      <c r="AA792" s="4" t="n">
        <v>0.78</v>
      </c>
      <c r="AB792" s="4" t="n">
        <v>0.32</v>
      </c>
      <c r="AC7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92">
        <f>IF(OR(C792="Có",C792="Yes"),"yes",IF(OR(C792="Không",C792="No"),"no","unknown"))</f>
        <v/>
      </c>
      <c r="AE792">
        <f>IF(OR(F792="Có",F792="Yes"),"covered",IF(OR(F792="Không",F792="No"),"out_of_insurance","unknown"))</f>
        <v/>
      </c>
      <c r="AF792">
        <f>IF(AND(AD792="yes",AE792="out_of_insurance"),"REVIEW","")</f>
        <v/>
      </c>
    </row>
    <row r="793" ht="18" customHeight="1">
      <c r="A793" t="inlineStr">
        <is>
          <t>7b6f1ccf-cb81-497b-a9aa-92a7f3feb812</t>
        </is>
      </c>
      <c r="B793" t="inlineStr">
        <is>
          <t>BN-00792 / Patient 716D13A6</t>
        </is>
      </c>
      <c r="C793" t="inlineStr">
        <is>
          <t>Có</t>
        </is>
      </c>
      <c r="D793" t="inlineStr">
        <is>
          <t>BS. Mai Thanh</t>
        </is>
      </c>
      <c r="E793" t="inlineStr">
        <is>
          <t>Thần kinh / Neurology</t>
        </is>
      </c>
      <c r="F793" t="inlineStr">
        <is>
          <t>Không</t>
        </is>
      </c>
      <c r="G793" s="2" t="n">
        <v>8507040</v>
      </c>
      <c r="H793" t="inlineStr">
        <is>
          <t>CT sọ não / Brain CT</t>
        </is>
      </c>
      <c r="I793" t="inlineStr">
        <is>
          <t>R51</t>
        </is>
      </c>
      <c r="J793" t="inlineStr">
        <is>
          <t>Đau đầu chưa rõ nguyên nhân / Headache unspecified</t>
        </is>
      </c>
      <c r="K793" t="n">
        <v>74</v>
      </c>
      <c r="L793" t="inlineStr">
        <is>
          <t>M</t>
        </is>
      </c>
      <c r="M793" s="2" t="n">
        <v>34702.97</v>
      </c>
      <c r="N793" t="inlineStr">
        <is>
          <t>Single</t>
        </is>
      </c>
      <c r="O793" t="inlineStr">
        <is>
          <t>Employed</t>
        </is>
      </c>
      <c r="P793" s="3" t="n">
        <v>45343</v>
      </c>
      <c r="Q793" t="inlineStr">
        <is>
          <t>Emergency</t>
        </is>
      </c>
      <c r="R793" t="inlineStr">
        <is>
          <t>Paper</t>
        </is>
      </c>
      <c r="S793" t="inlineStr">
        <is>
          <t>North Michael</t>
        </is>
      </c>
      <c r="T793" t="inlineStr">
        <is>
          <t>Denied</t>
        </is>
      </c>
      <c r="U793" t="inlineStr">
        <is>
          <t>Fraud</t>
        </is>
      </c>
      <c r="V793" t="n">
        <v>1</v>
      </c>
      <c r="W793" t="inlineStr">
        <is>
          <t>716d13a6-3315-40b2-a55e-f17fd336f926</t>
        </is>
      </c>
      <c r="X793" t="inlineStr">
        <is>
          <t>84fe0d74-de09-47e4-9cd2-4da7718c151c</t>
        </is>
      </c>
      <c r="Y793" t="inlineStr">
        <is>
          <t>qb577</t>
        </is>
      </c>
      <c r="Z793" t="inlineStr">
        <is>
          <t>FY940</t>
        </is>
      </c>
      <c r="AA793" s="4" t="n">
        <v>0.86</v>
      </c>
      <c r="AB793" s="4" t="n">
        <v>0.02</v>
      </c>
      <c r="AC7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93">
        <f>IF(OR(C793="Có",C793="Yes"),"yes",IF(OR(C793="Không",C793="No"),"no","unknown"))</f>
        <v/>
      </c>
      <c r="AE793">
        <f>IF(OR(F793="Có",F793="Yes"),"covered",IF(OR(F793="Không",F793="No"),"out_of_insurance","unknown"))</f>
        <v/>
      </c>
      <c r="AF793">
        <f>IF(AND(AD793="yes",AE793="out_of_insurance"),"REVIEW","")</f>
        <v/>
      </c>
    </row>
    <row r="794" ht="18" customHeight="1">
      <c r="A794" t="inlineStr">
        <is>
          <t>faf6e80f-3908-494d-8e36-1c06e8a59720</t>
        </is>
      </c>
      <c r="B794" t="inlineStr">
        <is>
          <t>BN-00793 / Patient 300D5668</t>
        </is>
      </c>
      <c r="C794" t="inlineStr">
        <is>
          <t>Có</t>
        </is>
      </c>
      <c r="D794" t="inlineStr">
        <is>
          <t>BS. Huỳnh Mai</t>
        </is>
      </c>
      <c r="E794" t="inlineStr">
        <is>
          <t>Nhi / Pediatrics</t>
        </is>
      </c>
      <c r="F794" t="inlineStr">
        <is>
          <t>Không</t>
        </is>
      </c>
      <c r="G794" s="2" t="n">
        <v>2642090</v>
      </c>
      <c r="H794" t="inlineStr">
        <is>
          <t>HbA1c</t>
        </is>
      </c>
      <c r="I794" t="inlineStr">
        <is>
          <t>E11.9</t>
        </is>
      </c>
      <c r="J794" t="inlineStr">
        <is>
          <t>Đái tháo đường type 2 / Type 2 diabetes mellitus</t>
        </is>
      </c>
      <c r="K794" t="n">
        <v>53</v>
      </c>
      <c r="L794" t="inlineStr">
        <is>
          <t>M</t>
        </is>
      </c>
      <c r="M794" s="2" t="n">
        <v>110755.2</v>
      </c>
      <c r="N794" t="inlineStr">
        <is>
          <t>Divorced</t>
        </is>
      </c>
      <c r="O794" t="inlineStr">
        <is>
          <t>Unemployed</t>
        </is>
      </c>
      <c r="P794" s="3" t="n">
        <v>45343</v>
      </c>
      <c r="Q794" t="inlineStr">
        <is>
          <t>Routine</t>
        </is>
      </c>
      <c r="R794" t="inlineStr">
        <is>
          <t>Phone</t>
        </is>
      </c>
      <c r="S794" t="inlineStr">
        <is>
          <t>Kleinside</t>
        </is>
      </c>
      <c r="T794" t="inlineStr">
        <is>
          <t>Denied</t>
        </is>
      </c>
      <c r="U794" t="inlineStr">
        <is>
          <t>Legitimate</t>
        </is>
      </c>
      <c r="V794" t="n">
        <v>0</v>
      </c>
      <c r="W794" t="inlineStr">
        <is>
          <t>300d5668-81a2-404a-94b8-b261161b1f27</t>
        </is>
      </c>
      <c r="X794" t="inlineStr">
        <is>
          <t>384b4bc0-7651-468b-93ea-a415c29a841a</t>
        </is>
      </c>
      <c r="Y794" t="inlineStr">
        <is>
          <t>UH728</t>
        </is>
      </c>
      <c r="Z794" t="inlineStr">
        <is>
          <t>Gh774</t>
        </is>
      </c>
      <c r="AA794" s="4" t="n">
        <v>0.48</v>
      </c>
      <c r="AB794" s="4" t="n">
        <v>0.02</v>
      </c>
      <c r="AC7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94">
        <f>IF(OR(C794="Có",C794="Yes"),"yes",IF(OR(C794="Không",C794="No"),"no","unknown"))</f>
        <v/>
      </c>
      <c r="AE794">
        <f>IF(OR(F794="Có",F794="Yes"),"covered",IF(OR(F794="Không",F794="No"),"out_of_insurance","unknown"))</f>
        <v/>
      </c>
      <c r="AF794">
        <f>IF(AND(AD794="yes",AE794="out_of_insurance"),"REVIEW","")</f>
        <v/>
      </c>
    </row>
    <row r="795" ht="18" customHeight="1">
      <c r="A795" t="inlineStr">
        <is>
          <t>94f6eb78-c815-4e38-b9cf-1ba4feff893a</t>
        </is>
      </c>
      <c r="B795" t="inlineStr">
        <is>
          <t>BN-00794 / Patient 166BE4C7</t>
        </is>
      </c>
      <c r="C795" t="inlineStr">
        <is>
          <t>Không</t>
        </is>
      </c>
      <c r="D795" t="inlineStr">
        <is>
          <t>BS. Lâm Sơn</t>
        </is>
      </c>
      <c r="E795" t="inlineStr">
        <is>
          <t>Khám tổng quát / General Practice</t>
        </is>
      </c>
      <c r="F795" t="inlineStr">
        <is>
          <t>Không</t>
        </is>
      </c>
      <c r="G795" s="2" t="n">
        <v>7189890</v>
      </c>
      <c r="H795" t="inlineStr">
        <is>
          <t>HIV test nhanh / Rapid HIV test</t>
        </is>
      </c>
      <c r="I795" t="inlineStr">
        <is>
          <t>Z11.4</t>
        </is>
      </c>
      <c r="J795" t="inlineStr">
        <is>
          <t>Sàng lọc HIV / HIV screening</t>
        </is>
      </c>
      <c r="K795" t="n">
        <v>67</v>
      </c>
      <c r="L795" t="inlineStr">
        <is>
          <t>M</t>
        </is>
      </c>
      <c r="M795" s="2" t="n">
        <v>21261.05</v>
      </c>
      <c r="N795" t="inlineStr">
        <is>
          <t>Single</t>
        </is>
      </c>
      <c r="O795" t="inlineStr">
        <is>
          <t>Unemployed</t>
        </is>
      </c>
      <c r="P795" s="3" t="n">
        <v>45343</v>
      </c>
      <c r="Q795" t="inlineStr">
        <is>
          <t>Emergency</t>
        </is>
      </c>
      <c r="R795" t="inlineStr">
        <is>
          <t>Phone</t>
        </is>
      </c>
      <c r="S795" t="inlineStr">
        <is>
          <t>Port Jennifer</t>
        </is>
      </c>
      <c r="T795" t="inlineStr">
        <is>
          <t>Approved</t>
        </is>
      </c>
      <c r="U795" t="inlineStr">
        <is>
          <t>Legitimate</t>
        </is>
      </c>
      <c r="V795" t="n">
        <v>1</v>
      </c>
      <c r="W795" t="inlineStr">
        <is>
          <t>166be4c7-49d9-43f6-8efa-fc57ad56f13d</t>
        </is>
      </c>
      <c r="X795" t="inlineStr">
        <is>
          <t>ef5fdbe5-c44c-4540-9895-95381e95ca9d</t>
        </is>
      </c>
      <c r="Y795" t="inlineStr">
        <is>
          <t>pN071</t>
        </is>
      </c>
      <c r="Z795" t="inlineStr">
        <is>
          <t>jC508</t>
        </is>
      </c>
      <c r="AA795" s="4" t="n">
        <v>0.74</v>
      </c>
      <c r="AB795" s="4" t="n">
        <v>0.05</v>
      </c>
      <c r="AC7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95">
        <f>IF(OR(C795="Có",C795="Yes"),"yes",IF(OR(C795="Không",C795="No"),"no","unknown"))</f>
        <v/>
      </c>
      <c r="AE795">
        <f>IF(OR(F795="Có",F795="Yes"),"covered",IF(OR(F795="Không",F795="No"),"out_of_insurance","unknown"))</f>
        <v/>
      </c>
      <c r="AF795">
        <f>IF(AND(AD795="yes",AE795="out_of_insurance"),"REVIEW","")</f>
        <v/>
      </c>
    </row>
    <row r="796" ht="18" customHeight="1">
      <c r="A796" t="inlineStr">
        <is>
          <t>7cc71b14-a9ca-4363-953d-cafcb9de653b</t>
        </is>
      </c>
      <c r="B796" t="inlineStr">
        <is>
          <t>BN-00795 / Patient 2F465B3C</t>
        </is>
      </c>
      <c r="C796" t="inlineStr">
        <is>
          <t>Không</t>
        </is>
      </c>
      <c r="D796" t="inlineStr">
        <is>
          <t>BS. Hà Nam</t>
        </is>
      </c>
      <c r="E796" t="inlineStr">
        <is>
          <t>Chấn thương chỉnh hình / Orthopedics</t>
        </is>
      </c>
      <c r="F796" t="inlineStr">
        <is>
          <t>Chưa rõ</t>
        </is>
      </c>
      <c r="G796" s="2" t="n">
        <v>5582640</v>
      </c>
      <c r="H796" t="inlineStr">
        <is>
          <t>MRI khớp gối / Knee MRI</t>
        </is>
      </c>
      <c r="I796" t="inlineStr">
        <is>
          <t>M25.5</t>
        </is>
      </c>
      <c r="J796" t="inlineStr">
        <is>
          <t>Đau khớp gối / Knee pain</t>
        </is>
      </c>
      <c r="K796" t="n">
        <v>57</v>
      </c>
      <c r="L796" t="inlineStr">
        <is>
          <t>M</t>
        </is>
      </c>
      <c r="M796" s="2" t="n">
        <v>25053.58</v>
      </c>
      <c r="N796" t="inlineStr">
        <is>
          <t>Single</t>
        </is>
      </c>
      <c r="O796" t="inlineStr">
        <is>
          <t>Employed</t>
        </is>
      </c>
      <c r="P796" s="3" t="n">
        <v>45343</v>
      </c>
      <c r="Q796" t="inlineStr">
        <is>
          <t>Routine</t>
        </is>
      </c>
      <c r="R796" t="inlineStr">
        <is>
          <t>Online</t>
        </is>
      </c>
      <c r="S796" t="inlineStr">
        <is>
          <t>Katieside</t>
        </is>
      </c>
      <c r="T796" t="inlineStr">
        <is>
          <t>Denied</t>
        </is>
      </c>
      <c r="U796" t="inlineStr">
        <is>
          <t>Legitimate</t>
        </is>
      </c>
      <c r="V796" t="n">
        <v>1</v>
      </c>
      <c r="W796" t="inlineStr">
        <is>
          <t>2f465b3c-7a4c-4ef4-8890-05e571ab01e3</t>
        </is>
      </c>
      <c r="X796" t="inlineStr">
        <is>
          <t>9255ef64-1c63-4f01-8370-b6b172057a79</t>
        </is>
      </c>
      <c r="Y796" t="inlineStr">
        <is>
          <t>AK914</t>
        </is>
      </c>
      <c r="Z796" t="inlineStr">
        <is>
          <t>UG834</t>
        </is>
      </c>
      <c r="AA796" s="4" t="n">
        <v>0.78</v>
      </c>
      <c r="AB796" s="4" t="n">
        <v>0.05</v>
      </c>
      <c r="AC7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96">
        <f>IF(OR(C796="Có",C796="Yes"),"yes",IF(OR(C796="Không",C796="No"),"no","unknown"))</f>
        <v/>
      </c>
      <c r="AE796">
        <f>IF(OR(F796="Có",F796="Yes"),"covered",IF(OR(F796="Không",F796="No"),"out_of_insurance","unknown"))</f>
        <v/>
      </c>
      <c r="AF796">
        <f>IF(AND(AD796="yes",AE796="out_of_insurance"),"REVIEW","")</f>
        <v/>
      </c>
    </row>
    <row r="797" ht="18" customHeight="1">
      <c r="A797" t="inlineStr">
        <is>
          <t>cdf3458d-8a7f-4be5-bf67-412177a49541</t>
        </is>
      </c>
      <c r="B797" t="inlineStr">
        <is>
          <t>BN-00796 / Patient BE9EFE5E</t>
        </is>
      </c>
      <c r="C797" t="inlineStr">
        <is>
          <t>Không</t>
        </is>
      </c>
      <c r="D797" t="inlineStr">
        <is>
          <t>BS. Phạm Khoa</t>
        </is>
      </c>
      <c r="E797" t="inlineStr">
        <is>
          <t>Thần kinh / Neurology</t>
        </is>
      </c>
      <c r="F797" t="inlineStr">
        <is>
          <t>Chưa rõ</t>
        </is>
      </c>
      <c r="G797" s="2" t="n">
        <v>9667530</v>
      </c>
      <c r="H797" t="inlineStr">
        <is>
          <t>CT đánh giá đột quỵ / Stroke CT</t>
        </is>
      </c>
      <c r="I797" t="inlineStr">
        <is>
          <t>I63.9</t>
        </is>
      </c>
      <c r="J797" t="inlineStr">
        <is>
          <t>Nhồi máu não / Cerebral infarction</t>
        </is>
      </c>
      <c r="K797" t="n">
        <v>18</v>
      </c>
      <c r="L797" t="inlineStr">
        <is>
          <t>F</t>
        </is>
      </c>
      <c r="M797" s="2" t="n">
        <v>121049.28</v>
      </c>
      <c r="N797" t="inlineStr">
        <is>
          <t>Widowed</t>
        </is>
      </c>
      <c r="O797" t="inlineStr">
        <is>
          <t>Unemployed</t>
        </is>
      </c>
      <c r="P797" s="3" t="n">
        <v>45343</v>
      </c>
      <c r="Q797" t="inlineStr">
        <is>
          <t>Inpatient</t>
        </is>
      </c>
      <c r="R797" t="inlineStr">
        <is>
          <t>Online</t>
        </is>
      </c>
      <c r="S797" t="inlineStr">
        <is>
          <t>Evansmouth</t>
        </is>
      </c>
      <c r="T797" t="inlineStr">
        <is>
          <t>Pending</t>
        </is>
      </c>
      <c r="U797" t="inlineStr">
        <is>
          <t>Legitimate</t>
        </is>
      </c>
      <c r="V797" t="n">
        <v>2</v>
      </c>
      <c r="W797" t="inlineStr">
        <is>
          <t>be9efe5e-57a3-449c-8103-0c00cb15c000</t>
        </is>
      </c>
      <c r="X797" t="inlineStr">
        <is>
          <t>1fcaed51-d30f-4c15-8141-263d5065e0b7</t>
        </is>
      </c>
      <c r="Y797" t="inlineStr">
        <is>
          <t>gG220</t>
        </is>
      </c>
      <c r="Z797" t="inlineStr">
        <is>
          <t>bq360</t>
        </is>
      </c>
      <c r="AA797" s="4" t="n">
        <v>0.55</v>
      </c>
      <c r="AB797" s="4" t="n">
        <v>0.05</v>
      </c>
      <c r="AC7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97">
        <f>IF(OR(C797="Có",C797="Yes"),"yes",IF(OR(C797="Không",C797="No"),"no","unknown"))</f>
        <v/>
      </c>
      <c r="AE797">
        <f>IF(OR(F797="Có",F797="Yes"),"covered",IF(OR(F797="Không",F797="No"),"out_of_insurance","unknown"))</f>
        <v/>
      </c>
      <c r="AF797">
        <f>IF(AND(AD797="yes",AE797="out_of_insurance"),"REVIEW","")</f>
        <v/>
      </c>
    </row>
    <row r="798" ht="18" customHeight="1">
      <c r="A798" t="inlineStr">
        <is>
          <t>9ab1b2ce-b3a9-4ab9-a24f-e9ba32dec131</t>
        </is>
      </c>
      <c r="B798" t="inlineStr">
        <is>
          <t>BN-00797 / Patient BAD47203</t>
        </is>
      </c>
      <c r="C798" t="inlineStr">
        <is>
          <t>Có</t>
        </is>
      </c>
      <c r="D798" t="inlineStr">
        <is>
          <t>BS. Trần An</t>
        </is>
      </c>
      <c r="E798" t="inlineStr">
        <is>
          <t>Chấn thương chỉnh hình / Orthopedics</t>
        </is>
      </c>
      <c r="F798" t="inlineStr">
        <is>
          <t>Không</t>
        </is>
      </c>
      <c r="G798" s="2" t="n">
        <v>5677740</v>
      </c>
      <c r="H798" t="inlineStr">
        <is>
          <t>MRI khớp gối / Knee MRI</t>
        </is>
      </c>
      <c r="I798" t="inlineStr">
        <is>
          <t>M25.5</t>
        </is>
      </c>
      <c r="J798" t="inlineStr">
        <is>
          <t>Đau khớp gối / Knee pain</t>
        </is>
      </c>
      <c r="K798" t="n">
        <v>7</v>
      </c>
      <c r="L798" t="inlineStr">
        <is>
          <t>M</t>
        </is>
      </c>
      <c r="M798" s="2" t="n">
        <v>104671.59</v>
      </c>
      <c r="N798" t="inlineStr">
        <is>
          <t>Single</t>
        </is>
      </c>
      <c r="O798" t="inlineStr">
        <is>
          <t>Unemployed</t>
        </is>
      </c>
      <c r="P798" s="3" t="n">
        <v>45343</v>
      </c>
      <c r="Q798" t="inlineStr">
        <is>
          <t>Emergency</t>
        </is>
      </c>
      <c r="R798" t="inlineStr">
        <is>
          <t>Online</t>
        </is>
      </c>
      <c r="S798" t="inlineStr">
        <is>
          <t>North Davidshire</t>
        </is>
      </c>
      <c r="T798" t="inlineStr">
        <is>
          <t>Pending</t>
        </is>
      </c>
      <c r="U798" t="inlineStr">
        <is>
          <t>Legitimate</t>
        </is>
      </c>
      <c r="V798" t="n">
        <v>0</v>
      </c>
      <c r="W798" t="inlineStr">
        <is>
          <t>bad47203-c275-42b2-ad95-76aa412020af</t>
        </is>
      </c>
      <c r="X798" t="inlineStr">
        <is>
          <t>670b66f4-912a-48f6-b6e1-96e404376583</t>
        </is>
      </c>
      <c r="Y798" t="inlineStr">
        <is>
          <t>eF196</t>
        </is>
      </c>
      <c r="Z798" t="inlineStr">
        <is>
          <t>Nk891</t>
        </is>
      </c>
      <c r="AA798" s="4" t="n">
        <v>0.63</v>
      </c>
      <c r="AB798" s="4" t="n">
        <v>0.03</v>
      </c>
      <c r="AC7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98">
        <f>IF(OR(C798="Có",C798="Yes"),"yes",IF(OR(C798="Không",C798="No"),"no","unknown"))</f>
        <v/>
      </c>
      <c r="AE798">
        <f>IF(OR(F798="Có",F798="Yes"),"covered",IF(OR(F798="Không",F798="No"),"out_of_insurance","unknown"))</f>
        <v/>
      </c>
      <c r="AF798">
        <f>IF(AND(AD798="yes",AE798="out_of_insurance"),"REVIEW","")</f>
        <v/>
      </c>
    </row>
    <row r="799" ht="18" customHeight="1">
      <c r="A799" t="inlineStr">
        <is>
          <t>7bf9dc6c-d1a3-403e-9808-cbf10b2e1d0d</t>
        </is>
      </c>
      <c r="B799" t="inlineStr">
        <is>
          <t>BN-00798 / Patient A270BDB6</t>
        </is>
      </c>
      <c r="C799" t="inlineStr">
        <is>
          <t>Có</t>
        </is>
      </c>
      <c r="D799" t="inlineStr">
        <is>
          <t>BS. Đặng Linh</t>
        </is>
      </c>
      <c r="E799" t="inlineStr">
        <is>
          <t>Thần kinh / Neurology</t>
        </is>
      </c>
      <c r="F799" t="inlineStr">
        <is>
          <t>Không</t>
        </is>
      </c>
      <c r="G799" s="2" t="n">
        <v>1526380</v>
      </c>
      <c r="H799" t="inlineStr">
        <is>
          <t>CT đánh giá đột quỵ / Stroke CT</t>
        </is>
      </c>
      <c r="I799" t="inlineStr"/>
      <c r="J799" t="inlineStr">
        <is>
          <t>Thiếu ICD/context rõ / Missing clear ICD/context</t>
        </is>
      </c>
      <c r="K799" t="n">
        <v>27</v>
      </c>
      <c r="L799" t="inlineStr">
        <is>
          <t>M</t>
        </is>
      </c>
      <c r="M799" s="2" t="n">
        <v>33830.49</v>
      </c>
      <c r="N799" t="inlineStr">
        <is>
          <t>Married</t>
        </is>
      </c>
      <c r="O799" t="inlineStr">
        <is>
          <t>Employed</t>
        </is>
      </c>
      <c r="P799" s="3" t="n">
        <v>45343</v>
      </c>
      <c r="Q799" t="inlineStr">
        <is>
          <t>Inpatient</t>
        </is>
      </c>
      <c r="R799" t="inlineStr">
        <is>
          <t>Paper</t>
        </is>
      </c>
      <c r="S799" t="inlineStr">
        <is>
          <t>Michaelhaven</t>
        </is>
      </c>
      <c r="T799" t="inlineStr">
        <is>
          <t>Pending</t>
        </is>
      </c>
      <c r="U799" t="inlineStr">
        <is>
          <t>Legitimate</t>
        </is>
      </c>
      <c r="V799" t="n">
        <v>1</v>
      </c>
      <c r="W799" t="inlineStr">
        <is>
          <t>a270bdb6-1d4f-4909-aaac-db201b485fa8</t>
        </is>
      </c>
      <c r="X799" t="inlineStr">
        <is>
          <t>db87fdcf-e19f-4ad4-a08d-1a802456a068</t>
        </is>
      </c>
      <c r="Y799" t="inlineStr">
        <is>
          <t>qO598</t>
        </is>
      </c>
      <c r="Z799" t="inlineStr">
        <is>
          <t>RN011</t>
        </is>
      </c>
      <c r="AA799" s="4" t="n">
        <v>0.85</v>
      </c>
      <c r="AB799" s="4" t="n">
        <v>0.22</v>
      </c>
      <c r="AC7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799">
        <f>IF(OR(C799="Có",C799="Yes"),"yes",IF(OR(C799="Không",C799="No"),"no","unknown"))</f>
        <v/>
      </c>
      <c r="AE799">
        <f>IF(OR(F799="Có",F799="Yes"),"covered",IF(OR(F799="Không",F799="No"),"out_of_insurance","unknown"))</f>
        <v/>
      </c>
      <c r="AF799">
        <f>IF(AND(AD799="yes",AE799="out_of_insurance"),"REVIEW","")</f>
        <v/>
      </c>
    </row>
    <row r="800" ht="18" customHeight="1">
      <c r="A800" t="inlineStr">
        <is>
          <t>6ff4a674-670d-44bd-a266-2800feb05b11</t>
        </is>
      </c>
      <c r="B800" t="inlineStr">
        <is>
          <t>BN-00799 / Patient 7BAFE7E0</t>
        </is>
      </c>
      <c r="C800" t="inlineStr">
        <is>
          <t>Có</t>
        </is>
      </c>
      <c r="D800" t="inlineStr">
        <is>
          <t>BS. Lê Thảo</t>
        </is>
      </c>
      <c r="E800" t="inlineStr">
        <is>
          <t>Nhi / Pediatrics</t>
        </is>
      </c>
      <c r="F800" t="inlineStr">
        <is>
          <t>Có</t>
        </is>
      </c>
      <c r="G800" s="2" t="n">
        <v>9295710</v>
      </c>
      <c r="H800" t="inlineStr">
        <is>
          <t>HbA1c</t>
        </is>
      </c>
      <c r="I800" t="inlineStr">
        <is>
          <t>E11.9</t>
        </is>
      </c>
      <c r="J800" t="inlineStr">
        <is>
          <t>Đái tháo đường type 2 / Type 2 diabetes mellitus</t>
        </is>
      </c>
      <c r="K800" t="n">
        <v>53</v>
      </c>
      <c r="L800" t="inlineStr">
        <is>
          <t>M</t>
        </is>
      </c>
      <c r="M800" s="2" t="n">
        <v>33090.17</v>
      </c>
      <c r="N800" t="inlineStr">
        <is>
          <t>Married</t>
        </is>
      </c>
      <c r="O800" t="inlineStr">
        <is>
          <t>Unemployed</t>
        </is>
      </c>
      <c r="P800" s="3" t="n">
        <v>45343</v>
      </c>
      <c r="Q800" t="inlineStr">
        <is>
          <t>Routine</t>
        </is>
      </c>
      <c r="R800" t="inlineStr">
        <is>
          <t>Online</t>
        </is>
      </c>
      <c r="S800" t="inlineStr">
        <is>
          <t>North Michael</t>
        </is>
      </c>
      <c r="T800" t="inlineStr">
        <is>
          <t>Approved</t>
        </is>
      </c>
      <c r="U800" t="inlineStr">
        <is>
          <t>Fraud</t>
        </is>
      </c>
      <c r="V800" t="n">
        <v>1</v>
      </c>
      <c r="W800" t="inlineStr">
        <is>
          <t>7bafe7e0-58e5-4b27-bbe4-bc4457c61fbb</t>
        </is>
      </c>
      <c r="X800" t="inlineStr">
        <is>
          <t>b87a7a58-4df9-4b87-8b76-93884650f057</t>
        </is>
      </c>
      <c r="Y800" t="inlineStr">
        <is>
          <t>jB135</t>
        </is>
      </c>
      <c r="Z800" t="inlineStr">
        <is>
          <t>AB411</t>
        </is>
      </c>
      <c r="AA800" s="4" t="n">
        <v>0.66</v>
      </c>
      <c r="AB800" s="4" t="n">
        <v>0.39</v>
      </c>
      <c r="AC8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00">
        <f>IF(OR(C800="Có",C800="Yes"),"yes",IF(OR(C800="Không",C800="No"),"no","unknown"))</f>
        <v/>
      </c>
      <c r="AE800">
        <f>IF(OR(F800="Có",F800="Yes"),"covered",IF(OR(F800="Không",F800="No"),"out_of_insurance","unknown"))</f>
        <v/>
      </c>
      <c r="AF800">
        <f>IF(AND(AD800="yes",AE800="out_of_insurance"),"REVIEW","")</f>
        <v/>
      </c>
    </row>
    <row r="801" ht="18" customHeight="1">
      <c r="A801" t="inlineStr">
        <is>
          <t>3cccfbd9-2a7b-4eca-acab-0e8acc21d68d</t>
        </is>
      </c>
      <c r="B801" t="inlineStr">
        <is>
          <t>BN-00800 / Patient 9D0A5F07</t>
        </is>
      </c>
      <c r="C801" t="inlineStr">
        <is>
          <t>Có</t>
        </is>
      </c>
      <c r="D801" t="inlineStr">
        <is>
          <t>BS. Trần An</t>
        </is>
      </c>
      <c r="E801" t="inlineStr">
        <is>
          <t>Chấn thương chỉnh hình / Orthopedics</t>
        </is>
      </c>
      <c r="F801" t="inlineStr">
        <is>
          <t>Không</t>
        </is>
      </c>
      <c r="G801" s="2" t="n">
        <v>1603840</v>
      </c>
      <c r="H801" t="inlineStr">
        <is>
          <t>CT cột sống thắt lưng / Lumbar spine CT</t>
        </is>
      </c>
      <c r="I801" t="inlineStr"/>
      <c r="J801" t="inlineStr">
        <is>
          <t>Thiếu ICD/context rõ / Missing clear ICD/context</t>
        </is>
      </c>
      <c r="K801" t="n">
        <v>62</v>
      </c>
      <c r="L801" t="inlineStr">
        <is>
          <t>M</t>
        </is>
      </c>
      <c r="M801" s="2" t="n">
        <v>28224.15</v>
      </c>
      <c r="N801" t="inlineStr">
        <is>
          <t>Divorced</t>
        </is>
      </c>
      <c r="O801" t="inlineStr">
        <is>
          <t>Retired</t>
        </is>
      </c>
      <c r="P801" s="3" t="n">
        <v>45342</v>
      </c>
      <c r="Q801" t="inlineStr">
        <is>
          <t>Outpatient</t>
        </is>
      </c>
      <c r="R801" t="inlineStr">
        <is>
          <t>Online</t>
        </is>
      </c>
      <c r="S801" t="inlineStr">
        <is>
          <t>Garciaborough</t>
        </is>
      </c>
      <c r="T801" t="inlineStr">
        <is>
          <t>Denied</t>
        </is>
      </c>
      <c r="U801" t="inlineStr">
        <is>
          <t>Legitimate</t>
        </is>
      </c>
      <c r="V801" t="n">
        <v>1</v>
      </c>
      <c r="W801" t="inlineStr">
        <is>
          <t>9d0a5f07-1570-4fc4-8f2c-4e75531b16c4</t>
        </is>
      </c>
      <c r="X801" t="inlineStr">
        <is>
          <t>566c56cd-a2e3-4932-81ff-eae4741d890a</t>
        </is>
      </c>
      <c r="Y801" t="inlineStr">
        <is>
          <t>jE809</t>
        </is>
      </c>
      <c r="Z801" t="inlineStr">
        <is>
          <t>WN412</t>
        </is>
      </c>
      <c r="AA801" s="4" t="n">
        <v>0.78</v>
      </c>
      <c r="AB801" s="4" t="n">
        <v>0.02</v>
      </c>
      <c r="AC8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01">
        <f>IF(OR(C801="Có",C801="Yes"),"yes",IF(OR(C801="Không",C801="No"),"no","unknown"))</f>
        <v/>
      </c>
      <c r="AE801">
        <f>IF(OR(F801="Có",F801="Yes"),"covered",IF(OR(F801="Không",F801="No"),"out_of_insurance","unknown"))</f>
        <v/>
      </c>
      <c r="AF801">
        <f>IF(AND(AD801="yes",AE801="out_of_insurance"),"REVIEW","")</f>
        <v/>
      </c>
    </row>
    <row r="802" ht="18" customHeight="1">
      <c r="A802" t="inlineStr">
        <is>
          <t>adc102bf-1d16-438a-af3f-00f5f56f61f6</t>
        </is>
      </c>
      <c r="B802" t="inlineStr">
        <is>
          <t>BN-00801 / Patient 54EAF6E0</t>
        </is>
      </c>
      <c r="C802" t="inlineStr">
        <is>
          <t>Không</t>
        </is>
      </c>
      <c r="D802" t="inlineStr">
        <is>
          <t>BS. Nguyễn Nhi</t>
        </is>
      </c>
      <c r="E802" t="inlineStr">
        <is>
          <t>Nhi / Pediatrics</t>
        </is>
      </c>
      <c r="F802" t="inlineStr">
        <is>
          <t>Không</t>
        </is>
      </c>
      <c r="G802" s="2" t="n">
        <v>4576770</v>
      </c>
      <c r="H802" t="inlineStr">
        <is>
          <t>CRP định lượng / CRP</t>
        </is>
      </c>
      <c r="I802" t="inlineStr">
        <is>
          <t>J18.9</t>
        </is>
      </c>
      <c r="J802" t="inlineStr">
        <is>
          <t>Nghi viêm phổi / Suspected pneumonia</t>
        </is>
      </c>
      <c r="K802" t="n">
        <v>94</v>
      </c>
      <c r="L802" t="inlineStr">
        <is>
          <t>M</t>
        </is>
      </c>
      <c r="M802" s="2" t="n">
        <v>38600.58</v>
      </c>
      <c r="N802" t="inlineStr">
        <is>
          <t>Single</t>
        </is>
      </c>
      <c r="O802" t="inlineStr">
        <is>
          <t>Retired</t>
        </is>
      </c>
      <c r="P802" s="3" t="n">
        <v>45342</v>
      </c>
      <c r="Q802" t="inlineStr">
        <is>
          <t>Inpatient</t>
        </is>
      </c>
      <c r="R802" t="inlineStr">
        <is>
          <t>Phone</t>
        </is>
      </c>
      <c r="S802" t="inlineStr">
        <is>
          <t>Port David</t>
        </is>
      </c>
      <c r="T802" t="inlineStr">
        <is>
          <t>Denied</t>
        </is>
      </c>
      <c r="U802" t="inlineStr">
        <is>
          <t>Legitimate</t>
        </is>
      </c>
      <c r="V802" t="n">
        <v>1</v>
      </c>
      <c r="W802" t="inlineStr">
        <is>
          <t>54eaf6e0-a5c8-4ad9-ba5a-62db1beff3fa</t>
        </is>
      </c>
      <c r="X802" t="inlineStr">
        <is>
          <t>bf31f3dd-4a26-4f79-b204-053c08663fd2</t>
        </is>
      </c>
      <c r="Y802" t="inlineStr">
        <is>
          <t>gB825</t>
        </is>
      </c>
      <c r="Z802" t="inlineStr">
        <is>
          <t>rL419</t>
        </is>
      </c>
      <c r="AA802" s="4" t="n">
        <v>0.86</v>
      </c>
      <c r="AB802" s="4" t="n">
        <v>0.05</v>
      </c>
      <c r="AC8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02">
        <f>IF(OR(C802="Có",C802="Yes"),"yes",IF(OR(C802="Không",C802="No"),"no","unknown"))</f>
        <v/>
      </c>
      <c r="AE802">
        <f>IF(OR(F802="Có",F802="Yes"),"covered",IF(OR(F802="Không",F802="No"),"out_of_insurance","unknown"))</f>
        <v/>
      </c>
      <c r="AF802">
        <f>IF(AND(AD802="yes",AE802="out_of_insurance"),"REVIEW","")</f>
        <v/>
      </c>
    </row>
    <row r="803" ht="18" customHeight="1">
      <c r="A803" t="inlineStr">
        <is>
          <t>351fd27f-4bc6-4372-bdf7-7acbfcf56c43</t>
        </is>
      </c>
      <c r="B803" t="inlineStr">
        <is>
          <t>BN-00802 / Patient 9F6D21EC</t>
        </is>
      </c>
      <c r="C803" t="inlineStr">
        <is>
          <t>Có</t>
        </is>
      </c>
      <c r="D803" t="inlineStr">
        <is>
          <t>BS. Lê Thảo</t>
        </is>
      </c>
      <c r="E803" t="inlineStr">
        <is>
          <t>Nhi / Pediatrics</t>
        </is>
      </c>
      <c r="F803" t="inlineStr">
        <is>
          <t>Có</t>
        </is>
      </c>
      <c r="G803" s="2" t="n">
        <v>6116750</v>
      </c>
      <c r="H803" t="inlineStr">
        <is>
          <t>CRP định lượng / CRP</t>
        </is>
      </c>
      <c r="I803" t="inlineStr">
        <is>
          <t>J18.9</t>
        </is>
      </c>
      <c r="J803" t="inlineStr">
        <is>
          <t>Nghi viêm phổi / Suspected pneumonia</t>
        </is>
      </c>
      <c r="K803" t="n">
        <v>26</v>
      </c>
      <c r="L803" t="inlineStr">
        <is>
          <t>M</t>
        </is>
      </c>
      <c r="M803" s="2" t="n">
        <v>138589.85</v>
      </c>
      <c r="N803" t="inlineStr">
        <is>
          <t>Divorced</t>
        </is>
      </c>
      <c r="O803" t="inlineStr">
        <is>
          <t>Unemployed</t>
        </is>
      </c>
      <c r="P803" s="3" t="n">
        <v>45342</v>
      </c>
      <c r="Q803" t="inlineStr">
        <is>
          <t>Inpatient</t>
        </is>
      </c>
      <c r="R803" t="inlineStr">
        <is>
          <t>Online</t>
        </is>
      </c>
      <c r="S803" t="inlineStr">
        <is>
          <t>Lake Alberttown</t>
        </is>
      </c>
      <c r="T803" t="inlineStr">
        <is>
          <t>Pending</t>
        </is>
      </c>
      <c r="U803" t="inlineStr">
        <is>
          <t>Legitimate</t>
        </is>
      </c>
      <c r="V803" t="n">
        <v>2</v>
      </c>
      <c r="W803" t="inlineStr">
        <is>
          <t>9f6d21ec-a8d4-4b22-835c-2b4f41e091b8</t>
        </is>
      </c>
      <c r="X803" t="inlineStr">
        <is>
          <t>e046afe5-205f-45a2-b0dc-60c287e4f72d</t>
        </is>
      </c>
      <c r="Y803" t="inlineStr">
        <is>
          <t>qk653</t>
        </is>
      </c>
      <c r="Z803" t="inlineStr">
        <is>
          <t>UF307</t>
        </is>
      </c>
      <c r="AA803" s="4" t="n">
        <v>0.55</v>
      </c>
      <c r="AB803" s="4" t="n">
        <v>0.32</v>
      </c>
      <c r="AC8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03">
        <f>IF(OR(C803="Có",C803="Yes"),"yes",IF(OR(C803="Không",C803="No"),"no","unknown"))</f>
        <v/>
      </c>
      <c r="AE803">
        <f>IF(OR(F803="Có",F803="Yes"),"covered",IF(OR(F803="Không",F803="No"),"out_of_insurance","unknown"))</f>
        <v/>
      </c>
      <c r="AF803">
        <f>IF(AND(AD803="yes",AE803="out_of_insurance"),"REVIEW","")</f>
        <v/>
      </c>
    </row>
    <row r="804" ht="18" customHeight="1">
      <c r="A804" t="inlineStr">
        <is>
          <t>fc942711-f642-41da-9a78-ab4ca9f8619f</t>
        </is>
      </c>
      <c r="B804" t="inlineStr">
        <is>
          <t>BN-00803 / Patient 1A6C5925</t>
        </is>
      </c>
      <c r="C804" t="inlineStr">
        <is>
          <t>Có</t>
        </is>
      </c>
      <c r="D804" t="inlineStr">
        <is>
          <t>BS. Trịnh Long</t>
        </is>
      </c>
      <c r="E804" t="inlineStr">
        <is>
          <t>Khám tổng quát / General Practice</t>
        </is>
      </c>
      <c r="F804" t="inlineStr">
        <is>
          <t>Có</t>
        </is>
      </c>
      <c r="G804" s="2" t="n">
        <v>6454010</v>
      </c>
      <c r="H804" t="inlineStr">
        <is>
          <t>CRP định lượng / CRP</t>
        </is>
      </c>
      <c r="I804" t="inlineStr">
        <is>
          <t>R79.8</t>
        </is>
      </c>
      <c r="J804" t="inlineStr">
        <is>
          <t>Bất thường xét nghiệm máu / Abnormal blood chemistry</t>
        </is>
      </c>
      <c r="K804" t="n">
        <v>56</v>
      </c>
      <c r="L804" t="inlineStr">
        <is>
          <t>M</t>
        </is>
      </c>
      <c r="M804" s="2" t="n">
        <v>59780.79</v>
      </c>
      <c r="N804" t="inlineStr">
        <is>
          <t>Married</t>
        </is>
      </c>
      <c r="O804" t="inlineStr">
        <is>
          <t>Student</t>
        </is>
      </c>
      <c r="P804" s="3" t="n">
        <v>45342</v>
      </c>
      <c r="Q804" t="inlineStr">
        <is>
          <t>Inpatient</t>
        </is>
      </c>
      <c r="R804" t="inlineStr">
        <is>
          <t>Online</t>
        </is>
      </c>
      <c r="S804" t="inlineStr">
        <is>
          <t>Jeanneport</t>
        </is>
      </c>
      <c r="T804" t="inlineStr">
        <is>
          <t>Denied</t>
        </is>
      </c>
      <c r="U804" t="inlineStr">
        <is>
          <t>Legitimate</t>
        </is>
      </c>
      <c r="V804" t="n">
        <v>3</v>
      </c>
      <c r="W804" t="inlineStr">
        <is>
          <t>1a6c5925-cefa-4fdf-bbc6-ab78992aba94</t>
        </is>
      </c>
      <c r="X804" t="inlineStr">
        <is>
          <t>996085c0-b446-45af-a53f-e3db9610a0e0</t>
        </is>
      </c>
      <c r="Y804" t="inlineStr">
        <is>
          <t>EF140</t>
        </is>
      </c>
      <c r="Z804" t="inlineStr">
        <is>
          <t>Nz421</t>
        </is>
      </c>
      <c r="AA804" s="4" t="n">
        <v>0.59</v>
      </c>
      <c r="AB804" s="4" t="n">
        <v>0.06</v>
      </c>
      <c r="AC8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04">
        <f>IF(OR(C804="Có",C804="Yes"),"yes",IF(OR(C804="Không",C804="No"),"no","unknown"))</f>
        <v/>
      </c>
      <c r="AE804">
        <f>IF(OR(F804="Có",F804="Yes"),"covered",IF(OR(F804="Không",F804="No"),"out_of_insurance","unknown"))</f>
        <v/>
      </c>
      <c r="AF804">
        <f>IF(AND(AD804="yes",AE804="out_of_insurance"),"REVIEW","")</f>
        <v/>
      </c>
    </row>
    <row r="805" ht="18" customHeight="1">
      <c r="A805" t="inlineStr">
        <is>
          <t>c2f62b1a-1226-4179-8211-430a622ebc2d</t>
        </is>
      </c>
      <c r="B805" t="inlineStr">
        <is>
          <t>BN-00804 / Patient 3383E986</t>
        </is>
      </c>
      <c r="C805" t="inlineStr">
        <is>
          <t>Có</t>
        </is>
      </c>
      <c r="D805" t="inlineStr">
        <is>
          <t>BS. Mai Thanh</t>
        </is>
      </c>
      <c r="E805" t="inlineStr">
        <is>
          <t>Thần kinh / Neurology</t>
        </is>
      </c>
      <c r="F805" t="inlineStr">
        <is>
          <t>Không</t>
        </is>
      </c>
      <c r="G805" s="2" t="n">
        <v>8304500</v>
      </c>
      <c r="H805" t="inlineStr">
        <is>
          <t>CT đánh giá đột quỵ / Stroke CT</t>
        </is>
      </c>
      <c r="I805" t="inlineStr">
        <is>
          <t>I63.9</t>
        </is>
      </c>
      <c r="J805" t="inlineStr">
        <is>
          <t>Nhồi máu não / Cerebral infarction</t>
        </is>
      </c>
      <c r="K805" t="n">
        <v>29</v>
      </c>
      <c r="L805" t="inlineStr">
        <is>
          <t>M</t>
        </is>
      </c>
      <c r="M805" s="2" t="n">
        <v>80993.07000000001</v>
      </c>
      <c r="N805" t="inlineStr">
        <is>
          <t>Widowed</t>
        </is>
      </c>
      <c r="O805" t="inlineStr">
        <is>
          <t>Unemployed</t>
        </is>
      </c>
      <c r="P805" s="3" t="n">
        <v>45341</v>
      </c>
      <c r="Q805" t="inlineStr">
        <is>
          <t>Emergency</t>
        </is>
      </c>
      <c r="R805" t="inlineStr">
        <is>
          <t>Paper</t>
        </is>
      </c>
      <c r="S805" t="inlineStr">
        <is>
          <t>Comptonview</t>
        </is>
      </c>
      <c r="T805" t="inlineStr">
        <is>
          <t>Denied</t>
        </is>
      </c>
      <c r="U805" t="inlineStr">
        <is>
          <t>Legitimate</t>
        </is>
      </c>
      <c r="V805" t="n">
        <v>3</v>
      </c>
      <c r="W805" t="inlineStr">
        <is>
          <t>3383e986-feee-438a-8a43-f7e7fe11bd7f</t>
        </is>
      </c>
      <c r="X805" t="inlineStr">
        <is>
          <t>a8dd5199-923a-4a6a-b0e4-859ea8710727</t>
        </is>
      </c>
      <c r="Y805" t="inlineStr">
        <is>
          <t>Bb569</t>
        </is>
      </c>
      <c r="Z805" t="inlineStr">
        <is>
          <t>Qn217</t>
        </is>
      </c>
      <c r="AA805" s="4" t="n">
        <v>0.55</v>
      </c>
      <c r="AB805" s="4" t="n">
        <v>0.02</v>
      </c>
      <c r="AC8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05">
        <f>IF(OR(C805="Có",C805="Yes"),"yes",IF(OR(C805="Không",C805="No"),"no","unknown"))</f>
        <v/>
      </c>
      <c r="AE805">
        <f>IF(OR(F805="Có",F805="Yes"),"covered",IF(OR(F805="Không",F805="No"),"out_of_insurance","unknown"))</f>
        <v/>
      </c>
      <c r="AF805">
        <f>IF(AND(AD805="yes",AE805="out_of_insurance"),"REVIEW","")</f>
        <v/>
      </c>
    </row>
    <row r="806" ht="18" customHeight="1">
      <c r="A806" t="inlineStr">
        <is>
          <t>83717622-4761-4e47-8612-8d44886a85d5</t>
        </is>
      </c>
      <c r="B806" t="inlineStr">
        <is>
          <t>BN-00805 / Patient B8B26FE9</t>
        </is>
      </c>
      <c r="C806" t="inlineStr">
        <is>
          <t>Không</t>
        </is>
      </c>
      <c r="D806" t="inlineStr">
        <is>
          <t>BS. Phạm Khoa</t>
        </is>
      </c>
      <c r="E806" t="inlineStr">
        <is>
          <t>Thần kinh / Neurology</t>
        </is>
      </c>
      <c r="F806" t="inlineStr">
        <is>
          <t>Không</t>
        </is>
      </c>
      <c r="G806" s="2" t="n">
        <v>8922320</v>
      </c>
      <c r="H806" t="inlineStr">
        <is>
          <t>CT đánh giá đột quỵ / Stroke CT</t>
        </is>
      </c>
      <c r="I806" t="inlineStr">
        <is>
          <t>I63.9</t>
        </is>
      </c>
      <c r="J806" t="inlineStr">
        <is>
          <t>Nhồi máu não / Cerebral infarction</t>
        </is>
      </c>
      <c r="K806" t="n">
        <v>64</v>
      </c>
      <c r="L806" t="inlineStr">
        <is>
          <t>F</t>
        </is>
      </c>
      <c r="M806" s="2" t="n">
        <v>79235.91</v>
      </c>
      <c r="N806" t="inlineStr">
        <is>
          <t>Single</t>
        </is>
      </c>
      <c r="O806" t="inlineStr">
        <is>
          <t>Unemployed</t>
        </is>
      </c>
      <c r="P806" s="3" t="n">
        <v>45341</v>
      </c>
      <c r="Q806" t="inlineStr">
        <is>
          <t>Inpatient</t>
        </is>
      </c>
      <c r="R806" t="inlineStr">
        <is>
          <t>Phone</t>
        </is>
      </c>
      <c r="S806" t="inlineStr">
        <is>
          <t>Joshuaton</t>
        </is>
      </c>
      <c r="T806" t="inlineStr">
        <is>
          <t>Pending</t>
        </is>
      </c>
      <c r="U806" t="inlineStr">
        <is>
          <t>Legitimate</t>
        </is>
      </c>
      <c r="V806" t="n">
        <v>3</v>
      </c>
      <c r="W806" t="inlineStr">
        <is>
          <t>b8b26fe9-f478-4d25-b28c-0d2974645eed</t>
        </is>
      </c>
      <c r="X806" t="inlineStr">
        <is>
          <t>56b7c60e-a172-47ec-b025-274095d7e33f</t>
        </is>
      </c>
      <c r="Y806" t="inlineStr">
        <is>
          <t>Kg293</t>
        </is>
      </c>
      <c r="Z806" t="inlineStr">
        <is>
          <t>PT815</t>
        </is>
      </c>
      <c r="AA806" s="4" t="n">
        <v>0.59</v>
      </c>
      <c r="AB806" s="4" t="n">
        <v>0.05</v>
      </c>
      <c r="AC8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06">
        <f>IF(OR(C806="Có",C806="Yes"),"yes",IF(OR(C806="Không",C806="No"),"no","unknown"))</f>
        <v/>
      </c>
      <c r="AE806">
        <f>IF(OR(F806="Có",F806="Yes"),"covered",IF(OR(F806="Không",F806="No"),"out_of_insurance","unknown"))</f>
        <v/>
      </c>
      <c r="AF806">
        <f>IF(AND(AD806="yes",AE806="out_of_insurance"),"REVIEW","")</f>
        <v/>
      </c>
    </row>
    <row r="807" ht="18" customHeight="1">
      <c r="A807" t="inlineStr">
        <is>
          <t>908c918e-2b17-438f-9b37-c1478d20b383</t>
        </is>
      </c>
      <c r="B807" t="inlineStr">
        <is>
          <t>BN-00806 / Patient B8AD91D9</t>
        </is>
      </c>
      <c r="C807" t="inlineStr">
        <is>
          <t>Không</t>
        </is>
      </c>
      <c r="D807" t="inlineStr">
        <is>
          <t>BS. Đặng Linh</t>
        </is>
      </c>
      <c r="E807" t="inlineStr">
        <is>
          <t>Thần kinh / Neurology</t>
        </is>
      </c>
      <c r="F807" t="inlineStr">
        <is>
          <t>Không</t>
        </is>
      </c>
      <c r="G807" s="2" t="n">
        <v>1200000</v>
      </c>
      <c r="H807" t="inlineStr">
        <is>
          <t>CT đánh giá đột quỵ / Stroke CT</t>
        </is>
      </c>
      <c r="I807" t="inlineStr">
        <is>
          <t>I63.9</t>
        </is>
      </c>
      <c r="J807" t="inlineStr">
        <is>
          <t>Nhồi máu não / Cerebral infarction</t>
        </is>
      </c>
      <c r="K807" t="n">
        <v>46</v>
      </c>
      <c r="L807" t="inlineStr">
        <is>
          <t>F</t>
        </is>
      </c>
      <c r="M807" s="2" t="n">
        <v>140627.08</v>
      </c>
      <c r="N807" t="inlineStr">
        <is>
          <t>Divorced</t>
        </is>
      </c>
      <c r="O807" t="inlineStr">
        <is>
          <t>Employed</t>
        </is>
      </c>
      <c r="P807" s="3" t="n">
        <v>45341</v>
      </c>
      <c r="Q807" t="inlineStr">
        <is>
          <t>Outpatient</t>
        </is>
      </c>
      <c r="R807" t="inlineStr">
        <is>
          <t>Online</t>
        </is>
      </c>
      <c r="S807" t="inlineStr">
        <is>
          <t>New Jennifer</t>
        </is>
      </c>
      <c r="T807" t="inlineStr">
        <is>
          <t>Approved</t>
        </is>
      </c>
      <c r="U807" t="inlineStr">
        <is>
          <t>Legitimate</t>
        </is>
      </c>
      <c r="V807" t="n">
        <v>2</v>
      </c>
      <c r="W807" t="inlineStr">
        <is>
          <t>b8ad91d9-24b7-46d8-8fe1-5177c4a38bff</t>
        </is>
      </c>
      <c r="X807" t="inlineStr">
        <is>
          <t>19a3e7bb-9d82-4843-ad17-73a70d7612de</t>
        </is>
      </c>
      <c r="Y807" t="inlineStr">
        <is>
          <t>jG409</t>
        </is>
      </c>
      <c r="Z807" t="inlineStr">
        <is>
          <t>Oy556</t>
        </is>
      </c>
      <c r="AA807" s="4" t="n">
        <v>0.76</v>
      </c>
      <c r="AB807" s="4" t="n">
        <v>0.05</v>
      </c>
      <c r="AC8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07">
        <f>IF(OR(C807="Có",C807="Yes"),"yes",IF(OR(C807="Không",C807="No"),"no","unknown"))</f>
        <v/>
      </c>
      <c r="AE807">
        <f>IF(OR(F807="Có",F807="Yes"),"covered",IF(OR(F807="Không",F807="No"),"out_of_insurance","unknown"))</f>
        <v/>
      </c>
      <c r="AF807">
        <f>IF(AND(AD807="yes",AE807="out_of_insurance"),"REVIEW","")</f>
        <v/>
      </c>
    </row>
    <row r="808" ht="18" customHeight="1">
      <c r="A808" t="inlineStr">
        <is>
          <t>90a46d73-5aeb-41e4-9f49-5f90988fa391</t>
        </is>
      </c>
      <c r="B808" t="inlineStr">
        <is>
          <t>BN-00807 / Patient A3363AD9</t>
        </is>
      </c>
      <c r="C808" t="inlineStr">
        <is>
          <t>Có</t>
        </is>
      </c>
      <c r="D808" t="inlineStr">
        <is>
          <t>BS. Nguyễn Nhi</t>
        </is>
      </c>
      <c r="E808" t="inlineStr">
        <is>
          <t>Nhi / Pediatrics</t>
        </is>
      </c>
      <c r="F808" t="inlineStr">
        <is>
          <t>Không</t>
        </is>
      </c>
      <c r="G808" s="2" t="n">
        <v>8910140</v>
      </c>
      <c r="H808" t="inlineStr">
        <is>
          <t>HbA1c</t>
        </is>
      </c>
      <c r="I808" t="inlineStr">
        <is>
          <t>E11.9</t>
        </is>
      </c>
      <c r="J808" t="inlineStr">
        <is>
          <t>Đái tháo đường type 2 / Type 2 diabetes mellitus</t>
        </is>
      </c>
      <c r="K808" t="n">
        <v>63</v>
      </c>
      <c r="L808" t="inlineStr">
        <is>
          <t>M</t>
        </is>
      </c>
      <c r="M808" s="2" t="n">
        <v>111531.14</v>
      </c>
      <c r="N808" t="inlineStr">
        <is>
          <t>Married</t>
        </is>
      </c>
      <c r="O808" t="inlineStr">
        <is>
          <t>Employed</t>
        </is>
      </c>
      <c r="P808" s="3" t="n">
        <v>45341</v>
      </c>
      <c r="Q808" t="inlineStr">
        <is>
          <t>Outpatient</t>
        </is>
      </c>
      <c r="R808" t="inlineStr">
        <is>
          <t>Paper</t>
        </is>
      </c>
      <c r="S808" t="inlineStr">
        <is>
          <t>Ericland</t>
        </is>
      </c>
      <c r="T808" t="inlineStr">
        <is>
          <t>Denied</t>
        </is>
      </c>
      <c r="U808" t="inlineStr">
        <is>
          <t>Legitimate</t>
        </is>
      </c>
      <c r="V808" t="n">
        <v>0</v>
      </c>
      <c r="W808" t="inlineStr">
        <is>
          <t>a3363ad9-da3d-4d1c-9e61-6478a54b60a9</t>
        </is>
      </c>
      <c r="X808" t="inlineStr">
        <is>
          <t>ce5dbe4b-6e38-4fbf-95c1-ede311aed81a</t>
        </is>
      </c>
      <c r="Y808" t="inlineStr">
        <is>
          <t>oO557</t>
        </is>
      </c>
      <c r="Z808" t="inlineStr">
        <is>
          <t>yf440</t>
        </is>
      </c>
      <c r="AA808" s="4" t="n">
        <v>0.7</v>
      </c>
      <c r="AB808" s="4" t="n">
        <v>0.02</v>
      </c>
      <c r="AC8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08">
        <f>IF(OR(C808="Có",C808="Yes"),"yes",IF(OR(C808="Không",C808="No"),"no","unknown"))</f>
        <v/>
      </c>
      <c r="AE808">
        <f>IF(OR(F808="Có",F808="Yes"),"covered",IF(OR(F808="Không",F808="No"),"out_of_insurance","unknown"))</f>
        <v/>
      </c>
      <c r="AF808">
        <f>IF(AND(AD808="yes",AE808="out_of_insurance"),"REVIEW","")</f>
        <v/>
      </c>
    </row>
    <row r="809" ht="18" customHeight="1">
      <c r="A809" t="inlineStr">
        <is>
          <t>18305518-8065-4e71-ad8a-ed9c438eeb3e</t>
        </is>
      </c>
      <c r="B809" t="inlineStr">
        <is>
          <t>BN-00808 / Patient FDB3C7F3</t>
        </is>
      </c>
      <c r="C809" t="inlineStr">
        <is>
          <t>Có</t>
        </is>
      </c>
      <c r="D809" t="inlineStr">
        <is>
          <t>BS. Nguyễn Minh</t>
        </is>
      </c>
      <c r="E809" t="inlineStr">
        <is>
          <t>Tim mạch / Cardiology</t>
        </is>
      </c>
      <c r="F809" t="inlineStr">
        <is>
          <t>Không</t>
        </is>
      </c>
      <c r="G809" s="2" t="n">
        <v>951720</v>
      </c>
      <c r="H809" t="inlineStr">
        <is>
          <t>Troponin I định lượng / Troponin I</t>
        </is>
      </c>
      <c r="I809" t="inlineStr">
        <is>
          <t>R07.9</t>
        </is>
      </c>
      <c r="J809" t="inlineStr">
        <is>
          <t>Đau ngực nghi hội chứng mạch vành / Chest pain, ACS rule-out</t>
        </is>
      </c>
      <c r="K809" t="n">
        <v>28</v>
      </c>
      <c r="L809" t="inlineStr">
        <is>
          <t>M</t>
        </is>
      </c>
      <c r="M809" s="2" t="n">
        <v>55889.77</v>
      </c>
      <c r="N809" t="inlineStr">
        <is>
          <t>Single</t>
        </is>
      </c>
      <c r="O809" t="inlineStr">
        <is>
          <t>Student</t>
        </is>
      </c>
      <c r="P809" s="3" t="n">
        <v>45341</v>
      </c>
      <c r="Q809" t="inlineStr">
        <is>
          <t>Routine</t>
        </is>
      </c>
      <c r="R809" t="inlineStr">
        <is>
          <t>Paper</t>
        </is>
      </c>
      <c r="S809" t="inlineStr">
        <is>
          <t>Gilberthaven</t>
        </is>
      </c>
      <c r="T809" t="inlineStr">
        <is>
          <t>Denied</t>
        </is>
      </c>
      <c r="U809" t="inlineStr">
        <is>
          <t>Legitimate</t>
        </is>
      </c>
      <c r="V809" t="n">
        <v>3</v>
      </c>
      <c r="W809" t="inlineStr">
        <is>
          <t>fdb3c7f3-6c92-4c7a-867d-9b5c3f808a33</t>
        </is>
      </c>
      <c r="X809" t="inlineStr">
        <is>
          <t>1c432e9f-1bb5-41c1-a15d-164cc24fd32b</t>
        </is>
      </c>
      <c r="Y809" t="inlineStr">
        <is>
          <t>ck523</t>
        </is>
      </c>
      <c r="Z809" t="inlineStr">
        <is>
          <t>NT918</t>
        </is>
      </c>
      <c r="AA809" s="4" t="n">
        <v>0.48</v>
      </c>
      <c r="AB809" s="4" t="n">
        <v>0.02</v>
      </c>
      <c r="AC8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09">
        <f>IF(OR(C809="Có",C809="Yes"),"yes",IF(OR(C809="Không",C809="No"),"no","unknown"))</f>
        <v/>
      </c>
      <c r="AE809">
        <f>IF(OR(F809="Có",F809="Yes"),"covered",IF(OR(F809="Không",F809="No"),"out_of_insurance","unknown"))</f>
        <v/>
      </c>
      <c r="AF809">
        <f>IF(AND(AD809="yes",AE809="out_of_insurance"),"REVIEW","")</f>
        <v/>
      </c>
    </row>
    <row r="810" ht="18" customHeight="1">
      <c r="A810" t="inlineStr">
        <is>
          <t>bd4b8214-a138-4424-9f86-62883886a7b5</t>
        </is>
      </c>
      <c r="B810" t="inlineStr">
        <is>
          <t>BN-00809 / Patient 2A6F269D</t>
        </is>
      </c>
      <c r="C810" t="inlineStr">
        <is>
          <t>Chưa rõ</t>
        </is>
      </c>
      <c r="D810" t="inlineStr">
        <is>
          <t>BS. Bùi Hà</t>
        </is>
      </c>
      <c r="E810" t="inlineStr">
        <is>
          <t>Khám tổng quát / General Practice</t>
        </is>
      </c>
      <c r="F810" t="inlineStr">
        <is>
          <t>Không</t>
        </is>
      </c>
      <c r="G810" s="2" t="n">
        <v>993870</v>
      </c>
      <c r="H810" t="inlineStr">
        <is>
          <t>Khám tổng quát / General consultation</t>
        </is>
      </c>
      <c r="I810" t="inlineStr">
        <is>
          <t>Z00.0</t>
        </is>
      </c>
      <c r="J810" t="inlineStr">
        <is>
          <t>Khám tổng quát / General examination</t>
        </is>
      </c>
      <c r="K810" t="n">
        <v>82</v>
      </c>
      <c r="L810" t="inlineStr">
        <is>
          <t>M</t>
        </is>
      </c>
      <c r="M810" s="2" t="n">
        <v>96098.8</v>
      </c>
      <c r="N810" t="inlineStr">
        <is>
          <t>Divorced</t>
        </is>
      </c>
      <c r="O810" t="inlineStr">
        <is>
          <t>Student</t>
        </is>
      </c>
      <c r="P810" s="3" t="n">
        <v>45340</v>
      </c>
      <c r="Q810" t="inlineStr">
        <is>
          <t>Outpatient</t>
        </is>
      </c>
      <c r="R810" t="inlineStr">
        <is>
          <t>Paper</t>
        </is>
      </c>
      <c r="S810" t="inlineStr">
        <is>
          <t>Edwardtown</t>
        </is>
      </c>
      <c r="T810" t="inlineStr">
        <is>
          <t>Approved</t>
        </is>
      </c>
      <c r="U810" t="inlineStr">
        <is>
          <t>Legitimate</t>
        </is>
      </c>
      <c r="V810" t="n">
        <v>0</v>
      </c>
      <c r="W810" t="inlineStr">
        <is>
          <t>2a6f269d-dc53-4fb7-b7a2-f8029844bfa9</t>
        </is>
      </c>
      <c r="X810" t="inlineStr">
        <is>
          <t>cc03145b-5933-4a26-875b-bbe55337faab</t>
        </is>
      </c>
      <c r="Y810" t="inlineStr">
        <is>
          <t>bQ482</t>
        </is>
      </c>
      <c r="Z810" t="inlineStr">
        <is>
          <t>Dr961</t>
        </is>
      </c>
      <c r="AA810" s="4" t="n">
        <v>0.63</v>
      </c>
      <c r="AB810" s="4" t="n">
        <v>0.15</v>
      </c>
      <c r="AC8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10">
        <f>IF(OR(C810="Có",C810="Yes"),"yes",IF(OR(C810="Không",C810="No"),"no","unknown"))</f>
        <v/>
      </c>
      <c r="AE810">
        <f>IF(OR(F810="Có",F810="Yes"),"covered",IF(OR(F810="Không",F810="No"),"out_of_insurance","unknown"))</f>
        <v/>
      </c>
      <c r="AF810">
        <f>IF(AND(AD810="yes",AE810="out_of_insurance"),"REVIEW","")</f>
        <v/>
      </c>
    </row>
    <row r="811" ht="18" customHeight="1">
      <c r="A811" t="inlineStr">
        <is>
          <t>3f1f6fee-c754-44ff-9ff2-4f8d04429f69</t>
        </is>
      </c>
      <c r="B811" t="inlineStr">
        <is>
          <t>BN-00810 / Patient 98EBE659</t>
        </is>
      </c>
      <c r="C811" t="inlineStr">
        <is>
          <t>Có</t>
        </is>
      </c>
      <c r="D811" t="inlineStr">
        <is>
          <t>BS. Võ Huy</t>
        </is>
      </c>
      <c r="E811" t="inlineStr">
        <is>
          <t>Chấn thương chỉnh hình / Orthopedics</t>
        </is>
      </c>
      <c r="F811" t="inlineStr">
        <is>
          <t>Có</t>
        </is>
      </c>
      <c r="G811" s="2" t="n">
        <v>6934910</v>
      </c>
      <c r="H811" t="inlineStr">
        <is>
          <t>Đo mật độ xương / Bone density scan</t>
        </is>
      </c>
      <c r="I811" t="inlineStr">
        <is>
          <t>M81.0</t>
        </is>
      </c>
      <c r="J811" t="inlineStr">
        <is>
          <t>Loãng xương / Osteoporosis</t>
        </is>
      </c>
      <c r="K811" t="n">
        <v>12</v>
      </c>
      <c r="L811" t="inlineStr">
        <is>
          <t>F</t>
        </is>
      </c>
      <c r="M811" s="2" t="n">
        <v>102816.18</v>
      </c>
      <c r="N811" t="inlineStr">
        <is>
          <t>Divorced</t>
        </is>
      </c>
      <c r="O811" t="inlineStr">
        <is>
          <t>Retired</t>
        </is>
      </c>
      <c r="P811" s="3" t="n">
        <v>45340</v>
      </c>
      <c r="Q811" t="inlineStr">
        <is>
          <t>Outpatient</t>
        </is>
      </c>
      <c r="R811" t="inlineStr">
        <is>
          <t>Paper</t>
        </is>
      </c>
      <c r="S811" t="inlineStr">
        <is>
          <t>East Mirandahaven</t>
        </is>
      </c>
      <c r="T811" t="inlineStr">
        <is>
          <t>Denied</t>
        </is>
      </c>
      <c r="U811" t="inlineStr">
        <is>
          <t>Legitimate</t>
        </is>
      </c>
      <c r="V811" t="n">
        <v>0</v>
      </c>
      <c r="W811" t="inlineStr">
        <is>
          <t>98ebe659-4e86-4c5d-9aa1-b2538df0a803</t>
        </is>
      </c>
      <c r="X811" t="inlineStr">
        <is>
          <t>31ffcab3-71d0-4a6e-95f1-f313922ce01b</t>
        </is>
      </c>
      <c r="Y811" t="inlineStr">
        <is>
          <t>cw086</t>
        </is>
      </c>
      <c r="Z811" t="inlineStr">
        <is>
          <t>lL332</t>
        </is>
      </c>
      <c r="AA811" s="4" t="n">
        <v>0.7</v>
      </c>
      <c r="AB811" s="4" t="n">
        <v>0.02</v>
      </c>
      <c r="AC8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11">
        <f>IF(OR(C811="Có",C811="Yes"),"yes",IF(OR(C811="Không",C811="No"),"no","unknown"))</f>
        <v/>
      </c>
      <c r="AE811">
        <f>IF(OR(F811="Có",F811="Yes"),"covered",IF(OR(F811="Không",F811="No"),"out_of_insurance","unknown"))</f>
        <v/>
      </c>
      <c r="AF811">
        <f>IF(AND(AD811="yes",AE811="out_of_insurance"),"REVIEW","")</f>
        <v/>
      </c>
    </row>
    <row r="812" ht="18" customHeight="1">
      <c r="A812" t="inlineStr">
        <is>
          <t>78384190-33f2-454e-8fdf-f05cc65d40a9</t>
        </is>
      </c>
      <c r="B812" t="inlineStr">
        <is>
          <t>BN-00811 / Patient BB366737</t>
        </is>
      </c>
      <c r="C812" t="inlineStr">
        <is>
          <t>Có</t>
        </is>
      </c>
      <c r="D812" t="inlineStr">
        <is>
          <t>BS. Cao Vy</t>
        </is>
      </c>
      <c r="E812" t="inlineStr">
        <is>
          <t>Khám tổng quát / General Practice</t>
        </is>
      </c>
      <c r="F812" t="inlineStr">
        <is>
          <t>Không</t>
        </is>
      </c>
      <c r="G812" s="2" t="n">
        <v>2093500</v>
      </c>
      <c r="H812" t="inlineStr">
        <is>
          <t>HIV Ag/Ab combo</t>
        </is>
      </c>
      <c r="I812" t="inlineStr"/>
      <c r="J812" t="inlineStr">
        <is>
          <t>Thiếu ICD/context rõ / Missing clear ICD/context</t>
        </is>
      </c>
      <c r="K812" t="n">
        <v>50</v>
      </c>
      <c r="L812" t="inlineStr">
        <is>
          <t>M</t>
        </is>
      </c>
      <c r="M812" s="2" t="n">
        <v>76211.53</v>
      </c>
      <c r="N812" t="inlineStr">
        <is>
          <t>Widowed</t>
        </is>
      </c>
      <c r="O812" t="inlineStr">
        <is>
          <t>Retired</t>
        </is>
      </c>
      <c r="P812" s="3" t="n">
        <v>45340</v>
      </c>
      <c r="Q812" t="inlineStr">
        <is>
          <t>Emergency</t>
        </is>
      </c>
      <c r="R812" t="inlineStr">
        <is>
          <t>Phone</t>
        </is>
      </c>
      <c r="S812" t="inlineStr">
        <is>
          <t>Callahanstad</t>
        </is>
      </c>
      <c r="T812" t="inlineStr">
        <is>
          <t>Pending</t>
        </is>
      </c>
      <c r="U812" t="inlineStr">
        <is>
          <t>Legitimate</t>
        </is>
      </c>
      <c r="V812" t="n">
        <v>3</v>
      </c>
      <c r="W812" t="inlineStr">
        <is>
          <t>bb366737-9f48-4f61-b6d5-027e6d2ec166</t>
        </is>
      </c>
      <c r="X812" t="inlineStr">
        <is>
          <t>83edc4e5-7fd3-41f8-b68c-6b381c61b553</t>
        </is>
      </c>
      <c r="Y812" t="inlineStr">
        <is>
          <t>dy866</t>
        </is>
      </c>
      <c r="Z812" t="inlineStr">
        <is>
          <t>Pn589</t>
        </is>
      </c>
      <c r="AA812" s="4" t="n">
        <v>0.8100000000000001</v>
      </c>
      <c r="AB812" s="4" t="n">
        <v>0.38</v>
      </c>
      <c r="AC8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12">
        <f>IF(OR(C812="Có",C812="Yes"),"yes",IF(OR(C812="Không",C812="No"),"no","unknown"))</f>
        <v/>
      </c>
      <c r="AE812">
        <f>IF(OR(F812="Có",F812="Yes"),"covered",IF(OR(F812="Không",F812="No"),"out_of_insurance","unknown"))</f>
        <v/>
      </c>
      <c r="AF812">
        <f>IF(AND(AD812="yes",AE812="out_of_insurance"),"REVIEW","")</f>
        <v/>
      </c>
    </row>
    <row r="813" ht="18" customHeight="1">
      <c r="A813" t="inlineStr">
        <is>
          <t>99b65de7-8a1d-43b2-bf9e-269ae0fc0359</t>
        </is>
      </c>
      <c r="B813" t="inlineStr">
        <is>
          <t>BN-00812 / Patient EEAC0F44</t>
        </is>
      </c>
      <c r="C813" t="inlineStr">
        <is>
          <t>Không</t>
        </is>
      </c>
      <c r="D813" t="inlineStr">
        <is>
          <t>BS. Hà Nam</t>
        </is>
      </c>
      <c r="E813" t="inlineStr">
        <is>
          <t>Chấn thương chỉnh hình / Orthopedics</t>
        </is>
      </c>
      <c r="F813" t="inlineStr">
        <is>
          <t>Không</t>
        </is>
      </c>
      <c r="G813" s="2" t="n">
        <v>4567270</v>
      </c>
      <c r="H813" t="inlineStr">
        <is>
          <t>Đo mật độ xương / Bone density scan</t>
        </is>
      </c>
      <c r="I813" t="inlineStr">
        <is>
          <t>M81.0</t>
        </is>
      </c>
      <c r="J813" t="inlineStr">
        <is>
          <t>Loãng xương / Osteoporosis</t>
        </is>
      </c>
      <c r="K813" t="n">
        <v>63</v>
      </c>
      <c r="L813" t="inlineStr">
        <is>
          <t>M</t>
        </is>
      </c>
      <c r="M813" s="2" t="n">
        <v>112980.79</v>
      </c>
      <c r="N813" t="inlineStr">
        <is>
          <t>Widowed</t>
        </is>
      </c>
      <c r="O813" t="inlineStr">
        <is>
          <t>Unemployed</t>
        </is>
      </c>
      <c r="P813" s="3" t="n">
        <v>45340</v>
      </c>
      <c r="Q813" t="inlineStr">
        <is>
          <t>Routine</t>
        </is>
      </c>
      <c r="R813" t="inlineStr">
        <is>
          <t>Paper</t>
        </is>
      </c>
      <c r="S813" t="inlineStr">
        <is>
          <t>Taylorstad</t>
        </is>
      </c>
      <c r="T813" t="inlineStr">
        <is>
          <t>Approved</t>
        </is>
      </c>
      <c r="U813" t="inlineStr">
        <is>
          <t>Legitimate</t>
        </is>
      </c>
      <c r="V813" t="n">
        <v>0</v>
      </c>
      <c r="W813" t="inlineStr">
        <is>
          <t>eeac0f44-4165-4ff6-adac-ba1f1c6a1f82</t>
        </is>
      </c>
      <c r="X813" t="inlineStr">
        <is>
          <t>76ddf150-938d-43f4-bf6e-e6134e4dd0cd</t>
        </is>
      </c>
      <c r="Y813" t="inlineStr">
        <is>
          <t>Ne239</t>
        </is>
      </c>
      <c r="Z813" t="inlineStr">
        <is>
          <t>Uy331</t>
        </is>
      </c>
      <c r="AA813" s="4" t="n">
        <v>0.58</v>
      </c>
      <c r="AB813" s="4" t="n">
        <v>0.05</v>
      </c>
      <c r="AC8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13">
        <f>IF(OR(C813="Có",C813="Yes"),"yes",IF(OR(C813="Không",C813="No"),"no","unknown"))</f>
        <v/>
      </c>
      <c r="AE813">
        <f>IF(OR(F813="Có",F813="Yes"),"covered",IF(OR(F813="Không",F813="No"),"out_of_insurance","unknown"))</f>
        <v/>
      </c>
      <c r="AF813">
        <f>IF(AND(AD813="yes",AE813="out_of_insurance"),"REVIEW","")</f>
        <v/>
      </c>
    </row>
    <row r="814" ht="18" customHeight="1">
      <c r="A814" t="inlineStr">
        <is>
          <t>fac51b04-d955-4e2e-baa8-ebf2256fd8ec</t>
        </is>
      </c>
      <c r="B814" t="inlineStr">
        <is>
          <t>BN-00813 / Patient 2DD381E1</t>
        </is>
      </c>
      <c r="C814" t="inlineStr">
        <is>
          <t>Không</t>
        </is>
      </c>
      <c r="D814" t="inlineStr">
        <is>
          <t>BS. Nguyễn Nhi</t>
        </is>
      </c>
      <c r="E814" t="inlineStr">
        <is>
          <t>Nhi / Pediatrics</t>
        </is>
      </c>
      <c r="F814" t="inlineStr">
        <is>
          <t>Chưa rõ</t>
        </is>
      </c>
      <c r="G814" s="2" t="n">
        <v>6405330</v>
      </c>
      <c r="H814" t="inlineStr">
        <is>
          <t>CRP định lượng / CRP</t>
        </is>
      </c>
      <c r="I814" t="inlineStr">
        <is>
          <t>J18.9</t>
        </is>
      </c>
      <c r="J814" t="inlineStr">
        <is>
          <t>Nghi viêm phổi / Suspected pneumonia</t>
        </is>
      </c>
      <c r="K814" t="n">
        <v>38</v>
      </c>
      <c r="L814" t="inlineStr">
        <is>
          <t>F</t>
        </is>
      </c>
      <c r="M814" s="2" t="n">
        <v>39096.55</v>
      </c>
      <c r="N814" t="inlineStr">
        <is>
          <t>Single</t>
        </is>
      </c>
      <c r="O814" t="inlineStr">
        <is>
          <t>Employed</t>
        </is>
      </c>
      <c r="P814" s="3" t="n">
        <v>45340</v>
      </c>
      <c r="Q814" t="inlineStr">
        <is>
          <t>Routine</t>
        </is>
      </c>
      <c r="R814" t="inlineStr">
        <is>
          <t>Phone</t>
        </is>
      </c>
      <c r="S814" t="inlineStr">
        <is>
          <t>West Crystal</t>
        </is>
      </c>
      <c r="T814" t="inlineStr">
        <is>
          <t>Denied</t>
        </is>
      </c>
      <c r="U814" t="inlineStr">
        <is>
          <t>Legitimate</t>
        </is>
      </c>
      <c r="V814" t="n">
        <v>1</v>
      </c>
      <c r="W814" t="inlineStr">
        <is>
          <t>2dd381e1-b73f-403e-b8c6-661274604e43</t>
        </is>
      </c>
      <c r="X814" t="inlineStr">
        <is>
          <t>9516c349-196d-43a7-8285-b7cbfe40698a</t>
        </is>
      </c>
      <c r="Y814" t="inlineStr">
        <is>
          <t>Xw956</t>
        </is>
      </c>
      <c r="Z814" t="inlineStr">
        <is>
          <t>lm108</t>
        </is>
      </c>
      <c r="AA814" s="4" t="n">
        <v>0.74</v>
      </c>
      <c r="AB814" s="4" t="n">
        <v>0.05</v>
      </c>
      <c r="AC8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14">
        <f>IF(OR(C814="Có",C814="Yes"),"yes",IF(OR(C814="Không",C814="No"),"no","unknown"))</f>
        <v/>
      </c>
      <c r="AE814">
        <f>IF(OR(F814="Có",F814="Yes"),"covered",IF(OR(F814="Không",F814="No"),"out_of_insurance","unknown"))</f>
        <v/>
      </c>
      <c r="AF814">
        <f>IF(AND(AD814="yes",AE814="out_of_insurance"),"REVIEW","")</f>
        <v/>
      </c>
    </row>
    <row r="815" ht="18" customHeight="1">
      <c r="A815" t="inlineStr">
        <is>
          <t>f3967959-a31d-4654-8c77-6ccf1d8d0769</t>
        </is>
      </c>
      <c r="B815" t="inlineStr">
        <is>
          <t>BN-00814 / Patient FCA6FC10</t>
        </is>
      </c>
      <c r="C815" t="inlineStr">
        <is>
          <t>Có</t>
        </is>
      </c>
      <c r="D815" t="inlineStr">
        <is>
          <t>BS. Trương Khải</t>
        </is>
      </c>
      <c r="E815" t="inlineStr">
        <is>
          <t>Tim mạch / Cardiology</t>
        </is>
      </c>
      <c r="F815" t="inlineStr">
        <is>
          <t>Chưa rõ</t>
        </is>
      </c>
      <c r="G815" s="2" t="n">
        <v>2729270</v>
      </c>
      <c r="H815" t="inlineStr">
        <is>
          <t>Men tim CK-MB / Cardiac enzyme CK-MB</t>
        </is>
      </c>
      <c r="I815" t="inlineStr">
        <is>
          <t>I20.9</t>
        </is>
      </c>
      <c r="J815" t="inlineStr">
        <is>
          <t>Đau thắt ngực / Angina</t>
        </is>
      </c>
      <c r="K815" t="n">
        <v>71</v>
      </c>
      <c r="L815" t="inlineStr">
        <is>
          <t>M</t>
        </is>
      </c>
      <c r="M815" s="2" t="n">
        <v>136227.1</v>
      </c>
      <c r="N815" t="inlineStr">
        <is>
          <t>Married</t>
        </is>
      </c>
      <c r="O815" t="inlineStr">
        <is>
          <t>Employed</t>
        </is>
      </c>
      <c r="P815" s="3" t="n">
        <v>45340</v>
      </c>
      <c r="Q815" t="inlineStr">
        <is>
          <t>Emergency</t>
        </is>
      </c>
      <c r="R815" t="inlineStr">
        <is>
          <t>Online</t>
        </is>
      </c>
      <c r="S815" t="inlineStr">
        <is>
          <t>New John</t>
        </is>
      </c>
      <c r="T815" t="inlineStr">
        <is>
          <t>Pending</t>
        </is>
      </c>
      <c r="U815" t="inlineStr">
        <is>
          <t>Legitimate</t>
        </is>
      </c>
      <c r="V815" t="n">
        <v>2</v>
      </c>
      <c r="W815" t="inlineStr">
        <is>
          <t>fca6fc10-940f-4f58-82bb-1817b6e60975</t>
        </is>
      </c>
      <c r="X815" t="inlineStr">
        <is>
          <t>1f2b294e-0c73-4385-862f-23fe81cf9849</t>
        </is>
      </c>
      <c r="Y815" t="inlineStr">
        <is>
          <t>xG887</t>
        </is>
      </c>
      <c r="Z815" t="inlineStr">
        <is>
          <t>qu691</t>
        </is>
      </c>
      <c r="AA815" s="4" t="n">
        <v>0.82</v>
      </c>
      <c r="AB815" s="4" t="n">
        <v>0.38</v>
      </c>
      <c r="AC8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15">
        <f>IF(OR(C815="Có",C815="Yes"),"yes",IF(OR(C815="Không",C815="No"),"no","unknown"))</f>
        <v/>
      </c>
      <c r="AE815">
        <f>IF(OR(F815="Có",F815="Yes"),"covered",IF(OR(F815="Không",F815="No"),"out_of_insurance","unknown"))</f>
        <v/>
      </c>
      <c r="AF815">
        <f>IF(AND(AD815="yes",AE815="out_of_insurance"),"REVIEW","")</f>
        <v/>
      </c>
    </row>
    <row r="816" ht="18" customHeight="1">
      <c r="A816" t="inlineStr">
        <is>
          <t>48c9ac8e-b9c0-4153-b60a-a6ed4a3a04f4</t>
        </is>
      </c>
      <c r="B816" t="inlineStr">
        <is>
          <t>BN-00815 / Patient F61F2926</t>
        </is>
      </c>
      <c r="C816" t="inlineStr">
        <is>
          <t>Không</t>
        </is>
      </c>
      <c r="D816" t="inlineStr">
        <is>
          <t>BS. Lâm Sơn</t>
        </is>
      </c>
      <c r="E816" t="inlineStr">
        <is>
          <t>Khám tổng quát / General Practice</t>
        </is>
      </c>
      <c r="F816" t="inlineStr">
        <is>
          <t>Không</t>
        </is>
      </c>
      <c r="G816" s="2" t="n">
        <v>4104820</v>
      </c>
      <c r="H816" t="inlineStr">
        <is>
          <t>CRP định lượng / CRP</t>
        </is>
      </c>
      <c r="I816" t="inlineStr">
        <is>
          <t>R79.8</t>
        </is>
      </c>
      <c r="J816" t="inlineStr">
        <is>
          <t>Bất thường xét nghiệm máu / Abnormal blood chemistry</t>
        </is>
      </c>
      <c r="K816" t="n">
        <v>4</v>
      </c>
      <c r="L816" t="inlineStr">
        <is>
          <t>F</t>
        </is>
      </c>
      <c r="M816" s="2" t="n">
        <v>120991.84</v>
      </c>
      <c r="N816" t="inlineStr">
        <is>
          <t>Divorced</t>
        </is>
      </c>
      <c r="O816" t="inlineStr">
        <is>
          <t>Unemployed</t>
        </is>
      </c>
      <c r="P816" s="3" t="n">
        <v>45340</v>
      </c>
      <c r="Q816" t="inlineStr">
        <is>
          <t>Routine</t>
        </is>
      </c>
      <c r="R816" t="inlineStr">
        <is>
          <t>Online</t>
        </is>
      </c>
      <c r="S816" t="inlineStr">
        <is>
          <t>Tarahaven</t>
        </is>
      </c>
      <c r="T816" t="inlineStr">
        <is>
          <t>Pending</t>
        </is>
      </c>
      <c r="U816" t="inlineStr">
        <is>
          <t>Legitimate</t>
        </is>
      </c>
      <c r="V816" t="n">
        <v>2</v>
      </c>
      <c r="W816" t="inlineStr">
        <is>
          <t>f61f2926-ab5b-4b1b-b427-fae4b5afe210</t>
        </is>
      </c>
      <c r="X816" t="inlineStr">
        <is>
          <t>e4fab877-f33d-4e0f-a0ba-8f93ddd58da9</t>
        </is>
      </c>
      <c r="Y816" t="inlineStr">
        <is>
          <t>FK827</t>
        </is>
      </c>
      <c r="Z816" t="inlineStr">
        <is>
          <t>EW781</t>
        </is>
      </c>
      <c r="AA816" s="4" t="n">
        <v>0.48</v>
      </c>
      <c r="AB816" s="4" t="n">
        <v>0.05</v>
      </c>
      <c r="AC8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16">
        <f>IF(OR(C816="Có",C816="Yes"),"yes",IF(OR(C816="Không",C816="No"),"no","unknown"))</f>
        <v/>
      </c>
      <c r="AE816">
        <f>IF(OR(F816="Có",F816="Yes"),"covered",IF(OR(F816="Không",F816="No"),"out_of_insurance","unknown"))</f>
        <v/>
      </c>
      <c r="AF816">
        <f>IF(AND(AD816="yes",AE816="out_of_insurance"),"REVIEW","")</f>
        <v/>
      </c>
    </row>
    <row r="817" ht="18" customHeight="1">
      <c r="A817" t="inlineStr">
        <is>
          <t>1a71c0cf-76b7-46aa-b41c-1b04d117c1cd</t>
        </is>
      </c>
      <c r="B817" t="inlineStr">
        <is>
          <t>BN-00816 / Patient D3229207</t>
        </is>
      </c>
      <c r="C817" t="inlineStr">
        <is>
          <t>Không</t>
        </is>
      </c>
      <c r="D817" t="inlineStr">
        <is>
          <t>BS. Lưu Quang</t>
        </is>
      </c>
      <c r="E817" t="inlineStr">
        <is>
          <t>Thần kinh / Neurology</t>
        </is>
      </c>
      <c r="F817" t="inlineStr">
        <is>
          <t>Không</t>
        </is>
      </c>
      <c r="G817" s="2" t="n">
        <v>4356580</v>
      </c>
      <c r="H817" t="inlineStr">
        <is>
          <t>MRI não / Brain MRI</t>
        </is>
      </c>
      <c r="I817" t="inlineStr">
        <is>
          <t>G44.1</t>
        </is>
      </c>
      <c r="J817" t="inlineStr">
        <is>
          <t>Hội chứng đau đầu mạch máu / Vascular headache</t>
        </is>
      </c>
      <c r="K817" t="n">
        <v>33</v>
      </c>
      <c r="L817" t="inlineStr">
        <is>
          <t>F</t>
        </is>
      </c>
      <c r="M817" s="2" t="n">
        <v>116990.68</v>
      </c>
      <c r="N817" t="inlineStr">
        <is>
          <t>Single</t>
        </is>
      </c>
      <c r="O817" t="inlineStr">
        <is>
          <t>Employed</t>
        </is>
      </c>
      <c r="P817" s="3" t="n">
        <v>45340</v>
      </c>
      <c r="Q817" t="inlineStr">
        <is>
          <t>Emergency</t>
        </is>
      </c>
      <c r="R817" t="inlineStr">
        <is>
          <t>Paper</t>
        </is>
      </c>
      <c r="S817" t="inlineStr">
        <is>
          <t>Johnhaven</t>
        </is>
      </c>
      <c r="T817" t="inlineStr">
        <is>
          <t>Denied</t>
        </is>
      </c>
      <c r="U817" t="inlineStr">
        <is>
          <t>Legitimate</t>
        </is>
      </c>
      <c r="V817" t="n">
        <v>2</v>
      </c>
      <c r="W817" t="inlineStr">
        <is>
          <t>d3229207-685a-4660-b888-8d9523c1d8cc</t>
        </is>
      </c>
      <c r="X817" t="inlineStr">
        <is>
          <t>0d1240bb-0914-4c25-b62f-4d066c81bcd5</t>
        </is>
      </c>
      <c r="Y817" t="inlineStr">
        <is>
          <t>it254</t>
        </is>
      </c>
      <c r="Z817" t="inlineStr">
        <is>
          <t>Vk083</t>
        </is>
      </c>
      <c r="AA817" s="4" t="n">
        <v>0.77</v>
      </c>
      <c r="AB817" s="4" t="n">
        <v>0.05</v>
      </c>
      <c r="AC8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17">
        <f>IF(OR(C817="Có",C817="Yes"),"yes",IF(OR(C817="Không",C817="No"),"no","unknown"))</f>
        <v/>
      </c>
      <c r="AE817">
        <f>IF(OR(F817="Có",F817="Yes"),"covered",IF(OR(F817="Không",F817="No"),"out_of_insurance","unknown"))</f>
        <v/>
      </c>
      <c r="AF817">
        <f>IF(AND(AD817="yes",AE817="out_of_insurance"),"REVIEW","")</f>
        <v/>
      </c>
    </row>
    <row r="818" ht="18" customHeight="1">
      <c r="A818" t="inlineStr">
        <is>
          <t>e1445ef3-8b53-4a52-b16b-2b0128380a2d</t>
        </is>
      </c>
      <c r="B818" t="inlineStr">
        <is>
          <t>BN-00817 / Patient 3CFD30A3</t>
        </is>
      </c>
      <c r="C818" t="inlineStr">
        <is>
          <t>Có</t>
        </is>
      </c>
      <c r="D818" t="inlineStr">
        <is>
          <t>BS. Hà Nam</t>
        </is>
      </c>
      <c r="E818" t="inlineStr">
        <is>
          <t>Chấn thương chỉnh hình / Orthopedics</t>
        </is>
      </c>
      <c r="F818" t="inlineStr">
        <is>
          <t>Không</t>
        </is>
      </c>
      <c r="G818" s="2" t="n">
        <v>3336720</v>
      </c>
      <c r="H818" t="inlineStr">
        <is>
          <t>MRI khớp gối / Knee MRI</t>
        </is>
      </c>
      <c r="I818" t="inlineStr"/>
      <c r="J818" t="inlineStr">
        <is>
          <t>Thiếu ICD/context rõ / Missing clear ICD/context</t>
        </is>
      </c>
      <c r="K818" t="n">
        <v>97</v>
      </c>
      <c r="L818" t="inlineStr">
        <is>
          <t>F</t>
        </is>
      </c>
      <c r="M818" s="2" t="n">
        <v>128258.63</v>
      </c>
      <c r="N818" t="inlineStr">
        <is>
          <t>Single</t>
        </is>
      </c>
      <c r="O818" t="inlineStr">
        <is>
          <t>Employed</t>
        </is>
      </c>
      <c r="P818" s="3" t="n">
        <v>45340</v>
      </c>
      <c r="Q818" t="inlineStr">
        <is>
          <t>Inpatient</t>
        </is>
      </c>
      <c r="R818" t="inlineStr">
        <is>
          <t>Online</t>
        </is>
      </c>
      <c r="S818" t="inlineStr">
        <is>
          <t>Lake Christinamouth</t>
        </is>
      </c>
      <c r="T818" t="inlineStr">
        <is>
          <t>Denied</t>
        </is>
      </c>
      <c r="U818" t="inlineStr">
        <is>
          <t>Legitimate</t>
        </is>
      </c>
      <c r="V818" t="n">
        <v>2</v>
      </c>
      <c r="W818" t="inlineStr">
        <is>
          <t>3cfd30a3-30d7-49bf-a7b0-9c271a2e9496</t>
        </is>
      </c>
      <c r="X818" t="inlineStr">
        <is>
          <t>f2db76b4-cf43-45df-a0b0-b888723532bd</t>
        </is>
      </c>
      <c r="Y818" t="inlineStr">
        <is>
          <t>vX619</t>
        </is>
      </c>
      <c r="Z818" t="inlineStr">
        <is>
          <t>WC450</t>
        </is>
      </c>
      <c r="AA818" s="4" t="n">
        <v>0.78</v>
      </c>
      <c r="AB818" s="4" t="n">
        <v>0.02</v>
      </c>
      <c r="AC8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18">
        <f>IF(OR(C818="Có",C818="Yes"),"yes",IF(OR(C818="Không",C818="No"),"no","unknown"))</f>
        <v/>
      </c>
      <c r="AE818">
        <f>IF(OR(F818="Có",F818="Yes"),"covered",IF(OR(F818="Không",F818="No"),"out_of_insurance","unknown"))</f>
        <v/>
      </c>
      <c r="AF818">
        <f>IF(AND(AD818="yes",AE818="out_of_insurance"),"REVIEW","")</f>
        <v/>
      </c>
    </row>
    <row r="819" ht="18" customHeight="1">
      <c r="A819" t="inlineStr">
        <is>
          <t>017ae73e-dc52-4732-812e-3f2846fe8889</t>
        </is>
      </c>
      <c r="B819" t="inlineStr">
        <is>
          <t>BN-00818 / Patient F0C26796</t>
        </is>
      </c>
      <c r="C819" t="inlineStr">
        <is>
          <t>Có</t>
        </is>
      </c>
      <c r="D819" t="inlineStr">
        <is>
          <t>BS. Lâm Sơn</t>
        </is>
      </c>
      <c r="E819" t="inlineStr">
        <is>
          <t>Khám tổng quát / General Practice</t>
        </is>
      </c>
      <c r="F819" t="inlineStr">
        <is>
          <t>Có</t>
        </is>
      </c>
      <c r="G819" s="2" t="n">
        <v>5701920</v>
      </c>
      <c r="H819" t="inlineStr">
        <is>
          <t>HIV test nhanh / Rapid HIV test</t>
        </is>
      </c>
      <c r="I819" t="inlineStr">
        <is>
          <t>Z11.4</t>
        </is>
      </c>
      <c r="J819" t="inlineStr">
        <is>
          <t>Sàng lọc HIV / HIV screening</t>
        </is>
      </c>
      <c r="K819" t="n">
        <v>30</v>
      </c>
      <c r="L819" t="inlineStr">
        <is>
          <t>F</t>
        </is>
      </c>
      <c r="M819" s="2" t="n">
        <v>135660.18</v>
      </c>
      <c r="N819" t="inlineStr">
        <is>
          <t>Single</t>
        </is>
      </c>
      <c r="O819" t="inlineStr">
        <is>
          <t>Unemployed</t>
        </is>
      </c>
      <c r="P819" s="3" t="n">
        <v>45340</v>
      </c>
      <c r="Q819" t="inlineStr">
        <is>
          <t>Outpatient</t>
        </is>
      </c>
      <c r="R819" t="inlineStr">
        <is>
          <t>Phone</t>
        </is>
      </c>
      <c r="S819" t="inlineStr">
        <is>
          <t>East Greggburgh</t>
        </is>
      </c>
      <c r="T819" t="inlineStr">
        <is>
          <t>Pending</t>
        </is>
      </c>
      <c r="U819" t="inlineStr">
        <is>
          <t>Legitimate</t>
        </is>
      </c>
      <c r="V819" t="n">
        <v>2</v>
      </c>
      <c r="W819" t="inlineStr">
        <is>
          <t>f0c26796-61a3-4997-87bf-f44b759d605b</t>
        </is>
      </c>
      <c r="X819" t="inlineStr">
        <is>
          <t>81cec763-cf37-4c8c-92c7-bdc055cd01b0</t>
        </is>
      </c>
      <c r="Y819" t="inlineStr">
        <is>
          <t>FN186</t>
        </is>
      </c>
      <c r="Z819" t="inlineStr">
        <is>
          <t>JG086</t>
        </is>
      </c>
      <c r="AA819" s="4" t="n">
        <v>0.44</v>
      </c>
      <c r="AB819" s="4" t="n">
        <v>0.26</v>
      </c>
      <c r="AC8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19">
        <f>IF(OR(C819="Có",C819="Yes"),"yes",IF(OR(C819="Không",C819="No"),"no","unknown"))</f>
        <v/>
      </c>
      <c r="AE819">
        <f>IF(OR(F819="Có",F819="Yes"),"covered",IF(OR(F819="Không",F819="No"),"out_of_insurance","unknown"))</f>
        <v/>
      </c>
      <c r="AF819">
        <f>IF(AND(AD819="yes",AE819="out_of_insurance"),"REVIEW","")</f>
        <v/>
      </c>
    </row>
    <row r="820" ht="18" customHeight="1">
      <c r="A820" t="inlineStr">
        <is>
          <t>d94887bc-4d70-42e0-91e8-88d1a3458232</t>
        </is>
      </c>
      <c r="B820" t="inlineStr">
        <is>
          <t>BN-00819 / Patient D307C0D2</t>
        </is>
      </c>
      <c r="C820" t="inlineStr">
        <is>
          <t>Có</t>
        </is>
      </c>
      <c r="D820" t="inlineStr">
        <is>
          <t>BS. Phạm Khoa</t>
        </is>
      </c>
      <c r="E820" t="inlineStr">
        <is>
          <t>Thần kinh / Neurology</t>
        </is>
      </c>
      <c r="F820" t="inlineStr">
        <is>
          <t>Không</t>
        </is>
      </c>
      <c r="G820" s="2" t="n">
        <v>1698430</v>
      </c>
      <c r="H820" t="inlineStr">
        <is>
          <t>CT sọ não / Brain CT</t>
        </is>
      </c>
      <c r="I820" t="inlineStr">
        <is>
          <t>R51</t>
        </is>
      </c>
      <c r="J820" t="inlineStr">
        <is>
          <t>Đau đầu chưa rõ nguyên nhân / Headache unspecified</t>
        </is>
      </c>
      <c r="K820" t="n">
        <v>26</v>
      </c>
      <c r="L820" t="inlineStr">
        <is>
          <t>M</t>
        </is>
      </c>
      <c r="M820" s="2" t="n">
        <v>135275.47</v>
      </c>
      <c r="N820" t="inlineStr">
        <is>
          <t>Married</t>
        </is>
      </c>
      <c r="O820" t="inlineStr">
        <is>
          <t>Student</t>
        </is>
      </c>
      <c r="P820" s="3" t="n">
        <v>45340</v>
      </c>
      <c r="Q820" t="inlineStr">
        <is>
          <t>Routine</t>
        </is>
      </c>
      <c r="R820" t="inlineStr">
        <is>
          <t>Online</t>
        </is>
      </c>
      <c r="S820" t="inlineStr">
        <is>
          <t>Jeffreyview</t>
        </is>
      </c>
      <c r="T820" t="inlineStr">
        <is>
          <t>Pending</t>
        </is>
      </c>
      <c r="U820" t="inlineStr">
        <is>
          <t>Legitimate</t>
        </is>
      </c>
      <c r="V820" t="n">
        <v>2</v>
      </c>
      <c r="W820" t="inlineStr">
        <is>
          <t>d307c0d2-2cae-4dc5-a6f4-d010ad2e5723</t>
        </is>
      </c>
      <c r="X820" t="inlineStr">
        <is>
          <t>5bea314d-8cdb-4f59-9cc4-8893ed3d0345</t>
        </is>
      </c>
      <c r="Y820" t="inlineStr">
        <is>
          <t>SZ164</t>
        </is>
      </c>
      <c r="Z820" t="inlineStr">
        <is>
          <t>Cz467</t>
        </is>
      </c>
      <c r="AA820" s="4" t="n">
        <v>0.48</v>
      </c>
      <c r="AB820" s="4" t="n">
        <v>0.02</v>
      </c>
      <c r="AC8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20">
        <f>IF(OR(C820="Có",C820="Yes"),"yes",IF(OR(C820="Không",C820="No"),"no","unknown"))</f>
        <v/>
      </c>
      <c r="AE820">
        <f>IF(OR(F820="Có",F820="Yes"),"covered",IF(OR(F820="Không",F820="No"),"out_of_insurance","unknown"))</f>
        <v/>
      </c>
      <c r="AF820">
        <f>IF(AND(AD820="yes",AE820="out_of_insurance"),"REVIEW","")</f>
        <v/>
      </c>
    </row>
    <row r="821" ht="18" customHeight="1">
      <c r="A821" t="inlineStr">
        <is>
          <t>0f1d3a4b-f39f-4fbe-9d74-a2845b89069c</t>
        </is>
      </c>
      <c r="B821" t="inlineStr">
        <is>
          <t>BN-00820 / Patient E8C8FBAD</t>
        </is>
      </c>
      <c r="C821" t="inlineStr">
        <is>
          <t>Không</t>
        </is>
      </c>
      <c r="D821" t="inlineStr">
        <is>
          <t>BS. Đỗ Hạnh</t>
        </is>
      </c>
      <c r="E821" t="inlineStr">
        <is>
          <t>Nhi / Pediatrics</t>
        </is>
      </c>
      <c r="F821" t="inlineStr">
        <is>
          <t>Không</t>
        </is>
      </c>
      <c r="G821" s="2" t="n">
        <v>3767670</v>
      </c>
      <c r="H821" t="inlineStr">
        <is>
          <t>CRP định lượng / CRP</t>
        </is>
      </c>
      <c r="I821" t="inlineStr">
        <is>
          <t>J18.9</t>
        </is>
      </c>
      <c r="J821" t="inlineStr">
        <is>
          <t>Nghi viêm phổi / Suspected pneumonia</t>
        </is>
      </c>
      <c r="K821" t="n">
        <v>42</v>
      </c>
      <c r="L821" t="inlineStr">
        <is>
          <t>M</t>
        </is>
      </c>
      <c r="M821" s="2" t="n">
        <v>77027.32000000001</v>
      </c>
      <c r="N821" t="inlineStr">
        <is>
          <t>Widowed</t>
        </is>
      </c>
      <c r="O821" t="inlineStr">
        <is>
          <t>Retired</t>
        </is>
      </c>
      <c r="P821" s="3" t="n">
        <v>45339</v>
      </c>
      <c r="Q821" t="inlineStr">
        <is>
          <t>Inpatient</t>
        </is>
      </c>
      <c r="R821" t="inlineStr">
        <is>
          <t>Paper</t>
        </is>
      </c>
      <c r="S821" t="inlineStr">
        <is>
          <t>Thomasburgh</t>
        </is>
      </c>
      <c r="T821" t="inlineStr">
        <is>
          <t>Denied</t>
        </is>
      </c>
      <c r="U821" t="inlineStr">
        <is>
          <t>Legitimate</t>
        </is>
      </c>
      <c r="V821" t="n">
        <v>3</v>
      </c>
      <c r="W821" t="inlineStr">
        <is>
          <t>e8c8fbad-b255-4eee-b417-9b22fbdf4a9f</t>
        </is>
      </c>
      <c r="X821" t="inlineStr">
        <is>
          <t>a05bdc37-2f8a-4ebc-a3cd-bcacbd09aba0</t>
        </is>
      </c>
      <c r="Y821" t="inlineStr">
        <is>
          <t>pL702</t>
        </is>
      </c>
      <c r="Z821" t="inlineStr">
        <is>
          <t>aO760</t>
        </is>
      </c>
      <c r="AA821" s="4" t="n">
        <v>0.77</v>
      </c>
      <c r="AB821" s="4" t="n">
        <v>0.05</v>
      </c>
      <c r="AC8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21">
        <f>IF(OR(C821="Có",C821="Yes"),"yes",IF(OR(C821="Không",C821="No"),"no","unknown"))</f>
        <v/>
      </c>
      <c r="AE821">
        <f>IF(OR(F821="Có",F821="Yes"),"covered",IF(OR(F821="Không",F821="No"),"out_of_insurance","unknown"))</f>
        <v/>
      </c>
      <c r="AF821">
        <f>IF(AND(AD821="yes",AE821="out_of_insurance"),"REVIEW","")</f>
        <v/>
      </c>
    </row>
    <row r="822" ht="18" customHeight="1">
      <c r="A822" t="inlineStr">
        <is>
          <t>10ecddfd-f29b-4dd7-ac9f-75d61bec2739</t>
        </is>
      </c>
      <c r="B822" t="inlineStr">
        <is>
          <t>BN-00821 / Patient ADB19046</t>
        </is>
      </c>
      <c r="C822" t="inlineStr">
        <is>
          <t>Có</t>
        </is>
      </c>
      <c r="D822" t="inlineStr">
        <is>
          <t>BS. Đặng Linh</t>
        </is>
      </c>
      <c r="E822" t="inlineStr">
        <is>
          <t>Thần kinh / Neurology</t>
        </is>
      </c>
      <c r="F822" t="inlineStr">
        <is>
          <t>Chưa rõ</t>
        </is>
      </c>
      <c r="G822" s="2" t="n">
        <v>7460730</v>
      </c>
      <c r="H822" t="inlineStr">
        <is>
          <t>CT đánh giá đột quỵ / Stroke CT</t>
        </is>
      </c>
      <c r="I822" t="inlineStr">
        <is>
          <t>I63.9</t>
        </is>
      </c>
      <c r="J822" t="inlineStr">
        <is>
          <t>Nhồi máu não / Cerebral infarction</t>
        </is>
      </c>
      <c r="K822" t="n">
        <v>1</v>
      </c>
      <c r="L822" t="inlineStr">
        <is>
          <t>M</t>
        </is>
      </c>
      <c r="M822" s="2" t="n">
        <v>22925.56</v>
      </c>
      <c r="N822" t="inlineStr">
        <is>
          <t>Married</t>
        </is>
      </c>
      <c r="O822" t="inlineStr">
        <is>
          <t>Unemployed</t>
        </is>
      </c>
      <c r="P822" s="3" t="n">
        <v>45339</v>
      </c>
      <c r="Q822" t="inlineStr">
        <is>
          <t>Routine</t>
        </is>
      </c>
      <c r="R822" t="inlineStr">
        <is>
          <t>Online</t>
        </is>
      </c>
      <c r="S822" t="inlineStr">
        <is>
          <t>South Jason</t>
        </is>
      </c>
      <c r="T822" t="inlineStr">
        <is>
          <t>Pending</t>
        </is>
      </c>
      <c r="U822" t="inlineStr">
        <is>
          <t>Legitimate</t>
        </is>
      </c>
      <c r="V822" t="n">
        <v>1</v>
      </c>
      <c r="W822" t="inlineStr">
        <is>
          <t>adb19046-d9bf-4cce-bb6f-6035069cbeda</t>
        </is>
      </c>
      <c r="X822" t="inlineStr">
        <is>
          <t>cd15406b-52d8-445a-899b-cb1f4c61b84f</t>
        </is>
      </c>
      <c r="Y822" t="inlineStr">
        <is>
          <t>Rb250</t>
        </is>
      </c>
      <c r="Z822" t="inlineStr">
        <is>
          <t>AY326</t>
        </is>
      </c>
      <c r="AA822" s="4" t="n">
        <v>0.6</v>
      </c>
      <c r="AB822" s="4" t="n">
        <v>0.1</v>
      </c>
      <c r="AC8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22">
        <f>IF(OR(C822="Có",C822="Yes"),"yes",IF(OR(C822="Không",C822="No"),"no","unknown"))</f>
        <v/>
      </c>
      <c r="AE822">
        <f>IF(OR(F822="Có",F822="Yes"),"covered",IF(OR(F822="Không",F822="No"),"out_of_insurance","unknown"))</f>
        <v/>
      </c>
      <c r="AF822">
        <f>IF(AND(AD822="yes",AE822="out_of_insurance"),"REVIEW","")</f>
        <v/>
      </c>
    </row>
    <row r="823" ht="18" customHeight="1">
      <c r="A823" t="inlineStr">
        <is>
          <t>366768dd-5900-4c59-83cf-f6a2d1fceb6c</t>
        </is>
      </c>
      <c r="B823" t="inlineStr">
        <is>
          <t>BN-00822 / Patient B1698272</t>
        </is>
      </c>
      <c r="C823" t="inlineStr">
        <is>
          <t>Có</t>
        </is>
      </c>
      <c r="D823" t="inlineStr">
        <is>
          <t>BS. Trương Khải</t>
        </is>
      </c>
      <c r="E823" t="inlineStr">
        <is>
          <t>Tim mạch / Cardiology</t>
        </is>
      </c>
      <c r="F823" t="inlineStr">
        <is>
          <t>Có</t>
        </is>
      </c>
      <c r="G823" s="2" t="n">
        <v>9761070</v>
      </c>
      <c r="H823" t="inlineStr">
        <is>
          <t>Đông máu PT/aPTT / Coagulation test</t>
        </is>
      </c>
      <c r="I823" t="inlineStr">
        <is>
          <t>I24.9</t>
        </is>
      </c>
      <c r="J823" t="inlineStr">
        <is>
          <t>Bệnh tim thiếu máu cục bộ cấp / Acute ischemic heart disease</t>
        </is>
      </c>
      <c r="K823" t="n">
        <v>72</v>
      </c>
      <c r="L823" t="inlineStr">
        <is>
          <t>F</t>
        </is>
      </c>
      <c r="M823" s="2" t="n">
        <v>61034.97</v>
      </c>
      <c r="N823" t="inlineStr">
        <is>
          <t>Divorced</t>
        </is>
      </c>
      <c r="O823" t="inlineStr">
        <is>
          <t>Student</t>
        </is>
      </c>
      <c r="P823" s="3" t="n">
        <v>45339</v>
      </c>
      <c r="Q823" t="inlineStr">
        <is>
          <t>Outpatient</t>
        </is>
      </c>
      <c r="R823" t="inlineStr">
        <is>
          <t>Phone</t>
        </is>
      </c>
      <c r="S823" t="inlineStr">
        <is>
          <t>New Curtisborough</t>
        </is>
      </c>
      <c r="T823" t="inlineStr">
        <is>
          <t>Pending</t>
        </is>
      </c>
      <c r="U823" t="inlineStr">
        <is>
          <t>Legitimate</t>
        </is>
      </c>
      <c r="V823" t="n">
        <v>3</v>
      </c>
      <c r="W823" t="inlineStr">
        <is>
          <t>b1698272-2764-47e1-aa96-67faead1fdfb</t>
        </is>
      </c>
      <c r="X823" t="inlineStr">
        <is>
          <t>bcf43ea8-6ea1-42f3-9fd2-acc472db86c8</t>
        </is>
      </c>
      <c r="Y823" t="inlineStr">
        <is>
          <t>ei021</t>
        </is>
      </c>
      <c r="Z823" t="inlineStr">
        <is>
          <t>nh413</t>
        </is>
      </c>
      <c r="AA823" s="4" t="n">
        <v>0.57</v>
      </c>
      <c r="AB823" s="4" t="n">
        <v>0.16</v>
      </c>
      <c r="AC8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23">
        <f>IF(OR(C823="Có",C823="Yes"),"yes",IF(OR(C823="Không",C823="No"),"no","unknown"))</f>
        <v/>
      </c>
      <c r="AE823">
        <f>IF(OR(F823="Có",F823="Yes"),"covered",IF(OR(F823="Không",F823="No"),"out_of_insurance","unknown"))</f>
        <v/>
      </c>
      <c r="AF823">
        <f>IF(AND(AD823="yes",AE823="out_of_insurance"),"REVIEW","")</f>
        <v/>
      </c>
    </row>
    <row r="824" ht="18" customHeight="1">
      <c r="A824" t="inlineStr">
        <is>
          <t>10d9be2c-493e-4040-b298-f5279357026a</t>
        </is>
      </c>
      <c r="B824" t="inlineStr">
        <is>
          <t>BN-00823 / Patient 3C151DE4</t>
        </is>
      </c>
      <c r="C824" t="inlineStr">
        <is>
          <t>Không</t>
        </is>
      </c>
      <c r="D824" t="inlineStr">
        <is>
          <t>BS. Lưu Quang</t>
        </is>
      </c>
      <c r="E824" t="inlineStr">
        <is>
          <t>Thần kinh / Neurology</t>
        </is>
      </c>
      <c r="F824" t="inlineStr">
        <is>
          <t>Không</t>
        </is>
      </c>
      <c r="G824" s="2" t="n">
        <v>1200000</v>
      </c>
      <c r="H824" t="inlineStr">
        <is>
          <t>CT đánh giá đột quỵ / Stroke CT</t>
        </is>
      </c>
      <c r="I824" t="inlineStr">
        <is>
          <t>I63.9</t>
        </is>
      </c>
      <c r="J824" t="inlineStr">
        <is>
          <t>Nhồi máu não / Cerebral infarction</t>
        </is>
      </c>
      <c r="K824" t="n">
        <v>4</v>
      </c>
      <c r="L824" t="inlineStr">
        <is>
          <t>M</t>
        </is>
      </c>
      <c r="M824" s="2" t="n">
        <v>91945.60000000001</v>
      </c>
      <c r="N824" t="inlineStr">
        <is>
          <t>Single</t>
        </is>
      </c>
      <c r="O824" t="inlineStr">
        <is>
          <t>Retired</t>
        </is>
      </c>
      <c r="P824" s="3" t="n">
        <v>45339</v>
      </c>
      <c r="Q824" t="inlineStr">
        <is>
          <t>Routine</t>
        </is>
      </c>
      <c r="R824" t="inlineStr">
        <is>
          <t>Online</t>
        </is>
      </c>
      <c r="S824" t="inlineStr">
        <is>
          <t>Jacquelinetown</t>
        </is>
      </c>
      <c r="T824" t="inlineStr">
        <is>
          <t>Denied</t>
        </is>
      </c>
      <c r="U824" t="inlineStr">
        <is>
          <t>Legitimate</t>
        </is>
      </c>
      <c r="V824" t="n">
        <v>0</v>
      </c>
      <c r="W824" t="inlineStr">
        <is>
          <t>3c151de4-c9a6-467f-8c1b-fefaab700e9e</t>
        </is>
      </c>
      <c r="X824" t="inlineStr">
        <is>
          <t>7290e6e4-7787-4377-ad89-9a1401f1a6eb</t>
        </is>
      </c>
      <c r="Y824" t="inlineStr">
        <is>
          <t>rb864</t>
        </is>
      </c>
      <c r="Z824" t="inlineStr">
        <is>
          <t>Fd223</t>
        </is>
      </c>
      <c r="AA824" s="4" t="n">
        <v>0.74</v>
      </c>
      <c r="AB824" s="4" t="n">
        <v>0.05</v>
      </c>
      <c r="AC8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24">
        <f>IF(OR(C824="Có",C824="Yes"),"yes",IF(OR(C824="Không",C824="No"),"no","unknown"))</f>
        <v/>
      </c>
      <c r="AE824">
        <f>IF(OR(F824="Có",F824="Yes"),"covered",IF(OR(F824="Không",F824="No"),"out_of_insurance","unknown"))</f>
        <v/>
      </c>
      <c r="AF824">
        <f>IF(AND(AD824="yes",AE824="out_of_insurance"),"REVIEW","")</f>
        <v/>
      </c>
    </row>
    <row r="825" ht="18" customHeight="1">
      <c r="A825" t="inlineStr">
        <is>
          <t>28e1996e-3534-4ee2-bb47-ae4160908aa0</t>
        </is>
      </c>
      <c r="B825" t="inlineStr">
        <is>
          <t>BN-00824 / Patient F935F98C</t>
        </is>
      </c>
      <c r="C825" t="inlineStr">
        <is>
          <t>Có</t>
        </is>
      </c>
      <c r="D825" t="inlineStr">
        <is>
          <t>BS. Cao Vy</t>
        </is>
      </c>
      <c r="E825" t="inlineStr">
        <is>
          <t>Khám tổng quát / General Practice</t>
        </is>
      </c>
      <c r="F825" t="inlineStr">
        <is>
          <t>Chưa rõ</t>
        </is>
      </c>
      <c r="G825" s="2" t="n">
        <v>3166900</v>
      </c>
      <c r="H825" t="inlineStr">
        <is>
          <t>HbA1c</t>
        </is>
      </c>
      <c r="I825" t="inlineStr">
        <is>
          <t>E11.9</t>
        </is>
      </c>
      <c r="J825" t="inlineStr">
        <is>
          <t>Đái tháo đường type 2 / Type 2 diabetes mellitus</t>
        </is>
      </c>
      <c r="K825" t="n">
        <v>42</v>
      </c>
      <c r="L825" t="inlineStr">
        <is>
          <t>M</t>
        </is>
      </c>
      <c r="M825" s="2" t="n">
        <v>102391.28</v>
      </c>
      <c r="N825" t="inlineStr">
        <is>
          <t>Widowed</t>
        </is>
      </c>
      <c r="O825" t="inlineStr">
        <is>
          <t>Retired</t>
        </is>
      </c>
      <c r="P825" s="3" t="n">
        <v>45339</v>
      </c>
      <c r="Q825" t="inlineStr">
        <is>
          <t>Inpatient</t>
        </is>
      </c>
      <c r="R825" t="inlineStr">
        <is>
          <t>Online</t>
        </is>
      </c>
      <c r="S825" t="inlineStr">
        <is>
          <t>Stewartfurt</t>
        </is>
      </c>
      <c r="T825" t="inlineStr">
        <is>
          <t>Pending</t>
        </is>
      </c>
      <c r="U825" t="inlineStr">
        <is>
          <t>Legitimate</t>
        </is>
      </c>
      <c r="V825" t="n">
        <v>0</v>
      </c>
      <c r="W825" t="inlineStr">
        <is>
          <t>f935f98c-a696-476f-911a-e256f592e887</t>
        </is>
      </c>
      <c r="X825" t="inlineStr">
        <is>
          <t>00798418-a57a-4e65-83bd-eeab0fd3a971</t>
        </is>
      </c>
      <c r="Y825" t="inlineStr">
        <is>
          <t>NT824</t>
        </is>
      </c>
      <c r="Z825" t="inlineStr">
        <is>
          <t>VY947</t>
        </is>
      </c>
      <c r="AA825" s="4" t="n">
        <v>0.85</v>
      </c>
      <c r="AB825" s="4" t="n">
        <v>0.32</v>
      </c>
      <c r="AC8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25">
        <f>IF(OR(C825="Có",C825="Yes"),"yes",IF(OR(C825="Không",C825="No"),"no","unknown"))</f>
        <v/>
      </c>
      <c r="AE825">
        <f>IF(OR(F825="Có",F825="Yes"),"covered",IF(OR(F825="Không",F825="No"),"out_of_insurance","unknown"))</f>
        <v/>
      </c>
      <c r="AF825">
        <f>IF(AND(AD825="yes",AE825="out_of_insurance"),"REVIEW","")</f>
        <v/>
      </c>
    </row>
    <row r="826" ht="18" customHeight="1">
      <c r="A826" t="inlineStr">
        <is>
          <t>17e0168f-6845-47eb-ac8e-5f6a02386c94</t>
        </is>
      </c>
      <c r="B826" t="inlineStr">
        <is>
          <t>BN-00825 / Patient F40E3DE3</t>
        </is>
      </c>
      <c r="C826" t="inlineStr">
        <is>
          <t>Có</t>
        </is>
      </c>
      <c r="D826" t="inlineStr">
        <is>
          <t>BS. Nguyễn Nhi</t>
        </is>
      </c>
      <c r="E826" t="inlineStr">
        <is>
          <t>Nhi / Pediatrics</t>
        </is>
      </c>
      <c r="F826" t="inlineStr">
        <is>
          <t>Không</t>
        </is>
      </c>
      <c r="G826" s="2" t="n">
        <v>9472660</v>
      </c>
      <c r="H826" t="inlineStr">
        <is>
          <t>HbA1c</t>
        </is>
      </c>
      <c r="I826" t="inlineStr">
        <is>
          <t>E11.9</t>
        </is>
      </c>
      <c r="J826" t="inlineStr">
        <is>
          <t>Đái tháo đường type 2 / Type 2 diabetes mellitus</t>
        </is>
      </c>
      <c r="K826" t="n">
        <v>46</v>
      </c>
      <c r="L826" t="inlineStr">
        <is>
          <t>M</t>
        </is>
      </c>
      <c r="M826" s="2" t="n">
        <v>79273</v>
      </c>
      <c r="N826" t="inlineStr">
        <is>
          <t>Married</t>
        </is>
      </c>
      <c r="O826" t="inlineStr">
        <is>
          <t>Student</t>
        </is>
      </c>
      <c r="P826" s="3" t="n">
        <v>45339</v>
      </c>
      <c r="Q826" t="inlineStr">
        <is>
          <t>Emergency</t>
        </is>
      </c>
      <c r="R826" t="inlineStr">
        <is>
          <t>Paper</t>
        </is>
      </c>
      <c r="S826" t="inlineStr">
        <is>
          <t>Sophiafort</t>
        </is>
      </c>
      <c r="T826" t="inlineStr">
        <is>
          <t>Pending</t>
        </is>
      </c>
      <c r="U826" t="inlineStr">
        <is>
          <t>Legitimate</t>
        </is>
      </c>
      <c r="V826" t="n">
        <v>3</v>
      </c>
      <c r="W826" t="inlineStr">
        <is>
          <t>f40e3de3-e4fe-4b2e-91c6-3132a3cb89f2</t>
        </is>
      </c>
      <c r="X826" t="inlineStr">
        <is>
          <t>03bf694a-0d17-4a78-838d-8b75e77fca3d</t>
        </is>
      </c>
      <c r="Y826" t="inlineStr">
        <is>
          <t>oh441</t>
        </is>
      </c>
      <c r="Z826" t="inlineStr">
        <is>
          <t>pJ156</t>
        </is>
      </c>
      <c r="AA826" s="4" t="n">
        <v>0.59</v>
      </c>
      <c r="AB826" s="4" t="n">
        <v>0.28</v>
      </c>
      <c r="AC8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26">
        <f>IF(OR(C826="Có",C826="Yes"),"yes",IF(OR(C826="Không",C826="No"),"no","unknown"))</f>
        <v/>
      </c>
      <c r="AE826">
        <f>IF(OR(F826="Có",F826="Yes"),"covered",IF(OR(F826="Không",F826="No"),"out_of_insurance","unknown"))</f>
        <v/>
      </c>
      <c r="AF826">
        <f>IF(AND(AD826="yes",AE826="out_of_insurance"),"REVIEW","")</f>
        <v/>
      </c>
    </row>
    <row r="827" ht="18" customHeight="1">
      <c r="A827" t="inlineStr">
        <is>
          <t>adf2384a-27e6-4c30-bc8b-9080f27a10b9</t>
        </is>
      </c>
      <c r="B827" t="inlineStr">
        <is>
          <t>BN-00826 / Patient 454497D6</t>
        </is>
      </c>
      <c r="C827" t="inlineStr">
        <is>
          <t>Có</t>
        </is>
      </c>
      <c r="D827" t="inlineStr">
        <is>
          <t>BS. Mai Thanh</t>
        </is>
      </c>
      <c r="E827" t="inlineStr">
        <is>
          <t>Thần kinh / Neurology</t>
        </is>
      </c>
      <c r="F827" t="inlineStr">
        <is>
          <t>Chưa rõ</t>
        </is>
      </c>
      <c r="G827" s="2" t="n">
        <v>7051250</v>
      </c>
      <c r="H827" t="inlineStr">
        <is>
          <t>MRI não / Brain MRI</t>
        </is>
      </c>
      <c r="I827" t="inlineStr">
        <is>
          <t>G44.1</t>
        </is>
      </c>
      <c r="J827" t="inlineStr">
        <is>
          <t>Hội chứng đau đầu mạch máu / Vascular headache</t>
        </is>
      </c>
      <c r="K827" t="n">
        <v>88</v>
      </c>
      <c r="L827" t="inlineStr">
        <is>
          <t>F</t>
        </is>
      </c>
      <c r="M827" s="2" t="n">
        <v>104337.1</v>
      </c>
      <c r="N827" t="inlineStr">
        <is>
          <t>Widowed</t>
        </is>
      </c>
      <c r="O827" t="inlineStr">
        <is>
          <t>Unemployed</t>
        </is>
      </c>
      <c r="P827" s="3" t="n">
        <v>45339</v>
      </c>
      <c r="Q827" t="inlineStr">
        <is>
          <t>Outpatient</t>
        </is>
      </c>
      <c r="R827" t="inlineStr">
        <is>
          <t>Phone</t>
        </is>
      </c>
      <c r="S827" t="inlineStr">
        <is>
          <t>Lake Desiree</t>
        </is>
      </c>
      <c r="T827" t="inlineStr">
        <is>
          <t>Pending</t>
        </is>
      </c>
      <c r="U827" t="inlineStr">
        <is>
          <t>Legitimate</t>
        </is>
      </c>
      <c r="V827" t="n">
        <v>0</v>
      </c>
      <c r="W827" t="inlineStr">
        <is>
          <t>454497d6-3bff-424c-a10d-9032422532a0</t>
        </is>
      </c>
      <c r="X827" t="inlineStr">
        <is>
          <t>fefef8ce-3cc2-4d2d-93b6-c72f0c3033a4</t>
        </is>
      </c>
      <c r="Y827" t="inlineStr">
        <is>
          <t>AY741</t>
        </is>
      </c>
      <c r="Z827" t="inlineStr">
        <is>
          <t>rs522</t>
        </is>
      </c>
      <c r="AA827" s="4" t="n">
        <v>0.57</v>
      </c>
      <c r="AB827" s="4" t="n">
        <v>0.16</v>
      </c>
      <c r="AC8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27">
        <f>IF(OR(C827="Có",C827="Yes"),"yes",IF(OR(C827="Không",C827="No"),"no","unknown"))</f>
        <v/>
      </c>
      <c r="AE827">
        <f>IF(OR(F827="Có",F827="Yes"),"covered",IF(OR(F827="Không",F827="No"),"out_of_insurance","unknown"))</f>
        <v/>
      </c>
      <c r="AF827">
        <f>IF(AND(AD827="yes",AE827="out_of_insurance"),"REVIEW","")</f>
        <v/>
      </c>
    </row>
    <row r="828" ht="18" customHeight="1">
      <c r="A828" t="inlineStr">
        <is>
          <t>05e8e018-d34f-43f6-84e0-e1f9f956df6b</t>
        </is>
      </c>
      <c r="B828" t="inlineStr">
        <is>
          <t>BN-00827 / Patient C7620747</t>
        </is>
      </c>
      <c r="C828" t="inlineStr">
        <is>
          <t>Không</t>
        </is>
      </c>
      <c r="D828" t="inlineStr">
        <is>
          <t>BS. Phạm Khoa</t>
        </is>
      </c>
      <c r="E828" t="inlineStr">
        <is>
          <t>Thần kinh / Neurology</t>
        </is>
      </c>
      <c r="F828" t="inlineStr">
        <is>
          <t>Không</t>
        </is>
      </c>
      <c r="G828" s="2" t="n">
        <v>8643670</v>
      </c>
      <c r="H828" t="inlineStr">
        <is>
          <t>CT sọ não / Brain CT</t>
        </is>
      </c>
      <c r="I828" t="inlineStr">
        <is>
          <t>R51</t>
        </is>
      </c>
      <c r="J828" t="inlineStr">
        <is>
          <t>Đau đầu chưa rõ nguyên nhân / Headache unspecified</t>
        </is>
      </c>
      <c r="K828" t="n">
        <v>76</v>
      </c>
      <c r="L828" t="inlineStr">
        <is>
          <t>F</t>
        </is>
      </c>
      <c r="M828" s="2" t="n">
        <v>125828.7</v>
      </c>
      <c r="N828" t="inlineStr">
        <is>
          <t>Single</t>
        </is>
      </c>
      <c r="O828" t="inlineStr">
        <is>
          <t>Unemployed</t>
        </is>
      </c>
      <c r="P828" s="3" t="n">
        <v>45339</v>
      </c>
      <c r="Q828" t="inlineStr">
        <is>
          <t>Outpatient</t>
        </is>
      </c>
      <c r="R828" t="inlineStr">
        <is>
          <t>Paper</t>
        </is>
      </c>
      <c r="S828" t="inlineStr">
        <is>
          <t>Robertsport</t>
        </is>
      </c>
      <c r="T828" t="inlineStr">
        <is>
          <t>Denied</t>
        </is>
      </c>
      <c r="U828" t="inlineStr">
        <is>
          <t>Legitimate</t>
        </is>
      </c>
      <c r="V828" t="n">
        <v>2</v>
      </c>
      <c r="W828" t="inlineStr">
        <is>
          <t>c7620747-bd80-4ebd-9e36-8175836d28bb</t>
        </is>
      </c>
      <c r="X828" t="inlineStr">
        <is>
          <t>4cc294ce-c5c7-461a-87ad-9e37465a2f60</t>
        </is>
      </c>
      <c r="Y828" t="inlineStr">
        <is>
          <t>DL812</t>
        </is>
      </c>
      <c r="Z828" t="inlineStr">
        <is>
          <t>Nj889</t>
        </is>
      </c>
      <c r="AA828" s="4" t="n">
        <v>0.45</v>
      </c>
      <c r="AB828" s="4" t="n">
        <v>0.05</v>
      </c>
      <c r="AC8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28">
        <f>IF(OR(C828="Có",C828="Yes"),"yes",IF(OR(C828="Không",C828="No"),"no","unknown"))</f>
        <v/>
      </c>
      <c r="AE828">
        <f>IF(OR(F828="Có",F828="Yes"),"covered",IF(OR(F828="Không",F828="No"),"out_of_insurance","unknown"))</f>
        <v/>
      </c>
      <c r="AF828">
        <f>IF(AND(AD828="yes",AE828="out_of_insurance"),"REVIEW","")</f>
        <v/>
      </c>
    </row>
    <row r="829" ht="18" customHeight="1">
      <c r="A829" t="inlineStr">
        <is>
          <t>e17a92b8-15f5-44de-9e5c-413b9bcd6d30</t>
        </is>
      </c>
      <c r="B829" t="inlineStr">
        <is>
          <t>BN-00828 / Patient 08F506C3</t>
        </is>
      </c>
      <c r="C829" t="inlineStr">
        <is>
          <t>Có</t>
        </is>
      </c>
      <c r="D829" t="inlineStr">
        <is>
          <t>BS. Phạm Khoa</t>
        </is>
      </c>
      <c r="E829" t="inlineStr">
        <is>
          <t>Thần kinh / Neurology</t>
        </is>
      </c>
      <c r="F829" t="inlineStr">
        <is>
          <t>Không</t>
        </is>
      </c>
      <c r="G829" s="2" t="n">
        <v>4744160</v>
      </c>
      <c r="H829" t="inlineStr">
        <is>
          <t>MRI não / Brain MRI</t>
        </is>
      </c>
      <c r="I829" t="inlineStr"/>
      <c r="J829" t="inlineStr">
        <is>
          <t>Thiếu ICD/context rõ / Missing clear ICD/context</t>
        </is>
      </c>
      <c r="K829" t="n">
        <v>40</v>
      </c>
      <c r="L829" t="inlineStr">
        <is>
          <t>F</t>
        </is>
      </c>
      <c r="M829" s="2" t="n">
        <v>98026.33</v>
      </c>
      <c r="N829" t="inlineStr">
        <is>
          <t>Divorced</t>
        </is>
      </c>
      <c r="O829" t="inlineStr">
        <is>
          <t>Retired</t>
        </is>
      </c>
      <c r="P829" s="3" t="n">
        <v>45339</v>
      </c>
      <c r="Q829" t="inlineStr">
        <is>
          <t>Inpatient</t>
        </is>
      </c>
      <c r="R829" t="inlineStr">
        <is>
          <t>Online</t>
        </is>
      </c>
      <c r="S829" t="inlineStr">
        <is>
          <t>South Alexander</t>
        </is>
      </c>
      <c r="T829" t="inlineStr">
        <is>
          <t>Approved</t>
        </is>
      </c>
      <c r="U829" t="inlineStr">
        <is>
          <t>Legitimate</t>
        </is>
      </c>
      <c r="V829" t="n">
        <v>0</v>
      </c>
      <c r="W829" t="inlineStr">
        <is>
          <t>08f506c3-0ad1-4891-85a8-1d442c1b11c6</t>
        </is>
      </c>
      <c r="X829" t="inlineStr">
        <is>
          <t>d94f62d1-980a-4b23-8467-dcf55aafd73d</t>
        </is>
      </c>
      <c r="Y829" t="inlineStr">
        <is>
          <t>oz401</t>
        </is>
      </c>
      <c r="Z829" t="inlineStr">
        <is>
          <t>uO642</t>
        </is>
      </c>
      <c r="AA829" s="4" t="n">
        <v>0.91</v>
      </c>
      <c r="AB829" s="4" t="n">
        <v>0.41</v>
      </c>
      <c r="AC8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29">
        <f>IF(OR(C829="Có",C829="Yes"),"yes",IF(OR(C829="Không",C829="No"),"no","unknown"))</f>
        <v/>
      </c>
      <c r="AE829">
        <f>IF(OR(F829="Có",F829="Yes"),"covered",IF(OR(F829="Không",F829="No"),"out_of_insurance","unknown"))</f>
        <v/>
      </c>
      <c r="AF829">
        <f>IF(AND(AD829="yes",AE829="out_of_insurance"),"REVIEW","")</f>
        <v/>
      </c>
    </row>
    <row r="830" ht="18" customHeight="1">
      <c r="A830" t="inlineStr">
        <is>
          <t>9d982438-94b6-41f1-a99c-0e8d6b9a8061</t>
        </is>
      </c>
      <c r="B830" t="inlineStr">
        <is>
          <t>BN-00829 / Patient E67A01E4</t>
        </is>
      </c>
      <c r="C830" t="inlineStr">
        <is>
          <t>Có</t>
        </is>
      </c>
      <c r="D830" t="inlineStr">
        <is>
          <t>BS. Trịnh Long</t>
        </is>
      </c>
      <c r="E830" t="inlineStr">
        <is>
          <t>Khám tổng quát / General Practice</t>
        </is>
      </c>
      <c r="F830" t="inlineStr">
        <is>
          <t>Không</t>
        </is>
      </c>
      <c r="G830" s="2" t="n">
        <v>5940190</v>
      </c>
      <c r="H830" t="inlineStr">
        <is>
          <t>HIV test nhanh / Rapid HIV test</t>
        </is>
      </c>
      <c r="I830" t="inlineStr">
        <is>
          <t>Z11.4</t>
        </is>
      </c>
      <c r="J830" t="inlineStr">
        <is>
          <t>Sàng lọc HIV / HIV screening</t>
        </is>
      </c>
      <c r="K830" t="n">
        <v>2</v>
      </c>
      <c r="L830" t="inlineStr">
        <is>
          <t>F</t>
        </is>
      </c>
      <c r="M830" s="2" t="n">
        <v>132253.89</v>
      </c>
      <c r="N830" t="inlineStr">
        <is>
          <t>Single</t>
        </is>
      </c>
      <c r="O830" t="inlineStr">
        <is>
          <t>Employed</t>
        </is>
      </c>
      <c r="P830" s="3" t="n">
        <v>45338</v>
      </c>
      <c r="Q830" t="inlineStr">
        <is>
          <t>Emergency</t>
        </is>
      </c>
      <c r="R830" t="inlineStr">
        <is>
          <t>Paper</t>
        </is>
      </c>
      <c r="S830" t="inlineStr">
        <is>
          <t>West Timothy</t>
        </is>
      </c>
      <c r="T830" t="inlineStr">
        <is>
          <t>Denied</t>
        </is>
      </c>
      <c r="U830" t="inlineStr">
        <is>
          <t>Legitimate</t>
        </is>
      </c>
      <c r="V830" t="n">
        <v>2</v>
      </c>
      <c r="W830" t="inlineStr">
        <is>
          <t>e67a01e4-3b13-41b5-aa28-0d9f9a490021</t>
        </is>
      </c>
      <c r="X830" t="inlineStr">
        <is>
          <t>37e795af-87a4-46ef-b863-d44f6e9c0c30</t>
        </is>
      </c>
      <c r="Y830" t="inlineStr">
        <is>
          <t>we467</t>
        </is>
      </c>
      <c r="Z830" t="inlineStr">
        <is>
          <t>hk762</t>
        </is>
      </c>
      <c r="AA830" s="4" t="n">
        <v>0.6899999999999999</v>
      </c>
      <c r="AB830" s="4" t="n">
        <v>0.12</v>
      </c>
      <c r="AC8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30">
        <f>IF(OR(C830="Có",C830="Yes"),"yes",IF(OR(C830="Không",C830="No"),"no","unknown"))</f>
        <v/>
      </c>
      <c r="AE830">
        <f>IF(OR(F830="Có",F830="Yes"),"covered",IF(OR(F830="Không",F830="No"),"out_of_insurance","unknown"))</f>
        <v/>
      </c>
      <c r="AF830">
        <f>IF(AND(AD830="yes",AE830="out_of_insurance"),"REVIEW","")</f>
        <v/>
      </c>
    </row>
    <row r="831" ht="18" customHeight="1">
      <c r="A831" t="inlineStr">
        <is>
          <t>f8392a5a-e84e-4805-a3ee-2ce2f480fb40</t>
        </is>
      </c>
      <c r="B831" t="inlineStr">
        <is>
          <t>BN-00830 / Patient 4AF5EF1D</t>
        </is>
      </c>
      <c r="C831" t="inlineStr">
        <is>
          <t>Không</t>
        </is>
      </c>
      <c r="D831" t="inlineStr">
        <is>
          <t>BS. Trần An</t>
        </is>
      </c>
      <c r="E831" t="inlineStr">
        <is>
          <t>Chấn thương chỉnh hình / Orthopedics</t>
        </is>
      </c>
      <c r="F831" t="inlineStr">
        <is>
          <t>Không</t>
        </is>
      </c>
      <c r="G831" s="2" t="n">
        <v>3415570</v>
      </c>
      <c r="H831" t="inlineStr">
        <is>
          <t>CT cột sống thắt lưng / Lumbar spine CT</t>
        </is>
      </c>
      <c r="I831" t="inlineStr">
        <is>
          <t>M54.5</t>
        </is>
      </c>
      <c r="J831" t="inlineStr">
        <is>
          <t>Đau thắt lưng / Low back pain</t>
        </is>
      </c>
      <c r="K831" t="n">
        <v>32</v>
      </c>
      <c r="L831" t="inlineStr">
        <is>
          <t>F</t>
        </is>
      </c>
      <c r="M831" s="2" t="n">
        <v>56460.22</v>
      </c>
      <c r="N831" t="inlineStr">
        <is>
          <t>Married</t>
        </is>
      </c>
      <c r="O831" t="inlineStr">
        <is>
          <t>Student</t>
        </is>
      </c>
      <c r="P831" s="3" t="n">
        <v>45338</v>
      </c>
      <c r="Q831" t="inlineStr">
        <is>
          <t>Routine</t>
        </is>
      </c>
      <c r="R831" t="inlineStr">
        <is>
          <t>Paper</t>
        </is>
      </c>
      <c r="S831" t="inlineStr">
        <is>
          <t>Cynthiaton</t>
        </is>
      </c>
      <c r="T831" t="inlineStr">
        <is>
          <t>Approved</t>
        </is>
      </c>
      <c r="U831" t="inlineStr">
        <is>
          <t>Legitimate</t>
        </is>
      </c>
      <c r="V831" t="n">
        <v>3</v>
      </c>
      <c r="W831" t="inlineStr">
        <is>
          <t>4af5ef1d-980c-4b7d-a378-dabac5af8cf8</t>
        </is>
      </c>
      <c r="X831" t="inlineStr">
        <is>
          <t>79d72349-9015-44b5-b15c-12b84dd4db72</t>
        </is>
      </c>
      <c r="Y831" t="inlineStr">
        <is>
          <t>MU433</t>
        </is>
      </c>
      <c r="Z831" t="inlineStr">
        <is>
          <t>VG697</t>
        </is>
      </c>
      <c r="AA831" s="4" t="n">
        <v>0.58</v>
      </c>
      <c r="AB831" s="4" t="n">
        <v>0.05</v>
      </c>
      <c r="AC8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31">
        <f>IF(OR(C831="Có",C831="Yes"),"yes",IF(OR(C831="Không",C831="No"),"no","unknown"))</f>
        <v/>
      </c>
      <c r="AE831">
        <f>IF(OR(F831="Có",F831="Yes"),"covered",IF(OR(F831="Không",F831="No"),"out_of_insurance","unknown"))</f>
        <v/>
      </c>
      <c r="AF831">
        <f>IF(AND(AD831="yes",AE831="out_of_insurance"),"REVIEW","")</f>
        <v/>
      </c>
    </row>
    <row r="832" ht="18" customHeight="1">
      <c r="A832" t="inlineStr">
        <is>
          <t>91b96c8c-1215-4a7d-b800-f21c6abf3d13</t>
        </is>
      </c>
      <c r="B832" t="inlineStr">
        <is>
          <t>BN-00831 / Patient 70CF9F67</t>
        </is>
      </c>
      <c r="C832" t="inlineStr">
        <is>
          <t>Có</t>
        </is>
      </c>
      <c r="D832" t="inlineStr">
        <is>
          <t>BS. Hoàng Phúc</t>
        </is>
      </c>
      <c r="E832" t="inlineStr">
        <is>
          <t>Tim mạch / Cardiology</t>
        </is>
      </c>
      <c r="F832" t="inlineStr">
        <is>
          <t>Không</t>
        </is>
      </c>
      <c r="G832" s="2" t="n">
        <v>8305950</v>
      </c>
      <c r="H832" t="inlineStr">
        <is>
          <t>Men tim CK-MB / Cardiac enzyme CK-MB</t>
        </is>
      </c>
      <c r="I832" t="inlineStr"/>
      <c r="J832" t="inlineStr">
        <is>
          <t>Thiếu ICD/context rõ / Missing clear ICD/context</t>
        </is>
      </c>
      <c r="K832" t="n">
        <v>64</v>
      </c>
      <c r="L832" t="inlineStr">
        <is>
          <t>M</t>
        </is>
      </c>
      <c r="M832" s="2" t="n">
        <v>62583.62</v>
      </c>
      <c r="N832" t="inlineStr">
        <is>
          <t>Widowed</t>
        </is>
      </c>
      <c r="O832" t="inlineStr">
        <is>
          <t>Retired</t>
        </is>
      </c>
      <c r="P832" s="3" t="n">
        <v>45338</v>
      </c>
      <c r="Q832" t="inlineStr">
        <is>
          <t>Inpatient</t>
        </is>
      </c>
      <c r="R832" t="inlineStr">
        <is>
          <t>Online</t>
        </is>
      </c>
      <c r="S832" t="inlineStr">
        <is>
          <t>Jessicaport</t>
        </is>
      </c>
      <c r="T832" t="inlineStr">
        <is>
          <t>Denied</t>
        </is>
      </c>
      <c r="U832" t="inlineStr">
        <is>
          <t>Legitimate</t>
        </is>
      </c>
      <c r="V832" t="n">
        <v>3</v>
      </c>
      <c r="W832" t="inlineStr">
        <is>
          <t>70cf9f67-a6e6-4c4f-ae0e-ae749f128764</t>
        </is>
      </c>
      <c r="X832" t="inlineStr">
        <is>
          <t>0887d6ef-1ccd-4629-afe3-8208a9badeae</t>
        </is>
      </c>
      <c r="Y832" t="inlineStr">
        <is>
          <t>Vm533</t>
        </is>
      </c>
      <c r="Z832" t="inlineStr">
        <is>
          <t>Qw001</t>
        </is>
      </c>
      <c r="AA832" s="4" t="n">
        <v>0.8100000000000001</v>
      </c>
      <c r="AB832" s="4" t="n">
        <v>0.02</v>
      </c>
      <c r="AC8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32">
        <f>IF(OR(C832="Có",C832="Yes"),"yes",IF(OR(C832="Không",C832="No"),"no","unknown"))</f>
        <v/>
      </c>
      <c r="AE832">
        <f>IF(OR(F832="Có",F832="Yes"),"covered",IF(OR(F832="Không",F832="No"),"out_of_insurance","unknown"))</f>
        <v/>
      </c>
      <c r="AF832">
        <f>IF(AND(AD832="yes",AE832="out_of_insurance"),"REVIEW","")</f>
        <v/>
      </c>
    </row>
    <row r="833" ht="18" customHeight="1">
      <c r="A833" t="inlineStr">
        <is>
          <t>a2e2e2e6-cb82-4221-8668-caaf7c2466f6</t>
        </is>
      </c>
      <c r="B833" t="inlineStr">
        <is>
          <t>BN-00832 / Patient 59E6AE00</t>
        </is>
      </c>
      <c r="C833" t="inlineStr">
        <is>
          <t>Có</t>
        </is>
      </c>
      <c r="D833" t="inlineStr">
        <is>
          <t>BS. Trịnh Long</t>
        </is>
      </c>
      <c r="E833" t="inlineStr">
        <is>
          <t>Khám tổng quát / General Practice</t>
        </is>
      </c>
      <c r="F833" t="inlineStr">
        <is>
          <t>Chưa rõ</t>
        </is>
      </c>
      <c r="G833" s="2" t="n">
        <v>4194140</v>
      </c>
      <c r="H833" t="inlineStr">
        <is>
          <t>HIV Ag/Ab combo</t>
        </is>
      </c>
      <c r="I833" t="inlineStr">
        <is>
          <t>Z11.4</t>
        </is>
      </c>
      <c r="J833" t="inlineStr">
        <is>
          <t>Sàng lọc HIV / HIV screening</t>
        </is>
      </c>
      <c r="K833" t="n">
        <v>77</v>
      </c>
      <c r="L833" t="inlineStr">
        <is>
          <t>M</t>
        </is>
      </c>
      <c r="M833" s="2" t="n">
        <v>61870.47</v>
      </c>
      <c r="N833" t="inlineStr">
        <is>
          <t>Single</t>
        </is>
      </c>
      <c r="O833" t="inlineStr">
        <is>
          <t>Retired</t>
        </is>
      </c>
      <c r="P833" s="3" t="n">
        <v>45338</v>
      </c>
      <c r="Q833" t="inlineStr">
        <is>
          <t>Outpatient</t>
        </is>
      </c>
      <c r="R833" t="inlineStr">
        <is>
          <t>Paper</t>
        </is>
      </c>
      <c r="S833" t="inlineStr">
        <is>
          <t>Frazierport</t>
        </is>
      </c>
      <c r="T833" t="inlineStr">
        <is>
          <t>Pending</t>
        </is>
      </c>
      <c r="U833" t="inlineStr">
        <is>
          <t>Legitimate</t>
        </is>
      </c>
      <c r="V833" t="n">
        <v>3</v>
      </c>
      <c r="W833" t="inlineStr">
        <is>
          <t>59e6ae00-be98-4292-b12e-148fb8e38646</t>
        </is>
      </c>
      <c r="X833" t="inlineStr">
        <is>
          <t>6715d6e5-6dbc-4e8f-942d-f0dfc6fca511</t>
        </is>
      </c>
      <c r="Y833" t="inlineStr">
        <is>
          <t>eC289</t>
        </is>
      </c>
      <c r="Z833" t="inlineStr">
        <is>
          <t>iW602</t>
        </is>
      </c>
      <c r="AA833" s="4" t="n">
        <v>0.79</v>
      </c>
      <c r="AB833" s="4" t="n">
        <v>0.26</v>
      </c>
      <c r="AC8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33">
        <f>IF(OR(C833="Có",C833="Yes"),"yes",IF(OR(C833="Không",C833="No"),"no","unknown"))</f>
        <v/>
      </c>
      <c r="AE833">
        <f>IF(OR(F833="Có",F833="Yes"),"covered",IF(OR(F833="Không",F833="No"),"out_of_insurance","unknown"))</f>
        <v/>
      </c>
      <c r="AF833">
        <f>IF(AND(AD833="yes",AE833="out_of_insurance"),"REVIEW","")</f>
        <v/>
      </c>
    </row>
    <row r="834" ht="18" customHeight="1">
      <c r="A834" t="inlineStr">
        <is>
          <t>50c8478b-6a22-473d-a00d-48ecedf53f74</t>
        </is>
      </c>
      <c r="B834" t="inlineStr">
        <is>
          <t>BN-00833 / Patient E47F88F8</t>
        </is>
      </c>
      <c r="C834" t="inlineStr">
        <is>
          <t>Không</t>
        </is>
      </c>
      <c r="D834" t="inlineStr">
        <is>
          <t>BS. Đặng Linh</t>
        </is>
      </c>
      <c r="E834" t="inlineStr">
        <is>
          <t>Thần kinh / Neurology</t>
        </is>
      </c>
      <c r="F834" t="inlineStr">
        <is>
          <t>Không</t>
        </is>
      </c>
      <c r="G834" s="2" t="n">
        <v>9813810</v>
      </c>
      <c r="H834" t="inlineStr">
        <is>
          <t>MRI não / Brain MRI</t>
        </is>
      </c>
      <c r="I834" t="inlineStr">
        <is>
          <t>G44.1</t>
        </is>
      </c>
      <c r="J834" t="inlineStr">
        <is>
          <t>Hội chứng đau đầu mạch máu / Vascular headache</t>
        </is>
      </c>
      <c r="K834" t="n">
        <v>92</v>
      </c>
      <c r="L834" t="inlineStr">
        <is>
          <t>F</t>
        </is>
      </c>
      <c r="M834" s="2" t="n">
        <v>101239.92</v>
      </c>
      <c r="N834" t="inlineStr">
        <is>
          <t>Married</t>
        </is>
      </c>
      <c r="O834" t="inlineStr">
        <is>
          <t>Retired</t>
        </is>
      </c>
      <c r="P834" s="3" t="n">
        <v>45338</v>
      </c>
      <c r="Q834" t="inlineStr">
        <is>
          <t>Outpatient</t>
        </is>
      </c>
      <c r="R834" t="inlineStr">
        <is>
          <t>Online</t>
        </is>
      </c>
      <c r="S834" t="inlineStr">
        <is>
          <t>Lake Paige</t>
        </is>
      </c>
      <c r="T834" t="inlineStr">
        <is>
          <t>Approved</t>
        </is>
      </c>
      <c r="U834" t="inlineStr">
        <is>
          <t>Legitimate</t>
        </is>
      </c>
      <c r="V834" t="n">
        <v>0</v>
      </c>
      <c r="W834" t="inlineStr">
        <is>
          <t>e47f88f8-714f-42ae-a2e4-ba709a5036cf</t>
        </is>
      </c>
      <c r="X834" t="inlineStr">
        <is>
          <t>ff12712e-4b8c-4890-b62a-958c3902132b</t>
        </is>
      </c>
      <c r="Y834" t="inlineStr">
        <is>
          <t>Ki963</t>
        </is>
      </c>
      <c r="Z834" t="inlineStr">
        <is>
          <t>CU591</t>
        </is>
      </c>
      <c r="AA834" s="4" t="n">
        <v>0.89</v>
      </c>
      <c r="AB834" s="4" t="n">
        <v>0.05</v>
      </c>
      <c r="AC8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34">
        <f>IF(OR(C834="Có",C834="Yes"),"yes",IF(OR(C834="Không",C834="No"),"no","unknown"))</f>
        <v/>
      </c>
      <c r="AE834">
        <f>IF(OR(F834="Có",F834="Yes"),"covered",IF(OR(F834="Không",F834="No"),"out_of_insurance","unknown"))</f>
        <v/>
      </c>
      <c r="AF834">
        <f>IF(AND(AD834="yes",AE834="out_of_insurance"),"REVIEW","")</f>
        <v/>
      </c>
    </row>
    <row r="835" ht="18" customHeight="1">
      <c r="A835" t="inlineStr">
        <is>
          <t>870e7d5c-a1f4-4d94-b3cc-c0cfdd014626</t>
        </is>
      </c>
      <c r="B835" t="inlineStr">
        <is>
          <t>BN-00834 / Patient 40F37449</t>
        </is>
      </c>
      <c r="C835" t="inlineStr">
        <is>
          <t>Có</t>
        </is>
      </c>
      <c r="D835" t="inlineStr">
        <is>
          <t>BS. Mai Thanh</t>
        </is>
      </c>
      <c r="E835" t="inlineStr">
        <is>
          <t>Thần kinh / Neurology</t>
        </is>
      </c>
      <c r="F835" t="inlineStr">
        <is>
          <t>Có</t>
        </is>
      </c>
      <c r="G835" s="2" t="n">
        <v>1947010</v>
      </c>
      <c r="H835" t="inlineStr">
        <is>
          <t>CT đánh giá đột quỵ / Stroke CT</t>
        </is>
      </c>
      <c r="I835" t="inlineStr">
        <is>
          <t>I63.9</t>
        </is>
      </c>
      <c r="J835" t="inlineStr">
        <is>
          <t>Nhồi máu não / Cerebral infarction</t>
        </is>
      </c>
      <c r="K835" t="n">
        <v>8</v>
      </c>
      <c r="L835" t="inlineStr">
        <is>
          <t>F</t>
        </is>
      </c>
      <c r="M835" s="2" t="n">
        <v>65952.07000000001</v>
      </c>
      <c r="N835" t="inlineStr">
        <is>
          <t>Married</t>
        </is>
      </c>
      <c r="O835" t="inlineStr">
        <is>
          <t>Retired</t>
        </is>
      </c>
      <c r="P835" s="3" t="n">
        <v>45337</v>
      </c>
      <c r="Q835" t="inlineStr">
        <is>
          <t>Inpatient</t>
        </is>
      </c>
      <c r="R835" t="inlineStr">
        <is>
          <t>Online</t>
        </is>
      </c>
      <c r="S835" t="inlineStr">
        <is>
          <t>Joshuaberg</t>
        </is>
      </c>
      <c r="T835" t="inlineStr">
        <is>
          <t>Approved</t>
        </is>
      </c>
      <c r="U835" t="inlineStr">
        <is>
          <t>Legitimate</t>
        </is>
      </c>
      <c r="V835" t="n">
        <v>3</v>
      </c>
      <c r="W835" t="inlineStr">
        <is>
          <t>40f37449-f686-48fc-a9aa-e5a1d222f1df</t>
        </is>
      </c>
      <c r="X835" t="inlineStr">
        <is>
          <t>fd656146-3cfd-42f9-8ca7-4123fdeefd6f</t>
        </is>
      </c>
      <c r="Y835" t="inlineStr">
        <is>
          <t>Xt318</t>
        </is>
      </c>
      <c r="Z835" t="inlineStr">
        <is>
          <t>xD107</t>
        </is>
      </c>
      <c r="AA835" s="4" t="n">
        <v>0.91</v>
      </c>
      <c r="AB835" s="4" t="n">
        <v>0.66</v>
      </c>
      <c r="AC8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35">
        <f>IF(OR(C835="Có",C835="Yes"),"yes",IF(OR(C835="Không",C835="No"),"no","unknown"))</f>
        <v/>
      </c>
      <c r="AE835">
        <f>IF(OR(F835="Có",F835="Yes"),"covered",IF(OR(F835="Không",F835="No"),"out_of_insurance","unknown"))</f>
        <v/>
      </c>
      <c r="AF835">
        <f>IF(AND(AD835="yes",AE835="out_of_insurance"),"REVIEW","")</f>
        <v/>
      </c>
    </row>
    <row r="836" ht="18" customHeight="1">
      <c r="A836" t="inlineStr">
        <is>
          <t>456e814e-1451-48f2-95c7-c57fca791c5f</t>
        </is>
      </c>
      <c r="B836" t="inlineStr">
        <is>
          <t>BN-00835 / Patient 2F449B6D</t>
        </is>
      </c>
      <c r="C836" t="inlineStr">
        <is>
          <t>Không</t>
        </is>
      </c>
      <c r="D836" t="inlineStr">
        <is>
          <t>BS. Cao Vy</t>
        </is>
      </c>
      <c r="E836" t="inlineStr">
        <is>
          <t>Khám tổng quát / General Practice</t>
        </is>
      </c>
      <c r="F836" t="inlineStr">
        <is>
          <t>Không</t>
        </is>
      </c>
      <c r="G836" s="2" t="n">
        <v>6074530</v>
      </c>
      <c r="H836" t="inlineStr">
        <is>
          <t>HIV test nhanh / Rapid HIV test</t>
        </is>
      </c>
      <c r="I836" t="inlineStr">
        <is>
          <t>Z11.4</t>
        </is>
      </c>
      <c r="J836" t="inlineStr">
        <is>
          <t>Sàng lọc HIV / HIV screening</t>
        </is>
      </c>
      <c r="K836" t="n">
        <v>50</v>
      </c>
      <c r="L836" t="inlineStr">
        <is>
          <t>F</t>
        </is>
      </c>
      <c r="M836" s="2" t="n">
        <v>137291.93</v>
      </c>
      <c r="N836" t="inlineStr">
        <is>
          <t>Widowed</t>
        </is>
      </c>
      <c r="O836" t="inlineStr">
        <is>
          <t>Student</t>
        </is>
      </c>
      <c r="P836" s="3" t="n">
        <v>45337</v>
      </c>
      <c r="Q836" t="inlineStr">
        <is>
          <t>Routine</t>
        </is>
      </c>
      <c r="R836" t="inlineStr">
        <is>
          <t>Phone</t>
        </is>
      </c>
      <c r="S836" t="inlineStr">
        <is>
          <t>Andersonmouth</t>
        </is>
      </c>
      <c r="T836" t="inlineStr">
        <is>
          <t>Denied</t>
        </is>
      </c>
      <c r="U836" t="inlineStr">
        <is>
          <t>Legitimate</t>
        </is>
      </c>
      <c r="V836" t="n">
        <v>2</v>
      </c>
      <c r="W836" t="inlineStr">
        <is>
          <t>2f449b6d-f98e-4f96-a9ca-89172bd61e99</t>
        </is>
      </c>
      <c r="X836" t="inlineStr">
        <is>
          <t>222eccdc-379e-446f-93ce-3d412489db71</t>
        </is>
      </c>
      <c r="Y836" t="inlineStr">
        <is>
          <t>FR856</t>
        </is>
      </c>
      <c r="Z836" t="inlineStr">
        <is>
          <t>dx406</t>
        </is>
      </c>
      <c r="AA836" s="4" t="n">
        <v>0.4</v>
      </c>
      <c r="AB836" s="4" t="n">
        <v>0.05</v>
      </c>
      <c r="AC8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36">
        <f>IF(OR(C836="Có",C836="Yes"),"yes",IF(OR(C836="Không",C836="No"),"no","unknown"))</f>
        <v/>
      </c>
      <c r="AE836">
        <f>IF(OR(F836="Có",F836="Yes"),"covered",IF(OR(F836="Không",F836="No"),"out_of_insurance","unknown"))</f>
        <v/>
      </c>
      <c r="AF836">
        <f>IF(AND(AD836="yes",AE836="out_of_insurance"),"REVIEW","")</f>
        <v/>
      </c>
    </row>
    <row r="837" ht="18" customHeight="1">
      <c r="A837" t="inlineStr">
        <is>
          <t>de5ecee3-e752-4472-9f4e-d38ad641453d</t>
        </is>
      </c>
      <c r="B837" t="inlineStr">
        <is>
          <t>BN-00836 / Patient EDE9B952</t>
        </is>
      </c>
      <c r="C837" t="inlineStr">
        <is>
          <t>Không</t>
        </is>
      </c>
      <c r="D837" t="inlineStr">
        <is>
          <t>BS. Huỳnh Mai</t>
        </is>
      </c>
      <c r="E837" t="inlineStr">
        <is>
          <t>Nhi / Pediatrics</t>
        </is>
      </c>
      <c r="F837" t="inlineStr">
        <is>
          <t>Không</t>
        </is>
      </c>
      <c r="G837" s="2" t="n">
        <v>942520</v>
      </c>
      <c r="H837" t="inlineStr">
        <is>
          <t>Glucose máu / Blood glucose</t>
        </is>
      </c>
      <c r="I837" t="inlineStr">
        <is>
          <t>R73.9</t>
        </is>
      </c>
      <c r="J837" t="inlineStr">
        <is>
          <t>Tăng glucose máu / Hyperglycemia</t>
        </is>
      </c>
      <c r="K837" t="n">
        <v>98</v>
      </c>
      <c r="L837" t="inlineStr">
        <is>
          <t>M</t>
        </is>
      </c>
      <c r="M837" s="2" t="n">
        <v>33030.14</v>
      </c>
      <c r="N837" t="inlineStr">
        <is>
          <t>Divorced</t>
        </is>
      </c>
      <c r="O837" t="inlineStr">
        <is>
          <t>Unemployed</t>
        </is>
      </c>
      <c r="P837" s="3" t="n">
        <v>45337</v>
      </c>
      <c r="Q837" t="inlineStr">
        <is>
          <t>Routine</t>
        </is>
      </c>
      <c r="R837" t="inlineStr">
        <is>
          <t>Phone</t>
        </is>
      </c>
      <c r="S837" t="inlineStr">
        <is>
          <t>Jeanhaven</t>
        </is>
      </c>
      <c r="T837" t="inlineStr">
        <is>
          <t>Approved</t>
        </is>
      </c>
      <c r="U837" t="inlineStr">
        <is>
          <t>Legitimate</t>
        </is>
      </c>
      <c r="V837" t="n">
        <v>1</v>
      </c>
      <c r="W837" t="inlineStr">
        <is>
          <t>ede9b952-4383-4769-b6af-e735de50094a</t>
        </is>
      </c>
      <c r="X837" t="inlineStr">
        <is>
          <t>25c6ed04-db45-4d2d-bbdc-0dee42e0e8f5</t>
        </is>
      </c>
      <c r="Y837" t="inlineStr">
        <is>
          <t>gR863</t>
        </is>
      </c>
      <c r="Z837" t="inlineStr">
        <is>
          <t>kw457</t>
        </is>
      </c>
      <c r="AA837" s="4" t="n">
        <v>0.67</v>
      </c>
      <c r="AB837" s="4" t="n">
        <v>0.05</v>
      </c>
      <c r="AC8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37">
        <f>IF(OR(C837="Có",C837="Yes"),"yes",IF(OR(C837="Không",C837="No"),"no","unknown"))</f>
        <v/>
      </c>
      <c r="AE837">
        <f>IF(OR(F837="Có",F837="Yes"),"covered",IF(OR(F837="Không",F837="No"),"out_of_insurance","unknown"))</f>
        <v/>
      </c>
      <c r="AF837">
        <f>IF(AND(AD837="yes",AE837="out_of_insurance"),"REVIEW","")</f>
        <v/>
      </c>
    </row>
    <row r="838" ht="18" customHeight="1">
      <c r="A838" t="inlineStr">
        <is>
          <t>778d6cb5-476f-4de7-82b2-c171db59a89e</t>
        </is>
      </c>
      <c r="B838" t="inlineStr">
        <is>
          <t>BN-00837 / Patient 9007CD94</t>
        </is>
      </c>
      <c r="C838" t="inlineStr">
        <is>
          <t>Có</t>
        </is>
      </c>
      <c r="D838" t="inlineStr">
        <is>
          <t>BS. Bùi Hà</t>
        </is>
      </c>
      <c r="E838" t="inlineStr">
        <is>
          <t>Khám tổng quát / General Practice</t>
        </is>
      </c>
      <c r="F838" t="inlineStr">
        <is>
          <t>Có</t>
        </is>
      </c>
      <c r="G838" s="2" t="n">
        <v>2728410</v>
      </c>
      <c r="H838" t="inlineStr">
        <is>
          <t>CRP định lượng / CRP</t>
        </is>
      </c>
      <c r="I838" t="inlineStr">
        <is>
          <t>R79.8</t>
        </is>
      </c>
      <c r="J838" t="inlineStr">
        <is>
          <t>Bất thường xét nghiệm máu / Abnormal blood chemistry</t>
        </is>
      </c>
      <c r="K838" t="n">
        <v>55</v>
      </c>
      <c r="L838" t="inlineStr">
        <is>
          <t>M</t>
        </is>
      </c>
      <c r="M838" s="2" t="n">
        <v>31566.82</v>
      </c>
      <c r="N838" t="inlineStr">
        <is>
          <t>Widowed</t>
        </is>
      </c>
      <c r="O838" t="inlineStr">
        <is>
          <t>Unemployed</t>
        </is>
      </c>
      <c r="P838" s="3" t="n">
        <v>45337</v>
      </c>
      <c r="Q838" t="inlineStr">
        <is>
          <t>Outpatient</t>
        </is>
      </c>
      <c r="R838" t="inlineStr">
        <is>
          <t>Phone</t>
        </is>
      </c>
      <c r="S838" t="inlineStr">
        <is>
          <t>South Melissaside</t>
        </is>
      </c>
      <c r="T838" t="inlineStr">
        <is>
          <t>Approved</t>
        </is>
      </c>
      <c r="U838" t="inlineStr">
        <is>
          <t>Legitimate</t>
        </is>
      </c>
      <c r="V838" t="n">
        <v>1</v>
      </c>
      <c r="W838" t="inlineStr">
        <is>
          <t>9007cd94-b43a-40b5-818b-77519686c388</t>
        </is>
      </c>
      <c r="X838" t="inlineStr">
        <is>
          <t>24481e00-23a4-4f88-a4d4-c85383b7c34a</t>
        </is>
      </c>
      <c r="Y838" t="inlineStr">
        <is>
          <t>Zi379</t>
        </is>
      </c>
      <c r="Z838" t="inlineStr">
        <is>
          <t>jU176</t>
        </is>
      </c>
      <c r="AA838" s="4" t="n">
        <v>0.62</v>
      </c>
      <c r="AB838" s="4" t="n">
        <v>0.7</v>
      </c>
      <c r="AC8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38">
        <f>IF(OR(C838="Có",C838="Yes"),"yes",IF(OR(C838="Không",C838="No"),"no","unknown"))</f>
        <v/>
      </c>
      <c r="AE838">
        <f>IF(OR(F838="Có",F838="Yes"),"covered",IF(OR(F838="Không",F838="No"),"out_of_insurance","unknown"))</f>
        <v/>
      </c>
      <c r="AF838">
        <f>IF(AND(AD838="yes",AE838="out_of_insurance"),"REVIEW","")</f>
        <v/>
      </c>
    </row>
    <row r="839" ht="18" customHeight="1">
      <c r="A839" t="inlineStr">
        <is>
          <t>17a61466-bb12-42bd-9f96-98c71a1542e4</t>
        </is>
      </c>
      <c r="B839" t="inlineStr">
        <is>
          <t>BN-00838 / Patient 172679C3</t>
        </is>
      </c>
      <c r="C839" t="inlineStr">
        <is>
          <t>Không</t>
        </is>
      </c>
      <c r="D839" t="inlineStr">
        <is>
          <t>BS. Phạm Khoa</t>
        </is>
      </c>
      <c r="E839" t="inlineStr">
        <is>
          <t>Thần kinh / Neurology</t>
        </is>
      </c>
      <c r="F839" t="inlineStr">
        <is>
          <t>Không</t>
        </is>
      </c>
      <c r="G839" s="2" t="n">
        <v>3475490</v>
      </c>
      <c r="H839" t="inlineStr">
        <is>
          <t>CT đánh giá đột quỵ / Stroke CT</t>
        </is>
      </c>
      <c r="I839" t="inlineStr">
        <is>
          <t>I63.9</t>
        </is>
      </c>
      <c r="J839" t="inlineStr">
        <is>
          <t>Nhồi máu não / Cerebral infarction</t>
        </is>
      </c>
      <c r="K839" t="n">
        <v>22</v>
      </c>
      <c r="L839" t="inlineStr">
        <is>
          <t>M</t>
        </is>
      </c>
      <c r="M839" s="2" t="n">
        <v>114393.79</v>
      </c>
      <c r="N839" t="inlineStr">
        <is>
          <t>Married</t>
        </is>
      </c>
      <c r="O839" t="inlineStr">
        <is>
          <t>Employed</t>
        </is>
      </c>
      <c r="P839" s="3" t="n">
        <v>45337</v>
      </c>
      <c r="Q839" t="inlineStr">
        <is>
          <t>Routine</t>
        </is>
      </c>
      <c r="R839" t="inlineStr">
        <is>
          <t>Paper</t>
        </is>
      </c>
      <c r="S839" t="inlineStr">
        <is>
          <t>Tiffanytown</t>
        </is>
      </c>
      <c r="T839" t="inlineStr">
        <is>
          <t>Pending</t>
        </is>
      </c>
      <c r="U839" t="inlineStr">
        <is>
          <t>Legitimate</t>
        </is>
      </c>
      <c r="V839" t="n">
        <v>0</v>
      </c>
      <c r="W839" t="inlineStr">
        <is>
          <t>172679c3-e991-4ea4-92b5-774c1df8a3c1</t>
        </is>
      </c>
      <c r="X839" t="inlineStr">
        <is>
          <t>7d1a144b-2bd9-487a-ab35-9fa75bc5a683</t>
        </is>
      </c>
      <c r="Y839" t="inlineStr">
        <is>
          <t>Uo891</t>
        </is>
      </c>
      <c r="Z839" t="inlineStr">
        <is>
          <t>DR457</t>
        </is>
      </c>
      <c r="AA839" s="4" t="n">
        <v>0.74</v>
      </c>
      <c r="AB839" s="4" t="n">
        <v>0.05</v>
      </c>
      <c r="AC8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39">
        <f>IF(OR(C839="Có",C839="Yes"),"yes",IF(OR(C839="Không",C839="No"),"no","unknown"))</f>
        <v/>
      </c>
      <c r="AE839">
        <f>IF(OR(F839="Có",F839="Yes"),"covered",IF(OR(F839="Không",F839="No"),"out_of_insurance","unknown"))</f>
        <v/>
      </c>
      <c r="AF839">
        <f>IF(AND(AD839="yes",AE839="out_of_insurance"),"REVIEW","")</f>
        <v/>
      </c>
    </row>
    <row r="840" ht="18" customHeight="1">
      <c r="A840" t="inlineStr">
        <is>
          <t>7f5a630f-f303-4b77-8617-0ea2093b8069</t>
        </is>
      </c>
      <c r="B840" t="inlineStr">
        <is>
          <t>BN-00839 / Patient 5E845B1B</t>
        </is>
      </c>
      <c r="C840" t="inlineStr">
        <is>
          <t>Có</t>
        </is>
      </c>
      <c r="D840" t="inlineStr">
        <is>
          <t>BS. Hoàng Phúc</t>
        </is>
      </c>
      <c r="E840" t="inlineStr">
        <is>
          <t>Tim mạch / Cardiology</t>
        </is>
      </c>
      <c r="F840" t="inlineStr">
        <is>
          <t>Có</t>
        </is>
      </c>
      <c r="G840" s="2" t="n">
        <v>5244160</v>
      </c>
      <c r="H840" t="inlineStr">
        <is>
          <t>Men tim CK-MB / Cardiac enzyme CK-MB</t>
        </is>
      </c>
      <c r="I840" t="inlineStr">
        <is>
          <t>I20.9</t>
        </is>
      </c>
      <c r="J840" t="inlineStr">
        <is>
          <t>Đau thắt ngực / Angina</t>
        </is>
      </c>
      <c r="K840" t="n">
        <v>73</v>
      </c>
      <c r="L840" t="inlineStr">
        <is>
          <t>M</t>
        </is>
      </c>
      <c r="M840" s="2" t="n">
        <v>122688.56</v>
      </c>
      <c r="N840" t="inlineStr">
        <is>
          <t>Married</t>
        </is>
      </c>
      <c r="O840" t="inlineStr">
        <is>
          <t>Employed</t>
        </is>
      </c>
      <c r="P840" s="3" t="n">
        <v>45337</v>
      </c>
      <c r="Q840" t="inlineStr">
        <is>
          <t>Outpatient</t>
        </is>
      </c>
      <c r="R840" t="inlineStr">
        <is>
          <t>Online</t>
        </is>
      </c>
      <c r="S840" t="inlineStr">
        <is>
          <t>Port Amandatown</t>
        </is>
      </c>
      <c r="T840" t="inlineStr">
        <is>
          <t>Pending</t>
        </is>
      </c>
      <c r="U840" t="inlineStr">
        <is>
          <t>Legitimate</t>
        </is>
      </c>
      <c r="V840" t="n">
        <v>2</v>
      </c>
      <c r="W840" t="inlineStr">
        <is>
          <t>5e845b1b-effa-40b5-9bbc-0057ff139e98</t>
        </is>
      </c>
      <c r="X840" t="inlineStr">
        <is>
          <t>89bf6c2c-4b70-4b7e-9599-8e2a66628174</t>
        </is>
      </c>
      <c r="Y840" t="inlineStr">
        <is>
          <t>dg118</t>
        </is>
      </c>
      <c r="Z840" t="inlineStr">
        <is>
          <t>Yi121</t>
        </is>
      </c>
      <c r="AA840" s="4" t="n">
        <v>0.75</v>
      </c>
      <c r="AB840" s="4" t="n">
        <v>0.26</v>
      </c>
      <c r="AC8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40">
        <f>IF(OR(C840="Có",C840="Yes"),"yes",IF(OR(C840="Không",C840="No"),"no","unknown"))</f>
        <v/>
      </c>
      <c r="AE840">
        <f>IF(OR(F840="Có",F840="Yes"),"covered",IF(OR(F840="Không",F840="No"),"out_of_insurance","unknown"))</f>
        <v/>
      </c>
      <c r="AF840">
        <f>IF(AND(AD840="yes",AE840="out_of_insurance"),"REVIEW","")</f>
        <v/>
      </c>
    </row>
    <row r="841" ht="18" customHeight="1">
      <c r="A841" t="inlineStr">
        <is>
          <t>78e1ee78-88e5-42dc-98d1-3738bb2c043e</t>
        </is>
      </c>
      <c r="B841" t="inlineStr">
        <is>
          <t>BN-00840 / Patient 0FEC4CD7</t>
        </is>
      </c>
      <c r="C841" t="inlineStr">
        <is>
          <t>Không</t>
        </is>
      </c>
      <c r="D841" t="inlineStr">
        <is>
          <t>BS. Trương Khải</t>
        </is>
      </c>
      <c r="E841" t="inlineStr">
        <is>
          <t>Tim mạch / Cardiology</t>
        </is>
      </c>
      <c r="F841" t="inlineStr">
        <is>
          <t>Không</t>
        </is>
      </c>
      <c r="G841" s="2" t="n">
        <v>3673640</v>
      </c>
      <c r="H841" t="inlineStr">
        <is>
          <t>Troponin I định lượng / Troponin I</t>
        </is>
      </c>
      <c r="I841" t="inlineStr">
        <is>
          <t>R07.9</t>
        </is>
      </c>
      <c r="J841" t="inlineStr">
        <is>
          <t>Đau ngực nghi hội chứng mạch vành / Chest pain, ACS rule-out</t>
        </is>
      </c>
      <c r="K841" t="n">
        <v>56</v>
      </c>
      <c r="L841" t="inlineStr">
        <is>
          <t>M</t>
        </is>
      </c>
      <c r="M841" s="2" t="n">
        <v>56650.84</v>
      </c>
      <c r="N841" t="inlineStr">
        <is>
          <t>Divorced</t>
        </is>
      </c>
      <c r="O841" t="inlineStr">
        <is>
          <t>Student</t>
        </is>
      </c>
      <c r="P841" s="3" t="n">
        <v>45336</v>
      </c>
      <c r="Q841" t="inlineStr">
        <is>
          <t>Outpatient</t>
        </is>
      </c>
      <c r="R841" t="inlineStr">
        <is>
          <t>Paper</t>
        </is>
      </c>
      <c r="S841" t="inlineStr">
        <is>
          <t>Melissamouth</t>
        </is>
      </c>
      <c r="T841" t="inlineStr">
        <is>
          <t>Pending</t>
        </is>
      </c>
      <c r="U841" t="inlineStr">
        <is>
          <t>Legitimate</t>
        </is>
      </c>
      <c r="V841" t="n">
        <v>3</v>
      </c>
      <c r="W841" t="inlineStr">
        <is>
          <t>0fec4cd7-4b8a-451a-b390-e0af884bd198</t>
        </is>
      </c>
      <c r="X841" t="inlineStr">
        <is>
          <t>7ee1f4d7-2e05-4851-b5ac-c7b7a77011d9</t>
        </is>
      </c>
      <c r="Y841" t="inlineStr">
        <is>
          <t>uO951</t>
        </is>
      </c>
      <c r="Z841" t="inlineStr">
        <is>
          <t>io015</t>
        </is>
      </c>
      <c r="AA841" s="4" t="n">
        <v>0.52</v>
      </c>
      <c r="AB841" s="4" t="n">
        <v>0.05</v>
      </c>
      <c r="AC8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41">
        <f>IF(OR(C841="Có",C841="Yes"),"yes",IF(OR(C841="Không",C841="No"),"no","unknown"))</f>
        <v/>
      </c>
      <c r="AE841">
        <f>IF(OR(F841="Có",F841="Yes"),"covered",IF(OR(F841="Không",F841="No"),"out_of_insurance","unknown"))</f>
        <v/>
      </c>
      <c r="AF841">
        <f>IF(AND(AD841="yes",AE841="out_of_insurance"),"REVIEW","")</f>
        <v/>
      </c>
    </row>
    <row r="842" ht="18" customHeight="1">
      <c r="A842" t="inlineStr">
        <is>
          <t>e5ebed3a-e6c0-4ad7-9197-93e50fe40e59</t>
        </is>
      </c>
      <c r="B842" t="inlineStr">
        <is>
          <t>BN-00841 / Patient 38821F2A</t>
        </is>
      </c>
      <c r="C842" t="inlineStr">
        <is>
          <t>Có</t>
        </is>
      </c>
      <c r="D842" t="inlineStr">
        <is>
          <t>BS. Lâm Sơn</t>
        </is>
      </c>
      <c r="E842" t="inlineStr">
        <is>
          <t>Khám tổng quát / General Practice</t>
        </is>
      </c>
      <c r="F842" t="inlineStr">
        <is>
          <t>Chưa rõ</t>
        </is>
      </c>
      <c r="G842" s="2" t="n">
        <v>3543310</v>
      </c>
      <c r="H842" t="inlineStr">
        <is>
          <t>CRP định lượng / CRP</t>
        </is>
      </c>
      <c r="I842" t="inlineStr">
        <is>
          <t>R79.8</t>
        </is>
      </c>
      <c r="J842" t="inlineStr">
        <is>
          <t>Bất thường xét nghiệm máu / Abnormal blood chemistry</t>
        </is>
      </c>
      <c r="K842" t="n">
        <v>95</v>
      </c>
      <c r="L842" t="inlineStr">
        <is>
          <t>M</t>
        </is>
      </c>
      <c r="M842" s="2" t="n">
        <v>146389.86</v>
      </c>
      <c r="N842" t="inlineStr">
        <is>
          <t>Divorced</t>
        </is>
      </c>
      <c r="O842" t="inlineStr">
        <is>
          <t>Unemployed</t>
        </is>
      </c>
      <c r="P842" s="3" t="n">
        <v>45336</v>
      </c>
      <c r="Q842" t="inlineStr">
        <is>
          <t>Outpatient</t>
        </is>
      </c>
      <c r="R842" t="inlineStr">
        <is>
          <t>Phone</t>
        </is>
      </c>
      <c r="S842" t="inlineStr">
        <is>
          <t>Adamsview</t>
        </is>
      </c>
      <c r="T842" t="inlineStr">
        <is>
          <t>Approved</t>
        </is>
      </c>
      <c r="U842" t="inlineStr">
        <is>
          <t>Legitimate</t>
        </is>
      </c>
      <c r="V842" t="n">
        <v>2</v>
      </c>
      <c r="W842" t="inlineStr">
        <is>
          <t>38821f2a-de51-4108-9fef-dd2a1d4e8422</t>
        </is>
      </c>
      <c r="X842" t="inlineStr">
        <is>
          <t>ec48f7bf-e110-4620-971b-1b6a8a2ede12</t>
        </is>
      </c>
      <c r="Y842" t="inlineStr">
        <is>
          <t>Wl993</t>
        </is>
      </c>
      <c r="Z842" t="inlineStr">
        <is>
          <t>qU253</t>
        </is>
      </c>
      <c r="AA842" s="4" t="n">
        <v>0.55</v>
      </c>
      <c r="AB842" s="4" t="n">
        <v>0.7</v>
      </c>
      <c r="AC8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42">
        <f>IF(OR(C842="Có",C842="Yes"),"yes",IF(OR(C842="Không",C842="No"),"no","unknown"))</f>
        <v/>
      </c>
      <c r="AE842">
        <f>IF(OR(F842="Có",F842="Yes"),"covered",IF(OR(F842="Không",F842="No"),"out_of_insurance","unknown"))</f>
        <v/>
      </c>
      <c r="AF842">
        <f>IF(AND(AD842="yes",AE842="out_of_insurance"),"REVIEW","")</f>
        <v/>
      </c>
    </row>
    <row r="843" ht="18" customHeight="1">
      <c r="A843" t="inlineStr">
        <is>
          <t>f75025f4-898e-48b6-92c4-2f1c4b5a73cb</t>
        </is>
      </c>
      <c r="B843" t="inlineStr">
        <is>
          <t>BN-00842 / Patient 3906F375</t>
        </is>
      </c>
      <c r="C843" t="inlineStr">
        <is>
          <t>Có</t>
        </is>
      </c>
      <c r="D843" t="inlineStr">
        <is>
          <t>BS. Nguyễn Minh</t>
        </is>
      </c>
      <c r="E843" t="inlineStr">
        <is>
          <t>Tim mạch / Cardiology</t>
        </is>
      </c>
      <c r="F843" t="inlineStr">
        <is>
          <t>Có</t>
        </is>
      </c>
      <c r="G843" s="2" t="n">
        <v>5172400</v>
      </c>
      <c r="H843" t="inlineStr">
        <is>
          <t>CRP định lượng / CRP</t>
        </is>
      </c>
      <c r="I843" t="inlineStr">
        <is>
          <t>R79.8</t>
        </is>
      </c>
      <c r="J843" t="inlineStr">
        <is>
          <t>Bất thường xét nghiệm máu / Abnormal blood chemistry</t>
        </is>
      </c>
      <c r="K843" t="n">
        <v>57</v>
      </c>
      <c r="L843" t="inlineStr">
        <is>
          <t>F</t>
        </is>
      </c>
      <c r="M843" s="2" t="n">
        <v>110396.05</v>
      </c>
      <c r="N843" t="inlineStr">
        <is>
          <t>Single</t>
        </is>
      </c>
      <c r="O843" t="inlineStr">
        <is>
          <t>Employed</t>
        </is>
      </c>
      <c r="P843" s="3" t="n">
        <v>45336</v>
      </c>
      <c r="Q843" t="inlineStr">
        <is>
          <t>Outpatient</t>
        </is>
      </c>
      <c r="R843" t="inlineStr">
        <is>
          <t>Phone</t>
        </is>
      </c>
      <c r="S843" t="inlineStr">
        <is>
          <t>Bushberg</t>
        </is>
      </c>
      <c r="T843" t="inlineStr">
        <is>
          <t>Approved</t>
        </is>
      </c>
      <c r="U843" t="inlineStr">
        <is>
          <t>Legitimate</t>
        </is>
      </c>
      <c r="V843" t="n">
        <v>0</v>
      </c>
      <c r="W843" t="inlineStr">
        <is>
          <t>3906f375-0722-4ac0-b6a9-9533309ec627</t>
        </is>
      </c>
      <c r="X843" t="inlineStr">
        <is>
          <t>335282a7-d611-4877-bbd5-50d518cdb32b</t>
        </is>
      </c>
      <c r="Y843" t="inlineStr">
        <is>
          <t>OM562</t>
        </is>
      </c>
      <c r="Z843" t="inlineStr">
        <is>
          <t>ZH167</t>
        </is>
      </c>
      <c r="AA843" s="4" t="n">
        <v>0.8</v>
      </c>
      <c r="AB843" s="4" t="n">
        <v>0.45</v>
      </c>
      <c r="AC8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43">
        <f>IF(OR(C843="Có",C843="Yes"),"yes",IF(OR(C843="Không",C843="No"),"no","unknown"))</f>
        <v/>
      </c>
      <c r="AE843">
        <f>IF(OR(F843="Có",F843="Yes"),"covered",IF(OR(F843="Không",F843="No"),"out_of_insurance","unknown"))</f>
        <v/>
      </c>
      <c r="AF843">
        <f>IF(AND(AD843="yes",AE843="out_of_insurance"),"REVIEW","")</f>
        <v/>
      </c>
    </row>
    <row r="844" ht="18" customHeight="1">
      <c r="A844" t="inlineStr">
        <is>
          <t>0afd48af-a55f-4bcb-8f57-d40cde36254f</t>
        </is>
      </c>
      <c r="B844" t="inlineStr">
        <is>
          <t>BN-00843 / Patient C40D3D5E</t>
        </is>
      </c>
      <c r="C844" t="inlineStr">
        <is>
          <t>Có</t>
        </is>
      </c>
      <c r="D844" t="inlineStr">
        <is>
          <t>BS. Trần An</t>
        </is>
      </c>
      <c r="E844" t="inlineStr">
        <is>
          <t>Chấn thương chỉnh hình / Orthopedics</t>
        </is>
      </c>
      <c r="F844" t="inlineStr">
        <is>
          <t>Không</t>
        </is>
      </c>
      <c r="G844" s="2" t="n">
        <v>7434950</v>
      </c>
      <c r="H844" t="inlineStr">
        <is>
          <t>MRI khớp gối / Knee MRI</t>
        </is>
      </c>
      <c r="I844" t="inlineStr">
        <is>
          <t>M25.5</t>
        </is>
      </c>
      <c r="J844" t="inlineStr">
        <is>
          <t>Đau khớp gối / Knee pain</t>
        </is>
      </c>
      <c r="K844" t="n">
        <v>14</v>
      </c>
      <c r="L844" t="inlineStr">
        <is>
          <t>F</t>
        </is>
      </c>
      <c r="M844" s="2" t="n">
        <v>44211.84</v>
      </c>
      <c r="N844" t="inlineStr">
        <is>
          <t>Widowed</t>
        </is>
      </c>
      <c r="O844" t="inlineStr">
        <is>
          <t>Unemployed</t>
        </is>
      </c>
      <c r="P844" s="3" t="n">
        <v>45336</v>
      </c>
      <c r="Q844" t="inlineStr">
        <is>
          <t>Routine</t>
        </is>
      </c>
      <c r="R844" t="inlineStr">
        <is>
          <t>Phone</t>
        </is>
      </c>
      <c r="S844" t="inlineStr">
        <is>
          <t>West Ashleyfurt</t>
        </is>
      </c>
      <c r="T844" t="inlineStr">
        <is>
          <t>Denied</t>
        </is>
      </c>
      <c r="U844" t="inlineStr">
        <is>
          <t>Legitimate</t>
        </is>
      </c>
      <c r="V844" t="n">
        <v>1</v>
      </c>
      <c r="W844" t="inlineStr">
        <is>
          <t>c40d3d5e-6082-4038-8890-e8b2134f8ed3</t>
        </is>
      </c>
      <c r="X844" t="inlineStr">
        <is>
          <t>aecdb6eb-89cc-4d4c-884c-bcbd84d78082</t>
        </is>
      </c>
      <c r="Y844" t="inlineStr">
        <is>
          <t>Gy355</t>
        </is>
      </c>
      <c r="Z844" t="inlineStr">
        <is>
          <t>YQ753</t>
        </is>
      </c>
      <c r="AA844" s="4" t="n">
        <v>0.48</v>
      </c>
      <c r="AB844" s="4" t="n">
        <v>0.02</v>
      </c>
      <c r="AC8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44">
        <f>IF(OR(C844="Có",C844="Yes"),"yes",IF(OR(C844="Không",C844="No"),"no","unknown"))</f>
        <v/>
      </c>
      <c r="AE844">
        <f>IF(OR(F844="Có",F844="Yes"),"covered",IF(OR(F844="Không",F844="No"),"out_of_insurance","unknown"))</f>
        <v/>
      </c>
      <c r="AF844">
        <f>IF(AND(AD844="yes",AE844="out_of_insurance"),"REVIEW","")</f>
        <v/>
      </c>
    </row>
    <row r="845" ht="18" customHeight="1">
      <c r="A845" t="inlineStr">
        <is>
          <t>4ef251bc-9c00-435c-82a8-bd8cb84192d7</t>
        </is>
      </c>
      <c r="B845" t="inlineStr">
        <is>
          <t>BN-00844 / Patient D90C0CB4</t>
        </is>
      </c>
      <c r="C845" t="inlineStr">
        <is>
          <t>Có</t>
        </is>
      </c>
      <c r="D845" t="inlineStr">
        <is>
          <t>BS. Nguyễn Minh</t>
        </is>
      </c>
      <c r="E845" t="inlineStr">
        <is>
          <t>Tim mạch / Cardiology</t>
        </is>
      </c>
      <c r="F845" t="inlineStr">
        <is>
          <t>Không</t>
        </is>
      </c>
      <c r="G845" s="2" t="n">
        <v>3440800</v>
      </c>
      <c r="H845" t="inlineStr">
        <is>
          <t>Đông máu PT/aPTT / Coagulation test</t>
        </is>
      </c>
      <c r="I845" t="inlineStr">
        <is>
          <t>I24.9</t>
        </is>
      </c>
      <c r="J845" t="inlineStr">
        <is>
          <t>Bệnh tim thiếu máu cục bộ cấp / Acute ischemic heart disease</t>
        </is>
      </c>
      <c r="K845" t="n">
        <v>83</v>
      </c>
      <c r="L845" t="inlineStr">
        <is>
          <t>F</t>
        </is>
      </c>
      <c r="M845" s="2" t="n">
        <v>71058.92</v>
      </c>
      <c r="N845" t="inlineStr">
        <is>
          <t>Single</t>
        </is>
      </c>
      <c r="O845" t="inlineStr">
        <is>
          <t>Retired</t>
        </is>
      </c>
      <c r="P845" s="3" t="n">
        <v>45336</v>
      </c>
      <c r="Q845" t="inlineStr">
        <is>
          <t>Routine</t>
        </is>
      </c>
      <c r="R845" t="inlineStr">
        <is>
          <t>Phone</t>
        </is>
      </c>
      <c r="S845" t="inlineStr">
        <is>
          <t>New Amy</t>
        </is>
      </c>
      <c r="T845" t="inlineStr">
        <is>
          <t>Denied</t>
        </is>
      </c>
      <c r="U845" t="inlineStr">
        <is>
          <t>Legitimate</t>
        </is>
      </c>
      <c r="V845" t="n">
        <v>3</v>
      </c>
      <c r="W845" t="inlineStr">
        <is>
          <t>d90c0cb4-1d9b-4c25-ba12-9e8371631885</t>
        </is>
      </c>
      <c r="X845" t="inlineStr">
        <is>
          <t>94f0631a-8629-479f-9f8f-3d2618abaa75</t>
        </is>
      </c>
      <c r="Y845" t="inlineStr">
        <is>
          <t>Jh289</t>
        </is>
      </c>
      <c r="Z845" t="inlineStr">
        <is>
          <t>Ha287</t>
        </is>
      </c>
      <c r="AA845" s="4" t="n">
        <v>0.75</v>
      </c>
      <c r="AB845" s="4" t="n">
        <v>0.02</v>
      </c>
      <c r="AC8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45">
        <f>IF(OR(C845="Có",C845="Yes"),"yes",IF(OR(C845="Không",C845="No"),"no","unknown"))</f>
        <v/>
      </c>
      <c r="AE845">
        <f>IF(OR(F845="Có",F845="Yes"),"covered",IF(OR(F845="Không",F845="No"),"out_of_insurance","unknown"))</f>
        <v/>
      </c>
      <c r="AF845">
        <f>IF(AND(AD845="yes",AE845="out_of_insurance"),"REVIEW","")</f>
        <v/>
      </c>
    </row>
    <row r="846" ht="18" customHeight="1">
      <c r="A846" t="inlineStr">
        <is>
          <t>4e9a20db-855c-4d66-bba0-72aa3f8e017b</t>
        </is>
      </c>
      <c r="B846" t="inlineStr">
        <is>
          <t>BN-00845 / Patient 0E8D3177</t>
        </is>
      </c>
      <c r="C846" t="inlineStr">
        <is>
          <t>Không</t>
        </is>
      </c>
      <c r="D846" t="inlineStr">
        <is>
          <t>BS. Nguyễn Minh</t>
        </is>
      </c>
      <c r="E846" t="inlineStr">
        <is>
          <t>Tim mạch / Cardiology</t>
        </is>
      </c>
      <c r="F846" t="inlineStr">
        <is>
          <t>Không</t>
        </is>
      </c>
      <c r="G846" s="2" t="n">
        <v>7317170</v>
      </c>
      <c r="H846" t="inlineStr">
        <is>
          <t>Siêu âm tim / Echocardiography</t>
        </is>
      </c>
      <c r="I846" t="inlineStr">
        <is>
          <t>I50.9</t>
        </is>
      </c>
      <c r="J846" t="inlineStr">
        <is>
          <t>Suy tim / Heart failure</t>
        </is>
      </c>
      <c r="K846" t="n">
        <v>3</v>
      </c>
      <c r="L846" t="inlineStr">
        <is>
          <t>M</t>
        </is>
      </c>
      <c r="M846" s="2" t="n">
        <v>49579.4</v>
      </c>
      <c r="N846" t="inlineStr">
        <is>
          <t>Widowed</t>
        </is>
      </c>
      <c r="O846" t="inlineStr">
        <is>
          <t>Unemployed</t>
        </is>
      </c>
      <c r="P846" s="3" t="n">
        <v>45335</v>
      </c>
      <c r="Q846" t="inlineStr">
        <is>
          <t>Outpatient</t>
        </is>
      </c>
      <c r="R846" t="inlineStr">
        <is>
          <t>Paper</t>
        </is>
      </c>
      <c r="S846" t="inlineStr">
        <is>
          <t>Lake Erikastad</t>
        </is>
      </c>
      <c r="T846" t="inlineStr">
        <is>
          <t>Pending</t>
        </is>
      </c>
      <c r="U846" t="inlineStr">
        <is>
          <t>Legitimate</t>
        </is>
      </c>
      <c r="V846" t="n">
        <v>1</v>
      </c>
      <c r="W846" t="inlineStr">
        <is>
          <t>0e8d3177-cc53-4328-916e-7ada326309c1</t>
        </is>
      </c>
      <c r="X846" t="inlineStr">
        <is>
          <t>3ed871c8-e8d6-4243-a232-e9623003bc8f</t>
        </is>
      </c>
      <c r="Y846" t="inlineStr">
        <is>
          <t>ow293</t>
        </is>
      </c>
      <c r="Z846" t="inlineStr">
        <is>
          <t>ij000</t>
        </is>
      </c>
      <c r="AA846" s="4" t="n">
        <v>0.52</v>
      </c>
      <c r="AB846" s="4" t="n">
        <v>0.05</v>
      </c>
      <c r="AC8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46">
        <f>IF(OR(C846="Có",C846="Yes"),"yes",IF(OR(C846="Không",C846="No"),"no","unknown"))</f>
        <v/>
      </c>
      <c r="AE846">
        <f>IF(OR(F846="Có",F846="Yes"),"covered",IF(OR(F846="Không",F846="No"),"out_of_insurance","unknown"))</f>
        <v/>
      </c>
      <c r="AF846">
        <f>IF(AND(AD846="yes",AE846="out_of_insurance"),"REVIEW","")</f>
        <v/>
      </c>
    </row>
    <row r="847" ht="18" customHeight="1">
      <c r="A847" t="inlineStr">
        <is>
          <t>ebe22353-29c1-4e61-8f2d-63af6c3ba90a</t>
        </is>
      </c>
      <c r="B847" t="inlineStr">
        <is>
          <t>BN-00846 / Patient DB236AC3</t>
        </is>
      </c>
      <c r="C847" t="inlineStr">
        <is>
          <t>Có</t>
        </is>
      </c>
      <c r="D847" t="inlineStr">
        <is>
          <t>BS. Lê Thảo</t>
        </is>
      </c>
      <c r="E847" t="inlineStr">
        <is>
          <t>Nhi / Pediatrics</t>
        </is>
      </c>
      <c r="F847" t="inlineStr">
        <is>
          <t>Không</t>
        </is>
      </c>
      <c r="G847" s="2" t="n">
        <v>6510000</v>
      </c>
      <c r="H847" t="inlineStr">
        <is>
          <t>Glucose máu / Blood glucose</t>
        </is>
      </c>
      <c r="I847" t="inlineStr">
        <is>
          <t>R73.9</t>
        </is>
      </c>
      <c r="J847" t="inlineStr">
        <is>
          <t>Tăng glucose máu / Hyperglycemia</t>
        </is>
      </c>
      <c r="K847" t="n">
        <v>23</v>
      </c>
      <c r="L847" t="inlineStr">
        <is>
          <t>F</t>
        </is>
      </c>
      <c r="M847" s="2" t="n">
        <v>68563.62</v>
      </c>
      <c r="N847" t="inlineStr">
        <is>
          <t>Divorced</t>
        </is>
      </c>
      <c r="O847" t="inlineStr">
        <is>
          <t>Retired</t>
        </is>
      </c>
      <c r="P847" s="3" t="n">
        <v>45335</v>
      </c>
      <c r="Q847" t="inlineStr">
        <is>
          <t>Routine</t>
        </is>
      </c>
      <c r="R847" t="inlineStr">
        <is>
          <t>Online</t>
        </is>
      </c>
      <c r="S847" t="inlineStr">
        <is>
          <t>North Karen</t>
        </is>
      </c>
      <c r="T847" t="inlineStr">
        <is>
          <t>Denied</t>
        </is>
      </c>
      <c r="U847" t="inlineStr">
        <is>
          <t>Legitimate</t>
        </is>
      </c>
      <c r="V847" t="n">
        <v>3</v>
      </c>
      <c r="W847" t="inlineStr">
        <is>
          <t>db236ac3-2bc0-4c84-9a74-77154bd1a72c</t>
        </is>
      </c>
      <c r="X847" t="inlineStr">
        <is>
          <t>b1a5ab76-58b1-48d1-b3ba-2385cf5fef9b</t>
        </is>
      </c>
      <c r="Y847" t="inlineStr">
        <is>
          <t>Wt529</t>
        </is>
      </c>
      <c r="Z847" t="inlineStr">
        <is>
          <t>PH246</t>
        </is>
      </c>
      <c r="AA847" s="4" t="n">
        <v>0.74</v>
      </c>
      <c r="AB847" s="4" t="n">
        <v>0.02</v>
      </c>
      <c r="AC8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47">
        <f>IF(OR(C847="Có",C847="Yes"),"yes",IF(OR(C847="Không",C847="No"),"no","unknown"))</f>
        <v/>
      </c>
      <c r="AE847">
        <f>IF(OR(F847="Có",F847="Yes"),"covered",IF(OR(F847="Không",F847="No"),"out_of_insurance","unknown"))</f>
        <v/>
      </c>
      <c r="AF847">
        <f>IF(AND(AD847="yes",AE847="out_of_insurance"),"REVIEW","")</f>
        <v/>
      </c>
    </row>
    <row r="848" ht="18" customHeight="1">
      <c r="A848" t="inlineStr">
        <is>
          <t>19fab95b-2190-46db-b521-b819841239ee</t>
        </is>
      </c>
      <c r="B848" t="inlineStr">
        <is>
          <t>BN-00847 / Patient 9BF1A9B6</t>
        </is>
      </c>
      <c r="C848" t="inlineStr">
        <is>
          <t>Có</t>
        </is>
      </c>
      <c r="D848" t="inlineStr">
        <is>
          <t>BS. Cao Vy</t>
        </is>
      </c>
      <c r="E848" t="inlineStr">
        <is>
          <t>Khám tổng quát / General Practice</t>
        </is>
      </c>
      <c r="F848" t="inlineStr">
        <is>
          <t>Có</t>
        </is>
      </c>
      <c r="G848" s="2" t="n">
        <v>1100350</v>
      </c>
      <c r="H848" t="inlineStr">
        <is>
          <t>CRP định lượng / CRP</t>
        </is>
      </c>
      <c r="I848" t="inlineStr">
        <is>
          <t>R79.8</t>
        </is>
      </c>
      <c r="J848" t="inlineStr">
        <is>
          <t>Bất thường xét nghiệm máu / Abnormal blood chemistry</t>
        </is>
      </c>
      <c r="K848" t="n">
        <v>60</v>
      </c>
      <c r="L848" t="inlineStr">
        <is>
          <t>M</t>
        </is>
      </c>
      <c r="M848" s="2" t="n">
        <v>37970.17</v>
      </c>
      <c r="N848" t="inlineStr">
        <is>
          <t>Divorced</t>
        </is>
      </c>
      <c r="O848" t="inlineStr">
        <is>
          <t>Employed</t>
        </is>
      </c>
      <c r="P848" s="3" t="n">
        <v>45335</v>
      </c>
      <c r="Q848" t="inlineStr">
        <is>
          <t>Routine</t>
        </is>
      </c>
      <c r="R848" t="inlineStr">
        <is>
          <t>Phone</t>
        </is>
      </c>
      <c r="S848" t="inlineStr">
        <is>
          <t>East Ronald</t>
        </is>
      </c>
      <c r="T848" t="inlineStr">
        <is>
          <t>Pending</t>
        </is>
      </c>
      <c r="U848" t="inlineStr">
        <is>
          <t>Legitimate</t>
        </is>
      </c>
      <c r="V848" t="n">
        <v>1</v>
      </c>
      <c r="W848" t="inlineStr">
        <is>
          <t>9bf1a9b6-4cea-4096-93af-eb3a74a43c21</t>
        </is>
      </c>
      <c r="X848" t="inlineStr">
        <is>
          <t>393b5b6b-2a3e-4d3f-b029-2f37f95b2e68</t>
        </is>
      </c>
      <c r="Y848" t="inlineStr">
        <is>
          <t>mP918</t>
        </is>
      </c>
      <c r="Z848" t="inlineStr">
        <is>
          <t>uF321</t>
        </is>
      </c>
      <c r="AA848" s="4" t="n">
        <v>0.78</v>
      </c>
      <c r="AB848" s="4" t="n">
        <v>0.2</v>
      </c>
      <c r="AC8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48">
        <f>IF(OR(C848="Có",C848="Yes"),"yes",IF(OR(C848="Không",C848="No"),"no","unknown"))</f>
        <v/>
      </c>
      <c r="AE848">
        <f>IF(OR(F848="Có",F848="Yes"),"covered",IF(OR(F848="Không",F848="No"),"out_of_insurance","unknown"))</f>
        <v/>
      </c>
      <c r="AF848">
        <f>IF(AND(AD848="yes",AE848="out_of_insurance"),"REVIEW","")</f>
        <v/>
      </c>
    </row>
    <row r="849" ht="18" customHeight="1">
      <c r="A849" t="inlineStr">
        <is>
          <t>9de1913a-b5a1-42d0-832b-2fbe2bc8e518</t>
        </is>
      </c>
      <c r="B849" t="inlineStr">
        <is>
          <t>BN-00848 / Patient 27B426D0</t>
        </is>
      </c>
      <c r="C849" t="inlineStr">
        <is>
          <t>Có</t>
        </is>
      </c>
      <c r="D849" t="inlineStr">
        <is>
          <t>BS. Lưu Quang</t>
        </is>
      </c>
      <c r="E849" t="inlineStr">
        <is>
          <t>Thần kinh / Neurology</t>
        </is>
      </c>
      <c r="F849" t="inlineStr">
        <is>
          <t>Không</t>
        </is>
      </c>
      <c r="G849" s="2" t="n">
        <v>1200000</v>
      </c>
      <c r="H849" t="inlineStr">
        <is>
          <t>CT sọ não / Brain CT</t>
        </is>
      </c>
      <c r="I849" t="inlineStr"/>
      <c r="J849" t="inlineStr">
        <is>
          <t>Thiếu ICD/context rõ / Missing clear ICD/context</t>
        </is>
      </c>
      <c r="K849" t="n">
        <v>5</v>
      </c>
      <c r="L849" t="inlineStr">
        <is>
          <t>M</t>
        </is>
      </c>
      <c r="M849" s="2" t="n">
        <v>26508.39</v>
      </c>
      <c r="N849" t="inlineStr">
        <is>
          <t>Single</t>
        </is>
      </c>
      <c r="O849" t="inlineStr">
        <is>
          <t>Student</t>
        </is>
      </c>
      <c r="P849" s="3" t="n">
        <v>45335</v>
      </c>
      <c r="Q849" t="inlineStr">
        <is>
          <t>Inpatient</t>
        </is>
      </c>
      <c r="R849" t="inlineStr">
        <is>
          <t>Phone</t>
        </is>
      </c>
      <c r="S849" t="inlineStr">
        <is>
          <t>Lake Sonyafurt</t>
        </is>
      </c>
      <c r="T849" t="inlineStr">
        <is>
          <t>Denied</t>
        </is>
      </c>
      <c r="U849" t="inlineStr">
        <is>
          <t>Legitimate</t>
        </is>
      </c>
      <c r="V849" t="n">
        <v>1</v>
      </c>
      <c r="W849" t="inlineStr">
        <is>
          <t>27b426d0-6cdd-48bb-9438-675eff78ad0e</t>
        </is>
      </c>
      <c r="X849" t="inlineStr">
        <is>
          <t>e57c91f0-f556-463a-b630-092849edd329</t>
        </is>
      </c>
      <c r="Y849" t="inlineStr">
        <is>
          <t>nS225</t>
        </is>
      </c>
      <c r="Z849" t="inlineStr">
        <is>
          <t>yR460</t>
        </is>
      </c>
      <c r="AA849" s="4" t="n">
        <v>0.59</v>
      </c>
      <c r="AB849" s="4" t="n">
        <v>0.02</v>
      </c>
      <c r="AC8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49">
        <f>IF(OR(C849="Có",C849="Yes"),"yes",IF(OR(C849="Không",C849="No"),"no","unknown"))</f>
        <v/>
      </c>
      <c r="AE849">
        <f>IF(OR(F849="Có",F849="Yes"),"covered",IF(OR(F849="Không",F849="No"),"out_of_insurance","unknown"))</f>
        <v/>
      </c>
      <c r="AF849">
        <f>IF(AND(AD849="yes",AE849="out_of_insurance"),"REVIEW","")</f>
        <v/>
      </c>
    </row>
    <row r="850" ht="18" customHeight="1">
      <c r="A850" t="inlineStr">
        <is>
          <t>4a8b0c88-6bf1-424f-a707-4e8b8258c340</t>
        </is>
      </c>
      <c r="B850" t="inlineStr">
        <is>
          <t>BN-00849 / Patient 184246F8</t>
        </is>
      </c>
      <c r="C850" t="inlineStr">
        <is>
          <t>Không</t>
        </is>
      </c>
      <c r="D850" t="inlineStr">
        <is>
          <t>BS. Lâm Sơn</t>
        </is>
      </c>
      <c r="E850" t="inlineStr">
        <is>
          <t>Khám tổng quát / General Practice</t>
        </is>
      </c>
      <c r="F850" t="inlineStr">
        <is>
          <t>Không</t>
        </is>
      </c>
      <c r="G850" s="2" t="n">
        <v>2126330</v>
      </c>
      <c r="H850" t="inlineStr">
        <is>
          <t>HIV test nhanh / Rapid HIV test</t>
        </is>
      </c>
      <c r="I850" t="inlineStr">
        <is>
          <t>Z11.4</t>
        </is>
      </c>
      <c r="J850" t="inlineStr">
        <is>
          <t>Sàng lọc HIV / HIV screening</t>
        </is>
      </c>
      <c r="K850" t="n">
        <v>77</v>
      </c>
      <c r="L850" t="inlineStr">
        <is>
          <t>F</t>
        </is>
      </c>
      <c r="M850" s="2" t="n">
        <v>55694.4</v>
      </c>
      <c r="N850" t="inlineStr">
        <is>
          <t>Divorced</t>
        </is>
      </c>
      <c r="O850" t="inlineStr">
        <is>
          <t>Unemployed</t>
        </is>
      </c>
      <c r="P850" s="3" t="n">
        <v>45335</v>
      </c>
      <c r="Q850" t="inlineStr">
        <is>
          <t>Routine</t>
        </is>
      </c>
      <c r="R850" t="inlineStr">
        <is>
          <t>Paper</t>
        </is>
      </c>
      <c r="S850" t="inlineStr">
        <is>
          <t>East Anaborough</t>
        </is>
      </c>
      <c r="T850" t="inlineStr">
        <is>
          <t>Denied</t>
        </is>
      </c>
      <c r="U850" t="inlineStr">
        <is>
          <t>Legitimate</t>
        </is>
      </c>
      <c r="V850" t="n">
        <v>3</v>
      </c>
      <c r="W850" t="inlineStr">
        <is>
          <t>184246f8-b131-4b66-8ffc-e9b22d96abe6</t>
        </is>
      </c>
      <c r="X850" t="inlineStr">
        <is>
          <t>c08e7966-39af-413c-8f0b-eb0d4b5579b9</t>
        </is>
      </c>
      <c r="Y850" t="inlineStr">
        <is>
          <t>tS995</t>
        </is>
      </c>
      <c r="Z850" t="inlineStr">
        <is>
          <t>HR101</t>
        </is>
      </c>
      <c r="AA850" s="4" t="n">
        <v>0.53</v>
      </c>
      <c r="AB850" s="4" t="n">
        <v>0.05</v>
      </c>
      <c r="AC8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50">
        <f>IF(OR(C850="Có",C850="Yes"),"yes",IF(OR(C850="Không",C850="No"),"no","unknown"))</f>
        <v/>
      </c>
      <c r="AE850">
        <f>IF(OR(F850="Có",F850="Yes"),"covered",IF(OR(F850="Không",F850="No"),"out_of_insurance","unknown"))</f>
        <v/>
      </c>
      <c r="AF850">
        <f>IF(AND(AD850="yes",AE850="out_of_insurance"),"REVIEW","")</f>
        <v/>
      </c>
    </row>
    <row r="851" ht="18" customHeight="1">
      <c r="A851" t="inlineStr">
        <is>
          <t>2707424c-e032-4375-9467-ba0269591a6b</t>
        </is>
      </c>
      <c r="B851" t="inlineStr">
        <is>
          <t>BN-00850 / Patient 1745BE87</t>
        </is>
      </c>
      <c r="C851" t="inlineStr">
        <is>
          <t>Có</t>
        </is>
      </c>
      <c r="D851" t="inlineStr">
        <is>
          <t>BS. Hà Nam</t>
        </is>
      </c>
      <c r="E851" t="inlineStr">
        <is>
          <t>Chấn thương chỉnh hình / Orthopedics</t>
        </is>
      </c>
      <c r="F851" t="inlineStr">
        <is>
          <t>Chưa rõ</t>
        </is>
      </c>
      <c r="G851" s="2" t="n">
        <v>4649880</v>
      </c>
      <c r="H851" t="inlineStr">
        <is>
          <t>X-quang khớp gối / Knee X-ray</t>
        </is>
      </c>
      <c r="I851" t="inlineStr">
        <is>
          <t>M25.5</t>
        </is>
      </c>
      <c r="J851" t="inlineStr">
        <is>
          <t>Đau khớp / Joint pain</t>
        </is>
      </c>
      <c r="K851" t="n">
        <v>75</v>
      </c>
      <c r="L851" t="inlineStr">
        <is>
          <t>M</t>
        </is>
      </c>
      <c r="M851" s="2" t="n">
        <v>97339.08</v>
      </c>
      <c r="N851" t="inlineStr">
        <is>
          <t>Divorced</t>
        </is>
      </c>
      <c r="O851" t="inlineStr">
        <is>
          <t>Student</t>
        </is>
      </c>
      <c r="P851" s="3" t="n">
        <v>45335</v>
      </c>
      <c r="Q851" t="inlineStr">
        <is>
          <t>Emergency</t>
        </is>
      </c>
      <c r="R851" t="inlineStr">
        <is>
          <t>Online</t>
        </is>
      </c>
      <c r="S851" t="inlineStr">
        <is>
          <t>Aliciahaven</t>
        </is>
      </c>
      <c r="T851" t="inlineStr">
        <is>
          <t>Approved</t>
        </is>
      </c>
      <c r="U851" t="inlineStr">
        <is>
          <t>Legitimate</t>
        </is>
      </c>
      <c r="V851" t="n">
        <v>0</v>
      </c>
      <c r="W851" t="inlineStr">
        <is>
          <t>1745be87-96f9-42db-ae63-08dbbf528061</t>
        </is>
      </c>
      <c r="X851" t="inlineStr">
        <is>
          <t>25a23acb-2d09-4691-ab51-90fa580c9697</t>
        </is>
      </c>
      <c r="Y851" t="inlineStr">
        <is>
          <t>Dn234</t>
        </is>
      </c>
      <c r="Z851" t="inlineStr">
        <is>
          <t>Qh554</t>
        </is>
      </c>
      <c r="AA851" s="4" t="n">
        <v>0.74</v>
      </c>
      <c r="AB851" s="4" t="n">
        <v>0.9399999999999999</v>
      </c>
      <c r="AC8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51">
        <f>IF(OR(C851="Có",C851="Yes"),"yes",IF(OR(C851="Không",C851="No"),"no","unknown"))</f>
        <v/>
      </c>
      <c r="AE851">
        <f>IF(OR(F851="Có",F851="Yes"),"covered",IF(OR(F851="Không",F851="No"),"out_of_insurance","unknown"))</f>
        <v/>
      </c>
      <c r="AF851">
        <f>IF(AND(AD851="yes",AE851="out_of_insurance"),"REVIEW","")</f>
        <v/>
      </c>
    </row>
    <row r="852" ht="18" customHeight="1">
      <c r="A852" t="inlineStr">
        <is>
          <t>d1bd9b0b-f779-4197-98e5-e99da8c41b2a</t>
        </is>
      </c>
      <c r="B852" t="inlineStr">
        <is>
          <t>BN-00851 / Patient 738710B8</t>
        </is>
      </c>
      <c r="C852" t="inlineStr">
        <is>
          <t>Có</t>
        </is>
      </c>
      <c r="D852" t="inlineStr">
        <is>
          <t>BS. Phạm Khoa</t>
        </is>
      </c>
      <c r="E852" t="inlineStr">
        <is>
          <t>Thần kinh / Neurology</t>
        </is>
      </c>
      <c r="F852" t="inlineStr">
        <is>
          <t>Không</t>
        </is>
      </c>
      <c r="G852" s="2" t="n">
        <v>8457700</v>
      </c>
      <c r="H852" t="inlineStr">
        <is>
          <t>CT sọ não / Brain CT</t>
        </is>
      </c>
      <c r="I852" t="inlineStr">
        <is>
          <t>R51</t>
        </is>
      </c>
      <c r="J852" t="inlineStr">
        <is>
          <t>Đau đầu chưa rõ nguyên nhân / Headache unspecified</t>
        </is>
      </c>
      <c r="K852" t="n">
        <v>72</v>
      </c>
      <c r="L852" t="inlineStr">
        <is>
          <t>F</t>
        </is>
      </c>
      <c r="M852" s="2" t="n">
        <v>107645.92</v>
      </c>
      <c r="N852" t="inlineStr">
        <is>
          <t>Widowed</t>
        </is>
      </c>
      <c r="O852" t="inlineStr">
        <is>
          <t>Retired</t>
        </is>
      </c>
      <c r="P852" s="3" t="n">
        <v>45335</v>
      </c>
      <c r="Q852" t="inlineStr">
        <is>
          <t>Inpatient</t>
        </is>
      </c>
      <c r="R852" t="inlineStr">
        <is>
          <t>Paper</t>
        </is>
      </c>
      <c r="S852" t="inlineStr">
        <is>
          <t>Petersport</t>
        </is>
      </c>
      <c r="T852" t="inlineStr">
        <is>
          <t>Pending</t>
        </is>
      </c>
      <c r="U852" t="inlineStr">
        <is>
          <t>Legitimate</t>
        </is>
      </c>
      <c r="V852" t="n">
        <v>0</v>
      </c>
      <c r="W852" t="inlineStr">
        <is>
          <t>738710b8-1716-4aa2-88d8-4cad167fd7f2</t>
        </is>
      </c>
      <c r="X852" t="inlineStr">
        <is>
          <t>74c6d2e2-eaff-4b1e-b0c7-37bfb9cda760</t>
        </is>
      </c>
      <c r="Y852" t="inlineStr">
        <is>
          <t>Ho962</t>
        </is>
      </c>
      <c r="Z852" t="inlineStr">
        <is>
          <t>La050</t>
        </is>
      </c>
      <c r="AA852" s="4" t="n">
        <v>0.86</v>
      </c>
      <c r="AB852" s="4" t="n">
        <v>0.02</v>
      </c>
      <c r="AC8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52">
        <f>IF(OR(C852="Có",C852="Yes"),"yes",IF(OR(C852="Không",C852="No"),"no","unknown"))</f>
        <v/>
      </c>
      <c r="AE852">
        <f>IF(OR(F852="Có",F852="Yes"),"covered",IF(OR(F852="Không",F852="No"),"out_of_insurance","unknown"))</f>
        <v/>
      </c>
      <c r="AF852">
        <f>IF(AND(AD852="yes",AE852="out_of_insurance"),"REVIEW","")</f>
        <v/>
      </c>
    </row>
    <row r="853" ht="18" customHeight="1">
      <c r="A853" t="inlineStr">
        <is>
          <t>38ee0be2-63e4-4a8d-a04d-0c55f1f73b4e</t>
        </is>
      </c>
      <c r="B853" t="inlineStr">
        <is>
          <t>BN-00852 / Patient 6C22E900</t>
        </is>
      </c>
      <c r="C853" t="inlineStr">
        <is>
          <t>Không</t>
        </is>
      </c>
      <c r="D853" t="inlineStr">
        <is>
          <t>BS. Hà Nam</t>
        </is>
      </c>
      <c r="E853" t="inlineStr">
        <is>
          <t>Chấn thương chỉnh hình / Orthopedics</t>
        </is>
      </c>
      <c r="F853" t="inlineStr">
        <is>
          <t>Không</t>
        </is>
      </c>
      <c r="G853" s="2" t="n">
        <v>1589130</v>
      </c>
      <c r="H853" t="inlineStr">
        <is>
          <t>MRI khớp gối / Knee MRI</t>
        </is>
      </c>
      <c r="I853" t="inlineStr">
        <is>
          <t>M25.5</t>
        </is>
      </c>
      <c r="J853" t="inlineStr">
        <is>
          <t>Đau khớp gối / Knee pain</t>
        </is>
      </c>
      <c r="K853" t="n">
        <v>57</v>
      </c>
      <c r="L853" t="inlineStr">
        <is>
          <t>M</t>
        </is>
      </c>
      <c r="M853" s="2" t="n">
        <v>79439.95</v>
      </c>
      <c r="N853" t="inlineStr">
        <is>
          <t>Married</t>
        </is>
      </c>
      <c r="O853" t="inlineStr">
        <is>
          <t>Employed</t>
        </is>
      </c>
      <c r="P853" s="3" t="n">
        <v>45334</v>
      </c>
      <c r="Q853" t="inlineStr">
        <is>
          <t>Outpatient</t>
        </is>
      </c>
      <c r="R853" t="inlineStr">
        <is>
          <t>Online</t>
        </is>
      </c>
      <c r="S853" t="inlineStr">
        <is>
          <t>Kristishire</t>
        </is>
      </c>
      <c r="T853" t="inlineStr">
        <is>
          <t>Denied</t>
        </is>
      </c>
      <c r="U853" t="inlineStr">
        <is>
          <t>Legitimate</t>
        </is>
      </c>
      <c r="V853" t="n">
        <v>3</v>
      </c>
      <c r="W853" t="inlineStr">
        <is>
          <t>6c22e900-9a82-4430-83d2-db75c6b6e550</t>
        </is>
      </c>
      <c r="X853" t="inlineStr">
        <is>
          <t>a70bbfae-8a19-4bd6-b07e-1891c9eaf273</t>
        </is>
      </c>
      <c r="Y853" t="inlineStr">
        <is>
          <t>fi497</t>
        </is>
      </c>
      <c r="Z853" t="inlineStr">
        <is>
          <t>id962</t>
        </is>
      </c>
      <c r="AA853" s="4" t="n">
        <v>0.74</v>
      </c>
      <c r="AB853" s="4" t="n">
        <v>0.05</v>
      </c>
      <c r="AC8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53">
        <f>IF(OR(C853="Có",C853="Yes"),"yes",IF(OR(C853="Không",C853="No"),"no","unknown"))</f>
        <v/>
      </c>
      <c r="AE853">
        <f>IF(OR(F853="Có",F853="Yes"),"covered",IF(OR(F853="Không",F853="No"),"out_of_insurance","unknown"))</f>
        <v/>
      </c>
      <c r="AF853">
        <f>IF(AND(AD853="yes",AE853="out_of_insurance"),"REVIEW","")</f>
        <v/>
      </c>
    </row>
    <row r="854" ht="18" customHeight="1">
      <c r="A854" t="inlineStr">
        <is>
          <t>4f01c8d7-ac52-4f26-aae3-416952bba6da</t>
        </is>
      </c>
      <c r="B854" t="inlineStr">
        <is>
          <t>BN-00853 / Patient 8CE6893E</t>
        </is>
      </c>
      <c r="C854" t="inlineStr">
        <is>
          <t>Có</t>
        </is>
      </c>
      <c r="D854" t="inlineStr">
        <is>
          <t>BS. Mai Thanh</t>
        </is>
      </c>
      <c r="E854" t="inlineStr">
        <is>
          <t>Thần kinh / Neurology</t>
        </is>
      </c>
      <c r="F854" t="inlineStr">
        <is>
          <t>Chưa rõ</t>
        </is>
      </c>
      <c r="G854" s="2" t="n">
        <v>2245720</v>
      </c>
      <c r="H854" t="inlineStr">
        <is>
          <t>CT đánh giá đột quỵ / Stroke CT</t>
        </is>
      </c>
      <c r="I854" t="inlineStr">
        <is>
          <t>I63.9</t>
        </is>
      </c>
      <c r="J854" t="inlineStr">
        <is>
          <t>Nhồi máu não / Cerebral infarction</t>
        </is>
      </c>
      <c r="K854" t="n">
        <v>2</v>
      </c>
      <c r="L854" t="inlineStr">
        <is>
          <t>M</t>
        </is>
      </c>
      <c r="M854" s="2" t="n">
        <v>31440.78</v>
      </c>
      <c r="N854" t="inlineStr">
        <is>
          <t>Widowed</t>
        </is>
      </c>
      <c r="O854" t="inlineStr">
        <is>
          <t>Unemployed</t>
        </is>
      </c>
      <c r="P854" s="3" t="n">
        <v>45334</v>
      </c>
      <c r="Q854" t="inlineStr">
        <is>
          <t>Inpatient</t>
        </is>
      </c>
      <c r="R854" t="inlineStr">
        <is>
          <t>Phone</t>
        </is>
      </c>
      <c r="S854" t="inlineStr">
        <is>
          <t>Bradleyfort</t>
        </is>
      </c>
      <c r="T854" t="inlineStr">
        <is>
          <t>Pending</t>
        </is>
      </c>
      <c r="U854" t="inlineStr">
        <is>
          <t>Legitimate</t>
        </is>
      </c>
      <c r="V854" t="n">
        <v>1</v>
      </c>
      <c r="W854" t="inlineStr">
        <is>
          <t>8ce6893e-dad0-4b11-ba92-fccd91c014fd</t>
        </is>
      </c>
      <c r="X854" t="inlineStr">
        <is>
          <t>3941f770-d322-41f9-af9a-c047a6c86c99</t>
        </is>
      </c>
      <c r="Y854" t="inlineStr">
        <is>
          <t>PH070</t>
        </is>
      </c>
      <c r="Z854" t="inlineStr">
        <is>
          <t>kD550</t>
        </is>
      </c>
      <c r="AA854" s="4" t="n">
        <v>0.63</v>
      </c>
      <c r="AB854" s="4" t="n">
        <v>0.22</v>
      </c>
      <c r="AC8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54">
        <f>IF(OR(C854="Có",C854="Yes"),"yes",IF(OR(C854="Không",C854="No"),"no","unknown"))</f>
        <v/>
      </c>
      <c r="AE854">
        <f>IF(OR(F854="Có",F854="Yes"),"covered",IF(OR(F854="Không",F854="No"),"out_of_insurance","unknown"))</f>
        <v/>
      </c>
      <c r="AF854">
        <f>IF(AND(AD854="yes",AE854="out_of_insurance"),"REVIEW","")</f>
        <v/>
      </c>
    </row>
    <row r="855" ht="18" customHeight="1">
      <c r="A855" t="inlineStr">
        <is>
          <t>d6e50e5a-718d-4dc3-8ee5-71e930ec99db</t>
        </is>
      </c>
      <c r="B855" t="inlineStr">
        <is>
          <t>BN-00854 / Patient F4324C28</t>
        </is>
      </c>
      <c r="C855" t="inlineStr">
        <is>
          <t>Không</t>
        </is>
      </c>
      <c r="D855" t="inlineStr">
        <is>
          <t>BS. Hà Nam</t>
        </is>
      </c>
      <c r="E855" t="inlineStr">
        <is>
          <t>Chấn thương chỉnh hình / Orthopedics</t>
        </is>
      </c>
      <c r="F855" t="inlineStr">
        <is>
          <t>Không</t>
        </is>
      </c>
      <c r="G855" s="2" t="n">
        <v>6445620</v>
      </c>
      <c r="H855" t="inlineStr">
        <is>
          <t>CT cột sống thắt lưng / Lumbar spine CT</t>
        </is>
      </c>
      <c r="I855" t="inlineStr">
        <is>
          <t>M54.5</t>
        </is>
      </c>
      <c r="J855" t="inlineStr">
        <is>
          <t>Đau thắt lưng / Low back pain</t>
        </is>
      </c>
      <c r="K855" t="n">
        <v>3</v>
      </c>
      <c r="L855" t="inlineStr">
        <is>
          <t>M</t>
        </is>
      </c>
      <c r="M855" s="2" t="n">
        <v>79296.53999999999</v>
      </c>
      <c r="N855" t="inlineStr">
        <is>
          <t>Married</t>
        </is>
      </c>
      <c r="O855" t="inlineStr">
        <is>
          <t>Unemployed</t>
        </is>
      </c>
      <c r="P855" s="3" t="n">
        <v>45334</v>
      </c>
      <c r="Q855" t="inlineStr">
        <is>
          <t>Routine</t>
        </is>
      </c>
      <c r="R855" t="inlineStr">
        <is>
          <t>Phone</t>
        </is>
      </c>
      <c r="S855" t="inlineStr">
        <is>
          <t>East Amandashire</t>
        </is>
      </c>
      <c r="T855" t="inlineStr">
        <is>
          <t>Denied</t>
        </is>
      </c>
      <c r="U855" t="inlineStr">
        <is>
          <t>Legitimate</t>
        </is>
      </c>
      <c r="V855" t="n">
        <v>3</v>
      </c>
      <c r="W855" t="inlineStr">
        <is>
          <t>f4324c28-73a3-4b6a-b3ed-822bfa9cddd8</t>
        </is>
      </c>
      <c r="X855" t="inlineStr">
        <is>
          <t>2553344f-c987-47f0-a5ef-a7a841b3294c</t>
        </is>
      </c>
      <c r="Y855" t="inlineStr">
        <is>
          <t>Fs318</t>
        </is>
      </c>
      <c r="Z855" t="inlineStr">
        <is>
          <t>pi803</t>
        </is>
      </c>
      <c r="AA855" s="4" t="n">
        <v>0.48</v>
      </c>
      <c r="AB855" s="4" t="n">
        <v>0.05</v>
      </c>
      <c r="AC8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55">
        <f>IF(OR(C855="Có",C855="Yes"),"yes",IF(OR(C855="Không",C855="No"),"no","unknown"))</f>
        <v/>
      </c>
      <c r="AE855">
        <f>IF(OR(F855="Có",F855="Yes"),"covered",IF(OR(F855="Không",F855="No"),"out_of_insurance","unknown"))</f>
        <v/>
      </c>
      <c r="AF855">
        <f>IF(AND(AD855="yes",AE855="out_of_insurance"),"REVIEW","")</f>
        <v/>
      </c>
    </row>
    <row r="856" ht="18" customHeight="1">
      <c r="A856" t="inlineStr">
        <is>
          <t>0eb46de7-eb7b-4c2d-9c2c-65642b5e45de</t>
        </is>
      </c>
      <c r="B856" t="inlineStr">
        <is>
          <t>BN-00855 / Patient FFF3236C</t>
        </is>
      </c>
      <c r="C856" t="inlineStr">
        <is>
          <t>Có</t>
        </is>
      </c>
      <c r="D856" t="inlineStr">
        <is>
          <t>BS. Vũ Đức</t>
        </is>
      </c>
      <c r="E856" t="inlineStr">
        <is>
          <t>Chấn thương chỉnh hình / Orthopedics</t>
        </is>
      </c>
      <c r="F856" t="inlineStr">
        <is>
          <t>Không</t>
        </is>
      </c>
      <c r="G856" s="2" t="n">
        <v>7100160</v>
      </c>
      <c r="H856" t="inlineStr">
        <is>
          <t>CT cột sống thắt lưng / Lumbar spine CT</t>
        </is>
      </c>
      <c r="I856" t="inlineStr"/>
      <c r="J856" t="inlineStr">
        <is>
          <t>Thiếu ICD/context rõ / Missing clear ICD/context</t>
        </is>
      </c>
      <c r="K856" t="n">
        <v>48</v>
      </c>
      <c r="L856" t="inlineStr">
        <is>
          <t>M</t>
        </is>
      </c>
      <c r="M856" s="2" t="n">
        <v>99831.8</v>
      </c>
      <c r="N856" t="inlineStr">
        <is>
          <t>Married</t>
        </is>
      </c>
      <c r="O856" t="inlineStr">
        <is>
          <t>Student</t>
        </is>
      </c>
      <c r="P856" s="3" t="n">
        <v>45334</v>
      </c>
      <c r="Q856" t="inlineStr">
        <is>
          <t>Routine</t>
        </is>
      </c>
      <c r="R856" t="inlineStr">
        <is>
          <t>Paper</t>
        </is>
      </c>
      <c r="S856" t="inlineStr">
        <is>
          <t>Thomasburgh</t>
        </is>
      </c>
      <c r="T856" t="inlineStr">
        <is>
          <t>Denied</t>
        </is>
      </c>
      <c r="U856" t="inlineStr">
        <is>
          <t>Legitimate</t>
        </is>
      </c>
      <c r="V856" t="n">
        <v>0</v>
      </c>
      <c r="W856" t="inlineStr">
        <is>
          <t>fff3236c-6945-4e8a-8e1f-ebb00610d188</t>
        </is>
      </c>
      <c r="X856" t="inlineStr">
        <is>
          <t>8daad8dc-f330-4240-bb0d-deec6b792711</t>
        </is>
      </c>
      <c r="Y856" t="inlineStr">
        <is>
          <t>BX979</t>
        </is>
      </c>
      <c r="Z856" t="inlineStr">
        <is>
          <t>PU334</t>
        </is>
      </c>
      <c r="AA856" s="4" t="n">
        <v>0.48</v>
      </c>
      <c r="AB856" s="4" t="n">
        <v>0.02</v>
      </c>
      <c r="AC8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56">
        <f>IF(OR(C856="Có",C856="Yes"),"yes",IF(OR(C856="Không",C856="No"),"no","unknown"))</f>
        <v/>
      </c>
      <c r="AE856">
        <f>IF(OR(F856="Có",F856="Yes"),"covered",IF(OR(F856="Không",F856="No"),"out_of_insurance","unknown"))</f>
        <v/>
      </c>
      <c r="AF856">
        <f>IF(AND(AD856="yes",AE856="out_of_insurance"),"REVIEW","")</f>
        <v/>
      </c>
    </row>
    <row r="857" ht="18" customHeight="1">
      <c r="A857" t="inlineStr">
        <is>
          <t>b311c687-9e93-4168-b46f-2bb44adabe3a</t>
        </is>
      </c>
      <c r="B857" t="inlineStr">
        <is>
          <t>BN-00856 / Patient B59BDBA9</t>
        </is>
      </c>
      <c r="C857" t="inlineStr">
        <is>
          <t>Không</t>
        </is>
      </c>
      <c r="D857" t="inlineStr">
        <is>
          <t>BS. Nguyễn Minh</t>
        </is>
      </c>
      <c r="E857" t="inlineStr">
        <is>
          <t>Tim mạch / Cardiology</t>
        </is>
      </c>
      <c r="F857" t="inlineStr">
        <is>
          <t>Chưa rõ</t>
        </is>
      </c>
      <c r="G857" s="2" t="n">
        <v>8323130</v>
      </c>
      <c r="H857" t="inlineStr">
        <is>
          <t>CRP định lượng / CRP</t>
        </is>
      </c>
      <c r="I857" t="inlineStr">
        <is>
          <t>R79.8</t>
        </is>
      </c>
      <c r="J857" t="inlineStr">
        <is>
          <t>Bất thường xét nghiệm máu / Abnormal blood chemistry</t>
        </is>
      </c>
      <c r="K857" t="n">
        <v>48</v>
      </c>
      <c r="L857" t="inlineStr">
        <is>
          <t>F</t>
        </is>
      </c>
      <c r="M857" s="2" t="n">
        <v>68065.92</v>
      </c>
      <c r="N857" t="inlineStr">
        <is>
          <t>Married</t>
        </is>
      </c>
      <c r="O857" t="inlineStr">
        <is>
          <t>Retired</t>
        </is>
      </c>
      <c r="P857" s="3" t="n">
        <v>45333</v>
      </c>
      <c r="Q857" t="inlineStr">
        <is>
          <t>Outpatient</t>
        </is>
      </c>
      <c r="R857" t="inlineStr">
        <is>
          <t>Paper</t>
        </is>
      </c>
      <c r="S857" t="inlineStr">
        <is>
          <t>South Jonathan</t>
        </is>
      </c>
      <c r="T857" t="inlineStr">
        <is>
          <t>Pending</t>
        </is>
      </c>
      <c r="U857" t="inlineStr">
        <is>
          <t>Legitimate</t>
        </is>
      </c>
      <c r="V857" t="n">
        <v>3</v>
      </c>
      <c r="W857" t="inlineStr">
        <is>
          <t>b59bdba9-9d3a-4815-a46e-f53b73990844</t>
        </is>
      </c>
      <c r="X857" t="inlineStr">
        <is>
          <t>e12122b8-22e5-4bb7-9c5d-361e8966aaf3</t>
        </is>
      </c>
      <c r="Y857" t="inlineStr">
        <is>
          <t>ru255</t>
        </is>
      </c>
      <c r="Z857" t="inlineStr">
        <is>
          <t>SS542</t>
        </is>
      </c>
      <c r="AA857" s="4" t="n">
        <v>0.74</v>
      </c>
      <c r="AB857" s="4" t="n">
        <v>0.05</v>
      </c>
      <c r="AC8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57">
        <f>IF(OR(C857="Có",C857="Yes"),"yes",IF(OR(C857="Không",C857="No"),"no","unknown"))</f>
        <v/>
      </c>
      <c r="AE857">
        <f>IF(OR(F857="Có",F857="Yes"),"covered",IF(OR(F857="Không",F857="No"),"out_of_insurance","unknown"))</f>
        <v/>
      </c>
      <c r="AF857">
        <f>IF(AND(AD857="yes",AE857="out_of_insurance"),"REVIEW","")</f>
        <v/>
      </c>
    </row>
    <row r="858" ht="18" customHeight="1">
      <c r="A858" t="inlineStr">
        <is>
          <t>16065c9f-6228-4d27-a5be-244c7ebdf69a</t>
        </is>
      </c>
      <c r="B858" t="inlineStr">
        <is>
          <t>BN-00857 / Patient FEA581CE</t>
        </is>
      </c>
      <c r="C858" t="inlineStr">
        <is>
          <t>Không</t>
        </is>
      </c>
      <c r="D858" t="inlineStr">
        <is>
          <t>BS. Lâm Sơn</t>
        </is>
      </c>
      <c r="E858" t="inlineStr">
        <is>
          <t>Khám tổng quát / General Practice</t>
        </is>
      </c>
      <c r="F858" t="inlineStr">
        <is>
          <t>Không</t>
        </is>
      </c>
      <c r="G858" s="2" t="n">
        <v>2268780</v>
      </c>
      <c r="H858" t="inlineStr">
        <is>
          <t>HIV test nhanh / Rapid HIV test</t>
        </is>
      </c>
      <c r="I858" t="inlineStr">
        <is>
          <t>Z11.4</t>
        </is>
      </c>
      <c r="J858" t="inlineStr">
        <is>
          <t>Sàng lọc HIV / HIV screening</t>
        </is>
      </c>
      <c r="K858" t="n">
        <v>64</v>
      </c>
      <c r="L858" t="inlineStr">
        <is>
          <t>F</t>
        </is>
      </c>
      <c r="M858" s="2" t="n">
        <v>103417.84</v>
      </c>
      <c r="N858" t="inlineStr">
        <is>
          <t>Widowed</t>
        </is>
      </c>
      <c r="O858" t="inlineStr">
        <is>
          <t>Student</t>
        </is>
      </c>
      <c r="P858" s="3" t="n">
        <v>45333</v>
      </c>
      <c r="Q858" t="inlineStr">
        <is>
          <t>Inpatient</t>
        </is>
      </c>
      <c r="R858" t="inlineStr">
        <is>
          <t>Online</t>
        </is>
      </c>
      <c r="S858" t="inlineStr">
        <is>
          <t>New Daniel</t>
        </is>
      </c>
      <c r="T858" t="inlineStr">
        <is>
          <t>Pending</t>
        </is>
      </c>
      <c r="U858" t="inlineStr">
        <is>
          <t>Legitimate</t>
        </is>
      </c>
      <c r="V858" t="n">
        <v>0</v>
      </c>
      <c r="W858" t="inlineStr">
        <is>
          <t>fea581ce-05e4-462b-a865-fa1301c8ea06</t>
        </is>
      </c>
      <c r="X858" t="inlineStr">
        <is>
          <t>ba10d433-b573-4845-a291-7a51428442cb</t>
        </is>
      </c>
      <c r="Y858" t="inlineStr">
        <is>
          <t>pT316</t>
        </is>
      </c>
      <c r="Z858" t="inlineStr">
        <is>
          <t>KS057</t>
        </is>
      </c>
      <c r="AA858" s="4" t="n">
        <v>0.63</v>
      </c>
      <c r="AB858" s="4" t="n">
        <v>0.05</v>
      </c>
      <c r="AC8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58">
        <f>IF(OR(C858="Có",C858="Yes"),"yes",IF(OR(C858="Không",C858="No"),"no","unknown"))</f>
        <v/>
      </c>
      <c r="AE858">
        <f>IF(OR(F858="Có",F858="Yes"),"covered",IF(OR(F858="Không",F858="No"),"out_of_insurance","unknown"))</f>
        <v/>
      </c>
      <c r="AF858">
        <f>IF(AND(AD858="yes",AE858="out_of_insurance"),"REVIEW","")</f>
        <v/>
      </c>
    </row>
    <row r="859" ht="18" customHeight="1">
      <c r="A859" t="inlineStr">
        <is>
          <t>6d7a1357-d1ee-4639-b3f8-19665f158121</t>
        </is>
      </c>
      <c r="B859" t="inlineStr">
        <is>
          <t>BN-00858 / Patient 6F8F7B17</t>
        </is>
      </c>
      <c r="C859" t="inlineStr">
        <is>
          <t>Có</t>
        </is>
      </c>
      <c r="D859" t="inlineStr">
        <is>
          <t>BS. Lê Thảo</t>
        </is>
      </c>
      <c r="E859" t="inlineStr">
        <is>
          <t>Nhi / Pediatrics</t>
        </is>
      </c>
      <c r="F859" t="inlineStr">
        <is>
          <t>Không</t>
        </is>
      </c>
      <c r="G859" s="2" t="n">
        <v>5454960</v>
      </c>
      <c r="H859" t="inlineStr">
        <is>
          <t>HbA1c</t>
        </is>
      </c>
      <c r="I859" t="inlineStr">
        <is>
          <t>E11.9</t>
        </is>
      </c>
      <c r="J859" t="inlineStr">
        <is>
          <t>Đái tháo đường type 2 / Type 2 diabetes mellitus</t>
        </is>
      </c>
      <c r="K859" t="n">
        <v>87</v>
      </c>
      <c r="L859" t="inlineStr">
        <is>
          <t>F</t>
        </is>
      </c>
      <c r="M859" s="2" t="n">
        <v>72488.36</v>
      </c>
      <c r="N859" t="inlineStr">
        <is>
          <t>Single</t>
        </is>
      </c>
      <c r="O859" t="inlineStr">
        <is>
          <t>Employed</t>
        </is>
      </c>
      <c r="P859" s="3" t="n">
        <v>45333</v>
      </c>
      <c r="Q859" t="inlineStr">
        <is>
          <t>Routine</t>
        </is>
      </c>
      <c r="R859" t="inlineStr">
        <is>
          <t>Online</t>
        </is>
      </c>
      <c r="S859" t="inlineStr">
        <is>
          <t>Stewartton</t>
        </is>
      </c>
      <c r="T859" t="inlineStr">
        <is>
          <t>Pending</t>
        </is>
      </c>
      <c r="U859" t="inlineStr">
        <is>
          <t>Legitimate</t>
        </is>
      </c>
      <c r="V859" t="n">
        <v>3</v>
      </c>
      <c r="W859" t="inlineStr">
        <is>
          <t>6f8f7b17-ebfa-4bc6-b5c0-7ee552440e14</t>
        </is>
      </c>
      <c r="X859" t="inlineStr">
        <is>
          <t>9ad622e8-9dea-4e0e-ba5c-eed5dbeb77c0</t>
        </is>
      </c>
      <c r="Y859" t="inlineStr">
        <is>
          <t>bX055</t>
        </is>
      </c>
      <c r="Z859" t="inlineStr">
        <is>
          <t>qr139</t>
        </is>
      </c>
      <c r="AA859" s="4" t="n">
        <v>0.83</v>
      </c>
      <c r="AB859" s="4" t="n">
        <v>0.2</v>
      </c>
      <c r="AC8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59">
        <f>IF(OR(C859="Có",C859="Yes"),"yes",IF(OR(C859="Không",C859="No"),"no","unknown"))</f>
        <v/>
      </c>
      <c r="AE859">
        <f>IF(OR(F859="Có",F859="Yes"),"covered",IF(OR(F859="Không",F859="No"),"out_of_insurance","unknown"))</f>
        <v/>
      </c>
      <c r="AF859">
        <f>IF(AND(AD859="yes",AE859="out_of_insurance"),"REVIEW","")</f>
        <v/>
      </c>
    </row>
    <row r="860" ht="18" customHeight="1">
      <c r="A860" t="inlineStr">
        <is>
          <t>6a68f71f-807d-43e3-9bcb-d94442c75a8a</t>
        </is>
      </c>
      <c r="B860" t="inlineStr">
        <is>
          <t>BN-00859 / Patient 11F704BB</t>
        </is>
      </c>
      <c r="C860" t="inlineStr">
        <is>
          <t>Có</t>
        </is>
      </c>
      <c r="D860" t="inlineStr">
        <is>
          <t>BS. Trần An</t>
        </is>
      </c>
      <c r="E860" t="inlineStr">
        <is>
          <t>Chấn thương chỉnh hình / Orthopedics</t>
        </is>
      </c>
      <c r="F860" t="inlineStr">
        <is>
          <t>Không</t>
        </is>
      </c>
      <c r="G860" s="2" t="n">
        <v>1534460</v>
      </c>
      <c r="H860" t="inlineStr">
        <is>
          <t>Đo mật độ xương / Bone density scan</t>
        </is>
      </c>
      <c r="I860" t="inlineStr">
        <is>
          <t>M81.0</t>
        </is>
      </c>
      <c r="J860" t="inlineStr">
        <is>
          <t>Loãng xương / Osteoporosis</t>
        </is>
      </c>
      <c r="K860" t="n">
        <v>67</v>
      </c>
      <c r="L860" t="inlineStr">
        <is>
          <t>F</t>
        </is>
      </c>
      <c r="M860" s="2" t="n">
        <v>99230.81</v>
      </c>
      <c r="N860" t="inlineStr">
        <is>
          <t>Divorced</t>
        </is>
      </c>
      <c r="O860" t="inlineStr">
        <is>
          <t>Retired</t>
        </is>
      </c>
      <c r="P860" s="3" t="n">
        <v>45332</v>
      </c>
      <c r="Q860" t="inlineStr">
        <is>
          <t>Outpatient</t>
        </is>
      </c>
      <c r="R860" t="inlineStr">
        <is>
          <t>Phone</t>
        </is>
      </c>
      <c r="S860" t="inlineStr">
        <is>
          <t>Stevenfort</t>
        </is>
      </c>
      <c r="T860" t="inlineStr">
        <is>
          <t>Pending</t>
        </is>
      </c>
      <c r="U860" t="inlineStr">
        <is>
          <t>Legitimate</t>
        </is>
      </c>
      <c r="V860" t="n">
        <v>0</v>
      </c>
      <c r="W860" t="inlineStr">
        <is>
          <t>11f704bb-9764-4d98-9c71-745760f99e55</t>
        </is>
      </c>
      <c r="X860" t="inlineStr">
        <is>
          <t>8a155490-9a0b-426c-aa03-38e6d2ed2909</t>
        </is>
      </c>
      <c r="Y860" t="inlineStr">
        <is>
          <t>QL600</t>
        </is>
      </c>
      <c r="Z860" t="inlineStr">
        <is>
          <t>NF057</t>
        </is>
      </c>
      <c r="AA860" s="4" t="n">
        <v>0.79</v>
      </c>
      <c r="AB860" s="4" t="n">
        <v>0.03</v>
      </c>
      <c r="AC8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60">
        <f>IF(OR(C860="Có",C860="Yes"),"yes",IF(OR(C860="Không",C860="No"),"no","unknown"))</f>
        <v/>
      </c>
      <c r="AE860">
        <f>IF(OR(F860="Có",F860="Yes"),"covered",IF(OR(F860="Không",F860="No"),"out_of_insurance","unknown"))</f>
        <v/>
      </c>
      <c r="AF860">
        <f>IF(AND(AD860="yes",AE860="out_of_insurance"),"REVIEW","")</f>
        <v/>
      </c>
    </row>
    <row r="861" ht="18" customHeight="1">
      <c r="A861" t="inlineStr">
        <is>
          <t>fcd6ec4f-c735-468a-8576-9bc2866a5253</t>
        </is>
      </c>
      <c r="B861" t="inlineStr">
        <is>
          <t>BN-00860 / Patient 0DA86B40</t>
        </is>
      </c>
      <c r="C861" t="inlineStr">
        <is>
          <t>Không</t>
        </is>
      </c>
      <c r="D861" t="inlineStr">
        <is>
          <t>BS. Võ Huy</t>
        </is>
      </c>
      <c r="E861" t="inlineStr">
        <is>
          <t>Chấn thương chỉnh hình / Orthopedics</t>
        </is>
      </c>
      <c r="F861" t="inlineStr">
        <is>
          <t>Không</t>
        </is>
      </c>
      <c r="G861" s="2" t="n">
        <v>6554420</v>
      </c>
      <c r="H861" t="inlineStr">
        <is>
          <t>Đo mật độ xương / Bone density scan</t>
        </is>
      </c>
      <c r="I861" t="inlineStr">
        <is>
          <t>M81.0</t>
        </is>
      </c>
      <c r="J861" t="inlineStr">
        <is>
          <t>Loãng xương / Osteoporosis</t>
        </is>
      </c>
      <c r="K861" t="n">
        <v>58</v>
      </c>
      <c r="L861" t="inlineStr">
        <is>
          <t>F</t>
        </is>
      </c>
      <c r="M861" s="2" t="n">
        <v>21086.11</v>
      </c>
      <c r="N861" t="inlineStr">
        <is>
          <t>Divorced</t>
        </is>
      </c>
      <c r="O861" t="inlineStr">
        <is>
          <t>Unemployed</t>
        </is>
      </c>
      <c r="P861" s="3" t="n">
        <v>45332</v>
      </c>
      <c r="Q861" t="inlineStr">
        <is>
          <t>Emergency</t>
        </is>
      </c>
      <c r="R861" t="inlineStr">
        <is>
          <t>Phone</t>
        </is>
      </c>
      <c r="S861" t="inlineStr">
        <is>
          <t>Chentown</t>
        </is>
      </c>
      <c r="T861" t="inlineStr">
        <is>
          <t>Approved</t>
        </is>
      </c>
      <c r="U861" t="inlineStr">
        <is>
          <t>Legitimate</t>
        </is>
      </c>
      <c r="V861" t="n">
        <v>1</v>
      </c>
      <c r="W861" t="inlineStr">
        <is>
          <t>0da86b40-6b9a-426b-9c8a-b67e28a28005</t>
        </is>
      </c>
      <c r="X861" t="inlineStr">
        <is>
          <t>e612a733-46e2-4080-9105-4b7d9eda8ae7</t>
        </is>
      </c>
      <c r="Y861" t="inlineStr">
        <is>
          <t>yJ483</t>
        </is>
      </c>
      <c r="Z861" t="inlineStr">
        <is>
          <t>RE425</t>
        </is>
      </c>
      <c r="AA861" s="4" t="n">
        <v>0.6899999999999999</v>
      </c>
      <c r="AB861" s="4" t="n">
        <v>0.05</v>
      </c>
      <c r="AC8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61">
        <f>IF(OR(C861="Có",C861="Yes"),"yes",IF(OR(C861="Không",C861="No"),"no","unknown"))</f>
        <v/>
      </c>
      <c r="AE861">
        <f>IF(OR(F861="Có",F861="Yes"),"covered",IF(OR(F861="Không",F861="No"),"out_of_insurance","unknown"))</f>
        <v/>
      </c>
      <c r="AF861">
        <f>IF(AND(AD861="yes",AE861="out_of_insurance"),"REVIEW","")</f>
        <v/>
      </c>
    </row>
    <row r="862" ht="18" customHeight="1">
      <c r="A862" t="inlineStr">
        <is>
          <t>8a0242bf-f4b9-4398-8424-cfc0e5cc316f</t>
        </is>
      </c>
      <c r="B862" t="inlineStr">
        <is>
          <t>BN-00861 / Patient 79175C7C</t>
        </is>
      </c>
      <c r="C862" t="inlineStr">
        <is>
          <t>Có</t>
        </is>
      </c>
      <c r="D862" t="inlineStr">
        <is>
          <t>BS. Hoàng Phúc</t>
        </is>
      </c>
      <c r="E862" t="inlineStr">
        <is>
          <t>Tim mạch / Cardiology</t>
        </is>
      </c>
      <c r="F862" t="inlineStr">
        <is>
          <t>Không</t>
        </is>
      </c>
      <c r="G862" s="2" t="n">
        <v>3858950</v>
      </c>
      <c r="H862" t="inlineStr">
        <is>
          <t>Siêu âm tim / Echocardiography</t>
        </is>
      </c>
      <c r="I862" t="inlineStr">
        <is>
          <t>I50.9</t>
        </is>
      </c>
      <c r="J862" t="inlineStr">
        <is>
          <t>Suy tim / Heart failure</t>
        </is>
      </c>
      <c r="K862" t="n">
        <v>37</v>
      </c>
      <c r="L862" t="inlineStr">
        <is>
          <t>F</t>
        </is>
      </c>
      <c r="M862" s="2" t="n">
        <v>34035.12</v>
      </c>
      <c r="N862" t="inlineStr">
        <is>
          <t>Single</t>
        </is>
      </c>
      <c r="O862" t="inlineStr">
        <is>
          <t>Retired</t>
        </is>
      </c>
      <c r="P862" s="3" t="n">
        <v>45332</v>
      </c>
      <c r="Q862" t="inlineStr">
        <is>
          <t>Outpatient</t>
        </is>
      </c>
      <c r="R862" t="inlineStr">
        <is>
          <t>Phone</t>
        </is>
      </c>
      <c r="S862" t="inlineStr">
        <is>
          <t>Patelmouth</t>
        </is>
      </c>
      <c r="T862" t="inlineStr">
        <is>
          <t>Pending</t>
        </is>
      </c>
      <c r="U862" t="inlineStr">
        <is>
          <t>Legitimate</t>
        </is>
      </c>
      <c r="V862" t="n">
        <v>1</v>
      </c>
      <c r="W862" t="inlineStr">
        <is>
          <t>79175c7c-09e4-4b5d-9e07-893fd530a72d</t>
        </is>
      </c>
      <c r="X862" t="inlineStr">
        <is>
          <t>748ccd79-133a-4766-b994-0bf51cc5ffaa</t>
        </is>
      </c>
      <c r="Y862" t="inlineStr">
        <is>
          <t>PM776</t>
        </is>
      </c>
      <c r="Z862" t="inlineStr">
        <is>
          <t>bh100</t>
        </is>
      </c>
      <c r="AA862" s="4" t="n">
        <v>0.78</v>
      </c>
      <c r="AB862" s="4" t="n">
        <v>0.28</v>
      </c>
      <c r="AC8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62">
        <f>IF(OR(C862="Có",C862="Yes"),"yes",IF(OR(C862="Không",C862="No"),"no","unknown"))</f>
        <v/>
      </c>
      <c r="AE862">
        <f>IF(OR(F862="Có",F862="Yes"),"covered",IF(OR(F862="Không",F862="No"),"out_of_insurance","unknown"))</f>
        <v/>
      </c>
      <c r="AF862">
        <f>IF(AND(AD862="yes",AE862="out_of_insurance"),"REVIEW","")</f>
        <v/>
      </c>
    </row>
    <row r="863" ht="18" customHeight="1">
      <c r="A863" t="inlineStr">
        <is>
          <t>354c9e7c-c441-43e5-a04b-3c2317a29650</t>
        </is>
      </c>
      <c r="B863" t="inlineStr">
        <is>
          <t>BN-00862 / Patient B8174CC7</t>
        </is>
      </c>
      <c r="C863" t="inlineStr">
        <is>
          <t>Có</t>
        </is>
      </c>
      <c r="D863" t="inlineStr">
        <is>
          <t>BS. Trịnh Long</t>
        </is>
      </c>
      <c r="E863" t="inlineStr">
        <is>
          <t>Khám tổng quát / General Practice</t>
        </is>
      </c>
      <c r="F863" t="inlineStr">
        <is>
          <t>Có</t>
        </is>
      </c>
      <c r="G863" s="2" t="n">
        <v>7985720</v>
      </c>
      <c r="H863" t="inlineStr">
        <is>
          <t>HbA1c</t>
        </is>
      </c>
      <c r="I863" t="inlineStr">
        <is>
          <t>E11.9</t>
        </is>
      </c>
      <c r="J863" t="inlineStr">
        <is>
          <t>Đái tháo đường type 2 / Type 2 diabetes mellitus</t>
        </is>
      </c>
      <c r="K863" t="n">
        <v>29</v>
      </c>
      <c r="L863" t="inlineStr">
        <is>
          <t>M</t>
        </is>
      </c>
      <c r="M863" s="2" t="n">
        <v>149111.29</v>
      </c>
      <c r="N863" t="inlineStr">
        <is>
          <t>Married</t>
        </is>
      </c>
      <c r="O863" t="inlineStr">
        <is>
          <t>Retired</t>
        </is>
      </c>
      <c r="P863" s="3" t="n">
        <v>45332</v>
      </c>
      <c r="Q863" t="inlineStr">
        <is>
          <t>Outpatient</t>
        </is>
      </c>
      <c r="R863" t="inlineStr">
        <is>
          <t>Paper</t>
        </is>
      </c>
      <c r="S863" t="inlineStr">
        <is>
          <t>Leeport</t>
        </is>
      </c>
      <c r="T863" t="inlineStr">
        <is>
          <t>Approved</t>
        </is>
      </c>
      <c r="U863" t="inlineStr">
        <is>
          <t>Legitimate</t>
        </is>
      </c>
      <c r="V863" t="n">
        <v>2</v>
      </c>
      <c r="W863" t="inlineStr">
        <is>
          <t>b8174cc7-30b8-4bce-9741-b30376718020</t>
        </is>
      </c>
      <c r="X863" t="inlineStr">
        <is>
          <t>5a199ec7-597c-4f33-9801-7e15098180ad</t>
        </is>
      </c>
      <c r="Y863" t="inlineStr">
        <is>
          <t>jW329</t>
        </is>
      </c>
      <c r="Z863" t="inlineStr">
        <is>
          <t>rx341</t>
        </is>
      </c>
      <c r="AA863" s="4" t="n">
        <v>0.72</v>
      </c>
      <c r="AB863" s="4" t="n">
        <v>0.6</v>
      </c>
      <c r="AC8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63">
        <f>IF(OR(C863="Có",C863="Yes"),"yes",IF(OR(C863="Không",C863="No"),"no","unknown"))</f>
        <v/>
      </c>
      <c r="AE863">
        <f>IF(OR(F863="Có",F863="Yes"),"covered",IF(OR(F863="Không",F863="No"),"out_of_insurance","unknown"))</f>
        <v/>
      </c>
      <c r="AF863">
        <f>IF(AND(AD863="yes",AE863="out_of_insurance"),"REVIEW","")</f>
        <v/>
      </c>
    </row>
    <row r="864" ht="18" customHeight="1">
      <c r="A864" t="inlineStr">
        <is>
          <t>2798fea9-c877-4e57-a453-6387cf61c4ad</t>
        </is>
      </c>
      <c r="B864" t="inlineStr">
        <is>
          <t>BN-00863 / Patient 080CE4B5</t>
        </is>
      </c>
      <c r="C864" t="inlineStr">
        <is>
          <t>Có</t>
        </is>
      </c>
      <c r="D864" t="inlineStr">
        <is>
          <t>BS. Lê Hoàng</t>
        </is>
      </c>
      <c r="E864" t="inlineStr">
        <is>
          <t>Tim mạch / Cardiology</t>
        </is>
      </c>
      <c r="F864" t="inlineStr">
        <is>
          <t>Không</t>
        </is>
      </c>
      <c r="G864" s="2" t="n">
        <v>8749620</v>
      </c>
      <c r="H864" t="inlineStr">
        <is>
          <t>Men tim CK-MB / Cardiac enzyme CK-MB</t>
        </is>
      </c>
      <c r="I864" t="inlineStr">
        <is>
          <t>I20.9</t>
        </is>
      </c>
      <c r="J864" t="inlineStr">
        <is>
          <t>Đau thắt ngực / Angina</t>
        </is>
      </c>
      <c r="K864" t="n">
        <v>92</v>
      </c>
      <c r="L864" t="inlineStr">
        <is>
          <t>F</t>
        </is>
      </c>
      <c r="M864" s="2" t="n">
        <v>84850.63</v>
      </c>
      <c r="N864" t="inlineStr">
        <is>
          <t>Married</t>
        </is>
      </c>
      <c r="O864" t="inlineStr">
        <is>
          <t>Unemployed</t>
        </is>
      </c>
      <c r="P864" s="3" t="n">
        <v>45332</v>
      </c>
      <c r="Q864" t="inlineStr">
        <is>
          <t>Outpatient</t>
        </is>
      </c>
      <c r="R864" t="inlineStr">
        <is>
          <t>Phone</t>
        </is>
      </c>
      <c r="S864" t="inlineStr">
        <is>
          <t>Saunderstown</t>
        </is>
      </c>
      <c r="T864" t="inlineStr">
        <is>
          <t>Approved</t>
        </is>
      </c>
      <c r="U864" t="inlineStr">
        <is>
          <t>Legitimate</t>
        </is>
      </c>
      <c r="V864" t="n">
        <v>0</v>
      </c>
      <c r="W864" t="inlineStr">
        <is>
          <t>080ce4b5-7b94-4488-916a-b6f481807ba6</t>
        </is>
      </c>
      <c r="X864" t="inlineStr">
        <is>
          <t>7909fecd-0891-477d-9be6-203b5e91af5f</t>
        </is>
      </c>
      <c r="Y864" t="inlineStr">
        <is>
          <t>Zl524</t>
        </is>
      </c>
      <c r="Z864" t="inlineStr">
        <is>
          <t>vA902</t>
        </is>
      </c>
      <c r="AA864" s="4" t="n">
        <v>0.63</v>
      </c>
      <c r="AB864" s="4" t="n">
        <v>0.6</v>
      </c>
      <c r="AC8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64">
        <f>IF(OR(C864="Có",C864="Yes"),"yes",IF(OR(C864="Không",C864="No"),"no","unknown"))</f>
        <v/>
      </c>
      <c r="AE864">
        <f>IF(OR(F864="Có",F864="Yes"),"covered",IF(OR(F864="Không",F864="No"),"out_of_insurance","unknown"))</f>
        <v/>
      </c>
      <c r="AF864">
        <f>IF(AND(AD864="yes",AE864="out_of_insurance"),"REVIEW","")</f>
        <v/>
      </c>
    </row>
    <row r="865" ht="18" customHeight="1">
      <c r="A865" t="inlineStr">
        <is>
          <t>ac10aefd-f325-46e9-946c-2081b6d56ddb</t>
        </is>
      </c>
      <c r="B865" t="inlineStr">
        <is>
          <t>BN-00864 / Patient 63838B94</t>
        </is>
      </c>
      <c r="C865" t="inlineStr">
        <is>
          <t>Có</t>
        </is>
      </c>
      <c r="D865" t="inlineStr">
        <is>
          <t>BS. Đỗ Hạnh</t>
        </is>
      </c>
      <c r="E865" t="inlineStr">
        <is>
          <t>Nhi / Pediatrics</t>
        </is>
      </c>
      <c r="F865" t="inlineStr">
        <is>
          <t>Không</t>
        </is>
      </c>
      <c r="G865" s="2" t="n">
        <v>4510860</v>
      </c>
      <c r="H865" t="inlineStr">
        <is>
          <t>CRP định lượng / CRP</t>
        </is>
      </c>
      <c r="I865" t="inlineStr">
        <is>
          <t>J18.9</t>
        </is>
      </c>
      <c r="J865" t="inlineStr">
        <is>
          <t>Nghi viêm phổi / Suspected pneumonia</t>
        </is>
      </c>
      <c r="K865" t="n">
        <v>93</v>
      </c>
      <c r="L865" t="inlineStr">
        <is>
          <t>M</t>
        </is>
      </c>
      <c r="M865" s="2" t="n">
        <v>24141.38</v>
      </c>
      <c r="N865" t="inlineStr">
        <is>
          <t>Married</t>
        </is>
      </c>
      <c r="O865" t="inlineStr">
        <is>
          <t>Student</t>
        </is>
      </c>
      <c r="P865" s="3" t="n">
        <v>45332</v>
      </c>
      <c r="Q865" t="inlineStr">
        <is>
          <t>Inpatient</t>
        </is>
      </c>
      <c r="R865" t="inlineStr">
        <is>
          <t>Paper</t>
        </is>
      </c>
      <c r="S865" t="inlineStr">
        <is>
          <t>Lake Jacob</t>
        </is>
      </c>
      <c r="T865" t="inlineStr">
        <is>
          <t>Denied</t>
        </is>
      </c>
      <c r="U865" t="inlineStr">
        <is>
          <t>Legitimate</t>
        </is>
      </c>
      <c r="V865" t="n">
        <v>1</v>
      </c>
      <c r="W865" t="inlineStr">
        <is>
          <t>63838b94-d4f4-48c4-89e2-3cb8aa7186c5</t>
        </is>
      </c>
      <c r="X865" t="inlineStr">
        <is>
          <t>472f67ca-3c23-41f7-9b89-bb58d4bd5a58</t>
        </is>
      </c>
      <c r="Y865" t="inlineStr">
        <is>
          <t>kN699</t>
        </is>
      </c>
      <c r="Z865" t="inlineStr">
        <is>
          <t>Gy567</t>
        </is>
      </c>
      <c r="AA865" s="4" t="n">
        <v>0.64</v>
      </c>
      <c r="AB865" s="4" t="n">
        <v>0.06</v>
      </c>
      <c r="AC8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65">
        <f>IF(OR(C865="Có",C865="Yes"),"yes",IF(OR(C865="Không",C865="No"),"no","unknown"))</f>
        <v/>
      </c>
      <c r="AE865">
        <f>IF(OR(F865="Có",F865="Yes"),"covered",IF(OR(F865="Không",F865="No"),"out_of_insurance","unknown"))</f>
        <v/>
      </c>
      <c r="AF865">
        <f>IF(AND(AD865="yes",AE865="out_of_insurance"),"REVIEW","")</f>
        <v/>
      </c>
    </row>
    <row r="866" ht="18" customHeight="1">
      <c r="A866" t="inlineStr">
        <is>
          <t>c1b7da64-f1f4-4c77-86e0-ef88f98dc0fe</t>
        </is>
      </c>
      <c r="B866" t="inlineStr">
        <is>
          <t>BN-00865 / Patient 9796C6EF</t>
        </is>
      </c>
      <c r="C866" t="inlineStr">
        <is>
          <t>Không</t>
        </is>
      </c>
      <c r="D866" t="inlineStr">
        <is>
          <t>BS. Lâm Sơn</t>
        </is>
      </c>
      <c r="E866" t="inlineStr">
        <is>
          <t>Khám tổng quát / General Practice</t>
        </is>
      </c>
      <c r="F866" t="inlineStr">
        <is>
          <t>Không</t>
        </is>
      </c>
      <c r="G866" s="2" t="n">
        <v>8103220</v>
      </c>
      <c r="H866" t="inlineStr">
        <is>
          <t>HIV Ag/Ab combo</t>
        </is>
      </c>
      <c r="I866" t="inlineStr">
        <is>
          <t>Z11.4</t>
        </is>
      </c>
      <c r="J866" t="inlineStr">
        <is>
          <t>Sàng lọc HIV / HIV screening</t>
        </is>
      </c>
      <c r="K866" t="n">
        <v>85</v>
      </c>
      <c r="L866" t="inlineStr">
        <is>
          <t>F</t>
        </is>
      </c>
      <c r="M866" s="2" t="n">
        <v>100811.85</v>
      </c>
      <c r="N866" t="inlineStr">
        <is>
          <t>Widowed</t>
        </is>
      </c>
      <c r="O866" t="inlineStr">
        <is>
          <t>Unemployed</t>
        </is>
      </c>
      <c r="P866" s="3" t="n">
        <v>45332</v>
      </c>
      <c r="Q866" t="inlineStr">
        <is>
          <t>Outpatient</t>
        </is>
      </c>
      <c r="R866" t="inlineStr">
        <is>
          <t>Paper</t>
        </is>
      </c>
      <c r="S866" t="inlineStr">
        <is>
          <t>Christianside</t>
        </is>
      </c>
      <c r="T866" t="inlineStr">
        <is>
          <t>Pending</t>
        </is>
      </c>
      <c r="U866" t="inlineStr">
        <is>
          <t>Legitimate</t>
        </is>
      </c>
      <c r="V866" t="n">
        <v>0</v>
      </c>
      <c r="W866" t="inlineStr">
        <is>
          <t>9796c6ef-c00d-42a1-8ba3-4853cdbe7fad</t>
        </is>
      </c>
      <c r="X866" t="inlineStr">
        <is>
          <t>f5d96260-cbdb-4c5e-b02e-0223fd73e4a4</t>
        </is>
      </c>
      <c r="Y866" t="inlineStr">
        <is>
          <t>Bb268</t>
        </is>
      </c>
      <c r="Z866" t="inlineStr">
        <is>
          <t>eC840</t>
        </is>
      </c>
      <c r="AA866" s="4" t="n">
        <v>0.57</v>
      </c>
      <c r="AB866" s="4" t="n">
        <v>0.05</v>
      </c>
      <c r="AC8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66">
        <f>IF(OR(C866="Có",C866="Yes"),"yes",IF(OR(C866="Không",C866="No"),"no","unknown"))</f>
        <v/>
      </c>
      <c r="AE866">
        <f>IF(OR(F866="Có",F866="Yes"),"covered",IF(OR(F866="Không",F866="No"),"out_of_insurance","unknown"))</f>
        <v/>
      </c>
      <c r="AF866">
        <f>IF(AND(AD866="yes",AE866="out_of_insurance"),"REVIEW","")</f>
        <v/>
      </c>
    </row>
    <row r="867" ht="18" customHeight="1">
      <c r="A867" t="inlineStr">
        <is>
          <t>bd77c43b-8aa1-47b3-bafc-91c49f74916a</t>
        </is>
      </c>
      <c r="B867" t="inlineStr">
        <is>
          <t>BN-00866 / Patient 3BAD08C1</t>
        </is>
      </c>
      <c r="C867" t="inlineStr">
        <is>
          <t>Có</t>
        </is>
      </c>
      <c r="D867" t="inlineStr">
        <is>
          <t>BS. Trần An</t>
        </is>
      </c>
      <c r="E867" t="inlineStr">
        <is>
          <t>Chấn thương chỉnh hình / Orthopedics</t>
        </is>
      </c>
      <c r="F867" t="inlineStr">
        <is>
          <t>Không</t>
        </is>
      </c>
      <c r="G867" s="2" t="n">
        <v>6445560</v>
      </c>
      <c r="H867" t="inlineStr">
        <is>
          <t>CT cột sống thắt lưng / Lumbar spine CT</t>
        </is>
      </c>
      <c r="I867" t="inlineStr"/>
      <c r="J867" t="inlineStr">
        <is>
          <t>Thiếu ICD/context rõ / Missing clear ICD/context</t>
        </is>
      </c>
      <c r="K867" t="n">
        <v>88</v>
      </c>
      <c r="L867" t="inlineStr">
        <is>
          <t>F</t>
        </is>
      </c>
      <c r="M867" s="2" t="n">
        <v>108232.72</v>
      </c>
      <c r="N867" t="inlineStr">
        <is>
          <t>Divorced</t>
        </is>
      </c>
      <c r="O867" t="inlineStr">
        <is>
          <t>Employed</t>
        </is>
      </c>
      <c r="P867" s="3" t="n">
        <v>45332</v>
      </c>
      <c r="Q867" t="inlineStr">
        <is>
          <t>Routine</t>
        </is>
      </c>
      <c r="R867" t="inlineStr">
        <is>
          <t>Online</t>
        </is>
      </c>
      <c r="S867" t="inlineStr">
        <is>
          <t>Blairport</t>
        </is>
      </c>
      <c r="T867" t="inlineStr">
        <is>
          <t>Pending</t>
        </is>
      </c>
      <c r="U867" t="inlineStr">
        <is>
          <t>Legitimate</t>
        </is>
      </c>
      <c r="V867" t="n">
        <v>0</v>
      </c>
      <c r="W867" t="inlineStr">
        <is>
          <t>3bad08c1-8a89-4a33-9369-1f3fa07a500d</t>
        </is>
      </c>
      <c r="X867" t="inlineStr">
        <is>
          <t>d320dab6-c473-4ea6-9e8a-547648e47e99</t>
        </is>
      </c>
      <c r="Y867" t="inlineStr">
        <is>
          <t>Ya807</t>
        </is>
      </c>
      <c r="Z867" t="inlineStr">
        <is>
          <t>At506</t>
        </is>
      </c>
      <c r="AA867" s="4" t="n">
        <v>0.83</v>
      </c>
      <c r="AB867" s="4" t="n">
        <v>0.02</v>
      </c>
      <c r="AC8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67">
        <f>IF(OR(C867="Có",C867="Yes"),"yes",IF(OR(C867="Không",C867="No"),"no","unknown"))</f>
        <v/>
      </c>
      <c r="AE867">
        <f>IF(OR(F867="Có",F867="Yes"),"covered",IF(OR(F867="Không",F867="No"),"out_of_insurance","unknown"))</f>
        <v/>
      </c>
      <c r="AF867">
        <f>IF(AND(AD867="yes",AE867="out_of_insurance"),"REVIEW","")</f>
        <v/>
      </c>
    </row>
    <row r="868" ht="18" customHeight="1">
      <c r="A868" t="inlineStr">
        <is>
          <t>058a7dd2-1170-4e90-9653-4c6fa8fd8b63</t>
        </is>
      </c>
      <c r="B868" t="inlineStr">
        <is>
          <t>BN-00867 / Patient 9A88EA68</t>
        </is>
      </c>
      <c r="C868" t="inlineStr">
        <is>
          <t>Có</t>
        </is>
      </c>
      <c r="D868" t="inlineStr">
        <is>
          <t>BS. Võ Huy</t>
        </is>
      </c>
      <c r="E868" t="inlineStr">
        <is>
          <t>Chấn thương chỉnh hình / Orthopedics</t>
        </is>
      </c>
      <c r="F868" t="inlineStr">
        <is>
          <t>Không</t>
        </is>
      </c>
      <c r="G868" s="2" t="n">
        <v>4864650</v>
      </c>
      <c r="H868" t="inlineStr">
        <is>
          <t>CT cột sống thắt lưng / Lumbar spine CT</t>
        </is>
      </c>
      <c r="I868" t="inlineStr">
        <is>
          <t>M54.5</t>
        </is>
      </c>
      <c r="J868" t="inlineStr">
        <is>
          <t>Đau thắt lưng / Low back pain</t>
        </is>
      </c>
      <c r="K868" t="n">
        <v>73</v>
      </c>
      <c r="L868" t="inlineStr">
        <is>
          <t>F</t>
        </is>
      </c>
      <c r="M868" s="2" t="n">
        <v>80302.48</v>
      </c>
      <c r="N868" t="inlineStr">
        <is>
          <t>Married</t>
        </is>
      </c>
      <c r="O868" t="inlineStr">
        <is>
          <t>Student</t>
        </is>
      </c>
      <c r="P868" s="3" t="n">
        <v>45332</v>
      </c>
      <c r="Q868" t="inlineStr">
        <is>
          <t>Outpatient</t>
        </is>
      </c>
      <c r="R868" t="inlineStr">
        <is>
          <t>Online</t>
        </is>
      </c>
      <c r="S868" t="inlineStr">
        <is>
          <t>Philipchester</t>
        </is>
      </c>
      <c r="T868" t="inlineStr">
        <is>
          <t>Approved</t>
        </is>
      </c>
      <c r="U868" t="inlineStr">
        <is>
          <t>Legitimate</t>
        </is>
      </c>
      <c r="V868" t="n">
        <v>3</v>
      </c>
      <c r="W868" t="inlineStr">
        <is>
          <t>9a88ea68-674f-4f93-9ba8-3652e6a87176</t>
        </is>
      </c>
      <c r="X868" t="inlineStr">
        <is>
          <t>7f9c8e9c-6ed1-4861-a428-d82c7dbe67c8</t>
        </is>
      </c>
      <c r="Y868" t="inlineStr">
        <is>
          <t>Wq768</t>
        </is>
      </c>
      <c r="Z868" t="inlineStr">
        <is>
          <t>pD340</t>
        </is>
      </c>
      <c r="AA868" s="4" t="n">
        <v>0.67</v>
      </c>
      <c r="AB868" s="4" t="n">
        <v>0.6</v>
      </c>
      <c r="AC8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68">
        <f>IF(OR(C868="Có",C868="Yes"),"yes",IF(OR(C868="Không",C868="No"),"no","unknown"))</f>
        <v/>
      </c>
      <c r="AE868">
        <f>IF(OR(F868="Có",F868="Yes"),"covered",IF(OR(F868="Không",F868="No"),"out_of_insurance","unknown"))</f>
        <v/>
      </c>
      <c r="AF868">
        <f>IF(AND(AD868="yes",AE868="out_of_insurance"),"REVIEW","")</f>
        <v/>
      </c>
    </row>
    <row r="869" ht="18" customHeight="1">
      <c r="A869" t="inlineStr">
        <is>
          <t>72273ba2-a5df-45c9-b913-3bdef559c6b0</t>
        </is>
      </c>
      <c r="B869" t="inlineStr">
        <is>
          <t>BN-00868 / Patient D7402E85</t>
        </is>
      </c>
      <c r="C869" t="inlineStr">
        <is>
          <t>Có</t>
        </is>
      </c>
      <c r="D869" t="inlineStr">
        <is>
          <t>BS. Đặng Linh</t>
        </is>
      </c>
      <c r="E869" t="inlineStr">
        <is>
          <t>Thần kinh / Neurology</t>
        </is>
      </c>
      <c r="F869" t="inlineStr">
        <is>
          <t>Không</t>
        </is>
      </c>
      <c r="G869" s="2" t="n">
        <v>2841090</v>
      </c>
      <c r="H869" t="inlineStr">
        <is>
          <t>CT sọ não / Brain CT</t>
        </is>
      </c>
      <c r="I869" t="inlineStr">
        <is>
          <t>R51</t>
        </is>
      </c>
      <c r="J869" t="inlineStr">
        <is>
          <t>Đau đầu chưa rõ nguyên nhân / Headache unspecified</t>
        </is>
      </c>
      <c r="K869" t="n">
        <v>96</v>
      </c>
      <c r="L869" t="inlineStr">
        <is>
          <t>M</t>
        </is>
      </c>
      <c r="M869" s="2" t="n">
        <v>112193.49</v>
      </c>
      <c r="N869" t="inlineStr">
        <is>
          <t>Married</t>
        </is>
      </c>
      <c r="O869" t="inlineStr">
        <is>
          <t>Retired</t>
        </is>
      </c>
      <c r="P869" s="3" t="n">
        <v>45331</v>
      </c>
      <c r="Q869" t="inlineStr">
        <is>
          <t>Inpatient</t>
        </is>
      </c>
      <c r="R869" t="inlineStr">
        <is>
          <t>Paper</t>
        </is>
      </c>
      <c r="S869" t="inlineStr">
        <is>
          <t>Johnview</t>
        </is>
      </c>
      <c r="T869" t="inlineStr">
        <is>
          <t>Approved</t>
        </is>
      </c>
      <c r="U869" t="inlineStr">
        <is>
          <t>Legitimate</t>
        </is>
      </c>
      <c r="V869" t="n">
        <v>0</v>
      </c>
      <c r="W869" t="inlineStr">
        <is>
          <t>d7402e85-d8af-425e-aad0-d0d5c6353ca1</t>
        </is>
      </c>
      <c r="X869" t="inlineStr">
        <is>
          <t>9172452b-74b1-466f-92c3-f6073858a342</t>
        </is>
      </c>
      <c r="Y869" t="inlineStr">
        <is>
          <t>GA556</t>
        </is>
      </c>
      <c r="Z869" t="inlineStr">
        <is>
          <t>xk856</t>
        </is>
      </c>
      <c r="AA869" s="4" t="n">
        <v>0.92</v>
      </c>
      <c r="AB869" s="4" t="n">
        <v>0.66</v>
      </c>
      <c r="AC8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69">
        <f>IF(OR(C869="Có",C869="Yes"),"yes",IF(OR(C869="Không",C869="No"),"no","unknown"))</f>
        <v/>
      </c>
      <c r="AE869">
        <f>IF(OR(F869="Có",F869="Yes"),"covered",IF(OR(F869="Không",F869="No"),"out_of_insurance","unknown"))</f>
        <v/>
      </c>
      <c r="AF869">
        <f>IF(AND(AD869="yes",AE869="out_of_insurance"),"REVIEW","")</f>
        <v/>
      </c>
    </row>
    <row r="870" ht="18" customHeight="1">
      <c r="A870" t="inlineStr">
        <is>
          <t>cad4e8e1-604e-41a0-9bfb-bde79291ca33</t>
        </is>
      </c>
      <c r="B870" t="inlineStr">
        <is>
          <t>BN-00869 / Patient 36C8B151</t>
        </is>
      </c>
      <c r="C870" t="inlineStr">
        <is>
          <t>Có</t>
        </is>
      </c>
      <c r="D870" t="inlineStr">
        <is>
          <t>BS. Bùi Hà</t>
        </is>
      </c>
      <c r="E870" t="inlineStr">
        <is>
          <t>Khám tổng quát / General Practice</t>
        </is>
      </c>
      <c r="F870" t="inlineStr">
        <is>
          <t>Không</t>
        </is>
      </c>
      <c r="G870" s="2" t="n">
        <v>8742160</v>
      </c>
      <c r="H870" t="inlineStr">
        <is>
          <t>HIV Ag/Ab combo</t>
        </is>
      </c>
      <c r="I870" t="inlineStr">
        <is>
          <t>Z11.4</t>
        </is>
      </c>
      <c r="J870" t="inlineStr">
        <is>
          <t>Sàng lọc HIV / HIV screening</t>
        </is>
      </c>
      <c r="K870" t="n">
        <v>2</v>
      </c>
      <c r="L870" t="inlineStr">
        <is>
          <t>M</t>
        </is>
      </c>
      <c r="M870" s="2" t="n">
        <v>87225.72</v>
      </c>
      <c r="N870" t="inlineStr">
        <is>
          <t>Widowed</t>
        </is>
      </c>
      <c r="O870" t="inlineStr">
        <is>
          <t>Retired</t>
        </is>
      </c>
      <c r="P870" s="3" t="n">
        <v>45331</v>
      </c>
      <c r="Q870" t="inlineStr">
        <is>
          <t>Outpatient</t>
        </is>
      </c>
      <c r="R870" t="inlineStr">
        <is>
          <t>Paper</t>
        </is>
      </c>
      <c r="S870" t="inlineStr">
        <is>
          <t>Lake Michealmouth</t>
        </is>
      </c>
      <c r="T870" t="inlineStr">
        <is>
          <t>Denied</t>
        </is>
      </c>
      <c r="U870" t="inlineStr">
        <is>
          <t>Legitimate</t>
        </is>
      </c>
      <c r="V870" t="n">
        <v>0</v>
      </c>
      <c r="W870" t="inlineStr">
        <is>
          <t>36c8b151-f299-4da6-a562-74250f750b29</t>
        </is>
      </c>
      <c r="X870" t="inlineStr">
        <is>
          <t>d541989e-7a3f-45ca-b2c5-505910516958</t>
        </is>
      </c>
      <c r="Y870" t="inlineStr">
        <is>
          <t>gq427</t>
        </is>
      </c>
      <c r="Z870" t="inlineStr">
        <is>
          <t>Mm942</t>
        </is>
      </c>
      <c r="AA870" s="4" t="n">
        <v>0.7</v>
      </c>
      <c r="AB870" s="4" t="n">
        <v>0.02</v>
      </c>
      <c r="AC8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70">
        <f>IF(OR(C870="Có",C870="Yes"),"yes",IF(OR(C870="Không",C870="No"),"no","unknown"))</f>
        <v/>
      </c>
      <c r="AE870">
        <f>IF(OR(F870="Có",F870="Yes"),"covered",IF(OR(F870="Không",F870="No"),"out_of_insurance","unknown"))</f>
        <v/>
      </c>
      <c r="AF870">
        <f>IF(AND(AD870="yes",AE870="out_of_insurance"),"REVIEW","")</f>
        <v/>
      </c>
    </row>
    <row r="871" ht="18" customHeight="1">
      <c r="A871" t="inlineStr">
        <is>
          <t>a5fc659e-3a23-47f3-90cc-75634f71ab32</t>
        </is>
      </c>
      <c r="B871" t="inlineStr">
        <is>
          <t>BN-00870 / Patient 0BE23977</t>
        </is>
      </c>
      <c r="C871" t="inlineStr">
        <is>
          <t>Có</t>
        </is>
      </c>
      <c r="D871" t="inlineStr">
        <is>
          <t>BS. Phan Gia</t>
        </is>
      </c>
      <c r="E871" t="inlineStr">
        <is>
          <t>Tim mạch / Cardiology</t>
        </is>
      </c>
      <c r="F871" t="inlineStr">
        <is>
          <t>Có</t>
        </is>
      </c>
      <c r="G871" s="2" t="n">
        <v>5828890</v>
      </c>
      <c r="H871" t="inlineStr">
        <is>
          <t>Đông máu PT/aPTT / Coagulation test</t>
        </is>
      </c>
      <c r="I871" t="inlineStr">
        <is>
          <t>I24.9</t>
        </is>
      </c>
      <c r="J871" t="inlineStr">
        <is>
          <t>Bệnh tim thiếu máu cục bộ cấp / Acute ischemic heart disease</t>
        </is>
      </c>
      <c r="K871" t="n">
        <v>35</v>
      </c>
      <c r="L871" t="inlineStr">
        <is>
          <t>M</t>
        </is>
      </c>
      <c r="M871" s="2" t="n">
        <v>75456.95</v>
      </c>
      <c r="N871" t="inlineStr">
        <is>
          <t>Married</t>
        </is>
      </c>
      <c r="O871" t="inlineStr">
        <is>
          <t>Unemployed</t>
        </is>
      </c>
      <c r="P871" s="3" t="n">
        <v>45331</v>
      </c>
      <c r="Q871" t="inlineStr">
        <is>
          <t>Outpatient</t>
        </is>
      </c>
      <c r="R871" t="inlineStr">
        <is>
          <t>Phone</t>
        </is>
      </c>
      <c r="S871" t="inlineStr">
        <is>
          <t>East Williamton</t>
        </is>
      </c>
      <c r="T871" t="inlineStr">
        <is>
          <t>Approved</t>
        </is>
      </c>
      <c r="U871" t="inlineStr">
        <is>
          <t>Legitimate</t>
        </is>
      </c>
      <c r="V871" t="n">
        <v>3</v>
      </c>
      <c r="W871" t="inlineStr">
        <is>
          <t>0be23977-e91d-4350-8f60-c1b3b7a16fae</t>
        </is>
      </c>
      <c r="X871" t="inlineStr">
        <is>
          <t>79017645-40d7-4304-a6e4-43646cc34ddd</t>
        </is>
      </c>
      <c r="Y871" t="inlineStr">
        <is>
          <t>JT556</t>
        </is>
      </c>
      <c r="Z871" t="inlineStr">
        <is>
          <t>pu441</t>
        </is>
      </c>
      <c r="AA871" s="4" t="n">
        <v>0.58</v>
      </c>
      <c r="AB871" s="4" t="n">
        <v>0.7</v>
      </c>
      <c r="AC8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71">
        <f>IF(OR(C871="Có",C871="Yes"),"yes",IF(OR(C871="Không",C871="No"),"no","unknown"))</f>
        <v/>
      </c>
      <c r="AE871">
        <f>IF(OR(F871="Có",F871="Yes"),"covered",IF(OR(F871="Không",F871="No"),"out_of_insurance","unknown"))</f>
        <v/>
      </c>
      <c r="AF871">
        <f>IF(AND(AD871="yes",AE871="out_of_insurance"),"REVIEW","")</f>
        <v/>
      </c>
    </row>
    <row r="872" ht="18" customHeight="1">
      <c r="A872" t="inlineStr">
        <is>
          <t>3a27744b-d55e-4244-99a4-dccc92b49d63</t>
        </is>
      </c>
      <c r="B872" t="inlineStr">
        <is>
          <t>BN-00871 / Patient 85A5D69F</t>
        </is>
      </c>
      <c r="C872" t="inlineStr">
        <is>
          <t>Không</t>
        </is>
      </c>
      <c r="D872" t="inlineStr">
        <is>
          <t>BS. Đỗ Hạnh</t>
        </is>
      </c>
      <c r="E872" t="inlineStr">
        <is>
          <t>Nhi / Pediatrics</t>
        </is>
      </c>
      <c r="F872" t="inlineStr">
        <is>
          <t>Không</t>
        </is>
      </c>
      <c r="G872" s="2" t="n">
        <v>689290</v>
      </c>
      <c r="H872" t="inlineStr">
        <is>
          <t>CRP định lượng / CRP</t>
        </is>
      </c>
      <c r="I872" t="inlineStr">
        <is>
          <t>J18.9</t>
        </is>
      </c>
      <c r="J872" t="inlineStr">
        <is>
          <t>Nghi viêm phổi / Suspected pneumonia</t>
        </is>
      </c>
      <c r="K872" t="n">
        <v>87</v>
      </c>
      <c r="L872" t="inlineStr">
        <is>
          <t>F</t>
        </is>
      </c>
      <c r="M872" s="2" t="n">
        <v>130051.6</v>
      </c>
      <c r="N872" t="inlineStr">
        <is>
          <t>Divorced</t>
        </is>
      </c>
      <c r="O872" t="inlineStr">
        <is>
          <t>Unemployed</t>
        </is>
      </c>
      <c r="P872" s="3" t="n">
        <v>45331</v>
      </c>
      <c r="Q872" t="inlineStr">
        <is>
          <t>Outpatient</t>
        </is>
      </c>
      <c r="R872" t="inlineStr">
        <is>
          <t>Paper</t>
        </is>
      </c>
      <c r="S872" t="inlineStr">
        <is>
          <t>East Debbieville</t>
        </is>
      </c>
      <c r="T872" t="inlineStr">
        <is>
          <t>Pending</t>
        </is>
      </c>
      <c r="U872" t="inlineStr">
        <is>
          <t>Legitimate</t>
        </is>
      </c>
      <c r="V872" t="n">
        <v>2</v>
      </c>
      <c r="W872" t="inlineStr">
        <is>
          <t>85a5d69f-5470-429a-8339-c296fd6660f4</t>
        </is>
      </c>
      <c r="X872" t="inlineStr">
        <is>
          <t>9db5c13c-90ec-4c44-a3b7-9699aa20ae64</t>
        </is>
      </c>
      <c r="Y872" t="inlineStr">
        <is>
          <t>kE207</t>
        </is>
      </c>
      <c r="Z872" t="inlineStr">
        <is>
          <t>Ij594</t>
        </is>
      </c>
      <c r="AA872" s="4" t="n">
        <v>0.49</v>
      </c>
      <c r="AB872" s="4" t="n">
        <v>0.05</v>
      </c>
      <c r="AC8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72">
        <f>IF(OR(C872="Có",C872="Yes"),"yes",IF(OR(C872="Không",C872="No"),"no","unknown"))</f>
        <v/>
      </c>
      <c r="AE872">
        <f>IF(OR(F872="Có",F872="Yes"),"covered",IF(OR(F872="Không",F872="No"),"out_of_insurance","unknown"))</f>
        <v/>
      </c>
      <c r="AF872">
        <f>IF(AND(AD872="yes",AE872="out_of_insurance"),"REVIEW","")</f>
        <v/>
      </c>
    </row>
    <row r="873" ht="18" customHeight="1">
      <c r="A873" t="inlineStr">
        <is>
          <t>827e2b99-8dbc-4a3a-9bb5-376b8f4a40a3</t>
        </is>
      </c>
      <c r="B873" t="inlineStr">
        <is>
          <t>BN-00872 / Patient 2998EEFF</t>
        </is>
      </c>
      <c r="C873" t="inlineStr">
        <is>
          <t>Có</t>
        </is>
      </c>
      <c r="D873" t="inlineStr">
        <is>
          <t>BS. Võ Huy</t>
        </is>
      </c>
      <c r="E873" t="inlineStr">
        <is>
          <t>Chấn thương chỉnh hình / Orthopedics</t>
        </is>
      </c>
      <c r="F873" t="inlineStr">
        <is>
          <t>Không</t>
        </is>
      </c>
      <c r="G873" s="2" t="n">
        <v>7405060</v>
      </c>
      <c r="H873" t="inlineStr">
        <is>
          <t>MRI khớp gối / Knee MRI</t>
        </is>
      </c>
      <c r="I873" t="inlineStr">
        <is>
          <t>M25.5</t>
        </is>
      </c>
      <c r="J873" t="inlineStr">
        <is>
          <t>Đau khớp gối / Knee pain</t>
        </is>
      </c>
      <c r="K873" t="n">
        <v>22</v>
      </c>
      <c r="L873" t="inlineStr">
        <is>
          <t>F</t>
        </is>
      </c>
      <c r="M873" s="2" t="n">
        <v>55005.16</v>
      </c>
      <c r="N873" t="inlineStr">
        <is>
          <t>Widowed</t>
        </is>
      </c>
      <c r="O873" t="inlineStr">
        <is>
          <t>Retired</t>
        </is>
      </c>
      <c r="P873" s="3" t="n">
        <v>45331</v>
      </c>
      <c r="Q873" t="inlineStr">
        <is>
          <t>Routine</t>
        </is>
      </c>
      <c r="R873" t="inlineStr">
        <is>
          <t>Online</t>
        </is>
      </c>
      <c r="S873" t="inlineStr">
        <is>
          <t>Montesstad</t>
        </is>
      </c>
      <c r="T873" t="inlineStr">
        <is>
          <t>Denied</t>
        </is>
      </c>
      <c r="U873" t="inlineStr">
        <is>
          <t>Legitimate</t>
        </is>
      </c>
      <c r="V873" t="n">
        <v>3</v>
      </c>
      <c r="W873" t="inlineStr">
        <is>
          <t>2998eeff-a4c0-4a45-82db-03eabf928703</t>
        </is>
      </c>
      <c r="X873" t="inlineStr">
        <is>
          <t>028ebb28-205c-43ef-adba-710333c5e7e2</t>
        </is>
      </c>
      <c r="Y873" t="inlineStr">
        <is>
          <t>ux561</t>
        </is>
      </c>
      <c r="Z873" t="inlineStr">
        <is>
          <t>Jg208</t>
        </is>
      </c>
      <c r="AA873" s="4" t="n">
        <v>0.74</v>
      </c>
      <c r="AB873" s="4" t="n">
        <v>0.02</v>
      </c>
      <c r="AC8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73">
        <f>IF(OR(C873="Có",C873="Yes"),"yes",IF(OR(C873="Không",C873="No"),"no","unknown"))</f>
        <v/>
      </c>
      <c r="AE873">
        <f>IF(OR(F873="Có",F873="Yes"),"covered",IF(OR(F873="Không",F873="No"),"out_of_insurance","unknown"))</f>
        <v/>
      </c>
      <c r="AF873">
        <f>IF(AND(AD873="yes",AE873="out_of_insurance"),"REVIEW","")</f>
        <v/>
      </c>
    </row>
    <row r="874" ht="18" customHeight="1">
      <c r="A874" t="inlineStr">
        <is>
          <t>adbea9b4-69a4-4f71-b767-4a6bccc7738d</t>
        </is>
      </c>
      <c r="B874" t="inlineStr">
        <is>
          <t>BN-00873 / Patient 68DB0F60</t>
        </is>
      </c>
      <c r="C874" t="inlineStr">
        <is>
          <t>Không</t>
        </is>
      </c>
      <c r="D874" t="inlineStr">
        <is>
          <t>BS. Phan Gia</t>
        </is>
      </c>
      <c r="E874" t="inlineStr">
        <is>
          <t>Tim mạch / Cardiology</t>
        </is>
      </c>
      <c r="F874" t="inlineStr">
        <is>
          <t>Không</t>
        </is>
      </c>
      <c r="G874" s="2" t="n">
        <v>8906240</v>
      </c>
      <c r="H874" t="inlineStr">
        <is>
          <t>Troponin I định lượng / Troponin I</t>
        </is>
      </c>
      <c r="I874" t="inlineStr">
        <is>
          <t>R07.9</t>
        </is>
      </c>
      <c r="J874" t="inlineStr">
        <is>
          <t>Đau ngực nghi hội chứng mạch vành / Chest pain, ACS rule-out</t>
        </is>
      </c>
      <c r="K874" t="n">
        <v>59</v>
      </c>
      <c r="L874" t="inlineStr">
        <is>
          <t>F</t>
        </is>
      </c>
      <c r="M874" s="2" t="n">
        <v>137575.29</v>
      </c>
      <c r="N874" t="inlineStr">
        <is>
          <t>Married</t>
        </is>
      </c>
      <c r="O874" t="inlineStr">
        <is>
          <t>Unemployed</t>
        </is>
      </c>
      <c r="P874" s="3" t="n">
        <v>45331</v>
      </c>
      <c r="Q874" t="inlineStr">
        <is>
          <t>Inpatient</t>
        </is>
      </c>
      <c r="R874" t="inlineStr">
        <is>
          <t>Paper</t>
        </is>
      </c>
      <c r="S874" t="inlineStr">
        <is>
          <t>Jenniferburgh</t>
        </is>
      </c>
      <c r="T874" t="inlineStr">
        <is>
          <t>Pending</t>
        </is>
      </c>
      <c r="U874" t="inlineStr">
        <is>
          <t>Legitimate</t>
        </is>
      </c>
      <c r="V874" t="n">
        <v>2</v>
      </c>
      <c r="W874" t="inlineStr">
        <is>
          <t>68db0f60-c655-445a-92f9-74c4cd8491e3</t>
        </is>
      </c>
      <c r="X874" t="inlineStr">
        <is>
          <t>19288ef2-c0e8-404c-ad9c-cb103a46fcaf</t>
        </is>
      </c>
      <c r="Y874" t="inlineStr">
        <is>
          <t>is234</t>
        </is>
      </c>
      <c r="Z874" t="inlineStr">
        <is>
          <t>cz067</t>
        </is>
      </c>
      <c r="AA874" s="4" t="n">
        <v>0.51</v>
      </c>
      <c r="AB874" s="4" t="n">
        <v>0.05</v>
      </c>
      <c r="AC8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74">
        <f>IF(OR(C874="Có",C874="Yes"),"yes",IF(OR(C874="Không",C874="No"),"no","unknown"))</f>
        <v/>
      </c>
      <c r="AE874">
        <f>IF(OR(F874="Có",F874="Yes"),"covered",IF(OR(F874="Không",F874="No"),"out_of_insurance","unknown"))</f>
        <v/>
      </c>
      <c r="AF874">
        <f>IF(AND(AD874="yes",AE874="out_of_insurance"),"REVIEW","")</f>
        <v/>
      </c>
    </row>
    <row r="875" ht="18" customHeight="1">
      <c r="A875" t="inlineStr">
        <is>
          <t>9e5c3db4-6b72-4e01-80a7-15dfda97d99e</t>
        </is>
      </c>
      <c r="B875" t="inlineStr">
        <is>
          <t>BN-00874 / Patient 9D3FBECD</t>
        </is>
      </c>
      <c r="C875" t="inlineStr">
        <is>
          <t>Có</t>
        </is>
      </c>
      <c r="D875" t="inlineStr">
        <is>
          <t>BS. Nguyễn Minh</t>
        </is>
      </c>
      <c r="E875" t="inlineStr">
        <is>
          <t>Tim mạch / Cardiology</t>
        </is>
      </c>
      <c r="F875" t="inlineStr">
        <is>
          <t>Không</t>
        </is>
      </c>
      <c r="G875" s="2" t="n">
        <v>7625590</v>
      </c>
      <c r="H875" t="inlineStr">
        <is>
          <t>CRP định lượng / CRP</t>
        </is>
      </c>
      <c r="I875" t="inlineStr"/>
      <c r="J875" t="inlineStr">
        <is>
          <t>Thiếu ICD/context rõ / Missing clear ICD/context</t>
        </is>
      </c>
      <c r="K875" t="n">
        <v>13</v>
      </c>
      <c r="L875" t="inlineStr">
        <is>
          <t>M</t>
        </is>
      </c>
      <c r="M875" s="2" t="n">
        <v>51732.29</v>
      </c>
      <c r="N875" t="inlineStr">
        <is>
          <t>Married</t>
        </is>
      </c>
      <c r="O875" t="inlineStr">
        <is>
          <t>Employed</t>
        </is>
      </c>
      <c r="P875" s="3" t="n">
        <v>45331</v>
      </c>
      <c r="Q875" t="inlineStr">
        <is>
          <t>Outpatient</t>
        </is>
      </c>
      <c r="R875" t="inlineStr">
        <is>
          <t>Paper</t>
        </is>
      </c>
      <c r="S875" t="inlineStr">
        <is>
          <t>New James</t>
        </is>
      </c>
      <c r="T875" t="inlineStr">
        <is>
          <t>Pending</t>
        </is>
      </c>
      <c r="U875" t="inlineStr">
        <is>
          <t>Fraud</t>
        </is>
      </c>
      <c r="V875" t="n">
        <v>1</v>
      </c>
      <c r="W875" t="inlineStr">
        <is>
          <t>9d3fbecd-e68a-4a84-b6dd-bba8268993e0</t>
        </is>
      </c>
      <c r="X875" t="inlineStr">
        <is>
          <t>511e5f21-c38a-4a4b-9e7b-bd8c069a1cd8</t>
        </is>
      </c>
      <c r="Y875" t="inlineStr">
        <is>
          <t>ql895</t>
        </is>
      </c>
      <c r="Z875" t="inlineStr">
        <is>
          <t>HO744</t>
        </is>
      </c>
      <c r="AA875" s="4" t="n">
        <v>0.74</v>
      </c>
      <c r="AB875" s="4" t="n">
        <v>0.02</v>
      </c>
      <c r="AC8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75">
        <f>IF(OR(C875="Có",C875="Yes"),"yes",IF(OR(C875="Không",C875="No"),"no","unknown"))</f>
        <v/>
      </c>
      <c r="AE875">
        <f>IF(OR(F875="Có",F875="Yes"),"covered",IF(OR(F875="Không",F875="No"),"out_of_insurance","unknown"))</f>
        <v/>
      </c>
      <c r="AF875">
        <f>IF(AND(AD875="yes",AE875="out_of_insurance"),"REVIEW","")</f>
        <v/>
      </c>
    </row>
    <row r="876" ht="18" customHeight="1">
      <c r="A876" t="inlineStr">
        <is>
          <t>d1f0aba2-ed6d-4db7-a953-430cb4f742c4</t>
        </is>
      </c>
      <c r="B876" t="inlineStr">
        <is>
          <t>BN-00875 / Patient 84D21F6B</t>
        </is>
      </c>
      <c r="C876" t="inlineStr">
        <is>
          <t>Không</t>
        </is>
      </c>
      <c r="D876" t="inlineStr">
        <is>
          <t>BS. Đỗ Hạnh</t>
        </is>
      </c>
      <c r="E876" t="inlineStr">
        <is>
          <t>Nhi / Pediatrics</t>
        </is>
      </c>
      <c r="F876" t="inlineStr">
        <is>
          <t>Không</t>
        </is>
      </c>
      <c r="G876" s="2" t="n">
        <v>3028660</v>
      </c>
      <c r="H876" t="inlineStr">
        <is>
          <t>HbA1c</t>
        </is>
      </c>
      <c r="I876" t="inlineStr">
        <is>
          <t>E11.9</t>
        </is>
      </c>
      <c r="J876" t="inlineStr">
        <is>
          <t>Đái tháo đường type 2 / Type 2 diabetes mellitus</t>
        </is>
      </c>
      <c r="K876" t="n">
        <v>21</v>
      </c>
      <c r="L876" t="inlineStr">
        <is>
          <t>F</t>
        </is>
      </c>
      <c r="M876" s="2" t="n">
        <v>142241.1</v>
      </c>
      <c r="N876" t="inlineStr">
        <is>
          <t>Widowed</t>
        </is>
      </c>
      <c r="O876" t="inlineStr">
        <is>
          <t>Student</t>
        </is>
      </c>
      <c r="P876" s="3" t="n">
        <v>45331</v>
      </c>
      <c r="Q876" t="inlineStr">
        <is>
          <t>Emergency</t>
        </is>
      </c>
      <c r="R876" t="inlineStr">
        <is>
          <t>Phone</t>
        </is>
      </c>
      <c r="S876" t="inlineStr">
        <is>
          <t>Suarezborough</t>
        </is>
      </c>
      <c r="T876" t="inlineStr">
        <is>
          <t>Pending</t>
        </is>
      </c>
      <c r="U876" t="inlineStr">
        <is>
          <t>Legitimate</t>
        </is>
      </c>
      <c r="V876" t="n">
        <v>2</v>
      </c>
      <c r="W876" t="inlineStr">
        <is>
          <t>84d21f6b-c07a-4f0d-80c0-23218c658294</t>
        </is>
      </c>
      <c r="X876" t="inlineStr">
        <is>
          <t>42095940-fc40-4d12-a7e5-e69e13854e46</t>
        </is>
      </c>
      <c r="Y876" t="inlineStr">
        <is>
          <t>wW898</t>
        </is>
      </c>
      <c r="Z876" t="inlineStr">
        <is>
          <t>LG183</t>
        </is>
      </c>
      <c r="AA876" s="4" t="n">
        <v>0.51</v>
      </c>
      <c r="AB876" s="4" t="n">
        <v>0.05</v>
      </c>
      <c r="AC8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76">
        <f>IF(OR(C876="Có",C876="Yes"),"yes",IF(OR(C876="Không",C876="No"),"no","unknown"))</f>
        <v/>
      </c>
      <c r="AE876">
        <f>IF(OR(F876="Có",F876="Yes"),"covered",IF(OR(F876="Không",F876="No"),"out_of_insurance","unknown"))</f>
        <v/>
      </c>
      <c r="AF876">
        <f>IF(AND(AD876="yes",AE876="out_of_insurance"),"REVIEW","")</f>
        <v/>
      </c>
    </row>
    <row r="877" ht="18" customHeight="1">
      <c r="A877" t="inlineStr">
        <is>
          <t>cc871afd-e162-4184-aa2d-fd4009e65fa5</t>
        </is>
      </c>
      <c r="B877" t="inlineStr">
        <is>
          <t>BN-00876 / Patient 62EA3B64</t>
        </is>
      </c>
      <c r="C877" t="inlineStr">
        <is>
          <t>Có</t>
        </is>
      </c>
      <c r="D877" t="inlineStr">
        <is>
          <t>BS. Trương Khải</t>
        </is>
      </c>
      <c r="E877" t="inlineStr">
        <is>
          <t>Tim mạch / Cardiology</t>
        </is>
      </c>
      <c r="F877" t="inlineStr">
        <is>
          <t>Chưa rõ</t>
        </is>
      </c>
      <c r="G877" s="2" t="n">
        <v>1200000</v>
      </c>
      <c r="H877" t="inlineStr">
        <is>
          <t>Siêu âm tim / Echocardiography</t>
        </is>
      </c>
      <c r="I877" t="inlineStr">
        <is>
          <t>I50.9</t>
        </is>
      </c>
      <c r="J877" t="inlineStr">
        <is>
          <t>Suy tim / Heart failure</t>
        </is>
      </c>
      <c r="K877" t="n">
        <v>65</v>
      </c>
      <c r="L877" t="inlineStr">
        <is>
          <t>M</t>
        </is>
      </c>
      <c r="M877" s="2" t="n">
        <v>36501.69</v>
      </c>
      <c r="N877" t="inlineStr">
        <is>
          <t>Widowed</t>
        </is>
      </c>
      <c r="O877" t="inlineStr">
        <is>
          <t>Student</t>
        </is>
      </c>
      <c r="P877" s="3" t="n">
        <v>45330</v>
      </c>
      <c r="Q877" t="inlineStr">
        <is>
          <t>Outpatient</t>
        </is>
      </c>
      <c r="R877" t="inlineStr">
        <is>
          <t>Paper</t>
        </is>
      </c>
      <c r="S877" t="inlineStr">
        <is>
          <t>Lake Ryan</t>
        </is>
      </c>
      <c r="T877" t="inlineStr">
        <is>
          <t>Pending</t>
        </is>
      </c>
      <c r="U877" t="inlineStr">
        <is>
          <t>Legitimate</t>
        </is>
      </c>
      <c r="V877" t="n">
        <v>1</v>
      </c>
      <c r="W877" t="inlineStr">
        <is>
          <t>62ea3b64-d2b8-446c-815d-3977ca4d5a85</t>
        </is>
      </c>
      <c r="X877" t="inlineStr">
        <is>
          <t>813b73da-1b20-4c7e-ba8a-430b9db73bc4</t>
        </is>
      </c>
      <c r="Y877" t="inlineStr">
        <is>
          <t>jb598</t>
        </is>
      </c>
      <c r="Z877" t="inlineStr">
        <is>
          <t>gK918</t>
        </is>
      </c>
      <c r="AA877" s="4" t="n">
        <v>0.61</v>
      </c>
      <c r="AB877" s="4" t="n">
        <v>0.28</v>
      </c>
      <c r="AC8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77">
        <f>IF(OR(C877="Có",C877="Yes"),"yes",IF(OR(C877="Không",C877="No"),"no","unknown"))</f>
        <v/>
      </c>
      <c r="AE877">
        <f>IF(OR(F877="Có",F877="Yes"),"covered",IF(OR(F877="Không",F877="No"),"out_of_insurance","unknown"))</f>
        <v/>
      </c>
      <c r="AF877">
        <f>IF(AND(AD877="yes",AE877="out_of_insurance"),"REVIEW","")</f>
        <v/>
      </c>
    </row>
    <row r="878" ht="18" customHeight="1">
      <c r="A878" t="inlineStr">
        <is>
          <t>94b1b0ac-9a4f-4cc8-927d-828174228d60</t>
        </is>
      </c>
      <c r="B878" t="inlineStr">
        <is>
          <t>BN-00877 / Patient C71359A3</t>
        </is>
      </c>
      <c r="C878" t="inlineStr">
        <is>
          <t>Có</t>
        </is>
      </c>
      <c r="D878" t="inlineStr">
        <is>
          <t>BS. Trương Khải</t>
        </is>
      </c>
      <c r="E878" t="inlineStr">
        <is>
          <t>Tim mạch / Cardiology</t>
        </is>
      </c>
      <c r="F878" t="inlineStr">
        <is>
          <t>Có</t>
        </is>
      </c>
      <c r="G878" s="2" t="n">
        <v>2158070</v>
      </c>
      <c r="H878" t="inlineStr">
        <is>
          <t>Men tim CK-MB / Cardiac enzyme CK-MB</t>
        </is>
      </c>
      <c r="I878" t="inlineStr">
        <is>
          <t>I20.9</t>
        </is>
      </c>
      <c r="J878" t="inlineStr">
        <is>
          <t>Đau thắt ngực / Angina</t>
        </is>
      </c>
      <c r="K878" t="n">
        <v>60</v>
      </c>
      <c r="L878" t="inlineStr">
        <is>
          <t>F</t>
        </is>
      </c>
      <c r="M878" s="2" t="n">
        <v>118592.48</v>
      </c>
      <c r="N878" t="inlineStr">
        <is>
          <t>Married</t>
        </is>
      </c>
      <c r="O878" t="inlineStr">
        <is>
          <t>Unemployed</t>
        </is>
      </c>
      <c r="P878" s="3" t="n">
        <v>45330</v>
      </c>
      <c r="Q878" t="inlineStr">
        <is>
          <t>Routine</t>
        </is>
      </c>
      <c r="R878" t="inlineStr">
        <is>
          <t>Paper</t>
        </is>
      </c>
      <c r="S878" t="inlineStr">
        <is>
          <t>Ashleyfort</t>
        </is>
      </c>
      <c r="T878" t="inlineStr">
        <is>
          <t>Approved</t>
        </is>
      </c>
      <c r="U878" t="inlineStr">
        <is>
          <t>Legitimate</t>
        </is>
      </c>
      <c r="V878" t="n">
        <v>2</v>
      </c>
      <c r="W878" t="inlineStr">
        <is>
          <t>c71359a3-df60-4bbc-8814-d0a545eb3203</t>
        </is>
      </c>
      <c r="X878" t="inlineStr">
        <is>
          <t>cd102f66-f30e-4151-b61c-bd4520397c53</t>
        </is>
      </c>
      <c r="Y878" t="inlineStr">
        <is>
          <t>xp073</t>
        </is>
      </c>
      <c r="Z878" t="inlineStr">
        <is>
          <t>QD019</t>
        </is>
      </c>
      <c r="AA878" s="4" t="n">
        <v>0.58</v>
      </c>
      <c r="AB878" s="4" t="n">
        <v>0.64</v>
      </c>
      <c r="AC8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78">
        <f>IF(OR(C878="Có",C878="Yes"),"yes",IF(OR(C878="Không",C878="No"),"no","unknown"))</f>
        <v/>
      </c>
      <c r="AE878">
        <f>IF(OR(F878="Có",F878="Yes"),"covered",IF(OR(F878="Không",F878="No"),"out_of_insurance","unknown"))</f>
        <v/>
      </c>
      <c r="AF878">
        <f>IF(AND(AD878="yes",AE878="out_of_insurance"),"REVIEW","")</f>
        <v/>
      </c>
    </row>
    <row r="879" ht="18" customHeight="1">
      <c r="A879" t="inlineStr">
        <is>
          <t>bb1f50a6-74bc-4cbb-8b57-bfeeb3b33eed</t>
        </is>
      </c>
      <c r="B879" t="inlineStr">
        <is>
          <t>BN-00878 / Patient 61CCEB8C</t>
        </is>
      </c>
      <c r="C879" t="inlineStr">
        <is>
          <t>Có</t>
        </is>
      </c>
      <c r="D879" t="inlineStr">
        <is>
          <t>BS. Huỳnh Mai</t>
        </is>
      </c>
      <c r="E879" t="inlineStr">
        <is>
          <t>Nhi / Pediatrics</t>
        </is>
      </c>
      <c r="F879" t="inlineStr">
        <is>
          <t>Không</t>
        </is>
      </c>
      <c r="G879" s="2" t="n">
        <v>8083400</v>
      </c>
      <c r="H879" t="inlineStr">
        <is>
          <t>Glucose máu / Blood glucose</t>
        </is>
      </c>
      <c r="I879" t="inlineStr">
        <is>
          <t>R73.9</t>
        </is>
      </c>
      <c r="J879" t="inlineStr">
        <is>
          <t>Tăng glucose máu / Hyperglycemia</t>
        </is>
      </c>
      <c r="K879" t="n">
        <v>2</v>
      </c>
      <c r="L879" t="inlineStr">
        <is>
          <t>F</t>
        </is>
      </c>
      <c r="M879" s="2" t="n">
        <v>143380.35</v>
      </c>
      <c r="N879" t="inlineStr">
        <is>
          <t>Divorced</t>
        </is>
      </c>
      <c r="O879" t="inlineStr">
        <is>
          <t>Employed</t>
        </is>
      </c>
      <c r="P879" s="3" t="n">
        <v>45330</v>
      </c>
      <c r="Q879" t="inlineStr">
        <is>
          <t>Inpatient</t>
        </is>
      </c>
      <c r="R879" t="inlineStr">
        <is>
          <t>Online</t>
        </is>
      </c>
      <c r="S879" t="inlineStr">
        <is>
          <t>East Diane</t>
        </is>
      </c>
      <c r="T879" t="inlineStr">
        <is>
          <t>Denied</t>
        </is>
      </c>
      <c r="U879" t="inlineStr">
        <is>
          <t>Legitimate</t>
        </is>
      </c>
      <c r="V879" t="n">
        <v>2</v>
      </c>
      <c r="W879" t="inlineStr">
        <is>
          <t>61cceb8c-8832-4412-909e-7ee26d39cf71</t>
        </is>
      </c>
      <c r="X879" t="inlineStr">
        <is>
          <t>065dc3bc-25ce-41f6-bd22-638c01de8653</t>
        </is>
      </c>
      <c r="Y879" t="inlineStr">
        <is>
          <t>wv337</t>
        </is>
      </c>
      <c r="Z879" t="inlineStr">
        <is>
          <t>EM269</t>
        </is>
      </c>
      <c r="AA879" s="4" t="n">
        <v>0.73</v>
      </c>
      <c r="AB879" s="4" t="n">
        <v>0.02</v>
      </c>
      <c r="AC8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79">
        <f>IF(OR(C879="Có",C879="Yes"),"yes",IF(OR(C879="Không",C879="No"),"no","unknown"))</f>
        <v/>
      </c>
      <c r="AE879">
        <f>IF(OR(F879="Có",F879="Yes"),"covered",IF(OR(F879="Không",F879="No"),"out_of_insurance","unknown"))</f>
        <v/>
      </c>
      <c r="AF879">
        <f>IF(AND(AD879="yes",AE879="out_of_insurance"),"REVIEW","")</f>
        <v/>
      </c>
    </row>
    <row r="880" ht="18" customHeight="1">
      <c r="A880" t="inlineStr">
        <is>
          <t>f9ab45d3-0648-444d-930d-132129d48fec</t>
        </is>
      </c>
      <c r="B880" t="inlineStr">
        <is>
          <t>BN-00879 / Patient 56704449</t>
        </is>
      </c>
      <c r="C880" t="inlineStr">
        <is>
          <t>Có</t>
        </is>
      </c>
      <c r="D880" t="inlineStr">
        <is>
          <t>BS. Huỳnh Mai</t>
        </is>
      </c>
      <c r="E880" t="inlineStr">
        <is>
          <t>Nhi / Pediatrics</t>
        </is>
      </c>
      <c r="F880" t="inlineStr">
        <is>
          <t>Chưa rõ</t>
        </is>
      </c>
      <c r="G880" s="2" t="n">
        <v>6917450</v>
      </c>
      <c r="H880" t="inlineStr">
        <is>
          <t>HbA1c</t>
        </is>
      </c>
      <c r="I880" t="inlineStr">
        <is>
          <t>E11.9</t>
        </is>
      </c>
      <c r="J880" t="inlineStr">
        <is>
          <t>Đái tháo đường type 2 / Type 2 diabetes mellitus</t>
        </is>
      </c>
      <c r="K880" t="n">
        <v>77</v>
      </c>
      <c r="L880" t="inlineStr">
        <is>
          <t>F</t>
        </is>
      </c>
      <c r="M880" s="2" t="n">
        <v>116519.48</v>
      </c>
      <c r="N880" t="inlineStr">
        <is>
          <t>Widowed</t>
        </is>
      </c>
      <c r="O880" t="inlineStr">
        <is>
          <t>Retired</t>
        </is>
      </c>
      <c r="P880" s="3" t="n">
        <v>45330</v>
      </c>
      <c r="Q880" t="inlineStr">
        <is>
          <t>Inpatient</t>
        </is>
      </c>
      <c r="R880" t="inlineStr">
        <is>
          <t>Paper</t>
        </is>
      </c>
      <c r="S880" t="inlineStr">
        <is>
          <t>Michaeltown</t>
        </is>
      </c>
      <c r="T880" t="inlineStr">
        <is>
          <t>Pending</t>
        </is>
      </c>
      <c r="U880" t="inlineStr">
        <is>
          <t>Legitimate</t>
        </is>
      </c>
      <c r="V880" t="n">
        <v>0</v>
      </c>
      <c r="W880" t="inlineStr">
        <is>
          <t>56704449-2f44-4e02-8ddb-d7ff69ace90c</t>
        </is>
      </c>
      <c r="X880" t="inlineStr">
        <is>
          <t>a92d5e76-9b86-4508-9aea-f096f9742e6a</t>
        </is>
      </c>
      <c r="Y880" t="inlineStr">
        <is>
          <t>Yk845</t>
        </is>
      </c>
      <c r="Z880" t="inlineStr">
        <is>
          <t>lG814</t>
        </is>
      </c>
      <c r="AA880" s="4" t="n">
        <v>0.86</v>
      </c>
      <c r="AB880" s="4" t="n">
        <v>0.32</v>
      </c>
      <c r="AC8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80">
        <f>IF(OR(C880="Có",C880="Yes"),"yes",IF(OR(C880="Không",C880="No"),"no","unknown"))</f>
        <v/>
      </c>
      <c r="AE880">
        <f>IF(OR(F880="Có",F880="Yes"),"covered",IF(OR(F880="Không",F880="No"),"out_of_insurance","unknown"))</f>
        <v/>
      </c>
      <c r="AF880">
        <f>IF(AND(AD880="yes",AE880="out_of_insurance"),"REVIEW","")</f>
        <v/>
      </c>
    </row>
    <row r="881" ht="18" customHeight="1">
      <c r="A881" t="inlineStr">
        <is>
          <t>db7e344c-6a66-46ab-92c6-cd6dba8dce61</t>
        </is>
      </c>
      <c r="B881" t="inlineStr">
        <is>
          <t>BN-00880 / Patient 217440D9</t>
        </is>
      </c>
      <c r="C881" t="inlineStr">
        <is>
          <t>Không</t>
        </is>
      </c>
      <c r="D881" t="inlineStr">
        <is>
          <t>BS. Huỳnh Mai</t>
        </is>
      </c>
      <c r="E881" t="inlineStr">
        <is>
          <t>Nhi / Pediatrics</t>
        </is>
      </c>
      <c r="F881" t="inlineStr">
        <is>
          <t>Không</t>
        </is>
      </c>
      <c r="G881" s="2" t="n">
        <v>4929760</v>
      </c>
      <c r="H881" t="inlineStr">
        <is>
          <t>HbA1c</t>
        </is>
      </c>
      <c r="I881" t="inlineStr">
        <is>
          <t>E11.9</t>
        </is>
      </c>
      <c r="J881" t="inlineStr">
        <is>
          <t>Đái tháo đường type 2 / Type 2 diabetes mellitus</t>
        </is>
      </c>
      <c r="K881" t="n">
        <v>26</v>
      </c>
      <c r="L881" t="inlineStr">
        <is>
          <t>F</t>
        </is>
      </c>
      <c r="M881" s="2" t="n">
        <v>132079.88</v>
      </c>
      <c r="N881" t="inlineStr">
        <is>
          <t>Widowed</t>
        </is>
      </c>
      <c r="O881" t="inlineStr">
        <is>
          <t>Employed</t>
        </is>
      </c>
      <c r="P881" s="3" t="n">
        <v>45329</v>
      </c>
      <c r="Q881" t="inlineStr">
        <is>
          <t>Routine</t>
        </is>
      </c>
      <c r="R881" t="inlineStr">
        <is>
          <t>Online</t>
        </is>
      </c>
      <c r="S881" t="inlineStr">
        <is>
          <t>Ryanport</t>
        </is>
      </c>
      <c r="T881" t="inlineStr">
        <is>
          <t>Pending</t>
        </is>
      </c>
      <c r="U881" t="inlineStr">
        <is>
          <t>Legitimate</t>
        </is>
      </c>
      <c r="V881" t="n">
        <v>2</v>
      </c>
      <c r="W881" t="inlineStr">
        <is>
          <t>217440d9-0cc4-4bec-91cb-4083efa24579</t>
        </is>
      </c>
      <c r="X881" t="inlineStr">
        <is>
          <t>f3a51b60-8bad-4c2d-8f00-b39696a5b9dd</t>
        </is>
      </c>
      <c r="Y881" t="inlineStr">
        <is>
          <t>Nr665</t>
        </is>
      </c>
      <c r="Z881" t="inlineStr">
        <is>
          <t>Tv637</t>
        </is>
      </c>
      <c r="AA881" s="4" t="n">
        <v>0.7</v>
      </c>
      <c r="AB881" s="4" t="n">
        <v>0.05</v>
      </c>
      <c r="AC8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81">
        <f>IF(OR(C881="Có",C881="Yes"),"yes",IF(OR(C881="Không",C881="No"),"no","unknown"))</f>
        <v/>
      </c>
      <c r="AE881">
        <f>IF(OR(F881="Có",F881="Yes"),"covered",IF(OR(F881="Không",F881="No"),"out_of_insurance","unknown"))</f>
        <v/>
      </c>
      <c r="AF881">
        <f>IF(AND(AD881="yes",AE881="out_of_insurance"),"REVIEW","")</f>
        <v/>
      </c>
    </row>
    <row r="882" ht="18" customHeight="1">
      <c r="A882" t="inlineStr">
        <is>
          <t>e9f38739-335c-47fc-9f72-fc3e3163e18f</t>
        </is>
      </c>
      <c r="B882" t="inlineStr">
        <is>
          <t>BN-00881 / Patient A09D83F0</t>
        </is>
      </c>
      <c r="C882" t="inlineStr">
        <is>
          <t>Không</t>
        </is>
      </c>
      <c r="D882" t="inlineStr">
        <is>
          <t>BS. Trịnh Long</t>
        </is>
      </c>
      <c r="E882" t="inlineStr">
        <is>
          <t>Khám tổng quát / General Practice</t>
        </is>
      </c>
      <c r="F882" t="inlineStr">
        <is>
          <t>Không</t>
        </is>
      </c>
      <c r="G882" s="2" t="n">
        <v>8409450</v>
      </c>
      <c r="H882" t="inlineStr">
        <is>
          <t>HbA1c</t>
        </is>
      </c>
      <c r="I882" t="inlineStr">
        <is>
          <t>E11.9</t>
        </is>
      </c>
      <c r="J882" t="inlineStr">
        <is>
          <t>Đái tháo đường type 2 / Type 2 diabetes mellitus</t>
        </is>
      </c>
      <c r="K882" t="n">
        <v>20</v>
      </c>
      <c r="L882" t="inlineStr">
        <is>
          <t>F</t>
        </is>
      </c>
      <c r="M882" s="2" t="n">
        <v>144408.93</v>
      </c>
      <c r="N882" t="inlineStr">
        <is>
          <t>Divorced</t>
        </is>
      </c>
      <c r="O882" t="inlineStr">
        <is>
          <t>Unemployed</t>
        </is>
      </c>
      <c r="P882" s="3" t="n">
        <v>45329</v>
      </c>
      <c r="Q882" t="inlineStr">
        <is>
          <t>Outpatient</t>
        </is>
      </c>
      <c r="R882" t="inlineStr">
        <is>
          <t>Phone</t>
        </is>
      </c>
      <c r="S882" t="inlineStr">
        <is>
          <t>Lake Amandafort</t>
        </is>
      </c>
      <c r="T882" t="inlineStr">
        <is>
          <t>Denied</t>
        </is>
      </c>
      <c r="U882" t="inlineStr">
        <is>
          <t>Legitimate</t>
        </is>
      </c>
      <c r="V882" t="n">
        <v>2</v>
      </c>
      <c r="W882" t="inlineStr">
        <is>
          <t>a09d83f0-1b5a-4bc0-9978-79d4c065c548</t>
        </is>
      </c>
      <c r="X882" t="inlineStr">
        <is>
          <t>7c2b4e0b-b8d6-43f0-81e2-81ba7a645d18</t>
        </is>
      </c>
      <c r="Y882" t="inlineStr">
        <is>
          <t>MC930</t>
        </is>
      </c>
      <c r="Z882" t="inlineStr">
        <is>
          <t>cD484</t>
        </is>
      </c>
      <c r="AA882" s="4" t="n">
        <v>0.4</v>
      </c>
      <c r="AB882" s="4" t="n">
        <v>0.05</v>
      </c>
      <c r="AC8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82">
        <f>IF(OR(C882="Có",C882="Yes"),"yes",IF(OR(C882="Không",C882="No"),"no","unknown"))</f>
        <v/>
      </c>
      <c r="AE882">
        <f>IF(OR(F882="Có",F882="Yes"),"covered",IF(OR(F882="Không",F882="No"),"out_of_insurance","unknown"))</f>
        <v/>
      </c>
      <c r="AF882">
        <f>IF(AND(AD882="yes",AE882="out_of_insurance"),"REVIEW","")</f>
        <v/>
      </c>
    </row>
    <row r="883" ht="18" customHeight="1">
      <c r="A883" t="inlineStr">
        <is>
          <t>a5779218-f025-44f3-9464-c29bdf228e2c</t>
        </is>
      </c>
      <c r="B883" t="inlineStr">
        <is>
          <t>BN-00882 / Patient 700A2DA4</t>
        </is>
      </c>
      <c r="C883" t="inlineStr">
        <is>
          <t>Có</t>
        </is>
      </c>
      <c r="D883" t="inlineStr">
        <is>
          <t>BS. Nguyễn Nhi</t>
        </is>
      </c>
      <c r="E883" t="inlineStr">
        <is>
          <t>Nhi / Pediatrics</t>
        </is>
      </c>
      <c r="F883" t="inlineStr">
        <is>
          <t>Không</t>
        </is>
      </c>
      <c r="G883" s="2" t="n">
        <v>9580050</v>
      </c>
      <c r="H883" t="inlineStr">
        <is>
          <t>HbA1c</t>
        </is>
      </c>
      <c r="I883" t="inlineStr">
        <is>
          <t>E11.9</t>
        </is>
      </c>
      <c r="J883" t="inlineStr">
        <is>
          <t>Đái tháo đường type 2 / Type 2 diabetes mellitus</t>
        </is>
      </c>
      <c r="K883" t="n">
        <v>5</v>
      </c>
      <c r="L883" t="inlineStr">
        <is>
          <t>M</t>
        </is>
      </c>
      <c r="M883" s="2" t="n">
        <v>137377.13</v>
      </c>
      <c r="N883" t="inlineStr">
        <is>
          <t>Married</t>
        </is>
      </c>
      <c r="O883" t="inlineStr">
        <is>
          <t>Employed</t>
        </is>
      </c>
      <c r="P883" s="3" t="n">
        <v>45329</v>
      </c>
      <c r="Q883" t="inlineStr">
        <is>
          <t>Emergency</t>
        </is>
      </c>
      <c r="R883" t="inlineStr">
        <is>
          <t>Paper</t>
        </is>
      </c>
      <c r="S883" t="inlineStr">
        <is>
          <t>South Heather</t>
        </is>
      </c>
      <c r="T883" t="inlineStr">
        <is>
          <t>Denied</t>
        </is>
      </c>
      <c r="U883" t="inlineStr">
        <is>
          <t>Legitimate</t>
        </is>
      </c>
      <c r="V883" t="n">
        <v>2</v>
      </c>
      <c r="W883" t="inlineStr">
        <is>
          <t>700a2da4-5f3f-47a3-ad99-f55a59dcaeb4</t>
        </is>
      </c>
      <c r="X883" t="inlineStr">
        <is>
          <t>94f27c37-03bb-46b2-b0e6-a3f26bbed93b</t>
        </is>
      </c>
      <c r="Y883" t="inlineStr">
        <is>
          <t>Jv295</t>
        </is>
      </c>
      <c r="Z883" t="inlineStr">
        <is>
          <t>Ba895</t>
        </is>
      </c>
      <c r="AA883" s="4" t="n">
        <v>0.6899999999999999</v>
      </c>
      <c r="AB883" s="4" t="n">
        <v>0.02</v>
      </c>
      <c r="AC8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83">
        <f>IF(OR(C883="Có",C883="Yes"),"yes",IF(OR(C883="Không",C883="No"),"no","unknown"))</f>
        <v/>
      </c>
      <c r="AE883">
        <f>IF(OR(F883="Có",F883="Yes"),"covered",IF(OR(F883="Không",F883="No"),"out_of_insurance","unknown"))</f>
        <v/>
      </c>
      <c r="AF883">
        <f>IF(AND(AD883="yes",AE883="out_of_insurance"),"REVIEW","")</f>
        <v/>
      </c>
    </row>
    <row r="884" ht="18" customHeight="1">
      <c r="A884" t="inlineStr">
        <is>
          <t>0cec70e8-07ef-4598-a3fb-3dc7982fca73</t>
        </is>
      </c>
      <c r="B884" t="inlineStr">
        <is>
          <t>BN-00883 / Patient 51FF9741</t>
        </is>
      </c>
      <c r="C884" t="inlineStr">
        <is>
          <t>Không</t>
        </is>
      </c>
      <c r="D884" t="inlineStr">
        <is>
          <t>BS. Lưu Quang</t>
        </is>
      </c>
      <c r="E884" t="inlineStr">
        <is>
          <t>Thần kinh / Neurology</t>
        </is>
      </c>
      <c r="F884" t="inlineStr">
        <is>
          <t>Không</t>
        </is>
      </c>
      <c r="G884" s="2" t="n">
        <v>8994030</v>
      </c>
      <c r="H884" t="inlineStr">
        <is>
          <t>MRI não / Brain MRI</t>
        </is>
      </c>
      <c r="I884" t="inlineStr">
        <is>
          <t>G44.1</t>
        </is>
      </c>
      <c r="J884" t="inlineStr">
        <is>
          <t>Hội chứng đau đầu mạch máu / Vascular headache</t>
        </is>
      </c>
      <c r="K884" t="n">
        <v>16</v>
      </c>
      <c r="L884" t="inlineStr">
        <is>
          <t>F</t>
        </is>
      </c>
      <c r="M884" s="2" t="n">
        <v>142456.68</v>
      </c>
      <c r="N884" t="inlineStr">
        <is>
          <t>Single</t>
        </is>
      </c>
      <c r="O884" t="inlineStr">
        <is>
          <t>Student</t>
        </is>
      </c>
      <c r="P884" s="3" t="n">
        <v>45329</v>
      </c>
      <c r="Q884" t="inlineStr">
        <is>
          <t>Emergency</t>
        </is>
      </c>
      <c r="R884" t="inlineStr">
        <is>
          <t>Paper</t>
        </is>
      </c>
      <c r="S884" t="inlineStr">
        <is>
          <t>Lake Crystalview</t>
        </is>
      </c>
      <c r="T884" t="inlineStr">
        <is>
          <t>Pending</t>
        </is>
      </c>
      <c r="U884" t="inlineStr">
        <is>
          <t>Legitimate</t>
        </is>
      </c>
      <c r="V884" t="n">
        <v>2</v>
      </c>
      <c r="W884" t="inlineStr">
        <is>
          <t>51ff9741-0009-416f-a84f-6359f8796f9e</t>
        </is>
      </c>
      <c r="X884" t="inlineStr">
        <is>
          <t>05c9fa8c-0d63-4c66-8567-4106e444a0db</t>
        </is>
      </c>
      <c r="Y884" t="inlineStr">
        <is>
          <t>nU775</t>
        </is>
      </c>
      <c r="Z884" t="inlineStr">
        <is>
          <t>kb456</t>
        </is>
      </c>
      <c r="AA884" s="4" t="n">
        <v>0.51</v>
      </c>
      <c r="AB884" s="4" t="n">
        <v>0.05</v>
      </c>
      <c r="AC8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84">
        <f>IF(OR(C884="Có",C884="Yes"),"yes",IF(OR(C884="Không",C884="No"),"no","unknown"))</f>
        <v/>
      </c>
      <c r="AE884">
        <f>IF(OR(F884="Có",F884="Yes"),"covered",IF(OR(F884="Không",F884="No"),"out_of_insurance","unknown"))</f>
        <v/>
      </c>
      <c r="AF884">
        <f>IF(AND(AD884="yes",AE884="out_of_insurance"),"REVIEW","")</f>
        <v/>
      </c>
    </row>
    <row r="885" ht="18" customHeight="1">
      <c r="A885" t="inlineStr">
        <is>
          <t>ac596242-531c-450f-b378-bdc3c94e3f6e</t>
        </is>
      </c>
      <c r="B885" t="inlineStr">
        <is>
          <t>BN-00884 / Patient B90453C1</t>
        </is>
      </c>
      <c r="C885" t="inlineStr">
        <is>
          <t>Không</t>
        </is>
      </c>
      <c r="D885" t="inlineStr">
        <is>
          <t>BS. Bùi Hà</t>
        </is>
      </c>
      <c r="E885" t="inlineStr">
        <is>
          <t>Khám tổng quát / General Practice</t>
        </is>
      </c>
      <c r="F885" t="inlineStr">
        <is>
          <t>Không</t>
        </is>
      </c>
      <c r="G885" s="2" t="n">
        <v>7310870</v>
      </c>
      <c r="H885" t="inlineStr">
        <is>
          <t>HbA1c</t>
        </is>
      </c>
      <c r="I885" t="inlineStr">
        <is>
          <t>E11.9</t>
        </is>
      </c>
      <c r="J885" t="inlineStr">
        <is>
          <t>Đái tháo đường type 2 / Type 2 diabetes mellitus</t>
        </is>
      </c>
      <c r="K885" t="n">
        <v>14</v>
      </c>
      <c r="L885" t="inlineStr">
        <is>
          <t>M</t>
        </is>
      </c>
      <c r="M885" s="2" t="n">
        <v>126176.89</v>
      </c>
      <c r="N885" t="inlineStr">
        <is>
          <t>Single</t>
        </is>
      </c>
      <c r="O885" t="inlineStr">
        <is>
          <t>Student</t>
        </is>
      </c>
      <c r="P885" s="3" t="n">
        <v>45329</v>
      </c>
      <c r="Q885" t="inlineStr">
        <is>
          <t>Emergency</t>
        </is>
      </c>
      <c r="R885" t="inlineStr">
        <is>
          <t>Phone</t>
        </is>
      </c>
      <c r="S885" t="inlineStr">
        <is>
          <t>Richardstown</t>
        </is>
      </c>
      <c r="T885" t="inlineStr">
        <is>
          <t>Pending</t>
        </is>
      </c>
      <c r="U885" t="inlineStr">
        <is>
          <t>Legitimate</t>
        </is>
      </c>
      <c r="V885" t="n">
        <v>2</v>
      </c>
      <c r="W885" t="inlineStr">
        <is>
          <t>b90453c1-aeb1-434f-b2db-1ece7dc13616</t>
        </is>
      </c>
      <c r="X885" t="inlineStr">
        <is>
          <t>248d260c-2dcf-4968-932f-1cf061ab1093</t>
        </is>
      </c>
      <c r="Y885" t="inlineStr">
        <is>
          <t>Zq280</t>
        </is>
      </c>
      <c r="Z885" t="inlineStr">
        <is>
          <t>Nf964</t>
        </is>
      </c>
      <c r="AA885" s="4" t="n">
        <v>0.51</v>
      </c>
      <c r="AB885" s="4" t="n">
        <v>0.05</v>
      </c>
      <c r="AC8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85">
        <f>IF(OR(C885="Có",C885="Yes"),"yes",IF(OR(C885="Không",C885="No"),"no","unknown"))</f>
        <v/>
      </c>
      <c r="AE885">
        <f>IF(OR(F885="Có",F885="Yes"),"covered",IF(OR(F885="Không",F885="No"),"out_of_insurance","unknown"))</f>
        <v/>
      </c>
      <c r="AF885">
        <f>IF(AND(AD885="yes",AE885="out_of_insurance"),"REVIEW","")</f>
        <v/>
      </c>
    </row>
    <row r="886" ht="18" customHeight="1">
      <c r="A886" t="inlineStr">
        <is>
          <t>ab264c0c-cc4b-403b-bfd1-5a22730610bd</t>
        </is>
      </c>
      <c r="B886" t="inlineStr">
        <is>
          <t>BN-00885 / Patient 00C6E96F</t>
        </is>
      </c>
      <c r="C886" t="inlineStr">
        <is>
          <t>Có</t>
        </is>
      </c>
      <c r="D886" t="inlineStr">
        <is>
          <t>BS. Võ Huy</t>
        </is>
      </c>
      <c r="E886" t="inlineStr">
        <is>
          <t>Chấn thương chỉnh hình / Orthopedics</t>
        </is>
      </c>
      <c r="F886" t="inlineStr">
        <is>
          <t>Chưa rõ</t>
        </is>
      </c>
      <c r="G886" s="2" t="n">
        <v>8674410</v>
      </c>
      <c r="H886" t="inlineStr">
        <is>
          <t>CT cột sống thắt lưng / Lumbar spine CT</t>
        </is>
      </c>
      <c r="I886" t="inlineStr">
        <is>
          <t>M54.5</t>
        </is>
      </c>
      <c r="J886" t="inlineStr">
        <is>
          <t>Đau thắt lưng / Low back pain</t>
        </is>
      </c>
      <c r="K886" t="n">
        <v>73</v>
      </c>
      <c r="L886" t="inlineStr">
        <is>
          <t>F</t>
        </is>
      </c>
      <c r="M886" s="2" t="n">
        <v>134555.65</v>
      </c>
      <c r="N886" t="inlineStr">
        <is>
          <t>Divorced</t>
        </is>
      </c>
      <c r="O886" t="inlineStr">
        <is>
          <t>Employed</t>
        </is>
      </c>
      <c r="P886" s="3" t="n">
        <v>45329</v>
      </c>
      <c r="Q886" t="inlineStr">
        <is>
          <t>Emergency</t>
        </is>
      </c>
      <c r="R886" t="inlineStr">
        <is>
          <t>Paper</t>
        </is>
      </c>
      <c r="S886" t="inlineStr">
        <is>
          <t>Lake Marie</t>
        </is>
      </c>
      <c r="T886" t="inlineStr">
        <is>
          <t>Pending</t>
        </is>
      </c>
      <c r="U886" t="inlineStr">
        <is>
          <t>Legitimate</t>
        </is>
      </c>
      <c r="V886" t="n">
        <v>2</v>
      </c>
      <c r="W886" t="inlineStr">
        <is>
          <t>00c6e96f-f2eb-4954-81e6-b0093796221f</t>
        </is>
      </c>
      <c r="X886" t="inlineStr">
        <is>
          <t>913abef1-3559-4758-af69-5bda7f66f1e4</t>
        </is>
      </c>
      <c r="Y886" t="inlineStr">
        <is>
          <t>Wm055</t>
        </is>
      </c>
      <c r="Z886" t="inlineStr">
        <is>
          <t>yg547</t>
        </is>
      </c>
      <c r="AA886" s="4" t="n">
        <v>0.78</v>
      </c>
      <c r="AB886" s="4" t="n">
        <v>0.28</v>
      </c>
      <c r="AC8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86">
        <f>IF(OR(C886="Có",C886="Yes"),"yes",IF(OR(C886="Không",C886="No"),"no","unknown"))</f>
        <v/>
      </c>
      <c r="AE886">
        <f>IF(OR(F886="Có",F886="Yes"),"covered",IF(OR(F886="Không",F886="No"),"out_of_insurance","unknown"))</f>
        <v/>
      </c>
      <c r="AF886">
        <f>IF(AND(AD886="yes",AE886="out_of_insurance"),"REVIEW","")</f>
        <v/>
      </c>
    </row>
    <row r="887" ht="18" customHeight="1">
      <c r="A887" t="inlineStr">
        <is>
          <t>7af8f7fc-3c30-476a-ac55-f14a3d371214</t>
        </is>
      </c>
      <c r="B887" t="inlineStr">
        <is>
          <t>BN-00886 / Patient EC50CC8F</t>
        </is>
      </c>
      <c r="C887" t="inlineStr">
        <is>
          <t>Có</t>
        </is>
      </c>
      <c r="D887" t="inlineStr">
        <is>
          <t>BS. Hà Nam</t>
        </is>
      </c>
      <c r="E887" t="inlineStr">
        <is>
          <t>Chấn thương chỉnh hình / Orthopedics</t>
        </is>
      </c>
      <c r="F887" t="inlineStr">
        <is>
          <t>Chưa rõ</t>
        </is>
      </c>
      <c r="G887" s="2" t="n">
        <v>7174500</v>
      </c>
      <c r="H887" t="inlineStr">
        <is>
          <t>CT cột sống thắt lưng / Lumbar spine CT</t>
        </is>
      </c>
      <c r="I887" t="inlineStr">
        <is>
          <t>M54.5</t>
        </is>
      </c>
      <c r="J887" t="inlineStr">
        <is>
          <t>Đau thắt lưng / Low back pain</t>
        </is>
      </c>
      <c r="K887" t="n">
        <v>79</v>
      </c>
      <c r="L887" t="inlineStr">
        <is>
          <t>F</t>
        </is>
      </c>
      <c r="M887" s="2" t="n">
        <v>82715.07000000001</v>
      </c>
      <c r="N887" t="inlineStr">
        <is>
          <t>Divorced</t>
        </is>
      </c>
      <c r="O887" t="inlineStr">
        <is>
          <t>Retired</t>
        </is>
      </c>
      <c r="P887" s="3" t="n">
        <v>45328</v>
      </c>
      <c r="Q887" t="inlineStr">
        <is>
          <t>Inpatient</t>
        </is>
      </c>
      <c r="R887" t="inlineStr">
        <is>
          <t>Phone</t>
        </is>
      </c>
      <c r="S887" t="inlineStr">
        <is>
          <t>Dakotatown</t>
        </is>
      </c>
      <c r="T887" t="inlineStr">
        <is>
          <t>Pending</t>
        </is>
      </c>
      <c r="U887" t="inlineStr">
        <is>
          <t>Legitimate</t>
        </is>
      </c>
      <c r="V887" t="n">
        <v>3</v>
      </c>
      <c r="W887" t="inlineStr">
        <is>
          <t>ec50cc8f-3402-4057-be15-98633a941c0e</t>
        </is>
      </c>
      <c r="X887" t="inlineStr">
        <is>
          <t>3df395a5-153d-411c-97fe-a18d5a683225</t>
        </is>
      </c>
      <c r="Y887" t="inlineStr">
        <is>
          <t>cp257</t>
        </is>
      </c>
      <c r="Z887" t="inlineStr">
        <is>
          <t>HK066</t>
        </is>
      </c>
      <c r="AA887" s="4" t="n">
        <v>0.86</v>
      </c>
      <c r="AB887" s="4" t="n">
        <v>0.22</v>
      </c>
      <c r="AC8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87">
        <f>IF(OR(C887="Có",C887="Yes"),"yes",IF(OR(C887="Không",C887="No"),"no","unknown"))</f>
        <v/>
      </c>
      <c r="AE887">
        <f>IF(OR(F887="Có",F887="Yes"),"covered",IF(OR(F887="Không",F887="No"),"out_of_insurance","unknown"))</f>
        <v/>
      </c>
      <c r="AF887">
        <f>IF(AND(AD887="yes",AE887="out_of_insurance"),"REVIEW","")</f>
        <v/>
      </c>
    </row>
    <row r="888" ht="18" customHeight="1">
      <c r="A888" t="inlineStr">
        <is>
          <t>e65b064d-e396-49aa-954e-05addbfc038b</t>
        </is>
      </c>
      <c r="B888" t="inlineStr">
        <is>
          <t>BN-00887 / Patient E78BBA46</t>
        </is>
      </c>
      <c r="C888" t="inlineStr">
        <is>
          <t>Không</t>
        </is>
      </c>
      <c r="D888" t="inlineStr">
        <is>
          <t>BS. Võ Huy</t>
        </is>
      </c>
      <c r="E888" t="inlineStr">
        <is>
          <t>Chấn thương chỉnh hình / Orthopedics</t>
        </is>
      </c>
      <c r="F888" t="inlineStr">
        <is>
          <t>Không</t>
        </is>
      </c>
      <c r="G888" s="2" t="n">
        <v>4863290</v>
      </c>
      <c r="H888" t="inlineStr">
        <is>
          <t>CT cột sống thắt lưng / Lumbar spine CT</t>
        </is>
      </c>
      <c r="I888" t="inlineStr">
        <is>
          <t>M54.5</t>
        </is>
      </c>
      <c r="J888" t="inlineStr">
        <is>
          <t>Đau thắt lưng / Low back pain</t>
        </is>
      </c>
      <c r="K888" t="n">
        <v>48</v>
      </c>
      <c r="L888" t="inlineStr">
        <is>
          <t>M</t>
        </is>
      </c>
      <c r="M888" s="2" t="n">
        <v>53425.41</v>
      </c>
      <c r="N888" t="inlineStr">
        <is>
          <t>Widowed</t>
        </is>
      </c>
      <c r="O888" t="inlineStr">
        <is>
          <t>Employed</t>
        </is>
      </c>
      <c r="P888" s="3" t="n">
        <v>45328</v>
      </c>
      <c r="Q888" t="inlineStr">
        <is>
          <t>Inpatient</t>
        </is>
      </c>
      <c r="R888" t="inlineStr">
        <is>
          <t>Phone</t>
        </is>
      </c>
      <c r="S888" t="inlineStr">
        <is>
          <t>Stephensstad</t>
        </is>
      </c>
      <c r="T888" t="inlineStr">
        <is>
          <t>Denied</t>
        </is>
      </c>
      <c r="U888" t="inlineStr">
        <is>
          <t>Legitimate</t>
        </is>
      </c>
      <c r="V888" t="n">
        <v>3</v>
      </c>
      <c r="W888" t="inlineStr">
        <is>
          <t>e78bba46-5fb3-4c77-8cb1-b298106b2cc5</t>
        </is>
      </c>
      <c r="X888" t="inlineStr">
        <is>
          <t>2f1dd06a-6c32-4fbf-b3ea-21fc778e4842</t>
        </is>
      </c>
      <c r="Y888" t="inlineStr">
        <is>
          <t>fj268</t>
        </is>
      </c>
      <c r="Z888" t="inlineStr">
        <is>
          <t>EJ032</t>
        </is>
      </c>
      <c r="AA888" s="4" t="n">
        <v>0.77</v>
      </c>
      <c r="AB888" s="4" t="n">
        <v>0.05</v>
      </c>
      <c r="AC8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88">
        <f>IF(OR(C888="Có",C888="Yes"),"yes",IF(OR(C888="Không",C888="No"),"no","unknown"))</f>
        <v/>
      </c>
      <c r="AE888">
        <f>IF(OR(F888="Có",F888="Yes"),"covered",IF(OR(F888="Không",F888="No"),"out_of_insurance","unknown"))</f>
        <v/>
      </c>
      <c r="AF888">
        <f>IF(AND(AD888="yes",AE888="out_of_insurance"),"REVIEW","")</f>
        <v/>
      </c>
    </row>
    <row r="889" ht="18" customHeight="1">
      <c r="A889" t="inlineStr">
        <is>
          <t>b80597e0-066f-4eb7-b8d8-3eb38a4f7031</t>
        </is>
      </c>
      <c r="B889" t="inlineStr">
        <is>
          <t>BN-00888 / Patient EFB70684</t>
        </is>
      </c>
      <c r="C889" t="inlineStr">
        <is>
          <t>Có</t>
        </is>
      </c>
      <c r="D889" t="inlineStr">
        <is>
          <t>BS. Huỳnh Mai</t>
        </is>
      </c>
      <c r="E889" t="inlineStr">
        <is>
          <t>Nhi / Pediatrics</t>
        </is>
      </c>
      <c r="F889" t="inlineStr">
        <is>
          <t>Chưa rõ</t>
        </is>
      </c>
      <c r="G889" s="2" t="n">
        <v>4673860</v>
      </c>
      <c r="H889" t="inlineStr">
        <is>
          <t>CRP định lượng / CRP</t>
        </is>
      </c>
      <c r="I889" t="inlineStr">
        <is>
          <t>J18.9</t>
        </is>
      </c>
      <c r="J889" t="inlineStr">
        <is>
          <t>Nghi viêm phổi / Suspected pneumonia</t>
        </is>
      </c>
      <c r="K889" t="n">
        <v>5</v>
      </c>
      <c r="L889" t="inlineStr">
        <is>
          <t>F</t>
        </is>
      </c>
      <c r="M889" s="2" t="n">
        <v>89448.64999999999</v>
      </c>
      <c r="N889" t="inlineStr">
        <is>
          <t>Widowed</t>
        </is>
      </c>
      <c r="O889" t="inlineStr">
        <is>
          <t>Retired</t>
        </is>
      </c>
      <c r="P889" s="3" t="n">
        <v>45328</v>
      </c>
      <c r="Q889" t="inlineStr">
        <is>
          <t>Routine</t>
        </is>
      </c>
      <c r="R889" t="inlineStr">
        <is>
          <t>Paper</t>
        </is>
      </c>
      <c r="S889" t="inlineStr">
        <is>
          <t>Baileytown</t>
        </is>
      </c>
      <c r="T889" t="inlineStr">
        <is>
          <t>Pending</t>
        </is>
      </c>
      <c r="U889" t="inlineStr">
        <is>
          <t>Legitimate</t>
        </is>
      </c>
      <c r="V889" t="n">
        <v>0</v>
      </c>
      <c r="W889" t="inlineStr">
        <is>
          <t>efb70684-135e-42d4-8a65-9670b2d091dd</t>
        </is>
      </c>
      <c r="X889" t="inlineStr">
        <is>
          <t>6d1e52d5-8981-4ca6-a2c3-31b92acedc0f</t>
        </is>
      </c>
      <c r="Y889" t="inlineStr">
        <is>
          <t>FK962</t>
        </is>
      </c>
      <c r="Z889" t="inlineStr">
        <is>
          <t>TY069</t>
        </is>
      </c>
      <c r="AA889" s="4" t="n">
        <v>0.74</v>
      </c>
      <c r="AB889" s="4" t="n">
        <v>0.2</v>
      </c>
      <c r="AC8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89">
        <f>IF(OR(C889="Có",C889="Yes"),"yes",IF(OR(C889="Không",C889="No"),"no","unknown"))</f>
        <v/>
      </c>
      <c r="AE889">
        <f>IF(OR(F889="Có",F889="Yes"),"covered",IF(OR(F889="Không",F889="No"),"out_of_insurance","unknown"))</f>
        <v/>
      </c>
      <c r="AF889">
        <f>IF(AND(AD889="yes",AE889="out_of_insurance"),"REVIEW","")</f>
        <v/>
      </c>
    </row>
    <row r="890" ht="18" customHeight="1">
      <c r="A890" t="inlineStr">
        <is>
          <t>53e3fbdb-5d08-43e0-ba94-2a1d4ec93051</t>
        </is>
      </c>
      <c r="B890" t="inlineStr">
        <is>
          <t>BN-00889 / Patient EA18C375</t>
        </is>
      </c>
      <c r="C890" t="inlineStr">
        <is>
          <t>Có</t>
        </is>
      </c>
      <c r="D890" t="inlineStr">
        <is>
          <t>BS. Trịnh Long</t>
        </is>
      </c>
      <c r="E890" t="inlineStr">
        <is>
          <t>Khám tổng quát / General Practice</t>
        </is>
      </c>
      <c r="F890" t="inlineStr">
        <is>
          <t>Có</t>
        </is>
      </c>
      <c r="G890" s="2" t="n">
        <v>4050130</v>
      </c>
      <c r="H890" t="inlineStr">
        <is>
          <t>HIV test nhanh / Rapid HIV test</t>
        </is>
      </c>
      <c r="I890" t="inlineStr">
        <is>
          <t>Z11.4</t>
        </is>
      </c>
      <c r="J890" t="inlineStr">
        <is>
          <t>Sàng lọc HIV / HIV screening</t>
        </is>
      </c>
      <c r="K890" t="n">
        <v>36</v>
      </c>
      <c r="L890" t="inlineStr">
        <is>
          <t>F</t>
        </is>
      </c>
      <c r="M890" s="2" t="n">
        <v>32319.9</v>
      </c>
      <c r="N890" t="inlineStr">
        <is>
          <t>Divorced</t>
        </is>
      </c>
      <c r="O890" t="inlineStr">
        <is>
          <t>Student</t>
        </is>
      </c>
      <c r="P890" s="3" t="n">
        <v>45328</v>
      </c>
      <c r="Q890" t="inlineStr">
        <is>
          <t>Emergency</t>
        </is>
      </c>
      <c r="R890" t="inlineStr">
        <is>
          <t>Online</t>
        </is>
      </c>
      <c r="S890" t="inlineStr">
        <is>
          <t>West Amanda</t>
        </is>
      </c>
      <c r="T890" t="inlineStr">
        <is>
          <t>Approved</t>
        </is>
      </c>
      <c r="U890" t="inlineStr">
        <is>
          <t>Legitimate</t>
        </is>
      </c>
      <c r="V890" t="n">
        <v>1</v>
      </c>
      <c r="W890" t="inlineStr">
        <is>
          <t>ea18c375-782f-402e-86fc-8cca0585165f</t>
        </is>
      </c>
      <c r="X890" t="inlineStr">
        <is>
          <t>36e18287-f41c-47d6-b13a-c91b6b494420</t>
        </is>
      </c>
      <c r="Y890" t="inlineStr">
        <is>
          <t>Ef231</t>
        </is>
      </c>
      <c r="Z890" t="inlineStr">
        <is>
          <t>SE783</t>
        </is>
      </c>
      <c r="AA890" s="4" t="n">
        <v>0.73</v>
      </c>
      <c r="AB890" s="4" t="n">
        <v>0.82</v>
      </c>
      <c r="AC8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90">
        <f>IF(OR(C890="Có",C890="Yes"),"yes",IF(OR(C890="Không",C890="No"),"no","unknown"))</f>
        <v/>
      </c>
      <c r="AE890">
        <f>IF(OR(F890="Có",F890="Yes"),"covered",IF(OR(F890="Không",F890="No"),"out_of_insurance","unknown"))</f>
        <v/>
      </c>
      <c r="AF890">
        <f>IF(AND(AD890="yes",AE890="out_of_insurance"),"REVIEW","")</f>
        <v/>
      </c>
    </row>
    <row r="891" ht="18" customHeight="1">
      <c r="A891" t="inlineStr">
        <is>
          <t>256c8739-142b-46c2-bfe0-a3a11de11ae6</t>
        </is>
      </c>
      <c r="B891" t="inlineStr">
        <is>
          <t>BN-00890 / Patient EFA7FCC2</t>
        </is>
      </c>
      <c r="C891" t="inlineStr">
        <is>
          <t>Không</t>
        </is>
      </c>
      <c r="D891" t="inlineStr">
        <is>
          <t>BS. Cao Vy</t>
        </is>
      </c>
      <c r="E891" t="inlineStr">
        <is>
          <t>Khám tổng quát / General Practice</t>
        </is>
      </c>
      <c r="F891" t="inlineStr">
        <is>
          <t>Không</t>
        </is>
      </c>
      <c r="G891" s="2" t="n">
        <v>2235180</v>
      </c>
      <c r="H891" t="inlineStr">
        <is>
          <t>CRP định lượng / CRP</t>
        </is>
      </c>
      <c r="I891" t="inlineStr">
        <is>
          <t>R79.8</t>
        </is>
      </c>
      <c r="J891" t="inlineStr">
        <is>
          <t>Bất thường xét nghiệm máu / Abnormal blood chemistry</t>
        </is>
      </c>
      <c r="K891" t="n">
        <v>94</v>
      </c>
      <c r="L891" t="inlineStr">
        <is>
          <t>M</t>
        </is>
      </c>
      <c r="M891" s="2" t="n">
        <v>30903.59</v>
      </c>
      <c r="N891" t="inlineStr">
        <is>
          <t>Single</t>
        </is>
      </c>
      <c r="O891" t="inlineStr">
        <is>
          <t>Retired</t>
        </is>
      </c>
      <c r="P891" s="3" t="n">
        <v>45328</v>
      </c>
      <c r="Q891" t="inlineStr">
        <is>
          <t>Inpatient</t>
        </is>
      </c>
      <c r="R891" t="inlineStr">
        <is>
          <t>Paper</t>
        </is>
      </c>
      <c r="S891" t="inlineStr">
        <is>
          <t>Matthewsmouth</t>
        </is>
      </c>
      <c r="T891" t="inlineStr">
        <is>
          <t>Pending</t>
        </is>
      </c>
      <c r="U891" t="inlineStr">
        <is>
          <t>Legitimate</t>
        </is>
      </c>
      <c r="V891" t="n">
        <v>1</v>
      </c>
      <c r="W891" t="inlineStr">
        <is>
          <t>efa7fcc2-3cd1-47e7-9456-f450f0e592b2</t>
        </is>
      </c>
      <c r="X891" t="inlineStr">
        <is>
          <t>419ec746-ab55-450d-8030-4d71c68bc401</t>
        </is>
      </c>
      <c r="Y891" t="inlineStr">
        <is>
          <t>wS215</t>
        </is>
      </c>
      <c r="Z891" t="inlineStr">
        <is>
          <t>NE355</t>
        </is>
      </c>
      <c r="AA891" s="4" t="n">
        <v>0.9</v>
      </c>
      <c r="AB891" s="4" t="n">
        <v>0.05</v>
      </c>
      <c r="AC8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91">
        <f>IF(OR(C891="Có",C891="Yes"),"yes",IF(OR(C891="Không",C891="No"),"no","unknown"))</f>
        <v/>
      </c>
      <c r="AE891">
        <f>IF(OR(F891="Có",F891="Yes"),"covered",IF(OR(F891="Không",F891="No"),"out_of_insurance","unknown"))</f>
        <v/>
      </c>
      <c r="AF891">
        <f>IF(AND(AD891="yes",AE891="out_of_insurance"),"REVIEW","")</f>
        <v/>
      </c>
    </row>
    <row r="892" ht="18" customHeight="1">
      <c r="A892" t="inlineStr">
        <is>
          <t>1f349069-1cd3-44e6-86c0-6d50c77187b1</t>
        </is>
      </c>
      <c r="B892" t="inlineStr">
        <is>
          <t>BN-00891 / Patient D01FB704</t>
        </is>
      </c>
      <c r="C892" t="inlineStr">
        <is>
          <t>Có</t>
        </is>
      </c>
      <c r="D892" t="inlineStr">
        <is>
          <t>BS. Nguyễn Minh</t>
        </is>
      </c>
      <c r="E892" t="inlineStr">
        <is>
          <t>Tim mạch / Cardiology</t>
        </is>
      </c>
      <c r="F892" t="inlineStr">
        <is>
          <t>Không</t>
        </is>
      </c>
      <c r="G892" s="2" t="n">
        <v>1200000</v>
      </c>
      <c r="H892" t="inlineStr">
        <is>
          <t>Siêu âm tim / Echocardiography</t>
        </is>
      </c>
      <c r="I892" t="inlineStr">
        <is>
          <t>I50.9</t>
        </is>
      </c>
      <c r="J892" t="inlineStr">
        <is>
          <t>Suy tim / Heart failure</t>
        </is>
      </c>
      <c r="K892" t="n">
        <v>67</v>
      </c>
      <c r="L892" t="inlineStr">
        <is>
          <t>M</t>
        </is>
      </c>
      <c r="M892" s="2" t="n">
        <v>84357.27</v>
      </c>
      <c r="N892" t="inlineStr">
        <is>
          <t>Married</t>
        </is>
      </c>
      <c r="O892" t="inlineStr">
        <is>
          <t>Employed</t>
        </is>
      </c>
      <c r="P892" s="3" t="n">
        <v>45328</v>
      </c>
      <c r="Q892" t="inlineStr">
        <is>
          <t>Routine</t>
        </is>
      </c>
      <c r="R892" t="inlineStr">
        <is>
          <t>Paper</t>
        </is>
      </c>
      <c r="S892" t="inlineStr">
        <is>
          <t>Meredithfort</t>
        </is>
      </c>
      <c r="T892" t="inlineStr">
        <is>
          <t>Pending</t>
        </is>
      </c>
      <c r="U892" t="inlineStr">
        <is>
          <t>Legitimate</t>
        </is>
      </c>
      <c r="V892" t="n">
        <v>0</v>
      </c>
      <c r="W892" t="inlineStr">
        <is>
          <t>d01fb704-3a3d-49c4-82d6-074325c12681</t>
        </is>
      </c>
      <c r="X892" t="inlineStr">
        <is>
          <t>e1161b32-8d35-4711-89f3-08e8c7a9fb44</t>
        </is>
      </c>
      <c r="Y892" t="inlineStr">
        <is>
          <t>qk575</t>
        </is>
      </c>
      <c r="Z892" t="inlineStr">
        <is>
          <t>vR149</t>
        </is>
      </c>
      <c r="AA892" s="4" t="n">
        <v>0.79</v>
      </c>
      <c r="AB892" s="4" t="n">
        <v>0.02</v>
      </c>
      <c r="AC8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92">
        <f>IF(OR(C892="Có",C892="Yes"),"yes",IF(OR(C892="Không",C892="No"),"no","unknown"))</f>
        <v/>
      </c>
      <c r="AE892">
        <f>IF(OR(F892="Có",F892="Yes"),"covered",IF(OR(F892="Không",F892="No"),"out_of_insurance","unknown"))</f>
        <v/>
      </c>
      <c r="AF892">
        <f>IF(AND(AD892="yes",AE892="out_of_insurance"),"REVIEW","")</f>
        <v/>
      </c>
    </row>
    <row r="893" ht="18" customHeight="1">
      <c r="A893" t="inlineStr">
        <is>
          <t>66616fc0-c7ed-40c3-a5e5-1674bd51d4cb</t>
        </is>
      </c>
      <c r="B893" t="inlineStr">
        <is>
          <t>BN-00892 / Patient 39841D2C</t>
        </is>
      </c>
      <c r="C893" t="inlineStr">
        <is>
          <t>Không</t>
        </is>
      </c>
      <c r="D893" t="inlineStr">
        <is>
          <t>BS. Lâm Sơn</t>
        </is>
      </c>
      <c r="E893" t="inlineStr">
        <is>
          <t>Khám tổng quát / General Practice</t>
        </is>
      </c>
      <c r="F893" t="inlineStr">
        <is>
          <t>Chưa rõ</t>
        </is>
      </c>
      <c r="G893" s="2" t="n">
        <v>7905630</v>
      </c>
      <c r="H893" t="inlineStr">
        <is>
          <t>HIV test nhanh / Rapid HIV test</t>
        </is>
      </c>
      <c r="I893" t="inlineStr">
        <is>
          <t>Z11.4</t>
        </is>
      </c>
      <c r="J893" t="inlineStr">
        <is>
          <t>Sàng lọc HIV / HIV screening</t>
        </is>
      </c>
      <c r="K893" t="n">
        <v>5</v>
      </c>
      <c r="L893" t="inlineStr">
        <is>
          <t>M</t>
        </is>
      </c>
      <c r="M893" s="2" t="n">
        <v>35037.78</v>
      </c>
      <c r="N893" t="inlineStr">
        <is>
          <t>Married</t>
        </is>
      </c>
      <c r="O893" t="inlineStr">
        <is>
          <t>Retired</t>
        </is>
      </c>
      <c r="P893" s="3" t="n">
        <v>45328</v>
      </c>
      <c r="Q893" t="inlineStr">
        <is>
          <t>Inpatient</t>
        </is>
      </c>
      <c r="R893" t="inlineStr">
        <is>
          <t>Paper</t>
        </is>
      </c>
      <c r="S893" t="inlineStr">
        <is>
          <t>North Erica</t>
        </is>
      </c>
      <c r="T893" t="inlineStr">
        <is>
          <t>Approved</t>
        </is>
      </c>
      <c r="U893" t="inlineStr">
        <is>
          <t>Fraud</t>
        </is>
      </c>
      <c r="V893" t="n">
        <v>1</v>
      </c>
      <c r="W893" t="inlineStr">
        <is>
          <t>39841d2c-e9ec-491c-93c2-ce097b0591fc</t>
        </is>
      </c>
      <c r="X893" t="inlineStr">
        <is>
          <t>0bfe4665-4b75-4bc6-a56f-a05ffff54a8e</t>
        </is>
      </c>
      <c r="Y893" t="inlineStr">
        <is>
          <t>qC339</t>
        </is>
      </c>
      <c r="Z893" t="inlineStr">
        <is>
          <t>Rg686</t>
        </is>
      </c>
      <c r="AA893" s="4" t="n">
        <v>0.91</v>
      </c>
      <c r="AB893" s="4" t="n">
        <v>0.05</v>
      </c>
      <c r="AC8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93">
        <f>IF(OR(C893="Có",C893="Yes"),"yes",IF(OR(C893="Không",C893="No"),"no","unknown"))</f>
        <v/>
      </c>
      <c r="AE893">
        <f>IF(OR(F893="Có",F893="Yes"),"covered",IF(OR(F893="Không",F893="No"),"out_of_insurance","unknown"))</f>
        <v/>
      </c>
      <c r="AF893">
        <f>IF(AND(AD893="yes",AE893="out_of_insurance"),"REVIEW","")</f>
        <v/>
      </c>
    </row>
    <row r="894" ht="18" customHeight="1">
      <c r="A894" t="inlineStr">
        <is>
          <t>80fba135-0d8e-477d-8c9d-d8b0d1cf42cd</t>
        </is>
      </c>
      <c r="B894" t="inlineStr">
        <is>
          <t>BN-00893 / Patient 884BF786</t>
        </is>
      </c>
      <c r="C894" t="inlineStr">
        <is>
          <t>Có</t>
        </is>
      </c>
      <c r="D894" t="inlineStr">
        <is>
          <t>BS. Trương Khải</t>
        </is>
      </c>
      <c r="E894" t="inlineStr">
        <is>
          <t>Tim mạch / Cardiology</t>
        </is>
      </c>
      <c r="F894" t="inlineStr">
        <is>
          <t>Chưa rõ</t>
        </is>
      </c>
      <c r="G894" s="2" t="n">
        <v>5900060</v>
      </c>
      <c r="H894" t="inlineStr">
        <is>
          <t>Đông máu PT/aPTT / Coagulation test</t>
        </is>
      </c>
      <c r="I894" t="inlineStr">
        <is>
          <t>I24.9</t>
        </is>
      </c>
      <c r="J894" t="inlineStr">
        <is>
          <t>Bệnh tim thiếu máu cục bộ cấp / Acute ischemic heart disease</t>
        </is>
      </c>
      <c r="K894" t="n">
        <v>74</v>
      </c>
      <c r="L894" t="inlineStr">
        <is>
          <t>M</t>
        </is>
      </c>
      <c r="M894" s="2" t="n">
        <v>63015.32</v>
      </c>
      <c r="N894" t="inlineStr">
        <is>
          <t>Widowed</t>
        </is>
      </c>
      <c r="O894" t="inlineStr">
        <is>
          <t>Retired</t>
        </is>
      </c>
      <c r="P894" s="3" t="n">
        <v>45328</v>
      </c>
      <c r="Q894" t="inlineStr">
        <is>
          <t>Inpatient</t>
        </is>
      </c>
      <c r="R894" t="inlineStr">
        <is>
          <t>Paper</t>
        </is>
      </c>
      <c r="S894" t="inlineStr">
        <is>
          <t>South Alexandra</t>
        </is>
      </c>
      <c r="T894" t="inlineStr">
        <is>
          <t>Pending</t>
        </is>
      </c>
      <c r="U894" t="inlineStr">
        <is>
          <t>Legitimate</t>
        </is>
      </c>
      <c r="V894" t="n">
        <v>3</v>
      </c>
      <c r="W894" t="inlineStr">
        <is>
          <t>884bf786-b431-4a32-8d47-f2015ba70690</t>
        </is>
      </c>
      <c r="X894" t="inlineStr">
        <is>
          <t>bb703b0c-9dd7-4c88-9c92-f26ac9b53da4</t>
        </is>
      </c>
      <c r="Y894" t="inlineStr">
        <is>
          <t>Gd548</t>
        </is>
      </c>
      <c r="Z894" t="inlineStr">
        <is>
          <t>jG645</t>
        </is>
      </c>
      <c r="AA894" s="4" t="n">
        <v>0.86</v>
      </c>
      <c r="AB894" s="4" t="n">
        <v>0.32</v>
      </c>
      <c r="AC8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94">
        <f>IF(OR(C894="Có",C894="Yes"),"yes",IF(OR(C894="Không",C894="No"),"no","unknown"))</f>
        <v/>
      </c>
      <c r="AE894">
        <f>IF(OR(F894="Có",F894="Yes"),"covered",IF(OR(F894="Không",F894="No"),"out_of_insurance","unknown"))</f>
        <v/>
      </c>
      <c r="AF894">
        <f>IF(AND(AD894="yes",AE894="out_of_insurance"),"REVIEW","")</f>
        <v/>
      </c>
    </row>
    <row r="895" ht="18" customHeight="1">
      <c r="A895" t="inlineStr">
        <is>
          <t>f06cf919-5ae0-4452-971f-95b94f8f006c</t>
        </is>
      </c>
      <c r="B895" t="inlineStr">
        <is>
          <t>BN-00894 / Patient 240E1E64</t>
        </is>
      </c>
      <c r="C895" t="inlineStr">
        <is>
          <t>Có</t>
        </is>
      </c>
      <c r="D895" t="inlineStr">
        <is>
          <t>BS. Nguyễn Minh</t>
        </is>
      </c>
      <c r="E895" t="inlineStr">
        <is>
          <t>Tim mạch / Cardiology</t>
        </is>
      </c>
      <c r="F895" t="inlineStr">
        <is>
          <t>Có</t>
        </is>
      </c>
      <c r="G895" s="2" t="n">
        <v>2834080</v>
      </c>
      <c r="H895" t="inlineStr">
        <is>
          <t>CRP định lượng / CRP</t>
        </is>
      </c>
      <c r="I895" t="inlineStr">
        <is>
          <t>R79.8</t>
        </is>
      </c>
      <c r="J895" t="inlineStr">
        <is>
          <t>Bất thường xét nghiệm máu / Abnormal blood chemistry</t>
        </is>
      </c>
      <c r="K895" t="n">
        <v>74</v>
      </c>
      <c r="L895" t="inlineStr">
        <is>
          <t>F</t>
        </is>
      </c>
      <c r="M895" s="2" t="n">
        <v>37665.2</v>
      </c>
      <c r="N895" t="inlineStr">
        <is>
          <t>Widowed</t>
        </is>
      </c>
      <c r="O895" t="inlineStr">
        <is>
          <t>Employed</t>
        </is>
      </c>
      <c r="P895" s="3" t="n">
        <v>45328</v>
      </c>
      <c r="Q895" t="inlineStr">
        <is>
          <t>Inpatient</t>
        </is>
      </c>
      <c r="R895" t="inlineStr">
        <is>
          <t>Paper</t>
        </is>
      </c>
      <c r="S895" t="inlineStr">
        <is>
          <t>Geraldfurt</t>
        </is>
      </c>
      <c r="T895" t="inlineStr">
        <is>
          <t>Denied</t>
        </is>
      </c>
      <c r="U895" t="inlineStr">
        <is>
          <t>Legitimate</t>
        </is>
      </c>
      <c r="V895" t="n">
        <v>1</v>
      </c>
      <c r="W895" t="inlineStr">
        <is>
          <t>240e1e64-a20a-406f-a318-8b229a389884</t>
        </is>
      </c>
      <c r="X895" t="inlineStr">
        <is>
          <t>b6e04704-065d-43bb-811c-8f06ada3b4e6</t>
        </is>
      </c>
      <c r="Y895" t="inlineStr">
        <is>
          <t>IR360</t>
        </is>
      </c>
      <c r="Z895" t="inlineStr">
        <is>
          <t>Rc522</t>
        </is>
      </c>
      <c r="AA895" s="4" t="n">
        <v>0.86</v>
      </c>
      <c r="AB895" s="4" t="n">
        <v>0.02</v>
      </c>
      <c r="AC8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95">
        <f>IF(OR(C895="Có",C895="Yes"),"yes",IF(OR(C895="Không",C895="No"),"no","unknown"))</f>
        <v/>
      </c>
      <c r="AE895">
        <f>IF(OR(F895="Có",F895="Yes"),"covered",IF(OR(F895="Không",F895="No"),"out_of_insurance","unknown"))</f>
        <v/>
      </c>
      <c r="AF895">
        <f>IF(AND(AD895="yes",AE895="out_of_insurance"),"REVIEW","")</f>
        <v/>
      </c>
    </row>
    <row r="896" ht="18" customHeight="1">
      <c r="A896" t="inlineStr">
        <is>
          <t>a9f14081-99cb-4b69-b411-680592b1e3a3</t>
        </is>
      </c>
      <c r="B896" t="inlineStr">
        <is>
          <t>BN-00895 / Patient F133965A</t>
        </is>
      </c>
      <c r="C896" t="inlineStr">
        <is>
          <t>Có</t>
        </is>
      </c>
      <c r="D896" t="inlineStr">
        <is>
          <t>BS. Phạm Khoa</t>
        </is>
      </c>
      <c r="E896" t="inlineStr">
        <is>
          <t>Thần kinh / Neurology</t>
        </is>
      </c>
      <c r="F896" t="inlineStr">
        <is>
          <t>Có</t>
        </is>
      </c>
      <c r="G896" s="2" t="n">
        <v>6600650</v>
      </c>
      <c r="H896" t="inlineStr">
        <is>
          <t>CT sọ não / Brain CT</t>
        </is>
      </c>
      <c r="I896" t="inlineStr">
        <is>
          <t>R51</t>
        </is>
      </c>
      <c r="J896" t="inlineStr">
        <is>
          <t>Đau đầu chưa rõ nguyên nhân / Headache unspecified</t>
        </is>
      </c>
      <c r="K896" t="n">
        <v>57</v>
      </c>
      <c r="L896" t="inlineStr">
        <is>
          <t>F</t>
        </is>
      </c>
      <c r="M896" s="2" t="n">
        <v>35425.24</v>
      </c>
      <c r="N896" t="inlineStr">
        <is>
          <t>Widowed</t>
        </is>
      </c>
      <c r="O896" t="inlineStr">
        <is>
          <t>Employed</t>
        </is>
      </c>
      <c r="P896" s="3" t="n">
        <v>45328</v>
      </c>
      <c r="Q896" t="inlineStr">
        <is>
          <t>Outpatient</t>
        </is>
      </c>
      <c r="R896" t="inlineStr">
        <is>
          <t>Online</t>
        </is>
      </c>
      <c r="S896" t="inlineStr">
        <is>
          <t>South Jamesside</t>
        </is>
      </c>
      <c r="T896" t="inlineStr">
        <is>
          <t>Approved</t>
        </is>
      </c>
      <c r="U896" t="inlineStr">
        <is>
          <t>Legitimate</t>
        </is>
      </c>
      <c r="V896" t="n">
        <v>1</v>
      </c>
      <c r="W896" t="inlineStr">
        <is>
          <t>f133965a-73fe-415c-a47a-9f04a6df5ae8</t>
        </is>
      </c>
      <c r="X896" t="inlineStr">
        <is>
          <t>dcde9f03-7da2-4f13-bd43-2f0d8a8f9550</t>
        </is>
      </c>
      <c r="Y896" t="inlineStr">
        <is>
          <t>pI974</t>
        </is>
      </c>
      <c r="Z896" t="inlineStr">
        <is>
          <t>tL477</t>
        </is>
      </c>
      <c r="AA896" s="4" t="n">
        <v>0.88</v>
      </c>
      <c r="AB896" s="4" t="n">
        <v>0.35</v>
      </c>
      <c r="AC8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96">
        <f>IF(OR(C896="Có",C896="Yes"),"yes",IF(OR(C896="Không",C896="No"),"no","unknown"))</f>
        <v/>
      </c>
      <c r="AE896">
        <f>IF(OR(F896="Có",F896="Yes"),"covered",IF(OR(F896="Không",F896="No"),"out_of_insurance","unknown"))</f>
        <v/>
      </c>
      <c r="AF896">
        <f>IF(AND(AD896="yes",AE896="out_of_insurance"),"REVIEW","")</f>
        <v/>
      </c>
    </row>
    <row r="897" ht="18" customHeight="1">
      <c r="A897" t="inlineStr">
        <is>
          <t>1a13a820-633d-41f6-9435-a412f2f4feee</t>
        </is>
      </c>
      <c r="B897" t="inlineStr">
        <is>
          <t>BN-00896 / Patient 2002DC2F</t>
        </is>
      </c>
      <c r="C897" t="inlineStr">
        <is>
          <t>Có</t>
        </is>
      </c>
      <c r="D897" t="inlineStr">
        <is>
          <t>BS. Trịnh Long</t>
        </is>
      </c>
      <c r="E897" t="inlineStr">
        <is>
          <t>Khám tổng quát / General Practice</t>
        </is>
      </c>
      <c r="F897" t="inlineStr">
        <is>
          <t>Có</t>
        </is>
      </c>
      <c r="G897" s="2" t="n">
        <v>295130</v>
      </c>
      <c r="H897" t="inlineStr">
        <is>
          <t>Khám tổng quát / General consultation</t>
        </is>
      </c>
      <c r="I897" t="inlineStr">
        <is>
          <t>Z00.0</t>
        </is>
      </c>
      <c r="J897" t="inlineStr">
        <is>
          <t>Khám tổng quát / General examination</t>
        </is>
      </c>
      <c r="K897" t="n">
        <v>75</v>
      </c>
      <c r="L897" t="inlineStr">
        <is>
          <t>M</t>
        </is>
      </c>
      <c r="M897" s="2" t="n">
        <v>63283.53</v>
      </c>
      <c r="N897" t="inlineStr">
        <is>
          <t>Single</t>
        </is>
      </c>
      <c r="O897" t="inlineStr">
        <is>
          <t>Retired</t>
        </is>
      </c>
      <c r="P897" s="3" t="n">
        <v>45327</v>
      </c>
      <c r="Q897" t="inlineStr">
        <is>
          <t>Inpatient</t>
        </is>
      </c>
      <c r="R897" t="inlineStr">
        <is>
          <t>Paper</t>
        </is>
      </c>
      <c r="S897" t="inlineStr">
        <is>
          <t>Stephanieland</t>
        </is>
      </c>
      <c r="T897" t="inlineStr">
        <is>
          <t>Approved</t>
        </is>
      </c>
      <c r="U897" t="inlineStr">
        <is>
          <t>Legitimate</t>
        </is>
      </c>
      <c r="V897" t="n">
        <v>3</v>
      </c>
      <c r="W897" t="inlineStr">
        <is>
          <t>2002dc2f-951b-481a-8cb2-52316ca81f8b</t>
        </is>
      </c>
      <c r="X897" t="inlineStr">
        <is>
          <t>24e13958-991d-442c-9644-066628bd6543</t>
        </is>
      </c>
      <c r="Y897" t="inlineStr">
        <is>
          <t>ic043</t>
        </is>
      </c>
      <c r="Z897" t="inlineStr">
        <is>
          <t>hV792</t>
        </is>
      </c>
      <c r="AA897" s="4" t="n">
        <v>0.92</v>
      </c>
      <c r="AB897" s="4" t="n">
        <v>0.88</v>
      </c>
      <c r="AC8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97">
        <f>IF(OR(C897="Có",C897="Yes"),"yes",IF(OR(C897="Không",C897="No"),"no","unknown"))</f>
        <v/>
      </c>
      <c r="AE897">
        <f>IF(OR(F897="Có",F897="Yes"),"covered",IF(OR(F897="Không",F897="No"),"out_of_insurance","unknown"))</f>
        <v/>
      </c>
      <c r="AF897">
        <f>IF(AND(AD897="yes",AE897="out_of_insurance"),"REVIEW","")</f>
        <v/>
      </c>
    </row>
    <row r="898" ht="18" customHeight="1">
      <c r="A898" t="inlineStr">
        <is>
          <t>e2d3bd68-76d7-415d-880b-89c51cc53f95</t>
        </is>
      </c>
      <c r="B898" t="inlineStr">
        <is>
          <t>BN-00897 / Patient 84EB4A29</t>
        </is>
      </c>
      <c r="C898" t="inlineStr">
        <is>
          <t>Có</t>
        </is>
      </c>
      <c r="D898" t="inlineStr">
        <is>
          <t>BS. Trần An</t>
        </is>
      </c>
      <c r="E898" t="inlineStr">
        <is>
          <t>Chấn thương chỉnh hình / Orthopedics</t>
        </is>
      </c>
      <c r="F898" t="inlineStr">
        <is>
          <t>Có</t>
        </is>
      </c>
      <c r="G898" s="2" t="n">
        <v>3572050</v>
      </c>
      <c r="H898" t="inlineStr">
        <is>
          <t>Đo mật độ xương / Bone density scan</t>
        </is>
      </c>
      <c r="I898" t="inlineStr">
        <is>
          <t>M81.0</t>
        </is>
      </c>
      <c r="J898" t="inlineStr">
        <is>
          <t>Loãng xương / Osteoporosis</t>
        </is>
      </c>
      <c r="K898" t="n">
        <v>39</v>
      </c>
      <c r="L898" t="inlineStr">
        <is>
          <t>M</t>
        </is>
      </c>
      <c r="M898" s="2" t="n">
        <v>94188.81</v>
      </c>
      <c r="N898" t="inlineStr">
        <is>
          <t>Married</t>
        </is>
      </c>
      <c r="O898" t="inlineStr">
        <is>
          <t>Student</t>
        </is>
      </c>
      <c r="P898" s="3" t="n">
        <v>45327</v>
      </c>
      <c r="Q898" t="inlineStr">
        <is>
          <t>Emergency</t>
        </is>
      </c>
      <c r="R898" t="inlineStr">
        <is>
          <t>Phone</t>
        </is>
      </c>
      <c r="S898" t="inlineStr">
        <is>
          <t>North Michelleview</t>
        </is>
      </c>
      <c r="T898" t="inlineStr">
        <is>
          <t>Pending</t>
        </is>
      </c>
      <c r="U898" t="inlineStr">
        <is>
          <t>Legitimate</t>
        </is>
      </c>
      <c r="V898" t="n">
        <v>0</v>
      </c>
      <c r="W898" t="inlineStr">
        <is>
          <t>84eb4a29-fad8-485b-a154-8aa49cdce9e5</t>
        </is>
      </c>
      <c r="X898" t="inlineStr">
        <is>
          <t>b985a086-5921-40b7-863d-b465a403c1de</t>
        </is>
      </c>
      <c r="Y898" t="inlineStr">
        <is>
          <t>Gf829</t>
        </is>
      </c>
      <c r="Z898" t="inlineStr">
        <is>
          <t>sG155</t>
        </is>
      </c>
      <c r="AA898" s="4" t="n">
        <v>0.59</v>
      </c>
      <c r="AB898" s="4" t="n">
        <v>0.15</v>
      </c>
      <c r="AC8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98">
        <f>IF(OR(C898="Có",C898="Yes"),"yes",IF(OR(C898="Không",C898="No"),"no","unknown"))</f>
        <v/>
      </c>
      <c r="AE898">
        <f>IF(OR(F898="Có",F898="Yes"),"covered",IF(OR(F898="Không",F898="No"),"out_of_insurance","unknown"))</f>
        <v/>
      </c>
      <c r="AF898">
        <f>IF(AND(AD898="yes",AE898="out_of_insurance"),"REVIEW","")</f>
        <v/>
      </c>
    </row>
    <row r="899" ht="18" customHeight="1">
      <c r="A899" t="inlineStr">
        <is>
          <t>2fe51ccd-6c2b-42d9-b550-0a268d5d6a00</t>
        </is>
      </c>
      <c r="B899" t="inlineStr">
        <is>
          <t>BN-00898 / Patient C8B77113</t>
        </is>
      </c>
      <c r="C899" t="inlineStr">
        <is>
          <t>Không</t>
        </is>
      </c>
      <c r="D899" t="inlineStr">
        <is>
          <t>BS. Đỗ Hạnh</t>
        </is>
      </c>
      <c r="E899" t="inlineStr">
        <is>
          <t>Nhi / Pediatrics</t>
        </is>
      </c>
      <c r="F899" t="inlineStr">
        <is>
          <t>Không</t>
        </is>
      </c>
      <c r="G899" s="2" t="n">
        <v>3229950</v>
      </c>
      <c r="H899" t="inlineStr">
        <is>
          <t>Glucose máu / Blood glucose</t>
        </is>
      </c>
      <c r="I899" t="inlineStr">
        <is>
          <t>R73.9</t>
        </is>
      </c>
      <c r="J899" t="inlineStr">
        <is>
          <t>Tăng glucose máu / Hyperglycemia</t>
        </is>
      </c>
      <c r="K899" t="n">
        <v>70</v>
      </c>
      <c r="L899" t="inlineStr">
        <is>
          <t>F</t>
        </is>
      </c>
      <c r="M899" s="2" t="n">
        <v>60151.92</v>
      </c>
      <c r="N899" t="inlineStr">
        <is>
          <t>Single</t>
        </is>
      </c>
      <c r="O899" t="inlineStr">
        <is>
          <t>Student</t>
        </is>
      </c>
      <c r="P899" s="3" t="n">
        <v>45327</v>
      </c>
      <c r="Q899" t="inlineStr">
        <is>
          <t>Emergency</t>
        </is>
      </c>
      <c r="R899" t="inlineStr">
        <is>
          <t>Online</t>
        </is>
      </c>
      <c r="S899" t="inlineStr">
        <is>
          <t>Charlesbury</t>
        </is>
      </c>
      <c r="T899" t="inlineStr">
        <is>
          <t>Denied</t>
        </is>
      </c>
      <c r="U899" t="inlineStr">
        <is>
          <t>Legitimate</t>
        </is>
      </c>
      <c r="V899" t="n">
        <v>3</v>
      </c>
      <c r="W899" t="inlineStr">
        <is>
          <t>c8b77113-8c7a-49d0-9a30-ae97bf633e07</t>
        </is>
      </c>
      <c r="X899" t="inlineStr">
        <is>
          <t>71f5407f-cc0f-4d9e-848e-9dba03d4b212</t>
        </is>
      </c>
      <c r="Y899" t="inlineStr">
        <is>
          <t>dW702</t>
        </is>
      </c>
      <c r="Z899" t="inlineStr">
        <is>
          <t>qT057</t>
        </is>
      </c>
      <c r="AA899" s="4" t="n">
        <v>0.64</v>
      </c>
      <c r="AB899" s="4" t="n">
        <v>0.05</v>
      </c>
      <c r="AC8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899">
        <f>IF(OR(C899="Có",C899="Yes"),"yes",IF(OR(C899="Không",C899="No"),"no","unknown"))</f>
        <v/>
      </c>
      <c r="AE899">
        <f>IF(OR(F899="Có",F899="Yes"),"covered",IF(OR(F899="Không",F899="No"),"out_of_insurance","unknown"))</f>
        <v/>
      </c>
      <c r="AF899">
        <f>IF(AND(AD899="yes",AE899="out_of_insurance"),"REVIEW","")</f>
        <v/>
      </c>
    </row>
    <row r="900" ht="18" customHeight="1">
      <c r="A900" t="inlineStr">
        <is>
          <t>aded5a40-f732-48a5-85a9-77be6db5e4cd</t>
        </is>
      </c>
      <c r="B900" t="inlineStr">
        <is>
          <t>BN-00899 / Patient 49A34748</t>
        </is>
      </c>
      <c r="C900" t="inlineStr">
        <is>
          <t>Có</t>
        </is>
      </c>
      <c r="D900" t="inlineStr">
        <is>
          <t>BS. Đỗ Hạnh</t>
        </is>
      </c>
      <c r="E900" t="inlineStr">
        <is>
          <t>Nhi / Pediatrics</t>
        </is>
      </c>
      <c r="F900" t="inlineStr">
        <is>
          <t>Chưa rõ</t>
        </is>
      </c>
      <c r="G900" s="2" t="n">
        <v>7942690</v>
      </c>
      <c r="H900" t="inlineStr">
        <is>
          <t>CRP định lượng / CRP</t>
        </is>
      </c>
      <c r="I900" t="inlineStr">
        <is>
          <t>J18.9</t>
        </is>
      </c>
      <c r="J900" t="inlineStr">
        <is>
          <t>Nghi viêm phổi / Suspected pneumonia</t>
        </is>
      </c>
      <c r="K900" t="n">
        <v>89</v>
      </c>
      <c r="L900" t="inlineStr">
        <is>
          <t>F</t>
        </is>
      </c>
      <c r="M900" s="2" t="n">
        <v>64645.98</v>
      </c>
      <c r="N900" t="inlineStr">
        <is>
          <t>Divorced</t>
        </is>
      </c>
      <c r="O900" t="inlineStr">
        <is>
          <t>Unemployed</t>
        </is>
      </c>
      <c r="P900" s="3" t="n">
        <v>45327</v>
      </c>
      <c r="Q900" t="inlineStr">
        <is>
          <t>Routine</t>
        </is>
      </c>
      <c r="R900" t="inlineStr">
        <is>
          <t>Paper</t>
        </is>
      </c>
      <c r="S900" t="inlineStr">
        <is>
          <t>South Veronica</t>
        </is>
      </c>
      <c r="T900" t="inlineStr">
        <is>
          <t>Pending</t>
        </is>
      </c>
      <c r="U900" t="inlineStr">
        <is>
          <t>Legitimate</t>
        </is>
      </c>
      <c r="V900" t="n">
        <v>3</v>
      </c>
      <c r="W900" t="inlineStr">
        <is>
          <t>49a34748-cfec-4368-ae19-d27ece1ebeef</t>
        </is>
      </c>
      <c r="X900" t="inlineStr">
        <is>
          <t>1aea5f39-1431-4f96-b038-adf4a8496224</t>
        </is>
      </c>
      <c r="Y900" t="inlineStr">
        <is>
          <t>Pm474</t>
        </is>
      </c>
      <c r="Z900" t="inlineStr">
        <is>
          <t>aj531</t>
        </is>
      </c>
      <c r="AA900" s="4" t="n">
        <v>0.57</v>
      </c>
      <c r="AB900" s="4" t="n">
        <v>0.1</v>
      </c>
      <c r="AC9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00">
        <f>IF(OR(C900="Có",C900="Yes"),"yes",IF(OR(C900="Không",C900="No"),"no","unknown"))</f>
        <v/>
      </c>
      <c r="AE900">
        <f>IF(OR(F900="Có",F900="Yes"),"covered",IF(OR(F900="Không",F900="No"),"out_of_insurance","unknown"))</f>
        <v/>
      </c>
      <c r="AF900">
        <f>IF(AND(AD900="yes",AE900="out_of_insurance"),"REVIEW","")</f>
        <v/>
      </c>
    </row>
    <row r="901" ht="18" customHeight="1">
      <c r="A901" t="inlineStr">
        <is>
          <t>6a67d586-4760-49fa-8a10-c412f1fa64b0</t>
        </is>
      </c>
      <c r="B901" t="inlineStr">
        <is>
          <t>BN-00900 / Patient BF5094C0</t>
        </is>
      </c>
      <c r="C901" t="inlineStr">
        <is>
          <t>Có</t>
        </is>
      </c>
      <c r="D901" t="inlineStr">
        <is>
          <t>BS. Bùi Hà</t>
        </is>
      </c>
      <c r="E901" t="inlineStr">
        <is>
          <t>Khám tổng quát / General Practice</t>
        </is>
      </c>
      <c r="F901" t="inlineStr">
        <is>
          <t>Không</t>
        </is>
      </c>
      <c r="G901" s="2" t="n">
        <v>1059960</v>
      </c>
      <c r="H901" t="inlineStr">
        <is>
          <t>HIV test nhanh / Rapid HIV test</t>
        </is>
      </c>
      <c r="I901" t="inlineStr">
        <is>
          <t>Z11.4</t>
        </is>
      </c>
      <c r="J901" t="inlineStr">
        <is>
          <t>Sàng lọc HIV / HIV screening</t>
        </is>
      </c>
      <c r="K901" t="n">
        <v>63</v>
      </c>
      <c r="L901" t="inlineStr">
        <is>
          <t>F</t>
        </is>
      </c>
      <c r="M901" s="2" t="n">
        <v>103404.14</v>
      </c>
      <c r="N901" t="inlineStr">
        <is>
          <t>Single</t>
        </is>
      </c>
      <c r="O901" t="inlineStr">
        <is>
          <t>Unemployed</t>
        </is>
      </c>
      <c r="P901" s="3" t="n">
        <v>45327</v>
      </c>
      <c r="Q901" t="inlineStr">
        <is>
          <t>Inpatient</t>
        </is>
      </c>
      <c r="R901" t="inlineStr">
        <is>
          <t>Paper</t>
        </is>
      </c>
      <c r="S901" t="inlineStr">
        <is>
          <t>New Joseph</t>
        </is>
      </c>
      <c r="T901" t="inlineStr">
        <is>
          <t>Denied</t>
        </is>
      </c>
      <c r="U901" t="inlineStr">
        <is>
          <t>Legitimate</t>
        </is>
      </c>
      <c r="V901" t="n">
        <v>0</v>
      </c>
      <c r="W901" t="inlineStr">
        <is>
          <t>bf5094c0-c28e-4ef0-af26-eedb7c68dea1</t>
        </is>
      </c>
      <c r="X901" t="inlineStr">
        <is>
          <t>fac9a172-7cef-4e4f-929e-44670bb871a4</t>
        </is>
      </c>
      <c r="Y901" t="inlineStr">
        <is>
          <t>Lm855</t>
        </is>
      </c>
      <c r="Z901" t="inlineStr">
        <is>
          <t>Ds284</t>
        </is>
      </c>
      <c r="AA901" s="4" t="n">
        <v>0.55</v>
      </c>
      <c r="AB901" s="4" t="n">
        <v>0.06</v>
      </c>
      <c r="AC9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01">
        <f>IF(OR(C901="Có",C901="Yes"),"yes",IF(OR(C901="Không",C901="No"),"no","unknown"))</f>
        <v/>
      </c>
      <c r="AE901">
        <f>IF(OR(F901="Có",F901="Yes"),"covered",IF(OR(F901="Không",F901="No"),"out_of_insurance","unknown"))</f>
        <v/>
      </c>
      <c r="AF901">
        <f>IF(AND(AD901="yes",AE901="out_of_insurance"),"REVIEW","")</f>
        <v/>
      </c>
    </row>
    <row r="902" ht="18" customHeight="1">
      <c r="A902" t="inlineStr">
        <is>
          <t>34993067-6b89-459d-9639-9ec6c8d3f3f9</t>
        </is>
      </c>
      <c r="B902" t="inlineStr">
        <is>
          <t>BN-00901 / Patient B40C6303</t>
        </is>
      </c>
      <c r="C902" t="inlineStr">
        <is>
          <t>Có</t>
        </is>
      </c>
      <c r="D902" t="inlineStr">
        <is>
          <t>BS. Trần An</t>
        </is>
      </c>
      <c r="E902" t="inlineStr">
        <is>
          <t>Chấn thương chỉnh hình / Orthopedics</t>
        </is>
      </c>
      <c r="F902" t="inlineStr">
        <is>
          <t>Có</t>
        </is>
      </c>
      <c r="G902" s="2" t="n">
        <v>1200000</v>
      </c>
      <c r="H902" t="inlineStr">
        <is>
          <t>Đo mật độ xương / Bone density scan</t>
        </is>
      </c>
      <c r="I902" t="inlineStr">
        <is>
          <t>M81.0</t>
        </is>
      </c>
      <c r="J902" t="inlineStr">
        <is>
          <t>Loãng xương / Osteoporosis</t>
        </is>
      </c>
      <c r="K902" t="n">
        <v>50</v>
      </c>
      <c r="L902" t="inlineStr">
        <is>
          <t>F</t>
        </is>
      </c>
      <c r="M902" s="2" t="n">
        <v>27170.36</v>
      </c>
      <c r="N902" t="inlineStr">
        <is>
          <t>Single</t>
        </is>
      </c>
      <c r="O902" t="inlineStr">
        <is>
          <t>Employed</t>
        </is>
      </c>
      <c r="P902" s="3" t="n">
        <v>45326</v>
      </c>
      <c r="Q902" t="inlineStr">
        <is>
          <t>Inpatient</t>
        </is>
      </c>
      <c r="R902" t="inlineStr">
        <is>
          <t>Phone</t>
        </is>
      </c>
      <c r="S902" t="inlineStr">
        <is>
          <t>Jameshaven</t>
        </is>
      </c>
      <c r="T902" t="inlineStr">
        <is>
          <t>Approved</t>
        </is>
      </c>
      <c r="U902" t="inlineStr">
        <is>
          <t>Legitimate</t>
        </is>
      </c>
      <c r="V902" t="n">
        <v>1</v>
      </c>
      <c r="W902" t="inlineStr">
        <is>
          <t>b40c6303-0c6b-4341-92db-fa6b7d973018</t>
        </is>
      </c>
      <c r="X902" t="inlineStr">
        <is>
          <t>7151f366-9cfb-415e-9d47-c1ae931cf2a6</t>
        </is>
      </c>
      <c r="Y902" t="inlineStr">
        <is>
          <t>WD532</t>
        </is>
      </c>
      <c r="Z902" t="inlineStr">
        <is>
          <t>Km594</t>
        </is>
      </c>
      <c r="AA902" s="4" t="n">
        <v>0.91</v>
      </c>
      <c r="AB902" s="4" t="n">
        <v>0.53</v>
      </c>
      <c r="AC9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02">
        <f>IF(OR(C902="Có",C902="Yes"),"yes",IF(OR(C902="Không",C902="No"),"no","unknown"))</f>
        <v/>
      </c>
      <c r="AE902">
        <f>IF(OR(F902="Có",F902="Yes"),"covered",IF(OR(F902="Không",F902="No"),"out_of_insurance","unknown"))</f>
        <v/>
      </c>
      <c r="AF902">
        <f>IF(AND(AD902="yes",AE902="out_of_insurance"),"REVIEW","")</f>
        <v/>
      </c>
    </row>
    <row r="903" ht="18" customHeight="1">
      <c r="A903" t="inlineStr">
        <is>
          <t>0e42bffb-7da9-441f-ab5e-4b84b6d5610e</t>
        </is>
      </c>
      <c r="B903" t="inlineStr">
        <is>
          <t>BN-00902 / Patient F45859F8</t>
        </is>
      </c>
      <c r="C903" t="inlineStr">
        <is>
          <t>Có</t>
        </is>
      </c>
      <c r="D903" t="inlineStr">
        <is>
          <t>BS. Hoàng Phúc</t>
        </is>
      </c>
      <c r="E903" t="inlineStr">
        <is>
          <t>Tim mạch / Cardiology</t>
        </is>
      </c>
      <c r="F903" t="inlineStr">
        <is>
          <t>Chưa rõ</t>
        </is>
      </c>
      <c r="G903" s="2" t="n">
        <v>2922440</v>
      </c>
      <c r="H903" t="inlineStr">
        <is>
          <t>Troponin I định lượng / Troponin I</t>
        </is>
      </c>
      <c r="I903" t="inlineStr">
        <is>
          <t>R07.9</t>
        </is>
      </c>
      <c r="J903" t="inlineStr">
        <is>
          <t>Đau ngực nghi hội chứng mạch vành / Chest pain, ACS rule-out</t>
        </is>
      </c>
      <c r="K903" t="n">
        <v>76</v>
      </c>
      <c r="L903" t="inlineStr">
        <is>
          <t>F</t>
        </is>
      </c>
      <c r="M903" s="2" t="n">
        <v>103487.25</v>
      </c>
      <c r="N903" t="inlineStr">
        <is>
          <t>Married</t>
        </is>
      </c>
      <c r="O903" t="inlineStr">
        <is>
          <t>Retired</t>
        </is>
      </c>
      <c r="P903" s="3" t="n">
        <v>45326</v>
      </c>
      <c r="Q903" t="inlineStr">
        <is>
          <t>Outpatient</t>
        </is>
      </c>
      <c r="R903" t="inlineStr">
        <is>
          <t>Phone</t>
        </is>
      </c>
      <c r="S903" t="inlineStr">
        <is>
          <t>Markland</t>
        </is>
      </c>
      <c r="T903" t="inlineStr">
        <is>
          <t>Pending</t>
        </is>
      </c>
      <c r="U903" t="inlineStr">
        <is>
          <t>Legitimate</t>
        </is>
      </c>
      <c r="V903" t="n">
        <v>0</v>
      </c>
      <c r="W903" t="inlineStr">
        <is>
          <t>f45859f8-4809-4511-b883-38998883132e</t>
        </is>
      </c>
      <c r="X903" t="inlineStr">
        <is>
          <t>a061b70b-0b57-4a09-ba86-f2001b36bbef</t>
        </is>
      </c>
      <c r="Y903" t="inlineStr">
        <is>
          <t>ry944</t>
        </is>
      </c>
      <c r="Z903" t="inlineStr">
        <is>
          <t>Js625</t>
        </is>
      </c>
      <c r="AA903" s="4" t="n">
        <v>0.79</v>
      </c>
      <c r="AB903" s="4" t="n">
        <v>0.26</v>
      </c>
      <c r="AC9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03">
        <f>IF(OR(C903="Có",C903="Yes"),"yes",IF(OR(C903="Không",C903="No"),"no","unknown"))</f>
        <v/>
      </c>
      <c r="AE903">
        <f>IF(OR(F903="Có",F903="Yes"),"covered",IF(OR(F903="Không",F903="No"),"out_of_insurance","unknown"))</f>
        <v/>
      </c>
      <c r="AF903">
        <f>IF(AND(AD903="yes",AE903="out_of_insurance"),"REVIEW","")</f>
        <v/>
      </c>
    </row>
    <row r="904" ht="18" customHeight="1">
      <c r="A904" t="inlineStr">
        <is>
          <t>0ceb96e0-bce4-4e52-b1db-a0dd957fcbcf</t>
        </is>
      </c>
      <c r="B904" t="inlineStr">
        <is>
          <t>BN-00903 / Patient 682D212F</t>
        </is>
      </c>
      <c r="C904" t="inlineStr">
        <is>
          <t>Có</t>
        </is>
      </c>
      <c r="D904" t="inlineStr">
        <is>
          <t>BS. Đặng Linh</t>
        </is>
      </c>
      <c r="E904" t="inlineStr">
        <is>
          <t>Thần kinh / Neurology</t>
        </is>
      </c>
      <c r="F904" t="inlineStr">
        <is>
          <t>Không</t>
        </is>
      </c>
      <c r="G904" s="2" t="n">
        <v>6142300</v>
      </c>
      <c r="H904" t="inlineStr">
        <is>
          <t>Khám chuyên khoa thần kinh / Neurology consultation</t>
        </is>
      </c>
      <c r="I904" t="inlineStr">
        <is>
          <t>R51</t>
        </is>
      </c>
      <c r="J904" t="inlineStr">
        <is>
          <t>Đau đầu / Headache</t>
        </is>
      </c>
      <c r="K904" t="n">
        <v>76</v>
      </c>
      <c r="L904" t="inlineStr">
        <is>
          <t>F</t>
        </is>
      </c>
      <c r="M904" s="2" t="n">
        <v>84200.11</v>
      </c>
      <c r="N904" t="inlineStr">
        <is>
          <t>Widowed</t>
        </is>
      </c>
      <c r="O904" t="inlineStr">
        <is>
          <t>Student</t>
        </is>
      </c>
      <c r="P904" s="3" t="n">
        <v>45326</v>
      </c>
      <c r="Q904" t="inlineStr">
        <is>
          <t>Routine</t>
        </is>
      </c>
      <c r="R904" t="inlineStr">
        <is>
          <t>Phone</t>
        </is>
      </c>
      <c r="S904" t="inlineStr">
        <is>
          <t>Halltown</t>
        </is>
      </c>
      <c r="T904" t="inlineStr">
        <is>
          <t>Approved</t>
        </is>
      </c>
      <c r="U904" t="inlineStr">
        <is>
          <t>Legitimate</t>
        </is>
      </c>
      <c r="V904" t="n">
        <v>0</v>
      </c>
      <c r="W904" t="inlineStr">
        <is>
          <t>682d212f-cbaf-4a2d-bfae-5d0308491f9f</t>
        </is>
      </c>
      <c r="X904" t="inlineStr">
        <is>
          <t>e9b376c8-9e2f-4a0e-944e-141ecd864ad9</t>
        </is>
      </c>
      <c r="Y904" t="inlineStr">
        <is>
          <t>aM598</t>
        </is>
      </c>
      <c r="Z904" t="inlineStr">
        <is>
          <t>qn931</t>
        </is>
      </c>
      <c r="AA904" s="4" t="n">
        <v>0.63</v>
      </c>
      <c r="AB904" s="4" t="n">
        <v>0.76</v>
      </c>
      <c r="AC9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04">
        <f>IF(OR(C904="Có",C904="Yes"),"yes",IF(OR(C904="Không",C904="No"),"no","unknown"))</f>
        <v/>
      </c>
      <c r="AE904">
        <f>IF(OR(F904="Có",F904="Yes"),"covered",IF(OR(F904="Không",F904="No"),"out_of_insurance","unknown"))</f>
        <v/>
      </c>
      <c r="AF904">
        <f>IF(AND(AD904="yes",AE904="out_of_insurance"),"REVIEW","")</f>
        <v/>
      </c>
    </row>
    <row r="905" ht="18" customHeight="1">
      <c r="A905" t="inlineStr">
        <is>
          <t>0a930016-cbf4-43c7-8a40-268c624ca11e</t>
        </is>
      </c>
      <c r="B905" t="inlineStr">
        <is>
          <t>BN-00904 / Patient 90FA7D0E</t>
        </is>
      </c>
      <c r="C905" t="inlineStr">
        <is>
          <t>Có</t>
        </is>
      </c>
      <c r="D905" t="inlineStr">
        <is>
          <t>BS. Võ Huy</t>
        </is>
      </c>
      <c r="E905" t="inlineStr">
        <is>
          <t>Chấn thương chỉnh hình / Orthopedics</t>
        </is>
      </c>
      <c r="F905" t="inlineStr">
        <is>
          <t>Chưa rõ</t>
        </is>
      </c>
      <c r="G905" s="2" t="n">
        <v>1573990</v>
      </c>
      <c r="H905" t="inlineStr">
        <is>
          <t>Đo mật độ xương / Bone density scan</t>
        </is>
      </c>
      <c r="I905" t="inlineStr">
        <is>
          <t>M81.0</t>
        </is>
      </c>
      <c r="J905" t="inlineStr">
        <is>
          <t>Loãng xương / Osteoporosis</t>
        </is>
      </c>
      <c r="K905" t="n">
        <v>78</v>
      </c>
      <c r="L905" t="inlineStr">
        <is>
          <t>M</t>
        </is>
      </c>
      <c r="M905" s="2" t="n">
        <v>87844.98</v>
      </c>
      <c r="N905" t="inlineStr">
        <is>
          <t>Single</t>
        </is>
      </c>
      <c r="O905" t="inlineStr">
        <is>
          <t>Unemployed</t>
        </is>
      </c>
      <c r="P905" s="3" t="n">
        <v>45326</v>
      </c>
      <c r="Q905" t="inlineStr">
        <is>
          <t>Outpatient</t>
        </is>
      </c>
      <c r="R905" t="inlineStr">
        <is>
          <t>Online</t>
        </is>
      </c>
      <c r="S905" t="inlineStr">
        <is>
          <t>Larsonchester</t>
        </is>
      </c>
      <c r="T905" t="inlineStr">
        <is>
          <t>Pending</t>
        </is>
      </c>
      <c r="U905" t="inlineStr">
        <is>
          <t>Legitimate</t>
        </is>
      </c>
      <c r="V905" t="n">
        <v>0</v>
      </c>
      <c r="W905" t="inlineStr">
        <is>
          <t>90fa7d0e-253e-4e3e-a716-7a56e8daa8d4</t>
        </is>
      </c>
      <c r="X905" t="inlineStr">
        <is>
          <t>b42e08c4-cd4c-4912-a476-e82251930782</t>
        </is>
      </c>
      <c r="Y905" t="inlineStr">
        <is>
          <t>Vh056</t>
        </is>
      </c>
      <c r="Z905" t="inlineStr">
        <is>
          <t>Hu418</t>
        </is>
      </c>
      <c r="AA905" s="4" t="n">
        <v>0.61</v>
      </c>
      <c r="AB905" s="4" t="n">
        <v>0.28</v>
      </c>
      <c r="AC9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05">
        <f>IF(OR(C905="Có",C905="Yes"),"yes",IF(OR(C905="Không",C905="No"),"no","unknown"))</f>
        <v/>
      </c>
      <c r="AE905">
        <f>IF(OR(F905="Có",F905="Yes"),"covered",IF(OR(F905="Không",F905="No"),"out_of_insurance","unknown"))</f>
        <v/>
      </c>
      <c r="AF905">
        <f>IF(AND(AD905="yes",AE905="out_of_insurance"),"REVIEW","")</f>
        <v/>
      </c>
    </row>
    <row r="906" ht="18" customHeight="1">
      <c r="A906" t="inlineStr">
        <is>
          <t>55117c08-e2f2-4c4f-b3d7-8ff0d6a6d875</t>
        </is>
      </c>
      <c r="B906" t="inlineStr">
        <is>
          <t>BN-00905 / Patient B5255DA4</t>
        </is>
      </c>
      <c r="C906" t="inlineStr">
        <is>
          <t>Có</t>
        </is>
      </c>
      <c r="D906" t="inlineStr">
        <is>
          <t>BS. Hà Nam</t>
        </is>
      </c>
      <c r="E906" t="inlineStr">
        <is>
          <t>Chấn thương chỉnh hình / Orthopedics</t>
        </is>
      </c>
      <c r="F906" t="inlineStr">
        <is>
          <t>Chưa rõ</t>
        </is>
      </c>
      <c r="G906" s="2" t="n">
        <v>3750200</v>
      </c>
      <c r="H906" t="inlineStr">
        <is>
          <t>MRI khớp gối / Knee MRI</t>
        </is>
      </c>
      <c r="I906" t="inlineStr">
        <is>
          <t>M25.5</t>
        </is>
      </c>
      <c r="J906" t="inlineStr">
        <is>
          <t>Đau khớp gối / Knee pain</t>
        </is>
      </c>
      <c r="K906" t="n">
        <v>80</v>
      </c>
      <c r="L906" t="inlineStr">
        <is>
          <t>M</t>
        </is>
      </c>
      <c r="M906" s="2" t="n">
        <v>63245.36</v>
      </c>
      <c r="N906" t="inlineStr">
        <is>
          <t>Divorced</t>
        </is>
      </c>
      <c r="O906" t="inlineStr">
        <is>
          <t>Student</t>
        </is>
      </c>
      <c r="P906" s="3" t="n">
        <v>45326</v>
      </c>
      <c r="Q906" t="inlineStr">
        <is>
          <t>Routine</t>
        </is>
      </c>
      <c r="R906" t="inlineStr">
        <is>
          <t>Online</t>
        </is>
      </c>
      <c r="S906" t="inlineStr">
        <is>
          <t>Gonzalezfurt</t>
        </is>
      </c>
      <c r="T906" t="inlineStr">
        <is>
          <t>Pending</t>
        </is>
      </c>
      <c r="U906" t="inlineStr">
        <is>
          <t>Legitimate</t>
        </is>
      </c>
      <c r="V906" t="n">
        <v>3</v>
      </c>
      <c r="W906" t="inlineStr">
        <is>
          <t>b5255da4-1e81-48cb-97d5-258499782b43</t>
        </is>
      </c>
      <c r="X906" t="inlineStr">
        <is>
          <t>772a0e27-5330-479b-bf1c-85ffbf144e0c</t>
        </is>
      </c>
      <c r="Y906" t="inlineStr">
        <is>
          <t>wU081</t>
        </is>
      </c>
      <c r="Z906" t="inlineStr">
        <is>
          <t>GH770</t>
        </is>
      </c>
      <c r="AA906" s="4" t="n">
        <v>0.61</v>
      </c>
      <c r="AB906" s="4" t="n">
        <v>0.1</v>
      </c>
      <c r="AC9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06">
        <f>IF(OR(C906="Có",C906="Yes"),"yes",IF(OR(C906="Không",C906="No"),"no","unknown"))</f>
        <v/>
      </c>
      <c r="AE906">
        <f>IF(OR(F906="Có",F906="Yes"),"covered",IF(OR(F906="Không",F906="No"),"out_of_insurance","unknown"))</f>
        <v/>
      </c>
      <c r="AF906">
        <f>IF(AND(AD906="yes",AE906="out_of_insurance"),"REVIEW","")</f>
        <v/>
      </c>
    </row>
    <row r="907" ht="18" customHeight="1">
      <c r="A907" t="inlineStr">
        <is>
          <t>518ebe48-36e1-4285-a5c5-35d70b28bc74</t>
        </is>
      </c>
      <c r="B907" t="inlineStr">
        <is>
          <t>BN-00906 / Patient 01465F1F</t>
        </is>
      </c>
      <c r="C907" t="inlineStr">
        <is>
          <t>Có</t>
        </is>
      </c>
      <c r="D907" t="inlineStr">
        <is>
          <t>BS. Nguyễn Minh</t>
        </is>
      </c>
      <c r="E907" t="inlineStr">
        <is>
          <t>Tim mạch / Cardiology</t>
        </is>
      </c>
      <c r="F907" t="inlineStr">
        <is>
          <t>Chưa rõ</t>
        </is>
      </c>
      <c r="G907" s="2" t="n">
        <v>7634140</v>
      </c>
      <c r="H907" t="inlineStr">
        <is>
          <t>Siêu âm tim / Echocardiography</t>
        </is>
      </c>
      <c r="I907" t="inlineStr">
        <is>
          <t>I50.9</t>
        </is>
      </c>
      <c r="J907" t="inlineStr">
        <is>
          <t>Suy tim / Heart failure</t>
        </is>
      </c>
      <c r="K907" t="n">
        <v>20</v>
      </c>
      <c r="L907" t="inlineStr">
        <is>
          <t>F</t>
        </is>
      </c>
      <c r="M907" s="2" t="n">
        <v>109370.42</v>
      </c>
      <c r="N907" t="inlineStr">
        <is>
          <t>Single</t>
        </is>
      </c>
      <c r="O907" t="inlineStr">
        <is>
          <t>Student</t>
        </is>
      </c>
      <c r="P907" s="3" t="n">
        <v>45325</v>
      </c>
      <c r="Q907" t="inlineStr">
        <is>
          <t>Routine</t>
        </is>
      </c>
      <c r="R907" t="inlineStr">
        <is>
          <t>Phone</t>
        </is>
      </c>
      <c r="S907" t="inlineStr">
        <is>
          <t>Port Tim</t>
        </is>
      </c>
      <c r="T907" t="inlineStr">
        <is>
          <t>Pending</t>
        </is>
      </c>
      <c r="U907" t="inlineStr">
        <is>
          <t>Legitimate</t>
        </is>
      </c>
      <c r="V907" t="n">
        <v>0</v>
      </c>
      <c r="W907" t="inlineStr">
        <is>
          <t>01465f1f-97b8-4795-9449-b2795e611cc1</t>
        </is>
      </c>
      <c r="X907" t="inlineStr">
        <is>
          <t>f56717f2-f36a-4c9f-8eaa-84758030ef17</t>
        </is>
      </c>
      <c r="Y907" t="inlineStr">
        <is>
          <t>Gg274</t>
        </is>
      </c>
      <c r="Z907" t="inlineStr">
        <is>
          <t>fn636</t>
        </is>
      </c>
      <c r="AA907" s="4" t="n">
        <v>0.52</v>
      </c>
      <c r="AB907" s="4" t="n">
        <v>0.02</v>
      </c>
      <c r="AC9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07">
        <f>IF(OR(C907="Có",C907="Yes"),"yes",IF(OR(C907="Không",C907="No"),"no","unknown"))</f>
        <v/>
      </c>
      <c r="AE907">
        <f>IF(OR(F907="Có",F907="Yes"),"covered",IF(OR(F907="Không",F907="No"),"out_of_insurance","unknown"))</f>
        <v/>
      </c>
      <c r="AF907">
        <f>IF(AND(AD907="yes",AE907="out_of_insurance"),"REVIEW","")</f>
        <v/>
      </c>
    </row>
    <row r="908" ht="18" customHeight="1">
      <c r="A908" t="inlineStr">
        <is>
          <t>db2a6a6b-b084-4b14-aac4-be7e0ae820f1</t>
        </is>
      </c>
      <c r="B908" t="inlineStr">
        <is>
          <t>BN-00907 / Patient B8183C94</t>
        </is>
      </c>
      <c r="C908" t="inlineStr">
        <is>
          <t>Có</t>
        </is>
      </c>
      <c r="D908" t="inlineStr">
        <is>
          <t>BS. Vũ Đức</t>
        </is>
      </c>
      <c r="E908" t="inlineStr">
        <is>
          <t>Chấn thương chỉnh hình / Orthopedics</t>
        </is>
      </c>
      <c r="F908" t="inlineStr">
        <is>
          <t>Chưa rõ</t>
        </is>
      </c>
      <c r="G908" s="2" t="n">
        <v>8299670</v>
      </c>
      <c r="H908" t="inlineStr">
        <is>
          <t>Đo mật độ xương / Bone density scan</t>
        </is>
      </c>
      <c r="I908" t="inlineStr">
        <is>
          <t>M81.0</t>
        </is>
      </c>
      <c r="J908" t="inlineStr">
        <is>
          <t>Loãng xương / Osteoporosis</t>
        </is>
      </c>
      <c r="K908" t="n">
        <v>38</v>
      </c>
      <c r="L908" t="inlineStr">
        <is>
          <t>M</t>
        </is>
      </c>
      <c r="M908" s="2" t="n">
        <v>89200.33</v>
      </c>
      <c r="N908" t="inlineStr">
        <is>
          <t>Widowed</t>
        </is>
      </c>
      <c r="O908" t="inlineStr">
        <is>
          <t>Retired</t>
        </is>
      </c>
      <c r="P908" s="3" t="n">
        <v>45325</v>
      </c>
      <c r="Q908" t="inlineStr">
        <is>
          <t>Outpatient</t>
        </is>
      </c>
      <c r="R908" t="inlineStr">
        <is>
          <t>Phone</t>
        </is>
      </c>
      <c r="S908" t="inlineStr">
        <is>
          <t>West Brettton</t>
        </is>
      </c>
      <c r="T908" t="inlineStr">
        <is>
          <t>Approved</t>
        </is>
      </c>
      <c r="U908" t="inlineStr">
        <is>
          <t>Legitimate</t>
        </is>
      </c>
      <c r="V908" t="n">
        <v>0</v>
      </c>
      <c r="W908" t="inlineStr">
        <is>
          <t>b8183c94-eb88-4850-afa4-d61032d6c3ad</t>
        </is>
      </c>
      <c r="X908" t="inlineStr">
        <is>
          <t>06faa681-d400-4f9c-ac0c-7aedc145b809</t>
        </is>
      </c>
      <c r="Y908" t="inlineStr">
        <is>
          <t>aU068</t>
        </is>
      </c>
      <c r="Z908" t="inlineStr">
        <is>
          <t>ZU168</t>
        </is>
      </c>
      <c r="AA908" s="4" t="n">
        <v>0.8</v>
      </c>
      <c r="AB908" s="4" t="n">
        <v>0.72</v>
      </c>
      <c r="AC9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08">
        <f>IF(OR(C908="Có",C908="Yes"),"yes",IF(OR(C908="Không",C908="No"),"no","unknown"))</f>
        <v/>
      </c>
      <c r="AE908">
        <f>IF(OR(F908="Có",F908="Yes"),"covered",IF(OR(F908="Không",F908="No"),"out_of_insurance","unknown"))</f>
        <v/>
      </c>
      <c r="AF908">
        <f>IF(AND(AD908="yes",AE908="out_of_insurance"),"REVIEW","")</f>
        <v/>
      </c>
    </row>
    <row r="909" ht="18" customHeight="1">
      <c r="A909" t="inlineStr">
        <is>
          <t>a566b23f-c5b5-47d1-b395-e31b7ca5252f</t>
        </is>
      </c>
      <c r="B909" t="inlineStr">
        <is>
          <t>BN-00908 / Patient ADD001EB</t>
        </is>
      </c>
      <c r="C909" t="inlineStr">
        <is>
          <t>Có</t>
        </is>
      </c>
      <c r="D909" t="inlineStr">
        <is>
          <t>BS. Nguyễn Nhi</t>
        </is>
      </c>
      <c r="E909" t="inlineStr">
        <is>
          <t>Nhi / Pediatrics</t>
        </is>
      </c>
      <c r="F909" t="inlineStr">
        <is>
          <t>Không</t>
        </is>
      </c>
      <c r="G909" s="2" t="n">
        <v>5976250</v>
      </c>
      <c r="H909" t="inlineStr">
        <is>
          <t>Glucose máu / Blood glucose</t>
        </is>
      </c>
      <c r="I909" t="inlineStr">
        <is>
          <t>R73.9</t>
        </is>
      </c>
      <c r="J909" t="inlineStr">
        <is>
          <t>Tăng glucose máu / Hyperglycemia</t>
        </is>
      </c>
      <c r="K909" t="n">
        <v>32</v>
      </c>
      <c r="L909" t="inlineStr">
        <is>
          <t>M</t>
        </is>
      </c>
      <c r="M909" s="2" t="n">
        <v>50132.74</v>
      </c>
      <c r="N909" t="inlineStr">
        <is>
          <t>Single</t>
        </is>
      </c>
      <c r="O909" t="inlineStr">
        <is>
          <t>Employed</t>
        </is>
      </c>
      <c r="P909" s="3" t="n">
        <v>45325</v>
      </c>
      <c r="Q909" t="inlineStr">
        <is>
          <t>Emergency</t>
        </is>
      </c>
      <c r="R909" t="inlineStr">
        <is>
          <t>Phone</t>
        </is>
      </c>
      <c r="S909" t="inlineStr">
        <is>
          <t>South Cynthia</t>
        </is>
      </c>
      <c r="T909" t="inlineStr">
        <is>
          <t>Pending</t>
        </is>
      </c>
      <c r="U909" t="inlineStr">
        <is>
          <t>Legitimate</t>
        </is>
      </c>
      <c r="V909" t="n">
        <v>1</v>
      </c>
      <c r="W909" t="inlineStr">
        <is>
          <t>add001eb-e904-4b92-93bd-e499b21e87a3</t>
        </is>
      </c>
      <c r="X909" t="inlineStr">
        <is>
          <t>78f20b38-3b3e-45d1-a7b1-a0cc8813d726</t>
        </is>
      </c>
      <c r="Y909" t="inlineStr">
        <is>
          <t>Hi694</t>
        </is>
      </c>
      <c r="Z909" t="inlineStr">
        <is>
          <t>Ex598</t>
        </is>
      </c>
      <c r="AA909" s="4" t="n">
        <v>0.8100000000000001</v>
      </c>
      <c r="AB909" s="4" t="n">
        <v>0.38</v>
      </c>
      <c r="AC9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09">
        <f>IF(OR(C909="Có",C909="Yes"),"yes",IF(OR(C909="Không",C909="No"),"no","unknown"))</f>
        <v/>
      </c>
      <c r="AE909">
        <f>IF(OR(F909="Có",F909="Yes"),"covered",IF(OR(F909="Không",F909="No"),"out_of_insurance","unknown"))</f>
        <v/>
      </c>
      <c r="AF909">
        <f>IF(AND(AD909="yes",AE909="out_of_insurance"),"REVIEW","")</f>
        <v/>
      </c>
    </row>
    <row r="910" ht="18" customHeight="1">
      <c r="A910" t="inlineStr">
        <is>
          <t>1d3f9cc5-ec42-4ba7-9615-1e672a2e8a3f</t>
        </is>
      </c>
      <c r="B910" t="inlineStr">
        <is>
          <t>BN-00909 / Patient 74E7D020</t>
        </is>
      </c>
      <c r="C910" t="inlineStr">
        <is>
          <t>Có</t>
        </is>
      </c>
      <c r="D910" t="inlineStr">
        <is>
          <t>BS. Võ Huy</t>
        </is>
      </c>
      <c r="E910" t="inlineStr">
        <is>
          <t>Chấn thương chỉnh hình / Orthopedics</t>
        </is>
      </c>
      <c r="F910" t="inlineStr">
        <is>
          <t>Chưa rõ</t>
        </is>
      </c>
      <c r="G910" s="2" t="n">
        <v>4437970</v>
      </c>
      <c r="H910" t="inlineStr">
        <is>
          <t>Nẹp chỉnh hình / Orthopedic brace</t>
        </is>
      </c>
      <c r="I910" t="inlineStr">
        <is>
          <t>S83.9</t>
        </is>
      </c>
      <c r="J910" t="inlineStr">
        <is>
          <t>Chấn thương khớp gối / Knee injury</t>
        </is>
      </c>
      <c r="K910" t="n">
        <v>42</v>
      </c>
      <c r="L910" t="inlineStr">
        <is>
          <t>M</t>
        </is>
      </c>
      <c r="M910" s="2" t="n">
        <v>80991.59</v>
      </c>
      <c r="N910" t="inlineStr">
        <is>
          <t>Married</t>
        </is>
      </c>
      <c r="O910" t="inlineStr">
        <is>
          <t>Unemployed</t>
        </is>
      </c>
      <c r="P910" s="3" t="n">
        <v>45325</v>
      </c>
      <c r="Q910" t="inlineStr">
        <is>
          <t>Outpatient</t>
        </is>
      </c>
      <c r="R910" t="inlineStr">
        <is>
          <t>Online</t>
        </is>
      </c>
      <c r="S910" t="inlineStr">
        <is>
          <t>South Taylortown</t>
        </is>
      </c>
      <c r="T910" t="inlineStr">
        <is>
          <t>Approved</t>
        </is>
      </c>
      <c r="U910" t="inlineStr">
        <is>
          <t>Legitimate</t>
        </is>
      </c>
      <c r="V910" t="n">
        <v>3</v>
      </c>
      <c r="W910" t="inlineStr">
        <is>
          <t>74e7d020-63e8-49a7-bcfd-8eacc90e688d</t>
        </is>
      </c>
      <c r="X910" t="inlineStr">
        <is>
          <t>7e130ed3-ad15-4ae3-b9a1-9e9de8aac7c5</t>
        </is>
      </c>
      <c r="Y910" t="inlineStr">
        <is>
          <t>Yn460</t>
        </is>
      </c>
      <c r="Z910" t="inlineStr">
        <is>
          <t>iK910</t>
        </is>
      </c>
      <c r="AA910" s="4" t="n">
        <v>0.62</v>
      </c>
      <c r="AB910" s="4" t="n">
        <v>0.82</v>
      </c>
      <c r="AC9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10">
        <f>IF(OR(C910="Có",C910="Yes"),"yes",IF(OR(C910="Không",C910="No"),"no","unknown"))</f>
        <v/>
      </c>
      <c r="AE910">
        <f>IF(OR(F910="Có",F910="Yes"),"covered",IF(OR(F910="Không",F910="No"),"out_of_insurance","unknown"))</f>
        <v/>
      </c>
      <c r="AF910">
        <f>IF(AND(AD910="yes",AE910="out_of_insurance"),"REVIEW","")</f>
        <v/>
      </c>
    </row>
    <row r="911" ht="18" customHeight="1">
      <c r="A911" t="inlineStr">
        <is>
          <t>2ac6f569-5066-4768-be92-1d32b9f70862</t>
        </is>
      </c>
      <c r="B911" t="inlineStr">
        <is>
          <t>BN-00910 / Patient BDF07A54</t>
        </is>
      </c>
      <c r="C911" t="inlineStr">
        <is>
          <t>Có</t>
        </is>
      </c>
      <c r="D911" t="inlineStr">
        <is>
          <t>BS. Nguyễn Nhi</t>
        </is>
      </c>
      <c r="E911" t="inlineStr">
        <is>
          <t>Nhi / Pediatrics</t>
        </is>
      </c>
      <c r="F911" t="inlineStr">
        <is>
          <t>Không</t>
        </is>
      </c>
      <c r="G911" s="2" t="n">
        <v>4633500</v>
      </c>
      <c r="H911" t="inlineStr">
        <is>
          <t>Glucose máu / Blood glucose</t>
        </is>
      </c>
      <c r="I911" t="inlineStr"/>
      <c r="J911" t="inlineStr">
        <is>
          <t>Thiếu ICD/context rõ / Missing clear ICD/context</t>
        </is>
      </c>
      <c r="K911" t="n">
        <v>72</v>
      </c>
      <c r="L911" t="inlineStr">
        <is>
          <t>F</t>
        </is>
      </c>
      <c r="M911" s="2" t="n">
        <v>110150.7</v>
      </c>
      <c r="N911" t="inlineStr">
        <is>
          <t>Single</t>
        </is>
      </c>
      <c r="O911" t="inlineStr">
        <is>
          <t>Student</t>
        </is>
      </c>
      <c r="P911" s="3" t="n">
        <v>45325</v>
      </c>
      <c r="Q911" t="inlineStr">
        <is>
          <t>Emergency</t>
        </is>
      </c>
      <c r="R911" t="inlineStr">
        <is>
          <t>Phone</t>
        </is>
      </c>
      <c r="S911" t="inlineStr">
        <is>
          <t>Mariahland</t>
        </is>
      </c>
      <c r="T911" t="inlineStr">
        <is>
          <t>Denied</t>
        </is>
      </c>
      <c r="U911" t="inlineStr">
        <is>
          <t>Legitimate</t>
        </is>
      </c>
      <c r="V911" t="n">
        <v>0</v>
      </c>
      <c r="W911" t="inlineStr">
        <is>
          <t>bdf07a54-b39d-493e-bad1-29538784c5b4</t>
        </is>
      </c>
      <c r="X911" t="inlineStr">
        <is>
          <t>06a883fb-d5d5-4f29-895c-8f725dec4488</t>
        </is>
      </c>
      <c r="Y911" t="inlineStr">
        <is>
          <t>Vw085</t>
        </is>
      </c>
      <c r="Z911" t="inlineStr">
        <is>
          <t>jq940</t>
        </is>
      </c>
      <c r="AA911" s="4" t="n">
        <v>0.6</v>
      </c>
      <c r="AB911" s="4" t="n">
        <v>0.12</v>
      </c>
      <c r="AC9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11">
        <f>IF(OR(C911="Có",C911="Yes"),"yes",IF(OR(C911="Không",C911="No"),"no","unknown"))</f>
        <v/>
      </c>
      <c r="AE911">
        <f>IF(OR(F911="Có",F911="Yes"),"covered",IF(OR(F911="Không",F911="No"),"out_of_insurance","unknown"))</f>
        <v/>
      </c>
      <c r="AF911">
        <f>IF(AND(AD911="yes",AE911="out_of_insurance"),"REVIEW","")</f>
        <v/>
      </c>
    </row>
    <row r="912" ht="18" customHeight="1">
      <c r="A912" t="inlineStr">
        <is>
          <t>06fda94a-274d-4f76-a4b5-42e069aef227</t>
        </is>
      </c>
      <c r="B912" t="inlineStr">
        <is>
          <t>BN-00911 / Patient CADA291E</t>
        </is>
      </c>
      <c r="C912" t="inlineStr">
        <is>
          <t>Không</t>
        </is>
      </c>
      <c r="D912" t="inlineStr">
        <is>
          <t>BS. Phạm Khoa</t>
        </is>
      </c>
      <c r="E912" t="inlineStr">
        <is>
          <t>Thần kinh / Neurology</t>
        </is>
      </c>
      <c r="F912" t="inlineStr">
        <is>
          <t>Không</t>
        </is>
      </c>
      <c r="G912" s="2" t="n">
        <v>4706840</v>
      </c>
      <c r="H912" t="inlineStr">
        <is>
          <t>CT sọ não / Brain CT</t>
        </is>
      </c>
      <c r="I912" t="inlineStr">
        <is>
          <t>R51</t>
        </is>
      </c>
      <c r="J912" t="inlineStr">
        <is>
          <t>Đau đầu chưa rõ nguyên nhân / Headache unspecified</t>
        </is>
      </c>
      <c r="K912" t="n">
        <v>78</v>
      </c>
      <c r="L912" t="inlineStr">
        <is>
          <t>M</t>
        </is>
      </c>
      <c r="M912" s="2" t="n">
        <v>59929.49</v>
      </c>
      <c r="N912" t="inlineStr">
        <is>
          <t>Single</t>
        </is>
      </c>
      <c r="O912" t="inlineStr">
        <is>
          <t>Retired</t>
        </is>
      </c>
      <c r="P912" s="3" t="n">
        <v>45325</v>
      </c>
      <c r="Q912" t="inlineStr">
        <is>
          <t>Routine</t>
        </is>
      </c>
      <c r="R912" t="inlineStr">
        <is>
          <t>Paper</t>
        </is>
      </c>
      <c r="S912" t="inlineStr">
        <is>
          <t>West Emmamouth</t>
        </is>
      </c>
      <c r="T912" t="inlineStr">
        <is>
          <t>Pending</t>
        </is>
      </c>
      <c r="U912" t="inlineStr">
        <is>
          <t>Legitimate</t>
        </is>
      </c>
      <c r="V912" t="n">
        <v>3</v>
      </c>
      <c r="W912" t="inlineStr">
        <is>
          <t>cada291e-7e3e-412a-9a64-38773d7d24a6</t>
        </is>
      </c>
      <c r="X912" t="inlineStr">
        <is>
          <t>59defcd9-c76d-45da-95cd-781fed2c4845</t>
        </is>
      </c>
      <c r="Y912" t="inlineStr">
        <is>
          <t>Th722</t>
        </is>
      </c>
      <c r="Z912" t="inlineStr">
        <is>
          <t>zV853</t>
        </is>
      </c>
      <c r="AA912" s="4" t="n">
        <v>0.79</v>
      </c>
      <c r="AB912" s="4" t="n">
        <v>0.05</v>
      </c>
      <c r="AC9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12">
        <f>IF(OR(C912="Có",C912="Yes"),"yes",IF(OR(C912="Không",C912="No"),"no","unknown"))</f>
        <v/>
      </c>
      <c r="AE912">
        <f>IF(OR(F912="Có",F912="Yes"),"covered",IF(OR(F912="Không",F912="No"),"out_of_insurance","unknown"))</f>
        <v/>
      </c>
      <c r="AF912">
        <f>IF(AND(AD912="yes",AE912="out_of_insurance"),"REVIEW","")</f>
        <v/>
      </c>
    </row>
    <row r="913" ht="18" customHeight="1">
      <c r="A913" t="inlineStr">
        <is>
          <t>d6aec921-6c55-4297-8f77-77ee142f23c5</t>
        </is>
      </c>
      <c r="B913" t="inlineStr">
        <is>
          <t>BN-00912 / Patient 4B377BA8</t>
        </is>
      </c>
      <c r="C913" t="inlineStr">
        <is>
          <t>Có</t>
        </is>
      </c>
      <c r="D913" t="inlineStr">
        <is>
          <t>BS. Lê Thảo</t>
        </is>
      </c>
      <c r="E913" t="inlineStr">
        <is>
          <t>Nhi / Pediatrics</t>
        </is>
      </c>
      <c r="F913" t="inlineStr">
        <is>
          <t>Không</t>
        </is>
      </c>
      <c r="G913" s="2" t="n">
        <v>7824110</v>
      </c>
      <c r="H913" t="inlineStr">
        <is>
          <t>HbA1c</t>
        </is>
      </c>
      <c r="I913" t="inlineStr">
        <is>
          <t>E11.9</t>
        </is>
      </c>
      <c r="J913" t="inlineStr">
        <is>
          <t>Đái tháo đường type 2 / Type 2 diabetes mellitus</t>
        </is>
      </c>
      <c r="K913" t="n">
        <v>25</v>
      </c>
      <c r="L913" t="inlineStr">
        <is>
          <t>M</t>
        </is>
      </c>
      <c r="M913" s="2" t="n">
        <v>57431.91</v>
      </c>
      <c r="N913" t="inlineStr">
        <is>
          <t>Single</t>
        </is>
      </c>
      <c r="O913" t="inlineStr">
        <is>
          <t>Retired</t>
        </is>
      </c>
      <c r="P913" s="3" t="n">
        <v>45325</v>
      </c>
      <c r="Q913" t="inlineStr">
        <is>
          <t>Routine</t>
        </is>
      </c>
      <c r="R913" t="inlineStr">
        <is>
          <t>Phone</t>
        </is>
      </c>
      <c r="S913" t="inlineStr">
        <is>
          <t>Daughertymouth</t>
        </is>
      </c>
      <c r="T913" t="inlineStr">
        <is>
          <t>Denied</t>
        </is>
      </c>
      <c r="U913" t="inlineStr">
        <is>
          <t>Legitimate</t>
        </is>
      </c>
      <c r="V913" t="n">
        <v>3</v>
      </c>
      <c r="W913" t="inlineStr">
        <is>
          <t>4b377ba8-ef93-42e5-adea-41bf3aeeece1</t>
        </is>
      </c>
      <c r="X913" t="inlineStr">
        <is>
          <t>adfa704d-6527-4d06-81d9-96ffb05dd21b</t>
        </is>
      </c>
      <c r="Y913" t="inlineStr">
        <is>
          <t>bp564</t>
        </is>
      </c>
      <c r="Z913" t="inlineStr">
        <is>
          <t>ph149</t>
        </is>
      </c>
      <c r="AA913" s="4" t="n">
        <v>0.7</v>
      </c>
      <c r="AB913" s="4" t="n">
        <v>0.02</v>
      </c>
      <c r="AC9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13">
        <f>IF(OR(C913="Có",C913="Yes"),"yes",IF(OR(C913="Không",C913="No"),"no","unknown"))</f>
        <v/>
      </c>
      <c r="AE913">
        <f>IF(OR(F913="Có",F913="Yes"),"covered",IF(OR(F913="Không",F913="No"),"out_of_insurance","unknown"))</f>
        <v/>
      </c>
      <c r="AF913">
        <f>IF(AND(AD913="yes",AE913="out_of_insurance"),"REVIEW","")</f>
        <v/>
      </c>
    </row>
    <row r="914" ht="18" customHeight="1">
      <c r="A914" t="inlineStr">
        <is>
          <t>d5369886-ada1-4914-be71-e827608aaae3</t>
        </is>
      </c>
      <c r="B914" t="inlineStr">
        <is>
          <t>BN-00913 / Patient 42CCEFC8</t>
        </is>
      </c>
      <c r="C914" t="inlineStr">
        <is>
          <t>Có</t>
        </is>
      </c>
      <c r="D914" t="inlineStr">
        <is>
          <t>BS. Lưu Quang</t>
        </is>
      </c>
      <c r="E914" t="inlineStr">
        <is>
          <t>Thần kinh / Neurology</t>
        </is>
      </c>
      <c r="F914" t="inlineStr">
        <is>
          <t>Không</t>
        </is>
      </c>
      <c r="G914" s="2" t="n">
        <v>1247100</v>
      </c>
      <c r="H914" t="inlineStr">
        <is>
          <t>MRI não / Brain MRI</t>
        </is>
      </c>
      <c r="I914" t="inlineStr"/>
      <c r="J914" t="inlineStr">
        <is>
          <t>Thiếu ICD/context rõ / Missing clear ICD/context</t>
        </is>
      </c>
      <c r="K914" t="n">
        <v>98</v>
      </c>
      <c r="L914" t="inlineStr">
        <is>
          <t>F</t>
        </is>
      </c>
      <c r="M914" s="2" t="n">
        <v>29768.58</v>
      </c>
      <c r="N914" t="inlineStr">
        <is>
          <t>Married</t>
        </is>
      </c>
      <c r="O914" t="inlineStr">
        <is>
          <t>Unemployed</t>
        </is>
      </c>
      <c r="P914" s="3" t="n">
        <v>45324</v>
      </c>
      <c r="Q914" t="inlineStr">
        <is>
          <t>Outpatient</t>
        </is>
      </c>
      <c r="R914" t="inlineStr">
        <is>
          <t>Paper</t>
        </is>
      </c>
      <c r="S914" t="inlineStr">
        <is>
          <t>South Kristen</t>
        </is>
      </c>
      <c r="T914" t="inlineStr">
        <is>
          <t>Denied</t>
        </is>
      </c>
      <c r="U914" t="inlineStr">
        <is>
          <t>Legitimate</t>
        </is>
      </c>
      <c r="V914" t="n">
        <v>1</v>
      </c>
      <c r="W914" t="inlineStr">
        <is>
          <t>42ccefc8-232b-4560-ac44-6133e1d1f34d</t>
        </is>
      </c>
      <c r="X914" t="inlineStr">
        <is>
          <t>5fee4e51-1ad5-431f-8fd4-bfbdf9ed8128</t>
        </is>
      </c>
      <c r="Y914" t="inlineStr">
        <is>
          <t>zm170</t>
        </is>
      </c>
      <c r="Z914" t="inlineStr">
        <is>
          <t>wN884</t>
        </is>
      </c>
      <c r="AA914" s="4" t="n">
        <v>0.57</v>
      </c>
      <c r="AB914" s="4" t="n">
        <v>0.02</v>
      </c>
      <c r="AC9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14">
        <f>IF(OR(C914="Có",C914="Yes"),"yes",IF(OR(C914="Không",C914="No"),"no","unknown"))</f>
        <v/>
      </c>
      <c r="AE914">
        <f>IF(OR(F914="Có",F914="Yes"),"covered",IF(OR(F914="Không",F914="No"),"out_of_insurance","unknown"))</f>
        <v/>
      </c>
      <c r="AF914">
        <f>IF(AND(AD914="yes",AE914="out_of_insurance"),"REVIEW","")</f>
        <v/>
      </c>
    </row>
    <row r="915" ht="18" customHeight="1">
      <c r="A915" t="inlineStr">
        <is>
          <t>cbaad8ca-41b4-4f1f-b742-78bb53e02b3b</t>
        </is>
      </c>
      <c r="B915" t="inlineStr">
        <is>
          <t>BN-00914 / Patient 2881668C</t>
        </is>
      </c>
      <c r="C915" t="inlineStr">
        <is>
          <t>Không</t>
        </is>
      </c>
      <c r="D915" t="inlineStr">
        <is>
          <t>BS. Trần An</t>
        </is>
      </c>
      <c r="E915" t="inlineStr">
        <is>
          <t>Chấn thương chỉnh hình / Orthopedics</t>
        </is>
      </c>
      <c r="F915" t="inlineStr">
        <is>
          <t>Không</t>
        </is>
      </c>
      <c r="G915" s="2" t="n">
        <v>9545110</v>
      </c>
      <c r="H915" t="inlineStr">
        <is>
          <t>CT cột sống thắt lưng / Lumbar spine CT</t>
        </is>
      </c>
      <c r="I915" t="inlineStr">
        <is>
          <t>M54.5</t>
        </is>
      </c>
      <c r="J915" t="inlineStr">
        <is>
          <t>Đau thắt lưng / Low back pain</t>
        </is>
      </c>
      <c r="K915" t="n">
        <v>90</v>
      </c>
      <c r="L915" t="inlineStr">
        <is>
          <t>F</t>
        </is>
      </c>
      <c r="M915" s="2" t="n">
        <v>54985.57</v>
      </c>
      <c r="N915" t="inlineStr">
        <is>
          <t>Married</t>
        </is>
      </c>
      <c r="O915" t="inlineStr">
        <is>
          <t>Unemployed</t>
        </is>
      </c>
      <c r="P915" s="3" t="n">
        <v>45324</v>
      </c>
      <c r="Q915" t="inlineStr">
        <is>
          <t>Outpatient</t>
        </is>
      </c>
      <c r="R915" t="inlineStr">
        <is>
          <t>Phone</t>
        </is>
      </c>
      <c r="S915" t="inlineStr">
        <is>
          <t>North Tracyville</t>
        </is>
      </c>
      <c r="T915" t="inlineStr">
        <is>
          <t>Denied</t>
        </is>
      </c>
      <c r="U915" t="inlineStr">
        <is>
          <t>Legitimate</t>
        </is>
      </c>
      <c r="V915" t="n">
        <v>3</v>
      </c>
      <c r="W915" t="inlineStr">
        <is>
          <t>2881668c-7a1e-4ac1-8652-2c12e51b4e75</t>
        </is>
      </c>
      <c r="X915" t="inlineStr">
        <is>
          <t>87b79d1e-a791-49a7-90ec-6e7f209cdb7c</t>
        </is>
      </c>
      <c r="Y915" t="inlineStr">
        <is>
          <t>xH145</t>
        </is>
      </c>
      <c r="Z915" t="inlineStr">
        <is>
          <t>VW883</t>
        </is>
      </c>
      <c r="AA915" s="4" t="n">
        <v>0.53</v>
      </c>
      <c r="AB915" s="4" t="n">
        <v>0.05</v>
      </c>
      <c r="AC9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15">
        <f>IF(OR(C915="Có",C915="Yes"),"yes",IF(OR(C915="Không",C915="No"),"no","unknown"))</f>
        <v/>
      </c>
      <c r="AE915">
        <f>IF(OR(F915="Có",F915="Yes"),"covered",IF(OR(F915="Không",F915="No"),"out_of_insurance","unknown"))</f>
        <v/>
      </c>
      <c r="AF915">
        <f>IF(AND(AD915="yes",AE915="out_of_insurance"),"REVIEW","")</f>
        <v/>
      </c>
    </row>
    <row r="916" ht="18" customHeight="1">
      <c r="A916" t="inlineStr">
        <is>
          <t>3c99a3d8-ec62-440e-84bb-336a94bb474b</t>
        </is>
      </c>
      <c r="B916" t="inlineStr">
        <is>
          <t>BN-00915 / Patient AAE20B41</t>
        </is>
      </c>
      <c r="C916" t="inlineStr">
        <is>
          <t>Có</t>
        </is>
      </c>
      <c r="D916" t="inlineStr">
        <is>
          <t>BS. Hà Nam</t>
        </is>
      </c>
      <c r="E916" t="inlineStr">
        <is>
          <t>Chấn thương chỉnh hình / Orthopedics</t>
        </is>
      </c>
      <c r="F916" t="inlineStr">
        <is>
          <t>Không</t>
        </is>
      </c>
      <c r="G916" s="2" t="n">
        <v>1200000</v>
      </c>
      <c r="H916" t="inlineStr">
        <is>
          <t>MRI khớp gối / Knee MRI</t>
        </is>
      </c>
      <c r="I916" t="inlineStr"/>
      <c r="J916" t="inlineStr">
        <is>
          <t>Thiếu ICD/context rõ / Missing clear ICD/context</t>
        </is>
      </c>
      <c r="K916" t="n">
        <v>13</v>
      </c>
      <c r="L916" t="inlineStr">
        <is>
          <t>M</t>
        </is>
      </c>
      <c r="M916" s="2" t="n">
        <v>119551.96</v>
      </c>
      <c r="N916" t="inlineStr">
        <is>
          <t>Widowed</t>
        </is>
      </c>
      <c r="O916" t="inlineStr">
        <is>
          <t>Employed</t>
        </is>
      </c>
      <c r="P916" s="3" t="n">
        <v>45324</v>
      </c>
      <c r="Q916" t="inlineStr">
        <is>
          <t>Outpatient</t>
        </is>
      </c>
      <c r="R916" t="inlineStr">
        <is>
          <t>Online</t>
        </is>
      </c>
      <c r="S916" t="inlineStr">
        <is>
          <t>Walkerfurt</t>
        </is>
      </c>
      <c r="T916" t="inlineStr">
        <is>
          <t>Denied</t>
        </is>
      </c>
      <c r="U916" t="inlineStr">
        <is>
          <t>Legitimate</t>
        </is>
      </c>
      <c r="V916" t="n">
        <v>2</v>
      </c>
      <c r="W916" t="inlineStr">
        <is>
          <t>aae20b41-c19f-48c2-8faf-b06703b83a02</t>
        </is>
      </c>
      <c r="X916" t="inlineStr">
        <is>
          <t>54be6756-c1e3-4349-89fb-59d68e150aab</t>
        </is>
      </c>
      <c r="Y916" t="inlineStr">
        <is>
          <t>jT659</t>
        </is>
      </c>
      <c r="Z916" t="inlineStr">
        <is>
          <t>aM115</t>
        </is>
      </c>
      <c r="AA916" s="4" t="n">
        <v>0.74</v>
      </c>
      <c r="AB916" s="4" t="n">
        <v>0.02</v>
      </c>
      <c r="AC9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16">
        <f>IF(OR(C916="Có",C916="Yes"),"yes",IF(OR(C916="Không",C916="No"),"no","unknown"))</f>
        <v/>
      </c>
      <c r="AE916">
        <f>IF(OR(F916="Có",F916="Yes"),"covered",IF(OR(F916="Không",F916="No"),"out_of_insurance","unknown"))</f>
        <v/>
      </c>
      <c r="AF916">
        <f>IF(AND(AD916="yes",AE916="out_of_insurance"),"REVIEW","")</f>
        <v/>
      </c>
    </row>
    <row r="917" ht="18" customHeight="1">
      <c r="A917" t="inlineStr">
        <is>
          <t>994658de-9e2f-49d0-8843-e2e08820e6f6</t>
        </is>
      </c>
      <c r="B917" t="inlineStr">
        <is>
          <t>BN-00916 / Patient 9FF203AB</t>
        </is>
      </c>
      <c r="C917" t="inlineStr">
        <is>
          <t>Không</t>
        </is>
      </c>
      <c r="D917" t="inlineStr">
        <is>
          <t>BS. Phạm Khoa</t>
        </is>
      </c>
      <c r="E917" t="inlineStr">
        <is>
          <t>Thần kinh / Neurology</t>
        </is>
      </c>
      <c r="F917" t="inlineStr">
        <is>
          <t>Không</t>
        </is>
      </c>
      <c r="G917" s="2" t="n">
        <v>1200000</v>
      </c>
      <c r="H917" t="inlineStr">
        <is>
          <t>CT sọ não / Brain CT</t>
        </is>
      </c>
      <c r="I917" t="inlineStr">
        <is>
          <t>R51</t>
        </is>
      </c>
      <c r="J917" t="inlineStr">
        <is>
          <t>Đau đầu chưa rõ nguyên nhân / Headache unspecified</t>
        </is>
      </c>
      <c r="K917" t="n">
        <v>29</v>
      </c>
      <c r="L917" t="inlineStr">
        <is>
          <t>M</t>
        </is>
      </c>
      <c r="M917" s="2" t="n">
        <v>35927.49</v>
      </c>
      <c r="N917" t="inlineStr">
        <is>
          <t>Divorced</t>
        </is>
      </c>
      <c r="O917" t="inlineStr">
        <is>
          <t>Unemployed</t>
        </is>
      </c>
      <c r="P917" s="3" t="n">
        <v>45324</v>
      </c>
      <c r="Q917" t="inlineStr">
        <is>
          <t>Outpatient</t>
        </is>
      </c>
      <c r="R917" t="inlineStr">
        <is>
          <t>Paper</t>
        </is>
      </c>
      <c r="S917" t="inlineStr">
        <is>
          <t>Aprilchester</t>
        </is>
      </c>
      <c r="T917" t="inlineStr">
        <is>
          <t>Denied</t>
        </is>
      </c>
      <c r="U917" t="inlineStr">
        <is>
          <t>Legitimate</t>
        </is>
      </c>
      <c r="V917" t="n">
        <v>1</v>
      </c>
      <c r="W917" t="inlineStr">
        <is>
          <t>9ff203ab-45de-4042-a235-3a5e8a8de3d1</t>
        </is>
      </c>
      <c r="X917" t="inlineStr">
        <is>
          <t>187e65ae-de99-4860-872a-4b3c9f96712b</t>
        </is>
      </c>
      <c r="Y917" t="inlineStr">
        <is>
          <t>Kp076</t>
        </is>
      </c>
      <c r="Z917" t="inlineStr">
        <is>
          <t>Yf884</t>
        </is>
      </c>
      <c r="AA917" s="4" t="n">
        <v>0.52</v>
      </c>
      <c r="AB917" s="4" t="n">
        <v>0.05</v>
      </c>
      <c r="AC9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17">
        <f>IF(OR(C917="Có",C917="Yes"),"yes",IF(OR(C917="Không",C917="No"),"no","unknown"))</f>
        <v/>
      </c>
      <c r="AE917">
        <f>IF(OR(F917="Có",F917="Yes"),"covered",IF(OR(F917="Không",F917="No"),"out_of_insurance","unknown"))</f>
        <v/>
      </c>
      <c r="AF917">
        <f>IF(AND(AD917="yes",AE917="out_of_insurance"),"REVIEW","")</f>
        <v/>
      </c>
    </row>
    <row r="918" ht="18" customHeight="1">
      <c r="A918" t="inlineStr">
        <is>
          <t>76349e44-7220-4ae1-924d-184393ad1428</t>
        </is>
      </c>
      <c r="B918" t="inlineStr">
        <is>
          <t>BN-00917 / Patient 3D3C2140</t>
        </is>
      </c>
      <c r="C918" t="inlineStr">
        <is>
          <t>Có</t>
        </is>
      </c>
      <c r="D918" t="inlineStr">
        <is>
          <t>BS. Mai Thanh</t>
        </is>
      </c>
      <c r="E918" t="inlineStr">
        <is>
          <t>Thần kinh / Neurology</t>
        </is>
      </c>
      <c r="F918" t="inlineStr">
        <is>
          <t>Có</t>
        </is>
      </c>
      <c r="G918" s="2" t="n">
        <v>7894980</v>
      </c>
      <c r="H918" t="inlineStr">
        <is>
          <t>CT sọ não / Brain CT</t>
        </is>
      </c>
      <c r="I918" t="inlineStr">
        <is>
          <t>R51</t>
        </is>
      </c>
      <c r="J918" t="inlineStr">
        <is>
          <t>Đau đầu chưa rõ nguyên nhân / Headache unspecified</t>
        </is>
      </c>
      <c r="K918" t="n">
        <v>17</v>
      </c>
      <c r="L918" t="inlineStr">
        <is>
          <t>F</t>
        </is>
      </c>
      <c r="M918" s="2" t="n">
        <v>34903.19</v>
      </c>
      <c r="N918" t="inlineStr">
        <is>
          <t>Widowed</t>
        </is>
      </c>
      <c r="O918" t="inlineStr">
        <is>
          <t>Student</t>
        </is>
      </c>
      <c r="P918" s="3" t="n">
        <v>45324</v>
      </c>
      <c r="Q918" t="inlineStr">
        <is>
          <t>Inpatient</t>
        </is>
      </c>
      <c r="R918" t="inlineStr">
        <is>
          <t>Phone</t>
        </is>
      </c>
      <c r="S918" t="inlineStr">
        <is>
          <t>New Rebeccaside</t>
        </is>
      </c>
      <c r="T918" t="inlineStr">
        <is>
          <t>Approved</t>
        </is>
      </c>
      <c r="U918" t="inlineStr">
        <is>
          <t>Fraud</t>
        </is>
      </c>
      <c r="V918" t="n">
        <v>1</v>
      </c>
      <c r="W918" t="inlineStr">
        <is>
          <t>3d3c2140-f127-42ce-bd60-f473fbeabdef</t>
        </is>
      </c>
      <c r="X918" t="inlineStr">
        <is>
          <t>006ed7e1-155a-4f74-812e-ce02188734ea</t>
        </is>
      </c>
      <c r="Y918" t="inlineStr">
        <is>
          <t>Yu425</t>
        </is>
      </c>
      <c r="Z918" t="inlineStr">
        <is>
          <t>CW739</t>
        </is>
      </c>
      <c r="AA918" s="4" t="n">
        <v>0.6899999999999999</v>
      </c>
      <c r="AB918" s="4" t="n">
        <v>0.51</v>
      </c>
      <c r="AC9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18">
        <f>IF(OR(C918="Có",C918="Yes"),"yes",IF(OR(C918="Không",C918="No"),"no","unknown"))</f>
        <v/>
      </c>
      <c r="AE918">
        <f>IF(OR(F918="Có",F918="Yes"),"covered",IF(OR(F918="Không",F918="No"),"out_of_insurance","unknown"))</f>
        <v/>
      </c>
      <c r="AF918">
        <f>IF(AND(AD918="yes",AE918="out_of_insurance"),"REVIEW","")</f>
        <v/>
      </c>
    </row>
    <row r="919" ht="18" customHeight="1">
      <c r="A919" t="inlineStr">
        <is>
          <t>73f51deb-e362-4922-ad4f-4f6bd3433a19</t>
        </is>
      </c>
      <c r="B919" t="inlineStr">
        <is>
          <t>BN-00918 / Patient EF6F0195</t>
        </is>
      </c>
      <c r="C919" t="inlineStr">
        <is>
          <t>Không</t>
        </is>
      </c>
      <c r="D919" t="inlineStr">
        <is>
          <t>BS. Nguyễn Minh</t>
        </is>
      </c>
      <c r="E919" t="inlineStr">
        <is>
          <t>Tim mạch / Cardiology</t>
        </is>
      </c>
      <c r="F919" t="inlineStr">
        <is>
          <t>Không</t>
        </is>
      </c>
      <c r="G919" s="2" t="n">
        <v>787000</v>
      </c>
      <c r="H919" t="inlineStr">
        <is>
          <t>Men tim CK-MB / Cardiac enzyme CK-MB</t>
        </is>
      </c>
      <c r="I919" t="inlineStr">
        <is>
          <t>I20.9</t>
        </is>
      </c>
      <c r="J919" t="inlineStr">
        <is>
          <t>Đau thắt ngực / Angina</t>
        </is>
      </c>
      <c r="K919" t="n">
        <v>67</v>
      </c>
      <c r="L919" t="inlineStr">
        <is>
          <t>M</t>
        </is>
      </c>
      <c r="M919" s="2" t="n">
        <v>111385.54</v>
      </c>
      <c r="N919" t="inlineStr">
        <is>
          <t>Married</t>
        </is>
      </c>
      <c r="O919" t="inlineStr">
        <is>
          <t>Retired</t>
        </is>
      </c>
      <c r="P919" s="3" t="n">
        <v>45324</v>
      </c>
      <c r="Q919" t="inlineStr">
        <is>
          <t>Routine</t>
        </is>
      </c>
      <c r="R919" t="inlineStr">
        <is>
          <t>Phone</t>
        </is>
      </c>
      <c r="S919" t="inlineStr">
        <is>
          <t>Markhaven</t>
        </is>
      </c>
      <c r="T919" t="inlineStr">
        <is>
          <t>Approved</t>
        </is>
      </c>
      <c r="U919" t="inlineStr">
        <is>
          <t>Legitimate</t>
        </is>
      </c>
      <c r="V919" t="n">
        <v>0</v>
      </c>
      <c r="W919" t="inlineStr">
        <is>
          <t>ef6f0195-ce25-41fc-8ec6-c07ddd14e63e</t>
        </is>
      </c>
      <c r="X919" t="inlineStr">
        <is>
          <t>4a62e5f2-fad9-4994-bda0-1f9c4fe05cce</t>
        </is>
      </c>
      <c r="Y919" t="inlineStr">
        <is>
          <t>vd468</t>
        </is>
      </c>
      <c r="Z919" t="inlineStr">
        <is>
          <t>wn959</t>
        </is>
      </c>
      <c r="AA919" s="4" t="n">
        <v>0.85</v>
      </c>
      <c r="AB919" s="4" t="n">
        <v>0.05</v>
      </c>
      <c r="AC9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19">
        <f>IF(OR(C919="Có",C919="Yes"),"yes",IF(OR(C919="Không",C919="No"),"no","unknown"))</f>
        <v/>
      </c>
      <c r="AE919">
        <f>IF(OR(F919="Có",F919="Yes"),"covered",IF(OR(F919="Không",F919="No"),"out_of_insurance","unknown"))</f>
        <v/>
      </c>
      <c r="AF919">
        <f>IF(AND(AD919="yes",AE919="out_of_insurance"),"REVIEW","")</f>
        <v/>
      </c>
    </row>
    <row r="920" ht="18" customHeight="1">
      <c r="A920" t="inlineStr">
        <is>
          <t>07ef1c63-ec5e-4c8c-80ba-ba201bc2b867</t>
        </is>
      </c>
      <c r="B920" t="inlineStr">
        <is>
          <t>BN-00919 / Patient 56D0BBBD</t>
        </is>
      </c>
      <c r="C920" t="inlineStr">
        <is>
          <t>Không</t>
        </is>
      </c>
      <c r="D920" t="inlineStr">
        <is>
          <t>BS. Trương Khải</t>
        </is>
      </c>
      <c r="E920" t="inlineStr">
        <is>
          <t>Tim mạch / Cardiology</t>
        </is>
      </c>
      <c r="F920" t="inlineStr">
        <is>
          <t>Không</t>
        </is>
      </c>
      <c r="G920" s="2" t="n">
        <v>5921200</v>
      </c>
      <c r="H920" t="inlineStr">
        <is>
          <t>Siêu âm tim / Echocardiography</t>
        </is>
      </c>
      <c r="I920" t="inlineStr">
        <is>
          <t>I50.9</t>
        </is>
      </c>
      <c r="J920" t="inlineStr">
        <is>
          <t>Suy tim / Heart failure</t>
        </is>
      </c>
      <c r="K920" t="n">
        <v>46</v>
      </c>
      <c r="L920" t="inlineStr">
        <is>
          <t>M</t>
        </is>
      </c>
      <c r="M920" s="2" t="n">
        <v>143434.41</v>
      </c>
      <c r="N920" t="inlineStr">
        <is>
          <t>Married</t>
        </is>
      </c>
      <c r="O920" t="inlineStr">
        <is>
          <t>Retired</t>
        </is>
      </c>
      <c r="P920" s="3" t="n">
        <v>45324</v>
      </c>
      <c r="Q920" t="inlineStr">
        <is>
          <t>Routine</t>
        </is>
      </c>
      <c r="R920" t="inlineStr">
        <is>
          <t>Paper</t>
        </is>
      </c>
      <c r="S920" t="inlineStr">
        <is>
          <t>New Davidland</t>
        </is>
      </c>
      <c r="T920" t="inlineStr">
        <is>
          <t>Denied</t>
        </is>
      </c>
      <c r="U920" t="inlineStr">
        <is>
          <t>Legitimate</t>
        </is>
      </c>
      <c r="V920" t="n">
        <v>2</v>
      </c>
      <c r="W920" t="inlineStr">
        <is>
          <t>56d0bbbd-c721-43d7-b97f-25ec662315d2</t>
        </is>
      </c>
      <c r="X920" t="inlineStr">
        <is>
          <t>81e74d48-40cf-4215-968f-e26e490169d2</t>
        </is>
      </c>
      <c r="Y920" t="inlineStr">
        <is>
          <t>aa533</t>
        </is>
      </c>
      <c r="Z920" t="inlineStr">
        <is>
          <t>uy275</t>
        </is>
      </c>
      <c r="AA920" s="4" t="n">
        <v>0.62</v>
      </c>
      <c r="AB920" s="4" t="n">
        <v>0.05</v>
      </c>
      <c r="AC9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20">
        <f>IF(OR(C920="Có",C920="Yes"),"yes",IF(OR(C920="Không",C920="No"),"no","unknown"))</f>
        <v/>
      </c>
      <c r="AE920">
        <f>IF(OR(F920="Có",F920="Yes"),"covered",IF(OR(F920="Không",F920="No"),"out_of_insurance","unknown"))</f>
        <v/>
      </c>
      <c r="AF920">
        <f>IF(AND(AD920="yes",AE920="out_of_insurance"),"REVIEW","")</f>
        <v/>
      </c>
    </row>
    <row r="921" ht="18" customHeight="1">
      <c r="A921" t="inlineStr">
        <is>
          <t>baf62523-c774-4c70-86e3-123e2f07159c</t>
        </is>
      </c>
      <c r="B921" t="inlineStr">
        <is>
          <t>BN-00920 / Patient CAD206ED</t>
        </is>
      </c>
      <c r="C921" t="inlineStr">
        <is>
          <t>Có</t>
        </is>
      </c>
      <c r="D921" t="inlineStr">
        <is>
          <t>BS. Hà Nam</t>
        </is>
      </c>
      <c r="E921" t="inlineStr">
        <is>
          <t>Chấn thương chỉnh hình / Orthopedics</t>
        </is>
      </c>
      <c r="F921" t="inlineStr">
        <is>
          <t>Không</t>
        </is>
      </c>
      <c r="G921" s="2" t="n">
        <v>1200000</v>
      </c>
      <c r="H921" t="inlineStr">
        <is>
          <t>Đo mật độ xương / Bone density scan</t>
        </is>
      </c>
      <c r="I921" t="inlineStr">
        <is>
          <t>M81.0</t>
        </is>
      </c>
      <c r="J921" t="inlineStr">
        <is>
          <t>Loãng xương / Osteoporosis</t>
        </is>
      </c>
      <c r="K921" t="n">
        <v>3</v>
      </c>
      <c r="L921" t="inlineStr">
        <is>
          <t>F</t>
        </is>
      </c>
      <c r="M921" s="2" t="n">
        <v>85880.11</v>
      </c>
      <c r="N921" t="inlineStr">
        <is>
          <t>Divorced</t>
        </is>
      </c>
      <c r="O921" t="inlineStr">
        <is>
          <t>Employed</t>
        </is>
      </c>
      <c r="P921" s="3" t="n">
        <v>45323</v>
      </c>
      <c r="Q921" t="inlineStr">
        <is>
          <t>Inpatient</t>
        </is>
      </c>
      <c r="R921" t="inlineStr">
        <is>
          <t>Online</t>
        </is>
      </c>
      <c r="S921" t="inlineStr">
        <is>
          <t>Lake Robert</t>
        </is>
      </c>
      <c r="T921" t="inlineStr">
        <is>
          <t>Pending</t>
        </is>
      </c>
      <c r="U921" t="inlineStr">
        <is>
          <t>Legitimate</t>
        </is>
      </c>
      <c r="V921" t="n">
        <v>0</v>
      </c>
      <c r="W921" t="inlineStr">
        <is>
          <t>cad206ed-5bab-4c8a-ac12-1f0671221051</t>
        </is>
      </c>
      <c r="X921" t="inlineStr">
        <is>
          <t>fbece81a-d037-4a61-89d4-35491f78147e</t>
        </is>
      </c>
      <c r="Y921" t="inlineStr">
        <is>
          <t>vI498</t>
        </is>
      </c>
      <c r="Z921" t="inlineStr">
        <is>
          <t>Nm439</t>
        </is>
      </c>
      <c r="AA921" s="4" t="n">
        <v>0.85</v>
      </c>
      <c r="AB921" s="4" t="n">
        <v>0.34</v>
      </c>
      <c r="AC9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21">
        <f>IF(OR(C921="Có",C921="Yes"),"yes",IF(OR(C921="Không",C921="No"),"no","unknown"))</f>
        <v/>
      </c>
      <c r="AE921">
        <f>IF(OR(F921="Có",F921="Yes"),"covered",IF(OR(F921="Không",F921="No"),"out_of_insurance","unknown"))</f>
        <v/>
      </c>
      <c r="AF921">
        <f>IF(AND(AD921="yes",AE921="out_of_insurance"),"REVIEW","")</f>
        <v/>
      </c>
    </row>
    <row r="922" ht="18" customHeight="1">
      <c r="A922" t="inlineStr">
        <is>
          <t>e13e46f5-fd9c-4326-8f0a-cb275bd2ae87</t>
        </is>
      </c>
      <c r="B922" t="inlineStr">
        <is>
          <t>BN-00921 / Patient 26AB4B98</t>
        </is>
      </c>
      <c r="C922" t="inlineStr">
        <is>
          <t>Không</t>
        </is>
      </c>
      <c r="D922" t="inlineStr">
        <is>
          <t>BS. Huỳnh Mai</t>
        </is>
      </c>
      <c r="E922" t="inlineStr">
        <is>
          <t>Nhi / Pediatrics</t>
        </is>
      </c>
      <c r="F922" t="inlineStr">
        <is>
          <t>Chưa rõ</t>
        </is>
      </c>
      <c r="G922" s="2" t="n">
        <v>3683010</v>
      </c>
      <c r="H922" t="inlineStr">
        <is>
          <t>Glucose máu / Blood glucose</t>
        </is>
      </c>
      <c r="I922" t="inlineStr">
        <is>
          <t>R73.9</t>
        </is>
      </c>
      <c r="J922" t="inlineStr">
        <is>
          <t>Tăng glucose máu / Hyperglycemia</t>
        </is>
      </c>
      <c r="K922" t="n">
        <v>20</v>
      </c>
      <c r="L922" t="inlineStr">
        <is>
          <t>M</t>
        </is>
      </c>
      <c r="M922" s="2" t="n">
        <v>92138.28</v>
      </c>
      <c r="N922" t="inlineStr">
        <is>
          <t>Married</t>
        </is>
      </c>
      <c r="O922" t="inlineStr">
        <is>
          <t>Retired</t>
        </is>
      </c>
      <c r="P922" s="3" t="n">
        <v>45323</v>
      </c>
      <c r="Q922" t="inlineStr">
        <is>
          <t>Emergency</t>
        </is>
      </c>
      <c r="R922" t="inlineStr">
        <is>
          <t>Online</t>
        </is>
      </c>
      <c r="S922" t="inlineStr">
        <is>
          <t>North Gregoryton</t>
        </is>
      </c>
      <c r="T922" t="inlineStr">
        <is>
          <t>Denied</t>
        </is>
      </c>
      <c r="U922" t="inlineStr">
        <is>
          <t>Legitimate</t>
        </is>
      </c>
      <c r="V922" t="n">
        <v>0</v>
      </c>
      <c r="W922" t="inlineStr">
        <is>
          <t>26ab4b98-e8b8-4a37-b25d-95019ecd6858</t>
        </is>
      </c>
      <c r="X922" t="inlineStr">
        <is>
          <t>da32c2bf-38ba-4b18-a7d6-93121f1c7be9</t>
        </is>
      </c>
      <c r="Y922" t="inlineStr">
        <is>
          <t>HB910</t>
        </is>
      </c>
      <c r="Z922" t="inlineStr">
        <is>
          <t>bX442</t>
        </is>
      </c>
      <c r="AA922" s="4" t="n">
        <v>0.8100000000000001</v>
      </c>
      <c r="AB922" s="4" t="n">
        <v>0.05</v>
      </c>
      <c r="AC9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22">
        <f>IF(OR(C922="Có",C922="Yes"),"yes",IF(OR(C922="Không",C922="No"),"no","unknown"))</f>
        <v/>
      </c>
      <c r="AE922">
        <f>IF(OR(F922="Có",F922="Yes"),"covered",IF(OR(F922="Không",F922="No"),"out_of_insurance","unknown"))</f>
        <v/>
      </c>
      <c r="AF922">
        <f>IF(AND(AD922="yes",AE922="out_of_insurance"),"REVIEW","")</f>
        <v/>
      </c>
    </row>
    <row r="923" ht="18" customHeight="1">
      <c r="A923" t="inlineStr">
        <is>
          <t>099c7407-3939-4537-a922-2ed19339f8fe</t>
        </is>
      </c>
      <c r="B923" t="inlineStr">
        <is>
          <t>BN-00922 / Patient ACDAC1CE</t>
        </is>
      </c>
      <c r="C923" t="inlineStr">
        <is>
          <t>Có</t>
        </is>
      </c>
      <c r="D923" t="inlineStr">
        <is>
          <t>BS. Võ Huy</t>
        </is>
      </c>
      <c r="E923" t="inlineStr">
        <is>
          <t>Chấn thương chỉnh hình / Orthopedics</t>
        </is>
      </c>
      <c r="F923" t="inlineStr">
        <is>
          <t>Có</t>
        </is>
      </c>
      <c r="G923" s="2" t="n">
        <v>2199240</v>
      </c>
      <c r="H923" t="inlineStr">
        <is>
          <t>MRI khớp gối / Knee MRI</t>
        </is>
      </c>
      <c r="I923" t="inlineStr">
        <is>
          <t>M25.5</t>
        </is>
      </c>
      <c r="J923" t="inlineStr">
        <is>
          <t>Đau khớp gối / Knee pain</t>
        </is>
      </c>
      <c r="K923" t="n">
        <v>57</v>
      </c>
      <c r="L923" t="inlineStr">
        <is>
          <t>F</t>
        </is>
      </c>
      <c r="M923" s="2" t="n">
        <v>127793.63</v>
      </c>
      <c r="N923" t="inlineStr">
        <is>
          <t>Single</t>
        </is>
      </c>
      <c r="O923" t="inlineStr">
        <is>
          <t>Retired</t>
        </is>
      </c>
      <c r="P923" s="3" t="n">
        <v>45322</v>
      </c>
      <c r="Q923" t="inlineStr">
        <is>
          <t>Emergency</t>
        </is>
      </c>
      <c r="R923" t="inlineStr">
        <is>
          <t>Phone</t>
        </is>
      </c>
      <c r="S923" t="inlineStr">
        <is>
          <t>New Jesusburgh</t>
        </is>
      </c>
      <c r="T923" t="inlineStr">
        <is>
          <t>Approved</t>
        </is>
      </c>
      <c r="U923" t="inlineStr">
        <is>
          <t>Legitimate</t>
        </is>
      </c>
      <c r="V923" t="n">
        <v>2</v>
      </c>
      <c r="W923" t="inlineStr">
        <is>
          <t>acdac1ce-ae14-45f9-94a5-4c914b001be5</t>
        </is>
      </c>
      <c r="X923" t="inlineStr">
        <is>
          <t>0367bc08-01c8-49fd-a015-3cd2d04b74d7</t>
        </is>
      </c>
      <c r="Y923" t="inlineStr">
        <is>
          <t>Xo041</t>
        </is>
      </c>
      <c r="Z923" t="inlineStr">
        <is>
          <t>Ta953</t>
        </is>
      </c>
      <c r="AA923" s="4" t="n">
        <v>0.79</v>
      </c>
      <c r="AB923" s="4" t="n">
        <v>0.72</v>
      </c>
      <c r="AC9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23">
        <f>IF(OR(C923="Có",C923="Yes"),"yes",IF(OR(C923="Không",C923="No"),"no","unknown"))</f>
        <v/>
      </c>
      <c r="AE923">
        <f>IF(OR(F923="Có",F923="Yes"),"covered",IF(OR(F923="Không",F923="No"),"out_of_insurance","unknown"))</f>
        <v/>
      </c>
      <c r="AF923">
        <f>IF(AND(AD923="yes",AE923="out_of_insurance"),"REVIEW","")</f>
        <v/>
      </c>
    </row>
    <row r="924" ht="18" customHeight="1">
      <c r="A924" t="inlineStr">
        <is>
          <t>8019b82c-f5a8-45d1-8884-83f93bae7963</t>
        </is>
      </c>
      <c r="B924" t="inlineStr">
        <is>
          <t>BN-00923 / Patient A1C46058</t>
        </is>
      </c>
      <c r="C924" t="inlineStr">
        <is>
          <t>Có</t>
        </is>
      </c>
      <c r="D924" t="inlineStr">
        <is>
          <t>BS. Lâm Sơn</t>
        </is>
      </c>
      <c r="E924" t="inlineStr">
        <is>
          <t>Khám tổng quát / General Practice</t>
        </is>
      </c>
      <c r="F924" t="inlineStr">
        <is>
          <t>Không</t>
        </is>
      </c>
      <c r="G924" s="2" t="n">
        <v>2819840</v>
      </c>
      <c r="H924" t="inlineStr">
        <is>
          <t>HbA1c</t>
        </is>
      </c>
      <c r="I924" t="inlineStr">
        <is>
          <t>E11.9</t>
        </is>
      </c>
      <c r="J924" t="inlineStr">
        <is>
          <t>Đái tháo đường type 2 / Type 2 diabetes mellitus</t>
        </is>
      </c>
      <c r="K924" t="n">
        <v>75</v>
      </c>
      <c r="L924" t="inlineStr">
        <is>
          <t>F</t>
        </is>
      </c>
      <c r="M924" s="2" t="n">
        <v>85961.23</v>
      </c>
      <c r="N924" t="inlineStr">
        <is>
          <t>Widowed</t>
        </is>
      </c>
      <c r="O924" t="inlineStr">
        <is>
          <t>Retired</t>
        </is>
      </c>
      <c r="P924" s="3" t="n">
        <v>45322</v>
      </c>
      <c r="Q924" t="inlineStr">
        <is>
          <t>Emergency</t>
        </is>
      </c>
      <c r="R924" t="inlineStr">
        <is>
          <t>Phone</t>
        </is>
      </c>
      <c r="S924" t="inlineStr">
        <is>
          <t>Salinashaven</t>
        </is>
      </c>
      <c r="T924" t="inlineStr">
        <is>
          <t>Denied</t>
        </is>
      </c>
      <c r="U924" t="inlineStr">
        <is>
          <t>Legitimate</t>
        </is>
      </c>
      <c r="V924" t="n">
        <v>0</v>
      </c>
      <c r="W924" t="inlineStr">
        <is>
          <t>a1c46058-65d4-401a-afda-7dad74751a26</t>
        </is>
      </c>
      <c r="X924" t="inlineStr">
        <is>
          <t>e9b59606-7dc1-4b5c-bf06-acd9be601f0c</t>
        </is>
      </c>
      <c r="Y924" t="inlineStr">
        <is>
          <t>km322</t>
        </is>
      </c>
      <c r="Z924" t="inlineStr">
        <is>
          <t>pS158</t>
        </is>
      </c>
      <c r="AA924" s="4" t="n">
        <v>0.82</v>
      </c>
      <c r="AB924" s="4" t="n">
        <v>0.12</v>
      </c>
      <c r="AC9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24">
        <f>IF(OR(C924="Có",C924="Yes"),"yes",IF(OR(C924="Không",C924="No"),"no","unknown"))</f>
        <v/>
      </c>
      <c r="AE924">
        <f>IF(OR(F924="Có",F924="Yes"),"covered",IF(OR(F924="Không",F924="No"),"out_of_insurance","unknown"))</f>
        <v/>
      </c>
      <c r="AF924">
        <f>IF(AND(AD924="yes",AE924="out_of_insurance"),"REVIEW","")</f>
        <v/>
      </c>
    </row>
    <row r="925" ht="18" customHeight="1">
      <c r="A925" t="inlineStr">
        <is>
          <t>147529ee-9f18-4b58-80f6-b59fa26da72c</t>
        </is>
      </c>
      <c r="B925" t="inlineStr">
        <is>
          <t>BN-00924 / Patient B161FF04</t>
        </is>
      </c>
      <c r="C925" t="inlineStr">
        <is>
          <t>Có</t>
        </is>
      </c>
      <c r="D925" t="inlineStr">
        <is>
          <t>BS. Lâm Sơn</t>
        </is>
      </c>
      <c r="E925" t="inlineStr">
        <is>
          <t>Khám tổng quát / General Practice</t>
        </is>
      </c>
      <c r="F925" t="inlineStr">
        <is>
          <t>Chưa rõ</t>
        </is>
      </c>
      <c r="G925" s="2" t="n">
        <v>1514470</v>
      </c>
      <c r="H925" t="inlineStr">
        <is>
          <t>HbA1c</t>
        </is>
      </c>
      <c r="I925" t="inlineStr">
        <is>
          <t>E11.9</t>
        </is>
      </c>
      <c r="J925" t="inlineStr">
        <is>
          <t>Đái tháo đường type 2 / Type 2 diabetes mellitus</t>
        </is>
      </c>
      <c r="K925" t="n">
        <v>73</v>
      </c>
      <c r="L925" t="inlineStr">
        <is>
          <t>F</t>
        </is>
      </c>
      <c r="M925" s="2" t="n">
        <v>116434.84</v>
      </c>
      <c r="N925" t="inlineStr">
        <is>
          <t>Widowed</t>
        </is>
      </c>
      <c r="O925" t="inlineStr">
        <is>
          <t>Unemployed</t>
        </is>
      </c>
      <c r="P925" s="3" t="n">
        <v>45322</v>
      </c>
      <c r="Q925" t="inlineStr">
        <is>
          <t>Outpatient</t>
        </is>
      </c>
      <c r="R925" t="inlineStr">
        <is>
          <t>Paper</t>
        </is>
      </c>
      <c r="S925" t="inlineStr">
        <is>
          <t>Catherinehaven</t>
        </is>
      </c>
      <c r="T925" t="inlineStr">
        <is>
          <t>Pending</t>
        </is>
      </c>
      <c r="U925" t="inlineStr">
        <is>
          <t>Legitimate</t>
        </is>
      </c>
      <c r="V925" t="n">
        <v>0</v>
      </c>
      <c r="W925" t="inlineStr">
        <is>
          <t>b161ff04-0f1b-429e-9796-ee2d45a73882</t>
        </is>
      </c>
      <c r="X925" t="inlineStr">
        <is>
          <t>562a8b9e-df7d-443a-81e7-200c7076684b</t>
        </is>
      </c>
      <c r="Y925" t="inlineStr">
        <is>
          <t>BK947</t>
        </is>
      </c>
      <c r="Z925" t="inlineStr">
        <is>
          <t>eS783</t>
        </is>
      </c>
      <c r="AA925" s="4" t="n">
        <v>0.57</v>
      </c>
      <c r="AB925" s="4" t="n">
        <v>0.26</v>
      </c>
      <c r="AC9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25">
        <f>IF(OR(C925="Có",C925="Yes"),"yes",IF(OR(C925="Không",C925="No"),"no","unknown"))</f>
        <v/>
      </c>
      <c r="AE925">
        <f>IF(OR(F925="Có",F925="Yes"),"covered",IF(OR(F925="Không",F925="No"),"out_of_insurance","unknown"))</f>
        <v/>
      </c>
      <c r="AF925">
        <f>IF(AND(AD925="yes",AE925="out_of_insurance"),"REVIEW","")</f>
        <v/>
      </c>
    </row>
    <row r="926" ht="18" customHeight="1">
      <c r="A926" t="inlineStr">
        <is>
          <t>78524520-d01a-42a5-831a-5cc0636a1e16</t>
        </is>
      </c>
      <c r="B926" t="inlineStr">
        <is>
          <t>BN-00925 / Patient 8D4A55E1</t>
        </is>
      </c>
      <c r="C926" t="inlineStr">
        <is>
          <t>Có</t>
        </is>
      </c>
      <c r="D926" t="inlineStr">
        <is>
          <t>BS. Đỗ Hạnh</t>
        </is>
      </c>
      <c r="E926" t="inlineStr">
        <is>
          <t>Nhi / Pediatrics</t>
        </is>
      </c>
      <c r="F926" t="inlineStr">
        <is>
          <t>Không</t>
        </is>
      </c>
      <c r="G926" s="2" t="n">
        <v>519980</v>
      </c>
      <c r="H926" t="inlineStr">
        <is>
          <t>Glucose máu / Blood glucose</t>
        </is>
      </c>
      <c r="I926" t="inlineStr">
        <is>
          <t>R73.9</t>
        </is>
      </c>
      <c r="J926" t="inlineStr">
        <is>
          <t>Tăng glucose máu / Hyperglycemia</t>
        </is>
      </c>
      <c r="K926" t="n">
        <v>53</v>
      </c>
      <c r="L926" t="inlineStr">
        <is>
          <t>M</t>
        </is>
      </c>
      <c r="M926" s="2" t="n">
        <v>126681.56</v>
      </c>
      <c r="N926" t="inlineStr">
        <is>
          <t>Single</t>
        </is>
      </c>
      <c r="O926" t="inlineStr">
        <is>
          <t>Employed</t>
        </is>
      </c>
      <c r="P926" s="3" t="n">
        <v>45322</v>
      </c>
      <c r="Q926" t="inlineStr">
        <is>
          <t>Emergency</t>
        </is>
      </c>
      <c r="R926" t="inlineStr">
        <is>
          <t>Phone</t>
        </is>
      </c>
      <c r="S926" t="inlineStr">
        <is>
          <t>North Jenniferview</t>
        </is>
      </c>
      <c r="T926" t="inlineStr">
        <is>
          <t>Denied</t>
        </is>
      </c>
      <c r="U926" t="inlineStr">
        <is>
          <t>Legitimate</t>
        </is>
      </c>
      <c r="V926" t="n">
        <v>2</v>
      </c>
      <c r="W926" t="inlineStr">
        <is>
          <t>8d4a55e1-f80f-4c35-b3ca-8700ca036e74</t>
        </is>
      </c>
      <c r="X926" t="inlineStr">
        <is>
          <t>4cc116a8-a91a-4c1b-91a3-9034f10f5c7f</t>
        </is>
      </c>
      <c r="Y926" t="inlineStr">
        <is>
          <t>nA864</t>
        </is>
      </c>
      <c r="Z926" t="inlineStr">
        <is>
          <t>No125</t>
        </is>
      </c>
      <c r="AA926" s="4" t="n">
        <v>0.6899999999999999</v>
      </c>
      <c r="AB926" s="4" t="n">
        <v>0.12</v>
      </c>
      <c r="AC9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26">
        <f>IF(OR(C926="Có",C926="Yes"),"yes",IF(OR(C926="Không",C926="No"),"no","unknown"))</f>
        <v/>
      </c>
      <c r="AE926">
        <f>IF(OR(F926="Có",F926="Yes"),"covered",IF(OR(F926="Không",F926="No"),"out_of_insurance","unknown"))</f>
        <v/>
      </c>
      <c r="AF926">
        <f>IF(AND(AD926="yes",AE926="out_of_insurance"),"REVIEW","")</f>
        <v/>
      </c>
    </row>
    <row r="927" ht="18" customHeight="1">
      <c r="A927" t="inlineStr">
        <is>
          <t>8cd4c686-8833-4f3b-8430-df2bc3f33d30</t>
        </is>
      </c>
      <c r="B927" t="inlineStr">
        <is>
          <t>BN-00926 / Patient 6D1EFF58</t>
        </is>
      </c>
      <c r="C927" t="inlineStr">
        <is>
          <t>Có</t>
        </is>
      </c>
      <c r="D927" t="inlineStr">
        <is>
          <t>BS. Bùi Hà</t>
        </is>
      </c>
      <c r="E927" t="inlineStr">
        <is>
          <t>Khám tổng quát / General Practice</t>
        </is>
      </c>
      <c r="F927" t="inlineStr">
        <is>
          <t>Không</t>
        </is>
      </c>
      <c r="G927" s="2" t="n">
        <v>8564240</v>
      </c>
      <c r="H927" t="inlineStr">
        <is>
          <t>HIV test nhanh / Rapid HIV test</t>
        </is>
      </c>
      <c r="I927" t="inlineStr">
        <is>
          <t>Z11.4</t>
        </is>
      </c>
      <c r="J927" t="inlineStr">
        <is>
          <t>Sàng lọc HIV / HIV screening</t>
        </is>
      </c>
      <c r="K927" t="n">
        <v>63</v>
      </c>
      <c r="L927" t="inlineStr">
        <is>
          <t>M</t>
        </is>
      </c>
      <c r="M927" s="2" t="n">
        <v>47879.57</v>
      </c>
      <c r="N927" t="inlineStr">
        <is>
          <t>Divorced</t>
        </is>
      </c>
      <c r="O927" t="inlineStr">
        <is>
          <t>Student</t>
        </is>
      </c>
      <c r="P927" s="3" t="n">
        <v>45322</v>
      </c>
      <c r="Q927" t="inlineStr">
        <is>
          <t>Inpatient</t>
        </is>
      </c>
      <c r="R927" t="inlineStr">
        <is>
          <t>Paper</t>
        </is>
      </c>
      <c r="S927" t="inlineStr">
        <is>
          <t>East Christopher</t>
        </is>
      </c>
      <c r="T927" t="inlineStr">
        <is>
          <t>Pending</t>
        </is>
      </c>
      <c r="U927" t="inlineStr">
        <is>
          <t>Fraud</t>
        </is>
      </c>
      <c r="V927" t="n">
        <v>1</v>
      </c>
      <c r="W927" t="inlineStr">
        <is>
          <t>6d1eff58-510f-4ba3-b4e6-c35ebc6fad3d</t>
        </is>
      </c>
      <c r="X927" t="inlineStr">
        <is>
          <t>7ef8ffae-4803-44c8-9f14-79b9d693520b</t>
        </is>
      </c>
      <c r="Y927" t="inlineStr">
        <is>
          <t>NY051</t>
        </is>
      </c>
      <c r="Z927" t="inlineStr">
        <is>
          <t>pq521</t>
        </is>
      </c>
      <c r="AA927" s="4" t="n">
        <v>0.59</v>
      </c>
      <c r="AB927" s="4" t="n">
        <v>0.07000000000000001</v>
      </c>
      <c r="AC9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27">
        <f>IF(OR(C927="Có",C927="Yes"),"yes",IF(OR(C927="Không",C927="No"),"no","unknown"))</f>
        <v/>
      </c>
      <c r="AE927">
        <f>IF(OR(F927="Có",F927="Yes"),"covered",IF(OR(F927="Không",F927="No"),"out_of_insurance","unknown"))</f>
        <v/>
      </c>
      <c r="AF927">
        <f>IF(AND(AD927="yes",AE927="out_of_insurance"),"REVIEW","")</f>
        <v/>
      </c>
    </row>
    <row r="928" ht="18" customHeight="1">
      <c r="A928" t="inlineStr">
        <is>
          <t>f8ff685a-8eb6-4d56-96ef-f918c9ba6837</t>
        </is>
      </c>
      <c r="B928" t="inlineStr">
        <is>
          <t>BN-00927 / Patient 3590801A</t>
        </is>
      </c>
      <c r="C928" t="inlineStr">
        <is>
          <t>Có</t>
        </is>
      </c>
      <c r="D928" t="inlineStr">
        <is>
          <t>BS. Vũ Đức</t>
        </is>
      </c>
      <c r="E928" t="inlineStr">
        <is>
          <t>Chấn thương chỉnh hình / Orthopedics</t>
        </is>
      </c>
      <c r="F928" t="inlineStr">
        <is>
          <t>Không</t>
        </is>
      </c>
      <c r="G928" s="2" t="n">
        <v>6615780</v>
      </c>
      <c r="H928" t="inlineStr">
        <is>
          <t>Đo mật độ xương / Bone density scan</t>
        </is>
      </c>
      <c r="I928" t="inlineStr">
        <is>
          <t>M81.0</t>
        </is>
      </c>
      <c r="J928" t="inlineStr">
        <is>
          <t>Loãng xương / Osteoporosis</t>
        </is>
      </c>
      <c r="K928" t="n">
        <v>58</v>
      </c>
      <c r="L928" t="inlineStr">
        <is>
          <t>F</t>
        </is>
      </c>
      <c r="M928" s="2" t="n">
        <v>123476.52</v>
      </c>
      <c r="N928" t="inlineStr">
        <is>
          <t>Widowed</t>
        </is>
      </c>
      <c r="O928" t="inlineStr">
        <is>
          <t>Retired</t>
        </is>
      </c>
      <c r="P928" s="3" t="n">
        <v>45322</v>
      </c>
      <c r="Q928" t="inlineStr">
        <is>
          <t>Emergency</t>
        </is>
      </c>
      <c r="R928" t="inlineStr">
        <is>
          <t>Phone</t>
        </is>
      </c>
      <c r="S928" t="inlineStr">
        <is>
          <t>Kimberlyview</t>
        </is>
      </c>
      <c r="T928" t="inlineStr">
        <is>
          <t>Denied</t>
        </is>
      </c>
      <c r="U928" t="inlineStr">
        <is>
          <t>Legitimate</t>
        </is>
      </c>
      <c r="V928" t="n">
        <v>2</v>
      </c>
      <c r="W928" t="inlineStr">
        <is>
          <t>3590801a-6f45-48d0-afba-585c9c42b908</t>
        </is>
      </c>
      <c r="X928" t="inlineStr">
        <is>
          <t>d3e2f2e3-1dfc-4ebf-8c32-8142c6737660</t>
        </is>
      </c>
      <c r="Y928" t="inlineStr">
        <is>
          <t>yU178</t>
        </is>
      </c>
      <c r="Z928" t="inlineStr">
        <is>
          <t>kZ763</t>
        </is>
      </c>
      <c r="AA928" s="4" t="n">
        <v>0.6899999999999999</v>
      </c>
      <c r="AB928" s="4" t="n">
        <v>0.14</v>
      </c>
      <c r="AC9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28">
        <f>IF(OR(C928="Có",C928="Yes"),"yes",IF(OR(C928="Không",C928="No"),"no","unknown"))</f>
        <v/>
      </c>
      <c r="AE928">
        <f>IF(OR(F928="Có",F928="Yes"),"covered",IF(OR(F928="Không",F928="No"),"out_of_insurance","unknown"))</f>
        <v/>
      </c>
      <c r="AF928">
        <f>IF(AND(AD928="yes",AE928="out_of_insurance"),"REVIEW","")</f>
        <v/>
      </c>
    </row>
    <row r="929" ht="18" customHeight="1">
      <c r="A929" t="inlineStr">
        <is>
          <t>2f17e6e8-a9e2-46eb-8323-40b4d4400c8d</t>
        </is>
      </c>
      <c r="B929" t="inlineStr">
        <is>
          <t>BN-00928 / Patient B9E048E9</t>
        </is>
      </c>
      <c r="C929" t="inlineStr">
        <is>
          <t>Không</t>
        </is>
      </c>
      <c r="D929" t="inlineStr">
        <is>
          <t>BS. Lê Thảo</t>
        </is>
      </c>
      <c r="E929" t="inlineStr">
        <is>
          <t>Nhi / Pediatrics</t>
        </is>
      </c>
      <c r="F929" t="inlineStr">
        <is>
          <t>Không</t>
        </is>
      </c>
      <c r="G929" s="2" t="n">
        <v>3493040</v>
      </c>
      <c r="H929" t="inlineStr">
        <is>
          <t>HbA1c</t>
        </is>
      </c>
      <c r="I929" t="inlineStr">
        <is>
          <t>E11.9</t>
        </is>
      </c>
      <c r="J929" t="inlineStr">
        <is>
          <t>Đái tháo đường type 2 / Type 2 diabetes mellitus</t>
        </is>
      </c>
      <c r="K929" t="n">
        <v>56</v>
      </c>
      <c r="L929" t="inlineStr">
        <is>
          <t>F</t>
        </is>
      </c>
      <c r="M929" s="2" t="n">
        <v>107910.39</v>
      </c>
      <c r="N929" t="inlineStr">
        <is>
          <t>Widowed</t>
        </is>
      </c>
      <c r="O929" t="inlineStr">
        <is>
          <t>Student</t>
        </is>
      </c>
      <c r="P929" s="3" t="n">
        <v>45322</v>
      </c>
      <c r="Q929" t="inlineStr">
        <is>
          <t>Inpatient</t>
        </is>
      </c>
      <c r="R929" t="inlineStr">
        <is>
          <t>Online</t>
        </is>
      </c>
      <c r="S929" t="inlineStr">
        <is>
          <t>Lake Johnside</t>
        </is>
      </c>
      <c r="T929" t="inlineStr">
        <is>
          <t>Pending</t>
        </is>
      </c>
      <c r="U929" t="inlineStr">
        <is>
          <t>Legitimate</t>
        </is>
      </c>
      <c r="V929" t="n">
        <v>0</v>
      </c>
      <c r="W929" t="inlineStr">
        <is>
          <t>b9e048e9-486a-4ba5-a581-0417e70eed4b</t>
        </is>
      </c>
      <c r="X929" t="inlineStr">
        <is>
          <t>64ce2460-b397-4025-ac31-9a813b60aca7</t>
        </is>
      </c>
      <c r="Y929" t="inlineStr">
        <is>
          <t>mT520</t>
        </is>
      </c>
      <c r="Z929" t="inlineStr">
        <is>
          <t>QX312</t>
        </is>
      </c>
      <c r="AA929" s="4" t="n">
        <v>0.63</v>
      </c>
      <c r="AB929" s="4" t="n">
        <v>0.05</v>
      </c>
      <c r="AC9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29">
        <f>IF(OR(C929="Có",C929="Yes"),"yes",IF(OR(C929="Không",C929="No"),"no","unknown"))</f>
        <v/>
      </c>
      <c r="AE929">
        <f>IF(OR(F929="Có",F929="Yes"),"covered",IF(OR(F929="Không",F929="No"),"out_of_insurance","unknown"))</f>
        <v/>
      </c>
      <c r="AF929">
        <f>IF(AND(AD929="yes",AE929="out_of_insurance"),"REVIEW","")</f>
        <v/>
      </c>
    </row>
    <row r="930" ht="18" customHeight="1">
      <c r="A930" t="inlineStr">
        <is>
          <t>0cc232cc-1208-4861-9f77-fd0f5fce3bef</t>
        </is>
      </c>
      <c r="B930" t="inlineStr">
        <is>
          <t>BN-00929 / Patient D5806648</t>
        </is>
      </c>
      <c r="C930" t="inlineStr">
        <is>
          <t>Có</t>
        </is>
      </c>
      <c r="D930" t="inlineStr">
        <is>
          <t>BS. Nguyễn Nhi</t>
        </is>
      </c>
      <c r="E930" t="inlineStr">
        <is>
          <t>Nhi / Pediatrics</t>
        </is>
      </c>
      <c r="F930" t="inlineStr">
        <is>
          <t>Không</t>
        </is>
      </c>
      <c r="G930" s="2" t="n">
        <v>1239950</v>
      </c>
      <c r="H930" t="inlineStr">
        <is>
          <t>CRP định lượng / CRP</t>
        </is>
      </c>
      <c r="I930" t="inlineStr">
        <is>
          <t>J18.9</t>
        </is>
      </c>
      <c r="J930" t="inlineStr">
        <is>
          <t>Nghi viêm phổi / Suspected pneumonia</t>
        </is>
      </c>
      <c r="K930" t="n">
        <v>39</v>
      </c>
      <c r="L930" t="inlineStr">
        <is>
          <t>M</t>
        </is>
      </c>
      <c r="M930" s="2" t="n">
        <v>28475.06</v>
      </c>
      <c r="N930" t="inlineStr">
        <is>
          <t>Widowed</t>
        </is>
      </c>
      <c r="O930" t="inlineStr">
        <is>
          <t>Retired</t>
        </is>
      </c>
      <c r="P930" s="3" t="n">
        <v>45322</v>
      </c>
      <c r="Q930" t="inlineStr">
        <is>
          <t>Routine</t>
        </is>
      </c>
      <c r="R930" t="inlineStr">
        <is>
          <t>Online</t>
        </is>
      </c>
      <c r="S930" t="inlineStr">
        <is>
          <t>South Timothy</t>
        </is>
      </c>
      <c r="T930" t="inlineStr">
        <is>
          <t>Approved</t>
        </is>
      </c>
      <c r="U930" t="inlineStr">
        <is>
          <t>Legitimate</t>
        </is>
      </c>
      <c r="V930" t="n">
        <v>1</v>
      </c>
      <c r="W930" t="inlineStr">
        <is>
          <t>d5806648-e109-4a92-8835-e0d577a0d7a0</t>
        </is>
      </c>
      <c r="X930" t="inlineStr">
        <is>
          <t>85957686-9629-4ade-b4ad-f67b54d65897</t>
        </is>
      </c>
      <c r="Y930" t="inlineStr">
        <is>
          <t>ee223</t>
        </is>
      </c>
      <c r="Z930" t="inlineStr">
        <is>
          <t>zK905</t>
        </is>
      </c>
      <c r="AA930" s="4" t="n">
        <v>0.88</v>
      </c>
      <c r="AB930" s="4" t="n">
        <v>0.64</v>
      </c>
      <c r="AC9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30">
        <f>IF(OR(C930="Có",C930="Yes"),"yes",IF(OR(C930="Không",C930="No"),"no","unknown"))</f>
        <v/>
      </c>
      <c r="AE930">
        <f>IF(OR(F930="Có",F930="Yes"),"covered",IF(OR(F930="Không",F930="No"),"out_of_insurance","unknown"))</f>
        <v/>
      </c>
      <c r="AF930">
        <f>IF(AND(AD930="yes",AE930="out_of_insurance"),"REVIEW","")</f>
        <v/>
      </c>
    </row>
    <row r="931" ht="18" customHeight="1">
      <c r="A931" t="inlineStr">
        <is>
          <t>c09c220f-3c8e-4269-88d8-3b659cd4ce31</t>
        </is>
      </c>
      <c r="B931" t="inlineStr">
        <is>
          <t>BN-00930 / Patient DC4D6C4D</t>
        </is>
      </c>
      <c r="C931" t="inlineStr">
        <is>
          <t>Có</t>
        </is>
      </c>
      <c r="D931" t="inlineStr">
        <is>
          <t>BS. Trịnh Long</t>
        </is>
      </c>
      <c r="E931" t="inlineStr">
        <is>
          <t>Khám tổng quát / General Practice</t>
        </is>
      </c>
      <c r="F931" t="inlineStr">
        <is>
          <t>Có</t>
        </is>
      </c>
      <c r="G931" s="2" t="n">
        <v>1896210</v>
      </c>
      <c r="H931" t="inlineStr">
        <is>
          <t>Khám tổng quát / General consultation</t>
        </is>
      </c>
      <c r="I931" t="inlineStr">
        <is>
          <t>Z00.0</t>
        </is>
      </c>
      <c r="J931" t="inlineStr">
        <is>
          <t>Khám tổng quát / General examination</t>
        </is>
      </c>
      <c r="K931" t="n">
        <v>85</v>
      </c>
      <c r="L931" t="inlineStr">
        <is>
          <t>F</t>
        </is>
      </c>
      <c r="M931" s="2" t="n">
        <v>126194.14</v>
      </c>
      <c r="N931" t="inlineStr">
        <is>
          <t>Single</t>
        </is>
      </c>
      <c r="O931" t="inlineStr">
        <is>
          <t>Student</t>
        </is>
      </c>
      <c r="P931" s="3" t="n">
        <v>45321</v>
      </c>
      <c r="Q931" t="inlineStr">
        <is>
          <t>Routine</t>
        </is>
      </c>
      <c r="R931" t="inlineStr">
        <is>
          <t>Online</t>
        </is>
      </c>
      <c r="S931" t="inlineStr">
        <is>
          <t>Lake Franktown</t>
        </is>
      </c>
      <c r="T931" t="inlineStr">
        <is>
          <t>Approved</t>
        </is>
      </c>
      <c r="U931" t="inlineStr">
        <is>
          <t>Legitimate</t>
        </is>
      </c>
      <c r="V931" t="n">
        <v>2</v>
      </c>
      <c r="W931" t="inlineStr">
        <is>
          <t>dc4d6c4d-e18b-4c58-ae1a-3c2d6a1cecca</t>
        </is>
      </c>
      <c r="X931" t="inlineStr">
        <is>
          <t>49e69887-d1e7-4489-aec0-5f0cc42a00cc</t>
        </is>
      </c>
      <c r="Y931" t="inlineStr">
        <is>
          <t>LL694</t>
        </is>
      </c>
      <c r="Z931" t="inlineStr">
        <is>
          <t>Pn810</t>
        </is>
      </c>
      <c r="AA931" s="4" t="n">
        <v>0.59</v>
      </c>
      <c r="AB931" s="4" t="n">
        <v>0.76</v>
      </c>
      <c r="AC9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31">
        <f>IF(OR(C931="Có",C931="Yes"),"yes",IF(OR(C931="Không",C931="No"),"no","unknown"))</f>
        <v/>
      </c>
      <c r="AE931">
        <f>IF(OR(F931="Có",F931="Yes"),"covered",IF(OR(F931="Không",F931="No"),"out_of_insurance","unknown"))</f>
        <v/>
      </c>
      <c r="AF931">
        <f>IF(AND(AD931="yes",AE931="out_of_insurance"),"REVIEW","")</f>
        <v/>
      </c>
    </row>
    <row r="932" ht="18" customHeight="1">
      <c r="A932" t="inlineStr">
        <is>
          <t>cc85cb68-866a-4761-a6cd-5b8ddf427ea2</t>
        </is>
      </c>
      <c r="B932" t="inlineStr">
        <is>
          <t>BN-00931 / Patient 702EC1F5</t>
        </is>
      </c>
      <c r="C932" t="inlineStr">
        <is>
          <t>Có</t>
        </is>
      </c>
      <c r="D932" t="inlineStr">
        <is>
          <t>BS. Nguyễn Nhi</t>
        </is>
      </c>
      <c r="E932" t="inlineStr">
        <is>
          <t>Nhi / Pediatrics</t>
        </is>
      </c>
      <c r="F932" t="inlineStr">
        <is>
          <t>Không</t>
        </is>
      </c>
      <c r="G932" s="2" t="n">
        <v>9151560</v>
      </c>
      <c r="H932" t="inlineStr">
        <is>
          <t>Glucose máu / Blood glucose</t>
        </is>
      </c>
      <c r="I932" t="inlineStr">
        <is>
          <t>R73.9</t>
        </is>
      </c>
      <c r="J932" t="inlineStr">
        <is>
          <t>Tăng glucose máu / Hyperglycemia</t>
        </is>
      </c>
      <c r="K932" t="n">
        <v>74</v>
      </c>
      <c r="L932" t="inlineStr">
        <is>
          <t>M</t>
        </is>
      </c>
      <c r="M932" s="2" t="n">
        <v>127708.93</v>
      </c>
      <c r="N932" t="inlineStr">
        <is>
          <t>Divorced</t>
        </is>
      </c>
      <c r="O932" t="inlineStr">
        <is>
          <t>Employed</t>
        </is>
      </c>
      <c r="P932" s="3" t="n">
        <v>45321</v>
      </c>
      <c r="Q932" t="inlineStr">
        <is>
          <t>Routine</t>
        </is>
      </c>
      <c r="R932" t="inlineStr">
        <is>
          <t>Phone</t>
        </is>
      </c>
      <c r="S932" t="inlineStr">
        <is>
          <t>North Andrechester</t>
        </is>
      </c>
      <c r="T932" t="inlineStr">
        <is>
          <t>Denied</t>
        </is>
      </c>
      <c r="U932" t="inlineStr">
        <is>
          <t>Legitimate</t>
        </is>
      </c>
      <c r="V932" t="n">
        <v>2</v>
      </c>
      <c r="W932" t="inlineStr">
        <is>
          <t>702ec1f5-b551-47dd-8e3c-082bc9ecfd3b</t>
        </is>
      </c>
      <c r="X932" t="inlineStr">
        <is>
          <t>9554ff5a-cd6f-414b-8fc7-884fb76a4065</t>
        </is>
      </c>
      <c r="Y932" t="inlineStr">
        <is>
          <t>ZR679</t>
        </is>
      </c>
      <c r="Z932" t="inlineStr">
        <is>
          <t>Cg629</t>
        </is>
      </c>
      <c r="AA932" s="4" t="n">
        <v>0.67</v>
      </c>
      <c r="AB932" s="4" t="n">
        <v>0.02</v>
      </c>
      <c r="AC9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32">
        <f>IF(OR(C932="Có",C932="Yes"),"yes",IF(OR(C932="Không",C932="No"),"no","unknown"))</f>
        <v/>
      </c>
      <c r="AE932">
        <f>IF(OR(F932="Có",F932="Yes"),"covered",IF(OR(F932="Không",F932="No"),"out_of_insurance","unknown"))</f>
        <v/>
      </c>
      <c r="AF932">
        <f>IF(AND(AD932="yes",AE932="out_of_insurance"),"REVIEW","")</f>
        <v/>
      </c>
    </row>
    <row r="933" ht="18" customHeight="1">
      <c r="A933" t="inlineStr">
        <is>
          <t>7fa5e87c-1b30-4c30-84c9-24dd44be6b10</t>
        </is>
      </c>
      <c r="B933" t="inlineStr">
        <is>
          <t>BN-00932 / Patient F4A4F1A1</t>
        </is>
      </c>
      <c r="C933" t="inlineStr">
        <is>
          <t>Có</t>
        </is>
      </c>
      <c r="D933" t="inlineStr">
        <is>
          <t>BS. Trần An</t>
        </is>
      </c>
      <c r="E933" t="inlineStr">
        <is>
          <t>Chấn thương chỉnh hình / Orthopedics</t>
        </is>
      </c>
      <c r="F933" t="inlineStr">
        <is>
          <t>Có</t>
        </is>
      </c>
      <c r="G933" s="2" t="n">
        <v>1200000</v>
      </c>
      <c r="H933" t="inlineStr">
        <is>
          <t>MRI khớp gối / Knee MRI</t>
        </is>
      </c>
      <c r="I933" t="inlineStr">
        <is>
          <t>M25.5</t>
        </is>
      </c>
      <c r="J933" t="inlineStr">
        <is>
          <t>Đau khớp gối / Knee pain</t>
        </is>
      </c>
      <c r="K933" t="n">
        <v>40</v>
      </c>
      <c r="L933" t="inlineStr">
        <is>
          <t>M</t>
        </is>
      </c>
      <c r="M933" s="2" t="n">
        <v>141243.94</v>
      </c>
      <c r="N933" t="inlineStr">
        <is>
          <t>Divorced</t>
        </is>
      </c>
      <c r="O933" t="inlineStr">
        <is>
          <t>Retired</t>
        </is>
      </c>
      <c r="P933" s="3" t="n">
        <v>45321</v>
      </c>
      <c r="Q933" t="inlineStr">
        <is>
          <t>Emergency</t>
        </is>
      </c>
      <c r="R933" t="inlineStr">
        <is>
          <t>Online</t>
        </is>
      </c>
      <c r="S933" t="inlineStr">
        <is>
          <t>Nicoleside</t>
        </is>
      </c>
      <c r="T933" t="inlineStr">
        <is>
          <t>Approved</t>
        </is>
      </c>
      <c r="U933" t="inlineStr">
        <is>
          <t>Legitimate</t>
        </is>
      </c>
      <c r="V933" t="n">
        <v>2</v>
      </c>
      <c r="W933" t="inlineStr">
        <is>
          <t>f4a4f1a1-25ee-4243-8f15-de1dc9e31594</t>
        </is>
      </c>
      <c r="X933" t="inlineStr">
        <is>
          <t>3ae6ec6a-f079-4032-91c6-86ec8b1b6cc6</t>
        </is>
      </c>
      <c r="Y933" t="inlineStr">
        <is>
          <t>AV280</t>
        </is>
      </c>
      <c r="Z933" t="inlineStr">
        <is>
          <t>Qz048</t>
        </is>
      </c>
      <c r="AA933" s="4" t="n">
        <v>0.83</v>
      </c>
      <c r="AB933" s="4" t="n">
        <v>0.47</v>
      </c>
      <c r="AC9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33">
        <f>IF(OR(C933="Có",C933="Yes"),"yes",IF(OR(C933="Không",C933="No"),"no","unknown"))</f>
        <v/>
      </c>
      <c r="AE933">
        <f>IF(OR(F933="Có",F933="Yes"),"covered",IF(OR(F933="Không",F933="No"),"out_of_insurance","unknown"))</f>
        <v/>
      </c>
      <c r="AF933">
        <f>IF(AND(AD933="yes",AE933="out_of_insurance"),"REVIEW","")</f>
        <v/>
      </c>
    </row>
    <row r="934" ht="18" customHeight="1">
      <c r="A934" t="inlineStr">
        <is>
          <t>0ceef40a-ffda-42c5-987f-738f3da45044</t>
        </is>
      </c>
      <c r="B934" t="inlineStr">
        <is>
          <t>BN-00933 / Patient 5755C75B</t>
        </is>
      </c>
      <c r="C934" t="inlineStr">
        <is>
          <t>Có</t>
        </is>
      </c>
      <c r="D934" t="inlineStr">
        <is>
          <t>BS. Nguyễn Minh</t>
        </is>
      </c>
      <c r="E934" t="inlineStr">
        <is>
          <t>Tim mạch / Cardiology</t>
        </is>
      </c>
      <c r="F934" t="inlineStr">
        <is>
          <t>Chưa rõ</t>
        </is>
      </c>
      <c r="G934" s="2" t="n">
        <v>1710730</v>
      </c>
      <c r="H934" t="inlineStr">
        <is>
          <t>CRP định lượng / CRP</t>
        </is>
      </c>
      <c r="I934" t="inlineStr">
        <is>
          <t>R79.8</t>
        </is>
      </c>
      <c r="J934" t="inlineStr">
        <is>
          <t>Bất thường xét nghiệm máu / Abnormal blood chemistry</t>
        </is>
      </c>
      <c r="K934" t="n">
        <v>66</v>
      </c>
      <c r="L934" t="inlineStr">
        <is>
          <t>M</t>
        </is>
      </c>
      <c r="M934" s="2" t="n">
        <v>28428.45</v>
      </c>
      <c r="N934" t="inlineStr">
        <is>
          <t>Single</t>
        </is>
      </c>
      <c r="O934" t="inlineStr">
        <is>
          <t>Unemployed</t>
        </is>
      </c>
      <c r="P934" s="3" t="n">
        <v>45321</v>
      </c>
      <c r="Q934" t="inlineStr">
        <is>
          <t>Emergency</t>
        </is>
      </c>
      <c r="R934" t="inlineStr">
        <is>
          <t>Phone</t>
        </is>
      </c>
      <c r="S934" t="inlineStr">
        <is>
          <t>Kaylaberg</t>
        </is>
      </c>
      <c r="T934" t="inlineStr">
        <is>
          <t>Pending</t>
        </is>
      </c>
      <c r="U934" t="inlineStr">
        <is>
          <t>Legitimate</t>
        </is>
      </c>
      <c r="V934" t="n">
        <v>1</v>
      </c>
      <c r="W934" t="inlineStr">
        <is>
          <t>5755c75b-25a4-46dd-91a8-8b906e51fd60</t>
        </is>
      </c>
      <c r="X934" t="inlineStr">
        <is>
          <t>b68b3484-e7de-49e5-aacf-d577f840394d</t>
        </is>
      </c>
      <c r="Y934" t="inlineStr">
        <is>
          <t>BN487</t>
        </is>
      </c>
      <c r="Z934" t="inlineStr">
        <is>
          <t>vU584</t>
        </is>
      </c>
      <c r="AA934" s="4" t="n">
        <v>0.68</v>
      </c>
      <c r="AB934" s="4" t="n">
        <v>0.13</v>
      </c>
      <c r="AC9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34">
        <f>IF(OR(C934="Có",C934="Yes"),"yes",IF(OR(C934="Không",C934="No"),"no","unknown"))</f>
        <v/>
      </c>
      <c r="AE934">
        <f>IF(OR(F934="Có",F934="Yes"),"covered",IF(OR(F934="Không",F934="No"),"out_of_insurance","unknown"))</f>
        <v/>
      </c>
      <c r="AF934">
        <f>IF(AND(AD934="yes",AE934="out_of_insurance"),"REVIEW","")</f>
        <v/>
      </c>
    </row>
    <row r="935" ht="18" customHeight="1">
      <c r="A935" t="inlineStr">
        <is>
          <t>2bb99529-960b-4de2-b437-1c84498707dd</t>
        </is>
      </c>
      <c r="B935" t="inlineStr">
        <is>
          <t>BN-00934 / Patient 9A533317</t>
        </is>
      </c>
      <c r="C935" t="inlineStr">
        <is>
          <t>Không</t>
        </is>
      </c>
      <c r="D935" t="inlineStr">
        <is>
          <t>BS. Phạm Khoa</t>
        </is>
      </c>
      <c r="E935" t="inlineStr">
        <is>
          <t>Thần kinh / Neurology</t>
        </is>
      </c>
      <c r="F935" t="inlineStr">
        <is>
          <t>Không</t>
        </is>
      </c>
      <c r="G935" s="2" t="n">
        <v>4250790</v>
      </c>
      <c r="H935" t="inlineStr">
        <is>
          <t>CT sọ não / Brain CT</t>
        </is>
      </c>
      <c r="I935" t="inlineStr">
        <is>
          <t>R51</t>
        </is>
      </c>
      <c r="J935" t="inlineStr">
        <is>
          <t>Đau đầu chưa rõ nguyên nhân / Headache unspecified</t>
        </is>
      </c>
      <c r="K935" t="n">
        <v>23</v>
      </c>
      <c r="L935" t="inlineStr">
        <is>
          <t>M</t>
        </is>
      </c>
      <c r="M935" s="2" t="n">
        <v>145097.9</v>
      </c>
      <c r="N935" t="inlineStr">
        <is>
          <t>Widowed</t>
        </is>
      </c>
      <c r="O935" t="inlineStr">
        <is>
          <t>Student</t>
        </is>
      </c>
      <c r="P935" s="3" t="n">
        <v>45321</v>
      </c>
      <c r="Q935" t="inlineStr">
        <is>
          <t>Outpatient</t>
        </is>
      </c>
      <c r="R935" t="inlineStr">
        <is>
          <t>Online</t>
        </is>
      </c>
      <c r="S935" t="inlineStr">
        <is>
          <t>Juliafort</t>
        </is>
      </c>
      <c r="T935" t="inlineStr">
        <is>
          <t>Pending</t>
        </is>
      </c>
      <c r="U935" t="inlineStr">
        <is>
          <t>Legitimate</t>
        </is>
      </c>
      <c r="V935" t="n">
        <v>2</v>
      </c>
      <c r="W935" t="inlineStr">
        <is>
          <t>9a533317-0dfa-46e0-97a3-6b4cd10ce648</t>
        </is>
      </c>
      <c r="X935" t="inlineStr">
        <is>
          <t>4ab37143-6e14-443d-bd10-4cec2df3ed36</t>
        </is>
      </c>
      <c r="Y935" t="inlineStr">
        <is>
          <t>tv303</t>
        </is>
      </c>
      <c r="Z935" t="inlineStr">
        <is>
          <t>yy972</t>
        </is>
      </c>
      <c r="AA935" s="4" t="n">
        <v>0.48</v>
      </c>
      <c r="AB935" s="4" t="n">
        <v>0.05</v>
      </c>
      <c r="AC9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35">
        <f>IF(OR(C935="Có",C935="Yes"),"yes",IF(OR(C935="Không",C935="No"),"no","unknown"))</f>
        <v/>
      </c>
      <c r="AE935">
        <f>IF(OR(F935="Có",F935="Yes"),"covered",IF(OR(F935="Không",F935="No"),"out_of_insurance","unknown"))</f>
        <v/>
      </c>
      <c r="AF935">
        <f>IF(AND(AD935="yes",AE935="out_of_insurance"),"REVIEW","")</f>
        <v/>
      </c>
    </row>
    <row r="936" ht="18" customHeight="1">
      <c r="A936" t="inlineStr">
        <is>
          <t>a706d068-65a2-4354-b13e-6ec53aed8754</t>
        </is>
      </c>
      <c r="B936" t="inlineStr">
        <is>
          <t>BN-00935 / Patient 8CC65A2B</t>
        </is>
      </c>
      <c r="C936" t="inlineStr">
        <is>
          <t>Có</t>
        </is>
      </c>
      <c r="D936" t="inlineStr">
        <is>
          <t>BS. Trương Khải</t>
        </is>
      </c>
      <c r="E936" t="inlineStr">
        <is>
          <t>Tim mạch / Cardiology</t>
        </is>
      </c>
      <c r="F936" t="inlineStr">
        <is>
          <t>Không</t>
        </is>
      </c>
      <c r="G936" s="2" t="n">
        <v>4321340</v>
      </c>
      <c r="H936" t="inlineStr">
        <is>
          <t>Đông máu PT/aPTT / Coagulation test</t>
        </is>
      </c>
      <c r="I936" t="inlineStr">
        <is>
          <t>I24.9</t>
        </is>
      </c>
      <c r="J936" t="inlineStr">
        <is>
          <t>Bệnh tim thiếu máu cục bộ cấp / Acute ischemic heart disease</t>
        </is>
      </c>
      <c r="K936" t="n">
        <v>38</v>
      </c>
      <c r="L936" t="inlineStr">
        <is>
          <t>F</t>
        </is>
      </c>
      <c r="M936" s="2" t="n">
        <v>63727.93</v>
      </c>
      <c r="N936" t="inlineStr">
        <is>
          <t>Widowed</t>
        </is>
      </c>
      <c r="O936" t="inlineStr">
        <is>
          <t>Retired</t>
        </is>
      </c>
      <c r="P936" s="3" t="n">
        <v>45321</v>
      </c>
      <c r="Q936" t="inlineStr">
        <is>
          <t>Inpatient</t>
        </is>
      </c>
      <c r="R936" t="inlineStr">
        <is>
          <t>Online</t>
        </is>
      </c>
      <c r="S936" t="inlineStr">
        <is>
          <t>North Dennis</t>
        </is>
      </c>
      <c r="T936" t="inlineStr">
        <is>
          <t>Denied</t>
        </is>
      </c>
      <c r="U936" t="inlineStr">
        <is>
          <t>Legitimate</t>
        </is>
      </c>
      <c r="V936" t="n">
        <v>3</v>
      </c>
      <c r="W936" t="inlineStr">
        <is>
          <t>8cc65a2b-e80d-46df-b707-8c980c1d2b9d</t>
        </is>
      </c>
      <c r="X936" t="inlineStr">
        <is>
          <t>8d93a913-1a41-4a68-9ec8-5929cdeeb20a</t>
        </is>
      </c>
      <c r="Y936" t="inlineStr">
        <is>
          <t>Ny555</t>
        </is>
      </c>
      <c r="Z936" t="inlineStr">
        <is>
          <t>Zh324</t>
        </is>
      </c>
      <c r="AA936" s="4" t="n">
        <v>0.8100000000000001</v>
      </c>
      <c r="AB936" s="4" t="n">
        <v>0.06</v>
      </c>
      <c r="AC9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36">
        <f>IF(OR(C936="Có",C936="Yes"),"yes",IF(OR(C936="Không",C936="No"),"no","unknown"))</f>
        <v/>
      </c>
      <c r="AE936">
        <f>IF(OR(F936="Có",F936="Yes"),"covered",IF(OR(F936="Không",F936="No"),"out_of_insurance","unknown"))</f>
        <v/>
      </c>
      <c r="AF936">
        <f>IF(AND(AD936="yes",AE936="out_of_insurance"),"REVIEW","")</f>
        <v/>
      </c>
    </row>
    <row r="937" ht="18" customHeight="1">
      <c r="A937" t="inlineStr">
        <is>
          <t>5fd5fbc5-43dc-44a0-81c8-eb6964242dee</t>
        </is>
      </c>
      <c r="B937" t="inlineStr">
        <is>
          <t>BN-00936 / Patient 33017FA5</t>
        </is>
      </c>
      <c r="C937" t="inlineStr">
        <is>
          <t>Có</t>
        </is>
      </c>
      <c r="D937" t="inlineStr">
        <is>
          <t>BS. Phạm Khoa</t>
        </is>
      </c>
      <c r="E937" t="inlineStr">
        <is>
          <t>Thần kinh / Neurology</t>
        </is>
      </c>
      <c r="F937" t="inlineStr">
        <is>
          <t>Không</t>
        </is>
      </c>
      <c r="G937" s="2" t="n">
        <v>7559370</v>
      </c>
      <c r="H937" t="inlineStr">
        <is>
          <t>CT sọ não / Brain CT</t>
        </is>
      </c>
      <c r="I937" t="inlineStr">
        <is>
          <t>R51</t>
        </is>
      </c>
      <c r="J937" t="inlineStr">
        <is>
          <t>Đau đầu chưa rõ nguyên nhân / Headache unspecified</t>
        </is>
      </c>
      <c r="K937" t="n">
        <v>77</v>
      </c>
      <c r="L937" t="inlineStr">
        <is>
          <t>F</t>
        </is>
      </c>
      <c r="M937" s="2" t="n">
        <v>125591.14</v>
      </c>
      <c r="N937" t="inlineStr">
        <is>
          <t>Widowed</t>
        </is>
      </c>
      <c r="O937" t="inlineStr">
        <is>
          <t>Retired</t>
        </is>
      </c>
      <c r="P937" s="3" t="n">
        <v>45321</v>
      </c>
      <c r="Q937" t="inlineStr">
        <is>
          <t>Inpatient</t>
        </is>
      </c>
      <c r="R937" t="inlineStr">
        <is>
          <t>Online</t>
        </is>
      </c>
      <c r="S937" t="inlineStr">
        <is>
          <t>Friedmanport</t>
        </is>
      </c>
      <c r="T937" t="inlineStr">
        <is>
          <t>Approved</t>
        </is>
      </c>
      <c r="U937" t="inlineStr">
        <is>
          <t>Legitimate</t>
        </is>
      </c>
      <c r="V937" t="n">
        <v>2</v>
      </c>
      <c r="W937" t="inlineStr">
        <is>
          <t>33017fa5-a4ac-4579-ba99-d5a741ae2b87</t>
        </is>
      </c>
      <c r="X937" t="inlineStr">
        <is>
          <t>bfcc4e26-61eb-4961-af1a-ac09f84bcd12</t>
        </is>
      </c>
      <c r="Y937" t="inlineStr">
        <is>
          <t>jQ613</t>
        </is>
      </c>
      <c r="Z937" t="inlineStr">
        <is>
          <t>Ae190</t>
        </is>
      </c>
      <c r="AA937" s="4" t="n">
        <v>0.88</v>
      </c>
      <c r="AB937" s="4" t="n">
        <v>0.41</v>
      </c>
      <c r="AC9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37">
        <f>IF(OR(C937="Có",C937="Yes"),"yes",IF(OR(C937="Không",C937="No"),"no","unknown"))</f>
        <v/>
      </c>
      <c r="AE937">
        <f>IF(OR(F937="Có",F937="Yes"),"covered",IF(OR(F937="Không",F937="No"),"out_of_insurance","unknown"))</f>
        <v/>
      </c>
      <c r="AF937">
        <f>IF(AND(AD937="yes",AE937="out_of_insurance"),"REVIEW","")</f>
        <v/>
      </c>
    </row>
    <row r="938" ht="18" customHeight="1">
      <c r="A938" t="inlineStr">
        <is>
          <t>2d61d82f-5af9-483f-83d8-07234c24d87e</t>
        </is>
      </c>
      <c r="B938" t="inlineStr">
        <is>
          <t>BN-00937 / Patient 58FF6374</t>
        </is>
      </c>
      <c r="C938" t="inlineStr">
        <is>
          <t>Không</t>
        </is>
      </c>
      <c r="D938" t="inlineStr">
        <is>
          <t>BS. Trần An</t>
        </is>
      </c>
      <c r="E938" t="inlineStr">
        <is>
          <t>Chấn thương chỉnh hình / Orthopedics</t>
        </is>
      </c>
      <c r="F938" t="inlineStr">
        <is>
          <t>Không</t>
        </is>
      </c>
      <c r="G938" s="2" t="n">
        <v>1494480</v>
      </c>
      <c r="H938" t="inlineStr">
        <is>
          <t>Đo mật độ xương / Bone density scan</t>
        </is>
      </c>
      <c r="I938" t="inlineStr">
        <is>
          <t>M81.0</t>
        </is>
      </c>
      <c r="J938" t="inlineStr">
        <is>
          <t>Loãng xương / Osteoporosis</t>
        </is>
      </c>
      <c r="K938" t="n">
        <v>34</v>
      </c>
      <c r="L938" t="inlineStr">
        <is>
          <t>M</t>
        </is>
      </c>
      <c r="M938" s="2" t="n">
        <v>69113.59</v>
      </c>
      <c r="N938" t="inlineStr">
        <is>
          <t>Married</t>
        </is>
      </c>
      <c r="O938" t="inlineStr">
        <is>
          <t>Employed</t>
        </is>
      </c>
      <c r="P938" s="3" t="n">
        <v>45320</v>
      </c>
      <c r="Q938" t="inlineStr">
        <is>
          <t>Inpatient</t>
        </is>
      </c>
      <c r="R938" t="inlineStr">
        <is>
          <t>Phone</t>
        </is>
      </c>
      <c r="S938" t="inlineStr">
        <is>
          <t>Lake Jeffstad</t>
        </is>
      </c>
      <c r="T938" t="inlineStr">
        <is>
          <t>Denied</t>
        </is>
      </c>
      <c r="U938" t="inlineStr">
        <is>
          <t>Legitimate</t>
        </is>
      </c>
      <c r="V938" t="n">
        <v>3</v>
      </c>
      <c r="W938" t="inlineStr">
        <is>
          <t>58ff6374-509c-42f4-afd4-c58c258a2f53</t>
        </is>
      </c>
      <c r="X938" t="inlineStr">
        <is>
          <t>d1a28ebf-f69d-44be-8ea3-eed6904a94ea</t>
        </is>
      </c>
      <c r="Y938" t="inlineStr">
        <is>
          <t>kY471</t>
        </is>
      </c>
      <c r="Z938" t="inlineStr">
        <is>
          <t>RG306</t>
        </is>
      </c>
      <c r="AA938" s="4" t="n">
        <v>0.77</v>
      </c>
      <c r="AB938" s="4" t="n">
        <v>0.05</v>
      </c>
      <c r="AC9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38">
        <f>IF(OR(C938="Có",C938="Yes"),"yes",IF(OR(C938="Không",C938="No"),"no","unknown"))</f>
        <v/>
      </c>
      <c r="AE938">
        <f>IF(OR(F938="Có",F938="Yes"),"covered",IF(OR(F938="Không",F938="No"),"out_of_insurance","unknown"))</f>
        <v/>
      </c>
      <c r="AF938">
        <f>IF(AND(AD938="yes",AE938="out_of_insurance"),"REVIEW","")</f>
        <v/>
      </c>
    </row>
    <row r="939" ht="18" customHeight="1">
      <c r="A939" t="inlineStr">
        <is>
          <t>50aeacd8-7d02-43e2-ae74-274559044851</t>
        </is>
      </c>
      <c r="B939" t="inlineStr">
        <is>
          <t>BN-00938 / Patient 1C826780</t>
        </is>
      </c>
      <c r="C939" t="inlineStr">
        <is>
          <t>Có</t>
        </is>
      </c>
      <c r="D939" t="inlineStr">
        <is>
          <t>BS. Huỳnh Mai</t>
        </is>
      </c>
      <c r="E939" t="inlineStr">
        <is>
          <t>Nhi / Pediatrics</t>
        </is>
      </c>
      <c r="F939" t="inlineStr">
        <is>
          <t>Không</t>
        </is>
      </c>
      <c r="G939" s="2" t="n">
        <v>2130880</v>
      </c>
      <c r="H939" t="inlineStr">
        <is>
          <t>Glucose máu / Blood glucose</t>
        </is>
      </c>
      <c r="I939" t="inlineStr">
        <is>
          <t>R73.9</t>
        </is>
      </c>
      <c r="J939" t="inlineStr">
        <is>
          <t>Tăng glucose máu / Hyperglycemia</t>
        </is>
      </c>
      <c r="K939" t="n">
        <v>3</v>
      </c>
      <c r="L939" t="inlineStr">
        <is>
          <t>M</t>
        </is>
      </c>
      <c r="M939" s="2" t="n">
        <v>93167.92999999999</v>
      </c>
      <c r="N939" t="inlineStr">
        <is>
          <t>Single</t>
        </is>
      </c>
      <c r="O939" t="inlineStr">
        <is>
          <t>Employed</t>
        </is>
      </c>
      <c r="P939" s="3" t="n">
        <v>45320</v>
      </c>
      <c r="Q939" t="inlineStr">
        <is>
          <t>Outpatient</t>
        </is>
      </c>
      <c r="R939" t="inlineStr">
        <is>
          <t>Online</t>
        </is>
      </c>
      <c r="S939" t="inlineStr">
        <is>
          <t>Amyhaven</t>
        </is>
      </c>
      <c r="T939" t="inlineStr">
        <is>
          <t>Denied</t>
        </is>
      </c>
      <c r="U939" t="inlineStr">
        <is>
          <t>Legitimate</t>
        </is>
      </c>
      <c r="V939" t="n">
        <v>0</v>
      </c>
      <c r="W939" t="inlineStr">
        <is>
          <t>1c826780-bae4-4895-8689-e0eeda1b1aba</t>
        </is>
      </c>
      <c r="X939" t="inlineStr">
        <is>
          <t>7354d107-44d5-4a35-95c6-e250d620b0c4</t>
        </is>
      </c>
      <c r="Y939" t="inlineStr">
        <is>
          <t>MS642</t>
        </is>
      </c>
      <c r="Z939" t="inlineStr">
        <is>
          <t>yw967</t>
        </is>
      </c>
      <c r="AA939" s="4" t="n">
        <v>0.74</v>
      </c>
      <c r="AB939" s="4" t="n">
        <v>0.02</v>
      </c>
      <c r="AC9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39">
        <f>IF(OR(C939="Có",C939="Yes"),"yes",IF(OR(C939="Không",C939="No"),"no","unknown"))</f>
        <v/>
      </c>
      <c r="AE939">
        <f>IF(OR(F939="Có",F939="Yes"),"covered",IF(OR(F939="Không",F939="No"),"out_of_insurance","unknown"))</f>
        <v/>
      </c>
      <c r="AF939">
        <f>IF(AND(AD939="yes",AE939="out_of_insurance"),"REVIEW","")</f>
        <v/>
      </c>
    </row>
    <row r="940" ht="18" customHeight="1">
      <c r="A940" t="inlineStr">
        <is>
          <t>eace4bc0-0c51-4c44-89f4-9d6a58f5c1b2</t>
        </is>
      </c>
      <c r="B940" t="inlineStr">
        <is>
          <t>BN-00939 / Patient D156CD9A</t>
        </is>
      </c>
      <c r="C940" t="inlineStr">
        <is>
          <t>Có</t>
        </is>
      </c>
      <c r="D940" t="inlineStr">
        <is>
          <t>BS. Hà Nam</t>
        </is>
      </c>
      <c r="E940" t="inlineStr">
        <is>
          <t>Chấn thương chỉnh hình / Orthopedics</t>
        </is>
      </c>
      <c r="F940" t="inlineStr">
        <is>
          <t>Có</t>
        </is>
      </c>
      <c r="G940" s="2" t="n">
        <v>9702130</v>
      </c>
      <c r="H940" t="inlineStr">
        <is>
          <t>Đo mật độ xương / Bone density scan</t>
        </is>
      </c>
      <c r="I940" t="inlineStr">
        <is>
          <t>M81.0</t>
        </is>
      </c>
      <c r="J940" t="inlineStr">
        <is>
          <t>Loãng xương / Osteoporosis</t>
        </is>
      </c>
      <c r="K940" t="n">
        <v>27</v>
      </c>
      <c r="L940" t="inlineStr">
        <is>
          <t>M</t>
        </is>
      </c>
      <c r="M940" s="2" t="n">
        <v>82502.2</v>
      </c>
      <c r="N940" t="inlineStr">
        <is>
          <t>Widowed</t>
        </is>
      </c>
      <c r="O940" t="inlineStr">
        <is>
          <t>Employed</t>
        </is>
      </c>
      <c r="P940" s="3" t="n">
        <v>45320</v>
      </c>
      <c r="Q940" t="inlineStr">
        <is>
          <t>Outpatient</t>
        </is>
      </c>
      <c r="R940" t="inlineStr">
        <is>
          <t>Phone</t>
        </is>
      </c>
      <c r="S940" t="inlineStr">
        <is>
          <t>Patriciachester</t>
        </is>
      </c>
      <c r="T940" t="inlineStr">
        <is>
          <t>Approved</t>
        </is>
      </c>
      <c r="U940" t="inlineStr">
        <is>
          <t>Legitimate</t>
        </is>
      </c>
      <c r="V940" t="n">
        <v>3</v>
      </c>
      <c r="W940" t="inlineStr">
        <is>
          <t>d156cd9a-c407-42c5-b2df-425e9abba9e1</t>
        </is>
      </c>
      <c r="X940" t="inlineStr">
        <is>
          <t>1e7dbaad-a579-4da1-b413-95b301208336</t>
        </is>
      </c>
      <c r="Y940" t="inlineStr">
        <is>
          <t>mn436</t>
        </is>
      </c>
      <c r="Z940" t="inlineStr">
        <is>
          <t>Ye040</t>
        </is>
      </c>
      <c r="AA940" s="4" t="n">
        <v>0.8</v>
      </c>
      <c r="AB940" s="4" t="n">
        <v>0.72</v>
      </c>
      <c r="AC9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40">
        <f>IF(OR(C940="Có",C940="Yes"),"yes",IF(OR(C940="Không",C940="No"),"no","unknown"))</f>
        <v/>
      </c>
      <c r="AE940">
        <f>IF(OR(F940="Có",F940="Yes"),"covered",IF(OR(F940="Không",F940="No"),"out_of_insurance","unknown"))</f>
        <v/>
      </c>
      <c r="AF940">
        <f>IF(AND(AD940="yes",AE940="out_of_insurance"),"REVIEW","")</f>
        <v/>
      </c>
    </row>
    <row r="941" ht="18" customHeight="1">
      <c r="A941" t="inlineStr">
        <is>
          <t>b2bc1fff-8574-4c31-81bf-faf5f8c9e885</t>
        </is>
      </c>
      <c r="B941" t="inlineStr">
        <is>
          <t>BN-00940 / Patient 769DC4E0</t>
        </is>
      </c>
      <c r="C941" t="inlineStr">
        <is>
          <t>Không</t>
        </is>
      </c>
      <c r="D941" t="inlineStr">
        <is>
          <t>BS. Mai Thanh</t>
        </is>
      </c>
      <c r="E941" t="inlineStr">
        <is>
          <t>Thần kinh / Neurology</t>
        </is>
      </c>
      <c r="F941" t="inlineStr">
        <is>
          <t>Không</t>
        </is>
      </c>
      <c r="G941" s="2" t="n">
        <v>6055380</v>
      </c>
      <c r="H941" t="inlineStr">
        <is>
          <t>Điện não đồ / EEG</t>
        </is>
      </c>
      <c r="I941" t="inlineStr">
        <is>
          <t>G40.9</t>
        </is>
      </c>
      <c r="J941" t="inlineStr">
        <is>
          <t>Động kinh không xác định / Epilepsy unspecified</t>
        </is>
      </c>
      <c r="K941" t="n">
        <v>12</v>
      </c>
      <c r="L941" t="inlineStr">
        <is>
          <t>M</t>
        </is>
      </c>
      <c r="M941" s="2" t="n">
        <v>149728.97</v>
      </c>
      <c r="N941" t="inlineStr">
        <is>
          <t>Divorced</t>
        </is>
      </c>
      <c r="O941" t="inlineStr">
        <is>
          <t>Employed</t>
        </is>
      </c>
      <c r="P941" s="3" t="n">
        <v>45320</v>
      </c>
      <c r="Q941" t="inlineStr">
        <is>
          <t>Outpatient</t>
        </is>
      </c>
      <c r="R941" t="inlineStr">
        <is>
          <t>Online</t>
        </is>
      </c>
      <c r="S941" t="inlineStr">
        <is>
          <t>Lake Philipton</t>
        </is>
      </c>
      <c r="T941" t="inlineStr">
        <is>
          <t>Approved</t>
        </is>
      </c>
      <c r="U941" t="inlineStr">
        <is>
          <t>Legitimate</t>
        </is>
      </c>
      <c r="V941" t="n">
        <v>2</v>
      </c>
      <c r="W941" t="inlineStr">
        <is>
          <t>769dc4e0-606d-4aa2-a488-425e9906311e</t>
        </is>
      </c>
      <c r="X941" t="inlineStr">
        <is>
          <t>421754c1-ef67-4508-8d00-7fb7ebba7830</t>
        </is>
      </c>
      <c r="Y941" t="inlineStr">
        <is>
          <t>vi943</t>
        </is>
      </c>
      <c r="Z941" t="inlineStr">
        <is>
          <t>Ve468</t>
        </is>
      </c>
      <c r="AA941" s="4" t="n">
        <v>0.76</v>
      </c>
      <c r="AB941" s="4" t="n">
        <v>0.05</v>
      </c>
      <c r="AC9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41">
        <f>IF(OR(C941="Có",C941="Yes"),"yes",IF(OR(C941="Không",C941="No"),"no","unknown"))</f>
        <v/>
      </c>
      <c r="AE941">
        <f>IF(OR(F941="Có",F941="Yes"),"covered",IF(OR(F941="Không",F941="No"),"out_of_insurance","unknown"))</f>
        <v/>
      </c>
      <c r="AF941">
        <f>IF(AND(AD941="yes",AE941="out_of_insurance"),"REVIEW","")</f>
        <v/>
      </c>
    </row>
    <row r="942" ht="18" customHeight="1">
      <c r="A942" t="inlineStr">
        <is>
          <t>f14222ef-8e50-4eb0-b53b-8d5013281e36</t>
        </is>
      </c>
      <c r="B942" t="inlineStr">
        <is>
          <t>BN-00941 / Patient 4968C5D5</t>
        </is>
      </c>
      <c r="C942" t="inlineStr">
        <is>
          <t>Không</t>
        </is>
      </c>
      <c r="D942" t="inlineStr">
        <is>
          <t>BS. Nguyễn Nhi</t>
        </is>
      </c>
      <c r="E942" t="inlineStr">
        <is>
          <t>Nhi / Pediatrics</t>
        </is>
      </c>
      <c r="F942" t="inlineStr">
        <is>
          <t>Chưa rõ</t>
        </is>
      </c>
      <c r="G942" s="2" t="n">
        <v>768280</v>
      </c>
      <c r="H942" t="inlineStr">
        <is>
          <t>HbA1c</t>
        </is>
      </c>
      <c r="I942" t="inlineStr">
        <is>
          <t>E11.9</t>
        </is>
      </c>
      <c r="J942" t="inlineStr">
        <is>
          <t>Đái tháo đường type 2 / Type 2 diabetes mellitus</t>
        </is>
      </c>
      <c r="K942" t="n">
        <v>30</v>
      </c>
      <c r="L942" t="inlineStr">
        <is>
          <t>F</t>
        </is>
      </c>
      <c r="M942" s="2" t="n">
        <v>42332.58</v>
      </c>
      <c r="N942" t="inlineStr">
        <is>
          <t>Married</t>
        </is>
      </c>
      <c r="O942" t="inlineStr">
        <is>
          <t>Retired</t>
        </is>
      </c>
      <c r="P942" s="3" t="n">
        <v>45320</v>
      </c>
      <c r="Q942" t="inlineStr">
        <is>
          <t>Inpatient</t>
        </is>
      </c>
      <c r="R942" t="inlineStr">
        <is>
          <t>Phone</t>
        </is>
      </c>
      <c r="S942" t="inlineStr">
        <is>
          <t>East Dianebury</t>
        </is>
      </c>
      <c r="T942" t="inlineStr">
        <is>
          <t>Approved</t>
        </is>
      </c>
      <c r="U942" t="inlineStr">
        <is>
          <t>Legitimate</t>
        </is>
      </c>
      <c r="V942" t="n">
        <v>1</v>
      </c>
      <c r="W942" t="inlineStr">
        <is>
          <t>4968c5d5-30d8-45e5-b0fc-907aa2e1947f</t>
        </is>
      </c>
      <c r="X942" t="inlineStr">
        <is>
          <t>f0e339db-e406-41e3-aee3-857669bd7e80</t>
        </is>
      </c>
      <c r="Y942" t="inlineStr">
        <is>
          <t>Jl444</t>
        </is>
      </c>
      <c r="Z942" t="inlineStr">
        <is>
          <t>nL291</t>
        </is>
      </c>
      <c r="AA942" s="4" t="n">
        <v>0.87</v>
      </c>
      <c r="AB942" s="4" t="n">
        <v>0.05</v>
      </c>
      <c r="AC9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42">
        <f>IF(OR(C942="Có",C942="Yes"),"yes",IF(OR(C942="Không",C942="No"),"no","unknown"))</f>
        <v/>
      </c>
      <c r="AE942">
        <f>IF(OR(F942="Có",F942="Yes"),"covered",IF(OR(F942="Không",F942="No"),"out_of_insurance","unknown"))</f>
        <v/>
      </c>
      <c r="AF942">
        <f>IF(AND(AD942="yes",AE942="out_of_insurance"),"REVIEW","")</f>
        <v/>
      </c>
    </row>
    <row r="943" ht="18" customHeight="1">
      <c r="A943" t="inlineStr">
        <is>
          <t>a6cd0b58-634d-4af5-bc7d-d4c912a7754d</t>
        </is>
      </c>
      <c r="B943" t="inlineStr">
        <is>
          <t>BN-00942 / Patient 392EEA62</t>
        </is>
      </c>
      <c r="C943" t="inlineStr">
        <is>
          <t>Có</t>
        </is>
      </c>
      <c r="D943" t="inlineStr">
        <is>
          <t>BS. Vũ Đức</t>
        </is>
      </c>
      <c r="E943" t="inlineStr">
        <is>
          <t>Chấn thương chỉnh hình / Orthopedics</t>
        </is>
      </c>
      <c r="F943" t="inlineStr">
        <is>
          <t>Có</t>
        </is>
      </c>
      <c r="G943" s="2" t="n">
        <v>1200000</v>
      </c>
      <c r="H943" t="inlineStr">
        <is>
          <t>MRI khớp gối / Knee MRI</t>
        </is>
      </c>
      <c r="I943" t="inlineStr">
        <is>
          <t>M25.5</t>
        </is>
      </c>
      <c r="J943" t="inlineStr">
        <is>
          <t>Đau khớp gối / Knee pain</t>
        </is>
      </c>
      <c r="K943" t="n">
        <v>39</v>
      </c>
      <c r="L943" t="inlineStr">
        <is>
          <t>F</t>
        </is>
      </c>
      <c r="M943" s="2" t="n">
        <v>138242.21</v>
      </c>
      <c r="N943" t="inlineStr">
        <is>
          <t>Single</t>
        </is>
      </c>
      <c r="O943" t="inlineStr">
        <is>
          <t>Unemployed</t>
        </is>
      </c>
      <c r="P943" s="3" t="n">
        <v>45319</v>
      </c>
      <c r="Q943" t="inlineStr">
        <is>
          <t>Outpatient</t>
        </is>
      </c>
      <c r="R943" t="inlineStr">
        <is>
          <t>Online</t>
        </is>
      </c>
      <c r="S943" t="inlineStr">
        <is>
          <t>East Davidburgh</t>
        </is>
      </c>
      <c r="T943" t="inlineStr">
        <is>
          <t>Approved</t>
        </is>
      </c>
      <c r="U943" t="inlineStr">
        <is>
          <t>Legitimate</t>
        </is>
      </c>
      <c r="V943" t="n">
        <v>2</v>
      </c>
      <c r="W943" t="inlineStr">
        <is>
          <t>392eea62-0917-454a-98f2-f94100093941</t>
        </is>
      </c>
      <c r="X943" t="inlineStr">
        <is>
          <t>f529800f-a9ab-4434-806a-69cec3f2582a</t>
        </is>
      </c>
      <c r="Y943" t="inlineStr">
        <is>
          <t>lR476</t>
        </is>
      </c>
      <c r="Z943" t="inlineStr">
        <is>
          <t>Sh000</t>
        </is>
      </c>
      <c r="AA943" s="4" t="n">
        <v>0.54</v>
      </c>
      <c r="AB943" s="4" t="n">
        <v>0.6</v>
      </c>
      <c r="AC9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43">
        <f>IF(OR(C943="Có",C943="Yes"),"yes",IF(OR(C943="Không",C943="No"),"no","unknown"))</f>
        <v/>
      </c>
      <c r="AE943">
        <f>IF(OR(F943="Có",F943="Yes"),"covered",IF(OR(F943="Không",F943="No"),"out_of_insurance","unknown"))</f>
        <v/>
      </c>
      <c r="AF943">
        <f>IF(AND(AD943="yes",AE943="out_of_insurance"),"REVIEW","")</f>
        <v/>
      </c>
    </row>
    <row r="944" ht="18" customHeight="1">
      <c r="A944" t="inlineStr">
        <is>
          <t>859d1edf-facd-49d3-96a7-38228c8c1987</t>
        </is>
      </c>
      <c r="B944" t="inlineStr">
        <is>
          <t>BN-00943 / Patient 4C419477</t>
        </is>
      </c>
      <c r="C944" t="inlineStr">
        <is>
          <t>Có</t>
        </is>
      </c>
      <c r="D944" t="inlineStr">
        <is>
          <t>BS. Đỗ Hạnh</t>
        </is>
      </c>
      <c r="E944" t="inlineStr">
        <is>
          <t>Nhi / Pediatrics</t>
        </is>
      </c>
      <c r="F944" t="inlineStr">
        <is>
          <t>Không</t>
        </is>
      </c>
      <c r="G944" s="2" t="n">
        <v>5225350</v>
      </c>
      <c r="H944" t="inlineStr">
        <is>
          <t>CRP định lượng / CRP</t>
        </is>
      </c>
      <c r="I944" t="inlineStr">
        <is>
          <t>J18.9</t>
        </is>
      </c>
      <c r="J944" t="inlineStr">
        <is>
          <t>Nghi viêm phổi / Suspected pneumonia</t>
        </is>
      </c>
      <c r="K944" t="n">
        <v>90</v>
      </c>
      <c r="L944" t="inlineStr">
        <is>
          <t>F</t>
        </is>
      </c>
      <c r="M944" s="2" t="n">
        <v>31847.85</v>
      </c>
      <c r="N944" t="inlineStr">
        <is>
          <t>Divorced</t>
        </is>
      </c>
      <c r="O944" t="inlineStr">
        <is>
          <t>Unemployed</t>
        </is>
      </c>
      <c r="P944" s="3" t="n">
        <v>45319</v>
      </c>
      <c r="Q944" t="inlineStr">
        <is>
          <t>Emergency</t>
        </is>
      </c>
      <c r="R944" t="inlineStr">
        <is>
          <t>Paper</t>
        </is>
      </c>
      <c r="S944" t="inlineStr">
        <is>
          <t>Jessicaburgh</t>
        </is>
      </c>
      <c r="T944" t="inlineStr">
        <is>
          <t>Denied</t>
        </is>
      </c>
      <c r="U944" t="inlineStr">
        <is>
          <t>Legitimate</t>
        </is>
      </c>
      <c r="V944" t="n">
        <v>1</v>
      </c>
      <c r="W944" t="inlineStr">
        <is>
          <t>4c419477-4e83-4a16-9ae0-3497b248007c</t>
        </is>
      </c>
      <c r="X944" t="inlineStr">
        <is>
          <t>2ff645bc-e833-4f38-b869-cc0c941a93ac</t>
        </is>
      </c>
      <c r="Y944" t="inlineStr">
        <is>
          <t>Lt098</t>
        </is>
      </c>
      <c r="Z944" t="inlineStr">
        <is>
          <t>fx485</t>
        </is>
      </c>
      <c r="AA944" s="4" t="n">
        <v>0.64</v>
      </c>
      <c r="AB944" s="4" t="n">
        <v>0.12</v>
      </c>
      <c r="AC9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44">
        <f>IF(OR(C944="Có",C944="Yes"),"yes",IF(OR(C944="Không",C944="No"),"no","unknown"))</f>
        <v/>
      </c>
      <c r="AE944">
        <f>IF(OR(F944="Có",F944="Yes"),"covered",IF(OR(F944="Không",F944="No"),"out_of_insurance","unknown"))</f>
        <v/>
      </c>
      <c r="AF944">
        <f>IF(AND(AD944="yes",AE944="out_of_insurance"),"REVIEW","")</f>
        <v/>
      </c>
    </row>
    <row r="945" ht="18" customHeight="1">
      <c r="A945" t="inlineStr">
        <is>
          <t>e91a965c-3616-4a0c-8f6e-f456c8f814f3</t>
        </is>
      </c>
      <c r="B945" t="inlineStr">
        <is>
          <t>BN-00944 / Patient ADF39DD2</t>
        </is>
      </c>
      <c r="C945" t="inlineStr">
        <is>
          <t>Có</t>
        </is>
      </c>
      <c r="D945" t="inlineStr">
        <is>
          <t>BS. Vũ Đức</t>
        </is>
      </c>
      <c r="E945" t="inlineStr">
        <is>
          <t>Chấn thương chỉnh hình / Orthopedics</t>
        </is>
      </c>
      <c r="F945" t="inlineStr">
        <is>
          <t>Có</t>
        </is>
      </c>
      <c r="G945" s="2" t="n">
        <v>2675560</v>
      </c>
      <c r="H945" t="inlineStr">
        <is>
          <t>X-quang khớp gối / Knee X-ray</t>
        </is>
      </c>
      <c r="I945" t="inlineStr">
        <is>
          <t>M25.5</t>
        </is>
      </c>
      <c r="J945" t="inlineStr">
        <is>
          <t>Đau khớp / Joint pain</t>
        </is>
      </c>
      <c r="K945" t="n">
        <v>63</v>
      </c>
      <c r="L945" t="inlineStr">
        <is>
          <t>M</t>
        </is>
      </c>
      <c r="M945" s="2" t="n">
        <v>54576.63</v>
      </c>
      <c r="N945" t="inlineStr">
        <is>
          <t>Married</t>
        </is>
      </c>
      <c r="O945" t="inlineStr">
        <is>
          <t>Retired</t>
        </is>
      </c>
      <c r="P945" s="3" t="n">
        <v>45319</v>
      </c>
      <c r="Q945" t="inlineStr">
        <is>
          <t>Outpatient</t>
        </is>
      </c>
      <c r="R945" t="inlineStr">
        <is>
          <t>Online</t>
        </is>
      </c>
      <c r="S945" t="inlineStr">
        <is>
          <t>Port Kayla</t>
        </is>
      </c>
      <c r="T945" t="inlineStr">
        <is>
          <t>Approved</t>
        </is>
      </c>
      <c r="U945" t="inlineStr">
        <is>
          <t>Legitimate</t>
        </is>
      </c>
      <c r="V945" t="n">
        <v>3</v>
      </c>
      <c r="W945" t="inlineStr">
        <is>
          <t>adf39dd2-3af1-4e47-a960-c7d16fb278d7</t>
        </is>
      </c>
      <c r="X945" t="inlineStr">
        <is>
          <t>1972daee-874b-45d9-8012-6de72d5d848f</t>
        </is>
      </c>
      <c r="Y945" t="inlineStr">
        <is>
          <t>lH015</t>
        </is>
      </c>
      <c r="Z945" t="inlineStr">
        <is>
          <t>Oo927</t>
        </is>
      </c>
      <c r="AA945" s="4" t="n">
        <v>0.84</v>
      </c>
      <c r="AB945" s="4" t="n">
        <v>0.82</v>
      </c>
      <c r="AC9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45">
        <f>IF(OR(C945="Có",C945="Yes"),"yes",IF(OR(C945="Không",C945="No"),"no","unknown"))</f>
        <v/>
      </c>
      <c r="AE945">
        <f>IF(OR(F945="Có",F945="Yes"),"covered",IF(OR(F945="Không",F945="No"),"out_of_insurance","unknown"))</f>
        <v/>
      </c>
      <c r="AF945">
        <f>IF(AND(AD945="yes",AE945="out_of_insurance"),"REVIEW","")</f>
        <v/>
      </c>
    </row>
    <row r="946" ht="18" customHeight="1">
      <c r="A946" t="inlineStr">
        <is>
          <t>43308936-4743-4883-b6be-d79bfafb7f19</t>
        </is>
      </c>
      <c r="B946" t="inlineStr">
        <is>
          <t>BN-00945 / Patient CEF906F5</t>
        </is>
      </c>
      <c r="C946" t="inlineStr">
        <is>
          <t>Có</t>
        </is>
      </c>
      <c r="D946" t="inlineStr">
        <is>
          <t>BS. Phạm Khoa</t>
        </is>
      </c>
      <c r="E946" t="inlineStr">
        <is>
          <t>Thần kinh / Neurology</t>
        </is>
      </c>
      <c r="F946" t="inlineStr">
        <is>
          <t>Có</t>
        </is>
      </c>
      <c r="G946" s="2" t="n">
        <v>6697980</v>
      </c>
      <c r="H946" t="inlineStr">
        <is>
          <t>CT đánh giá đột quỵ / Stroke CT</t>
        </is>
      </c>
      <c r="I946" t="inlineStr">
        <is>
          <t>I63.9</t>
        </is>
      </c>
      <c r="J946" t="inlineStr">
        <is>
          <t>Nhồi máu não / Cerebral infarction</t>
        </is>
      </c>
      <c r="K946" t="n">
        <v>56</v>
      </c>
      <c r="L946" t="inlineStr">
        <is>
          <t>M</t>
        </is>
      </c>
      <c r="M946" s="2" t="n">
        <v>55555.37</v>
      </c>
      <c r="N946" t="inlineStr">
        <is>
          <t>Divorced</t>
        </is>
      </c>
      <c r="O946" t="inlineStr">
        <is>
          <t>Student</t>
        </is>
      </c>
      <c r="P946" s="3" t="n">
        <v>45319</v>
      </c>
      <c r="Q946" t="inlineStr">
        <is>
          <t>Outpatient</t>
        </is>
      </c>
      <c r="R946" t="inlineStr">
        <is>
          <t>Online</t>
        </is>
      </c>
      <c r="S946" t="inlineStr">
        <is>
          <t>Heatherbury</t>
        </is>
      </c>
      <c r="T946" t="inlineStr">
        <is>
          <t>Approved</t>
        </is>
      </c>
      <c r="U946" t="inlineStr">
        <is>
          <t>Legitimate</t>
        </is>
      </c>
      <c r="V946" t="n">
        <v>3</v>
      </c>
      <c r="W946" t="inlineStr">
        <is>
          <t>cef906f5-069f-4d2a-aa22-4ccec7aa5aff</t>
        </is>
      </c>
      <c r="X946" t="inlineStr">
        <is>
          <t>b677484b-2aba-40c4-87ca-3212658da8c4</t>
        </is>
      </c>
      <c r="Y946" t="inlineStr">
        <is>
          <t>nb110</t>
        </is>
      </c>
      <c r="Z946" t="inlineStr">
        <is>
          <t>jw379</t>
        </is>
      </c>
      <c r="AA946" s="4" t="n">
        <v>0.62</v>
      </c>
      <c r="AB946" s="4" t="n">
        <v>0.35</v>
      </c>
      <c r="AC9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46">
        <f>IF(OR(C946="Có",C946="Yes"),"yes",IF(OR(C946="Không",C946="No"),"no","unknown"))</f>
        <v/>
      </c>
      <c r="AE946">
        <f>IF(OR(F946="Có",F946="Yes"),"covered",IF(OR(F946="Không",F946="No"),"out_of_insurance","unknown"))</f>
        <v/>
      </c>
      <c r="AF946">
        <f>IF(AND(AD946="yes",AE946="out_of_insurance"),"REVIEW","")</f>
        <v/>
      </c>
    </row>
    <row r="947" ht="18" customHeight="1">
      <c r="A947" t="inlineStr">
        <is>
          <t>d73738e1-299e-4e81-9715-a5be8febec8e</t>
        </is>
      </c>
      <c r="B947" t="inlineStr">
        <is>
          <t>BN-00946 / Patient 73B7B55B</t>
        </is>
      </c>
      <c r="C947" t="inlineStr">
        <is>
          <t>Không</t>
        </is>
      </c>
      <c r="D947" t="inlineStr">
        <is>
          <t>BS. Mai Thanh</t>
        </is>
      </c>
      <c r="E947" t="inlineStr">
        <is>
          <t>Thần kinh / Neurology</t>
        </is>
      </c>
      <c r="F947" t="inlineStr">
        <is>
          <t>Không</t>
        </is>
      </c>
      <c r="G947" s="2" t="n">
        <v>2301380</v>
      </c>
      <c r="H947" t="inlineStr">
        <is>
          <t>CT sọ não / Brain CT</t>
        </is>
      </c>
      <c r="I947" t="inlineStr">
        <is>
          <t>R51</t>
        </is>
      </c>
      <c r="J947" t="inlineStr">
        <is>
          <t>Đau đầu chưa rõ nguyên nhân / Headache unspecified</t>
        </is>
      </c>
      <c r="K947" t="n">
        <v>32</v>
      </c>
      <c r="L947" t="inlineStr">
        <is>
          <t>F</t>
        </is>
      </c>
      <c r="M947" s="2" t="n">
        <v>101360.07</v>
      </c>
      <c r="N947" t="inlineStr">
        <is>
          <t>Divorced</t>
        </is>
      </c>
      <c r="O947" t="inlineStr">
        <is>
          <t>Employed</t>
        </is>
      </c>
      <c r="P947" s="3" t="n">
        <v>45319</v>
      </c>
      <c r="Q947" t="inlineStr">
        <is>
          <t>Outpatient</t>
        </is>
      </c>
      <c r="R947" t="inlineStr">
        <is>
          <t>Phone</t>
        </is>
      </c>
      <c r="S947" t="inlineStr">
        <is>
          <t>Yvetteburgh</t>
        </is>
      </c>
      <c r="T947" t="inlineStr">
        <is>
          <t>Approved</t>
        </is>
      </c>
      <c r="U947" t="inlineStr">
        <is>
          <t>Legitimate</t>
        </is>
      </c>
      <c r="V947" t="n">
        <v>0</v>
      </c>
      <c r="W947" t="inlineStr">
        <is>
          <t>73b7b55b-d93a-4507-9580-20e77ef29ef7</t>
        </is>
      </c>
      <c r="X947" t="inlineStr">
        <is>
          <t>da4969a1-9a90-4181-a5da-76016e13e33b</t>
        </is>
      </c>
      <c r="Y947" t="inlineStr">
        <is>
          <t>bT896</t>
        </is>
      </c>
      <c r="Z947" t="inlineStr">
        <is>
          <t>bO594</t>
        </is>
      </c>
      <c r="AA947" s="4" t="n">
        <v>0.8</v>
      </c>
      <c r="AB947" s="4" t="n">
        <v>0.05</v>
      </c>
      <c r="AC9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47">
        <f>IF(OR(C947="Có",C947="Yes"),"yes",IF(OR(C947="Không",C947="No"),"no","unknown"))</f>
        <v/>
      </c>
      <c r="AE947">
        <f>IF(OR(F947="Có",F947="Yes"),"covered",IF(OR(F947="Không",F947="No"),"out_of_insurance","unknown"))</f>
        <v/>
      </c>
      <c r="AF947">
        <f>IF(AND(AD947="yes",AE947="out_of_insurance"),"REVIEW","")</f>
        <v/>
      </c>
    </row>
    <row r="948" ht="18" customHeight="1">
      <c r="A948" t="inlineStr">
        <is>
          <t>0f59d029-4bed-46f4-88df-1144787a31b7</t>
        </is>
      </c>
      <c r="B948" t="inlineStr">
        <is>
          <t>BN-00947 / Patient F3279D6D</t>
        </is>
      </c>
      <c r="C948" t="inlineStr">
        <is>
          <t>Có</t>
        </is>
      </c>
      <c r="D948" t="inlineStr">
        <is>
          <t>BS. Đỗ Hạnh</t>
        </is>
      </c>
      <c r="E948" t="inlineStr">
        <is>
          <t>Nhi / Pediatrics</t>
        </is>
      </c>
      <c r="F948" t="inlineStr">
        <is>
          <t>Không</t>
        </is>
      </c>
      <c r="G948" s="2" t="n">
        <v>2122730</v>
      </c>
      <c r="H948" t="inlineStr">
        <is>
          <t>CRP định lượng / CRP</t>
        </is>
      </c>
      <c r="I948" t="inlineStr">
        <is>
          <t>J18.9</t>
        </is>
      </c>
      <c r="J948" t="inlineStr">
        <is>
          <t>Nghi viêm phổi / Suspected pneumonia</t>
        </is>
      </c>
      <c r="K948" t="n">
        <v>26</v>
      </c>
      <c r="L948" t="inlineStr">
        <is>
          <t>F</t>
        </is>
      </c>
      <c r="M948" s="2" t="n">
        <v>99920.22</v>
      </c>
      <c r="N948" t="inlineStr">
        <is>
          <t>Divorced</t>
        </is>
      </c>
      <c r="O948" t="inlineStr">
        <is>
          <t>Employed</t>
        </is>
      </c>
      <c r="P948" s="3" t="n">
        <v>45319</v>
      </c>
      <c r="Q948" t="inlineStr">
        <is>
          <t>Inpatient</t>
        </is>
      </c>
      <c r="R948" t="inlineStr">
        <is>
          <t>Paper</t>
        </is>
      </c>
      <c r="S948" t="inlineStr">
        <is>
          <t>Christinechester</t>
        </is>
      </c>
      <c r="T948" t="inlineStr">
        <is>
          <t>Denied</t>
        </is>
      </c>
      <c r="U948" t="inlineStr">
        <is>
          <t>Legitimate</t>
        </is>
      </c>
      <c r="V948" t="n">
        <v>0</v>
      </c>
      <c r="W948" t="inlineStr">
        <is>
          <t>f3279d6d-36b3-460c-bf63-ec9922e29358</t>
        </is>
      </c>
      <c r="X948" t="inlineStr">
        <is>
          <t>7731b831-598e-42b6-a89a-870ca14c77c5</t>
        </is>
      </c>
      <c r="Y948" t="inlineStr">
        <is>
          <t>zR745</t>
        </is>
      </c>
      <c r="Z948" t="inlineStr">
        <is>
          <t>TJ974</t>
        </is>
      </c>
      <c r="AA948" s="4" t="n">
        <v>0.77</v>
      </c>
      <c r="AB948" s="4" t="n">
        <v>0.06</v>
      </c>
      <c r="AC9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48">
        <f>IF(OR(C948="Có",C948="Yes"),"yes",IF(OR(C948="Không",C948="No"),"no","unknown"))</f>
        <v/>
      </c>
      <c r="AE948">
        <f>IF(OR(F948="Có",F948="Yes"),"covered",IF(OR(F948="Không",F948="No"),"out_of_insurance","unknown"))</f>
        <v/>
      </c>
      <c r="AF948">
        <f>IF(AND(AD948="yes",AE948="out_of_insurance"),"REVIEW","")</f>
        <v/>
      </c>
    </row>
    <row r="949" ht="18" customHeight="1">
      <c r="A949" t="inlineStr">
        <is>
          <t>48238225-2230-4df7-a570-705c35b0065f</t>
        </is>
      </c>
      <c r="B949" t="inlineStr">
        <is>
          <t>BN-00948 / Patient 2C57CC8D</t>
        </is>
      </c>
      <c r="C949" t="inlineStr">
        <is>
          <t>Không</t>
        </is>
      </c>
      <c r="D949" t="inlineStr">
        <is>
          <t>BS. Võ Huy</t>
        </is>
      </c>
      <c r="E949" t="inlineStr">
        <is>
          <t>Chấn thương chỉnh hình / Orthopedics</t>
        </is>
      </c>
      <c r="F949" t="inlineStr">
        <is>
          <t>Không</t>
        </is>
      </c>
      <c r="G949" s="2" t="n">
        <v>9464650</v>
      </c>
      <c r="H949" t="inlineStr">
        <is>
          <t>CT cột sống thắt lưng / Lumbar spine CT</t>
        </is>
      </c>
      <c r="I949" t="inlineStr">
        <is>
          <t>M54.5</t>
        </is>
      </c>
      <c r="J949" t="inlineStr">
        <is>
          <t>Đau thắt lưng / Low back pain</t>
        </is>
      </c>
      <c r="K949" t="n">
        <v>15</v>
      </c>
      <c r="L949" t="inlineStr">
        <is>
          <t>F</t>
        </is>
      </c>
      <c r="M949" s="2" t="n">
        <v>82729.99000000001</v>
      </c>
      <c r="N949" t="inlineStr">
        <is>
          <t>Divorced</t>
        </is>
      </c>
      <c r="O949" t="inlineStr">
        <is>
          <t>Employed</t>
        </is>
      </c>
      <c r="P949" s="3" t="n">
        <v>45319</v>
      </c>
      <c r="Q949" t="inlineStr">
        <is>
          <t>Routine</t>
        </is>
      </c>
      <c r="R949" t="inlineStr">
        <is>
          <t>Phone</t>
        </is>
      </c>
      <c r="S949" t="inlineStr">
        <is>
          <t>East Kaylee</t>
        </is>
      </c>
      <c r="T949" t="inlineStr">
        <is>
          <t>Pending</t>
        </is>
      </c>
      <c r="U949" t="inlineStr">
        <is>
          <t>Legitimate</t>
        </is>
      </c>
      <c r="V949" t="n">
        <v>3</v>
      </c>
      <c r="W949" t="inlineStr">
        <is>
          <t>2c57cc8d-de5f-4971-906e-8fb587b886a5</t>
        </is>
      </c>
      <c r="X949" t="inlineStr">
        <is>
          <t>1c1ca888-e0c7-42b6-b262-b18fdea9e656</t>
        </is>
      </c>
      <c r="Y949" t="inlineStr">
        <is>
          <t>ZQ333</t>
        </is>
      </c>
      <c r="Z949" t="inlineStr">
        <is>
          <t>ij606</t>
        </is>
      </c>
      <c r="AA949" s="4" t="n">
        <v>0.74</v>
      </c>
      <c r="AB949" s="4" t="n">
        <v>0.05</v>
      </c>
      <c r="AC9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49">
        <f>IF(OR(C949="Có",C949="Yes"),"yes",IF(OR(C949="Không",C949="No"),"no","unknown"))</f>
        <v/>
      </c>
      <c r="AE949">
        <f>IF(OR(F949="Có",F949="Yes"),"covered",IF(OR(F949="Không",F949="No"),"out_of_insurance","unknown"))</f>
        <v/>
      </c>
      <c r="AF949">
        <f>IF(AND(AD949="yes",AE949="out_of_insurance"),"REVIEW","")</f>
        <v/>
      </c>
    </row>
    <row r="950" ht="18" customHeight="1">
      <c r="A950" t="inlineStr">
        <is>
          <t>539f5f80-178d-4967-b15d-966e127f0471</t>
        </is>
      </c>
      <c r="B950" t="inlineStr">
        <is>
          <t>BN-00949 / Patient CCC74A73</t>
        </is>
      </c>
      <c r="C950" t="inlineStr">
        <is>
          <t>Có</t>
        </is>
      </c>
      <c r="D950" t="inlineStr">
        <is>
          <t>BS. Đỗ Hạnh</t>
        </is>
      </c>
      <c r="E950" t="inlineStr">
        <is>
          <t>Nhi / Pediatrics</t>
        </is>
      </c>
      <c r="F950" t="inlineStr">
        <is>
          <t>Có</t>
        </is>
      </c>
      <c r="G950" s="2" t="n">
        <v>5868870</v>
      </c>
      <c r="H950" t="inlineStr">
        <is>
          <t>Glucose máu / Blood glucose</t>
        </is>
      </c>
      <c r="I950" t="inlineStr">
        <is>
          <t>R73.9</t>
        </is>
      </c>
      <c r="J950" t="inlineStr">
        <is>
          <t>Tăng glucose máu / Hyperglycemia</t>
        </is>
      </c>
      <c r="K950" t="n">
        <v>72</v>
      </c>
      <c r="L950" t="inlineStr">
        <is>
          <t>M</t>
        </is>
      </c>
      <c r="M950" s="2" t="n">
        <v>97233.60000000001</v>
      </c>
      <c r="N950" t="inlineStr">
        <is>
          <t>Widowed</t>
        </is>
      </c>
      <c r="O950" t="inlineStr">
        <is>
          <t>Student</t>
        </is>
      </c>
      <c r="P950" s="3" t="n">
        <v>45319</v>
      </c>
      <c r="Q950" t="inlineStr">
        <is>
          <t>Outpatient</t>
        </is>
      </c>
      <c r="R950" t="inlineStr">
        <is>
          <t>Phone</t>
        </is>
      </c>
      <c r="S950" t="inlineStr">
        <is>
          <t>Campbellchester</t>
        </is>
      </c>
      <c r="T950" t="inlineStr">
        <is>
          <t>Approved</t>
        </is>
      </c>
      <c r="U950" t="inlineStr">
        <is>
          <t>Legitimate</t>
        </is>
      </c>
      <c r="V950" t="n">
        <v>0</v>
      </c>
      <c r="W950" t="inlineStr">
        <is>
          <t>ccc74a73-4f01-4cfe-b2d9-e7f55a47e34b</t>
        </is>
      </c>
      <c r="X950" t="inlineStr">
        <is>
          <t>efe8ca2e-1c82-49b2-879c-74a4f92dc318</t>
        </is>
      </c>
      <c r="Y950" t="inlineStr">
        <is>
          <t>Qt418</t>
        </is>
      </c>
      <c r="Z950" t="inlineStr">
        <is>
          <t>Fa682</t>
        </is>
      </c>
      <c r="AA950" s="4" t="n">
        <v>0.63</v>
      </c>
      <c r="AB950" s="4" t="n">
        <v>0.7</v>
      </c>
      <c r="AC9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50">
        <f>IF(OR(C950="Có",C950="Yes"),"yes",IF(OR(C950="Không",C950="No"),"no","unknown"))</f>
        <v/>
      </c>
      <c r="AE950">
        <f>IF(OR(F950="Có",F950="Yes"),"covered",IF(OR(F950="Không",F950="No"),"out_of_insurance","unknown"))</f>
        <v/>
      </c>
      <c r="AF950">
        <f>IF(AND(AD950="yes",AE950="out_of_insurance"),"REVIEW","")</f>
        <v/>
      </c>
    </row>
    <row r="951" ht="18" customHeight="1">
      <c r="A951" t="inlineStr">
        <is>
          <t>8b8d4af6-af57-4574-a052-da83dff934f5</t>
        </is>
      </c>
      <c r="B951" t="inlineStr">
        <is>
          <t>BN-00950 / Patient 87087751</t>
        </is>
      </c>
      <c r="C951" t="inlineStr">
        <is>
          <t>Có</t>
        </is>
      </c>
      <c r="D951" t="inlineStr">
        <is>
          <t>BS. Đỗ Hạnh</t>
        </is>
      </c>
      <c r="E951" t="inlineStr">
        <is>
          <t>Nhi / Pediatrics</t>
        </is>
      </c>
      <c r="F951" t="inlineStr">
        <is>
          <t>Không</t>
        </is>
      </c>
      <c r="G951" s="2" t="n">
        <v>8751510</v>
      </c>
      <c r="H951" t="inlineStr">
        <is>
          <t>CRP định lượng / CRP</t>
        </is>
      </c>
      <c r="I951" t="inlineStr">
        <is>
          <t>J18.9</t>
        </is>
      </c>
      <c r="J951" t="inlineStr">
        <is>
          <t>Nghi viêm phổi / Suspected pneumonia</t>
        </is>
      </c>
      <c r="K951" t="n">
        <v>84</v>
      </c>
      <c r="L951" t="inlineStr">
        <is>
          <t>M</t>
        </is>
      </c>
      <c r="M951" s="2" t="n">
        <v>81978</v>
      </c>
      <c r="N951" t="inlineStr">
        <is>
          <t>Married</t>
        </is>
      </c>
      <c r="O951" t="inlineStr">
        <is>
          <t>Student</t>
        </is>
      </c>
      <c r="P951" s="3" t="n">
        <v>45318</v>
      </c>
      <c r="Q951" t="inlineStr">
        <is>
          <t>Routine</t>
        </is>
      </c>
      <c r="R951" t="inlineStr">
        <is>
          <t>Online</t>
        </is>
      </c>
      <c r="S951" t="inlineStr">
        <is>
          <t>Charlenefurt</t>
        </is>
      </c>
      <c r="T951" t="inlineStr">
        <is>
          <t>Approved</t>
        </is>
      </c>
      <c r="U951" t="inlineStr">
        <is>
          <t>Legitimate</t>
        </is>
      </c>
      <c r="V951" t="n">
        <v>3</v>
      </c>
      <c r="W951" t="inlineStr">
        <is>
          <t>87087751-77e1-4e4c-865e-3c34122376e3</t>
        </is>
      </c>
      <c r="X951" t="inlineStr">
        <is>
          <t>c8b2acf2-2eba-4229-9bab-71c8a5c8782c</t>
        </is>
      </c>
      <c r="Y951" t="inlineStr">
        <is>
          <t>FC308</t>
        </is>
      </c>
      <c r="Z951" t="inlineStr">
        <is>
          <t>Ez287</t>
        </is>
      </c>
      <c r="AA951" s="4" t="n">
        <v>0.67</v>
      </c>
      <c r="AB951" s="4" t="n">
        <v>0.54</v>
      </c>
      <c r="AC9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51">
        <f>IF(OR(C951="Có",C951="Yes"),"yes",IF(OR(C951="Không",C951="No"),"no","unknown"))</f>
        <v/>
      </c>
      <c r="AE951">
        <f>IF(OR(F951="Có",F951="Yes"),"covered",IF(OR(F951="Không",F951="No"),"out_of_insurance","unknown"))</f>
        <v/>
      </c>
      <c r="AF951">
        <f>IF(AND(AD951="yes",AE951="out_of_insurance"),"REVIEW","")</f>
        <v/>
      </c>
    </row>
    <row r="952" ht="18" customHeight="1">
      <c r="A952" t="inlineStr">
        <is>
          <t>eb9d420d-7b71-4eed-b6c9-2cdafe7d0dfe</t>
        </is>
      </c>
      <c r="B952" t="inlineStr">
        <is>
          <t>BN-00951 / Patient 6F24C189</t>
        </is>
      </c>
      <c r="C952" t="inlineStr">
        <is>
          <t>Không</t>
        </is>
      </c>
      <c r="D952" t="inlineStr">
        <is>
          <t>BS. Lưu Quang</t>
        </is>
      </c>
      <c r="E952" t="inlineStr">
        <is>
          <t>Thần kinh / Neurology</t>
        </is>
      </c>
      <c r="F952" t="inlineStr">
        <is>
          <t>Không</t>
        </is>
      </c>
      <c r="G952" s="2" t="n">
        <v>7870480</v>
      </c>
      <c r="H952" t="inlineStr">
        <is>
          <t>CT sọ não / Brain CT</t>
        </is>
      </c>
      <c r="I952" t="inlineStr">
        <is>
          <t>R51</t>
        </is>
      </c>
      <c r="J952" t="inlineStr">
        <is>
          <t>Đau đầu chưa rõ nguyên nhân / Headache unspecified</t>
        </is>
      </c>
      <c r="K952" t="n">
        <v>52</v>
      </c>
      <c r="L952" t="inlineStr">
        <is>
          <t>M</t>
        </is>
      </c>
      <c r="M952" s="2" t="n">
        <v>117244.52</v>
      </c>
      <c r="N952" t="inlineStr">
        <is>
          <t>Single</t>
        </is>
      </c>
      <c r="O952" t="inlineStr">
        <is>
          <t>Student</t>
        </is>
      </c>
      <c r="P952" s="3" t="n">
        <v>45318</v>
      </c>
      <c r="Q952" t="inlineStr">
        <is>
          <t>Routine</t>
        </is>
      </c>
      <c r="R952" t="inlineStr">
        <is>
          <t>Paper</t>
        </is>
      </c>
      <c r="S952" t="inlineStr">
        <is>
          <t>Barrettbury</t>
        </is>
      </c>
      <c r="T952" t="inlineStr">
        <is>
          <t>Denied</t>
        </is>
      </c>
      <c r="U952" t="inlineStr">
        <is>
          <t>Legitimate</t>
        </is>
      </c>
      <c r="V952" t="n">
        <v>2</v>
      </c>
      <c r="W952" t="inlineStr">
        <is>
          <t>6f24c189-8a5f-4814-97aa-d1429014ddad</t>
        </is>
      </c>
      <c r="X952" t="inlineStr">
        <is>
          <t>a3a8f71f-2724-4010-9416-5267b918a7ca</t>
        </is>
      </c>
      <c r="Y952" t="inlineStr">
        <is>
          <t>EA075</t>
        </is>
      </c>
      <c r="Z952" t="inlineStr">
        <is>
          <t>kc525</t>
        </is>
      </c>
      <c r="AA952" s="4" t="n">
        <v>0.48</v>
      </c>
      <c r="AB952" s="4" t="n">
        <v>0.05</v>
      </c>
      <c r="AC9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52">
        <f>IF(OR(C952="Có",C952="Yes"),"yes",IF(OR(C952="Không",C952="No"),"no","unknown"))</f>
        <v/>
      </c>
      <c r="AE952">
        <f>IF(OR(F952="Có",F952="Yes"),"covered",IF(OR(F952="Không",F952="No"),"out_of_insurance","unknown"))</f>
        <v/>
      </c>
      <c r="AF952">
        <f>IF(AND(AD952="yes",AE952="out_of_insurance"),"REVIEW","")</f>
        <v/>
      </c>
    </row>
    <row r="953" ht="18" customHeight="1">
      <c r="A953" t="inlineStr">
        <is>
          <t>f71cd796-a4d3-4ad9-b420-a56b02244040</t>
        </is>
      </c>
      <c r="B953" t="inlineStr">
        <is>
          <t>BN-00952 / Patient 8B6EB900</t>
        </is>
      </c>
      <c r="C953" t="inlineStr">
        <is>
          <t>Không</t>
        </is>
      </c>
      <c r="D953" t="inlineStr">
        <is>
          <t>BS. Trịnh Long</t>
        </is>
      </c>
      <c r="E953" t="inlineStr">
        <is>
          <t>Khám tổng quát / General Practice</t>
        </is>
      </c>
      <c r="F953" t="inlineStr">
        <is>
          <t>Không</t>
        </is>
      </c>
      <c r="G953" s="2" t="n">
        <v>898090</v>
      </c>
      <c r="H953" t="inlineStr">
        <is>
          <t>HbA1c</t>
        </is>
      </c>
      <c r="I953" t="inlineStr">
        <is>
          <t>E11.9</t>
        </is>
      </c>
      <c r="J953" t="inlineStr">
        <is>
          <t>Đái tháo đường type 2 / Type 2 diabetes mellitus</t>
        </is>
      </c>
      <c r="K953" t="n">
        <v>14</v>
      </c>
      <c r="L953" t="inlineStr">
        <is>
          <t>M</t>
        </is>
      </c>
      <c r="M953" s="2" t="n">
        <v>101853.36</v>
      </c>
      <c r="N953" t="inlineStr">
        <is>
          <t>Married</t>
        </is>
      </c>
      <c r="O953" t="inlineStr">
        <is>
          <t>Employed</t>
        </is>
      </c>
      <c r="P953" s="3" t="n">
        <v>45318</v>
      </c>
      <c r="Q953" t="inlineStr">
        <is>
          <t>Routine</t>
        </is>
      </c>
      <c r="R953" t="inlineStr">
        <is>
          <t>Paper</t>
        </is>
      </c>
      <c r="S953" t="inlineStr">
        <is>
          <t>Lake Nicole</t>
        </is>
      </c>
      <c r="T953" t="inlineStr">
        <is>
          <t>Denied</t>
        </is>
      </c>
      <c r="U953" t="inlineStr">
        <is>
          <t>Legitimate</t>
        </is>
      </c>
      <c r="V953" t="n">
        <v>0</v>
      </c>
      <c r="W953" t="inlineStr">
        <is>
          <t>8b6eb900-f700-487e-b894-e93a14cd1201</t>
        </is>
      </c>
      <c r="X953" t="inlineStr">
        <is>
          <t>5d0d802c-d84c-4ca9-93db-ce1600703efd</t>
        </is>
      </c>
      <c r="Y953" t="inlineStr">
        <is>
          <t>nv512</t>
        </is>
      </c>
      <c r="Z953" t="inlineStr">
        <is>
          <t>JG908</t>
        </is>
      </c>
      <c r="AA953" s="4" t="n">
        <v>0.7</v>
      </c>
      <c r="AB953" s="4" t="n">
        <v>0.05</v>
      </c>
      <c r="AC9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53">
        <f>IF(OR(C953="Có",C953="Yes"),"yes",IF(OR(C953="Không",C953="No"),"no","unknown"))</f>
        <v/>
      </c>
      <c r="AE953">
        <f>IF(OR(F953="Có",F953="Yes"),"covered",IF(OR(F953="Không",F953="No"),"out_of_insurance","unknown"))</f>
        <v/>
      </c>
      <c r="AF953">
        <f>IF(AND(AD953="yes",AE953="out_of_insurance"),"REVIEW","")</f>
        <v/>
      </c>
    </row>
    <row r="954" ht="18" customHeight="1">
      <c r="A954" t="inlineStr">
        <is>
          <t>9d49f8c8-8b94-4461-8daa-d2fb9495ad11</t>
        </is>
      </c>
      <c r="B954" t="inlineStr">
        <is>
          <t>BN-00953 / Patient 4FA8993F</t>
        </is>
      </c>
      <c r="C954" t="inlineStr">
        <is>
          <t>Có</t>
        </is>
      </c>
      <c r="D954" t="inlineStr">
        <is>
          <t>BS. Huỳnh Mai</t>
        </is>
      </c>
      <c r="E954" t="inlineStr">
        <is>
          <t>Nhi / Pediatrics</t>
        </is>
      </c>
      <c r="F954" t="inlineStr">
        <is>
          <t>Không</t>
        </is>
      </c>
      <c r="G954" s="2" t="n">
        <v>3893830</v>
      </c>
      <c r="H954" t="inlineStr">
        <is>
          <t>Glucose máu / Blood glucose</t>
        </is>
      </c>
      <c r="I954" t="inlineStr"/>
      <c r="J954" t="inlineStr">
        <is>
          <t>Thiếu ICD/context rõ / Missing clear ICD/context</t>
        </is>
      </c>
      <c r="K954" t="n">
        <v>76</v>
      </c>
      <c r="L954" t="inlineStr">
        <is>
          <t>F</t>
        </is>
      </c>
      <c r="M954" s="2" t="n">
        <v>37150.88</v>
      </c>
      <c r="N954" t="inlineStr">
        <is>
          <t>Divorced</t>
        </is>
      </c>
      <c r="O954" t="inlineStr">
        <is>
          <t>Employed</t>
        </is>
      </c>
      <c r="P954" s="3" t="n">
        <v>45318</v>
      </c>
      <c r="Q954" t="inlineStr">
        <is>
          <t>Inpatient</t>
        </is>
      </c>
      <c r="R954" t="inlineStr">
        <is>
          <t>Online</t>
        </is>
      </c>
      <c r="S954" t="inlineStr">
        <is>
          <t>Olsenville</t>
        </is>
      </c>
      <c r="T954" t="inlineStr">
        <is>
          <t>Denied</t>
        </is>
      </c>
      <c r="U954" t="inlineStr">
        <is>
          <t>Legitimate</t>
        </is>
      </c>
      <c r="V954" t="n">
        <v>1</v>
      </c>
      <c r="W954" t="inlineStr">
        <is>
          <t>4fa8993f-d306-4cc9-a13e-602e0e115067</t>
        </is>
      </c>
      <c r="X954" t="inlineStr">
        <is>
          <t>8514c088-1e94-41e9-b305-d26a956d66f7</t>
        </is>
      </c>
      <c r="Y954" t="inlineStr">
        <is>
          <t>Ph038</t>
        </is>
      </c>
      <c r="Z954" t="inlineStr">
        <is>
          <t>XW806</t>
        </is>
      </c>
      <c r="AA954" s="4" t="n">
        <v>0.9</v>
      </c>
      <c r="AB954" s="4" t="n">
        <v>0.06</v>
      </c>
      <c r="AC9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54">
        <f>IF(OR(C954="Có",C954="Yes"),"yes",IF(OR(C954="Không",C954="No"),"no","unknown"))</f>
        <v/>
      </c>
      <c r="AE954">
        <f>IF(OR(F954="Có",F954="Yes"),"covered",IF(OR(F954="Không",F954="No"),"out_of_insurance","unknown"))</f>
        <v/>
      </c>
      <c r="AF954">
        <f>IF(AND(AD954="yes",AE954="out_of_insurance"),"REVIEW","")</f>
        <v/>
      </c>
    </row>
    <row r="955" ht="18" customHeight="1">
      <c r="A955" t="inlineStr">
        <is>
          <t>2c038bb6-9f22-4091-98f4-8c7d3c703b97</t>
        </is>
      </c>
      <c r="B955" t="inlineStr">
        <is>
          <t>BN-00954 / Patient 66B7F024</t>
        </is>
      </c>
      <c r="C955" t="inlineStr">
        <is>
          <t>Có</t>
        </is>
      </c>
      <c r="D955" t="inlineStr">
        <is>
          <t>BS. Nguyễn Minh</t>
        </is>
      </c>
      <c r="E955" t="inlineStr">
        <is>
          <t>Tim mạch / Cardiology</t>
        </is>
      </c>
      <c r="F955" t="inlineStr">
        <is>
          <t>Không</t>
        </is>
      </c>
      <c r="G955" s="2" t="n">
        <v>9232100</v>
      </c>
      <c r="H955" t="inlineStr">
        <is>
          <t>Troponin I định lượng / Troponin I</t>
        </is>
      </c>
      <c r="I955" t="inlineStr"/>
      <c r="J955" t="inlineStr">
        <is>
          <t>Thiếu ICD/context rõ / Missing clear ICD/context</t>
        </is>
      </c>
      <c r="K955" t="n">
        <v>87</v>
      </c>
      <c r="L955" t="inlineStr">
        <is>
          <t>F</t>
        </is>
      </c>
      <c r="M955" s="2" t="n">
        <v>133363.87</v>
      </c>
      <c r="N955" t="inlineStr">
        <is>
          <t>Married</t>
        </is>
      </c>
      <c r="O955" t="inlineStr">
        <is>
          <t>Retired</t>
        </is>
      </c>
      <c r="P955" s="3" t="n">
        <v>45318</v>
      </c>
      <c r="Q955" t="inlineStr">
        <is>
          <t>Inpatient</t>
        </is>
      </c>
      <c r="R955" t="inlineStr">
        <is>
          <t>Phone</t>
        </is>
      </c>
      <c r="S955" t="inlineStr">
        <is>
          <t>Taylorview</t>
        </is>
      </c>
      <c r="T955" t="inlineStr">
        <is>
          <t>Denied</t>
        </is>
      </c>
      <c r="U955" t="inlineStr">
        <is>
          <t>Legitimate</t>
        </is>
      </c>
      <c r="V955" t="n">
        <v>2</v>
      </c>
      <c r="W955" t="inlineStr">
        <is>
          <t>66b7f024-634b-4a0c-9293-fe3394f02517</t>
        </is>
      </c>
      <c r="X955" t="inlineStr">
        <is>
          <t>dd104e21-f055-4abd-8c8d-7febecd0bccd</t>
        </is>
      </c>
      <c r="Y955" t="inlineStr">
        <is>
          <t>dU955</t>
        </is>
      </c>
      <c r="Z955" t="inlineStr">
        <is>
          <t>xA339</t>
        </is>
      </c>
      <c r="AA955" s="4" t="n">
        <v>0.74</v>
      </c>
      <c r="AB955" s="4" t="n">
        <v>0.02</v>
      </c>
      <c r="AC9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55">
        <f>IF(OR(C955="Có",C955="Yes"),"yes",IF(OR(C955="Không",C955="No"),"no","unknown"))</f>
        <v/>
      </c>
      <c r="AE955">
        <f>IF(OR(F955="Có",F955="Yes"),"covered",IF(OR(F955="Không",F955="No"),"out_of_insurance","unknown"))</f>
        <v/>
      </c>
      <c r="AF955">
        <f>IF(AND(AD955="yes",AE955="out_of_insurance"),"REVIEW","")</f>
        <v/>
      </c>
    </row>
    <row r="956" ht="18" customHeight="1">
      <c r="A956" t="inlineStr">
        <is>
          <t>abcf9c7b-3c86-47d4-a43c-e728a90e39bb</t>
        </is>
      </c>
      <c r="B956" t="inlineStr">
        <is>
          <t>BN-00955 / Patient 5D88B0AC</t>
        </is>
      </c>
      <c r="C956" t="inlineStr">
        <is>
          <t>Có</t>
        </is>
      </c>
      <c r="D956" t="inlineStr">
        <is>
          <t>BS. Võ Huy</t>
        </is>
      </c>
      <c r="E956" t="inlineStr">
        <is>
          <t>Chấn thương chỉnh hình / Orthopedics</t>
        </is>
      </c>
      <c r="F956" t="inlineStr">
        <is>
          <t>Không</t>
        </is>
      </c>
      <c r="G956" s="2" t="n">
        <v>2983170</v>
      </c>
      <c r="H956" t="inlineStr">
        <is>
          <t>CT cột sống thắt lưng / Lumbar spine CT</t>
        </is>
      </c>
      <c r="I956" t="inlineStr">
        <is>
          <t>M54.5</t>
        </is>
      </c>
      <c r="J956" t="inlineStr">
        <is>
          <t>Đau thắt lưng / Low back pain</t>
        </is>
      </c>
      <c r="K956" t="n">
        <v>23</v>
      </c>
      <c r="L956" t="inlineStr">
        <is>
          <t>F</t>
        </is>
      </c>
      <c r="M956" s="2" t="n">
        <v>42722.27</v>
      </c>
      <c r="N956" t="inlineStr">
        <is>
          <t>Married</t>
        </is>
      </c>
      <c r="O956" t="inlineStr">
        <is>
          <t>Student</t>
        </is>
      </c>
      <c r="P956" s="3" t="n">
        <v>45317</v>
      </c>
      <c r="Q956" t="inlineStr">
        <is>
          <t>Emergency</t>
        </is>
      </c>
      <c r="R956" t="inlineStr">
        <is>
          <t>Phone</t>
        </is>
      </c>
      <c r="S956" t="inlineStr">
        <is>
          <t>New Eric</t>
        </is>
      </c>
      <c r="T956" t="inlineStr">
        <is>
          <t>Approved</t>
        </is>
      </c>
      <c r="U956" t="inlineStr">
        <is>
          <t>Legitimate</t>
        </is>
      </c>
      <c r="V956" t="n">
        <v>1</v>
      </c>
      <c r="W956" t="inlineStr">
        <is>
          <t>5d88b0ac-517b-450e-948a-62ff73220855</t>
        </is>
      </c>
      <c r="X956" t="inlineStr">
        <is>
          <t>582a6114-6402-4047-8d80-be04b82450cb</t>
        </is>
      </c>
      <c r="Y956" t="inlineStr">
        <is>
          <t>EP966</t>
        </is>
      </c>
      <c r="Z956" t="inlineStr">
        <is>
          <t>kC276</t>
        </is>
      </c>
      <c r="AA956" s="4" t="n">
        <v>0.65</v>
      </c>
      <c r="AB956" s="4" t="n">
        <v>0.72</v>
      </c>
      <c r="AC9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56">
        <f>IF(OR(C956="Có",C956="Yes"),"yes",IF(OR(C956="Không",C956="No"),"no","unknown"))</f>
        <v/>
      </c>
      <c r="AE956">
        <f>IF(OR(F956="Có",F956="Yes"),"covered",IF(OR(F956="Không",F956="No"),"out_of_insurance","unknown"))</f>
        <v/>
      </c>
      <c r="AF956">
        <f>IF(AND(AD956="yes",AE956="out_of_insurance"),"REVIEW","")</f>
        <v/>
      </c>
    </row>
    <row r="957" ht="18" customHeight="1">
      <c r="A957" t="inlineStr">
        <is>
          <t>0c3272d2-f600-45be-ad0f-38efc31db7dd</t>
        </is>
      </c>
      <c r="B957" t="inlineStr">
        <is>
          <t>BN-00956 / Patient 89F0DEA8</t>
        </is>
      </c>
      <c r="C957" t="inlineStr">
        <is>
          <t>Có</t>
        </is>
      </c>
      <c r="D957" t="inlineStr">
        <is>
          <t>BS. Võ Huy</t>
        </is>
      </c>
      <c r="E957" t="inlineStr">
        <is>
          <t>Chấn thương chỉnh hình / Orthopedics</t>
        </is>
      </c>
      <c r="F957" t="inlineStr">
        <is>
          <t>Không</t>
        </is>
      </c>
      <c r="G957" s="2" t="n">
        <v>3738590</v>
      </c>
      <c r="H957" t="inlineStr">
        <is>
          <t>CT cột sống thắt lưng / Lumbar spine CT</t>
        </is>
      </c>
      <c r="I957" t="inlineStr">
        <is>
          <t>M54.5</t>
        </is>
      </c>
      <c r="J957" t="inlineStr">
        <is>
          <t>Đau thắt lưng / Low back pain</t>
        </is>
      </c>
      <c r="K957" t="n">
        <v>94</v>
      </c>
      <c r="L957" t="inlineStr">
        <is>
          <t>M</t>
        </is>
      </c>
      <c r="M957" s="2" t="n">
        <v>131686.95</v>
      </c>
      <c r="N957" t="inlineStr">
        <is>
          <t>Married</t>
        </is>
      </c>
      <c r="O957" t="inlineStr">
        <is>
          <t>Unemployed</t>
        </is>
      </c>
      <c r="P957" s="3" t="n">
        <v>45317</v>
      </c>
      <c r="Q957" t="inlineStr">
        <is>
          <t>Routine</t>
        </is>
      </c>
      <c r="R957" t="inlineStr">
        <is>
          <t>Paper</t>
        </is>
      </c>
      <c r="S957" t="inlineStr">
        <is>
          <t>East Brandonland</t>
        </is>
      </c>
      <c r="T957" t="inlineStr">
        <is>
          <t>Pending</t>
        </is>
      </c>
      <c r="U957" t="inlineStr">
        <is>
          <t>Legitimate</t>
        </is>
      </c>
      <c r="V957" t="n">
        <v>2</v>
      </c>
      <c r="W957" t="inlineStr">
        <is>
          <t>89f0dea8-8fc8-4ae5-96c2-a220bd5c1651</t>
        </is>
      </c>
      <c r="X957" t="inlineStr">
        <is>
          <t>fc8bacee-3d06-4209-b543-23888bf21116</t>
        </is>
      </c>
      <c r="Y957" t="inlineStr">
        <is>
          <t>Rw922</t>
        </is>
      </c>
      <c r="Z957" t="inlineStr">
        <is>
          <t>OL715</t>
        </is>
      </c>
      <c r="AA957" s="4" t="n">
        <v>0.49</v>
      </c>
      <c r="AB957" s="4" t="n">
        <v>0.1</v>
      </c>
      <c r="AC9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57">
        <f>IF(OR(C957="Có",C957="Yes"),"yes",IF(OR(C957="Không",C957="No"),"no","unknown"))</f>
        <v/>
      </c>
      <c r="AE957">
        <f>IF(OR(F957="Có",F957="Yes"),"covered",IF(OR(F957="Không",F957="No"),"out_of_insurance","unknown"))</f>
        <v/>
      </c>
      <c r="AF957">
        <f>IF(AND(AD957="yes",AE957="out_of_insurance"),"REVIEW","")</f>
        <v/>
      </c>
    </row>
    <row r="958" ht="18" customHeight="1">
      <c r="A958" t="inlineStr">
        <is>
          <t>e0a5760b-9c3d-4030-bf29-700bdd05c115</t>
        </is>
      </c>
      <c r="B958" t="inlineStr">
        <is>
          <t>BN-00957 / Patient 5B5AEAF0</t>
        </is>
      </c>
      <c r="C958" t="inlineStr">
        <is>
          <t>Không</t>
        </is>
      </c>
      <c r="D958" t="inlineStr">
        <is>
          <t>BS. Hà Nam</t>
        </is>
      </c>
      <c r="E958" t="inlineStr">
        <is>
          <t>Chấn thương chỉnh hình / Orthopedics</t>
        </is>
      </c>
      <c r="F958" t="inlineStr">
        <is>
          <t>Không</t>
        </is>
      </c>
      <c r="G958" s="2" t="n">
        <v>2054960</v>
      </c>
      <c r="H958" t="inlineStr">
        <is>
          <t>Đo mật độ xương / Bone density scan</t>
        </is>
      </c>
      <c r="I958" t="inlineStr">
        <is>
          <t>M81.0</t>
        </is>
      </c>
      <c r="J958" t="inlineStr">
        <is>
          <t>Loãng xương / Osteoporosis</t>
        </is>
      </c>
      <c r="K958" t="n">
        <v>21</v>
      </c>
      <c r="L958" t="inlineStr">
        <is>
          <t>M</t>
        </is>
      </c>
      <c r="M958" s="2" t="n">
        <v>95792.42</v>
      </c>
      <c r="N958" t="inlineStr">
        <is>
          <t>Married</t>
        </is>
      </c>
      <c r="O958" t="inlineStr">
        <is>
          <t>Unemployed</t>
        </is>
      </c>
      <c r="P958" s="3" t="n">
        <v>45317</v>
      </c>
      <c r="Q958" t="inlineStr">
        <is>
          <t>Inpatient</t>
        </is>
      </c>
      <c r="R958" t="inlineStr">
        <is>
          <t>Paper</t>
        </is>
      </c>
      <c r="S958" t="inlineStr">
        <is>
          <t>Michaelberg</t>
        </is>
      </c>
      <c r="T958" t="inlineStr">
        <is>
          <t>Pending</t>
        </is>
      </c>
      <c r="U958" t="inlineStr">
        <is>
          <t>Legitimate</t>
        </is>
      </c>
      <c r="V958" t="n">
        <v>0</v>
      </c>
      <c r="W958" t="inlineStr">
        <is>
          <t>5b5aeaf0-e92c-4c3a-aaba-8c125b598c00</t>
        </is>
      </c>
      <c r="X958" t="inlineStr">
        <is>
          <t>57e179af-e7b6-4b93-97f3-60d494a70199</t>
        </is>
      </c>
      <c r="Y958" t="inlineStr">
        <is>
          <t>yV569</t>
        </is>
      </c>
      <c r="Z958" t="inlineStr">
        <is>
          <t>Wp652</t>
        </is>
      </c>
      <c r="AA958" s="4" t="n">
        <v>0.59</v>
      </c>
      <c r="AB958" s="4" t="n">
        <v>0.05</v>
      </c>
      <c r="AC9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58">
        <f>IF(OR(C958="Có",C958="Yes"),"yes",IF(OR(C958="Không",C958="No"),"no","unknown"))</f>
        <v/>
      </c>
      <c r="AE958">
        <f>IF(OR(F958="Có",F958="Yes"),"covered",IF(OR(F958="Không",F958="No"),"out_of_insurance","unknown"))</f>
        <v/>
      </c>
      <c r="AF958">
        <f>IF(AND(AD958="yes",AE958="out_of_insurance"),"REVIEW","")</f>
        <v/>
      </c>
    </row>
    <row r="959" ht="18" customHeight="1">
      <c r="A959" t="inlineStr">
        <is>
          <t>661439fa-a351-4f45-81a4-e2e6c6c085d9</t>
        </is>
      </c>
      <c r="B959" t="inlineStr">
        <is>
          <t>BN-00958 / Patient 69216E8D</t>
        </is>
      </c>
      <c r="C959" t="inlineStr">
        <is>
          <t>Không</t>
        </is>
      </c>
      <c r="D959" t="inlineStr">
        <is>
          <t>BS. Phạm Khoa</t>
        </is>
      </c>
      <c r="E959" t="inlineStr">
        <is>
          <t>Thần kinh / Neurology</t>
        </is>
      </c>
      <c r="F959" t="inlineStr">
        <is>
          <t>Không</t>
        </is>
      </c>
      <c r="G959" s="2" t="n">
        <v>7574920</v>
      </c>
      <c r="H959" t="inlineStr">
        <is>
          <t>CT sọ não / Brain CT</t>
        </is>
      </c>
      <c r="I959" t="inlineStr">
        <is>
          <t>R51</t>
        </is>
      </c>
      <c r="J959" t="inlineStr">
        <is>
          <t>Đau đầu chưa rõ nguyên nhân / Headache unspecified</t>
        </is>
      </c>
      <c r="K959" t="n">
        <v>93</v>
      </c>
      <c r="L959" t="inlineStr">
        <is>
          <t>F</t>
        </is>
      </c>
      <c r="M959" s="2" t="n">
        <v>130052.06</v>
      </c>
      <c r="N959" t="inlineStr">
        <is>
          <t>Widowed</t>
        </is>
      </c>
      <c r="O959" t="inlineStr">
        <is>
          <t>Student</t>
        </is>
      </c>
      <c r="P959" s="3" t="n">
        <v>45317</v>
      </c>
      <c r="Q959" t="inlineStr">
        <is>
          <t>Emergency</t>
        </is>
      </c>
      <c r="R959" t="inlineStr">
        <is>
          <t>Paper</t>
        </is>
      </c>
      <c r="S959" t="inlineStr">
        <is>
          <t>Port Christianton</t>
        </is>
      </c>
      <c r="T959" t="inlineStr">
        <is>
          <t>Denied</t>
        </is>
      </c>
      <c r="U959" t="inlineStr">
        <is>
          <t>Legitimate</t>
        </is>
      </c>
      <c r="V959" t="n">
        <v>2</v>
      </c>
      <c r="W959" t="inlineStr">
        <is>
          <t>69216e8d-0c79-47a3-aed4-10e867402ba5</t>
        </is>
      </c>
      <c r="X959" t="inlineStr">
        <is>
          <t>5ce33070-150b-4a12-8ba7-42c447517f2c</t>
        </is>
      </c>
      <c r="Y959" t="inlineStr">
        <is>
          <t>Ju933</t>
        </is>
      </c>
      <c r="Z959" t="inlineStr">
        <is>
          <t>dA676</t>
        </is>
      </c>
      <c r="AA959" s="4" t="n">
        <v>0.52</v>
      </c>
      <c r="AB959" s="4" t="n">
        <v>0.05</v>
      </c>
      <c r="AC9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59">
        <f>IF(OR(C959="Có",C959="Yes"),"yes",IF(OR(C959="Không",C959="No"),"no","unknown"))</f>
        <v/>
      </c>
      <c r="AE959">
        <f>IF(OR(F959="Có",F959="Yes"),"covered",IF(OR(F959="Không",F959="No"),"out_of_insurance","unknown"))</f>
        <v/>
      </c>
      <c r="AF959">
        <f>IF(AND(AD959="yes",AE959="out_of_insurance"),"REVIEW","")</f>
        <v/>
      </c>
    </row>
    <row r="960" ht="18" customHeight="1">
      <c r="A960" t="inlineStr">
        <is>
          <t>bf8e417e-5684-41ed-bb57-56c6151090a8</t>
        </is>
      </c>
      <c r="B960" t="inlineStr">
        <is>
          <t>BN-00959 / Patient 8554B621</t>
        </is>
      </c>
      <c r="C960" t="inlineStr">
        <is>
          <t>Không</t>
        </is>
      </c>
      <c r="D960" t="inlineStr">
        <is>
          <t>BS. Hà Nam</t>
        </is>
      </c>
      <c r="E960" t="inlineStr">
        <is>
          <t>Chấn thương chỉnh hình / Orthopedics</t>
        </is>
      </c>
      <c r="F960" t="inlineStr">
        <is>
          <t>Không</t>
        </is>
      </c>
      <c r="G960" s="2" t="n">
        <v>1486240</v>
      </c>
      <c r="H960" t="inlineStr">
        <is>
          <t>X-quang khớp gối / Knee X-ray</t>
        </is>
      </c>
      <c r="I960" t="inlineStr">
        <is>
          <t>M25.5</t>
        </is>
      </c>
      <c r="J960" t="inlineStr">
        <is>
          <t>Đau khớp / Joint pain</t>
        </is>
      </c>
      <c r="K960" t="n">
        <v>1</v>
      </c>
      <c r="L960" t="inlineStr">
        <is>
          <t>F</t>
        </is>
      </c>
      <c r="M960" s="2" t="n">
        <v>121711.46</v>
      </c>
      <c r="N960" t="inlineStr">
        <is>
          <t>Divorced</t>
        </is>
      </c>
      <c r="O960" t="inlineStr">
        <is>
          <t>Student</t>
        </is>
      </c>
      <c r="P960" s="3" t="n">
        <v>45317</v>
      </c>
      <c r="Q960" t="inlineStr">
        <is>
          <t>Routine</t>
        </is>
      </c>
      <c r="R960" t="inlineStr">
        <is>
          <t>Phone</t>
        </is>
      </c>
      <c r="S960" t="inlineStr">
        <is>
          <t>New Susanhaven</t>
        </is>
      </c>
      <c r="T960" t="inlineStr">
        <is>
          <t>Approved</t>
        </is>
      </c>
      <c r="U960" t="inlineStr">
        <is>
          <t>Legitimate</t>
        </is>
      </c>
      <c r="V960" t="n">
        <v>2</v>
      </c>
      <c r="W960" t="inlineStr">
        <is>
          <t>8554b621-8d51-4d25-9763-dd444abfaff1</t>
        </is>
      </c>
      <c r="X960" t="inlineStr">
        <is>
          <t>5a3687d6-b92f-4292-a352-2fb46ada97d4</t>
        </is>
      </c>
      <c r="Y960" t="inlineStr">
        <is>
          <t>vH483</t>
        </is>
      </c>
      <c r="Z960" t="inlineStr">
        <is>
          <t>RX416</t>
        </is>
      </c>
      <c r="AA960" s="4" t="n">
        <v>0.5</v>
      </c>
      <c r="AB960" s="4" t="n">
        <v>0.05</v>
      </c>
      <c r="AC9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60">
        <f>IF(OR(C960="Có",C960="Yes"),"yes",IF(OR(C960="Không",C960="No"),"no","unknown"))</f>
        <v/>
      </c>
      <c r="AE960">
        <f>IF(OR(F960="Có",F960="Yes"),"covered",IF(OR(F960="Không",F960="No"),"out_of_insurance","unknown"))</f>
        <v/>
      </c>
      <c r="AF960">
        <f>IF(AND(AD960="yes",AE960="out_of_insurance"),"REVIEW","")</f>
        <v/>
      </c>
    </row>
    <row r="961" ht="18" customHeight="1">
      <c r="A961" t="inlineStr">
        <is>
          <t>f1cbb0fc-c794-4800-a3a8-d4a164dc7e78</t>
        </is>
      </c>
      <c r="B961" t="inlineStr">
        <is>
          <t>BN-00960 / Patient 7AA57E94</t>
        </is>
      </c>
      <c r="C961" t="inlineStr">
        <is>
          <t>Có</t>
        </is>
      </c>
      <c r="D961" t="inlineStr">
        <is>
          <t>BS. Đỗ Hạnh</t>
        </is>
      </c>
      <c r="E961" t="inlineStr">
        <is>
          <t>Nhi / Pediatrics</t>
        </is>
      </c>
      <c r="F961" t="inlineStr">
        <is>
          <t>Chưa rõ</t>
        </is>
      </c>
      <c r="G961" s="2" t="n">
        <v>8264960</v>
      </c>
      <c r="H961" t="inlineStr">
        <is>
          <t>HbA1c</t>
        </is>
      </c>
      <c r="I961" t="inlineStr">
        <is>
          <t>E11.9</t>
        </is>
      </c>
      <c r="J961" t="inlineStr">
        <is>
          <t>Đái tháo đường type 2 / Type 2 diabetes mellitus</t>
        </is>
      </c>
      <c r="K961" t="n">
        <v>80</v>
      </c>
      <c r="L961" t="inlineStr">
        <is>
          <t>M</t>
        </is>
      </c>
      <c r="M961" s="2" t="n">
        <v>89444.69</v>
      </c>
      <c r="N961" t="inlineStr">
        <is>
          <t>Single</t>
        </is>
      </c>
      <c r="O961" t="inlineStr">
        <is>
          <t>Unemployed</t>
        </is>
      </c>
      <c r="P961" s="3" t="n">
        <v>45317</v>
      </c>
      <c r="Q961" t="inlineStr">
        <is>
          <t>Inpatient</t>
        </is>
      </c>
      <c r="R961" t="inlineStr">
        <is>
          <t>Paper</t>
        </is>
      </c>
      <c r="S961" t="inlineStr">
        <is>
          <t>Samanthaland</t>
        </is>
      </c>
      <c r="T961" t="inlineStr">
        <is>
          <t>Approved</t>
        </is>
      </c>
      <c r="U961" t="inlineStr">
        <is>
          <t>Legitimate</t>
        </is>
      </c>
      <c r="V961" t="n">
        <v>0</v>
      </c>
      <c r="W961" t="inlineStr">
        <is>
          <t>7aa57e94-cadf-4560-89ec-05c205665dad</t>
        </is>
      </c>
      <c r="X961" t="inlineStr">
        <is>
          <t>18eadf47-b028-4bf1-93fb-3f9dc3d36016</t>
        </is>
      </c>
      <c r="Y961" t="inlineStr">
        <is>
          <t>xj438</t>
        </is>
      </c>
      <c r="Z961" t="inlineStr">
        <is>
          <t>gO856</t>
        </is>
      </c>
      <c r="AA961" s="4" t="n">
        <v>0.7</v>
      </c>
      <c r="AB961" s="4" t="n">
        <v>0.66</v>
      </c>
      <c r="AC9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61">
        <f>IF(OR(C961="Có",C961="Yes"),"yes",IF(OR(C961="Không",C961="No"),"no","unknown"))</f>
        <v/>
      </c>
      <c r="AE961">
        <f>IF(OR(F961="Có",F961="Yes"),"covered",IF(OR(F961="Không",F961="No"),"out_of_insurance","unknown"))</f>
        <v/>
      </c>
      <c r="AF961">
        <f>IF(AND(AD961="yes",AE961="out_of_insurance"),"REVIEW","")</f>
        <v/>
      </c>
    </row>
    <row r="962" ht="18" customHeight="1">
      <c r="A962" t="inlineStr">
        <is>
          <t>c828b098-f9db-4711-a5dd-33e803bd5fa2</t>
        </is>
      </c>
      <c r="B962" t="inlineStr">
        <is>
          <t>BN-00961 / Patient 799886BB</t>
        </is>
      </c>
      <c r="C962" t="inlineStr">
        <is>
          <t>Không</t>
        </is>
      </c>
      <c r="D962" t="inlineStr">
        <is>
          <t>BS. Bùi Hà</t>
        </is>
      </c>
      <c r="E962" t="inlineStr">
        <is>
          <t>Khám tổng quát / General Practice</t>
        </is>
      </c>
      <c r="F962" t="inlineStr">
        <is>
          <t>Chưa rõ</t>
        </is>
      </c>
      <c r="G962" s="2" t="n">
        <v>763040</v>
      </c>
      <c r="H962" t="inlineStr">
        <is>
          <t>HIV test nhanh / Rapid HIV test</t>
        </is>
      </c>
      <c r="I962" t="inlineStr">
        <is>
          <t>Z11.4</t>
        </is>
      </c>
      <c r="J962" t="inlineStr">
        <is>
          <t>Sàng lọc HIV / HIV screening</t>
        </is>
      </c>
      <c r="K962" t="n">
        <v>87</v>
      </c>
      <c r="L962" t="inlineStr">
        <is>
          <t>F</t>
        </is>
      </c>
      <c r="M962" s="2" t="n">
        <v>129775.42</v>
      </c>
      <c r="N962" t="inlineStr">
        <is>
          <t>Married</t>
        </is>
      </c>
      <c r="O962" t="inlineStr">
        <is>
          <t>Unemployed</t>
        </is>
      </c>
      <c r="P962" s="3" t="n">
        <v>45317</v>
      </c>
      <c r="Q962" t="inlineStr">
        <is>
          <t>Outpatient</t>
        </is>
      </c>
      <c r="R962" t="inlineStr">
        <is>
          <t>Online</t>
        </is>
      </c>
      <c r="S962" t="inlineStr">
        <is>
          <t>South Reginald</t>
        </is>
      </c>
      <c r="T962" t="inlineStr">
        <is>
          <t>Pending</t>
        </is>
      </c>
      <c r="U962" t="inlineStr">
        <is>
          <t>Legitimate</t>
        </is>
      </c>
      <c r="V962" t="n">
        <v>2</v>
      </c>
      <c r="W962" t="inlineStr">
        <is>
          <t>799886bb-b80b-4db5-97af-f300f950e0c4</t>
        </is>
      </c>
      <c r="X962" t="inlineStr">
        <is>
          <t>61f27a12-2d2c-429a-a146-10742326efd5</t>
        </is>
      </c>
      <c r="Y962" t="inlineStr">
        <is>
          <t>vb791</t>
        </is>
      </c>
      <c r="Z962" t="inlineStr">
        <is>
          <t>hJ762</t>
        </is>
      </c>
      <c r="AA962" s="4" t="n">
        <v>0.53</v>
      </c>
      <c r="AB962" s="4" t="n">
        <v>0.05</v>
      </c>
      <c r="AC9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62">
        <f>IF(OR(C962="Có",C962="Yes"),"yes",IF(OR(C962="Không",C962="No"),"no","unknown"))</f>
        <v/>
      </c>
      <c r="AE962">
        <f>IF(OR(F962="Có",F962="Yes"),"covered",IF(OR(F962="Không",F962="No"),"out_of_insurance","unknown"))</f>
        <v/>
      </c>
      <c r="AF962">
        <f>IF(AND(AD962="yes",AE962="out_of_insurance"),"REVIEW","")</f>
        <v/>
      </c>
    </row>
    <row r="963" ht="18" customHeight="1">
      <c r="A963" t="inlineStr">
        <is>
          <t>c4b1d042-aa78-4948-adf0-a6f13f403a65</t>
        </is>
      </c>
      <c r="B963" t="inlineStr">
        <is>
          <t>BN-00962 / Patient 687110C6</t>
        </is>
      </c>
      <c r="C963" t="inlineStr">
        <is>
          <t>Không</t>
        </is>
      </c>
      <c r="D963" t="inlineStr">
        <is>
          <t>BS. Trần An</t>
        </is>
      </c>
      <c r="E963" t="inlineStr">
        <is>
          <t>Chấn thương chỉnh hình / Orthopedics</t>
        </is>
      </c>
      <c r="F963" t="inlineStr">
        <is>
          <t>Không</t>
        </is>
      </c>
      <c r="G963" s="2" t="n">
        <v>8872250</v>
      </c>
      <c r="H963" t="inlineStr">
        <is>
          <t>CT cột sống thắt lưng / Lumbar spine CT</t>
        </is>
      </c>
      <c r="I963" t="inlineStr">
        <is>
          <t>M54.5</t>
        </is>
      </c>
      <c r="J963" t="inlineStr">
        <is>
          <t>Đau thắt lưng / Low back pain</t>
        </is>
      </c>
      <c r="K963" t="n">
        <v>15</v>
      </c>
      <c r="L963" t="inlineStr">
        <is>
          <t>F</t>
        </is>
      </c>
      <c r="M963" s="2" t="n">
        <v>49614.1</v>
      </c>
      <c r="N963" t="inlineStr">
        <is>
          <t>Widowed</t>
        </is>
      </c>
      <c r="O963" t="inlineStr">
        <is>
          <t>Employed</t>
        </is>
      </c>
      <c r="P963" s="3" t="n">
        <v>45317</v>
      </c>
      <c r="Q963" t="inlineStr">
        <is>
          <t>Outpatient</t>
        </is>
      </c>
      <c r="R963" t="inlineStr">
        <is>
          <t>Online</t>
        </is>
      </c>
      <c r="S963" t="inlineStr">
        <is>
          <t>West Sean</t>
        </is>
      </c>
      <c r="T963" t="inlineStr">
        <is>
          <t>Denied</t>
        </is>
      </c>
      <c r="U963" t="inlineStr">
        <is>
          <t>Fraud</t>
        </is>
      </c>
      <c r="V963" t="n">
        <v>1</v>
      </c>
      <c r="W963" t="inlineStr">
        <is>
          <t>687110c6-68e5-431d-9f80-919f74c86c20</t>
        </is>
      </c>
      <c r="X963" t="inlineStr">
        <is>
          <t>177cad25-1202-4c6f-a1ef-4b1ab4fc6b21</t>
        </is>
      </c>
      <c r="Y963" t="inlineStr">
        <is>
          <t>kn454</t>
        </is>
      </c>
      <c r="Z963" t="inlineStr">
        <is>
          <t>GL963</t>
        </is>
      </c>
      <c r="AA963" s="4" t="n">
        <v>0.74</v>
      </c>
      <c r="AB963" s="4" t="n">
        <v>0.05</v>
      </c>
      <c r="AC9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63">
        <f>IF(OR(C963="Có",C963="Yes"),"yes",IF(OR(C963="Không",C963="No"),"no","unknown"))</f>
        <v/>
      </c>
      <c r="AE963">
        <f>IF(OR(F963="Có",F963="Yes"),"covered",IF(OR(F963="Không",F963="No"),"out_of_insurance","unknown"))</f>
        <v/>
      </c>
      <c r="AF963">
        <f>IF(AND(AD963="yes",AE963="out_of_insurance"),"REVIEW","")</f>
        <v/>
      </c>
    </row>
    <row r="964" ht="18" customHeight="1">
      <c r="A964" t="inlineStr">
        <is>
          <t>817e42d4-ebc3-4d9b-82ef-1bd0fee801bc</t>
        </is>
      </c>
      <c r="B964" t="inlineStr">
        <is>
          <t>BN-00963 / Patient 156D0B30</t>
        </is>
      </c>
      <c r="C964" t="inlineStr">
        <is>
          <t>Có</t>
        </is>
      </c>
      <c r="D964" t="inlineStr">
        <is>
          <t>BS. Trương Khải</t>
        </is>
      </c>
      <c r="E964" t="inlineStr">
        <is>
          <t>Tim mạch / Cardiology</t>
        </is>
      </c>
      <c r="F964" t="inlineStr">
        <is>
          <t>Không</t>
        </is>
      </c>
      <c r="G964" s="2" t="n">
        <v>1040160</v>
      </c>
      <c r="H964" t="inlineStr">
        <is>
          <t>Men tim CK-MB / Cardiac enzyme CK-MB</t>
        </is>
      </c>
      <c r="I964" t="inlineStr"/>
      <c r="J964" t="inlineStr">
        <is>
          <t>Thiếu ICD/context rõ / Missing clear ICD/context</t>
        </is>
      </c>
      <c r="K964" t="n">
        <v>94</v>
      </c>
      <c r="L964" t="inlineStr">
        <is>
          <t>F</t>
        </is>
      </c>
      <c r="M964" s="2" t="n">
        <v>109695.97</v>
      </c>
      <c r="N964" t="inlineStr">
        <is>
          <t>Widowed</t>
        </is>
      </c>
      <c r="O964" t="inlineStr">
        <is>
          <t>Unemployed</t>
        </is>
      </c>
      <c r="P964" s="3" t="n">
        <v>45317</v>
      </c>
      <c r="Q964" t="inlineStr">
        <is>
          <t>Outpatient</t>
        </is>
      </c>
      <c r="R964" t="inlineStr">
        <is>
          <t>Paper</t>
        </is>
      </c>
      <c r="S964" t="inlineStr">
        <is>
          <t>Hannahtown</t>
        </is>
      </c>
      <c r="T964" t="inlineStr">
        <is>
          <t>Denied</t>
        </is>
      </c>
      <c r="U964" t="inlineStr">
        <is>
          <t>Legitimate</t>
        </is>
      </c>
      <c r="V964" t="n">
        <v>0</v>
      </c>
      <c r="W964" t="inlineStr">
        <is>
          <t>156d0b30-de9b-44d8-8764-b27d85184196</t>
        </is>
      </c>
      <c r="X964" t="inlineStr">
        <is>
          <t>fe2c544a-3437-43c2-be43-d6a6f0231f16</t>
        </is>
      </c>
      <c r="Y964" t="inlineStr">
        <is>
          <t>rs744</t>
        </is>
      </c>
      <c r="Z964" t="inlineStr">
        <is>
          <t>aV678</t>
        </is>
      </c>
      <c r="AA964" s="4" t="n">
        <v>0.53</v>
      </c>
      <c r="AB964" s="4" t="n">
        <v>0.02</v>
      </c>
      <c r="AC9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64">
        <f>IF(OR(C964="Có",C964="Yes"),"yes",IF(OR(C964="Không",C964="No"),"no","unknown"))</f>
        <v/>
      </c>
      <c r="AE964">
        <f>IF(OR(F964="Có",F964="Yes"),"covered",IF(OR(F964="Không",F964="No"),"out_of_insurance","unknown"))</f>
        <v/>
      </c>
      <c r="AF964">
        <f>IF(AND(AD964="yes",AE964="out_of_insurance"),"REVIEW","")</f>
        <v/>
      </c>
    </row>
    <row r="965" ht="18" customHeight="1">
      <c r="A965" t="inlineStr">
        <is>
          <t>81e10f25-0af2-4229-aeb0-0e37fca40254</t>
        </is>
      </c>
      <c r="B965" t="inlineStr">
        <is>
          <t>BN-00964 / Patient 27723F8E</t>
        </is>
      </c>
      <c r="C965" t="inlineStr">
        <is>
          <t>Không</t>
        </is>
      </c>
      <c r="D965" t="inlineStr">
        <is>
          <t>BS. Trịnh Long</t>
        </is>
      </c>
      <c r="E965" t="inlineStr">
        <is>
          <t>Khám tổng quát / General Practice</t>
        </is>
      </c>
      <c r="F965" t="inlineStr">
        <is>
          <t>Không</t>
        </is>
      </c>
      <c r="G965" s="2" t="n">
        <v>5750710</v>
      </c>
      <c r="H965" t="inlineStr">
        <is>
          <t>HIV test nhanh / Rapid HIV test</t>
        </is>
      </c>
      <c r="I965" t="inlineStr">
        <is>
          <t>Z11.4</t>
        </is>
      </c>
      <c r="J965" t="inlineStr">
        <is>
          <t>Sàng lọc HIV / HIV screening</t>
        </is>
      </c>
      <c r="K965" t="n">
        <v>72</v>
      </c>
      <c r="L965" t="inlineStr">
        <is>
          <t>M</t>
        </is>
      </c>
      <c r="M965" s="2" t="n">
        <v>129435.13</v>
      </c>
      <c r="N965" t="inlineStr">
        <is>
          <t>Married</t>
        </is>
      </c>
      <c r="O965" t="inlineStr">
        <is>
          <t>Retired</t>
        </is>
      </c>
      <c r="P965" s="3" t="n">
        <v>45316</v>
      </c>
      <c r="Q965" t="inlineStr">
        <is>
          <t>Inpatient</t>
        </is>
      </c>
      <c r="R965" t="inlineStr">
        <is>
          <t>Phone</t>
        </is>
      </c>
      <c r="S965" t="inlineStr">
        <is>
          <t>North Carol</t>
        </is>
      </c>
      <c r="T965" t="inlineStr">
        <is>
          <t>Pending</t>
        </is>
      </c>
      <c r="U965" t="inlineStr">
        <is>
          <t>Legitimate</t>
        </is>
      </c>
      <c r="V965" t="n">
        <v>2</v>
      </c>
      <c r="W965" t="inlineStr">
        <is>
          <t>27723f8e-6e71-424c-a58b-9e1e0003a30a</t>
        </is>
      </c>
      <c r="X965" t="inlineStr">
        <is>
          <t>39753554-d7a7-49f4-80c0-21830ff75091</t>
        </is>
      </c>
      <c r="Y965" t="inlineStr">
        <is>
          <t>Hg290</t>
        </is>
      </c>
      <c r="Z965" t="inlineStr">
        <is>
          <t>CV039</t>
        </is>
      </c>
      <c r="AA965" s="4" t="n">
        <v>0.78</v>
      </c>
      <c r="AB965" s="4" t="n">
        <v>0.05</v>
      </c>
      <c r="AC9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65">
        <f>IF(OR(C965="Có",C965="Yes"),"yes",IF(OR(C965="Không",C965="No"),"no","unknown"))</f>
        <v/>
      </c>
      <c r="AE965">
        <f>IF(OR(F965="Có",F965="Yes"),"covered",IF(OR(F965="Không",F965="No"),"out_of_insurance","unknown"))</f>
        <v/>
      </c>
      <c r="AF965">
        <f>IF(AND(AD965="yes",AE965="out_of_insurance"),"REVIEW","")</f>
        <v/>
      </c>
    </row>
    <row r="966" ht="18" customHeight="1">
      <c r="A966" t="inlineStr">
        <is>
          <t>95f83d2b-9075-4b34-ae7a-ce880bf488c6</t>
        </is>
      </c>
      <c r="B966" t="inlineStr">
        <is>
          <t>BN-00965 / Patient 683FB69D</t>
        </is>
      </c>
      <c r="C966" t="inlineStr">
        <is>
          <t>Có</t>
        </is>
      </c>
      <c r="D966" t="inlineStr">
        <is>
          <t>BS. Hoàng Phúc</t>
        </is>
      </c>
      <c r="E966" t="inlineStr">
        <is>
          <t>Tim mạch / Cardiology</t>
        </is>
      </c>
      <c r="F966" t="inlineStr">
        <is>
          <t>Không</t>
        </is>
      </c>
      <c r="G966" s="2" t="n">
        <v>2814190</v>
      </c>
      <c r="H966" t="inlineStr">
        <is>
          <t>CRP định lượng / CRP</t>
        </is>
      </c>
      <c r="I966" t="inlineStr">
        <is>
          <t>R79.8</t>
        </is>
      </c>
      <c r="J966" t="inlineStr">
        <is>
          <t>Bất thường xét nghiệm máu / Abnormal blood chemistry</t>
        </is>
      </c>
      <c r="K966" t="n">
        <v>79</v>
      </c>
      <c r="L966" t="inlineStr">
        <is>
          <t>M</t>
        </is>
      </c>
      <c r="M966" s="2" t="n">
        <v>99195.39999999999</v>
      </c>
      <c r="N966" t="inlineStr">
        <is>
          <t>Divorced</t>
        </is>
      </c>
      <c r="O966" t="inlineStr">
        <is>
          <t>Employed</t>
        </is>
      </c>
      <c r="P966" s="3" t="n">
        <v>45316</v>
      </c>
      <c r="Q966" t="inlineStr">
        <is>
          <t>Inpatient</t>
        </is>
      </c>
      <c r="R966" t="inlineStr">
        <is>
          <t>Paper</t>
        </is>
      </c>
      <c r="S966" t="inlineStr">
        <is>
          <t>East Nicole</t>
        </is>
      </c>
      <c r="T966" t="inlineStr">
        <is>
          <t>Denied</t>
        </is>
      </c>
      <c r="U966" t="inlineStr">
        <is>
          <t>Legitimate</t>
        </is>
      </c>
      <c r="V966" t="n">
        <v>0</v>
      </c>
      <c r="W966" t="inlineStr">
        <is>
          <t>683fb69d-79cf-468e-9362-e93e91125cfc</t>
        </is>
      </c>
      <c r="X966" t="inlineStr">
        <is>
          <t>a107e1b8-ba48-42a5-abec-2a1f15a56b74</t>
        </is>
      </c>
      <c r="Y966" t="inlineStr">
        <is>
          <t>wr233</t>
        </is>
      </c>
      <c r="Z966" t="inlineStr">
        <is>
          <t>eN880</t>
        </is>
      </c>
      <c r="AA966" s="4" t="n">
        <v>0.82</v>
      </c>
      <c r="AB966" s="4" t="n">
        <v>0.06</v>
      </c>
      <c r="AC9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66">
        <f>IF(OR(C966="Có",C966="Yes"),"yes",IF(OR(C966="Không",C966="No"),"no","unknown"))</f>
        <v/>
      </c>
      <c r="AE966">
        <f>IF(OR(F966="Có",F966="Yes"),"covered",IF(OR(F966="Không",F966="No"),"out_of_insurance","unknown"))</f>
        <v/>
      </c>
      <c r="AF966">
        <f>IF(AND(AD966="yes",AE966="out_of_insurance"),"REVIEW","")</f>
        <v/>
      </c>
    </row>
    <row r="967" ht="18" customHeight="1">
      <c r="A967" t="inlineStr">
        <is>
          <t>5ad2695a-9c1e-498a-947f-d61a0fffea46</t>
        </is>
      </c>
      <c r="B967" t="inlineStr">
        <is>
          <t>BN-00966 / Patient F484451A</t>
        </is>
      </c>
      <c r="C967" t="inlineStr">
        <is>
          <t>Không</t>
        </is>
      </c>
      <c r="D967" t="inlineStr">
        <is>
          <t>BS. Trần An</t>
        </is>
      </c>
      <c r="E967" t="inlineStr">
        <is>
          <t>Chấn thương chỉnh hình / Orthopedics</t>
        </is>
      </c>
      <c r="F967" t="inlineStr">
        <is>
          <t>Không</t>
        </is>
      </c>
      <c r="G967" s="2" t="n">
        <v>5446120</v>
      </c>
      <c r="H967" t="inlineStr">
        <is>
          <t>Đo mật độ xương / Bone density scan</t>
        </is>
      </c>
      <c r="I967" t="inlineStr">
        <is>
          <t>M81.0</t>
        </is>
      </c>
      <c r="J967" t="inlineStr">
        <is>
          <t>Loãng xương / Osteoporosis</t>
        </is>
      </c>
      <c r="K967" t="n">
        <v>1</v>
      </c>
      <c r="L967" t="inlineStr">
        <is>
          <t>F</t>
        </is>
      </c>
      <c r="M967" s="2" t="n">
        <v>97541.7</v>
      </c>
      <c r="N967" t="inlineStr">
        <is>
          <t>Single</t>
        </is>
      </c>
      <c r="O967" t="inlineStr">
        <is>
          <t>Unemployed</t>
        </is>
      </c>
      <c r="P967" s="3" t="n">
        <v>45316</v>
      </c>
      <c r="Q967" t="inlineStr">
        <is>
          <t>Inpatient</t>
        </is>
      </c>
      <c r="R967" t="inlineStr">
        <is>
          <t>Online</t>
        </is>
      </c>
      <c r="S967" t="inlineStr">
        <is>
          <t>East Brandy</t>
        </is>
      </c>
      <c r="T967" t="inlineStr">
        <is>
          <t>Denied</t>
        </is>
      </c>
      <c r="U967" t="inlineStr">
        <is>
          <t>Legitimate</t>
        </is>
      </c>
      <c r="V967" t="n">
        <v>0</v>
      </c>
      <c r="W967" t="inlineStr">
        <is>
          <t>f484451a-fa8a-4145-9b17-08b325c05836</t>
        </is>
      </c>
      <c r="X967" t="inlineStr">
        <is>
          <t>36d2d841-c4e6-4f5f-baf5-5454fdc73a25</t>
        </is>
      </c>
      <c r="Y967" t="inlineStr">
        <is>
          <t>WR959</t>
        </is>
      </c>
      <c r="Z967" t="inlineStr">
        <is>
          <t>hu762</t>
        </is>
      </c>
      <c r="AA967" s="4" t="n">
        <v>0.59</v>
      </c>
      <c r="AB967" s="4" t="n">
        <v>0.05</v>
      </c>
      <c r="AC9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67">
        <f>IF(OR(C967="Có",C967="Yes"),"yes",IF(OR(C967="Không",C967="No"),"no","unknown"))</f>
        <v/>
      </c>
      <c r="AE967">
        <f>IF(OR(F967="Có",F967="Yes"),"covered",IF(OR(F967="Không",F967="No"),"out_of_insurance","unknown"))</f>
        <v/>
      </c>
      <c r="AF967">
        <f>IF(AND(AD967="yes",AE967="out_of_insurance"),"REVIEW","")</f>
        <v/>
      </c>
    </row>
    <row r="968" ht="18" customHeight="1">
      <c r="A968" t="inlineStr">
        <is>
          <t>f6b14eaa-3987-4ac1-b7b7-be451e3863d2</t>
        </is>
      </c>
      <c r="B968" t="inlineStr">
        <is>
          <t>BN-00967 / Patient CC7097EF</t>
        </is>
      </c>
      <c r="C968" t="inlineStr">
        <is>
          <t>Có</t>
        </is>
      </c>
      <c r="D968" t="inlineStr">
        <is>
          <t>BS. Lâm Sơn</t>
        </is>
      </c>
      <c r="E968" t="inlineStr">
        <is>
          <t>Khám tổng quát / General Practice</t>
        </is>
      </c>
      <c r="F968" t="inlineStr">
        <is>
          <t>Có</t>
        </is>
      </c>
      <c r="G968" s="2" t="n">
        <v>2494750</v>
      </c>
      <c r="H968" t="inlineStr">
        <is>
          <t>CRP định lượng / CRP</t>
        </is>
      </c>
      <c r="I968" t="inlineStr">
        <is>
          <t>R79.8</t>
        </is>
      </c>
      <c r="J968" t="inlineStr">
        <is>
          <t>Bất thường xét nghiệm máu / Abnormal blood chemistry</t>
        </is>
      </c>
      <c r="K968" t="n">
        <v>8</v>
      </c>
      <c r="L968" t="inlineStr">
        <is>
          <t>M</t>
        </is>
      </c>
      <c r="M968" s="2" t="n">
        <v>124546.38</v>
      </c>
      <c r="N968" t="inlineStr">
        <is>
          <t>Married</t>
        </is>
      </c>
      <c r="O968" t="inlineStr">
        <is>
          <t>Unemployed</t>
        </is>
      </c>
      <c r="P968" s="3" t="n">
        <v>45316</v>
      </c>
      <c r="Q968" t="inlineStr">
        <is>
          <t>Emergency</t>
        </is>
      </c>
      <c r="R968" t="inlineStr">
        <is>
          <t>Online</t>
        </is>
      </c>
      <c r="S968" t="inlineStr">
        <is>
          <t>New Meredithton</t>
        </is>
      </c>
      <c r="T968" t="inlineStr">
        <is>
          <t>Approved</t>
        </is>
      </c>
      <c r="U968" t="inlineStr">
        <is>
          <t>Legitimate</t>
        </is>
      </c>
      <c r="V968" t="n">
        <v>2</v>
      </c>
      <c r="W968" t="inlineStr">
        <is>
          <t>cc7097ef-7aa7-413d-b248-55548f7a44db</t>
        </is>
      </c>
      <c r="X968" t="inlineStr">
        <is>
          <t>b8a414d4-662e-4a40-a0c6-cdecbda74ac8</t>
        </is>
      </c>
      <c r="Y968" t="inlineStr">
        <is>
          <t>cF377</t>
        </is>
      </c>
      <c r="Z968" t="inlineStr">
        <is>
          <t>gJ654</t>
        </is>
      </c>
      <c r="AA968" s="4" t="n">
        <v>0.61</v>
      </c>
      <c r="AB968" s="4" t="n">
        <v>0.82</v>
      </c>
      <c r="AC9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68">
        <f>IF(OR(C968="Có",C968="Yes"),"yes",IF(OR(C968="Không",C968="No"),"no","unknown"))</f>
        <v/>
      </c>
      <c r="AE968">
        <f>IF(OR(F968="Có",F968="Yes"),"covered",IF(OR(F968="Không",F968="No"),"out_of_insurance","unknown"))</f>
        <v/>
      </c>
      <c r="AF968">
        <f>IF(AND(AD968="yes",AE968="out_of_insurance"),"REVIEW","")</f>
        <v/>
      </c>
    </row>
    <row r="969" ht="18" customHeight="1">
      <c r="A969" t="inlineStr">
        <is>
          <t>6a9167dc-1590-4946-893e-8055cd71c90f</t>
        </is>
      </c>
      <c r="B969" t="inlineStr">
        <is>
          <t>BN-00968 / Patient 771CADD7</t>
        </is>
      </c>
      <c r="C969" t="inlineStr">
        <is>
          <t>Có</t>
        </is>
      </c>
      <c r="D969" t="inlineStr">
        <is>
          <t>BS. Phan Gia</t>
        </is>
      </c>
      <c r="E969" t="inlineStr">
        <is>
          <t>Tim mạch / Cardiology</t>
        </is>
      </c>
      <c r="F969" t="inlineStr">
        <is>
          <t>Không</t>
        </is>
      </c>
      <c r="G969" s="2" t="n">
        <v>1227000</v>
      </c>
      <c r="H969" t="inlineStr">
        <is>
          <t>CRP định lượng / CRP</t>
        </is>
      </c>
      <c r="I969" t="inlineStr"/>
      <c r="J969" t="inlineStr">
        <is>
          <t>Thiếu ICD/context rõ / Missing clear ICD/context</t>
        </is>
      </c>
      <c r="K969" t="n">
        <v>69</v>
      </c>
      <c r="L969" t="inlineStr">
        <is>
          <t>M</t>
        </is>
      </c>
      <c r="M969" s="2" t="n">
        <v>79191.39</v>
      </c>
      <c r="N969" t="inlineStr">
        <is>
          <t>Divorced</t>
        </is>
      </c>
      <c r="O969" t="inlineStr">
        <is>
          <t>Student</t>
        </is>
      </c>
      <c r="P969" s="3" t="n">
        <v>45316</v>
      </c>
      <c r="Q969" t="inlineStr">
        <is>
          <t>Routine</t>
        </is>
      </c>
      <c r="R969" t="inlineStr">
        <is>
          <t>Phone</t>
        </is>
      </c>
      <c r="S969" t="inlineStr">
        <is>
          <t>Lake Cory</t>
        </is>
      </c>
      <c r="T969" t="inlineStr">
        <is>
          <t>Approved</t>
        </is>
      </c>
      <c r="U969" t="inlineStr">
        <is>
          <t>Legitimate</t>
        </is>
      </c>
      <c r="V969" t="n">
        <v>3</v>
      </c>
      <c r="W969" t="inlineStr">
        <is>
          <t>771cadd7-4e14-4c66-9cbe-4d5a40483db2</t>
        </is>
      </c>
      <c r="X969" t="inlineStr">
        <is>
          <t>f8cbae53-575b-42dd-8066-460c24c8e718</t>
        </is>
      </c>
      <c r="Y969" t="inlineStr">
        <is>
          <t>Gz680</t>
        </is>
      </c>
      <c r="Z969" t="inlineStr">
        <is>
          <t>Ln234</t>
        </is>
      </c>
      <c r="AA969" s="4" t="n">
        <v>0.63</v>
      </c>
      <c r="AB969" s="4" t="n">
        <v>0.64</v>
      </c>
      <c r="AC9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69">
        <f>IF(OR(C969="Có",C969="Yes"),"yes",IF(OR(C969="Không",C969="No"),"no","unknown"))</f>
        <v/>
      </c>
      <c r="AE969">
        <f>IF(OR(F969="Có",F969="Yes"),"covered",IF(OR(F969="Không",F969="No"),"out_of_insurance","unknown"))</f>
        <v/>
      </c>
      <c r="AF969">
        <f>IF(AND(AD969="yes",AE969="out_of_insurance"),"REVIEW","")</f>
        <v/>
      </c>
    </row>
    <row r="970" ht="18" customHeight="1">
      <c r="A970" t="inlineStr">
        <is>
          <t>f3b7d5d3-9574-4cd9-9f4f-b484f0e03de6</t>
        </is>
      </c>
      <c r="B970" t="inlineStr">
        <is>
          <t>BN-00969 / Patient F374D6CE</t>
        </is>
      </c>
      <c r="C970" t="inlineStr">
        <is>
          <t>Không</t>
        </is>
      </c>
      <c r="D970" t="inlineStr">
        <is>
          <t>BS. Hoàng Phúc</t>
        </is>
      </c>
      <c r="E970" t="inlineStr">
        <is>
          <t>Tim mạch / Cardiology</t>
        </is>
      </c>
      <c r="F970" t="inlineStr">
        <is>
          <t>Không</t>
        </is>
      </c>
      <c r="G970" s="2" t="n">
        <v>5664520</v>
      </c>
      <c r="H970" t="inlineStr">
        <is>
          <t>CRP định lượng / CRP</t>
        </is>
      </c>
      <c r="I970" t="inlineStr">
        <is>
          <t>R79.8</t>
        </is>
      </c>
      <c r="J970" t="inlineStr">
        <is>
          <t>Bất thường xét nghiệm máu / Abnormal blood chemistry</t>
        </is>
      </c>
      <c r="K970" t="n">
        <v>92</v>
      </c>
      <c r="L970" t="inlineStr">
        <is>
          <t>F</t>
        </is>
      </c>
      <c r="M970" s="2" t="n">
        <v>133420.52</v>
      </c>
      <c r="N970" t="inlineStr">
        <is>
          <t>Widowed</t>
        </is>
      </c>
      <c r="O970" t="inlineStr">
        <is>
          <t>Employed</t>
        </is>
      </c>
      <c r="P970" s="3" t="n">
        <v>45316</v>
      </c>
      <c r="Q970" t="inlineStr">
        <is>
          <t>Inpatient</t>
        </is>
      </c>
      <c r="R970" t="inlineStr">
        <is>
          <t>Online</t>
        </is>
      </c>
      <c r="S970" t="inlineStr">
        <is>
          <t>North Benjaminhaven</t>
        </is>
      </c>
      <c r="T970" t="inlineStr">
        <is>
          <t>Approved</t>
        </is>
      </c>
      <c r="U970" t="inlineStr">
        <is>
          <t>Legitimate</t>
        </is>
      </c>
      <c r="V970" t="n">
        <v>2</v>
      </c>
      <c r="W970" t="inlineStr">
        <is>
          <t>f374d6ce-4368-4b17-95fd-3dbda0060e88</t>
        </is>
      </c>
      <c r="X970" t="inlineStr">
        <is>
          <t>30a159f4-15fc-4f23-a474-4da8d2fac741</t>
        </is>
      </c>
      <c r="Y970" t="inlineStr">
        <is>
          <t>ax767</t>
        </is>
      </c>
      <c r="Z970" t="inlineStr">
        <is>
          <t>em079</t>
        </is>
      </c>
      <c r="AA970" s="4" t="n">
        <v>0.88</v>
      </c>
      <c r="AB970" s="4" t="n">
        <v>0.05</v>
      </c>
      <c r="AC9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70">
        <f>IF(OR(C970="Có",C970="Yes"),"yes",IF(OR(C970="Không",C970="No"),"no","unknown"))</f>
        <v/>
      </c>
      <c r="AE970">
        <f>IF(OR(F970="Có",F970="Yes"),"covered",IF(OR(F970="Không",F970="No"),"out_of_insurance","unknown"))</f>
        <v/>
      </c>
      <c r="AF970">
        <f>IF(AND(AD970="yes",AE970="out_of_insurance"),"REVIEW","")</f>
        <v/>
      </c>
    </row>
    <row r="971" ht="18" customHeight="1">
      <c r="A971" t="inlineStr">
        <is>
          <t>f8b3d1c1-46e0-42a2-8877-9144d7d16a13</t>
        </is>
      </c>
      <c r="B971" t="inlineStr">
        <is>
          <t>BN-00970 / Patient 7EDDCD21</t>
        </is>
      </c>
      <c r="C971" t="inlineStr">
        <is>
          <t>Có</t>
        </is>
      </c>
      <c r="D971" t="inlineStr">
        <is>
          <t>BS. Lê Thảo</t>
        </is>
      </c>
      <c r="E971" t="inlineStr">
        <is>
          <t>Nhi / Pediatrics</t>
        </is>
      </c>
      <c r="F971" t="inlineStr">
        <is>
          <t>Có</t>
        </is>
      </c>
      <c r="G971" s="2" t="n">
        <v>2290260</v>
      </c>
      <c r="H971" t="inlineStr">
        <is>
          <t>CRP định lượng / CRP</t>
        </is>
      </c>
      <c r="I971" t="inlineStr">
        <is>
          <t>J18.9</t>
        </is>
      </c>
      <c r="J971" t="inlineStr">
        <is>
          <t>Nghi viêm phổi / Suspected pneumonia</t>
        </is>
      </c>
      <c r="K971" t="n">
        <v>65</v>
      </c>
      <c r="L971" t="inlineStr">
        <is>
          <t>M</t>
        </is>
      </c>
      <c r="M971" s="2" t="n">
        <v>39949.39</v>
      </c>
      <c r="N971" t="inlineStr">
        <is>
          <t>Single</t>
        </is>
      </c>
      <c r="O971" t="inlineStr">
        <is>
          <t>Unemployed</t>
        </is>
      </c>
      <c r="P971" s="3" t="n">
        <v>45316</v>
      </c>
      <c r="Q971" t="inlineStr">
        <is>
          <t>Emergency</t>
        </is>
      </c>
      <c r="R971" t="inlineStr">
        <is>
          <t>Online</t>
        </is>
      </c>
      <c r="S971" t="inlineStr">
        <is>
          <t>Adambury</t>
        </is>
      </c>
      <c r="T971" t="inlineStr">
        <is>
          <t>Approved</t>
        </is>
      </c>
      <c r="U971" t="inlineStr">
        <is>
          <t>Legitimate</t>
        </is>
      </c>
      <c r="V971" t="n">
        <v>1</v>
      </c>
      <c r="W971" t="inlineStr">
        <is>
          <t>7eddcd21-7d77-4e5d-b139-f853a6c0b05a</t>
        </is>
      </c>
      <c r="X971" t="inlineStr">
        <is>
          <t>f8a7751c-7baf-4cce-a72c-02226276e7c6</t>
        </is>
      </c>
      <c r="Y971" t="inlineStr">
        <is>
          <t>jG616</t>
        </is>
      </c>
      <c r="Z971" t="inlineStr">
        <is>
          <t>hA874</t>
        </is>
      </c>
      <c r="AA971" s="4" t="n">
        <v>0.78</v>
      </c>
      <c r="AB971" s="4" t="n">
        <v>0.82</v>
      </c>
      <c r="AC9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71">
        <f>IF(OR(C971="Có",C971="Yes"),"yes",IF(OR(C971="Không",C971="No"),"no","unknown"))</f>
        <v/>
      </c>
      <c r="AE971">
        <f>IF(OR(F971="Có",F971="Yes"),"covered",IF(OR(F971="Không",F971="No"),"out_of_insurance","unknown"))</f>
        <v/>
      </c>
      <c r="AF971">
        <f>IF(AND(AD971="yes",AE971="out_of_insurance"),"REVIEW","")</f>
        <v/>
      </c>
    </row>
    <row r="972" ht="18" customHeight="1">
      <c r="A972" t="inlineStr">
        <is>
          <t>29276116-f7ce-4806-8efc-689a093643f4</t>
        </is>
      </c>
      <c r="B972" t="inlineStr">
        <is>
          <t>BN-00971 / Patient 88EAA047</t>
        </is>
      </c>
      <c r="C972" t="inlineStr">
        <is>
          <t>Có</t>
        </is>
      </c>
      <c r="D972" t="inlineStr">
        <is>
          <t>BS. Cao Vy</t>
        </is>
      </c>
      <c r="E972" t="inlineStr">
        <is>
          <t>Khám tổng quát / General Practice</t>
        </is>
      </c>
      <c r="F972" t="inlineStr">
        <is>
          <t>Chưa rõ</t>
        </is>
      </c>
      <c r="G972" s="2" t="n">
        <v>697490</v>
      </c>
      <c r="H972" t="inlineStr">
        <is>
          <t>HIV test nhanh / Rapid HIV test</t>
        </is>
      </c>
      <c r="I972" t="inlineStr">
        <is>
          <t>Z11.4</t>
        </is>
      </c>
      <c r="J972" t="inlineStr">
        <is>
          <t>Sàng lọc HIV / HIV screening</t>
        </is>
      </c>
      <c r="K972" t="n">
        <v>54</v>
      </c>
      <c r="L972" t="inlineStr">
        <is>
          <t>M</t>
        </is>
      </c>
      <c r="M972" s="2" t="n">
        <v>125060.42</v>
      </c>
      <c r="N972" t="inlineStr">
        <is>
          <t>Single</t>
        </is>
      </c>
      <c r="O972" t="inlineStr">
        <is>
          <t>Retired</t>
        </is>
      </c>
      <c r="P972" s="3" t="n">
        <v>45315</v>
      </c>
      <c r="Q972" t="inlineStr">
        <is>
          <t>Emergency</t>
        </is>
      </c>
      <c r="R972" t="inlineStr">
        <is>
          <t>Online</t>
        </is>
      </c>
      <c r="S972" t="inlineStr">
        <is>
          <t>West Christine</t>
        </is>
      </c>
      <c r="T972" t="inlineStr">
        <is>
          <t>Pending</t>
        </is>
      </c>
      <c r="U972" t="inlineStr">
        <is>
          <t>Legitimate</t>
        </is>
      </c>
      <c r="V972" t="n">
        <v>2</v>
      </c>
      <c r="W972" t="inlineStr">
        <is>
          <t>88eaa047-94c7-4b18-83f4-c03de9163f42</t>
        </is>
      </c>
      <c r="X972" t="inlineStr">
        <is>
          <t>d83b2de4-ec3d-4250-8d6f-81ca92c7225d</t>
        </is>
      </c>
      <c r="Y972" t="inlineStr">
        <is>
          <t>oN538</t>
        </is>
      </c>
      <c r="Z972" t="inlineStr">
        <is>
          <t>lQ159</t>
        </is>
      </c>
      <c r="AA972" s="4" t="n">
        <v>0.77</v>
      </c>
      <c r="AB972" s="4" t="n">
        <v>0.38</v>
      </c>
      <c r="AC9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72">
        <f>IF(OR(C972="Có",C972="Yes"),"yes",IF(OR(C972="Không",C972="No"),"no","unknown"))</f>
        <v/>
      </c>
      <c r="AE972">
        <f>IF(OR(F972="Có",F972="Yes"),"covered",IF(OR(F972="Không",F972="No"),"out_of_insurance","unknown"))</f>
        <v/>
      </c>
      <c r="AF972">
        <f>IF(AND(AD972="yes",AE972="out_of_insurance"),"REVIEW","")</f>
        <v/>
      </c>
    </row>
    <row r="973" ht="18" customHeight="1">
      <c r="A973" t="inlineStr">
        <is>
          <t>4fae2b11-9ca7-40a4-b4b7-a7a413ffed96</t>
        </is>
      </c>
      <c r="B973" t="inlineStr">
        <is>
          <t>BN-00972 / Patient 5C5D91CF</t>
        </is>
      </c>
      <c r="C973" t="inlineStr">
        <is>
          <t>Có</t>
        </is>
      </c>
      <c r="D973" t="inlineStr">
        <is>
          <t>BS. Trần An</t>
        </is>
      </c>
      <c r="E973" t="inlineStr">
        <is>
          <t>Chấn thương chỉnh hình / Orthopedics</t>
        </is>
      </c>
      <c r="F973" t="inlineStr">
        <is>
          <t>Chưa rõ</t>
        </is>
      </c>
      <c r="G973" s="2" t="n">
        <v>1780310</v>
      </c>
      <c r="H973" t="inlineStr">
        <is>
          <t>MRI khớp gối / Knee MRI</t>
        </is>
      </c>
      <c r="I973" t="inlineStr">
        <is>
          <t>M25.5</t>
        </is>
      </c>
      <c r="J973" t="inlineStr">
        <is>
          <t>Đau khớp gối / Knee pain</t>
        </is>
      </c>
      <c r="K973" t="n">
        <v>47</v>
      </c>
      <c r="L973" t="inlineStr">
        <is>
          <t>M</t>
        </is>
      </c>
      <c r="M973" s="2" t="n">
        <v>35810.98</v>
      </c>
      <c r="N973" t="inlineStr">
        <is>
          <t>Divorced</t>
        </is>
      </c>
      <c r="O973" t="inlineStr">
        <is>
          <t>Employed</t>
        </is>
      </c>
      <c r="P973" s="3" t="n">
        <v>45315</v>
      </c>
      <c r="Q973" t="inlineStr">
        <is>
          <t>Routine</t>
        </is>
      </c>
      <c r="R973" t="inlineStr">
        <is>
          <t>Phone</t>
        </is>
      </c>
      <c r="S973" t="inlineStr">
        <is>
          <t>North Margaretside</t>
        </is>
      </c>
      <c r="T973" t="inlineStr">
        <is>
          <t>Pending</t>
        </is>
      </c>
      <c r="U973" t="inlineStr">
        <is>
          <t>Legitimate</t>
        </is>
      </c>
      <c r="V973" t="n">
        <v>1</v>
      </c>
      <c r="W973" t="inlineStr">
        <is>
          <t>5c5d91cf-749a-4873-9428-6ba9a64f3627</t>
        </is>
      </c>
      <c r="X973" t="inlineStr">
        <is>
          <t>dc325e6b-9128-4e1c-a4c0-a878cf4c0678</t>
        </is>
      </c>
      <c r="Y973" t="inlineStr">
        <is>
          <t>Wy095</t>
        </is>
      </c>
      <c r="Z973" t="inlineStr">
        <is>
          <t>uX696</t>
        </is>
      </c>
      <c r="AA973" s="4" t="n">
        <v>0.78</v>
      </c>
      <c r="AB973" s="4" t="n">
        <v>0.02</v>
      </c>
      <c r="AC9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73">
        <f>IF(OR(C973="Có",C973="Yes"),"yes",IF(OR(C973="Không",C973="No"),"no","unknown"))</f>
        <v/>
      </c>
      <c r="AE973">
        <f>IF(OR(F973="Có",F973="Yes"),"covered",IF(OR(F973="Không",F973="No"),"out_of_insurance","unknown"))</f>
        <v/>
      </c>
      <c r="AF973">
        <f>IF(AND(AD973="yes",AE973="out_of_insurance"),"REVIEW","")</f>
        <v/>
      </c>
    </row>
    <row r="974" ht="18" customHeight="1">
      <c r="A974" t="inlineStr">
        <is>
          <t>12b05334-060e-44ee-8206-115e818ef12a</t>
        </is>
      </c>
      <c r="B974" t="inlineStr">
        <is>
          <t>BN-00973 / Patient 107EAD73</t>
        </is>
      </c>
      <c r="C974" t="inlineStr">
        <is>
          <t>Có</t>
        </is>
      </c>
      <c r="D974" t="inlineStr">
        <is>
          <t>BS. Trịnh Long</t>
        </is>
      </c>
      <c r="E974" t="inlineStr">
        <is>
          <t>Khám tổng quát / General Practice</t>
        </is>
      </c>
      <c r="F974" t="inlineStr">
        <is>
          <t>Có</t>
        </is>
      </c>
      <c r="G974" s="2" t="n">
        <v>350000</v>
      </c>
      <c r="H974" t="inlineStr">
        <is>
          <t>Glucose máu / Blood glucose</t>
        </is>
      </c>
      <c r="I974" t="inlineStr">
        <is>
          <t>R73.9</t>
        </is>
      </c>
      <c r="J974" t="inlineStr">
        <is>
          <t>Tăng glucose máu / Hyperglycemia</t>
        </is>
      </c>
      <c r="K974" t="n">
        <v>60</v>
      </c>
      <c r="L974" t="inlineStr">
        <is>
          <t>M</t>
        </is>
      </c>
      <c r="M974" s="2" t="n">
        <v>147484.27</v>
      </c>
      <c r="N974" t="inlineStr">
        <is>
          <t>Widowed</t>
        </is>
      </c>
      <c r="O974" t="inlineStr">
        <is>
          <t>Employed</t>
        </is>
      </c>
      <c r="P974" s="3" t="n">
        <v>45314</v>
      </c>
      <c r="Q974" t="inlineStr">
        <is>
          <t>Routine</t>
        </is>
      </c>
      <c r="R974" t="inlineStr">
        <is>
          <t>Phone</t>
        </is>
      </c>
      <c r="S974" t="inlineStr">
        <is>
          <t>Port Ryanbury</t>
        </is>
      </c>
      <c r="T974" t="inlineStr">
        <is>
          <t>Pending</t>
        </is>
      </c>
      <c r="U974" t="inlineStr">
        <is>
          <t>Legitimate</t>
        </is>
      </c>
      <c r="V974" t="n">
        <v>2</v>
      </c>
      <c r="W974" t="inlineStr">
        <is>
          <t>107ead73-9f77-4e6f-9bc6-3fdb4f22c4d4</t>
        </is>
      </c>
      <c r="X974" t="inlineStr">
        <is>
          <t>cf565936-a096-4b92-9541-ff546d5c05b6</t>
        </is>
      </c>
      <c r="Y974" t="inlineStr">
        <is>
          <t>Cy115</t>
        </is>
      </c>
      <c r="Z974" t="inlineStr">
        <is>
          <t>lV290</t>
        </is>
      </c>
      <c r="AA974" s="4" t="n">
        <v>0.66</v>
      </c>
      <c r="AB974" s="4" t="n">
        <v>0.2</v>
      </c>
      <c r="AC9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74">
        <f>IF(OR(C974="Có",C974="Yes"),"yes",IF(OR(C974="Không",C974="No"),"no","unknown"))</f>
        <v/>
      </c>
      <c r="AE974">
        <f>IF(OR(F974="Có",F974="Yes"),"covered",IF(OR(F974="Không",F974="No"),"out_of_insurance","unknown"))</f>
        <v/>
      </c>
      <c r="AF974">
        <f>IF(AND(AD974="yes",AE974="out_of_insurance"),"REVIEW","")</f>
        <v/>
      </c>
    </row>
    <row r="975" ht="18" customHeight="1">
      <c r="A975" t="inlineStr">
        <is>
          <t>cfdf852f-6bb6-4863-83b5-e2d309ba5732</t>
        </is>
      </c>
      <c r="B975" t="inlineStr">
        <is>
          <t>BN-00974 / Patient 2927AAD9</t>
        </is>
      </c>
      <c r="C975" t="inlineStr">
        <is>
          <t>Không</t>
        </is>
      </c>
      <c r="D975" t="inlineStr">
        <is>
          <t>BS. Trương Khải</t>
        </is>
      </c>
      <c r="E975" t="inlineStr">
        <is>
          <t>Tim mạch / Cardiology</t>
        </is>
      </c>
      <c r="F975" t="inlineStr">
        <is>
          <t>Không</t>
        </is>
      </c>
      <c r="G975" s="2" t="n">
        <v>1902970</v>
      </c>
      <c r="H975" t="inlineStr">
        <is>
          <t>Troponin I định lượng / Troponin I</t>
        </is>
      </c>
      <c r="I975" t="inlineStr">
        <is>
          <t>R07.9</t>
        </is>
      </c>
      <c r="J975" t="inlineStr">
        <is>
          <t>Đau ngực nghi hội chứng mạch vành / Chest pain, ACS rule-out</t>
        </is>
      </c>
      <c r="K975" t="n">
        <v>65</v>
      </c>
      <c r="L975" t="inlineStr">
        <is>
          <t>M</t>
        </is>
      </c>
      <c r="M975" s="2" t="n">
        <v>48983.5</v>
      </c>
      <c r="N975" t="inlineStr">
        <is>
          <t>Widowed</t>
        </is>
      </c>
      <c r="O975" t="inlineStr">
        <is>
          <t>Employed</t>
        </is>
      </c>
      <c r="P975" s="3" t="n">
        <v>45314</v>
      </c>
      <c r="Q975" t="inlineStr">
        <is>
          <t>Routine</t>
        </is>
      </c>
      <c r="R975" t="inlineStr">
        <is>
          <t>Paper</t>
        </is>
      </c>
      <c r="S975" t="inlineStr">
        <is>
          <t>Kristinamouth</t>
        </is>
      </c>
      <c r="T975" t="inlineStr">
        <is>
          <t>Approved</t>
        </is>
      </c>
      <c r="U975" t="inlineStr">
        <is>
          <t>Legitimate</t>
        </is>
      </c>
      <c r="V975" t="n">
        <v>1</v>
      </c>
      <c r="W975" t="inlineStr">
        <is>
          <t>2927aad9-3802-49cf-ab44-21b7edca3249</t>
        </is>
      </c>
      <c r="X975" t="inlineStr">
        <is>
          <t>4d2eb87a-0dce-44bc-8f06-c128edb84380</t>
        </is>
      </c>
      <c r="Y975" t="inlineStr">
        <is>
          <t>iN217</t>
        </is>
      </c>
      <c r="Z975" t="inlineStr">
        <is>
          <t>Xm111</t>
        </is>
      </c>
      <c r="AA975" s="4" t="n">
        <v>0.85</v>
      </c>
      <c r="AB975" s="4" t="n">
        <v>0.05</v>
      </c>
      <c r="AC9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75">
        <f>IF(OR(C975="Có",C975="Yes"),"yes",IF(OR(C975="Không",C975="No"),"no","unknown"))</f>
        <v/>
      </c>
      <c r="AE975">
        <f>IF(OR(F975="Có",F975="Yes"),"covered",IF(OR(F975="Không",F975="No"),"out_of_insurance","unknown"))</f>
        <v/>
      </c>
      <c r="AF975">
        <f>IF(AND(AD975="yes",AE975="out_of_insurance"),"REVIEW","")</f>
        <v/>
      </c>
    </row>
    <row r="976" ht="18" customHeight="1">
      <c r="A976" t="inlineStr">
        <is>
          <t>28220060-e145-4338-8990-491c24f97f26</t>
        </is>
      </c>
      <c r="B976" t="inlineStr">
        <is>
          <t>BN-00975 / Patient D2EBAE3C</t>
        </is>
      </c>
      <c r="C976" t="inlineStr">
        <is>
          <t>Có</t>
        </is>
      </c>
      <c r="D976" t="inlineStr">
        <is>
          <t>BS. Phạm Khoa</t>
        </is>
      </c>
      <c r="E976" t="inlineStr">
        <is>
          <t>Thần kinh / Neurology</t>
        </is>
      </c>
      <c r="F976" t="inlineStr">
        <is>
          <t>Không</t>
        </is>
      </c>
      <c r="G976" s="2" t="n">
        <v>9197370</v>
      </c>
      <c r="H976" t="inlineStr">
        <is>
          <t>CT đánh giá đột quỵ / Stroke CT</t>
        </is>
      </c>
      <c r="I976" t="inlineStr"/>
      <c r="J976" t="inlineStr">
        <is>
          <t>Thiếu ICD/context rõ / Missing clear ICD/context</t>
        </is>
      </c>
      <c r="K976" t="n">
        <v>80</v>
      </c>
      <c r="L976" t="inlineStr">
        <is>
          <t>M</t>
        </is>
      </c>
      <c r="M976" s="2" t="n">
        <v>89792.87</v>
      </c>
      <c r="N976" t="inlineStr">
        <is>
          <t>Single</t>
        </is>
      </c>
      <c r="O976" t="inlineStr">
        <is>
          <t>Retired</t>
        </is>
      </c>
      <c r="P976" s="3" t="n">
        <v>45314</v>
      </c>
      <c r="Q976" t="inlineStr">
        <is>
          <t>Outpatient</t>
        </is>
      </c>
      <c r="R976" t="inlineStr">
        <is>
          <t>Online</t>
        </is>
      </c>
      <c r="S976" t="inlineStr">
        <is>
          <t>Amberton</t>
        </is>
      </c>
      <c r="T976" t="inlineStr">
        <is>
          <t>Pending</t>
        </is>
      </c>
      <c r="U976" t="inlineStr">
        <is>
          <t>Legitimate</t>
        </is>
      </c>
      <c r="V976" t="n">
        <v>0</v>
      </c>
      <c r="W976" t="inlineStr">
        <is>
          <t>d2ebae3c-1de1-4317-847e-ee7f8177ee12</t>
        </is>
      </c>
      <c r="X976" t="inlineStr">
        <is>
          <t>571d7dd3-1155-4b2b-9414-92a65a117be8</t>
        </is>
      </c>
      <c r="Y976" t="inlineStr">
        <is>
          <t>xP450</t>
        </is>
      </c>
      <c r="Z976" t="inlineStr">
        <is>
          <t>mL850</t>
        </is>
      </c>
      <c r="AA976" s="4" t="n">
        <v>0.83</v>
      </c>
      <c r="AB976" s="4" t="n">
        <v>0.02</v>
      </c>
      <c r="AC9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76">
        <f>IF(OR(C976="Có",C976="Yes"),"yes",IF(OR(C976="Không",C976="No"),"no","unknown"))</f>
        <v/>
      </c>
      <c r="AE976">
        <f>IF(OR(F976="Có",F976="Yes"),"covered",IF(OR(F976="Không",F976="No"),"out_of_insurance","unknown"))</f>
        <v/>
      </c>
      <c r="AF976">
        <f>IF(AND(AD976="yes",AE976="out_of_insurance"),"REVIEW","")</f>
        <v/>
      </c>
    </row>
    <row r="977" ht="18" customHeight="1">
      <c r="A977" t="inlineStr">
        <is>
          <t>9d97b6a3-2c6c-4098-aee2-cb666cd68c3d</t>
        </is>
      </c>
      <c r="B977" t="inlineStr">
        <is>
          <t>BN-00976 / Patient 34EC8A45</t>
        </is>
      </c>
      <c r="C977" t="inlineStr">
        <is>
          <t>Có</t>
        </is>
      </c>
      <c r="D977" t="inlineStr">
        <is>
          <t>BS. Phạm Khoa</t>
        </is>
      </c>
      <c r="E977" t="inlineStr">
        <is>
          <t>Thần kinh / Neurology</t>
        </is>
      </c>
      <c r="F977" t="inlineStr">
        <is>
          <t>Chưa rõ</t>
        </is>
      </c>
      <c r="G977" s="2" t="n">
        <v>3544620</v>
      </c>
      <c r="H977" t="inlineStr">
        <is>
          <t>MRI não / Brain MRI</t>
        </is>
      </c>
      <c r="I977" t="inlineStr">
        <is>
          <t>G44.1</t>
        </is>
      </c>
      <c r="J977" t="inlineStr">
        <is>
          <t>Hội chứng đau đầu mạch máu / Vascular headache</t>
        </is>
      </c>
      <c r="K977" t="n">
        <v>22</v>
      </c>
      <c r="L977" t="inlineStr">
        <is>
          <t>F</t>
        </is>
      </c>
      <c r="M977" s="2" t="n">
        <v>71413.58</v>
      </c>
      <c r="N977" t="inlineStr">
        <is>
          <t>Single</t>
        </is>
      </c>
      <c r="O977" t="inlineStr">
        <is>
          <t>Student</t>
        </is>
      </c>
      <c r="P977" s="3" t="n">
        <v>45314</v>
      </c>
      <c r="Q977" t="inlineStr">
        <is>
          <t>Routine</t>
        </is>
      </c>
      <c r="R977" t="inlineStr">
        <is>
          <t>Phone</t>
        </is>
      </c>
      <c r="S977" t="inlineStr">
        <is>
          <t>Port Heathershire</t>
        </is>
      </c>
      <c r="T977" t="inlineStr">
        <is>
          <t>Pending</t>
        </is>
      </c>
      <c r="U977" t="inlineStr">
        <is>
          <t>Legitimate</t>
        </is>
      </c>
      <c r="V977" t="n">
        <v>3</v>
      </c>
      <c r="W977" t="inlineStr">
        <is>
          <t>34ec8a45-9f73-40b3-9a47-78f3c4bfa97b</t>
        </is>
      </c>
      <c r="X977" t="inlineStr">
        <is>
          <t>4010ca90-a261-45fc-9847-546939cf0bbe</t>
        </is>
      </c>
      <c r="Y977" t="inlineStr">
        <is>
          <t>oI002</t>
        </is>
      </c>
      <c r="Z977" t="inlineStr">
        <is>
          <t>nR757</t>
        </is>
      </c>
      <c r="AA977" s="4" t="n">
        <v>0.52</v>
      </c>
      <c r="AB977" s="4" t="n">
        <v>0.02</v>
      </c>
      <c r="AC9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77">
        <f>IF(OR(C977="Có",C977="Yes"),"yes",IF(OR(C977="Không",C977="No"),"no","unknown"))</f>
        <v/>
      </c>
      <c r="AE977">
        <f>IF(OR(F977="Có",F977="Yes"),"covered",IF(OR(F977="Không",F977="No"),"out_of_insurance","unknown"))</f>
        <v/>
      </c>
      <c r="AF977">
        <f>IF(AND(AD977="yes",AE977="out_of_insurance"),"REVIEW","")</f>
        <v/>
      </c>
    </row>
    <row r="978" ht="18" customHeight="1">
      <c r="A978" t="inlineStr">
        <is>
          <t>63de7793-0fab-4eeb-85b4-c54d739a9106</t>
        </is>
      </c>
      <c r="B978" t="inlineStr">
        <is>
          <t>BN-00977 / Patient C61F582D</t>
        </is>
      </c>
      <c r="C978" t="inlineStr">
        <is>
          <t>Không</t>
        </is>
      </c>
      <c r="D978" t="inlineStr">
        <is>
          <t>BS. Phạm Khoa</t>
        </is>
      </c>
      <c r="E978" t="inlineStr">
        <is>
          <t>Thần kinh / Neurology</t>
        </is>
      </c>
      <c r="F978" t="inlineStr">
        <is>
          <t>Chưa rõ</t>
        </is>
      </c>
      <c r="G978" s="2" t="n">
        <v>6261900</v>
      </c>
      <c r="H978" t="inlineStr">
        <is>
          <t>MRI não / Brain MRI</t>
        </is>
      </c>
      <c r="I978" t="inlineStr">
        <is>
          <t>G44.1</t>
        </is>
      </c>
      <c r="J978" t="inlineStr">
        <is>
          <t>Hội chứng đau đầu mạch máu / Vascular headache</t>
        </is>
      </c>
      <c r="K978" t="n">
        <v>81</v>
      </c>
      <c r="L978" t="inlineStr">
        <is>
          <t>F</t>
        </is>
      </c>
      <c r="M978" s="2" t="n">
        <v>53956.02</v>
      </c>
      <c r="N978" t="inlineStr">
        <is>
          <t>Divorced</t>
        </is>
      </c>
      <c r="O978" t="inlineStr">
        <is>
          <t>Student</t>
        </is>
      </c>
      <c r="P978" s="3" t="n">
        <v>45314</v>
      </c>
      <c r="Q978" t="inlineStr">
        <is>
          <t>Inpatient</t>
        </is>
      </c>
      <c r="R978" t="inlineStr">
        <is>
          <t>Phone</t>
        </is>
      </c>
      <c r="S978" t="inlineStr">
        <is>
          <t>Scottside</t>
        </is>
      </c>
      <c r="T978" t="inlineStr">
        <is>
          <t>Pending</t>
        </is>
      </c>
      <c r="U978" t="inlineStr">
        <is>
          <t>Legitimate</t>
        </is>
      </c>
      <c r="V978" t="n">
        <v>3</v>
      </c>
      <c r="W978" t="inlineStr">
        <is>
          <t>c61f582d-6608-469d-8615-5dc930658450</t>
        </is>
      </c>
      <c r="X978" t="inlineStr">
        <is>
          <t>f32321fa-1f5a-4e06-ac43-631c72099f25</t>
        </is>
      </c>
      <c r="Y978" t="inlineStr">
        <is>
          <t>YZ659</t>
        </is>
      </c>
      <c r="Z978" t="inlineStr">
        <is>
          <t>zF485</t>
        </is>
      </c>
      <c r="AA978" s="4" t="n">
        <v>0.64</v>
      </c>
      <c r="AB978" s="4" t="n">
        <v>0.05</v>
      </c>
      <c r="AC9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78">
        <f>IF(OR(C978="Có",C978="Yes"),"yes",IF(OR(C978="Không",C978="No"),"no","unknown"))</f>
        <v/>
      </c>
      <c r="AE978">
        <f>IF(OR(F978="Có",F978="Yes"),"covered",IF(OR(F978="Không",F978="No"),"out_of_insurance","unknown"))</f>
        <v/>
      </c>
      <c r="AF978">
        <f>IF(AND(AD978="yes",AE978="out_of_insurance"),"REVIEW","")</f>
        <v/>
      </c>
    </row>
    <row r="979" ht="18" customHeight="1">
      <c r="A979" t="inlineStr">
        <is>
          <t>d6bd5bfa-f593-4c6b-b4e1-069c2474fe9f</t>
        </is>
      </c>
      <c r="B979" t="inlineStr">
        <is>
          <t>BN-00978 / Patient D1B889AE</t>
        </is>
      </c>
      <c r="C979" t="inlineStr">
        <is>
          <t>Không</t>
        </is>
      </c>
      <c r="D979" t="inlineStr">
        <is>
          <t>BS. Nguyễn Nhi</t>
        </is>
      </c>
      <c r="E979" t="inlineStr">
        <is>
          <t>Nhi / Pediatrics</t>
        </is>
      </c>
      <c r="F979" t="inlineStr">
        <is>
          <t>Không</t>
        </is>
      </c>
      <c r="G979" s="2" t="n">
        <v>4252540</v>
      </c>
      <c r="H979" t="inlineStr">
        <is>
          <t>Khám nhi / Pediatric consultation</t>
        </is>
      </c>
      <c r="I979" t="inlineStr">
        <is>
          <t>J06.9</t>
        </is>
      </c>
      <c r="J979" t="inlineStr">
        <is>
          <t>Viêm hô hấp trên cấp / Acute upper respiratory infection</t>
        </is>
      </c>
      <c r="K979" t="n">
        <v>35</v>
      </c>
      <c r="L979" t="inlineStr">
        <is>
          <t>F</t>
        </is>
      </c>
      <c r="M979" s="2" t="n">
        <v>95480.57000000001</v>
      </c>
      <c r="N979" t="inlineStr">
        <is>
          <t>Widowed</t>
        </is>
      </c>
      <c r="O979" t="inlineStr">
        <is>
          <t>Retired</t>
        </is>
      </c>
      <c r="P979" s="3" t="n">
        <v>45314</v>
      </c>
      <c r="Q979" t="inlineStr">
        <is>
          <t>Inpatient</t>
        </is>
      </c>
      <c r="R979" t="inlineStr">
        <is>
          <t>Paper</t>
        </is>
      </c>
      <c r="S979" t="inlineStr">
        <is>
          <t>New Paul</t>
        </is>
      </c>
      <c r="T979" t="inlineStr">
        <is>
          <t>Approved</t>
        </is>
      </c>
      <c r="U979" t="inlineStr">
        <is>
          <t>Legitimate</t>
        </is>
      </c>
      <c r="V979" t="n">
        <v>0</v>
      </c>
      <c r="W979" t="inlineStr">
        <is>
          <t>d1b889ae-7eee-4cf0-894d-24f73cecb17e</t>
        </is>
      </c>
      <c r="X979" t="inlineStr">
        <is>
          <t>76b66107-0465-40b6-9d84-533eed8bebc0</t>
        </is>
      </c>
      <c r="Y979" t="inlineStr">
        <is>
          <t>Ug693</t>
        </is>
      </c>
      <c r="Z979" t="inlineStr">
        <is>
          <t>Iy672</t>
        </is>
      </c>
      <c r="AA979" s="4" t="n">
        <v>0.87</v>
      </c>
      <c r="AB979" s="4" t="n">
        <v>0.05</v>
      </c>
      <c r="AC9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79">
        <f>IF(OR(C979="Có",C979="Yes"),"yes",IF(OR(C979="Không",C979="No"),"no","unknown"))</f>
        <v/>
      </c>
      <c r="AE979">
        <f>IF(OR(F979="Có",F979="Yes"),"covered",IF(OR(F979="Không",F979="No"),"out_of_insurance","unknown"))</f>
        <v/>
      </c>
      <c r="AF979">
        <f>IF(AND(AD979="yes",AE979="out_of_insurance"),"REVIEW","")</f>
        <v/>
      </c>
    </row>
    <row r="980" ht="18" customHeight="1">
      <c r="A980" t="inlineStr">
        <is>
          <t>e103f0bb-46ed-4e06-94bc-14baf1d11a73</t>
        </is>
      </c>
      <c r="B980" t="inlineStr">
        <is>
          <t>BN-00979 / Patient 299DDF29</t>
        </is>
      </c>
      <c r="C980" t="inlineStr">
        <is>
          <t>Không</t>
        </is>
      </c>
      <c r="D980" t="inlineStr">
        <is>
          <t>BS. Mai Thanh</t>
        </is>
      </c>
      <c r="E980" t="inlineStr">
        <is>
          <t>Thần kinh / Neurology</t>
        </is>
      </c>
      <c r="F980" t="inlineStr">
        <is>
          <t>Không</t>
        </is>
      </c>
      <c r="G980" s="2" t="n">
        <v>6710830</v>
      </c>
      <c r="H980" t="inlineStr">
        <is>
          <t>CT sọ não / Brain CT</t>
        </is>
      </c>
      <c r="I980" t="inlineStr">
        <is>
          <t>R51</t>
        </is>
      </c>
      <c r="J980" t="inlineStr">
        <is>
          <t>Đau đầu chưa rõ nguyên nhân / Headache unspecified</t>
        </is>
      </c>
      <c r="K980" t="n">
        <v>5</v>
      </c>
      <c r="L980" t="inlineStr">
        <is>
          <t>M</t>
        </is>
      </c>
      <c r="M980" s="2" t="n">
        <v>88153.53</v>
      </c>
      <c r="N980" t="inlineStr">
        <is>
          <t>Divorced</t>
        </is>
      </c>
      <c r="O980" t="inlineStr">
        <is>
          <t>Retired</t>
        </is>
      </c>
      <c r="P980" s="3" t="n">
        <v>45314</v>
      </c>
      <c r="Q980" t="inlineStr">
        <is>
          <t>Emergency</t>
        </is>
      </c>
      <c r="R980" t="inlineStr">
        <is>
          <t>Paper</t>
        </is>
      </c>
      <c r="S980" t="inlineStr">
        <is>
          <t>New Kristenville</t>
        </is>
      </c>
      <c r="T980" t="inlineStr">
        <is>
          <t>Denied</t>
        </is>
      </c>
      <c r="U980" t="inlineStr">
        <is>
          <t>Legitimate</t>
        </is>
      </c>
      <c r="V980" t="n">
        <v>0</v>
      </c>
      <c r="W980" t="inlineStr">
        <is>
          <t>299ddf29-81f6-481a-8370-492ad6fc895e</t>
        </is>
      </c>
      <c r="X980" t="inlineStr">
        <is>
          <t>168554a5-039f-4cf0-bea6-693814f9424e</t>
        </is>
      </c>
      <c r="Y980" t="inlineStr">
        <is>
          <t>Hs203</t>
        </is>
      </c>
      <c r="Z980" t="inlineStr">
        <is>
          <t>Ra834</t>
        </is>
      </c>
      <c r="AA980" s="4" t="n">
        <v>0.77</v>
      </c>
      <c r="AB980" s="4" t="n">
        <v>0.05</v>
      </c>
      <c r="AC9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80">
        <f>IF(OR(C980="Có",C980="Yes"),"yes",IF(OR(C980="Không",C980="No"),"no","unknown"))</f>
        <v/>
      </c>
      <c r="AE980">
        <f>IF(OR(F980="Có",F980="Yes"),"covered",IF(OR(F980="Không",F980="No"),"out_of_insurance","unknown"))</f>
        <v/>
      </c>
      <c r="AF980">
        <f>IF(AND(AD980="yes",AE980="out_of_insurance"),"REVIEW","")</f>
        <v/>
      </c>
    </row>
    <row r="981" ht="18" customHeight="1">
      <c r="A981" t="inlineStr">
        <is>
          <t>54c14fbf-a2d1-4de6-ab8d-f8373bceb7d8</t>
        </is>
      </c>
      <c r="B981" t="inlineStr">
        <is>
          <t>BN-00980 / Patient 2AFD74C0</t>
        </is>
      </c>
      <c r="C981" t="inlineStr">
        <is>
          <t>Có</t>
        </is>
      </c>
      <c r="D981" t="inlineStr">
        <is>
          <t>BS. Phan Gia</t>
        </is>
      </c>
      <c r="E981" t="inlineStr">
        <is>
          <t>Tim mạch / Cardiology</t>
        </is>
      </c>
      <c r="F981" t="inlineStr">
        <is>
          <t>Không</t>
        </is>
      </c>
      <c r="G981" s="2" t="n">
        <v>5439490</v>
      </c>
      <c r="H981" t="inlineStr">
        <is>
          <t>CRP định lượng / CRP</t>
        </is>
      </c>
      <c r="I981" t="inlineStr">
        <is>
          <t>R79.8</t>
        </is>
      </c>
      <c r="J981" t="inlineStr">
        <is>
          <t>Bất thường xét nghiệm máu / Abnormal blood chemistry</t>
        </is>
      </c>
      <c r="K981" t="n">
        <v>28</v>
      </c>
      <c r="L981" t="inlineStr">
        <is>
          <t>F</t>
        </is>
      </c>
      <c r="M981" s="2" t="n">
        <v>37971.92</v>
      </c>
      <c r="N981" t="inlineStr">
        <is>
          <t>Single</t>
        </is>
      </c>
      <c r="O981" t="inlineStr">
        <is>
          <t>Unemployed</t>
        </is>
      </c>
      <c r="P981" s="3" t="n">
        <v>45313</v>
      </c>
      <c r="Q981" t="inlineStr">
        <is>
          <t>Routine</t>
        </is>
      </c>
      <c r="R981" t="inlineStr">
        <is>
          <t>Online</t>
        </is>
      </c>
      <c r="S981" t="inlineStr">
        <is>
          <t>New Johnland</t>
        </is>
      </c>
      <c r="T981" t="inlineStr">
        <is>
          <t>Approved</t>
        </is>
      </c>
      <c r="U981" t="inlineStr">
        <is>
          <t>Legitimate</t>
        </is>
      </c>
      <c r="V981" t="n">
        <v>1</v>
      </c>
      <c r="W981" t="inlineStr">
        <is>
          <t>2afd74c0-3b10-41e1-ae00-cd6a86c302ca</t>
        </is>
      </c>
      <c r="X981" t="inlineStr">
        <is>
          <t>18eff6fa-8706-4c16-9081-3ca48185418a</t>
        </is>
      </c>
      <c r="Y981" t="inlineStr">
        <is>
          <t>Nh631</t>
        </is>
      </c>
      <c r="Z981" t="inlineStr">
        <is>
          <t>aL323</t>
        </is>
      </c>
      <c r="AA981" s="4" t="n">
        <v>0.66</v>
      </c>
      <c r="AB981" s="4" t="n">
        <v>0.64</v>
      </c>
      <c r="AC9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81">
        <f>IF(OR(C981="Có",C981="Yes"),"yes",IF(OR(C981="Không",C981="No"),"no","unknown"))</f>
        <v/>
      </c>
      <c r="AE981">
        <f>IF(OR(F981="Có",F981="Yes"),"covered",IF(OR(F981="Không",F981="No"),"out_of_insurance","unknown"))</f>
        <v/>
      </c>
      <c r="AF981">
        <f>IF(AND(AD981="yes",AE981="out_of_insurance"),"REVIEW","")</f>
        <v/>
      </c>
    </row>
    <row r="982" ht="18" customHeight="1">
      <c r="A982" t="inlineStr">
        <is>
          <t>9bc372ab-a611-4986-ab15-4076d8186c4c</t>
        </is>
      </c>
      <c r="B982" t="inlineStr">
        <is>
          <t>BN-00981 / Patient A4503B80</t>
        </is>
      </c>
      <c r="C982" t="inlineStr">
        <is>
          <t>Có</t>
        </is>
      </c>
      <c r="D982" t="inlineStr">
        <is>
          <t>BS. Hà Nam</t>
        </is>
      </c>
      <c r="E982" t="inlineStr">
        <is>
          <t>Chấn thương chỉnh hình / Orthopedics</t>
        </is>
      </c>
      <c r="F982" t="inlineStr">
        <is>
          <t>Có</t>
        </is>
      </c>
      <c r="G982" s="2" t="n">
        <v>1200000</v>
      </c>
      <c r="H982" t="inlineStr">
        <is>
          <t>Đo mật độ xương / Bone density scan</t>
        </is>
      </c>
      <c r="I982" t="inlineStr">
        <is>
          <t>M81.0</t>
        </is>
      </c>
      <c r="J982" t="inlineStr">
        <is>
          <t>Loãng xương / Osteoporosis</t>
        </is>
      </c>
      <c r="K982" t="n">
        <v>37</v>
      </c>
      <c r="L982" t="inlineStr">
        <is>
          <t>M</t>
        </is>
      </c>
      <c r="M982" s="2" t="n">
        <v>31127.94</v>
      </c>
      <c r="N982" t="inlineStr">
        <is>
          <t>Widowed</t>
        </is>
      </c>
      <c r="O982" t="inlineStr">
        <is>
          <t>Retired</t>
        </is>
      </c>
      <c r="P982" s="3" t="n">
        <v>45313</v>
      </c>
      <c r="Q982" t="inlineStr">
        <is>
          <t>Inpatient</t>
        </is>
      </c>
      <c r="R982" t="inlineStr">
        <is>
          <t>Paper</t>
        </is>
      </c>
      <c r="S982" t="inlineStr">
        <is>
          <t>Lake Tamara</t>
        </is>
      </c>
      <c r="T982" t="inlineStr">
        <is>
          <t>Approved</t>
        </is>
      </c>
      <c r="U982" t="inlineStr">
        <is>
          <t>Legitimate</t>
        </is>
      </c>
      <c r="V982" t="n">
        <v>1</v>
      </c>
      <c r="W982" t="inlineStr">
        <is>
          <t>a4503b80-5332-4762-8e48-edd51af15fea</t>
        </is>
      </c>
      <c r="X982" t="inlineStr">
        <is>
          <t>e4fbdea6-64d1-4c0f-bf66-7145482362b7</t>
        </is>
      </c>
      <c r="Y982" t="inlineStr">
        <is>
          <t>on043</t>
        </is>
      </c>
      <c r="Z982" t="inlineStr">
        <is>
          <t>JZ617</t>
        </is>
      </c>
      <c r="AA982" s="4" t="n">
        <v>0.91</v>
      </c>
      <c r="AB982" s="4" t="n">
        <v>0.78</v>
      </c>
      <c r="AC9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82">
        <f>IF(OR(C982="Có",C982="Yes"),"yes",IF(OR(C982="Không",C982="No"),"no","unknown"))</f>
        <v/>
      </c>
      <c r="AE982">
        <f>IF(OR(F982="Có",F982="Yes"),"covered",IF(OR(F982="Không",F982="No"),"out_of_insurance","unknown"))</f>
        <v/>
      </c>
      <c r="AF982">
        <f>IF(AND(AD982="yes",AE982="out_of_insurance"),"REVIEW","")</f>
        <v/>
      </c>
    </row>
    <row r="983" ht="18" customHeight="1">
      <c r="A983" t="inlineStr">
        <is>
          <t>54d09e51-550e-4dea-8ae1-93df59f0e4ea</t>
        </is>
      </c>
      <c r="B983" t="inlineStr">
        <is>
          <t>BN-00982 / Patient 2DB32963</t>
        </is>
      </c>
      <c r="C983" t="inlineStr">
        <is>
          <t>Có</t>
        </is>
      </c>
      <c r="D983" t="inlineStr">
        <is>
          <t>BS. Trần An</t>
        </is>
      </c>
      <c r="E983" t="inlineStr">
        <is>
          <t>Chấn thương chỉnh hình / Orthopedics</t>
        </is>
      </c>
      <c r="F983" t="inlineStr">
        <is>
          <t>Chưa rõ</t>
        </is>
      </c>
      <c r="G983" s="2" t="n">
        <v>8722590</v>
      </c>
      <c r="H983" t="inlineStr">
        <is>
          <t>MRI khớp gối / Knee MRI</t>
        </is>
      </c>
      <c r="I983" t="inlineStr">
        <is>
          <t>M25.5</t>
        </is>
      </c>
      <c r="J983" t="inlineStr">
        <is>
          <t>Đau khớp gối / Knee pain</t>
        </is>
      </c>
      <c r="K983" t="n">
        <v>2</v>
      </c>
      <c r="L983" t="inlineStr">
        <is>
          <t>F</t>
        </is>
      </c>
      <c r="M983" s="2" t="n">
        <v>43072.64</v>
      </c>
      <c r="N983" t="inlineStr">
        <is>
          <t>Married</t>
        </is>
      </c>
      <c r="O983" t="inlineStr">
        <is>
          <t>Student</t>
        </is>
      </c>
      <c r="P983" s="3" t="n">
        <v>45313</v>
      </c>
      <c r="Q983" t="inlineStr">
        <is>
          <t>Inpatient</t>
        </is>
      </c>
      <c r="R983" t="inlineStr">
        <is>
          <t>Phone</t>
        </is>
      </c>
      <c r="S983" t="inlineStr">
        <is>
          <t>New Sabrinaborough</t>
        </is>
      </c>
      <c r="T983" t="inlineStr">
        <is>
          <t>Pending</t>
        </is>
      </c>
      <c r="U983" t="inlineStr">
        <is>
          <t>Fraud</t>
        </is>
      </c>
      <c r="V983" t="n">
        <v>1</v>
      </c>
      <c r="W983" t="inlineStr">
        <is>
          <t>2db32963-a03e-47d9-b683-5b42a2a8af6e</t>
        </is>
      </c>
      <c r="X983" t="inlineStr">
        <is>
          <t>9cd9a657-c226-47b4-a999-34c434897e60</t>
        </is>
      </c>
      <c r="Y983" t="inlineStr">
        <is>
          <t>MJ543</t>
        </is>
      </c>
      <c r="Z983" t="inlineStr">
        <is>
          <t>bu584</t>
        </is>
      </c>
      <c r="AA983" s="4" t="n">
        <v>0.59</v>
      </c>
      <c r="AB983" s="4" t="n">
        <v>0.02</v>
      </c>
      <c r="AC9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83">
        <f>IF(OR(C983="Có",C983="Yes"),"yes",IF(OR(C983="Không",C983="No"),"no","unknown"))</f>
        <v/>
      </c>
      <c r="AE983">
        <f>IF(OR(F983="Có",F983="Yes"),"covered",IF(OR(F983="Không",F983="No"),"out_of_insurance","unknown"))</f>
        <v/>
      </c>
      <c r="AF983">
        <f>IF(AND(AD983="yes",AE983="out_of_insurance"),"REVIEW","")</f>
        <v/>
      </c>
    </row>
    <row r="984" ht="18" customHeight="1">
      <c r="A984" t="inlineStr">
        <is>
          <t>67efa79a-b17b-4db9-b13e-6c7d11493060</t>
        </is>
      </c>
      <c r="B984" t="inlineStr">
        <is>
          <t>BN-00983 / Patient B6C01772</t>
        </is>
      </c>
      <c r="C984" t="inlineStr">
        <is>
          <t>Có</t>
        </is>
      </c>
      <c r="D984" t="inlineStr">
        <is>
          <t>BS. Cao Vy</t>
        </is>
      </c>
      <c r="E984" t="inlineStr">
        <is>
          <t>Khám tổng quát / General Practice</t>
        </is>
      </c>
      <c r="F984" t="inlineStr">
        <is>
          <t>Có</t>
        </is>
      </c>
      <c r="G984" s="2" t="n">
        <v>2809040</v>
      </c>
      <c r="H984" t="inlineStr">
        <is>
          <t>HIV test nhanh / Rapid HIV test</t>
        </is>
      </c>
      <c r="I984" t="inlineStr">
        <is>
          <t>Z11.4</t>
        </is>
      </c>
      <c r="J984" t="inlineStr">
        <is>
          <t>Sàng lọc HIV / HIV screening</t>
        </is>
      </c>
      <c r="K984" t="n">
        <v>61</v>
      </c>
      <c r="L984" t="inlineStr">
        <is>
          <t>F</t>
        </is>
      </c>
      <c r="M984" s="2" t="n">
        <v>99198.95</v>
      </c>
      <c r="N984" t="inlineStr">
        <is>
          <t>Divorced</t>
        </is>
      </c>
      <c r="O984" t="inlineStr">
        <is>
          <t>Unemployed</t>
        </is>
      </c>
      <c r="P984" s="3" t="n">
        <v>45313</v>
      </c>
      <c r="Q984" t="inlineStr">
        <is>
          <t>Outpatient</t>
        </is>
      </c>
      <c r="R984" t="inlineStr">
        <is>
          <t>Paper</t>
        </is>
      </c>
      <c r="S984" t="inlineStr">
        <is>
          <t>East Misty</t>
        </is>
      </c>
      <c r="T984" t="inlineStr">
        <is>
          <t>Approved</t>
        </is>
      </c>
      <c r="U984" t="inlineStr">
        <is>
          <t>Legitimate</t>
        </is>
      </c>
      <c r="V984" t="n">
        <v>0</v>
      </c>
      <c r="W984" t="inlineStr">
        <is>
          <t>b6c01772-efee-480b-9d8a-217f344945d5</t>
        </is>
      </c>
      <c r="X984" t="inlineStr">
        <is>
          <t>e3f3ae57-420e-415e-8520-f58bde7a635e</t>
        </is>
      </c>
      <c r="Y984" t="inlineStr">
        <is>
          <t>xV109</t>
        </is>
      </c>
      <c r="Z984" t="inlineStr">
        <is>
          <t>Td281</t>
        </is>
      </c>
      <c r="AA984" s="4" t="n">
        <v>0.58</v>
      </c>
      <c r="AB984" s="4" t="n">
        <v>0.7</v>
      </c>
      <c r="AC9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84">
        <f>IF(OR(C984="Có",C984="Yes"),"yes",IF(OR(C984="Không",C984="No"),"no","unknown"))</f>
        <v/>
      </c>
      <c r="AE984">
        <f>IF(OR(F984="Có",F984="Yes"),"covered",IF(OR(F984="Không",F984="No"),"out_of_insurance","unknown"))</f>
        <v/>
      </c>
      <c r="AF984">
        <f>IF(AND(AD984="yes",AE984="out_of_insurance"),"REVIEW","")</f>
        <v/>
      </c>
    </row>
    <row r="985" ht="18" customHeight="1">
      <c r="A985" t="inlineStr">
        <is>
          <t>e0fe0f8b-1d81-41e2-811a-1e2a57e988ab</t>
        </is>
      </c>
      <c r="B985" t="inlineStr">
        <is>
          <t>BN-00984 / Patient 22745EC6</t>
        </is>
      </c>
      <c r="C985" t="inlineStr">
        <is>
          <t>Có</t>
        </is>
      </c>
      <c r="D985" t="inlineStr">
        <is>
          <t>BS. Lâm Sơn</t>
        </is>
      </c>
      <c r="E985" t="inlineStr">
        <is>
          <t>Khám tổng quát / General Practice</t>
        </is>
      </c>
      <c r="F985" t="inlineStr">
        <is>
          <t>Không</t>
        </is>
      </c>
      <c r="G985" s="2" t="n">
        <v>1713050</v>
      </c>
      <c r="H985" t="inlineStr">
        <is>
          <t>CRP định lượng / CRP</t>
        </is>
      </c>
      <c r="I985" t="inlineStr">
        <is>
          <t>R79.8</t>
        </is>
      </c>
      <c r="J985" t="inlineStr">
        <is>
          <t>Bất thường xét nghiệm máu / Abnormal blood chemistry</t>
        </is>
      </c>
      <c r="K985" t="n">
        <v>37</v>
      </c>
      <c r="L985" t="inlineStr">
        <is>
          <t>M</t>
        </is>
      </c>
      <c r="M985" s="2" t="n">
        <v>144037.11</v>
      </c>
      <c r="N985" t="inlineStr">
        <is>
          <t>Married</t>
        </is>
      </c>
      <c r="O985" t="inlineStr">
        <is>
          <t>Student</t>
        </is>
      </c>
      <c r="P985" s="3" t="n">
        <v>45312</v>
      </c>
      <c r="Q985" t="inlineStr">
        <is>
          <t>Emergency</t>
        </is>
      </c>
      <c r="R985" t="inlineStr">
        <is>
          <t>Paper</t>
        </is>
      </c>
      <c r="S985" t="inlineStr">
        <is>
          <t>New Jeremy</t>
        </is>
      </c>
      <c r="T985" t="inlineStr">
        <is>
          <t>Pending</t>
        </is>
      </c>
      <c r="U985" t="inlineStr">
        <is>
          <t>Legitimate</t>
        </is>
      </c>
      <c r="V985" t="n">
        <v>2</v>
      </c>
      <c r="W985" t="inlineStr">
        <is>
          <t>22745ec6-ecb9-44b4-813c-b6ff34147e22</t>
        </is>
      </c>
      <c r="X985" t="inlineStr">
        <is>
          <t>93746b8e-5160-4c0c-b1ac-1e20daad1e88</t>
        </is>
      </c>
      <c r="Y985" t="inlineStr">
        <is>
          <t>Gp217</t>
        </is>
      </c>
      <c r="Z985" t="inlineStr">
        <is>
          <t>da534</t>
        </is>
      </c>
      <c r="AA985" s="4" t="n">
        <v>0.51</v>
      </c>
      <c r="AB985" s="4" t="n">
        <v>0.38</v>
      </c>
      <c r="AC9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85">
        <f>IF(OR(C985="Có",C985="Yes"),"yes",IF(OR(C985="Không",C985="No"),"no","unknown"))</f>
        <v/>
      </c>
      <c r="AE985">
        <f>IF(OR(F985="Có",F985="Yes"),"covered",IF(OR(F985="Không",F985="No"),"out_of_insurance","unknown"))</f>
        <v/>
      </c>
      <c r="AF985">
        <f>IF(AND(AD985="yes",AE985="out_of_insurance"),"REVIEW","")</f>
        <v/>
      </c>
    </row>
    <row r="986" ht="18" customHeight="1">
      <c r="A986" t="inlineStr">
        <is>
          <t>b4cbd082-11d6-40f9-af3b-26ec342a0a14</t>
        </is>
      </c>
      <c r="B986" t="inlineStr">
        <is>
          <t>BN-00985 / Patient F7E42B7C</t>
        </is>
      </c>
      <c r="C986" t="inlineStr">
        <is>
          <t>Có</t>
        </is>
      </c>
      <c r="D986" t="inlineStr">
        <is>
          <t>BS. Đặng Linh</t>
        </is>
      </c>
      <c r="E986" t="inlineStr">
        <is>
          <t>Thần kinh / Neurology</t>
        </is>
      </c>
      <c r="F986" t="inlineStr">
        <is>
          <t>Không</t>
        </is>
      </c>
      <c r="G986" s="2" t="n">
        <v>9005790</v>
      </c>
      <c r="H986" t="inlineStr">
        <is>
          <t>CT đánh giá đột quỵ / Stroke CT</t>
        </is>
      </c>
      <c r="I986" t="inlineStr">
        <is>
          <t>I63.9</t>
        </is>
      </c>
      <c r="J986" t="inlineStr">
        <is>
          <t>Nhồi máu não / Cerebral infarction</t>
        </is>
      </c>
      <c r="K986" t="n">
        <v>74</v>
      </c>
      <c r="L986" t="inlineStr">
        <is>
          <t>F</t>
        </is>
      </c>
      <c r="M986" s="2" t="n">
        <v>84327.7</v>
      </c>
      <c r="N986" t="inlineStr">
        <is>
          <t>Married</t>
        </is>
      </c>
      <c r="O986" t="inlineStr">
        <is>
          <t>Retired</t>
        </is>
      </c>
      <c r="P986" s="3" t="n">
        <v>45312</v>
      </c>
      <c r="Q986" t="inlineStr">
        <is>
          <t>Routine</t>
        </is>
      </c>
      <c r="R986" t="inlineStr">
        <is>
          <t>Online</t>
        </is>
      </c>
      <c r="S986" t="inlineStr">
        <is>
          <t>Lake Patrickburgh</t>
        </is>
      </c>
      <c r="T986" t="inlineStr">
        <is>
          <t>Denied</t>
        </is>
      </c>
      <c r="U986" t="inlineStr">
        <is>
          <t>Legitimate</t>
        </is>
      </c>
      <c r="V986" t="n">
        <v>0</v>
      </c>
      <c r="W986" t="inlineStr">
        <is>
          <t>f7e42b7c-df76-4365-97e0-44ddf559870b</t>
        </is>
      </c>
      <c r="X986" t="inlineStr">
        <is>
          <t>2966ba15-99e6-4cca-8417-c37fcd40fafd</t>
        </is>
      </c>
      <c r="Y986" t="inlineStr">
        <is>
          <t>Vm400</t>
        </is>
      </c>
      <c r="Z986" t="inlineStr">
        <is>
          <t>Az204</t>
        </is>
      </c>
      <c r="AA986" s="4" t="n">
        <v>0.79</v>
      </c>
      <c r="AB986" s="4" t="n">
        <v>0.02</v>
      </c>
      <c r="AC9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86">
        <f>IF(OR(C986="Có",C986="Yes"),"yes",IF(OR(C986="Không",C986="No"),"no","unknown"))</f>
        <v/>
      </c>
      <c r="AE986">
        <f>IF(OR(F986="Có",F986="Yes"),"covered",IF(OR(F986="Không",F986="No"),"out_of_insurance","unknown"))</f>
        <v/>
      </c>
      <c r="AF986">
        <f>IF(AND(AD986="yes",AE986="out_of_insurance"),"REVIEW","")</f>
        <v/>
      </c>
    </row>
    <row r="987" ht="18" customHeight="1">
      <c r="A987" t="inlineStr">
        <is>
          <t>51a2ac0d-14c4-43af-9694-ea4a49b7c2e8</t>
        </is>
      </c>
      <c r="B987" t="inlineStr">
        <is>
          <t>BN-00986 / Patient F9A805DC</t>
        </is>
      </c>
      <c r="C987" t="inlineStr">
        <is>
          <t>Có</t>
        </is>
      </c>
      <c r="D987" t="inlineStr">
        <is>
          <t>BS. Hà Nam</t>
        </is>
      </c>
      <c r="E987" t="inlineStr">
        <is>
          <t>Chấn thương chỉnh hình / Orthopedics</t>
        </is>
      </c>
      <c r="F987" t="inlineStr">
        <is>
          <t>Có</t>
        </is>
      </c>
      <c r="G987" s="2" t="n">
        <v>9941980</v>
      </c>
      <c r="H987" t="inlineStr">
        <is>
          <t>CT cột sống thắt lưng / Lumbar spine CT</t>
        </is>
      </c>
      <c r="I987" t="inlineStr">
        <is>
          <t>M54.5</t>
        </is>
      </c>
      <c r="J987" t="inlineStr">
        <is>
          <t>Đau thắt lưng / Low back pain</t>
        </is>
      </c>
      <c r="K987" t="n">
        <v>36</v>
      </c>
      <c r="L987" t="inlineStr">
        <is>
          <t>M</t>
        </is>
      </c>
      <c r="M987" s="2" t="n">
        <v>103690.18</v>
      </c>
      <c r="N987" t="inlineStr">
        <is>
          <t>Widowed</t>
        </is>
      </c>
      <c r="O987" t="inlineStr">
        <is>
          <t>Employed</t>
        </is>
      </c>
      <c r="P987" s="3" t="n">
        <v>45312</v>
      </c>
      <c r="Q987" t="inlineStr">
        <is>
          <t>Inpatient</t>
        </is>
      </c>
      <c r="R987" t="inlineStr">
        <is>
          <t>Phone</t>
        </is>
      </c>
      <c r="S987" t="inlineStr">
        <is>
          <t>South Andreafurt</t>
        </is>
      </c>
      <c r="T987" t="inlineStr">
        <is>
          <t>Approved</t>
        </is>
      </c>
      <c r="U987" t="inlineStr">
        <is>
          <t>Legitimate</t>
        </is>
      </c>
      <c r="V987" t="n">
        <v>0</v>
      </c>
      <c r="W987" t="inlineStr">
        <is>
          <t>f9a805dc-58d9-4e67-b783-190a727cc3cb</t>
        </is>
      </c>
      <c r="X987" t="inlineStr">
        <is>
          <t>395c796a-6dad-4082-b3d3-5d8f2fd21a71</t>
        </is>
      </c>
      <c r="Y987" t="inlineStr">
        <is>
          <t>OS441</t>
        </is>
      </c>
      <c r="Z987" t="inlineStr">
        <is>
          <t>Kz812</t>
        </is>
      </c>
      <c r="AA987" s="4" t="n">
        <v>0.87</v>
      </c>
      <c r="AB987" s="4" t="n">
        <v>0.66</v>
      </c>
      <c r="AC9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87">
        <f>IF(OR(C987="Có",C987="Yes"),"yes",IF(OR(C987="Không",C987="No"),"no","unknown"))</f>
        <v/>
      </c>
      <c r="AE987">
        <f>IF(OR(F987="Có",F987="Yes"),"covered",IF(OR(F987="Không",F987="No"),"out_of_insurance","unknown"))</f>
        <v/>
      </c>
      <c r="AF987">
        <f>IF(AND(AD987="yes",AE987="out_of_insurance"),"REVIEW","")</f>
        <v/>
      </c>
    </row>
    <row r="988" ht="18" customHeight="1">
      <c r="A988" t="inlineStr">
        <is>
          <t>67898a5b-0c27-42df-9b34-f39a65852a5e</t>
        </is>
      </c>
      <c r="B988" t="inlineStr">
        <is>
          <t>BN-00987 / Patient B51F9F86</t>
        </is>
      </c>
      <c r="C988" t="inlineStr">
        <is>
          <t>Không</t>
        </is>
      </c>
      <c r="D988" t="inlineStr">
        <is>
          <t>BS. Lưu Quang</t>
        </is>
      </c>
      <c r="E988" t="inlineStr">
        <is>
          <t>Thần kinh / Neurology</t>
        </is>
      </c>
      <c r="F988" t="inlineStr">
        <is>
          <t>Không</t>
        </is>
      </c>
      <c r="G988" s="2" t="n">
        <v>2826270</v>
      </c>
      <c r="H988" t="inlineStr">
        <is>
          <t>CT sọ não / Brain CT</t>
        </is>
      </c>
      <c r="I988" t="inlineStr">
        <is>
          <t>R51</t>
        </is>
      </c>
      <c r="J988" t="inlineStr">
        <is>
          <t>Đau đầu chưa rõ nguyên nhân / Headache unspecified</t>
        </is>
      </c>
      <c r="K988" t="n">
        <v>34</v>
      </c>
      <c r="L988" t="inlineStr">
        <is>
          <t>F</t>
        </is>
      </c>
      <c r="M988" s="2" t="n">
        <v>22386.24</v>
      </c>
      <c r="N988" t="inlineStr">
        <is>
          <t>Divorced</t>
        </is>
      </c>
      <c r="O988" t="inlineStr">
        <is>
          <t>Unemployed</t>
        </is>
      </c>
      <c r="P988" s="3" t="n">
        <v>45312</v>
      </c>
      <c r="Q988" t="inlineStr">
        <is>
          <t>Emergency</t>
        </is>
      </c>
      <c r="R988" t="inlineStr">
        <is>
          <t>Phone</t>
        </is>
      </c>
      <c r="S988" t="inlineStr">
        <is>
          <t>Austinchester</t>
        </is>
      </c>
      <c r="T988" t="inlineStr">
        <is>
          <t>Denied</t>
        </is>
      </c>
      <c r="U988" t="inlineStr">
        <is>
          <t>Legitimate</t>
        </is>
      </c>
      <c r="V988" t="n">
        <v>1</v>
      </c>
      <c r="W988" t="inlineStr">
        <is>
          <t>b51f9f86-aa15-4ef6-aaad-83135375a6b5</t>
        </is>
      </c>
      <c r="X988" t="inlineStr">
        <is>
          <t>0b4d7d8c-b0f0-4a2d-b2b6-996764900d01</t>
        </is>
      </c>
      <c r="Y988" t="inlineStr">
        <is>
          <t>Ur011</t>
        </is>
      </c>
      <c r="Z988" t="inlineStr">
        <is>
          <t>UR600</t>
        </is>
      </c>
      <c r="AA988" s="4" t="n">
        <v>0.59</v>
      </c>
      <c r="AB988" s="4" t="n">
        <v>0.05</v>
      </c>
      <c r="AC9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88">
        <f>IF(OR(C988="Có",C988="Yes"),"yes",IF(OR(C988="Không",C988="No"),"no","unknown"))</f>
        <v/>
      </c>
      <c r="AE988">
        <f>IF(OR(F988="Có",F988="Yes"),"covered",IF(OR(F988="Không",F988="No"),"out_of_insurance","unknown"))</f>
        <v/>
      </c>
      <c r="AF988">
        <f>IF(AND(AD988="yes",AE988="out_of_insurance"),"REVIEW","")</f>
        <v/>
      </c>
    </row>
    <row r="989" ht="18" customHeight="1">
      <c r="A989" t="inlineStr">
        <is>
          <t>96f155ae-6e7f-4ef4-a018-f99df91fea70</t>
        </is>
      </c>
      <c r="B989" t="inlineStr">
        <is>
          <t>BN-00988 / Patient CBE7CF6F</t>
        </is>
      </c>
      <c r="C989" t="inlineStr">
        <is>
          <t>Có</t>
        </is>
      </c>
      <c r="D989" t="inlineStr">
        <is>
          <t>BS. Nguyễn Minh</t>
        </is>
      </c>
      <c r="E989" t="inlineStr">
        <is>
          <t>Tim mạch / Cardiology</t>
        </is>
      </c>
      <c r="F989" t="inlineStr">
        <is>
          <t>Chưa rõ</t>
        </is>
      </c>
      <c r="G989" s="2" t="n">
        <v>7835090</v>
      </c>
      <c r="H989" t="inlineStr">
        <is>
          <t>Troponin I định lượng / Troponin I</t>
        </is>
      </c>
      <c r="I989" t="inlineStr">
        <is>
          <t>R07.9</t>
        </is>
      </c>
      <c r="J989" t="inlineStr">
        <is>
          <t>Đau ngực nghi hội chứng mạch vành / Chest pain, ACS rule-out</t>
        </is>
      </c>
      <c r="K989" t="n">
        <v>40</v>
      </c>
      <c r="L989" t="inlineStr">
        <is>
          <t>F</t>
        </is>
      </c>
      <c r="M989" s="2" t="n">
        <v>86547.28</v>
      </c>
      <c r="N989" t="inlineStr">
        <is>
          <t>Divorced</t>
        </is>
      </c>
      <c r="O989" t="inlineStr">
        <is>
          <t>Student</t>
        </is>
      </c>
      <c r="P989" s="3" t="n">
        <v>45312</v>
      </c>
      <c r="Q989" t="inlineStr">
        <is>
          <t>Routine</t>
        </is>
      </c>
      <c r="R989" t="inlineStr">
        <is>
          <t>Online</t>
        </is>
      </c>
      <c r="S989" t="inlineStr">
        <is>
          <t>Taylorville</t>
        </is>
      </c>
      <c r="T989" t="inlineStr">
        <is>
          <t>Pending</t>
        </is>
      </c>
      <c r="U989" t="inlineStr">
        <is>
          <t>Legitimate</t>
        </is>
      </c>
      <c r="V989" t="n">
        <v>0</v>
      </c>
      <c r="W989" t="inlineStr">
        <is>
          <t>cbe7cf6f-aef2-4d33-b26b-06cb3ce34d87</t>
        </is>
      </c>
      <c r="X989" t="inlineStr">
        <is>
          <t>679d12fb-3791-40e6-87ed-cc90e52bc043</t>
        </is>
      </c>
      <c r="Y989" t="inlineStr">
        <is>
          <t>SN773</t>
        </is>
      </c>
      <c r="Z989" t="inlineStr">
        <is>
          <t>kE684</t>
        </is>
      </c>
      <c r="AA989" s="4" t="n">
        <v>0.5600000000000001</v>
      </c>
      <c r="AB989" s="4" t="n">
        <v>0.02</v>
      </c>
      <c r="AC9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89">
        <f>IF(OR(C989="Có",C989="Yes"),"yes",IF(OR(C989="Không",C989="No"),"no","unknown"))</f>
        <v/>
      </c>
      <c r="AE989">
        <f>IF(OR(F989="Có",F989="Yes"),"covered",IF(OR(F989="Không",F989="No"),"out_of_insurance","unknown"))</f>
        <v/>
      </c>
      <c r="AF989">
        <f>IF(AND(AD989="yes",AE989="out_of_insurance"),"REVIEW","")</f>
        <v/>
      </c>
    </row>
    <row r="990" ht="18" customHeight="1">
      <c r="A990" t="inlineStr">
        <is>
          <t>be554df4-d07d-4bb8-b5ed-7b6429b5059e</t>
        </is>
      </c>
      <c r="B990" t="inlineStr">
        <is>
          <t>BN-00989 / Patient 7082320A</t>
        </is>
      </c>
      <c r="C990" t="inlineStr">
        <is>
          <t>Có</t>
        </is>
      </c>
      <c r="D990" t="inlineStr">
        <is>
          <t>BS. Phạm Khoa</t>
        </is>
      </c>
      <c r="E990" t="inlineStr">
        <is>
          <t>Thần kinh / Neurology</t>
        </is>
      </c>
      <c r="F990" t="inlineStr">
        <is>
          <t>Không</t>
        </is>
      </c>
      <c r="G990" s="2" t="n">
        <v>5488110</v>
      </c>
      <c r="H990" t="inlineStr">
        <is>
          <t>MRI não / Brain MRI</t>
        </is>
      </c>
      <c r="I990" t="inlineStr"/>
      <c r="J990" t="inlineStr">
        <is>
          <t>Thiếu ICD/context rõ / Missing clear ICD/context</t>
        </is>
      </c>
      <c r="K990" t="n">
        <v>87</v>
      </c>
      <c r="L990" t="inlineStr">
        <is>
          <t>F</t>
        </is>
      </c>
      <c r="M990" s="2" t="n">
        <v>41650.93</v>
      </c>
      <c r="N990" t="inlineStr">
        <is>
          <t>Divorced</t>
        </is>
      </c>
      <c r="O990" t="inlineStr">
        <is>
          <t>Student</t>
        </is>
      </c>
      <c r="P990" s="3" t="n">
        <v>45312</v>
      </c>
      <c r="Q990" t="inlineStr">
        <is>
          <t>Routine</t>
        </is>
      </c>
      <c r="R990" t="inlineStr">
        <is>
          <t>Paper</t>
        </is>
      </c>
      <c r="S990" t="inlineStr">
        <is>
          <t>Thomasville</t>
        </is>
      </c>
      <c r="T990" t="inlineStr">
        <is>
          <t>Approved</t>
        </is>
      </c>
      <c r="U990" t="inlineStr">
        <is>
          <t>Legitimate</t>
        </is>
      </c>
      <c r="V990" t="n">
        <v>1</v>
      </c>
      <c r="W990" t="inlineStr">
        <is>
          <t>7082320a-694d-450f-a174-a90ce475b51a</t>
        </is>
      </c>
      <c r="X990" t="inlineStr">
        <is>
          <t>f1d5b76b-5c7e-4dc1-bbcb-d18e5019ba4f</t>
        </is>
      </c>
      <c r="Y990" t="inlineStr">
        <is>
          <t>Le048</t>
        </is>
      </c>
      <c r="Z990" t="inlineStr">
        <is>
          <t>qm966</t>
        </is>
      </c>
      <c r="AA990" s="4" t="n">
        <v>0.63</v>
      </c>
      <c r="AB990" s="4" t="n">
        <v>0.29</v>
      </c>
      <c r="AC9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90">
        <f>IF(OR(C990="Có",C990="Yes"),"yes",IF(OR(C990="Không",C990="No"),"no","unknown"))</f>
        <v/>
      </c>
      <c r="AE990">
        <f>IF(OR(F990="Có",F990="Yes"),"covered",IF(OR(F990="Không",F990="No"),"out_of_insurance","unknown"))</f>
        <v/>
      </c>
      <c r="AF990">
        <f>IF(AND(AD990="yes",AE990="out_of_insurance"),"REVIEW","")</f>
        <v/>
      </c>
    </row>
    <row r="991" ht="18" customHeight="1">
      <c r="A991" t="inlineStr">
        <is>
          <t>f3b2b8b0-1d3f-4700-9373-a5db221f9302</t>
        </is>
      </c>
      <c r="B991" t="inlineStr">
        <is>
          <t>BN-00990 / Patient E08F34DE</t>
        </is>
      </c>
      <c r="C991" t="inlineStr">
        <is>
          <t>Có</t>
        </is>
      </c>
      <c r="D991" t="inlineStr">
        <is>
          <t>BS. Huỳnh Mai</t>
        </is>
      </c>
      <c r="E991" t="inlineStr">
        <is>
          <t>Nhi / Pediatrics</t>
        </is>
      </c>
      <c r="F991" t="inlineStr">
        <is>
          <t>Có</t>
        </is>
      </c>
      <c r="G991" s="2" t="n">
        <v>4471150</v>
      </c>
      <c r="H991" t="inlineStr">
        <is>
          <t>Glucose máu / Blood glucose</t>
        </is>
      </c>
      <c r="I991" t="inlineStr">
        <is>
          <t>R73.9</t>
        </is>
      </c>
      <c r="J991" t="inlineStr">
        <is>
          <t>Tăng glucose máu / Hyperglycemia</t>
        </is>
      </c>
      <c r="K991" t="n">
        <v>64</v>
      </c>
      <c r="L991" t="inlineStr">
        <is>
          <t>M</t>
        </is>
      </c>
      <c r="M991" s="2" t="n">
        <v>23170.83</v>
      </c>
      <c r="N991" t="inlineStr">
        <is>
          <t>Single</t>
        </is>
      </c>
      <c r="O991" t="inlineStr">
        <is>
          <t>Employed</t>
        </is>
      </c>
      <c r="P991" s="3" t="n">
        <v>45311</v>
      </c>
      <c r="Q991" t="inlineStr">
        <is>
          <t>Inpatient</t>
        </is>
      </c>
      <c r="R991" t="inlineStr">
        <is>
          <t>Online</t>
        </is>
      </c>
      <c r="S991" t="inlineStr">
        <is>
          <t>Collinsmouth</t>
        </is>
      </c>
      <c r="T991" t="inlineStr">
        <is>
          <t>Pending</t>
        </is>
      </c>
      <c r="U991" t="inlineStr">
        <is>
          <t>Legitimate</t>
        </is>
      </c>
      <c r="V991" t="n">
        <v>1</v>
      </c>
      <c r="W991" t="inlineStr">
        <is>
          <t>e08f34de-9e31-4ddc-baa2-2d98e652e46d</t>
        </is>
      </c>
      <c r="X991" t="inlineStr">
        <is>
          <t>f3871b72-eb84-4f34-9ca0-63cea2f6c4b5</t>
        </is>
      </c>
      <c r="Y991" t="inlineStr">
        <is>
          <t>sy388</t>
        </is>
      </c>
      <c r="Z991" t="inlineStr">
        <is>
          <t>Yo672</t>
        </is>
      </c>
      <c r="AA991" s="4" t="n">
        <v>0.89</v>
      </c>
      <c r="AB991" s="4" t="n">
        <v>0.32</v>
      </c>
      <c r="AC9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91">
        <f>IF(OR(C991="Có",C991="Yes"),"yes",IF(OR(C991="Không",C991="No"),"no","unknown"))</f>
        <v/>
      </c>
      <c r="AE991">
        <f>IF(OR(F991="Có",F991="Yes"),"covered",IF(OR(F991="Không",F991="No"),"out_of_insurance","unknown"))</f>
        <v/>
      </c>
      <c r="AF991">
        <f>IF(AND(AD991="yes",AE991="out_of_insurance"),"REVIEW","")</f>
        <v/>
      </c>
    </row>
    <row r="992" ht="18" customHeight="1">
      <c r="A992" t="inlineStr">
        <is>
          <t>90ba9121-34cd-4fc0-8294-792dd70572c7</t>
        </is>
      </c>
      <c r="B992" t="inlineStr">
        <is>
          <t>BN-00991 / Patient 5647AC8D</t>
        </is>
      </c>
      <c r="C992" t="inlineStr">
        <is>
          <t>Không</t>
        </is>
      </c>
      <c r="D992" t="inlineStr">
        <is>
          <t>BS. Phan Gia</t>
        </is>
      </c>
      <c r="E992" t="inlineStr">
        <is>
          <t>Tim mạch / Cardiology</t>
        </is>
      </c>
      <c r="F992" t="inlineStr">
        <is>
          <t>Không</t>
        </is>
      </c>
      <c r="G992" s="2" t="n">
        <v>7638960</v>
      </c>
      <c r="H992" t="inlineStr">
        <is>
          <t>Troponin I định lượng / Troponin I</t>
        </is>
      </c>
      <c r="I992" t="inlineStr">
        <is>
          <t>R07.9</t>
        </is>
      </c>
      <c r="J992" t="inlineStr">
        <is>
          <t>Đau ngực nghi hội chứng mạch vành / Chest pain, ACS rule-out</t>
        </is>
      </c>
      <c r="K992" t="n">
        <v>82</v>
      </c>
      <c r="L992" t="inlineStr">
        <is>
          <t>F</t>
        </is>
      </c>
      <c r="M992" s="2" t="n">
        <v>104794.32</v>
      </c>
      <c r="N992" t="inlineStr">
        <is>
          <t>Divorced</t>
        </is>
      </c>
      <c r="O992" t="inlineStr">
        <is>
          <t>Unemployed</t>
        </is>
      </c>
      <c r="P992" s="3" t="n">
        <v>45311</v>
      </c>
      <c r="Q992" t="inlineStr">
        <is>
          <t>Routine</t>
        </is>
      </c>
      <c r="R992" t="inlineStr">
        <is>
          <t>Online</t>
        </is>
      </c>
      <c r="S992" t="inlineStr">
        <is>
          <t>Castillotown</t>
        </is>
      </c>
      <c r="T992" t="inlineStr">
        <is>
          <t>Denied</t>
        </is>
      </c>
      <c r="U992" t="inlineStr">
        <is>
          <t>Legitimate</t>
        </is>
      </c>
      <c r="V992" t="n">
        <v>0</v>
      </c>
      <c r="W992" t="inlineStr">
        <is>
          <t>5647ac8d-ed5d-4d84-86e7-6f493f0f32d6</t>
        </is>
      </c>
      <c r="X992" t="inlineStr">
        <is>
          <t>40939f46-d163-472d-8dc7-26bf1bab3299</t>
        </is>
      </c>
      <c r="Y992" t="inlineStr">
        <is>
          <t>nO654</t>
        </is>
      </c>
      <c r="Z992" t="inlineStr">
        <is>
          <t>vq988</t>
        </is>
      </c>
      <c r="AA992" s="4" t="n">
        <v>0.57</v>
      </c>
      <c r="AB992" s="4" t="n">
        <v>0.05</v>
      </c>
      <c r="AC9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92">
        <f>IF(OR(C992="Có",C992="Yes"),"yes",IF(OR(C992="Không",C992="No"),"no","unknown"))</f>
        <v/>
      </c>
      <c r="AE992">
        <f>IF(OR(F992="Có",F992="Yes"),"covered",IF(OR(F992="Không",F992="No"),"out_of_insurance","unknown"))</f>
        <v/>
      </c>
      <c r="AF992">
        <f>IF(AND(AD992="yes",AE992="out_of_insurance"),"REVIEW","")</f>
        <v/>
      </c>
    </row>
    <row r="993" ht="18" customHeight="1">
      <c r="A993" t="inlineStr">
        <is>
          <t>cda090fc-a0ef-46f8-8eab-6e5863c1c519</t>
        </is>
      </c>
      <c r="B993" t="inlineStr">
        <is>
          <t>BN-00992 / Patient 56AAFCE9</t>
        </is>
      </c>
      <c r="C993" t="inlineStr">
        <is>
          <t>Có</t>
        </is>
      </c>
      <c r="D993" t="inlineStr">
        <is>
          <t>BS. Nguyễn Nhi</t>
        </is>
      </c>
      <c r="E993" t="inlineStr">
        <is>
          <t>Nhi / Pediatrics</t>
        </is>
      </c>
      <c r="F993" t="inlineStr">
        <is>
          <t>Không</t>
        </is>
      </c>
      <c r="G993" s="2" t="n">
        <v>2089240</v>
      </c>
      <c r="H993" t="inlineStr">
        <is>
          <t>CRP định lượng / CRP</t>
        </is>
      </c>
      <c r="I993" t="inlineStr">
        <is>
          <t>J18.9</t>
        </is>
      </c>
      <c r="J993" t="inlineStr">
        <is>
          <t>Nghi viêm phổi / Suspected pneumonia</t>
        </is>
      </c>
      <c r="K993" t="n">
        <v>94</v>
      </c>
      <c r="L993" t="inlineStr">
        <is>
          <t>F</t>
        </is>
      </c>
      <c r="M993" s="2" t="n">
        <v>126338.02</v>
      </c>
      <c r="N993" t="inlineStr">
        <is>
          <t>Widowed</t>
        </is>
      </c>
      <c r="O993" t="inlineStr">
        <is>
          <t>Student</t>
        </is>
      </c>
      <c r="P993" s="3" t="n">
        <v>45311</v>
      </c>
      <c r="Q993" t="inlineStr">
        <is>
          <t>Inpatient</t>
        </is>
      </c>
      <c r="R993" t="inlineStr">
        <is>
          <t>Phone</t>
        </is>
      </c>
      <c r="S993" t="inlineStr">
        <is>
          <t>South Jeffery</t>
        </is>
      </c>
      <c r="T993" t="inlineStr">
        <is>
          <t>Denied</t>
        </is>
      </c>
      <c r="U993" t="inlineStr">
        <is>
          <t>Legitimate</t>
        </is>
      </c>
      <c r="V993" t="n">
        <v>2</v>
      </c>
      <c r="W993" t="inlineStr">
        <is>
          <t>56aafce9-8def-4e9e-aaf5-f5f1efaafbd3</t>
        </is>
      </c>
      <c r="X993" t="inlineStr">
        <is>
          <t>7610f635-6e22-4fc1-a205-a229533a204b</t>
        </is>
      </c>
      <c r="Y993" t="inlineStr">
        <is>
          <t>AU886</t>
        </is>
      </c>
      <c r="Z993" t="inlineStr">
        <is>
          <t>eT568</t>
        </is>
      </c>
      <c r="AA993" s="4" t="n">
        <v>0.52</v>
      </c>
      <c r="AB993" s="4" t="n">
        <v>0.06</v>
      </c>
      <c r="AC9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93">
        <f>IF(OR(C993="Có",C993="Yes"),"yes",IF(OR(C993="Không",C993="No"),"no","unknown"))</f>
        <v/>
      </c>
      <c r="AE993">
        <f>IF(OR(F993="Có",F993="Yes"),"covered",IF(OR(F993="Không",F993="No"),"out_of_insurance","unknown"))</f>
        <v/>
      </c>
      <c r="AF993">
        <f>IF(AND(AD993="yes",AE993="out_of_insurance"),"REVIEW","")</f>
        <v/>
      </c>
    </row>
    <row r="994" ht="18" customHeight="1">
      <c r="A994" t="inlineStr">
        <is>
          <t>6b265a34-8114-4ac0-92f0-a54a622f447d</t>
        </is>
      </c>
      <c r="B994" t="inlineStr">
        <is>
          <t>BN-00993 / Patient 4C93061C</t>
        </is>
      </c>
      <c r="C994" t="inlineStr">
        <is>
          <t>Không</t>
        </is>
      </c>
      <c r="D994" t="inlineStr">
        <is>
          <t>BS. Lưu Quang</t>
        </is>
      </c>
      <c r="E994" t="inlineStr">
        <is>
          <t>Thần kinh / Neurology</t>
        </is>
      </c>
      <c r="F994" t="inlineStr">
        <is>
          <t>Không</t>
        </is>
      </c>
      <c r="G994" s="2" t="n">
        <v>6711890</v>
      </c>
      <c r="H994" t="inlineStr">
        <is>
          <t>MRI não / Brain MRI</t>
        </is>
      </c>
      <c r="I994" t="inlineStr">
        <is>
          <t>G44.1</t>
        </is>
      </c>
      <c r="J994" t="inlineStr">
        <is>
          <t>Hội chứng đau đầu mạch máu / Vascular headache</t>
        </is>
      </c>
      <c r="K994" t="n">
        <v>70</v>
      </c>
      <c r="L994" t="inlineStr">
        <is>
          <t>M</t>
        </is>
      </c>
      <c r="M994" s="2" t="n">
        <v>113293.93</v>
      </c>
      <c r="N994" t="inlineStr">
        <is>
          <t>Single</t>
        </is>
      </c>
      <c r="O994" t="inlineStr">
        <is>
          <t>Unemployed</t>
        </is>
      </c>
      <c r="P994" s="3" t="n">
        <v>45311</v>
      </c>
      <c r="Q994" t="inlineStr">
        <is>
          <t>Routine</t>
        </is>
      </c>
      <c r="R994" t="inlineStr">
        <is>
          <t>Online</t>
        </is>
      </c>
      <c r="S994" t="inlineStr">
        <is>
          <t>Davidshire</t>
        </is>
      </c>
      <c r="T994" t="inlineStr">
        <is>
          <t>Pending</t>
        </is>
      </c>
      <c r="U994" t="inlineStr">
        <is>
          <t>Legitimate</t>
        </is>
      </c>
      <c r="V994" t="n">
        <v>0</v>
      </c>
      <c r="W994" t="inlineStr">
        <is>
          <t>4c93061c-06e6-4b08-a07c-ee05a34c76ef</t>
        </is>
      </c>
      <c r="X994" t="inlineStr">
        <is>
          <t>8c122244-8ed2-49c6-9335-de7027c87e04</t>
        </is>
      </c>
      <c r="Y994" t="inlineStr">
        <is>
          <t>eG695</t>
        </is>
      </c>
      <c r="Z994" t="inlineStr">
        <is>
          <t>oe764</t>
        </is>
      </c>
      <c r="AA994" s="4" t="n">
        <v>0.61</v>
      </c>
      <c r="AB994" s="4" t="n">
        <v>0.05</v>
      </c>
      <c r="AC9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94">
        <f>IF(OR(C994="Có",C994="Yes"),"yes",IF(OR(C994="Không",C994="No"),"no","unknown"))</f>
        <v/>
      </c>
      <c r="AE994">
        <f>IF(OR(F994="Có",F994="Yes"),"covered",IF(OR(F994="Không",F994="No"),"out_of_insurance","unknown"))</f>
        <v/>
      </c>
      <c r="AF994">
        <f>IF(AND(AD994="yes",AE994="out_of_insurance"),"REVIEW","")</f>
        <v/>
      </c>
    </row>
    <row r="995" ht="18" customHeight="1">
      <c r="A995" t="inlineStr">
        <is>
          <t>aa8fcebb-dc73-4608-8f24-2af5ea3b3fad</t>
        </is>
      </c>
      <c r="B995" t="inlineStr">
        <is>
          <t>BN-00994 / Patient 63D5BE06</t>
        </is>
      </c>
      <c r="C995" t="inlineStr">
        <is>
          <t>Có</t>
        </is>
      </c>
      <c r="D995" t="inlineStr">
        <is>
          <t>BS. Đỗ Hạnh</t>
        </is>
      </c>
      <c r="E995" t="inlineStr">
        <is>
          <t>Nhi / Pediatrics</t>
        </is>
      </c>
      <c r="F995" t="inlineStr">
        <is>
          <t>Không</t>
        </is>
      </c>
      <c r="G995" s="2" t="n">
        <v>952710</v>
      </c>
      <c r="H995" t="inlineStr">
        <is>
          <t>Glucose máu / Blood glucose</t>
        </is>
      </c>
      <c r="I995" t="inlineStr"/>
      <c r="J995" t="inlineStr">
        <is>
          <t>Thiếu ICD/context rõ / Missing clear ICD/context</t>
        </is>
      </c>
      <c r="K995" t="n">
        <v>55</v>
      </c>
      <c r="L995" t="inlineStr">
        <is>
          <t>F</t>
        </is>
      </c>
      <c r="M995" s="2" t="n">
        <v>56347.27</v>
      </c>
      <c r="N995" t="inlineStr">
        <is>
          <t>Married</t>
        </is>
      </c>
      <c r="O995" t="inlineStr">
        <is>
          <t>Retired</t>
        </is>
      </c>
      <c r="P995" s="3" t="n">
        <v>45311</v>
      </c>
      <c r="Q995" t="inlineStr">
        <is>
          <t>Emergency</t>
        </is>
      </c>
      <c r="R995" t="inlineStr">
        <is>
          <t>Online</t>
        </is>
      </c>
      <c r="S995" t="inlineStr">
        <is>
          <t>Cruzland</t>
        </is>
      </c>
      <c r="T995" t="inlineStr">
        <is>
          <t>Denied</t>
        </is>
      </c>
      <c r="U995" t="inlineStr">
        <is>
          <t>Legitimate</t>
        </is>
      </c>
      <c r="V995" t="n">
        <v>3</v>
      </c>
      <c r="W995" t="inlineStr">
        <is>
          <t>63d5be06-55ff-4e8d-b617-45022acea082</t>
        </is>
      </c>
      <c r="X995" t="inlineStr">
        <is>
          <t>489ef0a6-73d9-4d7b-a0c0-2a2a1b336bda</t>
        </is>
      </c>
      <c r="Y995" t="inlineStr">
        <is>
          <t>NR188</t>
        </is>
      </c>
      <c r="Z995" t="inlineStr">
        <is>
          <t>bR506</t>
        </is>
      </c>
      <c r="AA995" s="4" t="n">
        <v>0.8100000000000001</v>
      </c>
      <c r="AB995" s="4" t="n">
        <v>0.12</v>
      </c>
      <c r="AC9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95">
        <f>IF(OR(C995="Có",C995="Yes"),"yes",IF(OR(C995="Không",C995="No"),"no","unknown"))</f>
        <v/>
      </c>
      <c r="AE995">
        <f>IF(OR(F995="Có",F995="Yes"),"covered",IF(OR(F995="Không",F995="No"),"out_of_insurance","unknown"))</f>
        <v/>
      </c>
      <c r="AF995">
        <f>IF(AND(AD995="yes",AE995="out_of_insurance"),"REVIEW","")</f>
        <v/>
      </c>
    </row>
    <row r="996" ht="18" customHeight="1">
      <c r="A996" t="inlineStr">
        <is>
          <t>2a917bb3-2dd7-40cd-8716-324697f54682</t>
        </is>
      </c>
      <c r="B996" t="inlineStr">
        <is>
          <t>BN-00995 / Patient 3903E0FD</t>
        </is>
      </c>
      <c r="C996" t="inlineStr">
        <is>
          <t>Có</t>
        </is>
      </c>
      <c r="D996" t="inlineStr">
        <is>
          <t>BS. Lâm Sơn</t>
        </is>
      </c>
      <c r="E996" t="inlineStr">
        <is>
          <t>Khám tổng quát / General Practice</t>
        </is>
      </c>
      <c r="F996" t="inlineStr">
        <is>
          <t>Không</t>
        </is>
      </c>
      <c r="G996" s="2" t="n">
        <v>547660</v>
      </c>
      <c r="H996" t="inlineStr">
        <is>
          <t>HIV Ag/Ab combo</t>
        </is>
      </c>
      <c r="I996" t="inlineStr">
        <is>
          <t>Z11.4</t>
        </is>
      </c>
      <c r="J996" t="inlineStr">
        <is>
          <t>Sàng lọc HIV / HIV screening</t>
        </is>
      </c>
      <c r="K996" t="n">
        <v>21</v>
      </c>
      <c r="L996" t="inlineStr">
        <is>
          <t>M</t>
        </is>
      </c>
      <c r="M996" s="2" t="n">
        <v>104991.13</v>
      </c>
      <c r="N996" t="inlineStr">
        <is>
          <t>Married</t>
        </is>
      </c>
      <c r="O996" t="inlineStr">
        <is>
          <t>Employed</t>
        </is>
      </c>
      <c r="P996" s="3" t="n">
        <v>45310</v>
      </c>
      <c r="Q996" t="inlineStr">
        <is>
          <t>Routine</t>
        </is>
      </c>
      <c r="R996" t="inlineStr">
        <is>
          <t>Online</t>
        </is>
      </c>
      <c r="S996" t="inlineStr">
        <is>
          <t>North Markborough</t>
        </is>
      </c>
      <c r="T996" t="inlineStr">
        <is>
          <t>Approved</t>
        </is>
      </c>
      <c r="U996" t="inlineStr">
        <is>
          <t>Legitimate</t>
        </is>
      </c>
      <c r="V996" t="n">
        <v>0</v>
      </c>
      <c r="W996" t="inlineStr">
        <is>
          <t>3903e0fd-933d-4538-9321-3aaab045c380</t>
        </is>
      </c>
      <c r="X996" t="inlineStr">
        <is>
          <t>1d8169d7-a421-4fce-9518-14927aadf9cc</t>
        </is>
      </c>
      <c r="Y996" t="inlineStr">
        <is>
          <t>Ex844</t>
        </is>
      </c>
      <c r="Z996" t="inlineStr">
        <is>
          <t>ew118</t>
        </is>
      </c>
      <c r="AA996" s="4" t="n">
        <v>0.84</v>
      </c>
      <c r="AB996" s="4" t="n">
        <v>0.64</v>
      </c>
      <c r="AC9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96">
        <f>IF(OR(C996="Có",C996="Yes"),"yes",IF(OR(C996="Không",C996="No"),"no","unknown"))</f>
        <v/>
      </c>
      <c r="AE996">
        <f>IF(OR(F996="Có",F996="Yes"),"covered",IF(OR(F996="Không",F996="No"),"out_of_insurance","unknown"))</f>
        <v/>
      </c>
      <c r="AF996">
        <f>IF(AND(AD996="yes",AE996="out_of_insurance"),"REVIEW","")</f>
        <v/>
      </c>
    </row>
    <row r="997" ht="18" customHeight="1">
      <c r="A997" t="inlineStr">
        <is>
          <t>35a38640-10f7-42e1-8632-a337f04f3bfc</t>
        </is>
      </c>
      <c r="B997" t="inlineStr">
        <is>
          <t>BN-00996 / Patient 91075EC9</t>
        </is>
      </c>
      <c r="C997" t="inlineStr">
        <is>
          <t>Có</t>
        </is>
      </c>
      <c r="D997" t="inlineStr">
        <is>
          <t>BS. Bùi Hà</t>
        </is>
      </c>
      <c r="E997" t="inlineStr">
        <is>
          <t>Khám tổng quát / General Practice</t>
        </is>
      </c>
      <c r="F997" t="inlineStr">
        <is>
          <t>Không</t>
        </is>
      </c>
      <c r="G997" s="2" t="n">
        <v>7768870</v>
      </c>
      <c r="H997" t="inlineStr">
        <is>
          <t>Glucose máu / Blood glucose</t>
        </is>
      </c>
      <c r="I997" t="inlineStr">
        <is>
          <t>R73.9</t>
        </is>
      </c>
      <c r="J997" t="inlineStr">
        <is>
          <t>Tăng glucose máu / Hyperglycemia</t>
        </is>
      </c>
      <c r="K997" t="n">
        <v>57</v>
      </c>
      <c r="L997" t="inlineStr">
        <is>
          <t>F</t>
        </is>
      </c>
      <c r="M997" s="2" t="n">
        <v>113716.12</v>
      </c>
      <c r="N997" t="inlineStr">
        <is>
          <t>Single</t>
        </is>
      </c>
      <c r="O997" t="inlineStr">
        <is>
          <t>Student</t>
        </is>
      </c>
      <c r="P997" s="3" t="n">
        <v>45310</v>
      </c>
      <c r="Q997" t="inlineStr">
        <is>
          <t>Inpatient</t>
        </is>
      </c>
      <c r="R997" t="inlineStr">
        <is>
          <t>Paper</t>
        </is>
      </c>
      <c r="S997" t="inlineStr">
        <is>
          <t>Danieltown</t>
        </is>
      </c>
      <c r="T997" t="inlineStr">
        <is>
          <t>Denied</t>
        </is>
      </c>
      <c r="U997" t="inlineStr">
        <is>
          <t>Legitimate</t>
        </is>
      </c>
      <c r="V997" t="n">
        <v>0</v>
      </c>
      <c r="W997" t="inlineStr">
        <is>
          <t>91075ec9-07d4-45af-84b1-2941d686a4e3</t>
        </is>
      </c>
      <c r="X997" t="inlineStr">
        <is>
          <t>eeac5209-f0c3-48db-9ebb-c8e180b74e4e</t>
        </is>
      </c>
      <c r="Y997" t="inlineStr">
        <is>
          <t>Gy681</t>
        </is>
      </c>
      <c r="Z997" t="inlineStr">
        <is>
          <t>Sx583</t>
        </is>
      </c>
      <c r="AA997" s="4" t="n">
        <v>0.55</v>
      </c>
      <c r="AB997" s="4" t="n">
        <v>0.02</v>
      </c>
      <c r="AC9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97">
        <f>IF(OR(C997="Có",C997="Yes"),"yes",IF(OR(C997="Không",C997="No"),"no","unknown"))</f>
        <v/>
      </c>
      <c r="AE997">
        <f>IF(OR(F997="Có",F997="Yes"),"covered",IF(OR(F997="Không",F997="No"),"out_of_insurance","unknown"))</f>
        <v/>
      </c>
      <c r="AF997">
        <f>IF(AND(AD997="yes",AE997="out_of_insurance"),"REVIEW","")</f>
        <v/>
      </c>
    </row>
    <row r="998" ht="18" customHeight="1">
      <c r="A998" t="inlineStr">
        <is>
          <t>114a0fd3-7530-4be8-b630-ecb03f455619</t>
        </is>
      </c>
      <c r="B998" t="inlineStr">
        <is>
          <t>BN-00997 / Patient 731E2138</t>
        </is>
      </c>
      <c r="C998" t="inlineStr">
        <is>
          <t>Có</t>
        </is>
      </c>
      <c r="D998" t="inlineStr">
        <is>
          <t>BS. Hoàng Phúc</t>
        </is>
      </c>
      <c r="E998" t="inlineStr">
        <is>
          <t>Tim mạch / Cardiology</t>
        </is>
      </c>
      <c r="F998" t="inlineStr">
        <is>
          <t>Không</t>
        </is>
      </c>
      <c r="G998" s="2" t="n">
        <v>7999350</v>
      </c>
      <c r="H998" t="inlineStr">
        <is>
          <t>CRP định lượng / CRP</t>
        </is>
      </c>
      <c r="I998" t="inlineStr">
        <is>
          <t>R79.8</t>
        </is>
      </c>
      <c r="J998" t="inlineStr">
        <is>
          <t>Bất thường xét nghiệm máu / Abnormal blood chemistry</t>
        </is>
      </c>
      <c r="K998" t="n">
        <v>2</v>
      </c>
      <c r="L998" t="inlineStr">
        <is>
          <t>F</t>
        </is>
      </c>
      <c r="M998" s="2" t="n">
        <v>108880.94</v>
      </c>
      <c r="N998" t="inlineStr">
        <is>
          <t>Married</t>
        </is>
      </c>
      <c r="O998" t="inlineStr">
        <is>
          <t>Unemployed</t>
        </is>
      </c>
      <c r="P998" s="3" t="n">
        <v>45310</v>
      </c>
      <c r="Q998" t="inlineStr">
        <is>
          <t>Outpatient</t>
        </is>
      </c>
      <c r="R998" t="inlineStr">
        <is>
          <t>Paper</t>
        </is>
      </c>
      <c r="S998" t="inlineStr">
        <is>
          <t>Micheleborough</t>
        </is>
      </c>
      <c r="T998" t="inlineStr">
        <is>
          <t>Approved</t>
        </is>
      </c>
      <c r="U998" t="inlineStr">
        <is>
          <t>Legitimate</t>
        </is>
      </c>
      <c r="V998" t="n">
        <v>0</v>
      </c>
      <c r="W998" t="inlineStr">
        <is>
          <t>731e2138-7cbe-4d0e-a541-a1e9c03bd852</t>
        </is>
      </c>
      <c r="X998" t="inlineStr">
        <is>
          <t>6009d3d6-2d29-47ee-b283-e33a1e84bff7</t>
        </is>
      </c>
      <c r="Y998" t="inlineStr">
        <is>
          <t>hm667</t>
        </is>
      </c>
      <c r="Z998" t="inlineStr">
        <is>
          <t>Ba386</t>
        </is>
      </c>
      <c r="AA998" s="4" t="n">
        <v>0.58</v>
      </c>
      <c r="AB998" s="4" t="n">
        <v>0.6</v>
      </c>
      <c r="AC9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98">
        <f>IF(OR(C998="Có",C998="Yes"),"yes",IF(OR(C998="Không",C998="No"),"no","unknown"))</f>
        <v/>
      </c>
      <c r="AE998">
        <f>IF(OR(F998="Có",F998="Yes"),"covered",IF(OR(F998="Không",F998="No"),"out_of_insurance","unknown"))</f>
        <v/>
      </c>
      <c r="AF998">
        <f>IF(AND(AD998="yes",AE998="out_of_insurance"),"REVIEW","")</f>
        <v/>
      </c>
    </row>
    <row r="999" ht="18" customHeight="1">
      <c r="A999" t="inlineStr">
        <is>
          <t>3d9497a3-dac0-4093-b05b-63941486ed97</t>
        </is>
      </c>
      <c r="B999" t="inlineStr">
        <is>
          <t>BN-00998 / Patient 9F041434</t>
        </is>
      </c>
      <c r="C999" t="inlineStr">
        <is>
          <t>Không</t>
        </is>
      </c>
      <c r="D999" t="inlineStr">
        <is>
          <t>BS. Nguyễn Minh</t>
        </is>
      </c>
      <c r="E999" t="inlineStr">
        <is>
          <t>Tim mạch / Cardiology</t>
        </is>
      </c>
      <c r="F999" t="inlineStr">
        <is>
          <t>Không</t>
        </is>
      </c>
      <c r="G999" s="2" t="n">
        <v>9615240</v>
      </c>
      <c r="H999" t="inlineStr">
        <is>
          <t>CRP định lượng / CRP</t>
        </is>
      </c>
      <c r="I999" t="inlineStr">
        <is>
          <t>R79.8</t>
        </is>
      </c>
      <c r="J999" t="inlineStr">
        <is>
          <t>Bất thường xét nghiệm máu / Abnormal blood chemistry</t>
        </is>
      </c>
      <c r="K999" t="n">
        <v>28</v>
      </c>
      <c r="L999" t="inlineStr">
        <is>
          <t>F</t>
        </is>
      </c>
      <c r="M999" s="2" t="n">
        <v>140347.72</v>
      </c>
      <c r="N999" t="inlineStr">
        <is>
          <t>Widowed</t>
        </is>
      </c>
      <c r="O999" t="inlineStr">
        <is>
          <t>Student</t>
        </is>
      </c>
      <c r="P999" s="3" t="n">
        <v>45310</v>
      </c>
      <c r="Q999" t="inlineStr">
        <is>
          <t>Outpatient</t>
        </is>
      </c>
      <c r="R999" t="inlineStr">
        <is>
          <t>Phone</t>
        </is>
      </c>
      <c r="S999" t="inlineStr">
        <is>
          <t>West Jeffery</t>
        </is>
      </c>
      <c r="T999" t="inlineStr">
        <is>
          <t>Approved</t>
        </is>
      </c>
      <c r="U999" t="inlineStr">
        <is>
          <t>Legitimate</t>
        </is>
      </c>
      <c r="V999" t="n">
        <v>2</v>
      </c>
      <c r="W999" t="inlineStr">
        <is>
          <t>9f041434-327d-43f2-a80e-8fa7bddf89c4</t>
        </is>
      </c>
      <c r="X999" t="inlineStr">
        <is>
          <t>a661417d-e206-47a3-8f7b-a92bd6fd6940</t>
        </is>
      </c>
      <c r="Y999" t="inlineStr">
        <is>
          <t>ds325</t>
        </is>
      </c>
      <c r="Z999" t="inlineStr">
        <is>
          <t>HM463</t>
        </is>
      </c>
      <c r="AA999" s="4" t="n">
        <v>0.5</v>
      </c>
      <c r="AB999" s="4" t="n">
        <v>0.05</v>
      </c>
      <c r="AC9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999">
        <f>IF(OR(C999="Có",C999="Yes"),"yes",IF(OR(C999="Không",C999="No"),"no","unknown"))</f>
        <v/>
      </c>
      <c r="AE999">
        <f>IF(OR(F999="Có",F999="Yes"),"covered",IF(OR(F999="Không",F999="No"),"out_of_insurance","unknown"))</f>
        <v/>
      </c>
      <c r="AF999">
        <f>IF(AND(AD999="yes",AE999="out_of_insurance"),"REVIEW","")</f>
        <v/>
      </c>
    </row>
    <row r="1000" ht="18" customHeight="1">
      <c r="A1000" t="inlineStr">
        <is>
          <t>3eff3dca-2748-4b54-8702-19b216313cb2</t>
        </is>
      </c>
      <c r="B1000" t="inlineStr">
        <is>
          <t>BN-00999 / Patient E9CF902D</t>
        </is>
      </c>
      <c r="C1000" t="inlineStr">
        <is>
          <t>Có</t>
        </is>
      </c>
      <c r="D1000" t="inlineStr">
        <is>
          <t>BS. Hà Nam</t>
        </is>
      </c>
      <c r="E1000" t="inlineStr">
        <is>
          <t>Chấn thương chỉnh hình / Orthopedics</t>
        </is>
      </c>
      <c r="F1000" t="inlineStr">
        <is>
          <t>Không</t>
        </is>
      </c>
      <c r="G1000" s="2" t="n">
        <v>6807670</v>
      </c>
      <c r="H1000" t="inlineStr">
        <is>
          <t>Đo mật độ xương / Bone density scan</t>
        </is>
      </c>
      <c r="I1000" t="inlineStr">
        <is>
          <t>M81.0</t>
        </is>
      </c>
      <c r="J1000" t="inlineStr">
        <is>
          <t>Loãng xương / Osteoporosis</t>
        </is>
      </c>
      <c r="K1000" t="n">
        <v>7</v>
      </c>
      <c r="L1000" t="inlineStr">
        <is>
          <t>M</t>
        </is>
      </c>
      <c r="M1000" s="2" t="n">
        <v>88479.96000000001</v>
      </c>
      <c r="N1000" t="inlineStr">
        <is>
          <t>Widowed</t>
        </is>
      </c>
      <c r="O1000" t="inlineStr">
        <is>
          <t>Employed</t>
        </is>
      </c>
      <c r="P1000" s="3" t="n">
        <v>45310</v>
      </c>
      <c r="Q1000" t="inlineStr">
        <is>
          <t>Inpatient</t>
        </is>
      </c>
      <c r="R1000" t="inlineStr">
        <is>
          <t>Online</t>
        </is>
      </c>
      <c r="S1000" t="inlineStr">
        <is>
          <t>South Marissa</t>
        </is>
      </c>
      <c r="T1000" t="inlineStr">
        <is>
          <t>Pending</t>
        </is>
      </c>
      <c r="U1000" t="inlineStr">
        <is>
          <t>Legitimate</t>
        </is>
      </c>
      <c r="V1000" t="n">
        <v>0</v>
      </c>
      <c r="W1000" t="inlineStr">
        <is>
          <t>e9cf902d-b439-4d58-8ff9-5f82528e474d</t>
        </is>
      </c>
      <c r="X1000" t="inlineStr">
        <is>
          <t>f550c56c-d590-4862-9abf-3549d809ff23</t>
        </is>
      </c>
      <c r="Y1000" t="inlineStr">
        <is>
          <t>zW098</t>
        </is>
      </c>
      <c r="Z1000" t="inlineStr">
        <is>
          <t>VS370</t>
        </is>
      </c>
      <c r="AA1000" s="4" t="n">
        <v>0.85</v>
      </c>
      <c r="AB1000" s="4" t="n">
        <v>0.34</v>
      </c>
      <c r="AC10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00">
        <f>IF(OR(C1000="Có",C1000="Yes"),"yes",IF(OR(C1000="Không",C1000="No"),"no","unknown"))</f>
        <v/>
      </c>
      <c r="AE1000">
        <f>IF(OR(F1000="Có",F1000="Yes"),"covered",IF(OR(F1000="Không",F1000="No"),"out_of_insurance","unknown"))</f>
        <v/>
      </c>
      <c r="AF1000">
        <f>IF(AND(AD1000="yes",AE1000="out_of_insurance"),"REVIEW","")</f>
        <v/>
      </c>
    </row>
    <row r="1001" ht="18" customHeight="1">
      <c r="A1001" t="inlineStr">
        <is>
          <t>1704001b-86a8-41a2-83ad-2d2955b8e082</t>
        </is>
      </c>
      <c r="B1001" t="inlineStr">
        <is>
          <t>BN-01000 / Patient 108C05E6</t>
        </is>
      </c>
      <c r="C1001" t="inlineStr">
        <is>
          <t>Không</t>
        </is>
      </c>
      <c r="D1001" t="inlineStr">
        <is>
          <t>BS. Cao Vy</t>
        </is>
      </c>
      <c r="E1001" t="inlineStr">
        <is>
          <t>Khám tổng quát / General Practice</t>
        </is>
      </c>
      <c r="F1001" t="inlineStr">
        <is>
          <t>Không</t>
        </is>
      </c>
      <c r="G1001" s="2" t="n">
        <v>1103590</v>
      </c>
      <c r="H1001" t="inlineStr">
        <is>
          <t>Glucose máu / Blood glucose</t>
        </is>
      </c>
      <c r="I1001" t="inlineStr">
        <is>
          <t>R73.9</t>
        </is>
      </c>
      <c r="J1001" t="inlineStr">
        <is>
          <t>Tăng glucose máu / Hyperglycemia</t>
        </is>
      </c>
      <c r="K1001" t="n">
        <v>36</v>
      </c>
      <c r="L1001" t="inlineStr">
        <is>
          <t>M</t>
        </is>
      </c>
      <c r="M1001" s="2" t="n">
        <v>116915.4</v>
      </c>
      <c r="N1001" t="inlineStr">
        <is>
          <t>Single</t>
        </is>
      </c>
      <c r="O1001" t="inlineStr">
        <is>
          <t>Retired</t>
        </is>
      </c>
      <c r="P1001" s="3" t="n">
        <v>45310</v>
      </c>
      <c r="Q1001" t="inlineStr">
        <is>
          <t>Inpatient</t>
        </is>
      </c>
      <c r="R1001" t="inlineStr">
        <is>
          <t>Phone</t>
        </is>
      </c>
      <c r="S1001" t="inlineStr">
        <is>
          <t>Brianside</t>
        </is>
      </c>
      <c r="T1001" t="inlineStr">
        <is>
          <t>Denied</t>
        </is>
      </c>
      <c r="U1001" t="inlineStr">
        <is>
          <t>Legitimate</t>
        </is>
      </c>
      <c r="V1001" t="n">
        <v>2</v>
      </c>
      <c r="W1001" t="inlineStr">
        <is>
          <t>108c05e6-7448-4a5c-b357-b1a8f93823dd</t>
        </is>
      </c>
      <c r="X1001" t="inlineStr">
        <is>
          <t>b5f56224-83be-48c4-a81e-00f097706e91</t>
        </is>
      </c>
      <c r="Y1001" t="inlineStr">
        <is>
          <t>JD188</t>
        </is>
      </c>
      <c r="Z1001" t="inlineStr">
        <is>
          <t>nB012</t>
        </is>
      </c>
      <c r="AA1001" s="4" t="n">
        <v>0.77</v>
      </c>
      <c r="AB1001" s="4" t="n">
        <v>0.05</v>
      </c>
      <c r="AC10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01">
        <f>IF(OR(C1001="Có",C1001="Yes"),"yes",IF(OR(C1001="Không",C1001="No"),"no","unknown"))</f>
        <v/>
      </c>
      <c r="AE1001">
        <f>IF(OR(F1001="Có",F1001="Yes"),"covered",IF(OR(F1001="Không",F1001="No"),"out_of_insurance","unknown"))</f>
        <v/>
      </c>
      <c r="AF1001">
        <f>IF(AND(AD1001="yes",AE1001="out_of_insurance"),"REVIEW","")</f>
        <v/>
      </c>
    </row>
    <row r="1002" ht="18" customHeight="1">
      <c r="A1002" t="inlineStr">
        <is>
          <t>c23f1717-cd87-47c5-b281-36c5bf09b406</t>
        </is>
      </c>
      <c r="B1002" t="inlineStr">
        <is>
          <t>BN-01001 / Patient D54C33AA</t>
        </is>
      </c>
      <c r="C1002" t="inlineStr">
        <is>
          <t>Có</t>
        </is>
      </c>
      <c r="D1002" t="inlineStr">
        <is>
          <t>BS. Trần An</t>
        </is>
      </c>
      <c r="E1002" t="inlineStr">
        <is>
          <t>Chấn thương chỉnh hình / Orthopedics</t>
        </is>
      </c>
      <c r="F1002" t="inlineStr">
        <is>
          <t>Chưa rõ</t>
        </is>
      </c>
      <c r="G1002" s="2" t="n">
        <v>3648810</v>
      </c>
      <c r="H1002" t="inlineStr">
        <is>
          <t>Đo mật độ xương / Bone density scan</t>
        </is>
      </c>
      <c r="I1002" t="inlineStr">
        <is>
          <t>M81.0</t>
        </is>
      </c>
      <c r="J1002" t="inlineStr">
        <is>
          <t>Loãng xương / Osteoporosis</t>
        </is>
      </c>
      <c r="K1002" t="n">
        <v>14</v>
      </c>
      <c r="L1002" t="inlineStr">
        <is>
          <t>F</t>
        </is>
      </c>
      <c r="M1002" s="2" t="n">
        <v>103104.17</v>
      </c>
      <c r="N1002" t="inlineStr">
        <is>
          <t>Widowed</t>
        </is>
      </c>
      <c r="O1002" t="inlineStr">
        <is>
          <t>Unemployed</t>
        </is>
      </c>
      <c r="P1002" s="3" t="n">
        <v>45309</v>
      </c>
      <c r="Q1002" t="inlineStr">
        <is>
          <t>Outpatient</t>
        </is>
      </c>
      <c r="R1002" t="inlineStr">
        <is>
          <t>Online</t>
        </is>
      </c>
      <c r="S1002" t="inlineStr">
        <is>
          <t>New Frankshire</t>
        </is>
      </c>
      <c r="T1002" t="inlineStr">
        <is>
          <t>Pending</t>
        </is>
      </c>
      <c r="U1002" t="inlineStr">
        <is>
          <t>Legitimate</t>
        </is>
      </c>
      <c r="V1002" t="n">
        <v>0</v>
      </c>
      <c r="W1002" t="inlineStr">
        <is>
          <t>d54c33aa-4884-43fa-9897-a644039a0be5</t>
        </is>
      </c>
      <c r="X1002" t="inlineStr">
        <is>
          <t>ea6bab7f-6c45-43db-b057-837da26b968a</t>
        </is>
      </c>
      <c r="Y1002" t="inlineStr">
        <is>
          <t>FV974</t>
        </is>
      </c>
      <c r="Z1002" t="inlineStr">
        <is>
          <t>fn701</t>
        </is>
      </c>
      <c r="AA1002" s="4" t="n">
        <v>0.5600000000000001</v>
      </c>
      <c r="AB1002" s="4" t="n">
        <v>0.03</v>
      </c>
      <c r="AC10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02">
        <f>IF(OR(C1002="Có",C1002="Yes"),"yes",IF(OR(C1002="Không",C1002="No"),"no","unknown"))</f>
        <v/>
      </c>
      <c r="AE1002">
        <f>IF(OR(F1002="Có",F1002="Yes"),"covered",IF(OR(F1002="Không",F1002="No"),"out_of_insurance","unknown"))</f>
        <v/>
      </c>
      <c r="AF1002">
        <f>IF(AND(AD1002="yes",AE1002="out_of_insurance"),"REVIEW","")</f>
        <v/>
      </c>
    </row>
    <row r="1003" ht="18" customHeight="1">
      <c r="A1003" t="inlineStr">
        <is>
          <t>43309121-df92-4812-9ea7-5fff52245f53</t>
        </is>
      </c>
      <c r="B1003" t="inlineStr">
        <is>
          <t>BN-01002 / Patient A0A09BD3</t>
        </is>
      </c>
      <c r="C1003" t="inlineStr">
        <is>
          <t>Có</t>
        </is>
      </c>
      <c r="D1003" t="inlineStr">
        <is>
          <t>BS. Lưu Quang</t>
        </is>
      </c>
      <c r="E1003" t="inlineStr">
        <is>
          <t>Thần kinh / Neurology</t>
        </is>
      </c>
      <c r="F1003" t="inlineStr">
        <is>
          <t>Có</t>
        </is>
      </c>
      <c r="G1003" s="2" t="n">
        <v>6534640</v>
      </c>
      <c r="H1003" t="inlineStr">
        <is>
          <t>Điện não đồ / EEG</t>
        </is>
      </c>
      <c r="I1003" t="inlineStr">
        <is>
          <t>G40.9</t>
        </is>
      </c>
      <c r="J1003" t="inlineStr">
        <is>
          <t>Động kinh không xác định / Epilepsy unspecified</t>
        </is>
      </c>
      <c r="K1003" t="n">
        <v>61</v>
      </c>
      <c r="L1003" t="inlineStr">
        <is>
          <t>M</t>
        </is>
      </c>
      <c r="M1003" s="2" t="n">
        <v>23104.94</v>
      </c>
      <c r="N1003" t="inlineStr">
        <is>
          <t>Divorced</t>
        </is>
      </c>
      <c r="O1003" t="inlineStr">
        <is>
          <t>Unemployed</t>
        </is>
      </c>
      <c r="P1003" s="3" t="n">
        <v>45309</v>
      </c>
      <c r="Q1003" t="inlineStr">
        <is>
          <t>Outpatient</t>
        </is>
      </c>
      <c r="R1003" t="inlineStr">
        <is>
          <t>Paper</t>
        </is>
      </c>
      <c r="S1003" t="inlineStr">
        <is>
          <t>Port Crystalhaven</t>
        </is>
      </c>
      <c r="T1003" t="inlineStr">
        <is>
          <t>Approved</t>
        </is>
      </c>
      <c r="U1003" t="inlineStr">
        <is>
          <t>Legitimate</t>
        </is>
      </c>
      <c r="V1003" t="n">
        <v>1</v>
      </c>
      <c r="W1003" t="inlineStr">
        <is>
          <t>a0a09bd3-9f4e-42aa-8d8f-2329ac104f2e</t>
        </is>
      </c>
      <c r="X1003" t="inlineStr">
        <is>
          <t>c31e44a7-e05b-408b-b8d5-2cdec7135179</t>
        </is>
      </c>
      <c r="Y1003" t="inlineStr">
        <is>
          <t>rc617</t>
        </is>
      </c>
      <c r="Z1003" t="inlineStr">
        <is>
          <t>iK546</t>
        </is>
      </c>
      <c r="AA1003" s="4" t="n">
        <v>0.62</v>
      </c>
      <c r="AB1003" s="4" t="n">
        <v>0.82</v>
      </c>
      <c r="AC10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03">
        <f>IF(OR(C1003="Có",C1003="Yes"),"yes",IF(OR(C1003="Không",C1003="No"),"no","unknown"))</f>
        <v/>
      </c>
      <c r="AE1003">
        <f>IF(OR(F1003="Có",F1003="Yes"),"covered",IF(OR(F1003="Không",F1003="No"),"out_of_insurance","unknown"))</f>
        <v/>
      </c>
      <c r="AF1003">
        <f>IF(AND(AD1003="yes",AE1003="out_of_insurance"),"REVIEW","")</f>
        <v/>
      </c>
    </row>
    <row r="1004" ht="18" customHeight="1">
      <c r="A1004" t="inlineStr">
        <is>
          <t>f5cb22fb-1a1e-450a-9093-d2135ecf707b</t>
        </is>
      </c>
      <c r="B1004" t="inlineStr">
        <is>
          <t>BN-01003 / Patient 7E5A789B</t>
        </is>
      </c>
      <c r="C1004" t="inlineStr">
        <is>
          <t>Có</t>
        </is>
      </c>
      <c r="D1004" t="inlineStr">
        <is>
          <t>BS. Phạm Khoa</t>
        </is>
      </c>
      <c r="E1004" t="inlineStr">
        <is>
          <t>Thần kinh / Neurology</t>
        </is>
      </c>
      <c r="F1004" t="inlineStr">
        <is>
          <t>Chưa rõ</t>
        </is>
      </c>
      <c r="G1004" s="2" t="n">
        <v>1200000</v>
      </c>
      <c r="H1004" t="inlineStr">
        <is>
          <t>CT đánh giá đột quỵ / Stroke CT</t>
        </is>
      </c>
      <c r="I1004" t="inlineStr">
        <is>
          <t>I63.9</t>
        </is>
      </c>
      <c r="J1004" t="inlineStr">
        <is>
          <t>Nhồi máu não / Cerebral infarction</t>
        </is>
      </c>
      <c r="K1004" t="n">
        <v>44</v>
      </c>
      <c r="L1004" t="inlineStr">
        <is>
          <t>F</t>
        </is>
      </c>
      <c r="M1004" s="2" t="n">
        <v>64785.77</v>
      </c>
      <c r="N1004" t="inlineStr">
        <is>
          <t>Widowed</t>
        </is>
      </c>
      <c r="O1004" t="inlineStr">
        <is>
          <t>Unemployed</t>
        </is>
      </c>
      <c r="P1004" s="3" t="n">
        <v>45309</v>
      </c>
      <c r="Q1004" t="inlineStr">
        <is>
          <t>Inpatient</t>
        </is>
      </c>
      <c r="R1004" t="inlineStr">
        <is>
          <t>Online</t>
        </is>
      </c>
      <c r="S1004" t="inlineStr">
        <is>
          <t>Dennisborough</t>
        </is>
      </c>
      <c r="T1004" t="inlineStr">
        <is>
          <t>Pending</t>
        </is>
      </c>
      <c r="U1004" t="inlineStr">
        <is>
          <t>Legitimate</t>
        </is>
      </c>
      <c r="V1004" t="n">
        <v>3</v>
      </c>
      <c r="W1004" t="inlineStr">
        <is>
          <t>7e5a789b-9f7a-4dd8-a0cd-966916cdfd16</t>
        </is>
      </c>
      <c r="X1004" t="inlineStr">
        <is>
          <t>a091b562-3bd9-463f-964f-c24178c1e6e4</t>
        </is>
      </c>
      <c r="Y1004" t="inlineStr">
        <is>
          <t>sU702</t>
        </is>
      </c>
      <c r="Z1004" t="inlineStr">
        <is>
          <t>Dl743</t>
        </is>
      </c>
      <c r="AA1004" s="4" t="n">
        <v>0.63</v>
      </c>
      <c r="AB1004" s="4" t="n">
        <v>0.02</v>
      </c>
      <c r="AC10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04">
        <f>IF(OR(C1004="Có",C1004="Yes"),"yes",IF(OR(C1004="Không",C1004="No"),"no","unknown"))</f>
        <v/>
      </c>
      <c r="AE1004">
        <f>IF(OR(F1004="Có",F1004="Yes"),"covered",IF(OR(F1004="Không",F1004="No"),"out_of_insurance","unknown"))</f>
        <v/>
      </c>
      <c r="AF1004">
        <f>IF(AND(AD1004="yes",AE1004="out_of_insurance"),"REVIEW","")</f>
        <v/>
      </c>
    </row>
    <row r="1005" ht="18" customHeight="1">
      <c r="A1005" t="inlineStr">
        <is>
          <t>e251a257-20ff-4b5a-82b1-1243829d2670</t>
        </is>
      </c>
      <c r="B1005" t="inlineStr">
        <is>
          <t>BN-01004 / Patient BBCB052A</t>
        </is>
      </c>
      <c r="C1005" t="inlineStr">
        <is>
          <t>Có</t>
        </is>
      </c>
      <c r="D1005" t="inlineStr">
        <is>
          <t>BS. Võ Huy</t>
        </is>
      </c>
      <c r="E1005" t="inlineStr">
        <is>
          <t>Chấn thương chỉnh hình / Orthopedics</t>
        </is>
      </c>
      <c r="F1005" t="inlineStr">
        <is>
          <t>Có</t>
        </is>
      </c>
      <c r="G1005" s="2" t="n">
        <v>2471150</v>
      </c>
      <c r="H1005" t="inlineStr">
        <is>
          <t>Nẹp chỉnh hình / Orthopedic brace</t>
        </is>
      </c>
      <c r="I1005" t="inlineStr">
        <is>
          <t>S83.9</t>
        </is>
      </c>
      <c r="J1005" t="inlineStr">
        <is>
          <t>Chấn thương khớp gối / Knee injury</t>
        </is>
      </c>
      <c r="K1005" t="n">
        <v>18</v>
      </c>
      <c r="L1005" t="inlineStr">
        <is>
          <t>M</t>
        </is>
      </c>
      <c r="M1005" s="2" t="n">
        <v>120424.72</v>
      </c>
      <c r="N1005" t="inlineStr">
        <is>
          <t>Divorced</t>
        </is>
      </c>
      <c r="O1005" t="inlineStr">
        <is>
          <t>Employed</t>
        </is>
      </c>
      <c r="P1005" s="3" t="n">
        <v>45309</v>
      </c>
      <c r="Q1005" t="inlineStr">
        <is>
          <t>Inpatient</t>
        </is>
      </c>
      <c r="R1005" t="inlineStr">
        <is>
          <t>Paper</t>
        </is>
      </c>
      <c r="S1005" t="inlineStr">
        <is>
          <t>Elliottmouth</t>
        </is>
      </c>
      <c r="T1005" t="inlineStr">
        <is>
          <t>Approved</t>
        </is>
      </c>
      <c r="U1005" t="inlineStr">
        <is>
          <t>Legitimate</t>
        </is>
      </c>
      <c r="V1005" t="n">
        <v>2</v>
      </c>
      <c r="W1005" t="inlineStr">
        <is>
          <t>bbcb052a-8191-4ca5-9729-0d2343066785</t>
        </is>
      </c>
      <c r="X1005" t="inlineStr">
        <is>
          <t>3f916737-1c80-4fc9-8999-eaf4bc0b715f</t>
        </is>
      </c>
      <c r="Y1005" t="inlineStr">
        <is>
          <t>Tk085</t>
        </is>
      </c>
      <c r="Z1005" t="inlineStr">
        <is>
          <t>tK607</t>
        </is>
      </c>
      <c r="AA1005" s="4" t="n">
        <v>0.79</v>
      </c>
      <c r="AB1005" s="4" t="n">
        <v>0.88</v>
      </c>
      <c r="AC10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05">
        <f>IF(OR(C1005="Có",C1005="Yes"),"yes",IF(OR(C1005="Không",C1005="No"),"no","unknown"))</f>
        <v/>
      </c>
      <c r="AE1005">
        <f>IF(OR(F1005="Có",F1005="Yes"),"covered",IF(OR(F1005="Không",F1005="No"),"out_of_insurance","unknown"))</f>
        <v/>
      </c>
      <c r="AF1005">
        <f>IF(AND(AD1005="yes",AE1005="out_of_insurance"),"REVIEW","")</f>
        <v/>
      </c>
    </row>
    <row r="1006" ht="18" customHeight="1">
      <c r="A1006" t="inlineStr">
        <is>
          <t>2bad1a33-ba36-4db0-8d63-8aa469422aaa</t>
        </is>
      </c>
      <c r="B1006" t="inlineStr">
        <is>
          <t>BN-01005 / Patient D1646FDF</t>
        </is>
      </c>
      <c r="C1006" t="inlineStr">
        <is>
          <t>Có</t>
        </is>
      </c>
      <c r="D1006" t="inlineStr">
        <is>
          <t>BS. Cao Vy</t>
        </is>
      </c>
      <c r="E1006" t="inlineStr">
        <is>
          <t>Khám tổng quát / General Practice</t>
        </is>
      </c>
      <c r="F1006" t="inlineStr">
        <is>
          <t>Chưa rõ</t>
        </is>
      </c>
      <c r="G1006" s="2" t="n">
        <v>8284400</v>
      </c>
      <c r="H1006" t="inlineStr">
        <is>
          <t>HbA1c</t>
        </is>
      </c>
      <c r="I1006" t="inlineStr">
        <is>
          <t>E11.9</t>
        </is>
      </c>
      <c r="J1006" t="inlineStr">
        <is>
          <t>Đái tháo đường type 2 / Type 2 diabetes mellitus</t>
        </is>
      </c>
      <c r="K1006" t="n">
        <v>98</v>
      </c>
      <c r="L1006" t="inlineStr">
        <is>
          <t>M</t>
        </is>
      </c>
      <c r="M1006" s="2" t="n">
        <v>54391.02</v>
      </c>
      <c r="N1006" t="inlineStr">
        <is>
          <t>Widowed</t>
        </is>
      </c>
      <c r="O1006" t="inlineStr">
        <is>
          <t>Student</t>
        </is>
      </c>
      <c r="P1006" s="3" t="n">
        <v>45309</v>
      </c>
      <c r="Q1006" t="inlineStr">
        <is>
          <t>Outpatient</t>
        </is>
      </c>
      <c r="R1006" t="inlineStr">
        <is>
          <t>Phone</t>
        </is>
      </c>
      <c r="S1006" t="inlineStr">
        <is>
          <t>Anaport</t>
        </is>
      </c>
      <c r="T1006" t="inlineStr">
        <is>
          <t>Pending</t>
        </is>
      </c>
      <c r="U1006" t="inlineStr">
        <is>
          <t>Legitimate</t>
        </is>
      </c>
      <c r="V1006" t="n">
        <v>3</v>
      </c>
      <c r="W1006" t="inlineStr">
        <is>
          <t>d1646fdf-1824-460e-b0c8-7a0d41c0b142</t>
        </is>
      </c>
      <c r="X1006" t="inlineStr">
        <is>
          <t>cc1fc8ff-f443-4c99-a7e9-40ad7c3e1d0d</t>
        </is>
      </c>
      <c r="Y1006" t="inlineStr">
        <is>
          <t>nC349</t>
        </is>
      </c>
      <c r="Z1006" t="inlineStr">
        <is>
          <t>uh854</t>
        </is>
      </c>
      <c r="AA1006" s="4" t="n">
        <v>0.57</v>
      </c>
      <c r="AB1006" s="4" t="n">
        <v>0.16</v>
      </c>
      <c r="AC10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06">
        <f>IF(OR(C1006="Có",C1006="Yes"),"yes",IF(OR(C1006="Không",C1006="No"),"no","unknown"))</f>
        <v/>
      </c>
      <c r="AE1006">
        <f>IF(OR(F1006="Có",F1006="Yes"),"covered",IF(OR(F1006="Không",F1006="No"),"out_of_insurance","unknown"))</f>
        <v/>
      </c>
      <c r="AF1006">
        <f>IF(AND(AD1006="yes",AE1006="out_of_insurance"),"REVIEW","")</f>
        <v/>
      </c>
    </row>
    <row r="1007" ht="18" customHeight="1">
      <c r="A1007" t="inlineStr">
        <is>
          <t>80174027-d99b-4dd9-b681-2924d3373f71</t>
        </is>
      </c>
      <c r="B1007" t="inlineStr">
        <is>
          <t>BN-01006 / Patient C939A60C</t>
        </is>
      </c>
      <c r="C1007" t="inlineStr">
        <is>
          <t>Có</t>
        </is>
      </c>
      <c r="D1007" t="inlineStr">
        <is>
          <t>BS. Nguyễn Nhi</t>
        </is>
      </c>
      <c r="E1007" t="inlineStr">
        <is>
          <t>Nhi / Pediatrics</t>
        </is>
      </c>
      <c r="F1007" t="inlineStr">
        <is>
          <t>Chưa rõ</t>
        </is>
      </c>
      <c r="G1007" s="2" t="n">
        <v>5459610</v>
      </c>
      <c r="H1007" t="inlineStr">
        <is>
          <t>HbA1c</t>
        </is>
      </c>
      <c r="I1007" t="inlineStr">
        <is>
          <t>E11.9</t>
        </is>
      </c>
      <c r="J1007" t="inlineStr">
        <is>
          <t>Đái tháo đường type 2 / Type 2 diabetes mellitus</t>
        </is>
      </c>
      <c r="K1007" t="n">
        <v>99</v>
      </c>
      <c r="L1007" t="inlineStr">
        <is>
          <t>F</t>
        </is>
      </c>
      <c r="M1007" s="2" t="n">
        <v>118068.87</v>
      </c>
      <c r="N1007" t="inlineStr">
        <is>
          <t>Single</t>
        </is>
      </c>
      <c r="O1007" t="inlineStr">
        <is>
          <t>Unemployed</t>
        </is>
      </c>
      <c r="P1007" s="3" t="n">
        <v>45309</v>
      </c>
      <c r="Q1007" t="inlineStr">
        <is>
          <t>Inpatient</t>
        </is>
      </c>
      <c r="R1007" t="inlineStr">
        <is>
          <t>Paper</t>
        </is>
      </c>
      <c r="S1007" t="inlineStr">
        <is>
          <t>Samanthachester</t>
        </is>
      </c>
      <c r="T1007" t="inlineStr">
        <is>
          <t>Pending</t>
        </is>
      </c>
      <c r="U1007" t="inlineStr">
        <is>
          <t>Legitimate</t>
        </is>
      </c>
      <c r="V1007" t="n">
        <v>2</v>
      </c>
      <c r="W1007" t="inlineStr">
        <is>
          <t>c939a60c-5ce9-4ec7-8fd1-0009ef377e04</t>
        </is>
      </c>
      <c r="X1007" t="inlineStr">
        <is>
          <t>564f67ff-c3b6-4478-a911-53d5fd963388</t>
        </is>
      </c>
      <c r="Y1007" t="inlineStr">
        <is>
          <t>jr818</t>
        </is>
      </c>
      <c r="Z1007" t="inlineStr">
        <is>
          <t>vy962</t>
        </is>
      </c>
      <c r="AA1007" s="4" t="n">
        <v>0.64</v>
      </c>
      <c r="AB1007" s="4" t="n">
        <v>0.32</v>
      </c>
      <c r="AC10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07">
        <f>IF(OR(C1007="Có",C1007="Yes"),"yes",IF(OR(C1007="Không",C1007="No"),"no","unknown"))</f>
        <v/>
      </c>
      <c r="AE1007">
        <f>IF(OR(F1007="Có",F1007="Yes"),"covered",IF(OR(F1007="Không",F1007="No"),"out_of_insurance","unknown"))</f>
        <v/>
      </c>
      <c r="AF1007">
        <f>IF(AND(AD1007="yes",AE1007="out_of_insurance"),"REVIEW","")</f>
        <v/>
      </c>
    </row>
    <row r="1008" ht="18" customHeight="1">
      <c r="A1008" t="inlineStr">
        <is>
          <t>9a6c3567-458b-4eec-9e3a-43c6576e4a02</t>
        </is>
      </c>
      <c r="B1008" t="inlineStr">
        <is>
          <t>BN-01007 / Patient 4DA54FE5</t>
        </is>
      </c>
      <c r="C1008" t="inlineStr">
        <is>
          <t>Không</t>
        </is>
      </c>
      <c r="D1008" t="inlineStr">
        <is>
          <t>BS. Nguyễn Minh</t>
        </is>
      </c>
      <c r="E1008" t="inlineStr">
        <is>
          <t>Tim mạch / Cardiology</t>
        </is>
      </c>
      <c r="F1008" t="inlineStr">
        <is>
          <t>Không</t>
        </is>
      </c>
      <c r="G1008" s="2" t="n">
        <v>5886980</v>
      </c>
      <c r="H1008" t="inlineStr">
        <is>
          <t>Troponin I định lượng / Troponin I</t>
        </is>
      </c>
      <c r="I1008" t="inlineStr">
        <is>
          <t>R07.9</t>
        </is>
      </c>
      <c r="J1008" t="inlineStr">
        <is>
          <t>Đau ngực nghi hội chứng mạch vành / Chest pain, ACS rule-out</t>
        </is>
      </c>
      <c r="K1008" t="n">
        <v>82</v>
      </c>
      <c r="L1008" t="inlineStr">
        <is>
          <t>F</t>
        </is>
      </c>
      <c r="M1008" s="2" t="n">
        <v>137462.71</v>
      </c>
      <c r="N1008" t="inlineStr">
        <is>
          <t>Married</t>
        </is>
      </c>
      <c r="O1008" t="inlineStr">
        <is>
          <t>Unemployed</t>
        </is>
      </c>
      <c r="P1008" s="3" t="n">
        <v>45309</v>
      </c>
      <c r="Q1008" t="inlineStr">
        <is>
          <t>Emergency</t>
        </is>
      </c>
      <c r="R1008" t="inlineStr">
        <is>
          <t>Online</t>
        </is>
      </c>
      <c r="S1008" t="inlineStr">
        <is>
          <t>Lake Shannon</t>
        </is>
      </c>
      <c r="T1008" t="inlineStr">
        <is>
          <t>Approved</t>
        </is>
      </c>
      <c r="U1008" t="inlineStr">
        <is>
          <t>Legitimate</t>
        </is>
      </c>
      <c r="V1008" t="n">
        <v>2</v>
      </c>
      <c r="W1008" t="inlineStr">
        <is>
          <t>4da54fe5-f524-4c58-a0d2-212a0bdba0d2</t>
        </is>
      </c>
      <c r="X1008" t="inlineStr">
        <is>
          <t>d22cb210-0ccf-4484-964d-e2c3e3110a44</t>
        </is>
      </c>
      <c r="Y1008" t="inlineStr">
        <is>
          <t>Ls642</t>
        </is>
      </c>
      <c r="Z1008" t="inlineStr">
        <is>
          <t>eo798</t>
        </is>
      </c>
      <c r="AA1008" s="4" t="n">
        <v>0.66</v>
      </c>
      <c r="AB1008" s="4" t="n">
        <v>0.05</v>
      </c>
      <c r="AC10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08">
        <f>IF(OR(C1008="Có",C1008="Yes"),"yes",IF(OR(C1008="Không",C1008="No"),"no","unknown"))</f>
        <v/>
      </c>
      <c r="AE1008">
        <f>IF(OR(F1008="Có",F1008="Yes"),"covered",IF(OR(F1008="Không",F1008="No"),"out_of_insurance","unknown"))</f>
        <v/>
      </c>
      <c r="AF1008">
        <f>IF(AND(AD1008="yes",AE1008="out_of_insurance"),"REVIEW","")</f>
        <v/>
      </c>
    </row>
    <row r="1009" ht="18" customHeight="1">
      <c r="A1009" t="inlineStr">
        <is>
          <t>4f674c53-ad64-4805-afff-bfe4dc484391</t>
        </is>
      </c>
      <c r="B1009" t="inlineStr">
        <is>
          <t>BN-01008 / Patient B1F57DE4</t>
        </is>
      </c>
      <c r="C1009" t="inlineStr">
        <is>
          <t>Có</t>
        </is>
      </c>
      <c r="D1009" t="inlineStr">
        <is>
          <t>BS. Cao Vy</t>
        </is>
      </c>
      <c r="E1009" t="inlineStr">
        <is>
          <t>Khám tổng quát / General Practice</t>
        </is>
      </c>
      <c r="F1009" t="inlineStr">
        <is>
          <t>Không</t>
        </is>
      </c>
      <c r="G1009" s="2" t="n">
        <v>8579250</v>
      </c>
      <c r="H1009" t="inlineStr">
        <is>
          <t>CRP định lượng / CRP</t>
        </is>
      </c>
      <c r="I1009" t="inlineStr">
        <is>
          <t>R79.8</t>
        </is>
      </c>
      <c r="J1009" t="inlineStr">
        <is>
          <t>Bất thường xét nghiệm máu / Abnormal blood chemistry</t>
        </is>
      </c>
      <c r="K1009" t="n">
        <v>54</v>
      </c>
      <c r="L1009" t="inlineStr">
        <is>
          <t>M</t>
        </is>
      </c>
      <c r="M1009" s="2" t="n">
        <v>78145.49000000001</v>
      </c>
      <c r="N1009" t="inlineStr">
        <is>
          <t>Single</t>
        </is>
      </c>
      <c r="O1009" t="inlineStr">
        <is>
          <t>Employed</t>
        </is>
      </c>
      <c r="P1009" s="3" t="n">
        <v>45308</v>
      </c>
      <c r="Q1009" t="inlineStr">
        <is>
          <t>Outpatient</t>
        </is>
      </c>
      <c r="R1009" t="inlineStr">
        <is>
          <t>Phone</t>
        </is>
      </c>
      <c r="S1009" t="inlineStr">
        <is>
          <t>Orrhaven</t>
        </is>
      </c>
      <c r="T1009" t="inlineStr">
        <is>
          <t>Denied</t>
        </is>
      </c>
      <c r="U1009" t="inlineStr">
        <is>
          <t>Legitimate</t>
        </is>
      </c>
      <c r="V1009" t="n">
        <v>3</v>
      </c>
      <c r="W1009" t="inlineStr">
        <is>
          <t>b1f57de4-21f6-4f5b-a9f5-de29c51f5de5</t>
        </is>
      </c>
      <c r="X1009" t="inlineStr">
        <is>
          <t>0f09ab3e-f52f-4ebe-b939-1337da54f685</t>
        </is>
      </c>
      <c r="Y1009" t="inlineStr">
        <is>
          <t>pR675</t>
        </is>
      </c>
      <c r="Z1009" t="inlineStr">
        <is>
          <t>Fk667</t>
        </is>
      </c>
      <c r="AA1009" s="4" t="n">
        <v>0.7</v>
      </c>
      <c r="AB1009" s="4" t="n">
        <v>0.02</v>
      </c>
      <c r="AC10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09">
        <f>IF(OR(C1009="Có",C1009="Yes"),"yes",IF(OR(C1009="Không",C1009="No"),"no","unknown"))</f>
        <v/>
      </c>
      <c r="AE1009">
        <f>IF(OR(F1009="Có",F1009="Yes"),"covered",IF(OR(F1009="Không",F1009="No"),"out_of_insurance","unknown"))</f>
        <v/>
      </c>
      <c r="AF1009">
        <f>IF(AND(AD1009="yes",AE1009="out_of_insurance"),"REVIEW","")</f>
        <v/>
      </c>
    </row>
    <row r="1010" ht="18" customHeight="1">
      <c r="A1010" t="inlineStr">
        <is>
          <t>cc899b5c-fe7d-483b-bd73-19c5cd69daea</t>
        </is>
      </c>
      <c r="B1010" t="inlineStr">
        <is>
          <t>BN-01009 / Patient CB535D80</t>
        </is>
      </c>
      <c r="C1010" t="inlineStr">
        <is>
          <t>Có</t>
        </is>
      </c>
      <c r="D1010" t="inlineStr">
        <is>
          <t>BS. Mai Thanh</t>
        </is>
      </c>
      <c r="E1010" t="inlineStr">
        <is>
          <t>Thần kinh / Neurology</t>
        </is>
      </c>
      <c r="F1010" t="inlineStr">
        <is>
          <t>Không</t>
        </is>
      </c>
      <c r="G1010" s="2" t="n">
        <v>1200000</v>
      </c>
      <c r="H1010" t="inlineStr">
        <is>
          <t>CT đánh giá đột quỵ / Stroke CT</t>
        </is>
      </c>
      <c r="I1010" t="inlineStr">
        <is>
          <t>I63.9</t>
        </is>
      </c>
      <c r="J1010" t="inlineStr">
        <is>
          <t>Nhồi máu não / Cerebral infarction</t>
        </is>
      </c>
      <c r="K1010" t="n">
        <v>14</v>
      </c>
      <c r="L1010" t="inlineStr">
        <is>
          <t>F</t>
        </is>
      </c>
      <c r="M1010" s="2" t="n">
        <v>41012.9</v>
      </c>
      <c r="N1010" t="inlineStr">
        <is>
          <t>Divorced</t>
        </is>
      </c>
      <c r="O1010" t="inlineStr">
        <is>
          <t>Student</t>
        </is>
      </c>
      <c r="P1010" s="3" t="n">
        <v>45308</v>
      </c>
      <c r="Q1010" t="inlineStr">
        <is>
          <t>Inpatient</t>
        </is>
      </c>
      <c r="R1010" t="inlineStr">
        <is>
          <t>Paper</t>
        </is>
      </c>
      <c r="S1010" t="inlineStr">
        <is>
          <t>Griffintown</t>
        </is>
      </c>
      <c r="T1010" t="inlineStr">
        <is>
          <t>Denied</t>
        </is>
      </c>
      <c r="U1010" t="inlineStr">
        <is>
          <t>Legitimate</t>
        </is>
      </c>
      <c r="V1010" t="n">
        <v>1</v>
      </c>
      <c r="W1010" t="inlineStr">
        <is>
          <t>cb535d80-4688-4ef6-b0a8-ed6305f68373</t>
        </is>
      </c>
      <c r="X1010" t="inlineStr">
        <is>
          <t>bb9dcc51-f948-4a35-9388-582b7e89a104</t>
        </is>
      </c>
      <c r="Y1010" t="inlineStr">
        <is>
          <t>di839</t>
        </is>
      </c>
      <c r="Z1010" t="inlineStr">
        <is>
          <t>Xj655</t>
        </is>
      </c>
      <c r="AA1010" s="4" t="n">
        <v>0.55</v>
      </c>
      <c r="AB1010" s="4" t="n">
        <v>0.02</v>
      </c>
      <c r="AC10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10">
        <f>IF(OR(C1010="Có",C1010="Yes"),"yes",IF(OR(C1010="Không",C1010="No"),"no","unknown"))</f>
        <v/>
      </c>
      <c r="AE1010">
        <f>IF(OR(F1010="Có",F1010="Yes"),"covered",IF(OR(F1010="Không",F1010="No"),"out_of_insurance","unknown"))</f>
        <v/>
      </c>
      <c r="AF1010">
        <f>IF(AND(AD1010="yes",AE1010="out_of_insurance"),"REVIEW","")</f>
        <v/>
      </c>
    </row>
    <row r="1011" ht="18" customHeight="1">
      <c r="A1011" t="inlineStr">
        <is>
          <t>14853010-e5ac-4181-88d8-7ebfab76bb3d</t>
        </is>
      </c>
      <c r="B1011" t="inlineStr">
        <is>
          <t>BN-01010 / Patient E616261E</t>
        </is>
      </c>
      <c r="C1011" t="inlineStr">
        <is>
          <t>Có</t>
        </is>
      </c>
      <c r="D1011" t="inlineStr">
        <is>
          <t>BS. Phạm Khoa</t>
        </is>
      </c>
      <c r="E1011" t="inlineStr">
        <is>
          <t>Thần kinh / Neurology</t>
        </is>
      </c>
      <c r="F1011" t="inlineStr">
        <is>
          <t>Không</t>
        </is>
      </c>
      <c r="G1011" s="2" t="n">
        <v>1200000</v>
      </c>
      <c r="H1011" t="inlineStr">
        <is>
          <t>CT sọ não / Brain CT</t>
        </is>
      </c>
      <c r="I1011" t="inlineStr">
        <is>
          <t>R51</t>
        </is>
      </c>
      <c r="J1011" t="inlineStr">
        <is>
          <t>Đau đầu chưa rõ nguyên nhân / Headache unspecified</t>
        </is>
      </c>
      <c r="K1011" t="n">
        <v>43</v>
      </c>
      <c r="L1011" t="inlineStr">
        <is>
          <t>F</t>
        </is>
      </c>
      <c r="M1011" s="2" t="n">
        <v>22858.25</v>
      </c>
      <c r="N1011" t="inlineStr">
        <is>
          <t>Widowed</t>
        </is>
      </c>
      <c r="O1011" t="inlineStr">
        <is>
          <t>Retired</t>
        </is>
      </c>
      <c r="P1011" s="3" t="n">
        <v>45308</v>
      </c>
      <c r="Q1011" t="inlineStr">
        <is>
          <t>Routine</t>
        </is>
      </c>
      <c r="R1011" t="inlineStr">
        <is>
          <t>Phone</t>
        </is>
      </c>
      <c r="S1011" t="inlineStr">
        <is>
          <t>Port Jessicaview</t>
        </is>
      </c>
      <c r="T1011" t="inlineStr">
        <is>
          <t>Denied</t>
        </is>
      </c>
      <c r="U1011" t="inlineStr">
        <is>
          <t>Legitimate</t>
        </is>
      </c>
      <c r="V1011" t="n">
        <v>1</v>
      </c>
      <c r="W1011" t="inlineStr">
        <is>
          <t>e616261e-ded2-4d03-8056-1f9befdac97b</t>
        </is>
      </c>
      <c r="X1011" t="inlineStr">
        <is>
          <t>381cf2db-353c-4ac1-be75-a9794350ec08</t>
        </is>
      </c>
      <c r="Y1011" t="inlineStr">
        <is>
          <t>Vh960</t>
        </is>
      </c>
      <c r="Z1011" t="inlineStr">
        <is>
          <t>Ok063</t>
        </is>
      </c>
      <c r="AA1011" s="4" t="n">
        <v>0.74</v>
      </c>
      <c r="AB1011" s="4" t="n">
        <v>0.02</v>
      </c>
      <c r="AC10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11">
        <f>IF(OR(C1011="Có",C1011="Yes"),"yes",IF(OR(C1011="Không",C1011="No"),"no","unknown"))</f>
        <v/>
      </c>
      <c r="AE1011">
        <f>IF(OR(F1011="Có",F1011="Yes"),"covered",IF(OR(F1011="Không",F1011="No"),"out_of_insurance","unknown"))</f>
        <v/>
      </c>
      <c r="AF1011">
        <f>IF(AND(AD1011="yes",AE1011="out_of_insurance"),"REVIEW","")</f>
        <v/>
      </c>
    </row>
    <row r="1012" ht="18" customHeight="1">
      <c r="A1012" t="inlineStr">
        <is>
          <t>830fa358-c7e9-4653-b8ba-50b9d0d572d5</t>
        </is>
      </c>
      <c r="B1012" t="inlineStr">
        <is>
          <t>BN-01011 / Patient 4D9A89C7</t>
        </is>
      </c>
      <c r="C1012" t="inlineStr">
        <is>
          <t>Không</t>
        </is>
      </c>
      <c r="D1012" t="inlineStr">
        <is>
          <t>BS. Trần An</t>
        </is>
      </c>
      <c r="E1012" t="inlineStr">
        <is>
          <t>Chấn thương chỉnh hình / Orthopedics</t>
        </is>
      </c>
      <c r="F1012" t="inlineStr">
        <is>
          <t>Không</t>
        </is>
      </c>
      <c r="G1012" s="2" t="n">
        <v>6913910</v>
      </c>
      <c r="H1012" t="inlineStr">
        <is>
          <t>CT cột sống thắt lưng / Lumbar spine CT</t>
        </is>
      </c>
      <c r="I1012" t="inlineStr">
        <is>
          <t>M54.5</t>
        </is>
      </c>
      <c r="J1012" t="inlineStr">
        <is>
          <t>Đau thắt lưng / Low back pain</t>
        </is>
      </c>
      <c r="K1012" t="n">
        <v>59</v>
      </c>
      <c r="L1012" t="inlineStr">
        <is>
          <t>M</t>
        </is>
      </c>
      <c r="M1012" s="2" t="n">
        <v>42831.44</v>
      </c>
      <c r="N1012" t="inlineStr">
        <is>
          <t>Married</t>
        </is>
      </c>
      <c r="O1012" t="inlineStr">
        <is>
          <t>Unemployed</t>
        </is>
      </c>
      <c r="P1012" s="3" t="n">
        <v>45308</v>
      </c>
      <c r="Q1012" t="inlineStr">
        <is>
          <t>Routine</t>
        </is>
      </c>
      <c r="R1012" t="inlineStr">
        <is>
          <t>Paper</t>
        </is>
      </c>
      <c r="S1012" t="inlineStr">
        <is>
          <t>Livingstonchester</t>
        </is>
      </c>
      <c r="T1012" t="inlineStr">
        <is>
          <t>Approved</t>
        </is>
      </c>
      <c r="U1012" t="inlineStr">
        <is>
          <t>Legitimate</t>
        </is>
      </c>
      <c r="V1012" t="n">
        <v>1</v>
      </c>
      <c r="W1012" t="inlineStr">
        <is>
          <t>4d9a89c7-b69e-4e1d-a6a8-b43f73f9fca9</t>
        </is>
      </c>
      <c r="X1012" t="inlineStr">
        <is>
          <t>3c27d7b4-a620-4fcc-95d6-fa7ed248aea2</t>
        </is>
      </c>
      <c r="Y1012" t="inlineStr">
        <is>
          <t>VG212</t>
        </is>
      </c>
      <c r="Z1012" t="inlineStr">
        <is>
          <t>GV528</t>
        </is>
      </c>
      <c r="AA1012" s="4" t="n">
        <v>0.58</v>
      </c>
      <c r="AB1012" s="4" t="n">
        <v>0.05</v>
      </c>
      <c r="AC10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12">
        <f>IF(OR(C1012="Có",C1012="Yes"),"yes",IF(OR(C1012="Không",C1012="No"),"no","unknown"))</f>
        <v/>
      </c>
      <c r="AE1012">
        <f>IF(OR(F1012="Có",F1012="Yes"),"covered",IF(OR(F1012="Không",F1012="No"),"out_of_insurance","unknown"))</f>
        <v/>
      </c>
      <c r="AF1012">
        <f>IF(AND(AD1012="yes",AE1012="out_of_insurance"),"REVIEW","")</f>
        <v/>
      </c>
    </row>
    <row r="1013" ht="18" customHeight="1">
      <c r="A1013" t="inlineStr">
        <is>
          <t>8e7f121a-9ad5-4eb0-bbf4-7e96857db002</t>
        </is>
      </c>
      <c r="B1013" t="inlineStr">
        <is>
          <t>BN-01012 / Patient 0BA78E02</t>
        </is>
      </c>
      <c r="C1013" t="inlineStr">
        <is>
          <t>Có</t>
        </is>
      </c>
      <c r="D1013" t="inlineStr">
        <is>
          <t>BS. Trần An</t>
        </is>
      </c>
      <c r="E1013" t="inlineStr">
        <is>
          <t>Chấn thương chỉnh hình / Orthopedics</t>
        </is>
      </c>
      <c r="F1013" t="inlineStr">
        <is>
          <t>Không</t>
        </is>
      </c>
      <c r="G1013" s="2" t="n">
        <v>6030540</v>
      </c>
      <c r="H1013" t="inlineStr">
        <is>
          <t>CT cột sống thắt lưng / Lumbar spine CT</t>
        </is>
      </c>
      <c r="I1013" t="inlineStr">
        <is>
          <t>M54.5</t>
        </is>
      </c>
      <c r="J1013" t="inlineStr">
        <is>
          <t>Đau thắt lưng / Low back pain</t>
        </is>
      </c>
      <c r="K1013" t="n">
        <v>44</v>
      </c>
      <c r="L1013" t="inlineStr">
        <is>
          <t>M</t>
        </is>
      </c>
      <c r="M1013" s="2" t="n">
        <v>121522.83</v>
      </c>
      <c r="N1013" t="inlineStr">
        <is>
          <t>Married</t>
        </is>
      </c>
      <c r="O1013" t="inlineStr">
        <is>
          <t>Student</t>
        </is>
      </c>
      <c r="P1013" s="3" t="n">
        <v>45308</v>
      </c>
      <c r="Q1013" t="inlineStr">
        <is>
          <t>Routine</t>
        </is>
      </c>
      <c r="R1013" t="inlineStr">
        <is>
          <t>Online</t>
        </is>
      </c>
      <c r="S1013" t="inlineStr">
        <is>
          <t>Richardstad</t>
        </is>
      </c>
      <c r="T1013" t="inlineStr">
        <is>
          <t>Denied</t>
        </is>
      </c>
      <c r="U1013" t="inlineStr">
        <is>
          <t>Legitimate</t>
        </is>
      </c>
      <c r="V1013" t="n">
        <v>2</v>
      </c>
      <c r="W1013" t="inlineStr">
        <is>
          <t>0ba78e02-1a3d-46f6-b0d6-fee3a0bfe8fa</t>
        </is>
      </c>
      <c r="X1013" t="inlineStr">
        <is>
          <t>598d56c5-cfa9-4d5f-8847-cf0323fd905b</t>
        </is>
      </c>
      <c r="Y1013" t="inlineStr">
        <is>
          <t>eK656</t>
        </is>
      </c>
      <c r="Z1013" t="inlineStr">
        <is>
          <t>Bu412</t>
        </is>
      </c>
      <c r="AA1013" s="4" t="n">
        <v>0.44</v>
      </c>
      <c r="AB1013" s="4" t="n">
        <v>0.02</v>
      </c>
      <c r="AC10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13">
        <f>IF(OR(C1013="Có",C1013="Yes"),"yes",IF(OR(C1013="Không",C1013="No"),"no","unknown"))</f>
        <v/>
      </c>
      <c r="AE1013">
        <f>IF(OR(F1013="Có",F1013="Yes"),"covered",IF(OR(F1013="Không",F1013="No"),"out_of_insurance","unknown"))</f>
        <v/>
      </c>
      <c r="AF1013">
        <f>IF(AND(AD1013="yes",AE1013="out_of_insurance"),"REVIEW","")</f>
        <v/>
      </c>
    </row>
    <row r="1014" ht="18" customHeight="1">
      <c r="A1014" t="inlineStr">
        <is>
          <t>d5f8f83e-bde9-4b23-b899-81fab7b635da</t>
        </is>
      </c>
      <c r="B1014" t="inlineStr">
        <is>
          <t>BN-01013 / Patient B4AB51A7</t>
        </is>
      </c>
      <c r="C1014" t="inlineStr">
        <is>
          <t>Không</t>
        </is>
      </c>
      <c r="D1014" t="inlineStr">
        <is>
          <t>BS. Hà Nam</t>
        </is>
      </c>
      <c r="E1014" t="inlineStr">
        <is>
          <t>Chấn thương chỉnh hình / Orthopedics</t>
        </is>
      </c>
      <c r="F1014" t="inlineStr">
        <is>
          <t>Chưa rõ</t>
        </is>
      </c>
      <c r="G1014" s="2" t="n">
        <v>6755280</v>
      </c>
      <c r="H1014" t="inlineStr">
        <is>
          <t>Đo mật độ xương / Bone density scan</t>
        </is>
      </c>
      <c r="I1014" t="inlineStr">
        <is>
          <t>M81.0</t>
        </is>
      </c>
      <c r="J1014" t="inlineStr">
        <is>
          <t>Loãng xương / Osteoporosis</t>
        </is>
      </c>
      <c r="K1014" t="n">
        <v>10</v>
      </c>
      <c r="L1014" t="inlineStr">
        <is>
          <t>M</t>
        </is>
      </c>
      <c r="M1014" s="2" t="n">
        <v>143188.33</v>
      </c>
      <c r="N1014" t="inlineStr">
        <is>
          <t>Single</t>
        </is>
      </c>
      <c r="O1014" t="inlineStr">
        <is>
          <t>Retired</t>
        </is>
      </c>
      <c r="P1014" s="3" t="n">
        <v>45308</v>
      </c>
      <c r="Q1014" t="inlineStr">
        <is>
          <t>Routine</t>
        </is>
      </c>
      <c r="R1014" t="inlineStr">
        <is>
          <t>Online</t>
        </is>
      </c>
      <c r="S1014" t="inlineStr">
        <is>
          <t>South Williamtown</t>
        </is>
      </c>
      <c r="T1014" t="inlineStr">
        <is>
          <t>Approved</t>
        </is>
      </c>
      <c r="U1014" t="inlineStr">
        <is>
          <t>Legitimate</t>
        </is>
      </c>
      <c r="V1014" t="n">
        <v>2</v>
      </c>
      <c r="W1014" t="inlineStr">
        <is>
          <t>b4ab51a7-cca0-42c3-a75a-2aeccd3cafb3</t>
        </is>
      </c>
      <c r="X1014" t="inlineStr">
        <is>
          <t>cea8ae4c-88e5-4a8d-9545-d0890567ad45</t>
        </is>
      </c>
      <c r="Y1014" t="inlineStr">
        <is>
          <t>eB466</t>
        </is>
      </c>
      <c r="Z1014" t="inlineStr">
        <is>
          <t>rp345</t>
        </is>
      </c>
      <c r="AA1014" s="4" t="n">
        <v>0.76</v>
      </c>
      <c r="AB1014" s="4" t="n">
        <v>0.05</v>
      </c>
      <c r="AC10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14">
        <f>IF(OR(C1014="Có",C1014="Yes"),"yes",IF(OR(C1014="Không",C1014="No"),"no","unknown"))</f>
        <v/>
      </c>
      <c r="AE1014">
        <f>IF(OR(F1014="Có",F1014="Yes"),"covered",IF(OR(F1014="Không",F1014="No"),"out_of_insurance","unknown"))</f>
        <v/>
      </c>
      <c r="AF1014">
        <f>IF(AND(AD1014="yes",AE1014="out_of_insurance"),"REVIEW","")</f>
        <v/>
      </c>
    </row>
    <row r="1015" ht="18" customHeight="1">
      <c r="A1015" t="inlineStr">
        <is>
          <t>67e471bc-ccf3-4644-861b-ec234ba3b627</t>
        </is>
      </c>
      <c r="B1015" t="inlineStr">
        <is>
          <t>BN-01014 / Patient 258E1E4E</t>
        </is>
      </c>
      <c r="C1015" t="inlineStr">
        <is>
          <t>Có</t>
        </is>
      </c>
      <c r="D1015" t="inlineStr">
        <is>
          <t>BS. Lâm Sơn</t>
        </is>
      </c>
      <c r="E1015" t="inlineStr">
        <is>
          <t>Khám tổng quát / General Practice</t>
        </is>
      </c>
      <c r="F1015" t="inlineStr">
        <is>
          <t>Có</t>
        </is>
      </c>
      <c r="G1015" s="2" t="n">
        <v>4680530</v>
      </c>
      <c r="H1015" t="inlineStr">
        <is>
          <t>Glucose máu / Blood glucose</t>
        </is>
      </c>
      <c r="I1015" t="inlineStr">
        <is>
          <t>R73.9</t>
        </is>
      </c>
      <c r="J1015" t="inlineStr">
        <is>
          <t>Tăng glucose máu / Hyperglycemia</t>
        </is>
      </c>
      <c r="K1015" t="n">
        <v>62</v>
      </c>
      <c r="L1015" t="inlineStr">
        <is>
          <t>F</t>
        </is>
      </c>
      <c r="M1015" s="2" t="n">
        <v>70550.69</v>
      </c>
      <c r="N1015" t="inlineStr">
        <is>
          <t>Single</t>
        </is>
      </c>
      <c r="O1015" t="inlineStr">
        <is>
          <t>Employed</t>
        </is>
      </c>
      <c r="P1015" s="3" t="n">
        <v>45307</v>
      </c>
      <c r="Q1015" t="inlineStr">
        <is>
          <t>Routine</t>
        </is>
      </c>
      <c r="R1015" t="inlineStr">
        <is>
          <t>Paper</t>
        </is>
      </c>
      <c r="S1015" t="inlineStr">
        <is>
          <t>East Jacobfurt</t>
        </is>
      </c>
      <c r="T1015" t="inlineStr">
        <is>
          <t>Approved</t>
        </is>
      </c>
      <c r="U1015" t="inlineStr">
        <is>
          <t>Legitimate</t>
        </is>
      </c>
      <c r="V1015" t="n">
        <v>3</v>
      </c>
      <c r="W1015" t="inlineStr">
        <is>
          <t>258e1e4e-bae9-49c6-84bd-929c6f2170c8</t>
        </is>
      </c>
      <c r="X1015" t="inlineStr">
        <is>
          <t>16d88145-fad2-4bea-93e1-c9ae3bd3db45</t>
        </is>
      </c>
      <c r="Y1015" t="inlineStr">
        <is>
          <t>et663</t>
        </is>
      </c>
      <c r="Z1015" t="inlineStr">
        <is>
          <t>hQ333</t>
        </is>
      </c>
      <c r="AA1015" s="4" t="n">
        <v>0.8</v>
      </c>
      <c r="AB1015" s="4" t="n">
        <v>0.64</v>
      </c>
      <c r="AC10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15">
        <f>IF(OR(C1015="Có",C1015="Yes"),"yes",IF(OR(C1015="Không",C1015="No"),"no","unknown"))</f>
        <v/>
      </c>
      <c r="AE1015">
        <f>IF(OR(F1015="Có",F1015="Yes"),"covered",IF(OR(F1015="Không",F1015="No"),"out_of_insurance","unknown"))</f>
        <v/>
      </c>
      <c r="AF1015">
        <f>IF(AND(AD1015="yes",AE1015="out_of_insurance"),"REVIEW","")</f>
        <v/>
      </c>
    </row>
    <row r="1016" ht="18" customHeight="1">
      <c r="A1016" t="inlineStr">
        <is>
          <t>83433955-01dc-4a06-93f0-fa6a9de6402f</t>
        </is>
      </c>
      <c r="B1016" t="inlineStr">
        <is>
          <t>BN-01015 / Patient C6C3CB94</t>
        </is>
      </c>
      <c r="C1016" t="inlineStr">
        <is>
          <t>Không</t>
        </is>
      </c>
      <c r="D1016" t="inlineStr">
        <is>
          <t>BS. Nguyễn Nhi</t>
        </is>
      </c>
      <c r="E1016" t="inlineStr">
        <is>
          <t>Nhi / Pediatrics</t>
        </is>
      </c>
      <c r="F1016" t="inlineStr">
        <is>
          <t>Chưa rõ</t>
        </is>
      </c>
      <c r="G1016" s="2" t="n">
        <v>8786860</v>
      </c>
      <c r="H1016" t="inlineStr">
        <is>
          <t>HbA1c</t>
        </is>
      </c>
      <c r="I1016" t="inlineStr">
        <is>
          <t>E11.9</t>
        </is>
      </c>
      <c r="J1016" t="inlineStr">
        <is>
          <t>Đái tháo đường type 2 / Type 2 diabetes mellitus</t>
        </is>
      </c>
      <c r="K1016" t="n">
        <v>66</v>
      </c>
      <c r="L1016" t="inlineStr">
        <is>
          <t>F</t>
        </is>
      </c>
      <c r="M1016" s="2" t="n">
        <v>144308.75</v>
      </c>
      <c r="N1016" t="inlineStr">
        <is>
          <t>Divorced</t>
        </is>
      </c>
      <c r="O1016" t="inlineStr">
        <is>
          <t>Student</t>
        </is>
      </c>
      <c r="P1016" s="3" t="n">
        <v>45307</v>
      </c>
      <c r="Q1016" t="inlineStr">
        <is>
          <t>Inpatient</t>
        </is>
      </c>
      <c r="R1016" t="inlineStr">
        <is>
          <t>Phone</t>
        </is>
      </c>
      <c r="S1016" t="inlineStr">
        <is>
          <t>Hintonfort</t>
        </is>
      </c>
      <c r="T1016" t="inlineStr">
        <is>
          <t>Approved</t>
        </is>
      </c>
      <c r="U1016" t="inlineStr">
        <is>
          <t>Legitimate</t>
        </is>
      </c>
      <c r="V1016" t="n">
        <v>2</v>
      </c>
      <c r="W1016" t="inlineStr">
        <is>
          <t>c6c3cb94-c3ae-4239-a796-4a5be1bc0021</t>
        </is>
      </c>
      <c r="X1016" t="inlineStr">
        <is>
          <t>4ca2a5c9-036b-4c5b-9b67-cbe449d1e827</t>
        </is>
      </c>
      <c r="Y1016" t="inlineStr">
        <is>
          <t>PA461</t>
        </is>
      </c>
      <c r="Z1016" t="inlineStr">
        <is>
          <t>Ox492</t>
        </is>
      </c>
      <c r="AA1016" s="4" t="n">
        <v>0.62</v>
      </c>
      <c r="AB1016" s="4" t="n">
        <v>0.05</v>
      </c>
      <c r="AC10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16">
        <f>IF(OR(C1016="Có",C1016="Yes"),"yes",IF(OR(C1016="Không",C1016="No"),"no","unknown"))</f>
        <v/>
      </c>
      <c r="AE1016">
        <f>IF(OR(F1016="Có",F1016="Yes"),"covered",IF(OR(F1016="Không",F1016="No"),"out_of_insurance","unknown"))</f>
        <v/>
      </c>
      <c r="AF1016">
        <f>IF(AND(AD1016="yes",AE1016="out_of_insurance"),"REVIEW","")</f>
        <v/>
      </c>
    </row>
    <row r="1017" ht="18" customHeight="1">
      <c r="A1017" t="inlineStr">
        <is>
          <t>8ef98394-4838-4193-afcf-7d3bd1aadb55</t>
        </is>
      </c>
      <c r="B1017" t="inlineStr">
        <is>
          <t>BN-01016 / Patient 97FA4329</t>
        </is>
      </c>
      <c r="C1017" t="inlineStr">
        <is>
          <t>Không</t>
        </is>
      </c>
      <c r="D1017" t="inlineStr">
        <is>
          <t>BS. Huỳnh Mai</t>
        </is>
      </c>
      <c r="E1017" t="inlineStr">
        <is>
          <t>Nhi / Pediatrics</t>
        </is>
      </c>
      <c r="F1017" t="inlineStr">
        <is>
          <t>Không</t>
        </is>
      </c>
      <c r="G1017" s="2" t="n">
        <v>6551500</v>
      </c>
      <c r="H1017" t="inlineStr">
        <is>
          <t>HbA1c</t>
        </is>
      </c>
      <c r="I1017" t="inlineStr">
        <is>
          <t>E11.9</t>
        </is>
      </c>
      <c r="J1017" t="inlineStr">
        <is>
          <t>Đái tháo đường type 2 / Type 2 diabetes mellitus</t>
        </is>
      </c>
      <c r="K1017" t="n">
        <v>95</v>
      </c>
      <c r="L1017" t="inlineStr">
        <is>
          <t>M</t>
        </is>
      </c>
      <c r="M1017" s="2" t="n">
        <v>88853.78999999999</v>
      </c>
      <c r="N1017" t="inlineStr">
        <is>
          <t>Married</t>
        </is>
      </c>
      <c r="O1017" t="inlineStr">
        <is>
          <t>Student</t>
        </is>
      </c>
      <c r="P1017" s="3" t="n">
        <v>45307</v>
      </c>
      <c r="Q1017" t="inlineStr">
        <is>
          <t>Outpatient</t>
        </is>
      </c>
      <c r="R1017" t="inlineStr">
        <is>
          <t>Online</t>
        </is>
      </c>
      <c r="S1017" t="inlineStr">
        <is>
          <t>South William</t>
        </is>
      </c>
      <c r="T1017" t="inlineStr">
        <is>
          <t>Denied</t>
        </is>
      </c>
      <c r="U1017" t="inlineStr">
        <is>
          <t>Legitimate</t>
        </is>
      </c>
      <c r="V1017" t="n">
        <v>0</v>
      </c>
      <c r="W1017" t="inlineStr">
        <is>
          <t>97fa4329-a02e-4227-8e3f-811a3ca7d595</t>
        </is>
      </c>
      <c r="X1017" t="inlineStr">
        <is>
          <t>62fc6229-9ebf-401f-ba9b-a56368bf1c71</t>
        </is>
      </c>
      <c r="Y1017" t="inlineStr">
        <is>
          <t>vA212</t>
        </is>
      </c>
      <c r="Z1017" t="inlineStr">
        <is>
          <t>UY790</t>
        </is>
      </c>
      <c r="AA1017" s="4" t="n">
        <v>0.57</v>
      </c>
      <c r="AB1017" s="4" t="n">
        <v>0.05</v>
      </c>
      <c r="AC10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17">
        <f>IF(OR(C1017="Có",C1017="Yes"),"yes",IF(OR(C1017="Không",C1017="No"),"no","unknown"))</f>
        <v/>
      </c>
      <c r="AE1017">
        <f>IF(OR(F1017="Có",F1017="Yes"),"covered",IF(OR(F1017="Không",F1017="No"),"out_of_insurance","unknown"))</f>
        <v/>
      </c>
      <c r="AF1017">
        <f>IF(AND(AD1017="yes",AE1017="out_of_insurance"),"REVIEW","")</f>
        <v/>
      </c>
    </row>
    <row r="1018" ht="18" customHeight="1">
      <c r="A1018" t="inlineStr">
        <is>
          <t>16c9d28b-0813-45ad-8f35-e9a93c69c4ab</t>
        </is>
      </c>
      <c r="B1018" t="inlineStr">
        <is>
          <t>BN-01017 / Patient 5BD23B08</t>
        </is>
      </c>
      <c r="C1018" t="inlineStr">
        <is>
          <t>Không</t>
        </is>
      </c>
      <c r="D1018" t="inlineStr">
        <is>
          <t>BS. Cao Vy</t>
        </is>
      </c>
      <c r="E1018" t="inlineStr">
        <is>
          <t>Khám tổng quát / General Practice</t>
        </is>
      </c>
      <c r="F1018" t="inlineStr">
        <is>
          <t>Không</t>
        </is>
      </c>
      <c r="G1018" s="2" t="n">
        <v>1339340</v>
      </c>
      <c r="H1018" t="inlineStr">
        <is>
          <t>HIV Ag/Ab combo</t>
        </is>
      </c>
      <c r="I1018" t="inlineStr">
        <is>
          <t>Z11.4</t>
        </is>
      </c>
      <c r="J1018" t="inlineStr">
        <is>
          <t>Sàng lọc HIV / HIV screening</t>
        </is>
      </c>
      <c r="K1018" t="n">
        <v>8</v>
      </c>
      <c r="L1018" t="inlineStr">
        <is>
          <t>M</t>
        </is>
      </c>
      <c r="M1018" s="2" t="n">
        <v>143549.37</v>
      </c>
      <c r="N1018" t="inlineStr">
        <is>
          <t>Widowed</t>
        </is>
      </c>
      <c r="O1018" t="inlineStr">
        <is>
          <t>Student</t>
        </is>
      </c>
      <c r="P1018" s="3" t="n">
        <v>45307</v>
      </c>
      <c r="Q1018" t="inlineStr">
        <is>
          <t>Emergency</t>
        </is>
      </c>
      <c r="R1018" t="inlineStr">
        <is>
          <t>Phone</t>
        </is>
      </c>
      <c r="S1018" t="inlineStr">
        <is>
          <t>New Ashleyshire</t>
        </is>
      </c>
      <c r="T1018" t="inlineStr">
        <is>
          <t>Approved</t>
        </is>
      </c>
      <c r="U1018" t="inlineStr">
        <is>
          <t>Legitimate</t>
        </is>
      </c>
      <c r="V1018" t="n">
        <v>2</v>
      </c>
      <c r="W1018" t="inlineStr">
        <is>
          <t>5bd23b08-8e4c-4149-952c-059c97071352</t>
        </is>
      </c>
      <c r="X1018" t="inlineStr">
        <is>
          <t>584c4006-acbc-43d3-963f-0588e0ce0aff</t>
        </is>
      </c>
      <c r="Y1018" t="inlineStr">
        <is>
          <t>gB775</t>
        </is>
      </c>
      <c r="Z1018" t="inlineStr">
        <is>
          <t>la005</t>
        </is>
      </c>
      <c r="AA1018" s="4" t="n">
        <v>0.57</v>
      </c>
      <c r="AB1018" s="4" t="n">
        <v>0.05</v>
      </c>
      <c r="AC10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18">
        <f>IF(OR(C1018="Có",C1018="Yes"),"yes",IF(OR(C1018="Không",C1018="No"),"no","unknown"))</f>
        <v/>
      </c>
      <c r="AE1018">
        <f>IF(OR(F1018="Có",F1018="Yes"),"covered",IF(OR(F1018="Không",F1018="No"),"out_of_insurance","unknown"))</f>
        <v/>
      </c>
      <c r="AF1018">
        <f>IF(AND(AD1018="yes",AE1018="out_of_insurance"),"REVIEW","")</f>
        <v/>
      </c>
    </row>
    <row r="1019" ht="18" customHeight="1">
      <c r="A1019" t="inlineStr">
        <is>
          <t>5142e1ff-f017-4b38-821e-1f154e0fcf54</t>
        </is>
      </c>
      <c r="B1019" t="inlineStr">
        <is>
          <t>BN-01018 / Patient D5A972E7</t>
        </is>
      </c>
      <c r="C1019" t="inlineStr">
        <is>
          <t>Có</t>
        </is>
      </c>
      <c r="D1019" t="inlineStr">
        <is>
          <t>BS. Nguyễn Minh</t>
        </is>
      </c>
      <c r="E1019" t="inlineStr">
        <is>
          <t>Tim mạch / Cardiology</t>
        </is>
      </c>
      <c r="F1019" t="inlineStr">
        <is>
          <t>Có</t>
        </is>
      </c>
      <c r="G1019" s="2" t="n">
        <v>4029540</v>
      </c>
      <c r="H1019" t="inlineStr">
        <is>
          <t>Men tim CK-MB / Cardiac enzyme CK-MB</t>
        </is>
      </c>
      <c r="I1019" t="inlineStr">
        <is>
          <t>I20.9</t>
        </is>
      </c>
      <c r="J1019" t="inlineStr">
        <is>
          <t>Đau thắt ngực / Angina</t>
        </is>
      </c>
      <c r="K1019" t="n">
        <v>86</v>
      </c>
      <c r="L1019" t="inlineStr">
        <is>
          <t>F</t>
        </is>
      </c>
      <c r="M1019" s="2" t="n">
        <v>49611.18</v>
      </c>
      <c r="N1019" t="inlineStr">
        <is>
          <t>Divorced</t>
        </is>
      </c>
      <c r="O1019" t="inlineStr">
        <is>
          <t>Employed</t>
        </is>
      </c>
      <c r="P1019" s="3" t="n">
        <v>45307</v>
      </c>
      <c r="Q1019" t="inlineStr">
        <is>
          <t>Inpatient</t>
        </is>
      </c>
      <c r="R1019" t="inlineStr">
        <is>
          <t>Phone</t>
        </is>
      </c>
      <c r="S1019" t="inlineStr">
        <is>
          <t>Catherineville</t>
        </is>
      </c>
      <c r="T1019" t="inlineStr">
        <is>
          <t>Approved</t>
        </is>
      </c>
      <c r="U1019" t="inlineStr">
        <is>
          <t>Legitimate</t>
        </is>
      </c>
      <c r="V1019" t="n">
        <v>1</v>
      </c>
      <c r="W1019" t="inlineStr">
        <is>
          <t>d5a972e7-640c-4520-b5af-02aabc53f626</t>
        </is>
      </c>
      <c r="X1019" t="inlineStr">
        <is>
          <t>ae2873e9-2a9c-4cda-b36e-0ec0d9309c1b</t>
        </is>
      </c>
      <c r="Y1019" t="inlineStr">
        <is>
          <t>nR763</t>
        </is>
      </c>
      <c r="Z1019" t="inlineStr">
        <is>
          <t>Yl726</t>
        </is>
      </c>
      <c r="AA1019" s="4" t="n">
        <v>0.92</v>
      </c>
      <c r="AB1019" s="4" t="n">
        <v>0.51</v>
      </c>
      <c r="AC10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19">
        <f>IF(OR(C1019="Có",C1019="Yes"),"yes",IF(OR(C1019="Không",C1019="No"),"no","unknown"))</f>
        <v/>
      </c>
      <c r="AE1019">
        <f>IF(OR(F1019="Có",F1019="Yes"),"covered",IF(OR(F1019="Không",F1019="No"),"out_of_insurance","unknown"))</f>
        <v/>
      </c>
      <c r="AF1019">
        <f>IF(AND(AD1019="yes",AE1019="out_of_insurance"),"REVIEW","")</f>
        <v/>
      </c>
    </row>
    <row r="1020" ht="18" customHeight="1">
      <c r="A1020" t="inlineStr">
        <is>
          <t>0de97fd8-0e87-466c-875e-c068736f8e9f</t>
        </is>
      </c>
      <c r="B1020" t="inlineStr">
        <is>
          <t>BN-01019 / Patient 81019E9B</t>
        </is>
      </c>
      <c r="C1020" t="inlineStr">
        <is>
          <t>Có</t>
        </is>
      </c>
      <c r="D1020" t="inlineStr">
        <is>
          <t>BS. Lê Thảo</t>
        </is>
      </c>
      <c r="E1020" t="inlineStr">
        <is>
          <t>Nhi / Pediatrics</t>
        </is>
      </c>
      <c r="F1020" t="inlineStr">
        <is>
          <t>Không</t>
        </is>
      </c>
      <c r="G1020" s="2" t="n">
        <v>7294040</v>
      </c>
      <c r="H1020" t="inlineStr">
        <is>
          <t>HbA1c</t>
        </is>
      </c>
      <c r="I1020" t="inlineStr">
        <is>
          <t>E11.9</t>
        </is>
      </c>
      <c r="J1020" t="inlineStr">
        <is>
          <t>Đái tháo đường type 2 / Type 2 diabetes mellitus</t>
        </is>
      </c>
      <c r="K1020" t="n">
        <v>22</v>
      </c>
      <c r="L1020" t="inlineStr">
        <is>
          <t>M</t>
        </is>
      </c>
      <c r="M1020" s="2" t="n">
        <v>113331.81</v>
      </c>
      <c r="N1020" t="inlineStr">
        <is>
          <t>Single</t>
        </is>
      </c>
      <c r="O1020" t="inlineStr">
        <is>
          <t>Retired</t>
        </is>
      </c>
      <c r="P1020" s="3" t="n">
        <v>45307</v>
      </c>
      <c r="Q1020" t="inlineStr">
        <is>
          <t>Inpatient</t>
        </is>
      </c>
      <c r="R1020" t="inlineStr">
        <is>
          <t>Phone</t>
        </is>
      </c>
      <c r="S1020" t="inlineStr">
        <is>
          <t>New Stacey</t>
        </is>
      </c>
      <c r="T1020" t="inlineStr">
        <is>
          <t>Denied</t>
        </is>
      </c>
      <c r="U1020" t="inlineStr">
        <is>
          <t>Legitimate</t>
        </is>
      </c>
      <c r="V1020" t="n">
        <v>0</v>
      </c>
      <c r="W1020" t="inlineStr">
        <is>
          <t>81019e9b-9640-446a-9a2d-2e8c09658e54</t>
        </is>
      </c>
      <c r="X1020" t="inlineStr">
        <is>
          <t>67710123-c868-4e36-94f8-41b607512527</t>
        </is>
      </c>
      <c r="Y1020" t="inlineStr">
        <is>
          <t>Gj296</t>
        </is>
      </c>
      <c r="Z1020" t="inlineStr">
        <is>
          <t>DU875</t>
        </is>
      </c>
      <c r="AA1020" s="4" t="n">
        <v>0.77</v>
      </c>
      <c r="AB1020" s="4" t="n">
        <v>0.02</v>
      </c>
      <c r="AC10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20">
        <f>IF(OR(C1020="Có",C1020="Yes"),"yes",IF(OR(C1020="Không",C1020="No"),"no","unknown"))</f>
        <v/>
      </c>
      <c r="AE1020">
        <f>IF(OR(F1020="Có",F1020="Yes"),"covered",IF(OR(F1020="Không",F1020="No"),"out_of_insurance","unknown"))</f>
        <v/>
      </c>
      <c r="AF1020">
        <f>IF(AND(AD1020="yes",AE1020="out_of_insurance"),"REVIEW","")</f>
        <v/>
      </c>
    </row>
    <row r="1021" ht="18" customHeight="1">
      <c r="A1021" t="inlineStr">
        <is>
          <t>9d56301e-39b2-4740-9e30-f0ac4ad69f80</t>
        </is>
      </c>
      <c r="B1021" t="inlineStr">
        <is>
          <t>BN-01020 / Patient E602D8AA</t>
        </is>
      </c>
      <c r="C1021" t="inlineStr">
        <is>
          <t>Có</t>
        </is>
      </c>
      <c r="D1021" t="inlineStr">
        <is>
          <t>BS. Huỳnh Mai</t>
        </is>
      </c>
      <c r="E1021" t="inlineStr">
        <is>
          <t>Nhi / Pediatrics</t>
        </is>
      </c>
      <c r="F1021" t="inlineStr">
        <is>
          <t>Chưa rõ</t>
        </is>
      </c>
      <c r="G1021" s="2" t="n">
        <v>7761410</v>
      </c>
      <c r="H1021" t="inlineStr">
        <is>
          <t>HbA1c</t>
        </is>
      </c>
      <c r="I1021" t="inlineStr">
        <is>
          <t>E11.9</t>
        </is>
      </c>
      <c r="J1021" t="inlineStr">
        <is>
          <t>Đái tháo đường type 2 / Type 2 diabetes mellitus</t>
        </is>
      </c>
      <c r="K1021" t="n">
        <v>36</v>
      </c>
      <c r="L1021" t="inlineStr">
        <is>
          <t>M</t>
        </is>
      </c>
      <c r="M1021" s="2" t="n">
        <v>70655.46000000001</v>
      </c>
      <c r="N1021" t="inlineStr">
        <is>
          <t>Single</t>
        </is>
      </c>
      <c r="O1021" t="inlineStr">
        <is>
          <t>Retired</t>
        </is>
      </c>
      <c r="P1021" s="3" t="n">
        <v>45307</v>
      </c>
      <c r="Q1021" t="inlineStr">
        <is>
          <t>Outpatient</t>
        </is>
      </c>
      <c r="R1021" t="inlineStr">
        <is>
          <t>Phone</t>
        </is>
      </c>
      <c r="S1021" t="inlineStr">
        <is>
          <t>East Craigside</t>
        </is>
      </c>
      <c r="T1021" t="inlineStr">
        <is>
          <t>Pending</t>
        </is>
      </c>
      <c r="U1021" t="inlineStr">
        <is>
          <t>Legitimate</t>
        </is>
      </c>
      <c r="V1021" t="n">
        <v>3</v>
      </c>
      <c r="W1021" t="inlineStr">
        <is>
          <t>e602d8aa-5900-4c0d-a424-67502cdd9068</t>
        </is>
      </c>
      <c r="X1021" t="inlineStr">
        <is>
          <t>d2078555-826d-4e1b-bb03-9a2048799b36</t>
        </is>
      </c>
      <c r="Y1021" t="inlineStr">
        <is>
          <t>mt704</t>
        </is>
      </c>
      <c r="Z1021" t="inlineStr">
        <is>
          <t>Su458</t>
        </is>
      </c>
      <c r="AA1021" s="4" t="n">
        <v>0.74</v>
      </c>
      <c r="AB1021" s="4" t="n">
        <v>0.16</v>
      </c>
      <c r="AC10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21">
        <f>IF(OR(C1021="Có",C1021="Yes"),"yes",IF(OR(C1021="Không",C1021="No"),"no","unknown"))</f>
        <v/>
      </c>
      <c r="AE1021">
        <f>IF(OR(F1021="Có",F1021="Yes"),"covered",IF(OR(F1021="Không",F1021="No"),"out_of_insurance","unknown"))</f>
        <v/>
      </c>
      <c r="AF1021">
        <f>IF(AND(AD1021="yes",AE1021="out_of_insurance"),"REVIEW","")</f>
        <v/>
      </c>
    </row>
    <row r="1022" ht="18" customHeight="1">
      <c r="A1022" t="inlineStr">
        <is>
          <t>18760d25-2191-4bf4-80d1-108d4ff55a08</t>
        </is>
      </c>
      <c r="B1022" t="inlineStr">
        <is>
          <t>BN-01021 / Patient AE933803</t>
        </is>
      </c>
      <c r="C1022" t="inlineStr">
        <is>
          <t>Có</t>
        </is>
      </c>
      <c r="D1022" t="inlineStr">
        <is>
          <t>BS. Phạm Khoa</t>
        </is>
      </c>
      <c r="E1022" t="inlineStr">
        <is>
          <t>Thần kinh / Neurology</t>
        </is>
      </c>
      <c r="F1022" t="inlineStr">
        <is>
          <t>Có</t>
        </is>
      </c>
      <c r="G1022" s="2" t="n">
        <v>8935980</v>
      </c>
      <c r="H1022" t="inlineStr">
        <is>
          <t>CT đánh giá đột quỵ / Stroke CT</t>
        </is>
      </c>
      <c r="I1022" t="inlineStr">
        <is>
          <t>I63.9</t>
        </is>
      </c>
      <c r="J1022" t="inlineStr">
        <is>
          <t>Nhồi máu não / Cerebral infarction</t>
        </is>
      </c>
      <c r="K1022" t="n">
        <v>79</v>
      </c>
      <c r="L1022" t="inlineStr">
        <is>
          <t>F</t>
        </is>
      </c>
      <c r="M1022" s="2" t="n">
        <v>70237.64</v>
      </c>
      <c r="N1022" t="inlineStr">
        <is>
          <t>Widowed</t>
        </is>
      </c>
      <c r="O1022" t="inlineStr">
        <is>
          <t>Student</t>
        </is>
      </c>
      <c r="P1022" s="3" t="n">
        <v>45307</v>
      </c>
      <c r="Q1022" t="inlineStr">
        <is>
          <t>Inpatient</t>
        </is>
      </c>
      <c r="R1022" t="inlineStr">
        <is>
          <t>Online</t>
        </is>
      </c>
      <c r="S1022" t="inlineStr">
        <is>
          <t>Lake Jasonland</t>
        </is>
      </c>
      <c r="T1022" t="inlineStr">
        <is>
          <t>Denied</t>
        </is>
      </c>
      <c r="U1022" t="inlineStr">
        <is>
          <t>Legitimate</t>
        </is>
      </c>
      <c r="V1022" t="n">
        <v>3</v>
      </c>
      <c r="W1022" t="inlineStr">
        <is>
          <t>ae933803-79ad-47ff-82cb-3fae9064a2c6</t>
        </is>
      </c>
      <c r="X1022" t="inlineStr">
        <is>
          <t>66ff575e-fd5c-4d7b-a514-3086d9b00e7e</t>
        </is>
      </c>
      <c r="Y1022" t="inlineStr">
        <is>
          <t>UD705</t>
        </is>
      </c>
      <c r="Z1022" t="inlineStr">
        <is>
          <t>AE486</t>
        </is>
      </c>
      <c r="AA1022" s="4" t="n">
        <v>0.64</v>
      </c>
      <c r="AB1022" s="4" t="n">
        <v>0.02</v>
      </c>
      <c r="AC10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22">
        <f>IF(OR(C1022="Có",C1022="Yes"),"yes",IF(OR(C1022="Không",C1022="No"),"no","unknown"))</f>
        <v/>
      </c>
      <c r="AE1022">
        <f>IF(OR(F1022="Có",F1022="Yes"),"covered",IF(OR(F1022="Không",F1022="No"),"out_of_insurance","unknown"))</f>
        <v/>
      </c>
      <c r="AF1022">
        <f>IF(AND(AD1022="yes",AE1022="out_of_insurance"),"REVIEW","")</f>
        <v/>
      </c>
    </row>
    <row r="1023" ht="18" customHeight="1">
      <c r="A1023" t="inlineStr">
        <is>
          <t>2967ede3-1283-4d53-86ac-b518a0891678</t>
        </is>
      </c>
      <c r="B1023" t="inlineStr">
        <is>
          <t>BN-01022 / Patient 228CB7C0</t>
        </is>
      </c>
      <c r="C1023" t="inlineStr">
        <is>
          <t>Có</t>
        </is>
      </c>
      <c r="D1023" t="inlineStr">
        <is>
          <t>BS. Trịnh Long</t>
        </is>
      </c>
      <c r="E1023" t="inlineStr">
        <is>
          <t>Khám tổng quát / General Practice</t>
        </is>
      </c>
      <c r="F1023" t="inlineStr">
        <is>
          <t>Chưa rõ</t>
        </is>
      </c>
      <c r="G1023" s="2" t="n">
        <v>962220</v>
      </c>
      <c r="H1023" t="inlineStr">
        <is>
          <t>HIV test nhanh / Rapid HIV test</t>
        </is>
      </c>
      <c r="I1023" t="inlineStr">
        <is>
          <t>Z11.4</t>
        </is>
      </c>
      <c r="J1023" t="inlineStr">
        <is>
          <t>Sàng lọc HIV / HIV screening</t>
        </is>
      </c>
      <c r="K1023" t="n">
        <v>20</v>
      </c>
      <c r="L1023" t="inlineStr">
        <is>
          <t>F</t>
        </is>
      </c>
      <c r="M1023" s="2" t="n">
        <v>111810.22</v>
      </c>
      <c r="N1023" t="inlineStr">
        <is>
          <t>Divorced</t>
        </is>
      </c>
      <c r="O1023" t="inlineStr">
        <is>
          <t>Unemployed</t>
        </is>
      </c>
      <c r="P1023" s="3" t="n">
        <v>45307</v>
      </c>
      <c r="Q1023" t="inlineStr">
        <is>
          <t>Outpatient</t>
        </is>
      </c>
      <c r="R1023" t="inlineStr">
        <is>
          <t>Online</t>
        </is>
      </c>
      <c r="S1023" t="inlineStr">
        <is>
          <t>Clarkmouth</t>
        </is>
      </c>
      <c r="T1023" t="inlineStr">
        <is>
          <t>Denied</t>
        </is>
      </c>
      <c r="U1023" t="inlineStr">
        <is>
          <t>Legitimate</t>
        </is>
      </c>
      <c r="V1023" t="n">
        <v>0</v>
      </c>
      <c r="W1023" t="inlineStr">
        <is>
          <t>228cb7c0-db80-4b5f-9ec7-26d07cfb09f8</t>
        </is>
      </c>
      <c r="X1023" t="inlineStr">
        <is>
          <t>1076b3aa-2e92-4552-a462-86bac6fe99ce</t>
        </is>
      </c>
      <c r="Y1023" t="inlineStr">
        <is>
          <t>hE560</t>
        </is>
      </c>
      <c r="Z1023" t="inlineStr">
        <is>
          <t>Xa248</t>
        </is>
      </c>
      <c r="AA1023" s="4" t="n">
        <v>0.52</v>
      </c>
      <c r="AB1023" s="4" t="n">
        <v>0.02</v>
      </c>
      <c r="AC10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23">
        <f>IF(OR(C1023="Có",C1023="Yes"),"yes",IF(OR(C1023="Không",C1023="No"),"no","unknown"))</f>
        <v/>
      </c>
      <c r="AE1023">
        <f>IF(OR(F1023="Có",F1023="Yes"),"covered",IF(OR(F1023="Không",F1023="No"),"out_of_insurance","unknown"))</f>
        <v/>
      </c>
      <c r="AF1023">
        <f>IF(AND(AD1023="yes",AE1023="out_of_insurance"),"REVIEW","")</f>
        <v/>
      </c>
    </row>
    <row r="1024" ht="18" customHeight="1">
      <c r="A1024" t="inlineStr">
        <is>
          <t>4ff02bc6-3fd6-4468-b0fe-dc3491bcf4f7</t>
        </is>
      </c>
      <c r="B1024" t="inlineStr">
        <is>
          <t>BN-01023 / Patient 04FBBBEB</t>
        </is>
      </c>
      <c r="C1024" t="inlineStr">
        <is>
          <t>Không</t>
        </is>
      </c>
      <c r="D1024" t="inlineStr">
        <is>
          <t>BS. Trịnh Long</t>
        </is>
      </c>
      <c r="E1024" t="inlineStr">
        <is>
          <t>Khám tổng quát / General Practice</t>
        </is>
      </c>
      <c r="F1024" t="inlineStr">
        <is>
          <t>Chưa rõ</t>
        </is>
      </c>
      <c r="G1024" s="2" t="n">
        <v>3391320</v>
      </c>
      <c r="H1024" t="inlineStr">
        <is>
          <t>HIV Ag/Ab combo</t>
        </is>
      </c>
      <c r="I1024" t="inlineStr">
        <is>
          <t>Z11.4</t>
        </is>
      </c>
      <c r="J1024" t="inlineStr">
        <is>
          <t>Sàng lọc HIV / HIV screening</t>
        </is>
      </c>
      <c r="K1024" t="n">
        <v>79</v>
      </c>
      <c r="L1024" t="inlineStr">
        <is>
          <t>F</t>
        </is>
      </c>
      <c r="M1024" s="2" t="n">
        <v>45239.85</v>
      </c>
      <c r="N1024" t="inlineStr">
        <is>
          <t>Single</t>
        </is>
      </c>
      <c r="O1024" t="inlineStr">
        <is>
          <t>Unemployed</t>
        </is>
      </c>
      <c r="P1024" s="3" t="n">
        <v>45307</v>
      </c>
      <c r="Q1024" t="inlineStr">
        <is>
          <t>Routine</t>
        </is>
      </c>
      <c r="R1024" t="inlineStr">
        <is>
          <t>Phone</t>
        </is>
      </c>
      <c r="S1024" t="inlineStr">
        <is>
          <t>Lucasport</t>
        </is>
      </c>
      <c r="T1024" t="inlineStr">
        <is>
          <t>Denied</t>
        </is>
      </c>
      <c r="U1024" t="inlineStr">
        <is>
          <t>Legitimate</t>
        </is>
      </c>
      <c r="V1024" t="n">
        <v>1</v>
      </c>
      <c r="W1024" t="inlineStr">
        <is>
          <t>04fbbbeb-abf6-4dc3-a926-0290ccf2f21d</t>
        </is>
      </c>
      <c r="X1024" t="inlineStr">
        <is>
          <t>b905a256-00f7-4854-91dc-514c0597b398</t>
        </is>
      </c>
      <c r="Y1024" t="inlineStr">
        <is>
          <t>gr913</t>
        </is>
      </c>
      <c r="Z1024" t="inlineStr">
        <is>
          <t>Iv264</t>
        </is>
      </c>
      <c r="AA1024" s="4" t="n">
        <v>0.53</v>
      </c>
      <c r="AB1024" s="4" t="n">
        <v>0.05</v>
      </c>
      <c r="AC10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24">
        <f>IF(OR(C1024="Có",C1024="Yes"),"yes",IF(OR(C1024="Không",C1024="No"),"no","unknown"))</f>
        <v/>
      </c>
      <c r="AE1024">
        <f>IF(OR(F1024="Có",F1024="Yes"),"covered",IF(OR(F1024="Không",F1024="No"),"out_of_insurance","unknown"))</f>
        <v/>
      </c>
      <c r="AF1024">
        <f>IF(AND(AD1024="yes",AE1024="out_of_insurance"),"REVIEW","")</f>
        <v/>
      </c>
    </row>
    <row r="1025" ht="18" customHeight="1">
      <c r="A1025" t="inlineStr">
        <is>
          <t>9cb82123-8c0d-4e6b-97f9-25372b7eea02</t>
        </is>
      </c>
      <c r="B1025" t="inlineStr">
        <is>
          <t>BN-01024 / Patient 27959133</t>
        </is>
      </c>
      <c r="C1025" t="inlineStr">
        <is>
          <t>Không</t>
        </is>
      </c>
      <c r="D1025" t="inlineStr">
        <is>
          <t>BS. Nguyễn Nhi</t>
        </is>
      </c>
      <c r="E1025" t="inlineStr">
        <is>
          <t>Nhi / Pediatrics</t>
        </is>
      </c>
      <c r="F1025" t="inlineStr">
        <is>
          <t>Chưa rõ</t>
        </is>
      </c>
      <c r="G1025" s="2" t="n">
        <v>8063700</v>
      </c>
      <c r="H1025" t="inlineStr">
        <is>
          <t>HbA1c</t>
        </is>
      </c>
      <c r="I1025" t="inlineStr">
        <is>
          <t>E11.9</t>
        </is>
      </c>
      <c r="J1025" t="inlineStr">
        <is>
          <t>Đái tháo đường type 2 / Type 2 diabetes mellitus</t>
        </is>
      </c>
      <c r="K1025" t="n">
        <v>90</v>
      </c>
      <c r="L1025" t="inlineStr">
        <is>
          <t>M</t>
        </is>
      </c>
      <c r="M1025" s="2" t="n">
        <v>120930.88</v>
      </c>
      <c r="N1025" t="inlineStr">
        <is>
          <t>Divorced</t>
        </is>
      </c>
      <c r="O1025" t="inlineStr">
        <is>
          <t>Employed</t>
        </is>
      </c>
      <c r="P1025" s="3" t="n">
        <v>45307</v>
      </c>
      <c r="Q1025" t="inlineStr">
        <is>
          <t>Outpatient</t>
        </is>
      </c>
      <c r="R1025" t="inlineStr">
        <is>
          <t>Online</t>
        </is>
      </c>
      <c r="S1025" t="inlineStr">
        <is>
          <t>West Tracy</t>
        </is>
      </c>
      <c r="T1025" t="inlineStr">
        <is>
          <t>Approved</t>
        </is>
      </c>
      <c r="U1025" t="inlineStr">
        <is>
          <t>Legitimate</t>
        </is>
      </c>
      <c r="V1025" t="n">
        <v>2</v>
      </c>
      <c r="W1025" t="inlineStr">
        <is>
          <t>27959133-877a-4408-be95-f6b4706a47f7</t>
        </is>
      </c>
      <c r="X1025" t="inlineStr">
        <is>
          <t>7d7fc8e2-3590-43c0-aa42-6a1f69a84702</t>
        </is>
      </c>
      <c r="Y1025" t="inlineStr">
        <is>
          <t>TO303</t>
        </is>
      </c>
      <c r="Z1025" t="inlineStr">
        <is>
          <t>Ou630</t>
        </is>
      </c>
      <c r="AA1025" s="4" t="n">
        <v>0.8100000000000001</v>
      </c>
      <c r="AB1025" s="4" t="n">
        <v>0.05</v>
      </c>
      <c r="AC10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25">
        <f>IF(OR(C1025="Có",C1025="Yes"),"yes",IF(OR(C1025="Không",C1025="No"),"no","unknown"))</f>
        <v/>
      </c>
      <c r="AE1025">
        <f>IF(OR(F1025="Có",F1025="Yes"),"covered",IF(OR(F1025="Không",F1025="No"),"out_of_insurance","unknown"))</f>
        <v/>
      </c>
      <c r="AF1025">
        <f>IF(AND(AD1025="yes",AE1025="out_of_insurance"),"REVIEW","")</f>
        <v/>
      </c>
    </row>
    <row r="1026" ht="18" customHeight="1">
      <c r="A1026" t="inlineStr">
        <is>
          <t>f20c2a0f-c4b1-4c13-979b-66dc78ceb760</t>
        </is>
      </c>
      <c r="B1026" t="inlineStr">
        <is>
          <t>BN-01025 / Patient 2C4F2AE7</t>
        </is>
      </c>
      <c r="C1026" t="inlineStr">
        <is>
          <t>Có</t>
        </is>
      </c>
      <c r="D1026" t="inlineStr">
        <is>
          <t>BS. Bùi Hà</t>
        </is>
      </c>
      <c r="E1026" t="inlineStr">
        <is>
          <t>Khám tổng quát / General Practice</t>
        </is>
      </c>
      <c r="F1026" t="inlineStr">
        <is>
          <t>Chưa rõ</t>
        </is>
      </c>
      <c r="G1026" s="2" t="n">
        <v>7375770</v>
      </c>
      <c r="H1026" t="inlineStr">
        <is>
          <t>CRP định lượng / CRP</t>
        </is>
      </c>
      <c r="I1026" t="inlineStr">
        <is>
          <t>R79.8</t>
        </is>
      </c>
      <c r="J1026" t="inlineStr">
        <is>
          <t>Bất thường xét nghiệm máu / Abnormal blood chemistry</t>
        </is>
      </c>
      <c r="K1026" t="n">
        <v>30</v>
      </c>
      <c r="L1026" t="inlineStr">
        <is>
          <t>M</t>
        </is>
      </c>
      <c r="M1026" s="2" t="n">
        <v>102449.64</v>
      </c>
      <c r="N1026" t="inlineStr">
        <is>
          <t>Widowed</t>
        </is>
      </c>
      <c r="O1026" t="inlineStr">
        <is>
          <t>Employed</t>
        </is>
      </c>
      <c r="P1026" s="3" t="n">
        <v>45307</v>
      </c>
      <c r="Q1026" t="inlineStr">
        <is>
          <t>Routine</t>
        </is>
      </c>
      <c r="R1026" t="inlineStr">
        <is>
          <t>Phone</t>
        </is>
      </c>
      <c r="S1026" t="inlineStr">
        <is>
          <t>New Jenniferland</t>
        </is>
      </c>
      <c r="T1026" t="inlineStr">
        <is>
          <t>Pending</t>
        </is>
      </c>
      <c r="U1026" t="inlineStr">
        <is>
          <t>Legitimate</t>
        </is>
      </c>
      <c r="V1026" t="n">
        <v>0</v>
      </c>
      <c r="W1026" t="inlineStr">
        <is>
          <t>2c4f2ae7-3a7b-45c0-a8fe-d5af3f9333a1</t>
        </is>
      </c>
      <c r="X1026" t="inlineStr">
        <is>
          <t>706436f7-1903-4330-a7bb-b00cd4d3469a</t>
        </is>
      </c>
      <c r="Y1026" t="inlineStr">
        <is>
          <t>yJ907</t>
        </is>
      </c>
      <c r="Z1026" t="inlineStr">
        <is>
          <t>uA560</t>
        </is>
      </c>
      <c r="AA1026" s="4" t="n">
        <v>0.74</v>
      </c>
      <c r="AB1026" s="4" t="n">
        <v>0.1</v>
      </c>
      <c r="AC10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26">
        <f>IF(OR(C1026="Có",C1026="Yes"),"yes",IF(OR(C1026="Không",C1026="No"),"no","unknown"))</f>
        <v/>
      </c>
      <c r="AE1026">
        <f>IF(OR(F1026="Có",F1026="Yes"),"covered",IF(OR(F1026="Không",F1026="No"),"out_of_insurance","unknown"))</f>
        <v/>
      </c>
      <c r="AF1026">
        <f>IF(AND(AD1026="yes",AE1026="out_of_insurance"),"REVIEW","")</f>
        <v/>
      </c>
    </row>
    <row r="1027" ht="18" customHeight="1">
      <c r="A1027" t="inlineStr">
        <is>
          <t>9d602c0d-8072-418b-b1e9-a12f7c1416a4</t>
        </is>
      </c>
      <c r="B1027" t="inlineStr">
        <is>
          <t>BN-01026 / Patient 9EEB913D</t>
        </is>
      </c>
      <c r="C1027" t="inlineStr">
        <is>
          <t>Có</t>
        </is>
      </c>
      <c r="D1027" t="inlineStr">
        <is>
          <t>BS. Trần An</t>
        </is>
      </c>
      <c r="E1027" t="inlineStr">
        <is>
          <t>Chấn thương chỉnh hình / Orthopedics</t>
        </is>
      </c>
      <c r="F1027" t="inlineStr">
        <is>
          <t>Có</t>
        </is>
      </c>
      <c r="G1027" s="2" t="n">
        <v>8982440</v>
      </c>
      <c r="H1027" t="inlineStr">
        <is>
          <t>MRI khớp gối / Knee MRI</t>
        </is>
      </c>
      <c r="I1027" t="inlineStr">
        <is>
          <t>M25.5</t>
        </is>
      </c>
      <c r="J1027" t="inlineStr">
        <is>
          <t>Đau khớp gối / Knee pain</t>
        </is>
      </c>
      <c r="K1027" t="n">
        <v>24</v>
      </c>
      <c r="L1027" t="inlineStr">
        <is>
          <t>M</t>
        </is>
      </c>
      <c r="M1027" s="2" t="n">
        <v>80431.12</v>
      </c>
      <c r="N1027" t="inlineStr">
        <is>
          <t>Single</t>
        </is>
      </c>
      <c r="O1027" t="inlineStr">
        <is>
          <t>Employed</t>
        </is>
      </c>
      <c r="P1027" s="3" t="n">
        <v>45306</v>
      </c>
      <c r="Q1027" t="inlineStr">
        <is>
          <t>Emergency</t>
        </is>
      </c>
      <c r="R1027" t="inlineStr">
        <is>
          <t>Phone</t>
        </is>
      </c>
      <c r="S1027" t="inlineStr">
        <is>
          <t>Port Carolside</t>
        </is>
      </c>
      <c r="T1027" t="inlineStr">
        <is>
          <t>Pending</t>
        </is>
      </c>
      <c r="U1027" t="inlineStr">
        <is>
          <t>Legitimate</t>
        </is>
      </c>
      <c r="V1027" t="n">
        <v>3</v>
      </c>
      <c r="W1027" t="inlineStr">
        <is>
          <t>9eeb913d-5e06-4bee-a3b8-2c6287937c14</t>
        </is>
      </c>
      <c r="X1027" t="inlineStr">
        <is>
          <t>1e1a6144-ada9-441a-aeab-853c0a8d82eb</t>
        </is>
      </c>
      <c r="Y1027" t="inlineStr">
        <is>
          <t>Zk567</t>
        </is>
      </c>
      <c r="Z1027" t="inlineStr">
        <is>
          <t>fn698</t>
        </is>
      </c>
      <c r="AA1027" s="4" t="n">
        <v>0.8100000000000001</v>
      </c>
      <c r="AB1027" s="4" t="n">
        <v>0.03</v>
      </c>
      <c r="AC10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27">
        <f>IF(OR(C1027="Có",C1027="Yes"),"yes",IF(OR(C1027="Không",C1027="No"),"no","unknown"))</f>
        <v/>
      </c>
      <c r="AE1027">
        <f>IF(OR(F1027="Có",F1027="Yes"),"covered",IF(OR(F1027="Không",F1027="No"),"out_of_insurance","unknown"))</f>
        <v/>
      </c>
      <c r="AF1027">
        <f>IF(AND(AD1027="yes",AE1027="out_of_insurance"),"REVIEW","")</f>
        <v/>
      </c>
    </row>
    <row r="1028" ht="18" customHeight="1">
      <c r="A1028" t="inlineStr">
        <is>
          <t>61be4e41-9238-4c23-a7d9-a45edd5106d7</t>
        </is>
      </c>
      <c r="B1028" t="inlineStr">
        <is>
          <t>BN-01027 / Patient 71690CB6</t>
        </is>
      </c>
      <c r="C1028" t="inlineStr">
        <is>
          <t>Không</t>
        </is>
      </c>
      <c r="D1028" t="inlineStr">
        <is>
          <t>BS. Đặng Linh</t>
        </is>
      </c>
      <c r="E1028" t="inlineStr">
        <is>
          <t>Thần kinh / Neurology</t>
        </is>
      </c>
      <c r="F1028" t="inlineStr">
        <is>
          <t>Không</t>
        </is>
      </c>
      <c r="G1028" s="2" t="n">
        <v>1030420</v>
      </c>
      <c r="H1028" t="inlineStr">
        <is>
          <t>Khám chuyên khoa thần kinh / Neurology consultation</t>
        </is>
      </c>
      <c r="I1028" t="inlineStr">
        <is>
          <t>R51</t>
        </is>
      </c>
      <c r="J1028" t="inlineStr">
        <is>
          <t>Đau đầu / Headache</t>
        </is>
      </c>
      <c r="K1028" t="n">
        <v>60</v>
      </c>
      <c r="L1028" t="inlineStr">
        <is>
          <t>F</t>
        </is>
      </c>
      <c r="M1028" s="2" t="n">
        <v>109588.64</v>
      </c>
      <c r="N1028" t="inlineStr">
        <is>
          <t>Single</t>
        </is>
      </c>
      <c r="O1028" t="inlineStr">
        <is>
          <t>Employed</t>
        </is>
      </c>
      <c r="P1028" s="3" t="n">
        <v>45306</v>
      </c>
      <c r="Q1028" t="inlineStr">
        <is>
          <t>Outpatient</t>
        </is>
      </c>
      <c r="R1028" t="inlineStr">
        <is>
          <t>Paper</t>
        </is>
      </c>
      <c r="S1028" t="inlineStr">
        <is>
          <t>New Michael</t>
        </is>
      </c>
      <c r="T1028" t="inlineStr">
        <is>
          <t>Approved</t>
        </is>
      </c>
      <c r="U1028" t="inlineStr">
        <is>
          <t>Legitimate</t>
        </is>
      </c>
      <c r="V1028" t="n">
        <v>0</v>
      </c>
      <c r="W1028" t="inlineStr">
        <is>
          <t>71690cb6-eda8-49a9-8f86-0c135b359715</t>
        </is>
      </c>
      <c r="X1028" t="inlineStr">
        <is>
          <t>df1b157c-eb2b-416e-8b59-ef5a610db1fa</t>
        </is>
      </c>
      <c r="Y1028" t="inlineStr">
        <is>
          <t>tx049</t>
        </is>
      </c>
      <c r="Z1028" t="inlineStr">
        <is>
          <t>Eq491</t>
        </is>
      </c>
      <c r="AA1028" s="4" t="n">
        <v>0.8</v>
      </c>
      <c r="AB1028" s="4" t="n">
        <v>0.05</v>
      </c>
      <c r="AC10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28">
        <f>IF(OR(C1028="Có",C1028="Yes"),"yes",IF(OR(C1028="Không",C1028="No"),"no","unknown"))</f>
        <v/>
      </c>
      <c r="AE1028">
        <f>IF(OR(F1028="Có",F1028="Yes"),"covered",IF(OR(F1028="Không",F1028="No"),"out_of_insurance","unknown"))</f>
        <v/>
      </c>
      <c r="AF1028">
        <f>IF(AND(AD1028="yes",AE1028="out_of_insurance"),"REVIEW","")</f>
        <v/>
      </c>
    </row>
    <row r="1029" ht="18" customHeight="1">
      <c r="A1029" t="inlineStr">
        <is>
          <t>b85a51ce-3cfe-4924-a172-110fe0d8f7eb</t>
        </is>
      </c>
      <c r="B1029" t="inlineStr">
        <is>
          <t>BN-01028 / Patient 3D14D791</t>
        </is>
      </c>
      <c r="C1029" t="inlineStr">
        <is>
          <t>Có</t>
        </is>
      </c>
      <c r="D1029" t="inlineStr">
        <is>
          <t>BS. Đỗ Hạnh</t>
        </is>
      </c>
      <c r="E1029" t="inlineStr">
        <is>
          <t>Nhi / Pediatrics</t>
        </is>
      </c>
      <c r="F1029" t="inlineStr">
        <is>
          <t>Có</t>
        </is>
      </c>
      <c r="G1029" s="2" t="n">
        <v>3117040</v>
      </c>
      <c r="H1029" t="inlineStr">
        <is>
          <t>CRP định lượng / CRP</t>
        </is>
      </c>
      <c r="I1029" t="inlineStr">
        <is>
          <t>J18.9</t>
        </is>
      </c>
      <c r="J1029" t="inlineStr">
        <is>
          <t>Nghi viêm phổi / Suspected pneumonia</t>
        </is>
      </c>
      <c r="K1029" t="n">
        <v>47</v>
      </c>
      <c r="L1029" t="inlineStr">
        <is>
          <t>F</t>
        </is>
      </c>
      <c r="M1029" s="2" t="n">
        <v>116566.8</v>
      </c>
      <c r="N1029" t="inlineStr">
        <is>
          <t>Divorced</t>
        </is>
      </c>
      <c r="O1029" t="inlineStr">
        <is>
          <t>Student</t>
        </is>
      </c>
      <c r="P1029" s="3" t="n">
        <v>45306</v>
      </c>
      <c r="Q1029" t="inlineStr">
        <is>
          <t>Outpatient</t>
        </is>
      </c>
      <c r="R1029" t="inlineStr">
        <is>
          <t>Paper</t>
        </is>
      </c>
      <c r="S1029" t="inlineStr">
        <is>
          <t>South Davidfurt</t>
        </is>
      </c>
      <c r="T1029" t="inlineStr">
        <is>
          <t>Approved</t>
        </is>
      </c>
      <c r="U1029" t="inlineStr">
        <is>
          <t>Legitimate</t>
        </is>
      </c>
      <c r="V1029" t="n">
        <v>0</v>
      </c>
      <c r="W1029" t="inlineStr">
        <is>
          <t>3d14d791-a890-43d9-a3f9-9228047faa52</t>
        </is>
      </c>
      <c r="X1029" t="inlineStr">
        <is>
          <t>5a15fdc9-5c4c-4014-9dbd-2c850365d5a9</t>
        </is>
      </c>
      <c r="Y1029" t="inlineStr">
        <is>
          <t>nz686</t>
        </is>
      </c>
      <c r="Z1029" t="inlineStr">
        <is>
          <t>XJ278</t>
        </is>
      </c>
      <c r="AA1029" s="4" t="n">
        <v>0.58</v>
      </c>
      <c r="AB1029" s="4" t="n">
        <v>0.7</v>
      </c>
      <c r="AC10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29">
        <f>IF(OR(C1029="Có",C1029="Yes"),"yes",IF(OR(C1029="Không",C1029="No"),"no","unknown"))</f>
        <v/>
      </c>
      <c r="AE1029">
        <f>IF(OR(F1029="Có",F1029="Yes"),"covered",IF(OR(F1029="Không",F1029="No"),"out_of_insurance","unknown"))</f>
        <v/>
      </c>
      <c r="AF1029">
        <f>IF(AND(AD1029="yes",AE1029="out_of_insurance"),"REVIEW","")</f>
        <v/>
      </c>
    </row>
    <row r="1030" ht="18" customHeight="1">
      <c r="A1030" t="inlineStr">
        <is>
          <t>112047ea-ab05-4fb0-906a-0a83097e98d8</t>
        </is>
      </c>
      <c r="B1030" t="inlineStr">
        <is>
          <t>BN-01029 / Patient 811196C2</t>
        </is>
      </c>
      <c r="C1030" t="inlineStr">
        <is>
          <t>Có</t>
        </is>
      </c>
      <c r="D1030" t="inlineStr">
        <is>
          <t>BS. Nguyễn Nhi</t>
        </is>
      </c>
      <c r="E1030" t="inlineStr">
        <is>
          <t>Nhi / Pediatrics</t>
        </is>
      </c>
      <c r="F1030" t="inlineStr">
        <is>
          <t>Không</t>
        </is>
      </c>
      <c r="G1030" s="2" t="n">
        <v>2878760</v>
      </c>
      <c r="H1030" t="inlineStr">
        <is>
          <t>HbA1c</t>
        </is>
      </c>
      <c r="I1030" t="inlineStr">
        <is>
          <t>E11.9</t>
        </is>
      </c>
      <c r="J1030" t="inlineStr">
        <is>
          <t>Đái tháo đường type 2 / Type 2 diabetes mellitus</t>
        </is>
      </c>
      <c r="K1030" t="n">
        <v>28</v>
      </c>
      <c r="L1030" t="inlineStr">
        <is>
          <t>F</t>
        </is>
      </c>
      <c r="M1030" s="2" t="n">
        <v>49235.28</v>
      </c>
      <c r="N1030" t="inlineStr">
        <is>
          <t>Married</t>
        </is>
      </c>
      <c r="O1030" t="inlineStr">
        <is>
          <t>Retired</t>
        </is>
      </c>
      <c r="P1030" s="3" t="n">
        <v>45306</v>
      </c>
      <c r="Q1030" t="inlineStr">
        <is>
          <t>Routine</t>
        </is>
      </c>
      <c r="R1030" t="inlineStr">
        <is>
          <t>Paper</t>
        </is>
      </c>
      <c r="S1030" t="inlineStr">
        <is>
          <t>West Jenniferview</t>
        </is>
      </c>
      <c r="T1030" t="inlineStr">
        <is>
          <t>Denied</t>
        </is>
      </c>
      <c r="U1030" t="inlineStr">
        <is>
          <t>Legitimate</t>
        </is>
      </c>
      <c r="V1030" t="n">
        <v>1</v>
      </c>
      <c r="W1030" t="inlineStr">
        <is>
          <t>811196c2-6367-49ed-9512-505e70ec1a85</t>
        </is>
      </c>
      <c r="X1030" t="inlineStr">
        <is>
          <t>64e15d3b-e075-4d41-b990-e9b0dbe6030f</t>
        </is>
      </c>
      <c r="Y1030" t="inlineStr">
        <is>
          <t>Ly292</t>
        </is>
      </c>
      <c r="Z1030" t="inlineStr">
        <is>
          <t>ro757</t>
        </is>
      </c>
      <c r="AA1030" s="4" t="n">
        <v>0.7</v>
      </c>
      <c r="AB1030" s="4" t="n">
        <v>0.02</v>
      </c>
      <c r="AC10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30">
        <f>IF(OR(C1030="Có",C1030="Yes"),"yes",IF(OR(C1030="Không",C1030="No"),"no","unknown"))</f>
        <v/>
      </c>
      <c r="AE1030">
        <f>IF(OR(F1030="Có",F1030="Yes"),"covered",IF(OR(F1030="Không",F1030="No"),"out_of_insurance","unknown"))</f>
        <v/>
      </c>
      <c r="AF1030">
        <f>IF(AND(AD1030="yes",AE1030="out_of_insurance"),"REVIEW","")</f>
        <v/>
      </c>
    </row>
    <row r="1031" ht="18" customHeight="1">
      <c r="A1031" t="inlineStr">
        <is>
          <t>76ade2e8-8d9c-4932-96c9-3c89903fc9e4</t>
        </is>
      </c>
      <c r="B1031" t="inlineStr">
        <is>
          <t>BN-01030 / Patient 3503B198</t>
        </is>
      </c>
      <c r="C1031" t="inlineStr">
        <is>
          <t>Chưa rõ</t>
        </is>
      </c>
      <c r="D1031" t="inlineStr">
        <is>
          <t>BS. Bùi Hà</t>
        </is>
      </c>
      <c r="E1031" t="inlineStr">
        <is>
          <t>Khám tổng quát / General Practice</t>
        </is>
      </c>
      <c r="F1031" t="inlineStr">
        <is>
          <t>Không</t>
        </is>
      </c>
      <c r="G1031" s="2" t="n">
        <v>3065700</v>
      </c>
      <c r="H1031" t="inlineStr">
        <is>
          <t>HIV test nhanh / Rapid HIV test</t>
        </is>
      </c>
      <c r="I1031" t="inlineStr">
        <is>
          <t>Z11.4</t>
        </is>
      </c>
      <c r="J1031" t="inlineStr">
        <is>
          <t>Sàng lọc HIV / HIV screening</t>
        </is>
      </c>
      <c r="K1031" t="n">
        <v>98</v>
      </c>
      <c r="L1031" t="inlineStr">
        <is>
          <t>F</t>
        </is>
      </c>
      <c r="M1031" s="2" t="n">
        <v>76411.58</v>
      </c>
      <c r="N1031" t="inlineStr">
        <is>
          <t>Married</t>
        </is>
      </c>
      <c r="O1031" t="inlineStr">
        <is>
          <t>Student</t>
        </is>
      </c>
      <c r="P1031" s="3" t="n">
        <v>45306</v>
      </c>
      <c r="Q1031" t="inlineStr">
        <is>
          <t>Emergency</t>
        </is>
      </c>
      <c r="R1031" t="inlineStr">
        <is>
          <t>Paper</t>
        </is>
      </c>
      <c r="S1031" t="inlineStr">
        <is>
          <t>South Elizabethbury</t>
        </is>
      </c>
      <c r="T1031" t="inlineStr">
        <is>
          <t>Denied</t>
        </is>
      </c>
      <c r="U1031" t="inlineStr">
        <is>
          <t>Legitimate</t>
        </is>
      </c>
      <c r="V1031" t="n">
        <v>3</v>
      </c>
      <c r="W1031" t="inlineStr">
        <is>
          <t>3503b198-dbf1-4a92-a208-becdf6c572cc</t>
        </is>
      </c>
      <c r="X1031" t="inlineStr">
        <is>
          <t>fdcd9cf9-02db-4458-8ab5-789f7b5d62f1</t>
        </is>
      </c>
      <c r="Y1031" t="inlineStr">
        <is>
          <t>fv411</t>
        </is>
      </c>
      <c r="Z1031" t="inlineStr">
        <is>
          <t>dw516</t>
        </is>
      </c>
      <c r="AA1031" s="4" t="n">
        <v>0.6</v>
      </c>
      <c r="AB1031" s="4" t="n">
        <v>0.15</v>
      </c>
      <c r="AC10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31">
        <f>IF(OR(C1031="Có",C1031="Yes"),"yes",IF(OR(C1031="Không",C1031="No"),"no","unknown"))</f>
        <v/>
      </c>
      <c r="AE1031">
        <f>IF(OR(F1031="Có",F1031="Yes"),"covered",IF(OR(F1031="Không",F1031="No"),"out_of_insurance","unknown"))</f>
        <v/>
      </c>
      <c r="AF1031">
        <f>IF(AND(AD1031="yes",AE1031="out_of_insurance"),"REVIEW","")</f>
        <v/>
      </c>
    </row>
    <row r="1032" ht="18" customHeight="1">
      <c r="A1032" t="inlineStr">
        <is>
          <t>9f401235-e764-47c2-a28f-c62fe0d01399</t>
        </is>
      </c>
      <c r="B1032" t="inlineStr">
        <is>
          <t>BN-01031 / Patient A99BD82B</t>
        </is>
      </c>
      <c r="C1032" t="inlineStr">
        <is>
          <t>Có</t>
        </is>
      </c>
      <c r="D1032" t="inlineStr">
        <is>
          <t>BS. Bùi Hà</t>
        </is>
      </c>
      <c r="E1032" t="inlineStr">
        <is>
          <t>Khám tổng quát / General Practice</t>
        </is>
      </c>
      <c r="F1032" t="inlineStr">
        <is>
          <t>Không</t>
        </is>
      </c>
      <c r="G1032" s="2" t="n">
        <v>3530590</v>
      </c>
      <c r="H1032" t="inlineStr">
        <is>
          <t>HIV Ag/Ab combo</t>
        </is>
      </c>
      <c r="I1032" t="inlineStr">
        <is>
          <t>Z11.4</t>
        </is>
      </c>
      <c r="J1032" t="inlineStr">
        <is>
          <t>Sàng lọc HIV / HIV screening</t>
        </is>
      </c>
      <c r="K1032" t="n">
        <v>6</v>
      </c>
      <c r="L1032" t="inlineStr">
        <is>
          <t>M</t>
        </is>
      </c>
      <c r="M1032" s="2" t="n">
        <v>40016.64</v>
      </c>
      <c r="N1032" t="inlineStr">
        <is>
          <t>Married</t>
        </is>
      </c>
      <c r="O1032" t="inlineStr">
        <is>
          <t>Employed</t>
        </is>
      </c>
      <c r="P1032" s="3" t="n">
        <v>45306</v>
      </c>
      <c r="Q1032" t="inlineStr">
        <is>
          <t>Outpatient</t>
        </is>
      </c>
      <c r="R1032" t="inlineStr">
        <is>
          <t>Paper</t>
        </is>
      </c>
      <c r="S1032" t="inlineStr">
        <is>
          <t>West Laurentown</t>
        </is>
      </c>
      <c r="T1032" t="inlineStr">
        <is>
          <t>Approved</t>
        </is>
      </c>
      <c r="U1032" t="inlineStr">
        <is>
          <t>Legitimate</t>
        </is>
      </c>
      <c r="V1032" t="n">
        <v>1</v>
      </c>
      <c r="W1032" t="inlineStr">
        <is>
          <t>a99bd82b-5f26-4199-8786-a58db09e319d</t>
        </is>
      </c>
      <c r="X1032" t="inlineStr">
        <is>
          <t>558f727d-1824-453a-a890-e4bd2a011f10</t>
        </is>
      </c>
      <c r="Y1032" t="inlineStr">
        <is>
          <t>uW705</t>
        </is>
      </c>
      <c r="Z1032" t="inlineStr">
        <is>
          <t>cB575</t>
        </is>
      </c>
      <c r="AA1032" s="4" t="n">
        <v>0.8</v>
      </c>
      <c r="AB1032" s="4" t="n">
        <v>0.7</v>
      </c>
      <c r="AC10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32">
        <f>IF(OR(C1032="Có",C1032="Yes"),"yes",IF(OR(C1032="Không",C1032="No"),"no","unknown"))</f>
        <v/>
      </c>
      <c r="AE1032">
        <f>IF(OR(F1032="Có",F1032="Yes"),"covered",IF(OR(F1032="Không",F1032="No"),"out_of_insurance","unknown"))</f>
        <v/>
      </c>
      <c r="AF1032">
        <f>IF(AND(AD1032="yes",AE1032="out_of_insurance"),"REVIEW","")</f>
        <v/>
      </c>
    </row>
    <row r="1033" ht="18" customHeight="1">
      <c r="A1033" t="inlineStr">
        <is>
          <t>e70bb4cd-5428-4892-9c80-e096f9bca660</t>
        </is>
      </c>
      <c r="B1033" t="inlineStr">
        <is>
          <t>BN-01032 / Patient EA4176B6</t>
        </is>
      </c>
      <c r="C1033" t="inlineStr">
        <is>
          <t>Không</t>
        </is>
      </c>
      <c r="D1033" t="inlineStr">
        <is>
          <t>BS. Lê Thảo</t>
        </is>
      </c>
      <c r="E1033" t="inlineStr">
        <is>
          <t>Nhi / Pediatrics</t>
        </is>
      </c>
      <c r="F1033" t="inlineStr">
        <is>
          <t>Không</t>
        </is>
      </c>
      <c r="G1033" s="2" t="n">
        <v>9385860</v>
      </c>
      <c r="H1033" t="inlineStr">
        <is>
          <t>Glucose máu / Blood glucose</t>
        </is>
      </c>
      <c r="I1033" t="inlineStr">
        <is>
          <t>R73.9</t>
        </is>
      </c>
      <c r="J1033" t="inlineStr">
        <is>
          <t>Tăng glucose máu / Hyperglycemia</t>
        </is>
      </c>
      <c r="K1033" t="n">
        <v>14</v>
      </c>
      <c r="L1033" t="inlineStr">
        <is>
          <t>M</t>
        </is>
      </c>
      <c r="M1033" s="2" t="n">
        <v>90689.12</v>
      </c>
      <c r="N1033" t="inlineStr">
        <is>
          <t>Divorced</t>
        </is>
      </c>
      <c r="O1033" t="inlineStr">
        <is>
          <t>Student</t>
        </is>
      </c>
      <c r="P1033" s="3" t="n">
        <v>45306</v>
      </c>
      <c r="Q1033" t="inlineStr">
        <is>
          <t>Inpatient</t>
        </is>
      </c>
      <c r="R1033" t="inlineStr">
        <is>
          <t>Phone</t>
        </is>
      </c>
      <c r="S1033" t="inlineStr">
        <is>
          <t>West Loganfurt</t>
        </is>
      </c>
      <c r="T1033" t="inlineStr">
        <is>
          <t>Pending</t>
        </is>
      </c>
      <c r="U1033" t="inlineStr">
        <is>
          <t>Legitimate</t>
        </is>
      </c>
      <c r="V1033" t="n">
        <v>0</v>
      </c>
      <c r="W1033" t="inlineStr">
        <is>
          <t>ea4176b6-6a89-4b9f-8382-967d2a93d70a</t>
        </is>
      </c>
      <c r="X1033" t="inlineStr">
        <is>
          <t>6a4d3187-ff7d-4144-af8a-207048467eab</t>
        </is>
      </c>
      <c r="Y1033" t="inlineStr">
        <is>
          <t>yj756</t>
        </is>
      </c>
      <c r="Z1033" t="inlineStr">
        <is>
          <t>kG458</t>
        </is>
      </c>
      <c r="AA1033" s="4" t="n">
        <v>0.59</v>
      </c>
      <c r="AB1033" s="4" t="n">
        <v>0.05</v>
      </c>
      <c r="AC10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33">
        <f>IF(OR(C1033="Có",C1033="Yes"),"yes",IF(OR(C1033="Không",C1033="No"),"no","unknown"))</f>
        <v/>
      </c>
      <c r="AE1033">
        <f>IF(OR(F1033="Có",F1033="Yes"),"covered",IF(OR(F1033="Không",F1033="No"),"out_of_insurance","unknown"))</f>
        <v/>
      </c>
      <c r="AF1033">
        <f>IF(AND(AD1033="yes",AE1033="out_of_insurance"),"REVIEW","")</f>
        <v/>
      </c>
    </row>
    <row r="1034" ht="18" customHeight="1">
      <c r="A1034" t="inlineStr">
        <is>
          <t>bbe06ea0-ec50-45d4-bc6d-3f14e669764a</t>
        </is>
      </c>
      <c r="B1034" t="inlineStr">
        <is>
          <t>BN-01033 / Patient 65253EFB</t>
        </is>
      </c>
      <c r="C1034" t="inlineStr">
        <is>
          <t>Có</t>
        </is>
      </c>
      <c r="D1034" t="inlineStr">
        <is>
          <t>BS. Vũ Đức</t>
        </is>
      </c>
      <c r="E1034" t="inlineStr">
        <is>
          <t>Chấn thương chỉnh hình / Orthopedics</t>
        </is>
      </c>
      <c r="F1034" t="inlineStr">
        <is>
          <t>Không</t>
        </is>
      </c>
      <c r="G1034" s="2" t="n">
        <v>2571720</v>
      </c>
      <c r="H1034" t="inlineStr">
        <is>
          <t>MRI khớp gối / Knee MRI</t>
        </is>
      </c>
      <c r="I1034" t="inlineStr"/>
      <c r="J1034" t="inlineStr">
        <is>
          <t>Thiếu ICD/context rõ / Missing clear ICD/context</t>
        </is>
      </c>
      <c r="K1034" t="n">
        <v>72</v>
      </c>
      <c r="L1034" t="inlineStr">
        <is>
          <t>F</t>
        </is>
      </c>
      <c r="M1034" s="2" t="n">
        <v>24911.79</v>
      </c>
      <c r="N1034" t="inlineStr">
        <is>
          <t>Divorced</t>
        </is>
      </c>
      <c r="O1034" t="inlineStr">
        <is>
          <t>Unemployed</t>
        </is>
      </c>
      <c r="P1034" s="3" t="n">
        <v>45306</v>
      </c>
      <c r="Q1034" t="inlineStr">
        <is>
          <t>Outpatient</t>
        </is>
      </c>
      <c r="R1034" t="inlineStr">
        <is>
          <t>Phone</t>
        </is>
      </c>
      <c r="S1034" t="inlineStr">
        <is>
          <t>Port Amber</t>
        </is>
      </c>
      <c r="T1034" t="inlineStr">
        <is>
          <t>Denied</t>
        </is>
      </c>
      <c r="U1034" t="inlineStr">
        <is>
          <t>Legitimate</t>
        </is>
      </c>
      <c r="V1034" t="n">
        <v>1</v>
      </c>
      <c r="W1034" t="inlineStr">
        <is>
          <t>65253efb-58ce-416a-add0-aaeb6a9609a0</t>
        </is>
      </c>
      <c r="X1034" t="inlineStr">
        <is>
          <t>cbf8f053-4f4e-4915-8abb-4774efa8dbbb</t>
        </is>
      </c>
      <c r="Y1034" t="inlineStr">
        <is>
          <t>xh576</t>
        </is>
      </c>
      <c r="Z1034" t="inlineStr">
        <is>
          <t>FI567</t>
        </is>
      </c>
      <c r="AA1034" s="4" t="n">
        <v>0.57</v>
      </c>
      <c r="AB1034" s="4" t="n">
        <v>0.02</v>
      </c>
      <c r="AC10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34">
        <f>IF(OR(C1034="Có",C1034="Yes"),"yes",IF(OR(C1034="Không",C1034="No"),"no","unknown"))</f>
        <v/>
      </c>
      <c r="AE1034">
        <f>IF(OR(F1034="Có",F1034="Yes"),"covered",IF(OR(F1034="Không",F1034="No"),"out_of_insurance","unknown"))</f>
        <v/>
      </c>
      <c r="AF1034">
        <f>IF(AND(AD1034="yes",AE1034="out_of_insurance"),"REVIEW","")</f>
        <v/>
      </c>
    </row>
    <row r="1035" ht="18" customHeight="1">
      <c r="A1035" t="inlineStr">
        <is>
          <t>92a6b7df-9f06-4ff2-9455-bb67409e9b0f</t>
        </is>
      </c>
      <c r="B1035" t="inlineStr">
        <is>
          <t>BN-01034 / Patient 681B1FE3</t>
        </is>
      </c>
      <c r="C1035" t="inlineStr">
        <is>
          <t>Có</t>
        </is>
      </c>
      <c r="D1035" t="inlineStr">
        <is>
          <t>BS. Phan Gia</t>
        </is>
      </c>
      <c r="E1035" t="inlineStr">
        <is>
          <t>Tim mạch / Cardiology</t>
        </is>
      </c>
      <c r="F1035" t="inlineStr">
        <is>
          <t>Có</t>
        </is>
      </c>
      <c r="G1035" s="2" t="n">
        <v>5924690</v>
      </c>
      <c r="H1035" t="inlineStr">
        <is>
          <t>Siêu âm tim / Echocardiography</t>
        </is>
      </c>
      <c r="I1035" t="inlineStr">
        <is>
          <t>I50.9</t>
        </is>
      </c>
      <c r="J1035" t="inlineStr">
        <is>
          <t>Suy tim / Heart failure</t>
        </is>
      </c>
      <c r="K1035" t="n">
        <v>8</v>
      </c>
      <c r="L1035" t="inlineStr">
        <is>
          <t>M</t>
        </is>
      </c>
      <c r="M1035" s="2" t="n">
        <v>128418.8</v>
      </c>
      <c r="N1035" t="inlineStr">
        <is>
          <t>Divorced</t>
        </is>
      </c>
      <c r="O1035" t="inlineStr">
        <is>
          <t>Unemployed</t>
        </is>
      </c>
      <c r="P1035" s="3" t="n">
        <v>45306</v>
      </c>
      <c r="Q1035" t="inlineStr">
        <is>
          <t>Emergency</t>
        </is>
      </c>
      <c r="R1035" t="inlineStr">
        <is>
          <t>Phone</t>
        </is>
      </c>
      <c r="S1035" t="inlineStr">
        <is>
          <t>Wolfview</t>
        </is>
      </c>
      <c r="T1035" t="inlineStr">
        <is>
          <t>Approved</t>
        </is>
      </c>
      <c r="U1035" t="inlineStr">
        <is>
          <t>Legitimate</t>
        </is>
      </c>
      <c r="V1035" t="n">
        <v>2</v>
      </c>
      <c r="W1035" t="inlineStr">
        <is>
          <t>681b1fe3-9bf0-4f7c-99ea-1f1c6056e39b</t>
        </is>
      </c>
      <c r="X1035" t="inlineStr">
        <is>
          <t>274ce6ee-f6db-4884-af1c-fe363ccef65b</t>
        </is>
      </c>
      <c r="Y1035" t="inlineStr">
        <is>
          <t>hm248</t>
        </is>
      </c>
      <c r="Z1035" t="inlineStr">
        <is>
          <t>ln340</t>
        </is>
      </c>
      <c r="AA1035" s="4" t="n">
        <v>0.57</v>
      </c>
      <c r="AB1035" s="4" t="n">
        <v>0.84</v>
      </c>
      <c r="AC10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35">
        <f>IF(OR(C1035="Có",C1035="Yes"),"yes",IF(OR(C1035="Không",C1035="No"),"no","unknown"))</f>
        <v/>
      </c>
      <c r="AE1035">
        <f>IF(OR(F1035="Có",F1035="Yes"),"covered",IF(OR(F1035="Không",F1035="No"),"out_of_insurance","unknown"))</f>
        <v/>
      </c>
      <c r="AF1035">
        <f>IF(AND(AD1035="yes",AE1035="out_of_insurance"),"REVIEW","")</f>
        <v/>
      </c>
    </row>
    <row r="1036" ht="18" customHeight="1">
      <c r="A1036" t="inlineStr">
        <is>
          <t>e35b7649-8741-4440-ba8a-46c411706d05</t>
        </is>
      </c>
      <c r="B1036" t="inlineStr">
        <is>
          <t>BN-01035 / Patient 71FBC8E2</t>
        </is>
      </c>
      <c r="C1036" t="inlineStr">
        <is>
          <t>Có</t>
        </is>
      </c>
      <c r="D1036" t="inlineStr">
        <is>
          <t>BS. Phan Gia</t>
        </is>
      </c>
      <c r="E1036" t="inlineStr">
        <is>
          <t>Tim mạch / Cardiology</t>
        </is>
      </c>
      <c r="F1036" t="inlineStr">
        <is>
          <t>Có</t>
        </is>
      </c>
      <c r="G1036" s="2" t="n">
        <v>4659340</v>
      </c>
      <c r="H1036" t="inlineStr">
        <is>
          <t>Troponin I định lượng / Troponin I</t>
        </is>
      </c>
      <c r="I1036" t="inlineStr">
        <is>
          <t>R07.9</t>
        </is>
      </c>
      <c r="J1036" t="inlineStr">
        <is>
          <t>Đau ngực nghi hội chứng mạch vành / Chest pain, ACS rule-out</t>
        </is>
      </c>
      <c r="K1036" t="n">
        <v>2</v>
      </c>
      <c r="L1036" t="inlineStr">
        <is>
          <t>F</t>
        </is>
      </c>
      <c r="M1036" s="2" t="n">
        <v>36574.96</v>
      </c>
      <c r="N1036" t="inlineStr">
        <is>
          <t>Single</t>
        </is>
      </c>
      <c r="O1036" t="inlineStr">
        <is>
          <t>Employed</t>
        </is>
      </c>
      <c r="P1036" s="3" t="n">
        <v>45305</v>
      </c>
      <c r="Q1036" t="inlineStr">
        <is>
          <t>Routine</t>
        </is>
      </c>
      <c r="R1036" t="inlineStr">
        <is>
          <t>Phone</t>
        </is>
      </c>
      <c r="S1036" t="inlineStr">
        <is>
          <t>West Lori</t>
        </is>
      </c>
      <c r="T1036" t="inlineStr">
        <is>
          <t>Approved</t>
        </is>
      </c>
      <c r="U1036" t="inlineStr">
        <is>
          <t>Legitimate</t>
        </is>
      </c>
      <c r="V1036" t="n">
        <v>1</v>
      </c>
      <c r="W1036" t="inlineStr">
        <is>
          <t>71fbc8e2-9644-4bc2-96c8-a3aefe5c972f</t>
        </is>
      </c>
      <c r="X1036" t="inlineStr">
        <is>
          <t>f8f354f4-3fc9-4d2b-935d-873664591246</t>
        </is>
      </c>
      <c r="Y1036" t="inlineStr">
        <is>
          <t>SJ054</t>
        </is>
      </c>
      <c r="Z1036" t="inlineStr">
        <is>
          <t>XI374</t>
        </is>
      </c>
      <c r="AA1036" s="4" t="n">
        <v>0.84</v>
      </c>
      <c r="AB1036" s="4" t="n">
        <v>0.64</v>
      </c>
      <c r="AC10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36">
        <f>IF(OR(C1036="Có",C1036="Yes"),"yes",IF(OR(C1036="Không",C1036="No"),"no","unknown"))</f>
        <v/>
      </c>
      <c r="AE1036">
        <f>IF(OR(F1036="Có",F1036="Yes"),"covered",IF(OR(F1036="Không",F1036="No"),"out_of_insurance","unknown"))</f>
        <v/>
      </c>
      <c r="AF1036">
        <f>IF(AND(AD1036="yes",AE1036="out_of_insurance"),"REVIEW","")</f>
        <v/>
      </c>
    </row>
    <row r="1037" ht="18" customHeight="1">
      <c r="A1037" t="inlineStr">
        <is>
          <t>a327c84a-f4d4-4318-b2ed-f1a5c16389d7</t>
        </is>
      </c>
      <c r="B1037" t="inlineStr">
        <is>
          <t>BN-01036 / Patient 68A30193</t>
        </is>
      </c>
      <c r="C1037" t="inlineStr">
        <is>
          <t>Có</t>
        </is>
      </c>
      <c r="D1037" t="inlineStr">
        <is>
          <t>BS. Hà Nam</t>
        </is>
      </c>
      <c r="E1037" t="inlineStr">
        <is>
          <t>Chấn thương chỉnh hình / Orthopedics</t>
        </is>
      </c>
      <c r="F1037" t="inlineStr">
        <is>
          <t>Có</t>
        </is>
      </c>
      <c r="G1037" s="2" t="n">
        <v>1200000</v>
      </c>
      <c r="H1037" t="inlineStr">
        <is>
          <t>Đo mật độ xương / Bone density scan</t>
        </is>
      </c>
      <c r="I1037" t="inlineStr">
        <is>
          <t>M81.0</t>
        </is>
      </c>
      <c r="J1037" t="inlineStr">
        <is>
          <t>Loãng xương / Osteoporosis</t>
        </is>
      </c>
      <c r="K1037" t="n">
        <v>75</v>
      </c>
      <c r="L1037" t="inlineStr">
        <is>
          <t>F</t>
        </is>
      </c>
      <c r="M1037" s="2" t="n">
        <v>25817.69</v>
      </c>
      <c r="N1037" t="inlineStr">
        <is>
          <t>Single</t>
        </is>
      </c>
      <c r="O1037" t="inlineStr">
        <is>
          <t>Unemployed</t>
        </is>
      </c>
      <c r="P1037" s="3" t="n">
        <v>45305</v>
      </c>
      <c r="Q1037" t="inlineStr">
        <is>
          <t>Inpatient</t>
        </is>
      </c>
      <c r="R1037" t="inlineStr">
        <is>
          <t>Paper</t>
        </is>
      </c>
      <c r="S1037" t="inlineStr">
        <is>
          <t>Taylorville</t>
        </is>
      </c>
      <c r="T1037" t="inlineStr">
        <is>
          <t>Approved</t>
        </is>
      </c>
      <c r="U1037" t="inlineStr">
        <is>
          <t>Legitimate</t>
        </is>
      </c>
      <c r="V1037" t="n">
        <v>1</v>
      </c>
      <c r="W1037" t="inlineStr">
        <is>
          <t>68a30193-53e2-4fda-9455-c323d9638775</t>
        </is>
      </c>
      <c r="X1037" t="inlineStr">
        <is>
          <t>1a966c0b-72cc-4793-8281-c825d650f424</t>
        </is>
      </c>
      <c r="Y1037" t="inlineStr">
        <is>
          <t>oX720</t>
        </is>
      </c>
      <c r="Z1037" t="inlineStr">
        <is>
          <t>cF725</t>
        </is>
      </c>
      <c r="AA1037" s="4" t="n">
        <v>0.74</v>
      </c>
      <c r="AB1037" s="4" t="n">
        <v>0.78</v>
      </c>
      <c r="AC10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37">
        <f>IF(OR(C1037="Có",C1037="Yes"),"yes",IF(OR(C1037="Không",C1037="No"),"no","unknown"))</f>
        <v/>
      </c>
      <c r="AE1037">
        <f>IF(OR(F1037="Có",F1037="Yes"),"covered",IF(OR(F1037="Không",F1037="No"),"out_of_insurance","unknown"))</f>
        <v/>
      </c>
      <c r="AF1037">
        <f>IF(AND(AD1037="yes",AE1037="out_of_insurance"),"REVIEW","")</f>
        <v/>
      </c>
    </row>
    <row r="1038" ht="18" customHeight="1">
      <c r="A1038" t="inlineStr">
        <is>
          <t>9432b597-23c6-48b2-9505-50fb1645c055</t>
        </is>
      </c>
      <c r="B1038" t="inlineStr">
        <is>
          <t>BN-01037 / Patient 91D16825</t>
        </is>
      </c>
      <c r="C1038" t="inlineStr">
        <is>
          <t>Không</t>
        </is>
      </c>
      <c r="D1038" t="inlineStr">
        <is>
          <t>BS. Bùi Hà</t>
        </is>
      </c>
      <c r="E1038" t="inlineStr">
        <is>
          <t>Khám tổng quát / General Practice</t>
        </is>
      </c>
      <c r="F1038" t="inlineStr">
        <is>
          <t>Không</t>
        </is>
      </c>
      <c r="G1038" s="2" t="n">
        <v>3553320</v>
      </c>
      <c r="H1038" t="inlineStr">
        <is>
          <t>HIV Ag/Ab combo</t>
        </is>
      </c>
      <c r="I1038" t="inlineStr">
        <is>
          <t>Z11.4</t>
        </is>
      </c>
      <c r="J1038" t="inlineStr">
        <is>
          <t>Sàng lọc HIV / HIV screening</t>
        </is>
      </c>
      <c r="K1038" t="n">
        <v>19</v>
      </c>
      <c r="L1038" t="inlineStr">
        <is>
          <t>F</t>
        </is>
      </c>
      <c r="M1038" s="2" t="n">
        <v>32603.78</v>
      </c>
      <c r="N1038" t="inlineStr">
        <is>
          <t>Divorced</t>
        </is>
      </c>
      <c r="O1038" t="inlineStr">
        <is>
          <t>Retired</t>
        </is>
      </c>
      <c r="P1038" s="3" t="n">
        <v>45305</v>
      </c>
      <c r="Q1038" t="inlineStr">
        <is>
          <t>Inpatient</t>
        </is>
      </c>
      <c r="R1038" t="inlineStr">
        <is>
          <t>Online</t>
        </is>
      </c>
      <c r="S1038" t="inlineStr">
        <is>
          <t>North Mary</t>
        </is>
      </c>
      <c r="T1038" t="inlineStr">
        <is>
          <t>Pending</t>
        </is>
      </c>
      <c r="U1038" t="inlineStr">
        <is>
          <t>Legitimate</t>
        </is>
      </c>
      <c r="V1038" t="n">
        <v>1</v>
      </c>
      <c r="W1038" t="inlineStr">
        <is>
          <t>91d16825-ba7c-48c1-adac-e60855bb3a56</t>
        </is>
      </c>
      <c r="X1038" t="inlineStr">
        <is>
          <t>54622aa5-a454-47bf-ba1a-0b7e9f8a0ce8</t>
        </is>
      </c>
      <c r="Y1038" t="inlineStr">
        <is>
          <t>mP568</t>
        </is>
      </c>
      <c r="Z1038" t="inlineStr">
        <is>
          <t>ci403</t>
        </is>
      </c>
      <c r="AA1038" s="4" t="n">
        <v>0.89</v>
      </c>
      <c r="AB1038" s="4" t="n">
        <v>0.05</v>
      </c>
      <c r="AC10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38">
        <f>IF(OR(C1038="Có",C1038="Yes"),"yes",IF(OR(C1038="Không",C1038="No"),"no","unknown"))</f>
        <v/>
      </c>
      <c r="AE1038">
        <f>IF(OR(F1038="Có",F1038="Yes"),"covered",IF(OR(F1038="Không",F1038="No"),"out_of_insurance","unknown"))</f>
        <v/>
      </c>
      <c r="AF1038">
        <f>IF(AND(AD1038="yes",AE1038="out_of_insurance"),"REVIEW","")</f>
        <v/>
      </c>
    </row>
    <row r="1039" ht="18" customHeight="1">
      <c r="A1039" t="inlineStr">
        <is>
          <t>e7650789-1ee2-43f0-8a21-feff48b21b05</t>
        </is>
      </c>
      <c r="B1039" t="inlineStr">
        <is>
          <t>BN-01038 / Patient 8B2F0CD1</t>
        </is>
      </c>
      <c r="C1039" t="inlineStr">
        <is>
          <t>Có</t>
        </is>
      </c>
      <c r="D1039" t="inlineStr">
        <is>
          <t>BS. Bùi Hà</t>
        </is>
      </c>
      <c r="E1039" t="inlineStr">
        <is>
          <t>Khám tổng quát / General Practice</t>
        </is>
      </c>
      <c r="F1039" t="inlineStr">
        <is>
          <t>Không</t>
        </is>
      </c>
      <c r="G1039" s="2" t="n">
        <v>2479950</v>
      </c>
      <c r="H1039" t="inlineStr">
        <is>
          <t>HIV test nhanh / Rapid HIV test</t>
        </is>
      </c>
      <c r="I1039" t="inlineStr">
        <is>
          <t>Z11.4</t>
        </is>
      </c>
      <c r="J1039" t="inlineStr">
        <is>
          <t>Sàng lọc HIV / HIV screening</t>
        </is>
      </c>
      <c r="K1039" t="n">
        <v>84</v>
      </c>
      <c r="L1039" t="inlineStr">
        <is>
          <t>M</t>
        </is>
      </c>
      <c r="M1039" s="2" t="n">
        <v>94150.35000000001</v>
      </c>
      <c r="N1039" t="inlineStr">
        <is>
          <t>Married</t>
        </is>
      </c>
      <c r="O1039" t="inlineStr">
        <is>
          <t>Unemployed</t>
        </is>
      </c>
      <c r="P1039" s="3" t="n">
        <v>45305</v>
      </c>
      <c r="Q1039" t="inlineStr">
        <is>
          <t>Emergency</t>
        </is>
      </c>
      <c r="R1039" t="inlineStr">
        <is>
          <t>Paper</t>
        </is>
      </c>
      <c r="S1039" t="inlineStr">
        <is>
          <t>Lake Kennethborough</t>
        </is>
      </c>
      <c r="T1039" t="inlineStr">
        <is>
          <t>Denied</t>
        </is>
      </c>
      <c r="U1039" t="inlineStr">
        <is>
          <t>Legitimate</t>
        </is>
      </c>
      <c r="V1039" t="n">
        <v>0</v>
      </c>
      <c r="W1039" t="inlineStr">
        <is>
          <t>8b2f0cd1-042f-47b0-ade0-baafb7f8ea03</t>
        </is>
      </c>
      <c r="X1039" t="inlineStr">
        <is>
          <t>d1354dbf-687d-41e3-b308-4fbb6e7ac98a</t>
        </is>
      </c>
      <c r="Y1039" t="inlineStr">
        <is>
          <t>km193</t>
        </is>
      </c>
      <c r="Z1039" t="inlineStr">
        <is>
          <t>RY709</t>
        </is>
      </c>
      <c r="AA1039" s="4" t="n">
        <v>0.6</v>
      </c>
      <c r="AB1039" s="4" t="n">
        <v>0.12</v>
      </c>
      <c r="AC10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39">
        <f>IF(OR(C1039="Có",C1039="Yes"),"yes",IF(OR(C1039="Không",C1039="No"),"no","unknown"))</f>
        <v/>
      </c>
      <c r="AE1039">
        <f>IF(OR(F1039="Có",F1039="Yes"),"covered",IF(OR(F1039="Không",F1039="No"),"out_of_insurance","unknown"))</f>
        <v/>
      </c>
      <c r="AF1039">
        <f>IF(AND(AD1039="yes",AE1039="out_of_insurance"),"REVIEW","")</f>
        <v/>
      </c>
    </row>
    <row r="1040" ht="18" customHeight="1">
      <c r="A1040" t="inlineStr">
        <is>
          <t>f8a798c6-2683-497d-bd5a-2ed86b68ef1b</t>
        </is>
      </c>
      <c r="B1040" t="inlineStr">
        <is>
          <t>BN-01039 / Patient F6D4FABB</t>
        </is>
      </c>
      <c r="C1040" t="inlineStr">
        <is>
          <t>Không</t>
        </is>
      </c>
      <c r="D1040" t="inlineStr">
        <is>
          <t>BS. Trần An</t>
        </is>
      </c>
      <c r="E1040" t="inlineStr">
        <is>
          <t>Chấn thương chỉnh hình / Orthopedics</t>
        </is>
      </c>
      <c r="F1040" t="inlineStr">
        <is>
          <t>Không</t>
        </is>
      </c>
      <c r="G1040" s="2" t="n">
        <v>9373630</v>
      </c>
      <c r="H1040" t="inlineStr">
        <is>
          <t>CT cột sống thắt lưng / Lumbar spine CT</t>
        </is>
      </c>
      <c r="I1040" t="inlineStr">
        <is>
          <t>M54.5</t>
        </is>
      </c>
      <c r="J1040" t="inlineStr">
        <is>
          <t>Đau thắt lưng / Low back pain</t>
        </is>
      </c>
      <c r="K1040" t="n">
        <v>76</v>
      </c>
      <c r="L1040" t="inlineStr">
        <is>
          <t>F</t>
        </is>
      </c>
      <c r="M1040" s="2" t="n">
        <v>44943.51</v>
      </c>
      <c r="N1040" t="inlineStr">
        <is>
          <t>Single</t>
        </is>
      </c>
      <c r="O1040" t="inlineStr">
        <is>
          <t>Unemployed</t>
        </is>
      </c>
      <c r="P1040" s="3" t="n">
        <v>45304</v>
      </c>
      <c r="Q1040" t="inlineStr">
        <is>
          <t>Routine</t>
        </is>
      </c>
      <c r="R1040" t="inlineStr">
        <is>
          <t>Phone</t>
        </is>
      </c>
      <c r="S1040" t="inlineStr">
        <is>
          <t>Port Jennifer</t>
        </is>
      </c>
      <c r="T1040" t="inlineStr">
        <is>
          <t>Pending</t>
        </is>
      </c>
      <c r="U1040" t="inlineStr">
        <is>
          <t>Fraud</t>
        </is>
      </c>
      <c r="V1040" t="n">
        <v>1</v>
      </c>
      <c r="W1040" t="inlineStr">
        <is>
          <t>f6d4fabb-5841-44c8-9d96-736c9d70e247</t>
        </is>
      </c>
      <c r="X1040" t="inlineStr">
        <is>
          <t>275e7fdc-f8e7-4a67-b3fc-d4faf74cf9f9</t>
        </is>
      </c>
      <c r="Y1040" t="inlineStr">
        <is>
          <t>Xd582</t>
        </is>
      </c>
      <c r="Z1040" t="inlineStr">
        <is>
          <t>GY319</t>
        </is>
      </c>
      <c r="AA1040" s="4" t="n">
        <v>0.57</v>
      </c>
      <c r="AB1040" s="4" t="n">
        <v>0.05</v>
      </c>
      <c r="AC10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40">
        <f>IF(OR(C1040="Có",C1040="Yes"),"yes",IF(OR(C1040="Không",C1040="No"),"no","unknown"))</f>
        <v/>
      </c>
      <c r="AE1040">
        <f>IF(OR(F1040="Có",F1040="Yes"),"covered",IF(OR(F1040="Không",F1040="No"),"out_of_insurance","unknown"))</f>
        <v/>
      </c>
      <c r="AF1040">
        <f>IF(AND(AD1040="yes",AE1040="out_of_insurance"),"REVIEW","")</f>
        <v/>
      </c>
    </row>
    <row r="1041" ht="18" customHeight="1">
      <c r="A1041" t="inlineStr">
        <is>
          <t>391b4460-c7ef-4c18-84b7-f3421bf200d9</t>
        </is>
      </c>
      <c r="B1041" t="inlineStr">
        <is>
          <t>BN-01040 / Patient 89EF9CDB</t>
        </is>
      </c>
      <c r="C1041" t="inlineStr">
        <is>
          <t>Có</t>
        </is>
      </c>
      <c r="D1041" t="inlineStr">
        <is>
          <t>BS. Võ Huy</t>
        </is>
      </c>
      <c r="E1041" t="inlineStr">
        <is>
          <t>Chấn thương chỉnh hình / Orthopedics</t>
        </is>
      </c>
      <c r="F1041" t="inlineStr">
        <is>
          <t>Không</t>
        </is>
      </c>
      <c r="G1041" s="2" t="n">
        <v>1306670</v>
      </c>
      <c r="H1041" t="inlineStr">
        <is>
          <t>MRI khớp gối / Knee MRI</t>
        </is>
      </c>
      <c r="I1041" t="inlineStr">
        <is>
          <t>M25.5</t>
        </is>
      </c>
      <c r="J1041" t="inlineStr">
        <is>
          <t>Đau khớp gối / Knee pain</t>
        </is>
      </c>
      <c r="K1041" t="n">
        <v>12</v>
      </c>
      <c r="L1041" t="inlineStr">
        <is>
          <t>M</t>
        </is>
      </c>
      <c r="M1041" s="2" t="n">
        <v>95216.10000000001</v>
      </c>
      <c r="N1041" t="inlineStr">
        <is>
          <t>Single</t>
        </is>
      </c>
      <c r="O1041" t="inlineStr">
        <is>
          <t>Retired</t>
        </is>
      </c>
      <c r="P1041" s="3" t="n">
        <v>45304</v>
      </c>
      <c r="Q1041" t="inlineStr">
        <is>
          <t>Outpatient</t>
        </is>
      </c>
      <c r="R1041" t="inlineStr">
        <is>
          <t>Paper</t>
        </is>
      </c>
      <c r="S1041" t="inlineStr">
        <is>
          <t>New Sandyland</t>
        </is>
      </c>
      <c r="T1041" t="inlineStr">
        <is>
          <t>Approved</t>
        </is>
      </c>
      <c r="U1041" t="inlineStr">
        <is>
          <t>Legitimate</t>
        </is>
      </c>
      <c r="V1041" t="n">
        <v>0</v>
      </c>
      <c r="W1041" t="inlineStr">
        <is>
          <t>89ef9cdb-dd48-4c50-bd72-5a0ecd901950</t>
        </is>
      </c>
      <c r="X1041" t="inlineStr">
        <is>
          <t>12242d58-6542-4d38-a4e6-e63f7810a204</t>
        </is>
      </c>
      <c r="Y1041" t="inlineStr">
        <is>
          <t>El925</t>
        </is>
      </c>
      <c r="Z1041" t="inlineStr">
        <is>
          <t>AV700</t>
        </is>
      </c>
      <c r="AA1041" s="4" t="n">
        <v>0.8</v>
      </c>
      <c r="AB1041" s="4" t="n">
        <v>0.6</v>
      </c>
      <c r="AC10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41">
        <f>IF(OR(C1041="Có",C1041="Yes"),"yes",IF(OR(C1041="Không",C1041="No"),"no","unknown"))</f>
        <v/>
      </c>
      <c r="AE1041">
        <f>IF(OR(F1041="Có",F1041="Yes"),"covered",IF(OR(F1041="Không",F1041="No"),"out_of_insurance","unknown"))</f>
        <v/>
      </c>
      <c r="AF1041">
        <f>IF(AND(AD1041="yes",AE1041="out_of_insurance"),"REVIEW","")</f>
        <v/>
      </c>
    </row>
    <row r="1042" ht="18" customHeight="1">
      <c r="A1042" t="inlineStr">
        <is>
          <t>62f91f5c-eaad-4ade-9a97-668d259e307e</t>
        </is>
      </c>
      <c r="B1042" t="inlineStr">
        <is>
          <t>BN-01041 / Patient F9E3D966</t>
        </is>
      </c>
      <c r="C1042" t="inlineStr">
        <is>
          <t>Có</t>
        </is>
      </c>
      <c r="D1042" t="inlineStr">
        <is>
          <t>BS. Lê Thảo</t>
        </is>
      </c>
      <c r="E1042" t="inlineStr">
        <is>
          <t>Nhi / Pediatrics</t>
        </is>
      </c>
      <c r="F1042" t="inlineStr">
        <is>
          <t>Có</t>
        </is>
      </c>
      <c r="G1042" s="2" t="n">
        <v>9599810</v>
      </c>
      <c r="H1042" t="inlineStr">
        <is>
          <t>CRP định lượng / CRP</t>
        </is>
      </c>
      <c r="I1042" t="inlineStr">
        <is>
          <t>J18.9</t>
        </is>
      </c>
      <c r="J1042" t="inlineStr">
        <is>
          <t>Nghi viêm phổi / Suspected pneumonia</t>
        </is>
      </c>
      <c r="K1042" t="n">
        <v>53</v>
      </c>
      <c r="L1042" t="inlineStr">
        <is>
          <t>M</t>
        </is>
      </c>
      <c r="M1042" s="2" t="n">
        <v>141909.39</v>
      </c>
      <c r="N1042" t="inlineStr">
        <is>
          <t>Divorced</t>
        </is>
      </c>
      <c r="O1042" t="inlineStr">
        <is>
          <t>Employed</t>
        </is>
      </c>
      <c r="P1042" s="3" t="n">
        <v>45304</v>
      </c>
      <c r="Q1042" t="inlineStr">
        <is>
          <t>Inpatient</t>
        </is>
      </c>
      <c r="R1042" t="inlineStr">
        <is>
          <t>Online</t>
        </is>
      </c>
      <c r="S1042" t="inlineStr">
        <is>
          <t>Lake Tylershire</t>
        </is>
      </c>
      <c r="T1042" t="inlineStr">
        <is>
          <t>Approved</t>
        </is>
      </c>
      <c r="U1042" t="inlineStr">
        <is>
          <t>Legitimate</t>
        </is>
      </c>
      <c r="V1042" t="n">
        <v>2</v>
      </c>
      <c r="W1042" t="inlineStr">
        <is>
          <t>f9e3d966-3f7d-4f97-8f55-f915282d8076</t>
        </is>
      </c>
      <c r="X1042" t="inlineStr">
        <is>
          <t>d230669c-fdfd-4389-b3fc-34488516b5c0</t>
        </is>
      </c>
      <c r="Y1042" t="inlineStr">
        <is>
          <t>BP623</t>
        </is>
      </c>
      <c r="Z1042" t="inlineStr">
        <is>
          <t>zi747</t>
        </is>
      </c>
      <c r="AA1042" s="4" t="n">
        <v>0.83</v>
      </c>
      <c r="AB1042" s="4" t="n">
        <v>0.66</v>
      </c>
      <c r="AC10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42">
        <f>IF(OR(C1042="Có",C1042="Yes"),"yes",IF(OR(C1042="Không",C1042="No"),"no","unknown"))</f>
        <v/>
      </c>
      <c r="AE1042">
        <f>IF(OR(F1042="Có",F1042="Yes"),"covered",IF(OR(F1042="Không",F1042="No"),"out_of_insurance","unknown"))</f>
        <v/>
      </c>
      <c r="AF1042">
        <f>IF(AND(AD1042="yes",AE1042="out_of_insurance"),"REVIEW","")</f>
        <v/>
      </c>
    </row>
    <row r="1043" ht="18" customHeight="1">
      <c r="A1043" t="inlineStr">
        <is>
          <t>c20cebb6-79bf-4796-8181-0ea01199139c</t>
        </is>
      </c>
      <c r="B1043" t="inlineStr">
        <is>
          <t>BN-01042 / Patient 445DDABE</t>
        </is>
      </c>
      <c r="C1043" t="inlineStr">
        <is>
          <t>Có</t>
        </is>
      </c>
      <c r="D1043" t="inlineStr">
        <is>
          <t>BS. Lê Thảo</t>
        </is>
      </c>
      <c r="E1043" t="inlineStr">
        <is>
          <t>Nhi / Pediatrics</t>
        </is>
      </c>
      <c r="F1043" t="inlineStr">
        <is>
          <t>Không</t>
        </is>
      </c>
      <c r="G1043" s="2" t="n">
        <v>7873380</v>
      </c>
      <c r="H1043" t="inlineStr">
        <is>
          <t>HbA1c</t>
        </is>
      </c>
      <c r="I1043" t="inlineStr">
        <is>
          <t>E11.9</t>
        </is>
      </c>
      <c r="J1043" t="inlineStr">
        <is>
          <t>Đái tháo đường type 2 / Type 2 diabetes mellitus</t>
        </is>
      </c>
      <c r="K1043" t="n">
        <v>6</v>
      </c>
      <c r="L1043" t="inlineStr">
        <is>
          <t>F</t>
        </is>
      </c>
      <c r="M1043" s="2" t="n">
        <v>113706.12</v>
      </c>
      <c r="N1043" t="inlineStr">
        <is>
          <t>Single</t>
        </is>
      </c>
      <c r="O1043" t="inlineStr">
        <is>
          <t>Student</t>
        </is>
      </c>
      <c r="P1043" s="3" t="n">
        <v>45304</v>
      </c>
      <c r="Q1043" t="inlineStr">
        <is>
          <t>Outpatient</t>
        </is>
      </c>
      <c r="R1043" t="inlineStr">
        <is>
          <t>Paper</t>
        </is>
      </c>
      <c r="S1043" t="inlineStr">
        <is>
          <t>West Paulville</t>
        </is>
      </c>
      <c r="T1043" t="inlineStr">
        <is>
          <t>Approved</t>
        </is>
      </c>
      <c r="U1043" t="inlineStr">
        <is>
          <t>Legitimate</t>
        </is>
      </c>
      <c r="V1043" t="n">
        <v>0</v>
      </c>
      <c r="W1043" t="inlineStr">
        <is>
          <t>445ddabe-ab5c-47fc-9198-8accd9c91b87</t>
        </is>
      </c>
      <c r="X1043" t="inlineStr">
        <is>
          <t>82a007b6-0e22-46d4-9e87-aced1a18c04c</t>
        </is>
      </c>
      <c r="Y1043" t="inlineStr">
        <is>
          <t>nE222</t>
        </is>
      </c>
      <c r="Z1043" t="inlineStr">
        <is>
          <t>Hv463</t>
        </is>
      </c>
      <c r="AA1043" s="4" t="n">
        <v>0.58</v>
      </c>
      <c r="AB1043" s="4" t="n">
        <v>0.6</v>
      </c>
      <c r="AC10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43">
        <f>IF(OR(C1043="Có",C1043="Yes"),"yes",IF(OR(C1043="Không",C1043="No"),"no","unknown"))</f>
        <v/>
      </c>
      <c r="AE1043">
        <f>IF(OR(F1043="Có",F1043="Yes"),"covered",IF(OR(F1043="Không",F1043="No"),"out_of_insurance","unknown"))</f>
        <v/>
      </c>
      <c r="AF1043">
        <f>IF(AND(AD1043="yes",AE1043="out_of_insurance"),"REVIEW","")</f>
        <v/>
      </c>
    </row>
    <row r="1044" ht="18" customHeight="1">
      <c r="A1044" t="inlineStr">
        <is>
          <t>7ebaa6e4-5bc4-4c63-b5db-fd93e7f247c9</t>
        </is>
      </c>
      <c r="B1044" t="inlineStr">
        <is>
          <t>BN-01043 / Patient 7B8E6E91</t>
        </is>
      </c>
      <c r="C1044" t="inlineStr">
        <is>
          <t>Không</t>
        </is>
      </c>
      <c r="D1044" t="inlineStr">
        <is>
          <t>BS. Nguyễn Nhi</t>
        </is>
      </c>
      <c r="E1044" t="inlineStr">
        <is>
          <t>Nhi / Pediatrics</t>
        </is>
      </c>
      <c r="F1044" t="inlineStr">
        <is>
          <t>Không</t>
        </is>
      </c>
      <c r="G1044" s="2" t="n">
        <v>5874200</v>
      </c>
      <c r="H1044" t="inlineStr">
        <is>
          <t>Glucose máu / Blood glucose</t>
        </is>
      </c>
      <c r="I1044" t="inlineStr">
        <is>
          <t>R73.9</t>
        </is>
      </c>
      <c r="J1044" t="inlineStr">
        <is>
          <t>Tăng glucose máu / Hyperglycemia</t>
        </is>
      </c>
      <c r="K1044" t="n">
        <v>99</v>
      </c>
      <c r="L1044" t="inlineStr">
        <is>
          <t>F</t>
        </is>
      </c>
      <c r="M1044" s="2" t="n">
        <v>60785.58</v>
      </c>
      <c r="N1044" t="inlineStr">
        <is>
          <t>Married</t>
        </is>
      </c>
      <c r="O1044" t="inlineStr">
        <is>
          <t>Employed</t>
        </is>
      </c>
      <c r="P1044" s="3" t="n">
        <v>45304</v>
      </c>
      <c r="Q1044" t="inlineStr">
        <is>
          <t>Emergency</t>
        </is>
      </c>
      <c r="R1044" t="inlineStr">
        <is>
          <t>Online</t>
        </is>
      </c>
      <c r="S1044" t="inlineStr">
        <is>
          <t>East Paula</t>
        </is>
      </c>
      <c r="T1044" t="inlineStr">
        <is>
          <t>Denied</t>
        </is>
      </c>
      <c r="U1044" t="inlineStr">
        <is>
          <t>Legitimate</t>
        </is>
      </c>
      <c r="V1044" t="n">
        <v>3</v>
      </c>
      <c r="W1044" t="inlineStr">
        <is>
          <t>7b8e6e91-cdce-49a4-975c-f77454394ebc</t>
        </is>
      </c>
      <c r="X1044" t="inlineStr">
        <is>
          <t>a66d538a-fca0-409b-b687-746be0fc3f05</t>
        </is>
      </c>
      <c r="Y1044" t="inlineStr">
        <is>
          <t>yH783</t>
        </is>
      </c>
      <c r="Z1044" t="inlineStr">
        <is>
          <t>Ms228</t>
        </is>
      </c>
      <c r="AA1044" s="4" t="n">
        <v>0.86</v>
      </c>
      <c r="AB1044" s="4" t="n">
        <v>0.05</v>
      </c>
      <c r="AC10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44">
        <f>IF(OR(C1044="Có",C1044="Yes"),"yes",IF(OR(C1044="Không",C1044="No"),"no","unknown"))</f>
        <v/>
      </c>
      <c r="AE1044">
        <f>IF(OR(F1044="Có",F1044="Yes"),"covered",IF(OR(F1044="Không",F1044="No"),"out_of_insurance","unknown"))</f>
        <v/>
      </c>
      <c r="AF1044">
        <f>IF(AND(AD1044="yes",AE1044="out_of_insurance"),"REVIEW","")</f>
        <v/>
      </c>
    </row>
    <row r="1045" ht="18" customHeight="1">
      <c r="A1045" t="inlineStr">
        <is>
          <t>a7790f13-3396-4e47-93e0-a5d1bdabc8b4</t>
        </is>
      </c>
      <c r="B1045" t="inlineStr">
        <is>
          <t>BN-01044 / Patient 0612238C</t>
        </is>
      </c>
      <c r="C1045" t="inlineStr">
        <is>
          <t>Chưa rõ</t>
        </is>
      </c>
      <c r="D1045" t="inlineStr">
        <is>
          <t>BS. Trần An</t>
        </is>
      </c>
      <c r="E1045" t="inlineStr">
        <is>
          <t>Chấn thương chỉnh hình / Orthopedics</t>
        </is>
      </c>
      <c r="F1045" t="inlineStr">
        <is>
          <t>Không</t>
        </is>
      </c>
      <c r="G1045" s="2" t="n">
        <v>6314310</v>
      </c>
      <c r="H1045" t="inlineStr">
        <is>
          <t>Đo mật độ xương / Bone density scan</t>
        </is>
      </c>
      <c r="I1045" t="inlineStr">
        <is>
          <t>M81.0</t>
        </is>
      </c>
      <c r="J1045" t="inlineStr">
        <is>
          <t>Loãng xương / Osteoporosis</t>
        </is>
      </c>
      <c r="K1045" t="n">
        <v>43</v>
      </c>
      <c r="L1045" t="inlineStr">
        <is>
          <t>F</t>
        </is>
      </c>
      <c r="M1045" s="2" t="n">
        <v>73070.88</v>
      </c>
      <c r="N1045" t="inlineStr">
        <is>
          <t>Married</t>
        </is>
      </c>
      <c r="O1045" t="inlineStr">
        <is>
          <t>Student</t>
        </is>
      </c>
      <c r="P1045" s="3" t="n">
        <v>45303</v>
      </c>
      <c r="Q1045" t="inlineStr">
        <is>
          <t>Inpatient</t>
        </is>
      </c>
      <c r="R1045" t="inlineStr">
        <is>
          <t>Online</t>
        </is>
      </c>
      <c r="S1045" t="inlineStr">
        <is>
          <t>Deanchester</t>
        </is>
      </c>
      <c r="T1045" t="inlineStr">
        <is>
          <t>Approved</t>
        </is>
      </c>
      <c r="U1045" t="inlineStr">
        <is>
          <t>Legitimate</t>
        </is>
      </c>
      <c r="V1045" t="n">
        <v>3</v>
      </c>
      <c r="W1045" t="inlineStr">
        <is>
          <t>0612238c-d83d-4b8e-b5ae-c80fca4c0f42</t>
        </is>
      </c>
      <c r="X1045" t="inlineStr">
        <is>
          <t>0ca23eac-1e7e-4805-b85d-849d572afa1b</t>
        </is>
      </c>
      <c r="Y1045" t="inlineStr">
        <is>
          <t>jG470</t>
        </is>
      </c>
      <c r="Z1045" t="inlineStr">
        <is>
          <t>Up752</t>
        </is>
      </c>
      <c r="AA1045" s="4" t="n">
        <v>0.6899999999999999</v>
      </c>
      <c r="AB1045" s="4" t="n">
        <v>0.15</v>
      </c>
      <c r="AC10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45">
        <f>IF(OR(C1045="Có",C1045="Yes"),"yes",IF(OR(C1045="Không",C1045="No"),"no","unknown"))</f>
        <v/>
      </c>
      <c r="AE1045">
        <f>IF(OR(F1045="Có",F1045="Yes"),"covered",IF(OR(F1045="Không",F1045="No"),"out_of_insurance","unknown"))</f>
        <v/>
      </c>
      <c r="AF1045">
        <f>IF(AND(AD1045="yes",AE1045="out_of_insurance"),"REVIEW","")</f>
        <v/>
      </c>
    </row>
    <row r="1046" ht="18" customHeight="1">
      <c r="A1046" t="inlineStr">
        <is>
          <t>2868b6c0-fe9f-4427-b961-6f185098eea0</t>
        </is>
      </c>
      <c r="B1046" t="inlineStr">
        <is>
          <t>BN-01045 / Patient 9BD0CE60</t>
        </is>
      </c>
      <c r="C1046" t="inlineStr">
        <is>
          <t>Không</t>
        </is>
      </c>
      <c r="D1046" t="inlineStr">
        <is>
          <t>BS. Trịnh Long</t>
        </is>
      </c>
      <c r="E1046" t="inlineStr">
        <is>
          <t>Khám tổng quát / General Practice</t>
        </is>
      </c>
      <c r="F1046" t="inlineStr">
        <is>
          <t>Không</t>
        </is>
      </c>
      <c r="G1046" s="2" t="n">
        <v>8720460</v>
      </c>
      <c r="H1046" t="inlineStr">
        <is>
          <t>HIV test nhanh / Rapid HIV test</t>
        </is>
      </c>
      <c r="I1046" t="inlineStr">
        <is>
          <t>Z11.4</t>
        </is>
      </c>
      <c r="J1046" t="inlineStr">
        <is>
          <t>Sàng lọc HIV / HIV screening</t>
        </is>
      </c>
      <c r="K1046" t="n">
        <v>93</v>
      </c>
      <c r="L1046" t="inlineStr">
        <is>
          <t>F</t>
        </is>
      </c>
      <c r="M1046" s="2" t="n">
        <v>64595.72</v>
      </c>
      <c r="N1046" t="inlineStr">
        <is>
          <t>Divorced</t>
        </is>
      </c>
      <c r="O1046" t="inlineStr">
        <is>
          <t>Unemployed</t>
        </is>
      </c>
      <c r="P1046" s="3" t="n">
        <v>45303</v>
      </c>
      <c r="Q1046" t="inlineStr">
        <is>
          <t>Routine</t>
        </is>
      </c>
      <c r="R1046" t="inlineStr">
        <is>
          <t>Online</t>
        </is>
      </c>
      <c r="S1046" t="inlineStr">
        <is>
          <t>East Rebeccaport</t>
        </is>
      </c>
      <c r="T1046" t="inlineStr">
        <is>
          <t>Denied</t>
        </is>
      </c>
      <c r="U1046" t="inlineStr">
        <is>
          <t>Legitimate</t>
        </is>
      </c>
      <c r="V1046" t="n">
        <v>3</v>
      </c>
      <c r="W1046" t="inlineStr">
        <is>
          <t>9bd0ce60-7d02-4f94-b43d-212d16c4f673</t>
        </is>
      </c>
      <c r="X1046" t="inlineStr">
        <is>
          <t>a628fb67-a458-4933-aa64-638ca648afb0</t>
        </is>
      </c>
      <c r="Y1046" t="inlineStr">
        <is>
          <t>Hu431</t>
        </is>
      </c>
      <c r="Z1046" t="inlineStr">
        <is>
          <t>ID998</t>
        </is>
      </c>
      <c r="AA1046" s="4" t="n">
        <v>0.57</v>
      </c>
      <c r="AB1046" s="4" t="n">
        <v>0.05</v>
      </c>
      <c r="AC10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46">
        <f>IF(OR(C1046="Có",C1046="Yes"),"yes",IF(OR(C1046="Không",C1046="No"),"no","unknown"))</f>
        <v/>
      </c>
      <c r="AE1046">
        <f>IF(OR(F1046="Có",F1046="Yes"),"covered",IF(OR(F1046="Không",F1046="No"),"out_of_insurance","unknown"))</f>
        <v/>
      </c>
      <c r="AF1046">
        <f>IF(AND(AD1046="yes",AE1046="out_of_insurance"),"REVIEW","")</f>
        <v/>
      </c>
    </row>
    <row r="1047" ht="18" customHeight="1">
      <c r="A1047" t="inlineStr">
        <is>
          <t>f15df34b-70f6-44f6-8702-d6c10fe9e587</t>
        </is>
      </c>
      <c r="B1047" t="inlineStr">
        <is>
          <t>BN-01046 / Patient 2AE1C7CA</t>
        </is>
      </c>
      <c r="C1047" t="inlineStr">
        <is>
          <t>Không</t>
        </is>
      </c>
      <c r="D1047" t="inlineStr">
        <is>
          <t>BS. Đỗ Hạnh</t>
        </is>
      </c>
      <c r="E1047" t="inlineStr">
        <is>
          <t>Nhi / Pediatrics</t>
        </is>
      </c>
      <c r="F1047" t="inlineStr">
        <is>
          <t>Không</t>
        </is>
      </c>
      <c r="G1047" s="2" t="n">
        <v>5104010</v>
      </c>
      <c r="H1047" t="inlineStr">
        <is>
          <t>Glucose máu / Blood glucose</t>
        </is>
      </c>
      <c r="I1047" t="inlineStr">
        <is>
          <t>R73.9</t>
        </is>
      </c>
      <c r="J1047" t="inlineStr">
        <is>
          <t>Tăng glucose máu / Hyperglycemia</t>
        </is>
      </c>
      <c r="K1047" t="n">
        <v>62</v>
      </c>
      <c r="L1047" t="inlineStr">
        <is>
          <t>F</t>
        </is>
      </c>
      <c r="M1047" s="2" t="n">
        <v>89878</v>
      </c>
      <c r="N1047" t="inlineStr">
        <is>
          <t>Divorced</t>
        </is>
      </c>
      <c r="O1047" t="inlineStr">
        <is>
          <t>Retired</t>
        </is>
      </c>
      <c r="P1047" s="3" t="n">
        <v>45303</v>
      </c>
      <c r="Q1047" t="inlineStr">
        <is>
          <t>Emergency</t>
        </is>
      </c>
      <c r="R1047" t="inlineStr">
        <is>
          <t>Phone</t>
        </is>
      </c>
      <c r="S1047" t="inlineStr">
        <is>
          <t>Robertland</t>
        </is>
      </c>
      <c r="T1047" t="inlineStr">
        <is>
          <t>Approved</t>
        </is>
      </c>
      <c r="U1047" t="inlineStr">
        <is>
          <t>Legitimate</t>
        </is>
      </c>
      <c r="V1047" t="n">
        <v>0</v>
      </c>
      <c r="W1047" t="inlineStr">
        <is>
          <t>2ae1c7ca-f8e9-4be3-90aa-d844a2956d18</t>
        </is>
      </c>
      <c r="X1047" t="inlineStr">
        <is>
          <t>726d265a-93ed-46f9-ad3a-4c7f79dccbdd</t>
        </is>
      </c>
      <c r="Y1047" t="inlineStr">
        <is>
          <t>Oa993</t>
        </is>
      </c>
      <c r="Z1047" t="inlineStr">
        <is>
          <t>yQ721</t>
        </is>
      </c>
      <c r="AA1047" s="4" t="n">
        <v>0.87</v>
      </c>
      <c r="AB1047" s="4" t="n">
        <v>0.05</v>
      </c>
      <c r="AC10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47">
        <f>IF(OR(C1047="Có",C1047="Yes"),"yes",IF(OR(C1047="Không",C1047="No"),"no","unknown"))</f>
        <v/>
      </c>
      <c r="AE1047">
        <f>IF(OR(F1047="Có",F1047="Yes"),"covered",IF(OR(F1047="Không",F1047="No"),"out_of_insurance","unknown"))</f>
        <v/>
      </c>
      <c r="AF1047">
        <f>IF(AND(AD1047="yes",AE1047="out_of_insurance"),"REVIEW","")</f>
        <v/>
      </c>
    </row>
    <row r="1048" ht="18" customHeight="1">
      <c r="A1048" t="inlineStr">
        <is>
          <t>574a0eba-6d1b-4cfa-8e40-ddbf3f0062b1</t>
        </is>
      </c>
      <c r="B1048" t="inlineStr">
        <is>
          <t>BN-01047 / Patient 5B3990C3</t>
        </is>
      </c>
      <c r="C1048" t="inlineStr">
        <is>
          <t>Có</t>
        </is>
      </c>
      <c r="D1048" t="inlineStr">
        <is>
          <t>BS. Lê Thảo</t>
        </is>
      </c>
      <c r="E1048" t="inlineStr">
        <is>
          <t>Nhi / Pediatrics</t>
        </is>
      </c>
      <c r="F1048" t="inlineStr">
        <is>
          <t>Không</t>
        </is>
      </c>
      <c r="G1048" s="2" t="n">
        <v>7508720</v>
      </c>
      <c r="H1048" t="inlineStr">
        <is>
          <t>HbA1c</t>
        </is>
      </c>
      <c r="I1048" t="inlineStr">
        <is>
          <t>E11.9</t>
        </is>
      </c>
      <c r="J1048" t="inlineStr">
        <is>
          <t>Đái tháo đường type 2 / Type 2 diabetes mellitus</t>
        </is>
      </c>
      <c r="K1048" t="n">
        <v>16</v>
      </c>
      <c r="L1048" t="inlineStr">
        <is>
          <t>F</t>
        </is>
      </c>
      <c r="M1048" s="2" t="n">
        <v>96738.88</v>
      </c>
      <c r="N1048" t="inlineStr">
        <is>
          <t>Single</t>
        </is>
      </c>
      <c r="O1048" t="inlineStr">
        <is>
          <t>Student</t>
        </is>
      </c>
      <c r="P1048" s="3" t="n">
        <v>45303</v>
      </c>
      <c r="Q1048" t="inlineStr">
        <is>
          <t>Routine</t>
        </is>
      </c>
      <c r="R1048" t="inlineStr">
        <is>
          <t>Online</t>
        </is>
      </c>
      <c r="S1048" t="inlineStr">
        <is>
          <t>Scottside</t>
        </is>
      </c>
      <c r="T1048" t="inlineStr">
        <is>
          <t>Denied</t>
        </is>
      </c>
      <c r="U1048" t="inlineStr">
        <is>
          <t>Legitimate</t>
        </is>
      </c>
      <c r="V1048" t="n">
        <v>0</v>
      </c>
      <c r="W1048" t="inlineStr">
        <is>
          <t>5b3990c3-3005-4f19-a1ca-2aefb2af5858</t>
        </is>
      </c>
      <c r="X1048" t="inlineStr">
        <is>
          <t>486644d2-4ef4-49b2-8ed7-e67182985965</t>
        </is>
      </c>
      <c r="Y1048" t="inlineStr">
        <is>
          <t>qY908</t>
        </is>
      </c>
      <c r="Z1048" t="inlineStr">
        <is>
          <t>gF700</t>
        </is>
      </c>
      <c r="AA1048" s="4" t="n">
        <v>0.52</v>
      </c>
      <c r="AB1048" s="4" t="n">
        <v>0.02</v>
      </c>
      <c r="AC10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48">
        <f>IF(OR(C1048="Có",C1048="Yes"),"yes",IF(OR(C1048="Không",C1048="No"),"no","unknown"))</f>
        <v/>
      </c>
      <c r="AE1048">
        <f>IF(OR(F1048="Có",F1048="Yes"),"covered",IF(OR(F1048="Không",F1048="No"),"out_of_insurance","unknown"))</f>
        <v/>
      </c>
      <c r="AF1048">
        <f>IF(AND(AD1048="yes",AE1048="out_of_insurance"),"REVIEW","")</f>
        <v/>
      </c>
    </row>
    <row r="1049" ht="18" customHeight="1">
      <c r="A1049" t="inlineStr">
        <is>
          <t>70dc0a1e-efa1-4a4e-9149-30d04992d815</t>
        </is>
      </c>
      <c r="B1049" t="inlineStr">
        <is>
          <t>BN-01048 / Patient 569316A5</t>
        </is>
      </c>
      <c r="C1049" t="inlineStr">
        <is>
          <t>Có</t>
        </is>
      </c>
      <c r="D1049" t="inlineStr">
        <is>
          <t>BS. Võ Huy</t>
        </is>
      </c>
      <c r="E1049" t="inlineStr">
        <is>
          <t>Chấn thương chỉnh hình / Orthopedics</t>
        </is>
      </c>
      <c r="F1049" t="inlineStr">
        <is>
          <t>Có</t>
        </is>
      </c>
      <c r="G1049" s="2" t="n">
        <v>6861770</v>
      </c>
      <c r="H1049" t="inlineStr">
        <is>
          <t>Nẹp chỉnh hình / Orthopedic brace</t>
        </is>
      </c>
      <c r="I1049" t="inlineStr">
        <is>
          <t>S83.9</t>
        </is>
      </c>
      <c r="J1049" t="inlineStr">
        <is>
          <t>Chấn thương khớp gối / Knee injury</t>
        </is>
      </c>
      <c r="K1049" t="n">
        <v>69</v>
      </c>
      <c r="L1049" t="inlineStr">
        <is>
          <t>F</t>
        </is>
      </c>
      <c r="M1049" s="2" t="n">
        <v>102400.48</v>
      </c>
      <c r="N1049" t="inlineStr">
        <is>
          <t>Married</t>
        </is>
      </c>
      <c r="O1049" t="inlineStr">
        <is>
          <t>Student</t>
        </is>
      </c>
      <c r="P1049" s="3" t="n">
        <v>45302</v>
      </c>
      <c r="Q1049" t="inlineStr">
        <is>
          <t>Emergency</t>
        </is>
      </c>
      <c r="R1049" t="inlineStr">
        <is>
          <t>Paper</t>
        </is>
      </c>
      <c r="S1049" t="inlineStr">
        <is>
          <t>Port Chloe</t>
        </is>
      </c>
      <c r="T1049" t="inlineStr">
        <is>
          <t>Approved</t>
        </is>
      </c>
      <c r="U1049" t="inlineStr">
        <is>
          <t>Legitimate</t>
        </is>
      </c>
      <c r="V1049" t="n">
        <v>0</v>
      </c>
      <c r="W1049" t="inlineStr">
        <is>
          <t>569316a5-3d58-4f4f-a64b-6dd1a3bd4cb6</t>
        </is>
      </c>
      <c r="X1049" t="inlineStr">
        <is>
          <t>8ff36d7d-c081-4c28-a645-6f9b255d0724</t>
        </is>
      </c>
      <c r="Y1049" t="inlineStr">
        <is>
          <t>NT579</t>
        </is>
      </c>
      <c r="Z1049" t="inlineStr">
        <is>
          <t>ec586</t>
        </is>
      </c>
      <c r="AA1049" s="4" t="n">
        <v>0.7</v>
      </c>
      <c r="AB1049" s="4" t="n">
        <v>0.9399999999999999</v>
      </c>
      <c r="AC10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49">
        <f>IF(OR(C1049="Có",C1049="Yes"),"yes",IF(OR(C1049="Không",C1049="No"),"no","unknown"))</f>
        <v/>
      </c>
      <c r="AE1049">
        <f>IF(OR(F1049="Có",F1049="Yes"),"covered",IF(OR(F1049="Không",F1049="No"),"out_of_insurance","unknown"))</f>
        <v/>
      </c>
      <c r="AF1049">
        <f>IF(AND(AD1049="yes",AE1049="out_of_insurance"),"REVIEW","")</f>
        <v/>
      </c>
    </row>
    <row r="1050" ht="18" customHeight="1">
      <c r="A1050" t="inlineStr">
        <is>
          <t>6a98863f-c33c-4db6-be82-8f85660221f0</t>
        </is>
      </c>
      <c r="B1050" t="inlineStr">
        <is>
          <t>BN-01049 / Patient 5FF2C783</t>
        </is>
      </c>
      <c r="C1050" t="inlineStr">
        <is>
          <t>Không</t>
        </is>
      </c>
      <c r="D1050" t="inlineStr">
        <is>
          <t>BS. Nguyễn Minh</t>
        </is>
      </c>
      <c r="E1050" t="inlineStr">
        <is>
          <t>Tim mạch / Cardiology</t>
        </is>
      </c>
      <c r="F1050" t="inlineStr">
        <is>
          <t>Không</t>
        </is>
      </c>
      <c r="G1050" s="2" t="n">
        <v>4652020</v>
      </c>
      <c r="H1050" t="inlineStr">
        <is>
          <t>Troponin I định lượng / Troponin I</t>
        </is>
      </c>
      <c r="I1050" t="inlineStr">
        <is>
          <t>R07.9</t>
        </is>
      </c>
      <c r="J1050" t="inlineStr">
        <is>
          <t>Đau ngực nghi hội chứng mạch vành / Chest pain, ACS rule-out</t>
        </is>
      </c>
      <c r="K1050" t="n">
        <v>50</v>
      </c>
      <c r="L1050" t="inlineStr">
        <is>
          <t>F</t>
        </is>
      </c>
      <c r="M1050" s="2" t="n">
        <v>116301.38</v>
      </c>
      <c r="N1050" t="inlineStr">
        <is>
          <t>Widowed</t>
        </is>
      </c>
      <c r="O1050" t="inlineStr">
        <is>
          <t>Unemployed</t>
        </is>
      </c>
      <c r="P1050" s="3" t="n">
        <v>45302</v>
      </c>
      <c r="Q1050" t="inlineStr">
        <is>
          <t>Outpatient</t>
        </is>
      </c>
      <c r="R1050" t="inlineStr">
        <is>
          <t>Online</t>
        </is>
      </c>
      <c r="S1050" t="inlineStr">
        <is>
          <t>Mayerfort</t>
        </is>
      </c>
      <c r="T1050" t="inlineStr">
        <is>
          <t>Approved</t>
        </is>
      </c>
      <c r="U1050" t="inlineStr">
        <is>
          <t>Legitimate</t>
        </is>
      </c>
      <c r="V1050" t="n">
        <v>0</v>
      </c>
      <c r="W1050" t="inlineStr">
        <is>
          <t>5ff2c783-e7a0-4c20-a31d-69f902b04053</t>
        </is>
      </c>
      <c r="X1050" t="inlineStr">
        <is>
          <t>c8bd734a-9983-45d2-bf14-edcfddcc2ccc</t>
        </is>
      </c>
      <c r="Y1050" t="inlineStr">
        <is>
          <t>RW903</t>
        </is>
      </c>
      <c r="Z1050" t="inlineStr">
        <is>
          <t>Nt741</t>
        </is>
      </c>
      <c r="AA1050" s="4" t="n">
        <v>0.62</v>
      </c>
      <c r="AB1050" s="4" t="n">
        <v>0.05</v>
      </c>
      <c r="AC10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50">
        <f>IF(OR(C1050="Có",C1050="Yes"),"yes",IF(OR(C1050="Không",C1050="No"),"no","unknown"))</f>
        <v/>
      </c>
      <c r="AE1050">
        <f>IF(OR(F1050="Có",F1050="Yes"),"covered",IF(OR(F1050="Không",F1050="No"),"out_of_insurance","unknown"))</f>
        <v/>
      </c>
      <c r="AF1050">
        <f>IF(AND(AD1050="yes",AE1050="out_of_insurance"),"REVIEW","")</f>
        <v/>
      </c>
    </row>
    <row r="1051" ht="18" customHeight="1">
      <c r="A1051" t="inlineStr">
        <is>
          <t>11340ba6-61c2-4172-81cb-729b608bae57</t>
        </is>
      </c>
      <c r="B1051" t="inlineStr">
        <is>
          <t>BN-01050 / Patient E745AEF3</t>
        </is>
      </c>
      <c r="C1051" t="inlineStr">
        <is>
          <t>Có</t>
        </is>
      </c>
      <c r="D1051" t="inlineStr">
        <is>
          <t>BS. Lê Hoàng</t>
        </is>
      </c>
      <c r="E1051" t="inlineStr">
        <is>
          <t>Tim mạch / Cardiology</t>
        </is>
      </c>
      <c r="F1051" t="inlineStr">
        <is>
          <t>Có</t>
        </is>
      </c>
      <c r="G1051" s="2" t="n">
        <v>6399280</v>
      </c>
      <c r="H1051" t="inlineStr">
        <is>
          <t>Đông máu PT/aPTT / Coagulation test</t>
        </is>
      </c>
      <c r="I1051" t="inlineStr">
        <is>
          <t>I24.9</t>
        </is>
      </c>
      <c r="J1051" t="inlineStr">
        <is>
          <t>Bệnh tim thiếu máu cục bộ cấp / Acute ischemic heart disease</t>
        </is>
      </c>
      <c r="K1051" t="n">
        <v>97</v>
      </c>
      <c r="L1051" t="inlineStr">
        <is>
          <t>F</t>
        </is>
      </c>
      <c r="M1051" s="2" t="n">
        <v>84027.84</v>
      </c>
      <c r="N1051" t="inlineStr">
        <is>
          <t>Divorced</t>
        </is>
      </c>
      <c r="O1051" t="inlineStr">
        <is>
          <t>Employed</t>
        </is>
      </c>
      <c r="P1051" s="3" t="n">
        <v>45302</v>
      </c>
      <c r="Q1051" t="inlineStr">
        <is>
          <t>Emergency</t>
        </is>
      </c>
      <c r="R1051" t="inlineStr">
        <is>
          <t>Paper</t>
        </is>
      </c>
      <c r="S1051" t="inlineStr">
        <is>
          <t>East Aaron</t>
        </is>
      </c>
      <c r="T1051" t="inlineStr">
        <is>
          <t>Approved</t>
        </is>
      </c>
      <c r="U1051" t="inlineStr">
        <is>
          <t>Legitimate</t>
        </is>
      </c>
      <c r="V1051" t="n">
        <v>3</v>
      </c>
      <c r="W1051" t="inlineStr">
        <is>
          <t>e745aef3-bdfb-44ba-b893-0009afd17cdf</t>
        </is>
      </c>
      <c r="X1051" t="inlineStr">
        <is>
          <t>822e5605-56d1-440e-b00a-5463d6c8406e</t>
        </is>
      </c>
      <c r="Y1051" t="inlineStr">
        <is>
          <t>lj720</t>
        </is>
      </c>
      <c r="Z1051" t="inlineStr">
        <is>
          <t>fH833</t>
        </is>
      </c>
      <c r="AA1051" s="4" t="n">
        <v>0.92</v>
      </c>
      <c r="AB1051" s="4" t="n">
        <v>0.82</v>
      </c>
      <c r="AC10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51">
        <f>IF(OR(C1051="Có",C1051="Yes"),"yes",IF(OR(C1051="Không",C1051="No"),"no","unknown"))</f>
        <v/>
      </c>
      <c r="AE1051">
        <f>IF(OR(F1051="Có",F1051="Yes"),"covered",IF(OR(F1051="Không",F1051="No"),"out_of_insurance","unknown"))</f>
        <v/>
      </c>
      <c r="AF1051">
        <f>IF(AND(AD1051="yes",AE1051="out_of_insurance"),"REVIEW","")</f>
        <v/>
      </c>
    </row>
    <row r="1052" ht="18" customHeight="1">
      <c r="A1052" t="inlineStr">
        <is>
          <t>210aca0f-4746-4e2d-a9ba-2356e96e5f89</t>
        </is>
      </c>
      <c r="B1052" t="inlineStr">
        <is>
          <t>BN-01051 / Patient 67175004</t>
        </is>
      </c>
      <c r="C1052" t="inlineStr">
        <is>
          <t>Có</t>
        </is>
      </c>
      <c r="D1052" t="inlineStr">
        <is>
          <t>BS. Trần An</t>
        </is>
      </c>
      <c r="E1052" t="inlineStr">
        <is>
          <t>Chấn thương chỉnh hình / Orthopedics</t>
        </is>
      </c>
      <c r="F1052" t="inlineStr">
        <is>
          <t>Có</t>
        </is>
      </c>
      <c r="G1052" s="2" t="n">
        <v>7011800</v>
      </c>
      <c r="H1052" t="inlineStr">
        <is>
          <t>Đo mật độ xương / Bone density scan</t>
        </is>
      </c>
      <c r="I1052" t="inlineStr">
        <is>
          <t>M81.0</t>
        </is>
      </c>
      <c r="J1052" t="inlineStr">
        <is>
          <t>Loãng xương / Osteoporosis</t>
        </is>
      </c>
      <c r="K1052" t="n">
        <v>45</v>
      </c>
      <c r="L1052" t="inlineStr">
        <is>
          <t>M</t>
        </is>
      </c>
      <c r="M1052" s="2" t="n">
        <v>21196.12</v>
      </c>
      <c r="N1052" t="inlineStr">
        <is>
          <t>Widowed</t>
        </is>
      </c>
      <c r="O1052" t="inlineStr">
        <is>
          <t>Retired</t>
        </is>
      </c>
      <c r="P1052" s="3" t="n">
        <v>45301</v>
      </c>
      <c r="Q1052" t="inlineStr">
        <is>
          <t>Outpatient</t>
        </is>
      </c>
      <c r="R1052" t="inlineStr">
        <is>
          <t>Paper</t>
        </is>
      </c>
      <c r="S1052" t="inlineStr">
        <is>
          <t>West Coryhaven</t>
        </is>
      </c>
      <c r="T1052" t="inlineStr">
        <is>
          <t>Pending</t>
        </is>
      </c>
      <c r="U1052" t="inlineStr">
        <is>
          <t>Legitimate</t>
        </is>
      </c>
      <c r="V1052" t="n">
        <v>1</v>
      </c>
      <c r="W1052" t="inlineStr">
        <is>
          <t>67175004-d7a7-42a9-b752-09db04372344</t>
        </is>
      </c>
      <c r="X1052" t="inlineStr">
        <is>
          <t>95819059-70b5-4a31-87cb-c75d8ad06599</t>
        </is>
      </c>
      <c r="Y1052" t="inlineStr">
        <is>
          <t>HL427</t>
        </is>
      </c>
      <c r="Z1052" t="inlineStr">
        <is>
          <t>Nr591</t>
        </is>
      </c>
      <c r="AA1052" s="4" t="n">
        <v>0.78</v>
      </c>
      <c r="AB1052" s="4" t="n">
        <v>0.03</v>
      </c>
      <c r="AC10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52">
        <f>IF(OR(C1052="Có",C1052="Yes"),"yes",IF(OR(C1052="Không",C1052="No"),"no","unknown"))</f>
        <v/>
      </c>
      <c r="AE1052">
        <f>IF(OR(F1052="Có",F1052="Yes"),"covered",IF(OR(F1052="Không",F1052="No"),"out_of_insurance","unknown"))</f>
        <v/>
      </c>
      <c r="AF1052">
        <f>IF(AND(AD1052="yes",AE1052="out_of_insurance"),"REVIEW","")</f>
        <v/>
      </c>
    </row>
    <row r="1053" ht="18" customHeight="1">
      <c r="A1053" t="inlineStr">
        <is>
          <t>55e293c3-42c3-49d1-9dc9-aea497f3f40d</t>
        </is>
      </c>
      <c r="B1053" t="inlineStr">
        <is>
          <t>BN-01052 / Patient 67EF8680</t>
        </is>
      </c>
      <c r="C1053" t="inlineStr">
        <is>
          <t>Có</t>
        </is>
      </c>
      <c r="D1053" t="inlineStr">
        <is>
          <t>BS. Võ Huy</t>
        </is>
      </c>
      <c r="E1053" t="inlineStr">
        <is>
          <t>Chấn thương chỉnh hình / Orthopedics</t>
        </is>
      </c>
      <c r="F1053" t="inlineStr">
        <is>
          <t>Chưa rõ</t>
        </is>
      </c>
      <c r="G1053" s="2" t="n">
        <v>8311010</v>
      </c>
      <c r="H1053" t="inlineStr">
        <is>
          <t>Đo mật độ xương / Bone density scan</t>
        </is>
      </c>
      <c r="I1053" t="inlineStr">
        <is>
          <t>M81.0</t>
        </is>
      </c>
      <c r="J1053" t="inlineStr">
        <is>
          <t>Loãng xương / Osteoporosis</t>
        </is>
      </c>
      <c r="K1053" t="n">
        <v>70</v>
      </c>
      <c r="L1053" t="inlineStr">
        <is>
          <t>F</t>
        </is>
      </c>
      <c r="M1053" s="2" t="n">
        <v>26611.02</v>
      </c>
      <c r="N1053" t="inlineStr">
        <is>
          <t>Divorced</t>
        </is>
      </c>
      <c r="O1053" t="inlineStr">
        <is>
          <t>Retired</t>
        </is>
      </c>
      <c r="P1053" s="3" t="n">
        <v>45301</v>
      </c>
      <c r="Q1053" t="inlineStr">
        <is>
          <t>Routine</t>
        </is>
      </c>
      <c r="R1053" t="inlineStr">
        <is>
          <t>Paper</t>
        </is>
      </c>
      <c r="S1053" t="inlineStr">
        <is>
          <t>South Devin</t>
        </is>
      </c>
      <c r="T1053" t="inlineStr">
        <is>
          <t>Approved</t>
        </is>
      </c>
      <c r="U1053" t="inlineStr">
        <is>
          <t>Fraud</t>
        </is>
      </c>
      <c r="V1053" t="n">
        <v>1</v>
      </c>
      <c r="W1053" t="inlineStr">
        <is>
          <t>67ef8680-0fd9-4a07-9d8c-befe4568e8ab</t>
        </is>
      </c>
      <c r="X1053" t="inlineStr">
        <is>
          <t>e53f0458-3395-44cd-8a9b-f6a2a768b4ef</t>
        </is>
      </c>
      <c r="Y1053" t="inlineStr">
        <is>
          <t>Zc278</t>
        </is>
      </c>
      <c r="Z1053" t="inlineStr">
        <is>
          <t>AN663</t>
        </is>
      </c>
      <c r="AA1053" s="4" t="n">
        <v>0.89</v>
      </c>
      <c r="AB1053" s="4" t="n">
        <v>0.51</v>
      </c>
      <c r="AC10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53">
        <f>IF(OR(C1053="Có",C1053="Yes"),"yes",IF(OR(C1053="Không",C1053="No"),"no","unknown"))</f>
        <v/>
      </c>
      <c r="AE1053">
        <f>IF(OR(F1053="Có",F1053="Yes"),"covered",IF(OR(F1053="Không",F1053="No"),"out_of_insurance","unknown"))</f>
        <v/>
      </c>
      <c r="AF1053">
        <f>IF(AND(AD1053="yes",AE1053="out_of_insurance"),"REVIEW","")</f>
        <v/>
      </c>
    </row>
    <row r="1054" ht="18" customHeight="1">
      <c r="A1054" t="inlineStr">
        <is>
          <t>4e903048-b974-41ef-89f1-ff4153c7e03f</t>
        </is>
      </c>
      <c r="B1054" t="inlineStr">
        <is>
          <t>BN-01053 / Patient 2BBAD71C</t>
        </is>
      </c>
      <c r="C1054" t="inlineStr">
        <is>
          <t>Có</t>
        </is>
      </c>
      <c r="D1054" t="inlineStr">
        <is>
          <t>BS. Võ Huy</t>
        </is>
      </c>
      <c r="E1054" t="inlineStr">
        <is>
          <t>Chấn thương chỉnh hình / Orthopedics</t>
        </is>
      </c>
      <c r="F1054" t="inlineStr">
        <is>
          <t>Không</t>
        </is>
      </c>
      <c r="G1054" s="2" t="n">
        <v>1200000</v>
      </c>
      <c r="H1054" t="inlineStr">
        <is>
          <t>Đo mật độ xương / Bone density scan</t>
        </is>
      </c>
      <c r="I1054" t="inlineStr">
        <is>
          <t>M81.0</t>
        </is>
      </c>
      <c r="J1054" t="inlineStr">
        <is>
          <t>Loãng xương / Osteoporosis</t>
        </is>
      </c>
      <c r="K1054" t="n">
        <v>34</v>
      </c>
      <c r="L1054" t="inlineStr">
        <is>
          <t>M</t>
        </is>
      </c>
      <c r="M1054" s="2" t="n">
        <v>40809.63</v>
      </c>
      <c r="N1054" t="inlineStr">
        <is>
          <t>Married</t>
        </is>
      </c>
      <c r="O1054" t="inlineStr">
        <is>
          <t>Retired</t>
        </is>
      </c>
      <c r="P1054" s="3" t="n">
        <v>45301</v>
      </c>
      <c r="Q1054" t="inlineStr">
        <is>
          <t>Inpatient</t>
        </is>
      </c>
      <c r="R1054" t="inlineStr">
        <is>
          <t>Phone</t>
        </is>
      </c>
      <c r="S1054" t="inlineStr">
        <is>
          <t>Lake Jason</t>
        </is>
      </c>
      <c r="T1054" t="inlineStr">
        <is>
          <t>Denied</t>
        </is>
      </c>
      <c r="U1054" t="inlineStr">
        <is>
          <t>Legitimate</t>
        </is>
      </c>
      <c r="V1054" t="n">
        <v>1</v>
      </c>
      <c r="W1054" t="inlineStr">
        <is>
          <t>2bbad71c-3b20-45b6-b689-e8a03eba7866</t>
        </is>
      </c>
      <c r="X1054" t="inlineStr">
        <is>
          <t>c7208d70-b9dd-4b80-811e-eae36deb8fa4</t>
        </is>
      </c>
      <c r="Y1054" t="inlineStr">
        <is>
          <t>Am765</t>
        </is>
      </c>
      <c r="Z1054" t="inlineStr">
        <is>
          <t>zl253</t>
        </is>
      </c>
      <c r="AA1054" s="4" t="n">
        <v>0.77</v>
      </c>
      <c r="AB1054" s="4" t="n">
        <v>0.08</v>
      </c>
      <c r="AC10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54">
        <f>IF(OR(C1054="Có",C1054="Yes"),"yes",IF(OR(C1054="Không",C1054="No"),"no","unknown"))</f>
        <v/>
      </c>
      <c r="AE1054">
        <f>IF(OR(F1054="Có",F1054="Yes"),"covered",IF(OR(F1054="Không",F1054="No"),"out_of_insurance","unknown"))</f>
        <v/>
      </c>
      <c r="AF1054">
        <f>IF(AND(AD1054="yes",AE1054="out_of_insurance"),"REVIEW","")</f>
        <v/>
      </c>
    </row>
    <row r="1055" ht="18" customHeight="1">
      <c r="A1055" t="inlineStr">
        <is>
          <t>8b7cb5a4-5e06-44db-b8f4-2cec7315f8dd</t>
        </is>
      </c>
      <c r="B1055" t="inlineStr">
        <is>
          <t>BN-01054 / Patient 8889065E</t>
        </is>
      </c>
      <c r="C1055" t="inlineStr">
        <is>
          <t>Có</t>
        </is>
      </c>
      <c r="D1055" t="inlineStr">
        <is>
          <t>BS. Trương Khải</t>
        </is>
      </c>
      <c r="E1055" t="inlineStr">
        <is>
          <t>Tim mạch / Cardiology</t>
        </is>
      </c>
      <c r="F1055" t="inlineStr">
        <is>
          <t>Có</t>
        </is>
      </c>
      <c r="G1055" s="2" t="n">
        <v>1200000</v>
      </c>
      <c r="H1055" t="inlineStr">
        <is>
          <t>Siêu âm tim / Echocardiography</t>
        </is>
      </c>
      <c r="I1055" t="inlineStr">
        <is>
          <t>I50.9</t>
        </is>
      </c>
      <c r="J1055" t="inlineStr">
        <is>
          <t>Suy tim / Heart failure</t>
        </is>
      </c>
      <c r="K1055" t="n">
        <v>67</v>
      </c>
      <c r="L1055" t="inlineStr">
        <is>
          <t>F</t>
        </is>
      </c>
      <c r="M1055" s="2" t="n">
        <v>129633.21</v>
      </c>
      <c r="N1055" t="inlineStr">
        <is>
          <t>Divorced</t>
        </is>
      </c>
      <c r="O1055" t="inlineStr">
        <is>
          <t>Employed</t>
        </is>
      </c>
      <c r="P1055" s="3" t="n">
        <v>45301</v>
      </c>
      <c r="Q1055" t="inlineStr">
        <is>
          <t>Emergency</t>
        </is>
      </c>
      <c r="R1055" t="inlineStr">
        <is>
          <t>Phone</t>
        </is>
      </c>
      <c r="S1055" t="inlineStr">
        <is>
          <t>South Richard</t>
        </is>
      </c>
      <c r="T1055" t="inlineStr">
        <is>
          <t>Denied</t>
        </is>
      </c>
      <c r="U1055" t="inlineStr">
        <is>
          <t>Legitimate</t>
        </is>
      </c>
      <c r="V1055" t="n">
        <v>2</v>
      </c>
      <c r="W1055" t="inlineStr">
        <is>
          <t>8889065e-5840-41f7-8b31-7403692f5370</t>
        </is>
      </c>
      <c r="X1055" t="inlineStr">
        <is>
          <t>21d0d8c1-c268-41a4-aed9-3ca2678709a5</t>
        </is>
      </c>
      <c r="Y1055" t="inlineStr">
        <is>
          <t>vT626</t>
        </is>
      </c>
      <c r="Z1055" t="inlineStr">
        <is>
          <t>XA384</t>
        </is>
      </c>
      <c r="AA1055" s="4" t="n">
        <v>0.74</v>
      </c>
      <c r="AB1055" s="4" t="n">
        <v>0.14</v>
      </c>
      <c r="AC10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55">
        <f>IF(OR(C1055="Có",C1055="Yes"),"yes",IF(OR(C1055="Không",C1055="No"),"no","unknown"))</f>
        <v/>
      </c>
      <c r="AE1055">
        <f>IF(OR(F1055="Có",F1055="Yes"),"covered",IF(OR(F1055="Không",F1055="No"),"out_of_insurance","unknown"))</f>
        <v/>
      </c>
      <c r="AF1055">
        <f>IF(AND(AD1055="yes",AE1055="out_of_insurance"),"REVIEW","")</f>
        <v/>
      </c>
    </row>
    <row r="1056" ht="18" customHeight="1">
      <c r="A1056" t="inlineStr">
        <is>
          <t>2348cda1-56c5-43cf-90f9-477f3cf68aaf</t>
        </is>
      </c>
      <c r="B1056" t="inlineStr">
        <is>
          <t>BN-01055 / Patient 3D12B29B</t>
        </is>
      </c>
      <c r="C1056" t="inlineStr">
        <is>
          <t>Có</t>
        </is>
      </c>
      <c r="D1056" t="inlineStr">
        <is>
          <t>BS. Nguyễn Nhi</t>
        </is>
      </c>
      <c r="E1056" t="inlineStr">
        <is>
          <t>Nhi / Pediatrics</t>
        </is>
      </c>
      <c r="F1056" t="inlineStr">
        <is>
          <t>Không</t>
        </is>
      </c>
      <c r="G1056" s="2" t="n">
        <v>1074400</v>
      </c>
      <c r="H1056" t="inlineStr">
        <is>
          <t>HbA1c</t>
        </is>
      </c>
      <c r="I1056" t="inlineStr"/>
      <c r="J1056" t="inlineStr">
        <is>
          <t>Thiếu ICD/context rõ / Missing clear ICD/context</t>
        </is>
      </c>
      <c r="K1056" t="n">
        <v>41</v>
      </c>
      <c r="L1056" t="inlineStr">
        <is>
          <t>M</t>
        </is>
      </c>
      <c r="M1056" s="2" t="n">
        <v>112931.28</v>
      </c>
      <c r="N1056" t="inlineStr">
        <is>
          <t>Married</t>
        </is>
      </c>
      <c r="O1056" t="inlineStr">
        <is>
          <t>Employed</t>
        </is>
      </c>
      <c r="P1056" s="3" t="n">
        <v>45301</v>
      </c>
      <c r="Q1056" t="inlineStr">
        <is>
          <t>Routine</t>
        </is>
      </c>
      <c r="R1056" t="inlineStr">
        <is>
          <t>Online</t>
        </is>
      </c>
      <c r="S1056" t="inlineStr">
        <is>
          <t>Fitzpatrickport</t>
        </is>
      </c>
      <c r="T1056" t="inlineStr">
        <is>
          <t>Denied</t>
        </is>
      </c>
      <c r="U1056" t="inlineStr">
        <is>
          <t>Legitimate</t>
        </is>
      </c>
      <c r="V1056" t="n">
        <v>0</v>
      </c>
      <c r="W1056" t="inlineStr">
        <is>
          <t>3d12b29b-f372-48c9-85d8-6291c3e48900</t>
        </is>
      </c>
      <c r="X1056" t="inlineStr">
        <is>
          <t>4c03bf49-ee58-44f9-aa61-3a281ac9810e</t>
        </is>
      </c>
      <c r="Y1056" t="inlineStr">
        <is>
          <t>DA294</t>
        </is>
      </c>
      <c r="Z1056" t="inlineStr">
        <is>
          <t>ve727</t>
        </is>
      </c>
      <c r="AA1056" s="4" t="n">
        <v>0.74</v>
      </c>
      <c r="AB1056" s="4" t="n">
        <v>0.02</v>
      </c>
      <c r="AC10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56">
        <f>IF(OR(C1056="Có",C1056="Yes"),"yes",IF(OR(C1056="Không",C1056="No"),"no","unknown"))</f>
        <v/>
      </c>
      <c r="AE1056">
        <f>IF(OR(F1056="Có",F1056="Yes"),"covered",IF(OR(F1056="Không",F1056="No"),"out_of_insurance","unknown"))</f>
        <v/>
      </c>
      <c r="AF1056">
        <f>IF(AND(AD1056="yes",AE1056="out_of_insurance"),"REVIEW","")</f>
        <v/>
      </c>
    </row>
    <row r="1057" ht="18" customHeight="1">
      <c r="A1057" t="inlineStr">
        <is>
          <t>3cd0f04f-02a2-4767-afb6-a1552b69d955</t>
        </is>
      </c>
      <c r="B1057" t="inlineStr">
        <is>
          <t>BN-01056 / Patient DC9E92DB</t>
        </is>
      </c>
      <c r="C1057" t="inlineStr">
        <is>
          <t>Có</t>
        </is>
      </c>
      <c r="D1057" t="inlineStr">
        <is>
          <t>BS. Lưu Quang</t>
        </is>
      </c>
      <c r="E1057" t="inlineStr">
        <is>
          <t>Thần kinh / Neurology</t>
        </is>
      </c>
      <c r="F1057" t="inlineStr">
        <is>
          <t>Không</t>
        </is>
      </c>
      <c r="G1057" s="2" t="n">
        <v>1571760</v>
      </c>
      <c r="H1057" t="inlineStr">
        <is>
          <t>MRI não / Brain MRI</t>
        </is>
      </c>
      <c r="I1057" t="inlineStr"/>
      <c r="J1057" t="inlineStr">
        <is>
          <t>Thiếu ICD/context rõ / Missing clear ICD/context</t>
        </is>
      </c>
      <c r="K1057" t="n">
        <v>61</v>
      </c>
      <c r="L1057" t="inlineStr">
        <is>
          <t>F</t>
        </is>
      </c>
      <c r="M1057" s="2" t="n">
        <v>36514.36</v>
      </c>
      <c r="N1057" t="inlineStr">
        <is>
          <t>Divorced</t>
        </is>
      </c>
      <c r="O1057" t="inlineStr">
        <is>
          <t>Employed</t>
        </is>
      </c>
      <c r="P1057" s="3" t="n">
        <v>45300</v>
      </c>
      <c r="Q1057" t="inlineStr">
        <is>
          <t>Outpatient</t>
        </is>
      </c>
      <c r="R1057" t="inlineStr">
        <is>
          <t>Phone</t>
        </is>
      </c>
      <c r="S1057" t="inlineStr">
        <is>
          <t>Maryborough</t>
        </is>
      </c>
      <c r="T1057" t="inlineStr">
        <is>
          <t>Pending</t>
        </is>
      </c>
      <c r="U1057" t="inlineStr">
        <is>
          <t>Legitimate</t>
        </is>
      </c>
      <c r="V1057" t="n">
        <v>1</v>
      </c>
      <c r="W1057" t="inlineStr">
        <is>
          <t>dc9e92db-f341-4d02-8a23-89d7d51f6007</t>
        </is>
      </c>
      <c r="X1057" t="inlineStr">
        <is>
          <t>c9b9f98f-ea70-45e1-9daf-360a59ab27de</t>
        </is>
      </c>
      <c r="Y1057" t="inlineStr">
        <is>
          <t>Oe154</t>
        </is>
      </c>
      <c r="Z1057" t="inlineStr">
        <is>
          <t>NN694</t>
        </is>
      </c>
      <c r="AA1057" s="4" t="n">
        <v>0.78</v>
      </c>
      <c r="AB1057" s="4" t="n">
        <v>0.16</v>
      </c>
      <c r="AC10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57">
        <f>IF(OR(C1057="Có",C1057="Yes"),"yes",IF(OR(C1057="Không",C1057="No"),"no","unknown"))</f>
        <v/>
      </c>
      <c r="AE1057">
        <f>IF(OR(F1057="Có",F1057="Yes"),"covered",IF(OR(F1057="Không",F1057="No"),"out_of_insurance","unknown"))</f>
        <v/>
      </c>
      <c r="AF1057">
        <f>IF(AND(AD1057="yes",AE1057="out_of_insurance"),"REVIEW","")</f>
        <v/>
      </c>
    </row>
    <row r="1058" ht="18" customHeight="1">
      <c r="A1058" t="inlineStr">
        <is>
          <t>92f86ce0-ed4d-409b-a670-cc822792eb9c</t>
        </is>
      </c>
      <c r="B1058" t="inlineStr">
        <is>
          <t>BN-01057 / Patient 1BF89710</t>
        </is>
      </c>
      <c r="C1058" t="inlineStr">
        <is>
          <t>Không</t>
        </is>
      </c>
      <c r="D1058" t="inlineStr">
        <is>
          <t>BS. Trương Khải</t>
        </is>
      </c>
      <c r="E1058" t="inlineStr">
        <is>
          <t>Tim mạch / Cardiology</t>
        </is>
      </c>
      <c r="F1058" t="inlineStr">
        <is>
          <t>Không</t>
        </is>
      </c>
      <c r="G1058" s="2" t="n">
        <v>6118260</v>
      </c>
      <c r="H1058" t="inlineStr">
        <is>
          <t>Men tim CK-MB / Cardiac enzyme CK-MB</t>
        </is>
      </c>
      <c r="I1058" t="inlineStr">
        <is>
          <t>I20.9</t>
        </is>
      </c>
      <c r="J1058" t="inlineStr">
        <is>
          <t>Đau thắt ngực / Angina</t>
        </is>
      </c>
      <c r="K1058" t="n">
        <v>68</v>
      </c>
      <c r="L1058" t="inlineStr">
        <is>
          <t>M</t>
        </is>
      </c>
      <c r="M1058" s="2" t="n">
        <v>139222.81</v>
      </c>
      <c r="N1058" t="inlineStr">
        <is>
          <t>Single</t>
        </is>
      </c>
      <c r="O1058" t="inlineStr">
        <is>
          <t>Student</t>
        </is>
      </c>
      <c r="P1058" s="3" t="n">
        <v>45300</v>
      </c>
      <c r="Q1058" t="inlineStr">
        <is>
          <t>Outpatient</t>
        </is>
      </c>
      <c r="R1058" t="inlineStr">
        <is>
          <t>Paper</t>
        </is>
      </c>
      <c r="S1058" t="inlineStr">
        <is>
          <t>Nancyview</t>
        </is>
      </c>
      <c r="T1058" t="inlineStr">
        <is>
          <t>Pending</t>
        </is>
      </c>
      <c r="U1058" t="inlineStr">
        <is>
          <t>Legitimate</t>
        </is>
      </c>
      <c r="V1058" t="n">
        <v>2</v>
      </c>
      <c r="W1058" t="inlineStr">
        <is>
          <t>1bf89710-df3c-4902-b607-05f52051490d</t>
        </is>
      </c>
      <c r="X1058" t="inlineStr">
        <is>
          <t>fb932780-f48c-4a64-8cc3-4b02b843f3ff</t>
        </is>
      </c>
      <c r="Y1058" t="inlineStr">
        <is>
          <t>Nf229</t>
        </is>
      </c>
      <c r="Z1058" t="inlineStr">
        <is>
          <t>mY753</t>
        </is>
      </c>
      <c r="AA1058" s="4" t="n">
        <v>0.49</v>
      </c>
      <c r="AB1058" s="4" t="n">
        <v>0.05</v>
      </c>
      <c r="AC10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58">
        <f>IF(OR(C1058="Có",C1058="Yes"),"yes",IF(OR(C1058="Không",C1058="No"),"no","unknown"))</f>
        <v/>
      </c>
      <c r="AE1058">
        <f>IF(OR(F1058="Có",F1058="Yes"),"covered",IF(OR(F1058="Không",F1058="No"),"out_of_insurance","unknown"))</f>
        <v/>
      </c>
      <c r="AF1058">
        <f>IF(AND(AD1058="yes",AE1058="out_of_insurance"),"REVIEW","")</f>
        <v/>
      </c>
    </row>
    <row r="1059" ht="18" customHeight="1">
      <c r="A1059" t="inlineStr">
        <is>
          <t>5e0b830a-51e5-4f42-aba4-eb3ea8565fec</t>
        </is>
      </c>
      <c r="B1059" t="inlineStr">
        <is>
          <t>BN-01058 / Patient 3889AC06</t>
        </is>
      </c>
      <c r="C1059" t="inlineStr">
        <is>
          <t>Có</t>
        </is>
      </c>
      <c r="D1059" t="inlineStr">
        <is>
          <t>BS. Huỳnh Mai</t>
        </is>
      </c>
      <c r="E1059" t="inlineStr">
        <is>
          <t>Nhi / Pediatrics</t>
        </is>
      </c>
      <c r="F1059" t="inlineStr">
        <is>
          <t>Không</t>
        </is>
      </c>
      <c r="G1059" s="2" t="n">
        <v>1203970</v>
      </c>
      <c r="H1059" t="inlineStr">
        <is>
          <t>Glucose máu / Blood glucose</t>
        </is>
      </c>
      <c r="I1059" t="inlineStr">
        <is>
          <t>R73.9</t>
        </is>
      </c>
      <c r="J1059" t="inlineStr">
        <is>
          <t>Tăng glucose máu / Hyperglycemia</t>
        </is>
      </c>
      <c r="K1059" t="n">
        <v>75</v>
      </c>
      <c r="L1059" t="inlineStr">
        <is>
          <t>F</t>
        </is>
      </c>
      <c r="M1059" s="2" t="n">
        <v>139854.23</v>
      </c>
      <c r="N1059" t="inlineStr">
        <is>
          <t>Single</t>
        </is>
      </c>
      <c r="O1059" t="inlineStr">
        <is>
          <t>Employed</t>
        </is>
      </c>
      <c r="P1059" s="3" t="n">
        <v>45300</v>
      </c>
      <c r="Q1059" t="inlineStr">
        <is>
          <t>Inpatient</t>
        </is>
      </c>
      <c r="R1059" t="inlineStr">
        <is>
          <t>Phone</t>
        </is>
      </c>
      <c r="S1059" t="inlineStr">
        <is>
          <t>Joshualand</t>
        </is>
      </c>
      <c r="T1059" t="inlineStr">
        <is>
          <t>Pending</t>
        </is>
      </c>
      <c r="U1059" t="inlineStr">
        <is>
          <t>Legitimate</t>
        </is>
      </c>
      <c r="V1059" t="n">
        <v>2</v>
      </c>
      <c r="W1059" t="inlineStr">
        <is>
          <t>3889ac06-4177-4486-910d-1e209a44fec0</t>
        </is>
      </c>
      <c r="X1059" t="inlineStr">
        <is>
          <t>5f284987-3ed4-44a2-a965-ff3f9e8a26f0</t>
        </is>
      </c>
      <c r="Y1059" t="inlineStr">
        <is>
          <t>VF586</t>
        </is>
      </c>
      <c r="Z1059" t="inlineStr">
        <is>
          <t>kz162</t>
        </is>
      </c>
      <c r="AA1059" s="4" t="n">
        <v>0.78</v>
      </c>
      <c r="AB1059" s="4" t="n">
        <v>0.32</v>
      </c>
      <c r="AC10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59">
        <f>IF(OR(C1059="Có",C1059="Yes"),"yes",IF(OR(C1059="Không",C1059="No"),"no","unknown"))</f>
        <v/>
      </c>
      <c r="AE1059">
        <f>IF(OR(F1059="Có",F1059="Yes"),"covered",IF(OR(F1059="Không",F1059="No"),"out_of_insurance","unknown"))</f>
        <v/>
      </c>
      <c r="AF1059">
        <f>IF(AND(AD1059="yes",AE1059="out_of_insurance"),"REVIEW","")</f>
        <v/>
      </c>
    </row>
    <row r="1060" ht="18" customHeight="1">
      <c r="A1060" t="inlineStr">
        <is>
          <t>e5d429ab-608a-43fc-8c6d-d14da6b17ec8</t>
        </is>
      </c>
      <c r="B1060" t="inlineStr">
        <is>
          <t>BN-01059 / Patient 4C77C4F7</t>
        </is>
      </c>
      <c r="C1060" t="inlineStr">
        <is>
          <t>Không</t>
        </is>
      </c>
      <c r="D1060" t="inlineStr">
        <is>
          <t>BS. Mai Thanh</t>
        </is>
      </c>
      <c r="E1060" t="inlineStr">
        <is>
          <t>Thần kinh / Neurology</t>
        </is>
      </c>
      <c r="F1060" t="inlineStr">
        <is>
          <t>Chưa rõ</t>
        </is>
      </c>
      <c r="G1060" s="2" t="n">
        <v>1916080</v>
      </c>
      <c r="H1060" t="inlineStr">
        <is>
          <t>CT đánh giá đột quỵ / Stroke CT</t>
        </is>
      </c>
      <c r="I1060" t="inlineStr">
        <is>
          <t>I63.9</t>
        </is>
      </c>
      <c r="J1060" t="inlineStr">
        <is>
          <t>Nhồi máu não / Cerebral infarction</t>
        </is>
      </c>
      <c r="K1060" t="n">
        <v>83</v>
      </c>
      <c r="L1060" t="inlineStr">
        <is>
          <t>F</t>
        </is>
      </c>
      <c r="M1060" s="2" t="n">
        <v>142865.28</v>
      </c>
      <c r="N1060" t="inlineStr">
        <is>
          <t>Divorced</t>
        </is>
      </c>
      <c r="O1060" t="inlineStr">
        <is>
          <t>Unemployed</t>
        </is>
      </c>
      <c r="P1060" s="3" t="n">
        <v>45300</v>
      </c>
      <c r="Q1060" t="inlineStr">
        <is>
          <t>Outpatient</t>
        </is>
      </c>
      <c r="R1060" t="inlineStr">
        <is>
          <t>Phone</t>
        </is>
      </c>
      <c r="S1060" t="inlineStr">
        <is>
          <t>Wilsonmouth</t>
        </is>
      </c>
      <c r="T1060" t="inlineStr">
        <is>
          <t>Denied</t>
        </is>
      </c>
      <c r="U1060" t="inlineStr">
        <is>
          <t>Legitimate</t>
        </is>
      </c>
      <c r="V1060" t="n">
        <v>2</v>
      </c>
      <c r="W1060" t="inlineStr">
        <is>
          <t>4c77c4f7-4a0e-4d31-9604-9b6fbeb10430</t>
        </is>
      </c>
      <c r="X1060" t="inlineStr">
        <is>
          <t>7199676b-2f1b-486d-8035-d6b97640d900</t>
        </is>
      </c>
      <c r="Y1060" t="inlineStr">
        <is>
          <t>SU023</t>
        </is>
      </c>
      <c r="Z1060" t="inlineStr">
        <is>
          <t>Oe212</t>
        </is>
      </c>
      <c r="AA1060" s="4" t="n">
        <v>0.45</v>
      </c>
      <c r="AB1060" s="4" t="n">
        <v>0.05</v>
      </c>
      <c r="AC10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60">
        <f>IF(OR(C1060="Có",C1060="Yes"),"yes",IF(OR(C1060="Không",C1060="No"),"no","unknown"))</f>
        <v/>
      </c>
      <c r="AE1060">
        <f>IF(OR(F1060="Có",F1060="Yes"),"covered",IF(OR(F1060="Không",F1060="No"),"out_of_insurance","unknown"))</f>
        <v/>
      </c>
      <c r="AF1060">
        <f>IF(AND(AD1060="yes",AE1060="out_of_insurance"),"REVIEW","")</f>
        <v/>
      </c>
    </row>
    <row r="1061" ht="18" customHeight="1">
      <c r="A1061" t="inlineStr">
        <is>
          <t>7b6a877a-c458-4f9e-8502-d087dc6f9772</t>
        </is>
      </c>
      <c r="B1061" t="inlineStr">
        <is>
          <t>BN-01060 / Patient D9B98E4C</t>
        </is>
      </c>
      <c r="C1061" t="inlineStr">
        <is>
          <t>Có</t>
        </is>
      </c>
      <c r="D1061" t="inlineStr">
        <is>
          <t>BS. Nguyễn Nhi</t>
        </is>
      </c>
      <c r="E1061" t="inlineStr">
        <is>
          <t>Nhi / Pediatrics</t>
        </is>
      </c>
      <c r="F1061" t="inlineStr">
        <is>
          <t>Không</t>
        </is>
      </c>
      <c r="G1061" s="2" t="n">
        <v>9156970</v>
      </c>
      <c r="H1061" t="inlineStr">
        <is>
          <t>Glucose máu / Blood glucose</t>
        </is>
      </c>
      <c r="I1061" t="inlineStr">
        <is>
          <t>R73.9</t>
        </is>
      </c>
      <c r="J1061" t="inlineStr">
        <is>
          <t>Tăng glucose máu / Hyperglycemia</t>
        </is>
      </c>
      <c r="K1061" t="n">
        <v>11</v>
      </c>
      <c r="L1061" t="inlineStr">
        <is>
          <t>M</t>
        </is>
      </c>
      <c r="M1061" s="2" t="n">
        <v>95035.97</v>
      </c>
      <c r="N1061" t="inlineStr">
        <is>
          <t>Single</t>
        </is>
      </c>
      <c r="O1061" t="inlineStr">
        <is>
          <t>Employed</t>
        </is>
      </c>
      <c r="P1061" s="3" t="n">
        <v>45299</v>
      </c>
      <c r="Q1061" t="inlineStr">
        <is>
          <t>Outpatient</t>
        </is>
      </c>
      <c r="R1061" t="inlineStr">
        <is>
          <t>Phone</t>
        </is>
      </c>
      <c r="S1061" t="inlineStr">
        <is>
          <t>South Rebecca</t>
        </is>
      </c>
      <c r="T1061" t="inlineStr">
        <is>
          <t>Pending</t>
        </is>
      </c>
      <c r="U1061" t="inlineStr">
        <is>
          <t>Legitimate</t>
        </is>
      </c>
      <c r="V1061" t="n">
        <v>0</v>
      </c>
      <c r="W1061" t="inlineStr">
        <is>
          <t>d9b98e4c-2742-4fa4-a290-412d13f50c48</t>
        </is>
      </c>
      <c r="X1061" t="inlineStr">
        <is>
          <t>ce8f372e-c9a1-430a-99a6-784789716610</t>
        </is>
      </c>
      <c r="Y1061" t="inlineStr">
        <is>
          <t>QG116</t>
        </is>
      </c>
      <c r="Z1061" t="inlineStr">
        <is>
          <t>MB537</t>
        </is>
      </c>
      <c r="AA1061" s="4" t="n">
        <v>0.74</v>
      </c>
      <c r="AB1061" s="4" t="n">
        <v>0.16</v>
      </c>
      <c r="AC10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61">
        <f>IF(OR(C1061="Có",C1061="Yes"),"yes",IF(OR(C1061="Không",C1061="No"),"no","unknown"))</f>
        <v/>
      </c>
      <c r="AE1061">
        <f>IF(OR(F1061="Có",F1061="Yes"),"covered",IF(OR(F1061="Không",F1061="No"),"out_of_insurance","unknown"))</f>
        <v/>
      </c>
      <c r="AF1061">
        <f>IF(AND(AD1061="yes",AE1061="out_of_insurance"),"REVIEW","")</f>
        <v/>
      </c>
    </row>
    <row r="1062" ht="18" customHeight="1">
      <c r="A1062" t="inlineStr">
        <is>
          <t>0dd27d6e-0c1d-41b5-ad70-7951bcd15ec2</t>
        </is>
      </c>
      <c r="B1062" t="inlineStr">
        <is>
          <t>BN-01061 / Patient D493EFD1</t>
        </is>
      </c>
      <c r="C1062" t="inlineStr">
        <is>
          <t>Không</t>
        </is>
      </c>
      <c r="D1062" t="inlineStr">
        <is>
          <t>BS. Trương Khải</t>
        </is>
      </c>
      <c r="E1062" t="inlineStr">
        <is>
          <t>Tim mạch / Cardiology</t>
        </is>
      </c>
      <c r="F1062" t="inlineStr">
        <is>
          <t>Không</t>
        </is>
      </c>
      <c r="G1062" s="2" t="n">
        <v>3789620</v>
      </c>
      <c r="H1062" t="inlineStr">
        <is>
          <t>Men tim CK-MB / Cardiac enzyme CK-MB</t>
        </is>
      </c>
      <c r="I1062" t="inlineStr">
        <is>
          <t>I20.9</t>
        </is>
      </c>
      <c r="J1062" t="inlineStr">
        <is>
          <t>Đau thắt ngực / Angina</t>
        </is>
      </c>
      <c r="K1062" t="n">
        <v>92</v>
      </c>
      <c r="L1062" t="inlineStr">
        <is>
          <t>M</t>
        </is>
      </c>
      <c r="M1062" s="2" t="n">
        <v>125339.43</v>
      </c>
      <c r="N1062" t="inlineStr">
        <is>
          <t>Widowed</t>
        </is>
      </c>
      <c r="O1062" t="inlineStr">
        <is>
          <t>Student</t>
        </is>
      </c>
      <c r="P1062" s="3" t="n">
        <v>45299</v>
      </c>
      <c r="Q1062" t="inlineStr">
        <is>
          <t>Routine</t>
        </is>
      </c>
      <c r="R1062" t="inlineStr">
        <is>
          <t>Paper</t>
        </is>
      </c>
      <c r="S1062" t="inlineStr">
        <is>
          <t>New Paulaberg</t>
        </is>
      </c>
      <c r="T1062" t="inlineStr">
        <is>
          <t>Pending</t>
        </is>
      </c>
      <c r="U1062" t="inlineStr">
        <is>
          <t>Legitimate</t>
        </is>
      </c>
      <c r="V1062" t="n">
        <v>2</v>
      </c>
      <c r="W1062" t="inlineStr">
        <is>
          <t>d493efd1-3980-4ff2-9c07-b99ec1cf2e02</t>
        </is>
      </c>
      <c r="X1062" t="inlineStr">
        <is>
          <t>0985155f-ab4a-4ea0-af38-14ce1360b299</t>
        </is>
      </c>
      <c r="Y1062" t="inlineStr">
        <is>
          <t>bc977</t>
        </is>
      </c>
      <c r="Z1062" t="inlineStr">
        <is>
          <t>sY118</t>
        </is>
      </c>
      <c r="AA1062" s="4" t="n">
        <v>0.49</v>
      </c>
      <c r="AB1062" s="4" t="n">
        <v>0.05</v>
      </c>
      <c r="AC10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62">
        <f>IF(OR(C1062="Có",C1062="Yes"),"yes",IF(OR(C1062="Không",C1062="No"),"no","unknown"))</f>
        <v/>
      </c>
      <c r="AE1062">
        <f>IF(OR(F1062="Có",F1062="Yes"),"covered",IF(OR(F1062="Không",F1062="No"),"out_of_insurance","unknown"))</f>
        <v/>
      </c>
      <c r="AF1062">
        <f>IF(AND(AD1062="yes",AE1062="out_of_insurance"),"REVIEW","")</f>
        <v/>
      </c>
    </row>
    <row r="1063" ht="18" customHeight="1">
      <c r="A1063" t="inlineStr">
        <is>
          <t>0c0c9e0a-34ad-43cf-8aea-eae7c6a768c6</t>
        </is>
      </c>
      <c r="B1063" t="inlineStr">
        <is>
          <t>BN-01062 / Patient 989C9746</t>
        </is>
      </c>
      <c r="C1063" t="inlineStr">
        <is>
          <t>Có</t>
        </is>
      </c>
      <c r="D1063" t="inlineStr">
        <is>
          <t>BS. Phạm Khoa</t>
        </is>
      </c>
      <c r="E1063" t="inlineStr">
        <is>
          <t>Thần kinh / Neurology</t>
        </is>
      </c>
      <c r="F1063" t="inlineStr">
        <is>
          <t>Không</t>
        </is>
      </c>
      <c r="G1063" s="2" t="n">
        <v>4046760</v>
      </c>
      <c r="H1063" t="inlineStr">
        <is>
          <t>CT sọ não / Brain CT</t>
        </is>
      </c>
      <c r="I1063" t="inlineStr">
        <is>
          <t>R51</t>
        </is>
      </c>
      <c r="J1063" t="inlineStr">
        <is>
          <t>Đau đầu chưa rõ nguyên nhân / Headache unspecified</t>
        </is>
      </c>
      <c r="K1063" t="n">
        <v>20</v>
      </c>
      <c r="L1063" t="inlineStr">
        <is>
          <t>F</t>
        </is>
      </c>
      <c r="M1063" s="2" t="n">
        <v>94821.44</v>
      </c>
      <c r="N1063" t="inlineStr">
        <is>
          <t>Married</t>
        </is>
      </c>
      <c r="O1063" t="inlineStr">
        <is>
          <t>Employed</t>
        </is>
      </c>
      <c r="P1063" s="3" t="n">
        <v>45299</v>
      </c>
      <c r="Q1063" t="inlineStr">
        <is>
          <t>Emergency</t>
        </is>
      </c>
      <c r="R1063" t="inlineStr">
        <is>
          <t>Paper</t>
        </is>
      </c>
      <c r="S1063" t="inlineStr">
        <is>
          <t>South Melissa</t>
        </is>
      </c>
      <c r="T1063" t="inlineStr">
        <is>
          <t>Denied</t>
        </is>
      </c>
      <c r="U1063" t="inlineStr">
        <is>
          <t>Legitimate</t>
        </is>
      </c>
      <c r="V1063" t="n">
        <v>0</v>
      </c>
      <c r="W1063" t="inlineStr">
        <is>
          <t>989c9746-3ffd-474a-af58-47786ff24fb8</t>
        </is>
      </c>
      <c r="X1063" t="inlineStr">
        <is>
          <t>255a2954-7480-4d99-9efd-7ae0ee1c3888</t>
        </is>
      </c>
      <c r="Y1063" t="inlineStr">
        <is>
          <t>jb618</t>
        </is>
      </c>
      <c r="Z1063" t="inlineStr">
        <is>
          <t>Cw568</t>
        </is>
      </c>
      <c r="AA1063" s="4" t="n">
        <v>0.77</v>
      </c>
      <c r="AB1063" s="4" t="n">
        <v>0.02</v>
      </c>
      <c r="AC10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63">
        <f>IF(OR(C1063="Có",C1063="Yes"),"yes",IF(OR(C1063="Không",C1063="No"),"no","unknown"))</f>
        <v/>
      </c>
      <c r="AE1063">
        <f>IF(OR(F1063="Có",F1063="Yes"),"covered",IF(OR(F1063="Không",F1063="No"),"out_of_insurance","unknown"))</f>
        <v/>
      </c>
      <c r="AF1063">
        <f>IF(AND(AD1063="yes",AE1063="out_of_insurance"),"REVIEW","")</f>
        <v/>
      </c>
    </row>
    <row r="1064" ht="18" customHeight="1">
      <c r="A1064" t="inlineStr">
        <is>
          <t>36d338a2-a034-4665-8110-32d6bddf69a8</t>
        </is>
      </c>
      <c r="B1064" t="inlineStr">
        <is>
          <t>BN-01063 / Patient BA1BF40D</t>
        </is>
      </c>
      <c r="C1064" t="inlineStr">
        <is>
          <t>Có</t>
        </is>
      </c>
      <c r="D1064" t="inlineStr">
        <is>
          <t>BS. Phạm Khoa</t>
        </is>
      </c>
      <c r="E1064" t="inlineStr">
        <is>
          <t>Thần kinh / Neurology</t>
        </is>
      </c>
      <c r="F1064" t="inlineStr">
        <is>
          <t>Có</t>
        </is>
      </c>
      <c r="G1064" s="2" t="n">
        <v>8586070</v>
      </c>
      <c r="H1064" t="inlineStr">
        <is>
          <t>CT sọ não / Brain CT</t>
        </is>
      </c>
      <c r="I1064" t="inlineStr">
        <is>
          <t>R51</t>
        </is>
      </c>
      <c r="J1064" t="inlineStr">
        <is>
          <t>Đau đầu chưa rõ nguyên nhân / Headache unspecified</t>
        </is>
      </c>
      <c r="K1064" t="n">
        <v>57</v>
      </c>
      <c r="L1064" t="inlineStr">
        <is>
          <t>F</t>
        </is>
      </c>
      <c r="M1064" s="2" t="n">
        <v>86582.09</v>
      </c>
      <c r="N1064" t="inlineStr">
        <is>
          <t>Widowed</t>
        </is>
      </c>
      <c r="O1064" t="inlineStr">
        <is>
          <t>Retired</t>
        </is>
      </c>
      <c r="P1064" s="3" t="n">
        <v>45299</v>
      </c>
      <c r="Q1064" t="inlineStr">
        <is>
          <t>Inpatient</t>
        </is>
      </c>
      <c r="R1064" t="inlineStr">
        <is>
          <t>Online</t>
        </is>
      </c>
      <c r="S1064" t="inlineStr">
        <is>
          <t>South Danieltown</t>
        </is>
      </c>
      <c r="T1064" t="inlineStr">
        <is>
          <t>Approved</t>
        </is>
      </c>
      <c r="U1064" t="inlineStr">
        <is>
          <t>Legitimate</t>
        </is>
      </c>
      <c r="V1064" t="n">
        <v>0</v>
      </c>
      <c r="W1064" t="inlineStr">
        <is>
          <t>ba1bf40d-fa53-45b8-9724-187a6342f63f</t>
        </is>
      </c>
      <c r="X1064" t="inlineStr">
        <is>
          <t>d8df8bd1-c7f4-42b0-ab2f-cb4e75102a90</t>
        </is>
      </c>
      <c r="Y1064" t="inlineStr">
        <is>
          <t>XM048</t>
        </is>
      </c>
      <c r="Z1064" t="inlineStr">
        <is>
          <t>dQ362</t>
        </is>
      </c>
      <c r="AA1064" s="4" t="n">
        <v>0.91</v>
      </c>
      <c r="AB1064" s="4" t="n">
        <v>0.41</v>
      </c>
      <c r="AC10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64">
        <f>IF(OR(C1064="Có",C1064="Yes"),"yes",IF(OR(C1064="Không",C1064="No"),"no","unknown"))</f>
        <v/>
      </c>
      <c r="AE1064">
        <f>IF(OR(F1064="Có",F1064="Yes"),"covered",IF(OR(F1064="Không",F1064="No"),"out_of_insurance","unknown"))</f>
        <v/>
      </c>
      <c r="AF1064">
        <f>IF(AND(AD1064="yes",AE1064="out_of_insurance"),"REVIEW","")</f>
        <v/>
      </c>
    </row>
    <row r="1065" ht="18" customHeight="1">
      <c r="A1065" t="inlineStr">
        <is>
          <t>5b10bb60-352f-4831-a987-2c486b5a79ef</t>
        </is>
      </c>
      <c r="B1065" t="inlineStr">
        <is>
          <t>BN-01064 / Patient 1D2CAAB6</t>
        </is>
      </c>
      <c r="C1065" t="inlineStr">
        <is>
          <t>Có</t>
        </is>
      </c>
      <c r="D1065" t="inlineStr">
        <is>
          <t>BS. Lâm Sơn</t>
        </is>
      </c>
      <c r="E1065" t="inlineStr">
        <is>
          <t>Khám tổng quát / General Practice</t>
        </is>
      </c>
      <c r="F1065" t="inlineStr">
        <is>
          <t>Chưa rõ</t>
        </is>
      </c>
      <c r="G1065" s="2" t="n">
        <v>4362240</v>
      </c>
      <c r="H1065" t="inlineStr">
        <is>
          <t>HIV test nhanh / Rapid HIV test</t>
        </is>
      </c>
      <c r="I1065" t="inlineStr">
        <is>
          <t>Z11.4</t>
        </is>
      </c>
      <c r="J1065" t="inlineStr">
        <is>
          <t>Sàng lọc HIV / HIV screening</t>
        </is>
      </c>
      <c r="K1065" t="n">
        <v>71</v>
      </c>
      <c r="L1065" t="inlineStr">
        <is>
          <t>M</t>
        </is>
      </c>
      <c r="M1065" s="2" t="n">
        <v>48814.15</v>
      </c>
      <c r="N1065" t="inlineStr">
        <is>
          <t>Single</t>
        </is>
      </c>
      <c r="O1065" t="inlineStr">
        <is>
          <t>Student</t>
        </is>
      </c>
      <c r="P1065" s="3" t="n">
        <v>45299</v>
      </c>
      <c r="Q1065" t="inlineStr">
        <is>
          <t>Inpatient</t>
        </is>
      </c>
      <c r="R1065" t="inlineStr">
        <is>
          <t>Paper</t>
        </is>
      </c>
      <c r="S1065" t="inlineStr">
        <is>
          <t>Monicachester</t>
        </is>
      </c>
      <c r="T1065" t="inlineStr">
        <is>
          <t>Denied</t>
        </is>
      </c>
      <c r="U1065" t="inlineStr">
        <is>
          <t>Legitimate</t>
        </is>
      </c>
      <c r="V1065" t="n">
        <v>1</v>
      </c>
      <c r="W1065" t="inlineStr">
        <is>
          <t>1d2caab6-df50-4c8c-bb02-298c13440113</t>
        </is>
      </c>
      <c r="X1065" t="inlineStr">
        <is>
          <t>69f475bb-4f1e-4df3-915f-b572d28969f6</t>
        </is>
      </c>
      <c r="Y1065" t="inlineStr">
        <is>
          <t>RL049</t>
        </is>
      </c>
      <c r="Z1065" t="inlineStr">
        <is>
          <t>yP317</t>
        </is>
      </c>
      <c r="AA1065" s="4" t="n">
        <v>0.6</v>
      </c>
      <c r="AB1065" s="4" t="n">
        <v>0.06</v>
      </c>
      <c r="AC10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65">
        <f>IF(OR(C1065="Có",C1065="Yes"),"yes",IF(OR(C1065="Không",C1065="No"),"no","unknown"))</f>
        <v/>
      </c>
      <c r="AE1065">
        <f>IF(OR(F1065="Có",F1065="Yes"),"covered",IF(OR(F1065="Không",F1065="No"),"out_of_insurance","unknown"))</f>
        <v/>
      </c>
      <c r="AF1065">
        <f>IF(AND(AD1065="yes",AE1065="out_of_insurance"),"REVIEW","")</f>
        <v/>
      </c>
    </row>
    <row r="1066" ht="18" customHeight="1">
      <c r="A1066" t="inlineStr">
        <is>
          <t>0edb44dd-15cf-416a-a467-948bec3ceca1</t>
        </is>
      </c>
      <c r="B1066" t="inlineStr">
        <is>
          <t>BN-01065 / Patient A12E6DA7</t>
        </is>
      </c>
      <c r="C1066" t="inlineStr">
        <is>
          <t>Có</t>
        </is>
      </c>
      <c r="D1066" t="inlineStr">
        <is>
          <t>BS. Trương Khải</t>
        </is>
      </c>
      <c r="E1066" t="inlineStr">
        <is>
          <t>Tim mạch / Cardiology</t>
        </is>
      </c>
      <c r="F1066" t="inlineStr">
        <is>
          <t>Không</t>
        </is>
      </c>
      <c r="G1066" s="2" t="n">
        <v>7668830</v>
      </c>
      <c r="H1066" t="inlineStr">
        <is>
          <t>Troponin I định lượng / Troponin I</t>
        </is>
      </c>
      <c r="I1066" t="inlineStr">
        <is>
          <t>R07.9</t>
        </is>
      </c>
      <c r="J1066" t="inlineStr">
        <is>
          <t>Đau ngực nghi hội chứng mạch vành / Chest pain, ACS rule-out</t>
        </is>
      </c>
      <c r="K1066" t="n">
        <v>26</v>
      </c>
      <c r="L1066" t="inlineStr">
        <is>
          <t>F</t>
        </is>
      </c>
      <c r="M1066" s="2" t="n">
        <v>124782.15</v>
      </c>
      <c r="N1066" t="inlineStr">
        <is>
          <t>Divorced</t>
        </is>
      </c>
      <c r="O1066" t="inlineStr">
        <is>
          <t>Unemployed</t>
        </is>
      </c>
      <c r="P1066" s="3" t="n">
        <v>45299</v>
      </c>
      <c r="Q1066" t="inlineStr">
        <is>
          <t>Inpatient</t>
        </is>
      </c>
      <c r="R1066" t="inlineStr">
        <is>
          <t>Online</t>
        </is>
      </c>
      <c r="S1066" t="inlineStr">
        <is>
          <t>Debbiestad</t>
        </is>
      </c>
      <c r="T1066" t="inlineStr">
        <is>
          <t>Approved</t>
        </is>
      </c>
      <c r="U1066" t="inlineStr">
        <is>
          <t>Legitimate</t>
        </is>
      </c>
      <c r="V1066" t="n">
        <v>2</v>
      </c>
      <c r="W1066" t="inlineStr">
        <is>
          <t>a12e6da7-b577-41a7-955b-d234af1e8fda</t>
        </is>
      </c>
      <c r="X1066" t="inlineStr">
        <is>
          <t>44c4da2d-0763-4fb2-a51a-32592ecec8d8</t>
        </is>
      </c>
      <c r="Y1066" t="inlineStr">
        <is>
          <t>FW199</t>
        </is>
      </c>
      <c r="Z1066" t="inlineStr">
        <is>
          <t>hM587</t>
        </is>
      </c>
      <c r="AA1066" s="4" t="n">
        <v>0.61</v>
      </c>
      <c r="AB1066" s="4" t="n">
        <v>0.66</v>
      </c>
      <c r="AC10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66">
        <f>IF(OR(C1066="Có",C1066="Yes"),"yes",IF(OR(C1066="Không",C1066="No"),"no","unknown"))</f>
        <v/>
      </c>
      <c r="AE1066">
        <f>IF(OR(F1066="Có",F1066="Yes"),"covered",IF(OR(F1066="Không",F1066="No"),"out_of_insurance","unknown"))</f>
        <v/>
      </c>
      <c r="AF1066">
        <f>IF(AND(AD1066="yes",AE1066="out_of_insurance"),"REVIEW","")</f>
        <v/>
      </c>
    </row>
    <row r="1067" ht="18" customHeight="1">
      <c r="A1067" t="inlineStr">
        <is>
          <t>76b1e8df-2676-46f3-9d24-912dbd47fabc</t>
        </is>
      </c>
      <c r="B1067" t="inlineStr">
        <is>
          <t>BN-01066 / Patient 17AB58A8</t>
        </is>
      </c>
      <c r="C1067" t="inlineStr">
        <is>
          <t>Không</t>
        </is>
      </c>
      <c r="D1067" t="inlineStr">
        <is>
          <t>BS. Mai Thanh</t>
        </is>
      </c>
      <c r="E1067" t="inlineStr">
        <is>
          <t>Thần kinh / Neurology</t>
        </is>
      </c>
      <c r="F1067" t="inlineStr">
        <is>
          <t>Không</t>
        </is>
      </c>
      <c r="G1067" s="2" t="n">
        <v>1200000</v>
      </c>
      <c r="H1067" t="inlineStr">
        <is>
          <t>MRI não / Brain MRI</t>
        </is>
      </c>
      <c r="I1067" t="inlineStr">
        <is>
          <t>G44.1</t>
        </is>
      </c>
      <c r="J1067" t="inlineStr">
        <is>
          <t>Hội chứng đau đầu mạch máu / Vascular headache</t>
        </is>
      </c>
      <c r="K1067" t="n">
        <v>6</v>
      </c>
      <c r="L1067" t="inlineStr">
        <is>
          <t>M</t>
        </is>
      </c>
      <c r="M1067" s="2" t="n">
        <v>21830.36</v>
      </c>
      <c r="N1067" t="inlineStr">
        <is>
          <t>Single</t>
        </is>
      </c>
      <c r="O1067" t="inlineStr">
        <is>
          <t>Unemployed</t>
        </is>
      </c>
      <c r="P1067" s="3" t="n">
        <v>45299</v>
      </c>
      <c r="Q1067" t="inlineStr">
        <is>
          <t>Routine</t>
        </is>
      </c>
      <c r="R1067" t="inlineStr">
        <is>
          <t>Phone</t>
        </is>
      </c>
      <c r="S1067" t="inlineStr">
        <is>
          <t>Burkeport</t>
        </is>
      </c>
      <c r="T1067" t="inlineStr">
        <is>
          <t>Approved</t>
        </is>
      </c>
      <c r="U1067" t="inlineStr">
        <is>
          <t>Legitimate</t>
        </is>
      </c>
      <c r="V1067" t="n">
        <v>1</v>
      </c>
      <c r="W1067" t="inlineStr">
        <is>
          <t>17ab58a8-b23a-47b3-9bc6-46653337986a</t>
        </is>
      </c>
      <c r="X1067" t="inlineStr">
        <is>
          <t>d3067b2a-ace4-440d-a306-f242e1dbd2ad</t>
        </is>
      </c>
      <c r="Y1067" t="inlineStr">
        <is>
          <t>SN096</t>
        </is>
      </c>
      <c r="Z1067" t="inlineStr">
        <is>
          <t>oV365</t>
        </is>
      </c>
      <c r="AA1067" s="4" t="n">
        <v>0.62</v>
      </c>
      <c r="AB1067" s="4" t="n">
        <v>0.05</v>
      </c>
      <c r="AC10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67">
        <f>IF(OR(C1067="Có",C1067="Yes"),"yes",IF(OR(C1067="Không",C1067="No"),"no","unknown"))</f>
        <v/>
      </c>
      <c r="AE1067">
        <f>IF(OR(F1067="Có",F1067="Yes"),"covered",IF(OR(F1067="Không",F1067="No"),"out_of_insurance","unknown"))</f>
        <v/>
      </c>
      <c r="AF1067">
        <f>IF(AND(AD1067="yes",AE1067="out_of_insurance"),"REVIEW","")</f>
        <v/>
      </c>
    </row>
    <row r="1068" ht="18" customHeight="1">
      <c r="A1068" t="inlineStr">
        <is>
          <t>dc391330-f109-4670-86f1-b224c0ee0918</t>
        </is>
      </c>
      <c r="B1068" t="inlineStr">
        <is>
          <t>BN-01067 / Patient F1BB5C3B</t>
        </is>
      </c>
      <c r="C1068" t="inlineStr">
        <is>
          <t>Có</t>
        </is>
      </c>
      <c r="D1068" t="inlineStr">
        <is>
          <t>BS. Đỗ Hạnh</t>
        </is>
      </c>
      <c r="E1068" t="inlineStr">
        <is>
          <t>Nhi / Pediatrics</t>
        </is>
      </c>
      <c r="F1068" t="inlineStr">
        <is>
          <t>Có</t>
        </is>
      </c>
      <c r="G1068" s="2" t="n">
        <v>8425000</v>
      </c>
      <c r="H1068" t="inlineStr">
        <is>
          <t>CRP định lượng / CRP</t>
        </is>
      </c>
      <c r="I1068" t="inlineStr">
        <is>
          <t>J18.9</t>
        </is>
      </c>
      <c r="J1068" t="inlineStr">
        <is>
          <t>Nghi viêm phổi / Suspected pneumonia</t>
        </is>
      </c>
      <c r="K1068" t="n">
        <v>27</v>
      </c>
      <c r="L1068" t="inlineStr">
        <is>
          <t>F</t>
        </is>
      </c>
      <c r="M1068" s="2" t="n">
        <v>98991.06</v>
      </c>
      <c r="N1068" t="inlineStr">
        <is>
          <t>Single</t>
        </is>
      </c>
      <c r="O1068" t="inlineStr">
        <is>
          <t>Employed</t>
        </is>
      </c>
      <c r="P1068" s="3" t="n">
        <v>45299</v>
      </c>
      <c r="Q1068" t="inlineStr">
        <is>
          <t>Emergency</t>
        </is>
      </c>
      <c r="R1068" t="inlineStr">
        <is>
          <t>Online</t>
        </is>
      </c>
      <c r="S1068" t="inlineStr">
        <is>
          <t>Walkerfort</t>
        </is>
      </c>
      <c r="T1068" t="inlineStr">
        <is>
          <t>Approved</t>
        </is>
      </c>
      <c r="U1068" t="inlineStr">
        <is>
          <t>Legitimate</t>
        </is>
      </c>
      <c r="V1068" t="n">
        <v>0</v>
      </c>
      <c r="W1068" t="inlineStr">
        <is>
          <t>f1bb5c3b-6112-45f1-bf68-a2f5a790e9a3</t>
        </is>
      </c>
      <c r="X1068" t="inlineStr">
        <is>
          <t>69bff5e7-4326-4cb2-9695-361bd15153a5</t>
        </is>
      </c>
      <c r="Y1068" t="inlineStr">
        <is>
          <t>rZ653</t>
        </is>
      </c>
      <c r="Z1068" t="inlineStr">
        <is>
          <t>bP950</t>
        </is>
      </c>
      <c r="AA1068" s="4" t="n">
        <v>0.91</v>
      </c>
      <c r="AB1068" s="4" t="n">
        <v>0.72</v>
      </c>
      <c r="AC10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68">
        <f>IF(OR(C1068="Có",C1068="Yes"),"yes",IF(OR(C1068="Không",C1068="No"),"no","unknown"))</f>
        <v/>
      </c>
      <c r="AE1068">
        <f>IF(OR(F1068="Có",F1068="Yes"),"covered",IF(OR(F1068="Không",F1068="No"),"out_of_insurance","unknown"))</f>
        <v/>
      </c>
      <c r="AF1068">
        <f>IF(AND(AD1068="yes",AE1068="out_of_insurance"),"REVIEW","")</f>
        <v/>
      </c>
    </row>
    <row r="1069" ht="18" customHeight="1">
      <c r="A1069" t="inlineStr">
        <is>
          <t>b3784056-f87d-408a-9de8-d728323a8871</t>
        </is>
      </c>
      <c r="B1069" t="inlineStr">
        <is>
          <t>BN-01068 / Patient A58C9D28</t>
        </is>
      </c>
      <c r="C1069" t="inlineStr">
        <is>
          <t>Có</t>
        </is>
      </c>
      <c r="D1069" t="inlineStr">
        <is>
          <t>BS. Đỗ Hạnh</t>
        </is>
      </c>
      <c r="E1069" t="inlineStr">
        <is>
          <t>Nhi / Pediatrics</t>
        </is>
      </c>
      <c r="F1069" t="inlineStr">
        <is>
          <t>Chưa rõ</t>
        </is>
      </c>
      <c r="G1069" s="2" t="n">
        <v>1044070</v>
      </c>
      <c r="H1069" t="inlineStr">
        <is>
          <t>HbA1c</t>
        </is>
      </c>
      <c r="I1069" t="inlineStr">
        <is>
          <t>E11.9</t>
        </is>
      </c>
      <c r="J1069" t="inlineStr">
        <is>
          <t>Đái tháo đường type 2 / Type 2 diabetes mellitus</t>
        </is>
      </c>
      <c r="K1069" t="n">
        <v>93</v>
      </c>
      <c r="L1069" t="inlineStr">
        <is>
          <t>F</t>
        </is>
      </c>
      <c r="M1069" s="2" t="n">
        <v>43050.46</v>
      </c>
      <c r="N1069" t="inlineStr">
        <is>
          <t>Divorced</t>
        </is>
      </c>
      <c r="O1069" t="inlineStr">
        <is>
          <t>Student</t>
        </is>
      </c>
      <c r="P1069" s="3" t="n">
        <v>45299</v>
      </c>
      <c r="Q1069" t="inlineStr">
        <is>
          <t>Outpatient</t>
        </is>
      </c>
      <c r="R1069" t="inlineStr">
        <is>
          <t>Paper</t>
        </is>
      </c>
      <c r="S1069" t="inlineStr">
        <is>
          <t>Victormouth</t>
        </is>
      </c>
      <c r="T1069" t="inlineStr">
        <is>
          <t>Pending</t>
        </is>
      </c>
      <c r="U1069" t="inlineStr">
        <is>
          <t>Legitimate</t>
        </is>
      </c>
      <c r="V1069" t="n">
        <v>1</v>
      </c>
      <c r="W1069" t="inlineStr">
        <is>
          <t>a58c9d28-6a2f-47ae-9e2f-3155fb5541bc</t>
        </is>
      </c>
      <c r="X1069" t="inlineStr">
        <is>
          <t>eb12c97f-921a-4bc1-9d94-3e4ffe92f95a</t>
        </is>
      </c>
      <c r="Y1069" t="inlineStr">
        <is>
          <t>bM886</t>
        </is>
      </c>
      <c r="Z1069" t="inlineStr">
        <is>
          <t>oN597</t>
        </is>
      </c>
      <c r="AA1069" s="4" t="n">
        <v>0.57</v>
      </c>
      <c r="AB1069" s="4" t="n">
        <v>0.26</v>
      </c>
      <c r="AC10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69">
        <f>IF(OR(C1069="Có",C1069="Yes"),"yes",IF(OR(C1069="Không",C1069="No"),"no","unknown"))</f>
        <v/>
      </c>
      <c r="AE1069">
        <f>IF(OR(F1069="Có",F1069="Yes"),"covered",IF(OR(F1069="Không",F1069="No"),"out_of_insurance","unknown"))</f>
        <v/>
      </c>
      <c r="AF1069">
        <f>IF(AND(AD1069="yes",AE1069="out_of_insurance"),"REVIEW","")</f>
        <v/>
      </c>
    </row>
    <row r="1070" ht="18" customHeight="1">
      <c r="A1070" t="inlineStr">
        <is>
          <t>cb953de1-d68c-46e9-a955-22116b6d9642</t>
        </is>
      </c>
      <c r="B1070" t="inlineStr">
        <is>
          <t>BN-01069 / Patient EBAB7BA3</t>
        </is>
      </c>
      <c r="C1070" t="inlineStr">
        <is>
          <t>Không</t>
        </is>
      </c>
      <c r="D1070" t="inlineStr">
        <is>
          <t>BS. Phan Gia</t>
        </is>
      </c>
      <c r="E1070" t="inlineStr">
        <is>
          <t>Tim mạch / Cardiology</t>
        </is>
      </c>
      <c r="F1070" t="inlineStr">
        <is>
          <t>Không</t>
        </is>
      </c>
      <c r="G1070" s="2" t="n">
        <v>4102470</v>
      </c>
      <c r="H1070" t="inlineStr">
        <is>
          <t>Điện tim / ECG</t>
        </is>
      </c>
      <c r="I1070" t="inlineStr">
        <is>
          <t>R07.9</t>
        </is>
      </c>
      <c r="J1070" t="inlineStr">
        <is>
          <t>Đau ngực chưa xác định / Chest pain, unspecified</t>
        </is>
      </c>
      <c r="K1070" t="n">
        <v>41</v>
      </c>
      <c r="L1070" t="inlineStr">
        <is>
          <t>M</t>
        </is>
      </c>
      <c r="M1070" s="2" t="n">
        <v>79826.86</v>
      </c>
      <c r="N1070" t="inlineStr">
        <is>
          <t>Divorced</t>
        </is>
      </c>
      <c r="O1070" t="inlineStr">
        <is>
          <t>Student</t>
        </is>
      </c>
      <c r="P1070" s="3" t="n">
        <v>45298</v>
      </c>
      <c r="Q1070" t="inlineStr">
        <is>
          <t>Outpatient</t>
        </is>
      </c>
      <c r="R1070" t="inlineStr">
        <is>
          <t>Paper</t>
        </is>
      </c>
      <c r="S1070" t="inlineStr">
        <is>
          <t>Barnesville</t>
        </is>
      </c>
      <c r="T1070" t="inlineStr">
        <is>
          <t>Approved</t>
        </is>
      </c>
      <c r="U1070" t="inlineStr">
        <is>
          <t>Legitimate</t>
        </is>
      </c>
      <c r="V1070" t="n">
        <v>3</v>
      </c>
      <c r="W1070" t="inlineStr">
        <is>
          <t>ebab7ba3-dd20-49c1-8ef6-87284d3a7b35</t>
        </is>
      </c>
      <c r="X1070" t="inlineStr">
        <is>
          <t>102f7854-cb4e-4bfb-8114-d7460ea9b82d</t>
        </is>
      </c>
      <c r="Y1070" t="inlineStr">
        <is>
          <t>vH534</t>
        </is>
      </c>
      <c r="Z1070" t="inlineStr">
        <is>
          <t>Xc068</t>
        </is>
      </c>
      <c r="AA1070" s="4" t="n">
        <v>0.58</v>
      </c>
      <c r="AB1070" s="4" t="n">
        <v>0.05</v>
      </c>
      <c r="AC10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70">
        <f>IF(OR(C1070="Có",C1070="Yes"),"yes",IF(OR(C1070="Không",C1070="No"),"no","unknown"))</f>
        <v/>
      </c>
      <c r="AE1070">
        <f>IF(OR(F1070="Có",F1070="Yes"),"covered",IF(OR(F1070="Không",F1070="No"),"out_of_insurance","unknown"))</f>
        <v/>
      </c>
      <c r="AF1070">
        <f>IF(AND(AD1070="yes",AE1070="out_of_insurance"),"REVIEW","")</f>
        <v/>
      </c>
    </row>
    <row r="1071" ht="18" customHeight="1">
      <c r="A1071" t="inlineStr">
        <is>
          <t>2a58b75a-970b-447a-85b5-ed260f7a555a</t>
        </is>
      </c>
      <c r="B1071" t="inlineStr">
        <is>
          <t>BN-01070 / Patient 156C1651</t>
        </is>
      </c>
      <c r="C1071" t="inlineStr">
        <is>
          <t>Không</t>
        </is>
      </c>
      <c r="D1071" t="inlineStr">
        <is>
          <t>BS. Lê Hoàng</t>
        </is>
      </c>
      <c r="E1071" t="inlineStr">
        <is>
          <t>Tim mạch / Cardiology</t>
        </is>
      </c>
      <c r="F1071" t="inlineStr">
        <is>
          <t>Không</t>
        </is>
      </c>
      <c r="G1071" s="2" t="n">
        <v>5677610</v>
      </c>
      <c r="H1071" t="inlineStr">
        <is>
          <t>Điện tim / ECG</t>
        </is>
      </c>
      <c r="I1071" t="inlineStr">
        <is>
          <t>R07.9</t>
        </is>
      </c>
      <c r="J1071" t="inlineStr">
        <is>
          <t>Đau ngực chưa xác định / Chest pain, unspecified</t>
        </is>
      </c>
      <c r="K1071" t="n">
        <v>2</v>
      </c>
      <c r="L1071" t="inlineStr">
        <is>
          <t>M</t>
        </is>
      </c>
      <c r="M1071" s="2" t="n">
        <v>113096.59</v>
      </c>
      <c r="N1071" t="inlineStr">
        <is>
          <t>Single</t>
        </is>
      </c>
      <c r="O1071" t="inlineStr">
        <is>
          <t>Employed</t>
        </is>
      </c>
      <c r="P1071" s="3" t="n">
        <v>45298</v>
      </c>
      <c r="Q1071" t="inlineStr">
        <is>
          <t>Routine</t>
        </is>
      </c>
      <c r="R1071" t="inlineStr">
        <is>
          <t>Paper</t>
        </is>
      </c>
      <c r="S1071" t="inlineStr">
        <is>
          <t>Ashleyburgh</t>
        </is>
      </c>
      <c r="T1071" t="inlineStr">
        <is>
          <t>Approved</t>
        </is>
      </c>
      <c r="U1071" t="inlineStr">
        <is>
          <t>Legitimate</t>
        </is>
      </c>
      <c r="V1071" t="n">
        <v>0</v>
      </c>
      <c r="W1071" t="inlineStr">
        <is>
          <t>156c1651-3ef7-42e1-95cc-b951c31b3234</t>
        </is>
      </c>
      <c r="X1071" t="inlineStr">
        <is>
          <t>c385868e-529b-4cf6-809e-aff9f2ae6b81</t>
        </is>
      </c>
      <c r="Y1071" t="inlineStr">
        <is>
          <t>mY195</t>
        </is>
      </c>
      <c r="Z1071" t="inlineStr">
        <is>
          <t>Gc319</t>
        </is>
      </c>
      <c r="AA1071" s="4" t="n">
        <v>0.8</v>
      </c>
      <c r="AB1071" s="4" t="n">
        <v>0.05</v>
      </c>
      <c r="AC10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71">
        <f>IF(OR(C1071="Có",C1071="Yes"),"yes",IF(OR(C1071="Không",C1071="No"),"no","unknown"))</f>
        <v/>
      </c>
      <c r="AE1071">
        <f>IF(OR(F1071="Có",F1071="Yes"),"covered",IF(OR(F1071="Không",F1071="No"),"out_of_insurance","unknown"))</f>
        <v/>
      </c>
      <c r="AF1071">
        <f>IF(AND(AD1071="yes",AE1071="out_of_insurance"),"REVIEW","")</f>
        <v/>
      </c>
    </row>
    <row r="1072" ht="18" customHeight="1">
      <c r="A1072" t="inlineStr">
        <is>
          <t>89e7c102-42c9-4152-a61e-fb35a14b0fb3</t>
        </is>
      </c>
      <c r="B1072" t="inlineStr">
        <is>
          <t>BN-01071 / Patient 182FA738</t>
        </is>
      </c>
      <c r="C1072" t="inlineStr">
        <is>
          <t>Có</t>
        </is>
      </c>
      <c r="D1072" t="inlineStr">
        <is>
          <t>BS. Trịnh Long</t>
        </is>
      </c>
      <c r="E1072" t="inlineStr">
        <is>
          <t>Khám tổng quát / General Practice</t>
        </is>
      </c>
      <c r="F1072" t="inlineStr">
        <is>
          <t>Không</t>
        </is>
      </c>
      <c r="G1072" s="2" t="n">
        <v>4457510</v>
      </c>
      <c r="H1072" t="inlineStr">
        <is>
          <t>Glucose máu / Blood glucose</t>
        </is>
      </c>
      <c r="I1072" t="inlineStr">
        <is>
          <t>R73.9</t>
        </is>
      </c>
      <c r="J1072" t="inlineStr">
        <is>
          <t>Tăng glucose máu / Hyperglycemia</t>
        </is>
      </c>
      <c r="K1072" t="n">
        <v>24</v>
      </c>
      <c r="L1072" t="inlineStr">
        <is>
          <t>M</t>
        </is>
      </c>
      <c r="M1072" s="2" t="n">
        <v>109779.99</v>
      </c>
      <c r="N1072" t="inlineStr">
        <is>
          <t>Divorced</t>
        </is>
      </c>
      <c r="O1072" t="inlineStr">
        <is>
          <t>Employed</t>
        </is>
      </c>
      <c r="P1072" s="3" t="n">
        <v>45297</v>
      </c>
      <c r="Q1072" t="inlineStr">
        <is>
          <t>Inpatient</t>
        </is>
      </c>
      <c r="R1072" t="inlineStr">
        <is>
          <t>Online</t>
        </is>
      </c>
      <c r="S1072" t="inlineStr">
        <is>
          <t>West Nicholaston</t>
        </is>
      </c>
      <c r="T1072" t="inlineStr">
        <is>
          <t>Denied</t>
        </is>
      </c>
      <c r="U1072" t="inlineStr">
        <is>
          <t>Legitimate</t>
        </is>
      </c>
      <c r="V1072" t="n">
        <v>0</v>
      </c>
      <c r="W1072" t="inlineStr">
        <is>
          <t>182fa738-c38f-4568-8785-9224848b1ecf</t>
        </is>
      </c>
      <c r="X1072" t="inlineStr">
        <is>
          <t>6a8af21f-3676-4258-9f5a-bdab81b7370c</t>
        </is>
      </c>
      <c r="Y1072" t="inlineStr">
        <is>
          <t>nM630</t>
        </is>
      </c>
      <c r="Z1072" t="inlineStr">
        <is>
          <t>Kr743</t>
        </is>
      </c>
      <c r="AA1072" s="4" t="n">
        <v>0.8100000000000001</v>
      </c>
      <c r="AB1072" s="4" t="n">
        <v>0.06</v>
      </c>
      <c r="AC10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72">
        <f>IF(OR(C1072="Có",C1072="Yes"),"yes",IF(OR(C1072="Không",C1072="No"),"no","unknown"))</f>
        <v/>
      </c>
      <c r="AE1072">
        <f>IF(OR(F1072="Có",F1072="Yes"),"covered",IF(OR(F1072="Không",F1072="No"),"out_of_insurance","unknown"))</f>
        <v/>
      </c>
      <c r="AF1072">
        <f>IF(AND(AD1072="yes",AE1072="out_of_insurance"),"REVIEW","")</f>
        <v/>
      </c>
    </row>
    <row r="1073" ht="18" customHeight="1">
      <c r="A1073" t="inlineStr">
        <is>
          <t>8eab630c-77cc-4edb-9a20-100c03e9348d</t>
        </is>
      </c>
      <c r="B1073" t="inlineStr">
        <is>
          <t>BN-01072 / Patient F9B4019C</t>
        </is>
      </c>
      <c r="C1073" t="inlineStr">
        <is>
          <t>Có</t>
        </is>
      </c>
      <c r="D1073" t="inlineStr">
        <is>
          <t>BS. Đỗ Hạnh</t>
        </is>
      </c>
      <c r="E1073" t="inlineStr">
        <is>
          <t>Nhi / Pediatrics</t>
        </is>
      </c>
      <c r="F1073" t="inlineStr">
        <is>
          <t>Không</t>
        </is>
      </c>
      <c r="G1073" s="2" t="n">
        <v>9560950</v>
      </c>
      <c r="H1073" t="inlineStr">
        <is>
          <t>Glucose máu / Blood glucose</t>
        </is>
      </c>
      <c r="I1073" t="inlineStr">
        <is>
          <t>R73.9</t>
        </is>
      </c>
      <c r="J1073" t="inlineStr">
        <is>
          <t>Tăng glucose máu / Hyperglycemia</t>
        </is>
      </c>
      <c r="K1073" t="n">
        <v>17</v>
      </c>
      <c r="L1073" t="inlineStr">
        <is>
          <t>M</t>
        </is>
      </c>
      <c r="M1073" s="2" t="n">
        <v>141177.41</v>
      </c>
      <c r="N1073" t="inlineStr">
        <is>
          <t>Single</t>
        </is>
      </c>
      <c r="O1073" t="inlineStr">
        <is>
          <t>Retired</t>
        </is>
      </c>
      <c r="P1073" s="3" t="n">
        <v>45297</v>
      </c>
      <c r="Q1073" t="inlineStr">
        <is>
          <t>Inpatient</t>
        </is>
      </c>
      <c r="R1073" t="inlineStr">
        <is>
          <t>Phone</t>
        </is>
      </c>
      <c r="S1073" t="inlineStr">
        <is>
          <t>West James</t>
        </is>
      </c>
      <c r="T1073" t="inlineStr">
        <is>
          <t>Pending</t>
        </is>
      </c>
      <c r="U1073" t="inlineStr">
        <is>
          <t>Legitimate</t>
        </is>
      </c>
      <c r="V1073" t="n">
        <v>2</v>
      </c>
      <c r="W1073" t="inlineStr">
        <is>
          <t>f9b4019c-3abd-44f6-aa0b-6ec0e68298d0</t>
        </is>
      </c>
      <c r="X1073" t="inlineStr">
        <is>
          <t>3d6a3316-4064-4973-88b6-395d2eba7005</t>
        </is>
      </c>
      <c r="Y1073" t="inlineStr">
        <is>
          <t>Ow664</t>
        </is>
      </c>
      <c r="Z1073" t="inlineStr">
        <is>
          <t>Ld135</t>
        </is>
      </c>
      <c r="AA1073" s="4" t="n">
        <v>0.73</v>
      </c>
      <c r="AB1073" s="4" t="n">
        <v>0.22</v>
      </c>
      <c r="AC10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73">
        <f>IF(OR(C1073="Có",C1073="Yes"),"yes",IF(OR(C1073="Không",C1073="No"),"no","unknown"))</f>
        <v/>
      </c>
      <c r="AE1073">
        <f>IF(OR(F1073="Có",F1073="Yes"),"covered",IF(OR(F1073="Không",F1073="No"),"out_of_insurance","unknown"))</f>
        <v/>
      </c>
      <c r="AF1073">
        <f>IF(AND(AD1073="yes",AE1073="out_of_insurance"),"REVIEW","")</f>
        <v/>
      </c>
    </row>
    <row r="1074" ht="18" customHeight="1">
      <c r="A1074" t="inlineStr">
        <is>
          <t>0b063196-5d13-4268-bbb7-4624d54b6376</t>
        </is>
      </c>
      <c r="B1074" t="inlineStr">
        <is>
          <t>BN-01073 / Patient E8310A2F</t>
        </is>
      </c>
      <c r="C1074" t="inlineStr">
        <is>
          <t>Có</t>
        </is>
      </c>
      <c r="D1074" t="inlineStr">
        <is>
          <t>BS. Cao Vy</t>
        </is>
      </c>
      <c r="E1074" t="inlineStr">
        <is>
          <t>Khám tổng quát / General Practice</t>
        </is>
      </c>
      <c r="F1074" t="inlineStr">
        <is>
          <t>Có</t>
        </is>
      </c>
      <c r="G1074" s="2" t="n">
        <v>8807860</v>
      </c>
      <c r="H1074" t="inlineStr">
        <is>
          <t>HIV test nhanh / Rapid HIV test</t>
        </is>
      </c>
      <c r="I1074" t="inlineStr">
        <is>
          <t>Z11.4</t>
        </is>
      </c>
      <c r="J1074" t="inlineStr">
        <is>
          <t>Sàng lọc HIV / HIV screening</t>
        </is>
      </c>
      <c r="K1074" t="n">
        <v>60</v>
      </c>
      <c r="L1074" t="inlineStr">
        <is>
          <t>F</t>
        </is>
      </c>
      <c r="M1074" s="2" t="n">
        <v>114323.87</v>
      </c>
      <c r="N1074" t="inlineStr">
        <is>
          <t>Widowed</t>
        </is>
      </c>
      <c r="O1074" t="inlineStr">
        <is>
          <t>Student</t>
        </is>
      </c>
      <c r="P1074" s="3" t="n">
        <v>45297</v>
      </c>
      <c r="Q1074" t="inlineStr">
        <is>
          <t>Outpatient</t>
        </is>
      </c>
      <c r="R1074" t="inlineStr">
        <is>
          <t>Paper</t>
        </is>
      </c>
      <c r="S1074" t="inlineStr">
        <is>
          <t>Carlaside</t>
        </is>
      </c>
      <c r="T1074" t="inlineStr">
        <is>
          <t>Approved</t>
        </is>
      </c>
      <c r="U1074" t="inlineStr">
        <is>
          <t>Legitimate</t>
        </is>
      </c>
      <c r="V1074" t="n">
        <v>0</v>
      </c>
      <c r="W1074" t="inlineStr">
        <is>
          <t>e8310a2f-da3f-4cd0-96da-373d5eb756fe</t>
        </is>
      </c>
      <c r="X1074" t="inlineStr">
        <is>
          <t>7865b036-7c08-4339-9802-cf94ec61fc3b</t>
        </is>
      </c>
      <c r="Y1074" t="inlineStr">
        <is>
          <t>cv108</t>
        </is>
      </c>
      <c r="Z1074" t="inlineStr">
        <is>
          <t>yW537</t>
        </is>
      </c>
      <c r="AA1074" s="4" t="n">
        <v>0.58</v>
      </c>
      <c r="AB1074" s="4" t="n">
        <v>0.6</v>
      </c>
      <c r="AC10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74">
        <f>IF(OR(C1074="Có",C1074="Yes"),"yes",IF(OR(C1074="Không",C1074="No"),"no","unknown"))</f>
        <v/>
      </c>
      <c r="AE1074">
        <f>IF(OR(F1074="Có",F1074="Yes"),"covered",IF(OR(F1074="Không",F1074="No"),"out_of_insurance","unknown"))</f>
        <v/>
      </c>
      <c r="AF1074">
        <f>IF(AND(AD1074="yes",AE1074="out_of_insurance"),"REVIEW","")</f>
        <v/>
      </c>
    </row>
    <row r="1075" ht="18" customHeight="1">
      <c r="A1075" t="inlineStr">
        <is>
          <t>25d86a51-cc9a-40a3-8085-b32b0b5c3bb5</t>
        </is>
      </c>
      <c r="B1075" t="inlineStr">
        <is>
          <t>BN-01074 / Patient EC36E939</t>
        </is>
      </c>
      <c r="C1075" t="inlineStr">
        <is>
          <t>Không</t>
        </is>
      </c>
      <c r="D1075" t="inlineStr">
        <is>
          <t>BS. Hà Nam</t>
        </is>
      </c>
      <c r="E1075" t="inlineStr">
        <is>
          <t>Chấn thương chỉnh hình / Orthopedics</t>
        </is>
      </c>
      <c r="F1075" t="inlineStr">
        <is>
          <t>Không</t>
        </is>
      </c>
      <c r="G1075" s="2" t="n">
        <v>5684330</v>
      </c>
      <c r="H1075" t="inlineStr">
        <is>
          <t>MRI khớp gối / Knee MRI</t>
        </is>
      </c>
      <c r="I1075" t="inlineStr">
        <is>
          <t>M25.5</t>
        </is>
      </c>
      <c r="J1075" t="inlineStr">
        <is>
          <t>Đau khớp gối / Knee pain</t>
        </is>
      </c>
      <c r="K1075" t="n">
        <v>76</v>
      </c>
      <c r="L1075" t="inlineStr">
        <is>
          <t>F</t>
        </is>
      </c>
      <c r="M1075" s="2" t="n">
        <v>146877.81</v>
      </c>
      <c r="N1075" t="inlineStr">
        <is>
          <t>Divorced</t>
        </is>
      </c>
      <c r="O1075" t="inlineStr">
        <is>
          <t>Student</t>
        </is>
      </c>
      <c r="P1075" s="3" t="n">
        <v>45297</v>
      </c>
      <c r="Q1075" t="inlineStr">
        <is>
          <t>Routine</t>
        </is>
      </c>
      <c r="R1075" t="inlineStr">
        <is>
          <t>Online</t>
        </is>
      </c>
      <c r="S1075" t="inlineStr">
        <is>
          <t>Cunninghamfort</t>
        </is>
      </c>
      <c r="T1075" t="inlineStr">
        <is>
          <t>Denied</t>
        </is>
      </c>
      <c r="U1075" t="inlineStr">
        <is>
          <t>Legitimate</t>
        </is>
      </c>
      <c r="V1075" t="n">
        <v>2</v>
      </c>
      <c r="W1075" t="inlineStr">
        <is>
          <t>ec36e939-2fb7-428a-95aa-9aaaf593733b</t>
        </is>
      </c>
      <c r="X1075" t="inlineStr">
        <is>
          <t>908de3f7-0a58-4e50-a3bc-1565f8f9ee04</t>
        </is>
      </c>
      <c r="Y1075" t="inlineStr">
        <is>
          <t>lb918</t>
        </is>
      </c>
      <c r="Z1075" t="inlineStr">
        <is>
          <t>pn432</t>
        </is>
      </c>
      <c r="AA1075" s="4" t="n">
        <v>0.49</v>
      </c>
      <c r="AB1075" s="4" t="n">
        <v>0.05</v>
      </c>
      <c r="AC10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75">
        <f>IF(OR(C1075="Có",C1075="Yes"),"yes",IF(OR(C1075="Không",C1075="No"),"no","unknown"))</f>
        <v/>
      </c>
      <c r="AE1075">
        <f>IF(OR(F1075="Có",F1075="Yes"),"covered",IF(OR(F1075="Không",F1075="No"),"out_of_insurance","unknown"))</f>
        <v/>
      </c>
      <c r="AF1075">
        <f>IF(AND(AD1075="yes",AE1075="out_of_insurance"),"REVIEW","")</f>
        <v/>
      </c>
    </row>
    <row r="1076" ht="18" customHeight="1">
      <c r="A1076" t="inlineStr">
        <is>
          <t>8bcd1b62-e9ec-40d4-bb3a-abaac8490525</t>
        </is>
      </c>
      <c r="B1076" t="inlineStr">
        <is>
          <t>BN-01075 / Patient 34E10970</t>
        </is>
      </c>
      <c r="C1076" t="inlineStr">
        <is>
          <t>Có</t>
        </is>
      </c>
      <c r="D1076" t="inlineStr">
        <is>
          <t>BS. Võ Huy</t>
        </is>
      </c>
      <c r="E1076" t="inlineStr">
        <is>
          <t>Chấn thương chỉnh hình / Orthopedics</t>
        </is>
      </c>
      <c r="F1076" t="inlineStr">
        <is>
          <t>Không</t>
        </is>
      </c>
      <c r="G1076" s="2" t="n">
        <v>8262270</v>
      </c>
      <c r="H1076" t="inlineStr">
        <is>
          <t>MRI khớp gối / Knee MRI</t>
        </is>
      </c>
      <c r="I1076" t="inlineStr"/>
      <c r="J1076" t="inlineStr">
        <is>
          <t>Thiếu ICD/context rõ / Missing clear ICD/context</t>
        </is>
      </c>
      <c r="K1076" t="n">
        <v>56</v>
      </c>
      <c r="L1076" t="inlineStr">
        <is>
          <t>M</t>
        </is>
      </c>
      <c r="M1076" s="2" t="n">
        <v>68988.62</v>
      </c>
      <c r="N1076" t="inlineStr">
        <is>
          <t>Single</t>
        </is>
      </c>
      <c r="O1076" t="inlineStr">
        <is>
          <t>Retired</t>
        </is>
      </c>
      <c r="P1076" s="3" t="n">
        <v>45297</v>
      </c>
      <c r="Q1076" t="inlineStr">
        <is>
          <t>Routine</t>
        </is>
      </c>
      <c r="R1076" t="inlineStr">
        <is>
          <t>Online</t>
        </is>
      </c>
      <c r="S1076" t="inlineStr">
        <is>
          <t>South Christophertown</t>
        </is>
      </c>
      <c r="T1076" t="inlineStr">
        <is>
          <t>Denied</t>
        </is>
      </c>
      <c r="U1076" t="inlineStr">
        <is>
          <t>Legitimate</t>
        </is>
      </c>
      <c r="V1076" t="n">
        <v>3</v>
      </c>
      <c r="W1076" t="inlineStr">
        <is>
          <t>34e10970-a153-470a-a479-88b2a2edc59b</t>
        </is>
      </c>
      <c r="X1076" t="inlineStr">
        <is>
          <t>50d23a4e-4e5d-4855-bcc3-a16528364add</t>
        </is>
      </c>
      <c r="Y1076" t="inlineStr">
        <is>
          <t>hg512</t>
        </is>
      </c>
      <c r="Z1076" t="inlineStr">
        <is>
          <t>dZ270</t>
        </is>
      </c>
      <c r="AA1076" s="4" t="n">
        <v>0.74</v>
      </c>
      <c r="AB1076" s="4" t="n">
        <v>0.02</v>
      </c>
      <c r="AC10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76">
        <f>IF(OR(C1076="Có",C1076="Yes"),"yes",IF(OR(C1076="Không",C1076="No"),"no","unknown"))</f>
        <v/>
      </c>
      <c r="AE1076">
        <f>IF(OR(F1076="Có",F1076="Yes"),"covered",IF(OR(F1076="Không",F1076="No"),"out_of_insurance","unknown"))</f>
        <v/>
      </c>
      <c r="AF1076">
        <f>IF(AND(AD1076="yes",AE1076="out_of_insurance"),"REVIEW","")</f>
        <v/>
      </c>
    </row>
    <row r="1077" ht="18" customHeight="1">
      <c r="A1077" t="inlineStr">
        <is>
          <t>b9ff2473-e0d9-4e79-b11b-91d8e50aec40</t>
        </is>
      </c>
      <c r="B1077" t="inlineStr">
        <is>
          <t>BN-01076 / Patient 297F414C</t>
        </is>
      </c>
      <c r="C1077" t="inlineStr">
        <is>
          <t>Có</t>
        </is>
      </c>
      <c r="D1077" t="inlineStr">
        <is>
          <t>BS. Hà Nam</t>
        </is>
      </c>
      <c r="E1077" t="inlineStr">
        <is>
          <t>Chấn thương chỉnh hình / Orthopedics</t>
        </is>
      </c>
      <c r="F1077" t="inlineStr">
        <is>
          <t>Có</t>
        </is>
      </c>
      <c r="G1077" s="2" t="n">
        <v>2279810</v>
      </c>
      <c r="H1077" t="inlineStr">
        <is>
          <t>Đo mật độ xương / Bone density scan</t>
        </is>
      </c>
      <c r="I1077" t="inlineStr">
        <is>
          <t>M81.0</t>
        </is>
      </c>
      <c r="J1077" t="inlineStr">
        <is>
          <t>Loãng xương / Osteoporosis</t>
        </is>
      </c>
      <c r="K1077" t="n">
        <v>27</v>
      </c>
      <c r="L1077" t="inlineStr">
        <is>
          <t>F</t>
        </is>
      </c>
      <c r="M1077" s="2" t="n">
        <v>147139.15</v>
      </c>
      <c r="N1077" t="inlineStr">
        <is>
          <t>Single</t>
        </is>
      </c>
      <c r="O1077" t="inlineStr">
        <is>
          <t>Employed</t>
        </is>
      </c>
      <c r="P1077" s="3" t="n">
        <v>45296</v>
      </c>
      <c r="Q1077" t="inlineStr">
        <is>
          <t>Inpatient</t>
        </is>
      </c>
      <c r="R1077" t="inlineStr">
        <is>
          <t>Paper</t>
        </is>
      </c>
      <c r="S1077" t="inlineStr">
        <is>
          <t>North Christopherbury</t>
        </is>
      </c>
      <c r="T1077" t="inlineStr">
        <is>
          <t>Approved</t>
        </is>
      </c>
      <c r="U1077" t="inlineStr">
        <is>
          <t>Legitimate</t>
        </is>
      </c>
      <c r="V1077" t="n">
        <v>2</v>
      </c>
      <c r="W1077" t="inlineStr">
        <is>
          <t>297f414c-294d-4d1c-97d8-77dd73785b23</t>
        </is>
      </c>
      <c r="X1077" t="inlineStr">
        <is>
          <t>a71d7e5c-699d-4c88-8a2e-b1de7b09362a</t>
        </is>
      </c>
      <c r="Y1077" t="inlineStr">
        <is>
          <t>cy397</t>
        </is>
      </c>
      <c r="Z1077" t="inlineStr">
        <is>
          <t>fS997</t>
        </is>
      </c>
      <c r="AA1077" s="4" t="n">
        <v>0.79</v>
      </c>
      <c r="AB1077" s="4" t="n">
        <v>0.78</v>
      </c>
      <c r="AC10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77">
        <f>IF(OR(C1077="Có",C1077="Yes"),"yes",IF(OR(C1077="Không",C1077="No"),"no","unknown"))</f>
        <v/>
      </c>
      <c r="AE1077">
        <f>IF(OR(F1077="Có",F1077="Yes"),"covered",IF(OR(F1077="Không",F1077="No"),"out_of_insurance","unknown"))</f>
        <v/>
      </c>
      <c r="AF1077">
        <f>IF(AND(AD1077="yes",AE1077="out_of_insurance"),"REVIEW","")</f>
        <v/>
      </c>
    </row>
    <row r="1078" ht="18" customHeight="1">
      <c r="A1078" t="inlineStr">
        <is>
          <t>4a15dc3c-30c2-4d57-9360-7a90e33618d6</t>
        </is>
      </c>
      <c r="B1078" t="inlineStr">
        <is>
          <t>BN-01077 / Patient FBB3F32E</t>
        </is>
      </c>
      <c r="C1078" t="inlineStr">
        <is>
          <t>Có</t>
        </is>
      </c>
      <c r="D1078" t="inlineStr">
        <is>
          <t>BS. Bùi Hà</t>
        </is>
      </c>
      <c r="E1078" t="inlineStr">
        <is>
          <t>Khám tổng quát / General Practice</t>
        </is>
      </c>
      <c r="F1078" t="inlineStr">
        <is>
          <t>Có</t>
        </is>
      </c>
      <c r="G1078" s="2" t="n">
        <v>4558670</v>
      </c>
      <c r="H1078" t="inlineStr">
        <is>
          <t>HbA1c</t>
        </is>
      </c>
      <c r="I1078" t="inlineStr">
        <is>
          <t>E11.9</t>
        </is>
      </c>
      <c r="J1078" t="inlineStr">
        <is>
          <t>Đái tháo đường type 2 / Type 2 diabetes mellitus</t>
        </is>
      </c>
      <c r="K1078" t="n">
        <v>78</v>
      </c>
      <c r="L1078" t="inlineStr">
        <is>
          <t>F</t>
        </is>
      </c>
      <c r="M1078" s="2" t="n">
        <v>46483.26</v>
      </c>
      <c r="N1078" t="inlineStr">
        <is>
          <t>Divorced</t>
        </is>
      </c>
      <c r="O1078" t="inlineStr">
        <is>
          <t>Employed</t>
        </is>
      </c>
      <c r="P1078" s="3" t="n">
        <v>45296</v>
      </c>
      <c r="Q1078" t="inlineStr">
        <is>
          <t>Emergency</t>
        </is>
      </c>
      <c r="R1078" t="inlineStr">
        <is>
          <t>Paper</t>
        </is>
      </c>
      <c r="S1078" t="inlineStr">
        <is>
          <t>Barnesmouth</t>
        </is>
      </c>
      <c r="T1078" t="inlineStr">
        <is>
          <t>Approved</t>
        </is>
      </c>
      <c r="U1078" t="inlineStr">
        <is>
          <t>Legitimate</t>
        </is>
      </c>
      <c r="V1078" t="n">
        <v>1</v>
      </c>
      <c r="W1078" t="inlineStr">
        <is>
          <t>fbb3f32e-2557-4da4-b045-a390dc4c6c35</t>
        </is>
      </c>
      <c r="X1078" t="inlineStr">
        <is>
          <t>a20ae9d5-8bd4-4d42-b938-9b8d06d13bb8</t>
        </is>
      </c>
      <c r="Y1078" t="inlineStr">
        <is>
          <t>ft257</t>
        </is>
      </c>
      <c r="Z1078" t="inlineStr">
        <is>
          <t>Xg826</t>
        </is>
      </c>
      <c r="AA1078" s="4" t="n">
        <v>0.92</v>
      </c>
      <c r="AB1078" s="4" t="n">
        <v>0.82</v>
      </c>
      <c r="AC10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78">
        <f>IF(OR(C1078="Có",C1078="Yes"),"yes",IF(OR(C1078="Không",C1078="No"),"no","unknown"))</f>
        <v/>
      </c>
      <c r="AE1078">
        <f>IF(OR(F1078="Có",F1078="Yes"),"covered",IF(OR(F1078="Không",F1078="No"),"out_of_insurance","unknown"))</f>
        <v/>
      </c>
      <c r="AF1078">
        <f>IF(AND(AD1078="yes",AE1078="out_of_insurance"),"REVIEW","")</f>
        <v/>
      </c>
    </row>
    <row r="1079" ht="18" customHeight="1">
      <c r="A1079" t="inlineStr">
        <is>
          <t>342beb62-c82d-4dce-b2c6-0982a663f730</t>
        </is>
      </c>
      <c r="B1079" t="inlineStr">
        <is>
          <t>BN-01078 / Patient 1621FCC6</t>
        </is>
      </c>
      <c r="C1079" t="inlineStr">
        <is>
          <t>Có</t>
        </is>
      </c>
      <c r="D1079" t="inlineStr">
        <is>
          <t>BS. Mai Thanh</t>
        </is>
      </c>
      <c r="E1079" t="inlineStr">
        <is>
          <t>Thần kinh / Neurology</t>
        </is>
      </c>
      <c r="F1079" t="inlineStr">
        <is>
          <t>Có</t>
        </is>
      </c>
      <c r="G1079" s="2" t="n">
        <v>6683350</v>
      </c>
      <c r="H1079" t="inlineStr">
        <is>
          <t>Khám chuyên khoa thần kinh / Neurology consultation</t>
        </is>
      </c>
      <c r="I1079" t="inlineStr">
        <is>
          <t>R51</t>
        </is>
      </c>
      <c r="J1079" t="inlineStr">
        <is>
          <t>Đau đầu / Headache</t>
        </is>
      </c>
      <c r="K1079" t="n">
        <v>45</v>
      </c>
      <c r="L1079" t="inlineStr">
        <is>
          <t>F</t>
        </is>
      </c>
      <c r="M1079" s="2" t="n">
        <v>143014.38</v>
      </c>
      <c r="N1079" t="inlineStr">
        <is>
          <t>Divorced</t>
        </is>
      </c>
      <c r="O1079" t="inlineStr">
        <is>
          <t>Unemployed</t>
        </is>
      </c>
      <c r="P1079" s="3" t="n">
        <v>45296</v>
      </c>
      <c r="Q1079" t="inlineStr">
        <is>
          <t>Routine</t>
        </is>
      </c>
      <c r="R1079" t="inlineStr">
        <is>
          <t>Paper</t>
        </is>
      </c>
      <c r="S1079" t="inlineStr">
        <is>
          <t>Hayleyside</t>
        </is>
      </c>
      <c r="T1079" t="inlineStr">
        <is>
          <t>Approved</t>
        </is>
      </c>
      <c r="U1079" t="inlineStr">
        <is>
          <t>Legitimate</t>
        </is>
      </c>
      <c r="V1079" t="n">
        <v>2</v>
      </c>
      <c r="W1079" t="inlineStr">
        <is>
          <t>1621fcc6-895c-4ce5-8c08-933b64eb798f</t>
        </is>
      </c>
      <c r="X1079" t="inlineStr">
        <is>
          <t>c80dbd72-0466-468e-bd9c-1e74fb571bc7</t>
        </is>
      </c>
      <c r="Y1079" t="inlineStr">
        <is>
          <t>fc754</t>
        </is>
      </c>
      <c r="Z1079" t="inlineStr">
        <is>
          <t>DY421</t>
        </is>
      </c>
      <c r="AA1079" s="4" t="n">
        <v>0.5</v>
      </c>
      <c r="AB1079" s="4" t="n">
        <v>0.76</v>
      </c>
      <c r="AC10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79">
        <f>IF(OR(C1079="Có",C1079="Yes"),"yes",IF(OR(C1079="Không",C1079="No"),"no","unknown"))</f>
        <v/>
      </c>
      <c r="AE1079">
        <f>IF(OR(F1079="Có",F1079="Yes"),"covered",IF(OR(F1079="Không",F1079="No"),"out_of_insurance","unknown"))</f>
        <v/>
      </c>
      <c r="AF1079">
        <f>IF(AND(AD1079="yes",AE1079="out_of_insurance"),"REVIEW","")</f>
        <v/>
      </c>
    </row>
    <row r="1080" ht="18" customHeight="1">
      <c r="A1080" t="inlineStr">
        <is>
          <t>c0c2fd86-034a-4fbb-ab78-eceac846f99a</t>
        </is>
      </c>
      <c r="B1080" t="inlineStr">
        <is>
          <t>BN-01079 / Patient D7A89002</t>
        </is>
      </c>
      <c r="C1080" t="inlineStr">
        <is>
          <t>Có</t>
        </is>
      </c>
      <c r="D1080" t="inlineStr">
        <is>
          <t>BS. Phạm Khoa</t>
        </is>
      </c>
      <c r="E1080" t="inlineStr">
        <is>
          <t>Thần kinh / Neurology</t>
        </is>
      </c>
      <c r="F1080" t="inlineStr">
        <is>
          <t>Chưa rõ</t>
        </is>
      </c>
      <c r="G1080" s="2" t="n">
        <v>2887060</v>
      </c>
      <c r="H1080" t="inlineStr">
        <is>
          <t>CT sọ não / Brain CT</t>
        </is>
      </c>
      <c r="I1080" t="inlineStr">
        <is>
          <t>R51</t>
        </is>
      </c>
      <c r="J1080" t="inlineStr">
        <is>
          <t>Đau đầu chưa rõ nguyên nhân / Headache unspecified</t>
        </is>
      </c>
      <c r="K1080" t="n">
        <v>49</v>
      </c>
      <c r="L1080" t="inlineStr">
        <is>
          <t>M</t>
        </is>
      </c>
      <c r="M1080" s="2" t="n">
        <v>48746.02</v>
      </c>
      <c r="N1080" t="inlineStr">
        <is>
          <t>Widowed</t>
        </is>
      </c>
      <c r="O1080" t="inlineStr">
        <is>
          <t>Unemployed</t>
        </is>
      </c>
      <c r="P1080" s="3" t="n">
        <v>45296</v>
      </c>
      <c r="Q1080" t="inlineStr">
        <is>
          <t>Emergency</t>
        </is>
      </c>
      <c r="R1080" t="inlineStr">
        <is>
          <t>Paper</t>
        </is>
      </c>
      <c r="S1080" t="inlineStr">
        <is>
          <t>Sharpstad</t>
        </is>
      </c>
      <c r="T1080" t="inlineStr">
        <is>
          <t>Pending</t>
        </is>
      </c>
      <c r="U1080" t="inlineStr">
        <is>
          <t>Legitimate</t>
        </is>
      </c>
      <c r="V1080" t="n">
        <v>1</v>
      </c>
      <c r="W1080" t="inlineStr">
        <is>
          <t>d7a89002-7300-4feb-9f18-ae261874ef32</t>
        </is>
      </c>
      <c r="X1080" t="inlineStr">
        <is>
          <t>4de705a4-644b-4cc2-a8c1-9f50474d0750</t>
        </is>
      </c>
      <c r="Y1080" t="inlineStr">
        <is>
          <t>Ee593</t>
        </is>
      </c>
      <c r="Z1080" t="inlineStr">
        <is>
          <t>Ap490</t>
        </is>
      </c>
      <c r="AA1080" s="4" t="n">
        <v>0.59</v>
      </c>
      <c r="AB1080" s="4" t="n">
        <v>0.03</v>
      </c>
      <c r="AC10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80">
        <f>IF(OR(C1080="Có",C1080="Yes"),"yes",IF(OR(C1080="Không",C1080="No"),"no","unknown"))</f>
        <v/>
      </c>
      <c r="AE1080">
        <f>IF(OR(F1080="Có",F1080="Yes"),"covered",IF(OR(F1080="Không",F1080="No"),"out_of_insurance","unknown"))</f>
        <v/>
      </c>
      <c r="AF1080">
        <f>IF(AND(AD1080="yes",AE1080="out_of_insurance"),"REVIEW","")</f>
        <v/>
      </c>
    </row>
    <row r="1081" ht="18" customHeight="1">
      <c r="A1081" t="inlineStr">
        <is>
          <t>0789dbbe-2d44-46e6-8648-ce7083bca145</t>
        </is>
      </c>
      <c r="B1081" t="inlineStr">
        <is>
          <t>BN-01080 / Patient BC008FA3</t>
        </is>
      </c>
      <c r="C1081" t="inlineStr">
        <is>
          <t>Có</t>
        </is>
      </c>
      <c r="D1081" t="inlineStr">
        <is>
          <t>BS. Hoàng Phúc</t>
        </is>
      </c>
      <c r="E1081" t="inlineStr">
        <is>
          <t>Tim mạch / Cardiology</t>
        </is>
      </c>
      <c r="F1081" t="inlineStr">
        <is>
          <t>Có</t>
        </is>
      </c>
      <c r="G1081" s="2" t="n">
        <v>6475170</v>
      </c>
      <c r="H1081" t="inlineStr">
        <is>
          <t>CRP định lượng / CRP</t>
        </is>
      </c>
      <c r="I1081" t="inlineStr">
        <is>
          <t>R79.8</t>
        </is>
      </c>
      <c r="J1081" t="inlineStr">
        <is>
          <t>Bất thường xét nghiệm máu / Abnormal blood chemistry</t>
        </is>
      </c>
      <c r="K1081" t="n">
        <v>10</v>
      </c>
      <c r="L1081" t="inlineStr">
        <is>
          <t>M</t>
        </is>
      </c>
      <c r="M1081" s="2" t="n">
        <v>63531.4</v>
      </c>
      <c r="N1081" t="inlineStr">
        <is>
          <t>Married</t>
        </is>
      </c>
      <c r="O1081" t="inlineStr">
        <is>
          <t>Employed</t>
        </is>
      </c>
      <c r="P1081" s="3" t="n">
        <v>45296</v>
      </c>
      <c r="Q1081" t="inlineStr">
        <is>
          <t>Routine</t>
        </is>
      </c>
      <c r="R1081" t="inlineStr">
        <is>
          <t>Online</t>
        </is>
      </c>
      <c r="S1081" t="inlineStr">
        <is>
          <t>Lake Lynnport</t>
        </is>
      </c>
      <c r="T1081" t="inlineStr">
        <is>
          <t>Approved</t>
        </is>
      </c>
      <c r="U1081" t="inlineStr">
        <is>
          <t>Legitimate</t>
        </is>
      </c>
      <c r="V1081" t="n">
        <v>3</v>
      </c>
      <c r="W1081" t="inlineStr">
        <is>
          <t>bc008fa3-db56-4306-95d7-1f931ac8674d</t>
        </is>
      </c>
      <c r="X1081" t="inlineStr">
        <is>
          <t>8c3e5b30-2677-42d5-b3b2-9721eda2fa1e</t>
        </is>
      </c>
      <c r="Y1081" t="inlineStr">
        <is>
          <t>Gi739</t>
        </is>
      </c>
      <c r="Z1081" t="inlineStr">
        <is>
          <t>ad251</t>
        </is>
      </c>
      <c r="AA1081" s="4" t="n">
        <v>0.84</v>
      </c>
      <c r="AB1081" s="4" t="n">
        <v>0.64</v>
      </c>
      <c r="AC10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81">
        <f>IF(OR(C1081="Có",C1081="Yes"),"yes",IF(OR(C1081="Không",C1081="No"),"no","unknown"))</f>
        <v/>
      </c>
      <c r="AE1081">
        <f>IF(OR(F1081="Có",F1081="Yes"),"covered",IF(OR(F1081="Không",F1081="No"),"out_of_insurance","unknown"))</f>
        <v/>
      </c>
      <c r="AF1081">
        <f>IF(AND(AD1081="yes",AE1081="out_of_insurance"),"REVIEW","")</f>
        <v/>
      </c>
    </row>
    <row r="1082" ht="18" customHeight="1">
      <c r="A1082" t="inlineStr">
        <is>
          <t>17fcff43-c575-4f3a-9495-197cf0982fc2</t>
        </is>
      </c>
      <c r="B1082" t="inlineStr">
        <is>
          <t>BN-01081 / Patient 02989ABD</t>
        </is>
      </c>
      <c r="C1082" t="inlineStr">
        <is>
          <t>Có</t>
        </is>
      </c>
      <c r="D1082" t="inlineStr">
        <is>
          <t>BS. Đặng Linh</t>
        </is>
      </c>
      <c r="E1082" t="inlineStr">
        <is>
          <t>Thần kinh / Neurology</t>
        </is>
      </c>
      <c r="F1082" t="inlineStr">
        <is>
          <t>Không</t>
        </is>
      </c>
      <c r="G1082" s="2" t="n">
        <v>5909730</v>
      </c>
      <c r="H1082" t="inlineStr">
        <is>
          <t>CT sọ não / Brain CT</t>
        </is>
      </c>
      <c r="I1082" t="inlineStr">
        <is>
          <t>R51</t>
        </is>
      </c>
      <c r="J1082" t="inlineStr">
        <is>
          <t>Đau đầu chưa rõ nguyên nhân / Headache unspecified</t>
        </is>
      </c>
      <c r="K1082" t="n">
        <v>16</v>
      </c>
      <c r="L1082" t="inlineStr">
        <is>
          <t>F</t>
        </is>
      </c>
      <c r="M1082" s="2" t="n">
        <v>108019.58</v>
      </c>
      <c r="N1082" t="inlineStr">
        <is>
          <t>Widowed</t>
        </is>
      </c>
      <c r="O1082" t="inlineStr">
        <is>
          <t>Retired</t>
        </is>
      </c>
      <c r="P1082" s="3" t="n">
        <v>45295</v>
      </c>
      <c r="Q1082" t="inlineStr">
        <is>
          <t>Routine</t>
        </is>
      </c>
      <c r="R1082" t="inlineStr">
        <is>
          <t>Online</t>
        </is>
      </c>
      <c r="S1082" t="inlineStr">
        <is>
          <t>South Kristy</t>
        </is>
      </c>
      <c r="T1082" t="inlineStr">
        <is>
          <t>Approved</t>
        </is>
      </c>
      <c r="U1082" t="inlineStr">
        <is>
          <t>Legitimate</t>
        </is>
      </c>
      <c r="V1082" t="n">
        <v>0</v>
      </c>
      <c r="W1082" t="inlineStr">
        <is>
          <t>02989abd-dc32-4200-968d-4b809d8516d5</t>
        </is>
      </c>
      <c r="X1082" t="inlineStr">
        <is>
          <t>962e36fb-50c3-481e-ae6d-fe709a90acdd</t>
        </is>
      </c>
      <c r="Y1082" t="inlineStr">
        <is>
          <t>Hk794</t>
        </is>
      </c>
      <c r="Z1082" t="inlineStr">
        <is>
          <t>YY907</t>
        </is>
      </c>
      <c r="AA1082" s="4" t="n">
        <v>0.84</v>
      </c>
      <c r="AB1082" s="4" t="n">
        <v>0.54</v>
      </c>
      <c r="AC10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82">
        <f>IF(OR(C1082="Có",C1082="Yes"),"yes",IF(OR(C1082="Không",C1082="No"),"no","unknown"))</f>
        <v/>
      </c>
      <c r="AE1082">
        <f>IF(OR(F1082="Có",F1082="Yes"),"covered",IF(OR(F1082="Không",F1082="No"),"out_of_insurance","unknown"))</f>
        <v/>
      </c>
      <c r="AF1082">
        <f>IF(AND(AD1082="yes",AE1082="out_of_insurance"),"REVIEW","")</f>
        <v/>
      </c>
    </row>
    <row r="1083" ht="18" customHeight="1">
      <c r="A1083" t="inlineStr">
        <is>
          <t>4d5fc0c0-0b7a-4a8c-9409-539f9ca74bcd</t>
        </is>
      </c>
      <c r="B1083" t="inlineStr">
        <is>
          <t>BN-01082 / Patient C91A6198</t>
        </is>
      </c>
      <c r="C1083" t="inlineStr">
        <is>
          <t>Có</t>
        </is>
      </c>
      <c r="D1083" t="inlineStr">
        <is>
          <t>BS. Nguyễn Nhi</t>
        </is>
      </c>
      <c r="E1083" t="inlineStr">
        <is>
          <t>Nhi / Pediatrics</t>
        </is>
      </c>
      <c r="F1083" t="inlineStr">
        <is>
          <t>Không</t>
        </is>
      </c>
      <c r="G1083" s="2" t="n">
        <v>6579660</v>
      </c>
      <c r="H1083" t="inlineStr">
        <is>
          <t>Glucose máu / Blood glucose</t>
        </is>
      </c>
      <c r="I1083" t="inlineStr">
        <is>
          <t>R73.9</t>
        </is>
      </c>
      <c r="J1083" t="inlineStr">
        <is>
          <t>Tăng glucose máu / Hyperglycemia</t>
        </is>
      </c>
      <c r="K1083" t="n">
        <v>77</v>
      </c>
      <c r="L1083" t="inlineStr">
        <is>
          <t>M</t>
        </is>
      </c>
      <c r="M1083" s="2" t="n">
        <v>55096.57</v>
      </c>
      <c r="N1083" t="inlineStr">
        <is>
          <t>Divorced</t>
        </is>
      </c>
      <c r="O1083" t="inlineStr">
        <is>
          <t>Student</t>
        </is>
      </c>
      <c r="P1083" s="3" t="n">
        <v>45295</v>
      </c>
      <c r="Q1083" t="inlineStr">
        <is>
          <t>Inpatient</t>
        </is>
      </c>
      <c r="R1083" t="inlineStr">
        <is>
          <t>Online</t>
        </is>
      </c>
      <c r="S1083" t="inlineStr">
        <is>
          <t>Lake Alexanderport</t>
        </is>
      </c>
      <c r="T1083" t="inlineStr">
        <is>
          <t>Denied</t>
        </is>
      </c>
      <c r="U1083" t="inlineStr">
        <is>
          <t>Legitimate</t>
        </is>
      </c>
      <c r="V1083" t="n">
        <v>3</v>
      </c>
      <c r="W1083" t="inlineStr">
        <is>
          <t>c91a6198-c6a0-494d-9543-08375713d1ef</t>
        </is>
      </c>
      <c r="X1083" t="inlineStr">
        <is>
          <t>da867a3e-e421-4cf0-ad16-2b5307f4776e</t>
        </is>
      </c>
      <c r="Y1083" t="inlineStr">
        <is>
          <t>jp345</t>
        </is>
      </c>
      <c r="Z1083" t="inlineStr">
        <is>
          <t>aX521</t>
        </is>
      </c>
      <c r="AA1083" s="4" t="n">
        <v>0.64</v>
      </c>
      <c r="AB1083" s="4" t="n">
        <v>0.06</v>
      </c>
      <c r="AC10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83">
        <f>IF(OR(C1083="Có",C1083="Yes"),"yes",IF(OR(C1083="Không",C1083="No"),"no","unknown"))</f>
        <v/>
      </c>
      <c r="AE1083">
        <f>IF(OR(F1083="Có",F1083="Yes"),"covered",IF(OR(F1083="Không",F1083="No"),"out_of_insurance","unknown"))</f>
        <v/>
      </c>
      <c r="AF1083">
        <f>IF(AND(AD1083="yes",AE1083="out_of_insurance"),"REVIEW","")</f>
        <v/>
      </c>
    </row>
    <row r="1084" ht="18" customHeight="1">
      <c r="A1084" t="inlineStr">
        <is>
          <t>8b1f083f-5a71-405c-8a40-2737babaf594</t>
        </is>
      </c>
      <c r="B1084" t="inlineStr">
        <is>
          <t>BN-01083 / Patient 0632BC7D</t>
        </is>
      </c>
      <c r="C1084" t="inlineStr">
        <is>
          <t>Có</t>
        </is>
      </c>
      <c r="D1084" t="inlineStr">
        <is>
          <t>BS. Huỳnh Mai</t>
        </is>
      </c>
      <c r="E1084" t="inlineStr">
        <is>
          <t>Nhi / Pediatrics</t>
        </is>
      </c>
      <c r="F1084" t="inlineStr">
        <is>
          <t>Chưa rõ</t>
        </is>
      </c>
      <c r="G1084" s="2" t="n">
        <v>6985130</v>
      </c>
      <c r="H1084" t="inlineStr">
        <is>
          <t>HbA1c</t>
        </is>
      </c>
      <c r="I1084" t="inlineStr">
        <is>
          <t>E11.9</t>
        </is>
      </c>
      <c r="J1084" t="inlineStr">
        <is>
          <t>Đái tháo đường type 2 / Type 2 diabetes mellitus</t>
        </is>
      </c>
      <c r="K1084" t="n">
        <v>66</v>
      </c>
      <c r="L1084" t="inlineStr">
        <is>
          <t>F</t>
        </is>
      </c>
      <c r="M1084" s="2" t="n">
        <v>25834.53</v>
      </c>
      <c r="N1084" t="inlineStr">
        <is>
          <t>Married</t>
        </is>
      </c>
      <c r="O1084" t="inlineStr">
        <is>
          <t>Employed</t>
        </is>
      </c>
      <c r="P1084" s="3" t="n">
        <v>45295</v>
      </c>
      <c r="Q1084" t="inlineStr">
        <is>
          <t>Emergency</t>
        </is>
      </c>
      <c r="R1084" t="inlineStr">
        <is>
          <t>Phone</t>
        </is>
      </c>
      <c r="S1084" t="inlineStr">
        <is>
          <t>Marystad</t>
        </is>
      </c>
      <c r="T1084" t="inlineStr">
        <is>
          <t>Pending</t>
        </is>
      </c>
      <c r="U1084" t="inlineStr">
        <is>
          <t>Legitimate</t>
        </is>
      </c>
      <c r="V1084" t="n">
        <v>1</v>
      </c>
      <c r="W1084" t="inlineStr">
        <is>
          <t>0632bc7d-71f8-45fe-b239-cf9f61297741</t>
        </is>
      </c>
      <c r="X1084" t="inlineStr">
        <is>
          <t>9aa8a7f1-1337-462a-878a-f81e9d9f8e3e</t>
        </is>
      </c>
      <c r="Y1084" t="inlineStr">
        <is>
          <t>mL071</t>
        </is>
      </c>
      <c r="Z1084" t="inlineStr">
        <is>
          <t>lk475</t>
        </is>
      </c>
      <c r="AA1084" s="4" t="n">
        <v>0.9</v>
      </c>
      <c r="AB1084" s="4" t="n">
        <v>0.38</v>
      </c>
      <c r="AC10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84">
        <f>IF(OR(C1084="Có",C1084="Yes"),"yes",IF(OR(C1084="Không",C1084="No"),"no","unknown"))</f>
        <v/>
      </c>
      <c r="AE1084">
        <f>IF(OR(F1084="Có",F1084="Yes"),"covered",IF(OR(F1084="Không",F1084="No"),"out_of_insurance","unknown"))</f>
        <v/>
      </c>
      <c r="AF1084">
        <f>IF(AND(AD1084="yes",AE1084="out_of_insurance"),"REVIEW","")</f>
        <v/>
      </c>
    </row>
    <row r="1085" ht="18" customHeight="1">
      <c r="A1085" t="inlineStr">
        <is>
          <t>1228ee96-738e-4005-831e-1169c9062251</t>
        </is>
      </c>
      <c r="B1085" t="inlineStr">
        <is>
          <t>BN-01084 / Patient A4624F71</t>
        </is>
      </c>
      <c r="C1085" t="inlineStr">
        <is>
          <t>Không</t>
        </is>
      </c>
      <c r="D1085" t="inlineStr">
        <is>
          <t>BS. Nguyễn Nhi</t>
        </is>
      </c>
      <c r="E1085" t="inlineStr">
        <is>
          <t>Nhi / Pediatrics</t>
        </is>
      </c>
      <c r="F1085" t="inlineStr">
        <is>
          <t>Không</t>
        </is>
      </c>
      <c r="G1085" s="2" t="n">
        <v>7742920</v>
      </c>
      <c r="H1085" t="inlineStr">
        <is>
          <t>HbA1c</t>
        </is>
      </c>
      <c r="I1085" t="inlineStr">
        <is>
          <t>E11.9</t>
        </is>
      </c>
      <c r="J1085" t="inlineStr">
        <is>
          <t>Đái tháo đường type 2 / Type 2 diabetes mellitus</t>
        </is>
      </c>
      <c r="K1085" t="n">
        <v>46</v>
      </c>
      <c r="L1085" t="inlineStr">
        <is>
          <t>M</t>
        </is>
      </c>
      <c r="M1085" s="2" t="n">
        <v>33582.71</v>
      </c>
      <c r="N1085" t="inlineStr">
        <is>
          <t>Married</t>
        </is>
      </c>
      <c r="O1085" t="inlineStr">
        <is>
          <t>Unemployed</t>
        </is>
      </c>
      <c r="P1085" s="3" t="n">
        <v>45295</v>
      </c>
      <c r="Q1085" t="inlineStr">
        <is>
          <t>Routine</t>
        </is>
      </c>
      <c r="R1085" t="inlineStr">
        <is>
          <t>Phone</t>
        </is>
      </c>
      <c r="S1085" t="inlineStr">
        <is>
          <t>Port Carol</t>
        </is>
      </c>
      <c r="T1085" t="inlineStr">
        <is>
          <t>Denied</t>
        </is>
      </c>
      <c r="U1085" t="inlineStr">
        <is>
          <t>Fraud</t>
        </is>
      </c>
      <c r="V1085" t="n">
        <v>1</v>
      </c>
      <c r="W1085" t="inlineStr">
        <is>
          <t>a4624f71-91ee-4ec4-80ca-e054bab57486</t>
        </is>
      </c>
      <c r="X1085" t="inlineStr">
        <is>
          <t>fe0b7e31-5587-4a4b-a7f5-44b9e5b3c430</t>
        </is>
      </c>
      <c r="Y1085" t="inlineStr">
        <is>
          <t>dY584</t>
        </is>
      </c>
      <c r="Z1085" t="inlineStr">
        <is>
          <t>Ra154</t>
        </is>
      </c>
      <c r="AA1085" s="4" t="n">
        <v>0.52</v>
      </c>
      <c r="AB1085" s="4" t="n">
        <v>0.05</v>
      </c>
      <c r="AC10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85">
        <f>IF(OR(C1085="Có",C1085="Yes"),"yes",IF(OR(C1085="Không",C1085="No"),"no","unknown"))</f>
        <v/>
      </c>
      <c r="AE1085">
        <f>IF(OR(F1085="Có",F1085="Yes"),"covered",IF(OR(F1085="Không",F1085="No"),"out_of_insurance","unknown"))</f>
        <v/>
      </c>
      <c r="AF1085">
        <f>IF(AND(AD1085="yes",AE1085="out_of_insurance"),"REVIEW","")</f>
        <v/>
      </c>
    </row>
    <row r="1086" ht="18" customHeight="1">
      <c r="A1086" t="inlineStr">
        <is>
          <t>21a5e702-be90-4db8-8a72-ac5d3eea68cd</t>
        </is>
      </c>
      <c r="B1086" t="inlineStr">
        <is>
          <t>BN-01085 / Patient 8F7F2CF0</t>
        </is>
      </c>
      <c r="C1086" t="inlineStr">
        <is>
          <t>Có</t>
        </is>
      </c>
      <c r="D1086" t="inlineStr">
        <is>
          <t>BS. Đỗ Hạnh</t>
        </is>
      </c>
      <c r="E1086" t="inlineStr">
        <is>
          <t>Nhi / Pediatrics</t>
        </is>
      </c>
      <c r="F1086" t="inlineStr">
        <is>
          <t>Chưa rõ</t>
        </is>
      </c>
      <c r="G1086" s="2" t="n">
        <v>2776890</v>
      </c>
      <c r="H1086" t="inlineStr">
        <is>
          <t>Glucose máu / Blood glucose</t>
        </is>
      </c>
      <c r="I1086" t="inlineStr">
        <is>
          <t>R73.9</t>
        </is>
      </c>
      <c r="J1086" t="inlineStr">
        <is>
          <t>Tăng glucose máu / Hyperglycemia</t>
        </is>
      </c>
      <c r="K1086" t="n">
        <v>20</v>
      </c>
      <c r="L1086" t="inlineStr">
        <is>
          <t>F</t>
        </is>
      </c>
      <c r="M1086" s="2" t="n">
        <v>102452.84</v>
      </c>
      <c r="N1086" t="inlineStr">
        <is>
          <t>Widowed</t>
        </is>
      </c>
      <c r="O1086" t="inlineStr">
        <is>
          <t>Unemployed</t>
        </is>
      </c>
      <c r="P1086" s="3" t="n">
        <v>45295</v>
      </c>
      <c r="Q1086" t="inlineStr">
        <is>
          <t>Outpatient</t>
        </is>
      </c>
      <c r="R1086" t="inlineStr">
        <is>
          <t>Phone</t>
        </is>
      </c>
      <c r="S1086" t="inlineStr">
        <is>
          <t>Wilsonberg</t>
        </is>
      </c>
      <c r="T1086" t="inlineStr">
        <is>
          <t>Denied</t>
        </is>
      </c>
      <c r="U1086" t="inlineStr">
        <is>
          <t>Legitimate</t>
        </is>
      </c>
      <c r="V1086" t="n">
        <v>0</v>
      </c>
      <c r="W1086" t="inlineStr">
        <is>
          <t>8f7f2cf0-b6e6-4f19-9c0b-bb701b2b19ae</t>
        </is>
      </c>
      <c r="X1086" t="inlineStr">
        <is>
          <t>c5012d3a-8e18-46da-a545-114a1301dbbb</t>
        </is>
      </c>
      <c r="Y1086" t="inlineStr">
        <is>
          <t>hE751</t>
        </is>
      </c>
      <c r="Z1086" t="inlineStr">
        <is>
          <t>WO899</t>
        </is>
      </c>
      <c r="AA1086" s="4" t="n">
        <v>0.48</v>
      </c>
      <c r="AB1086" s="4" t="n">
        <v>0.02</v>
      </c>
      <c r="AC10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86">
        <f>IF(OR(C1086="Có",C1086="Yes"),"yes",IF(OR(C1086="Không",C1086="No"),"no","unknown"))</f>
        <v/>
      </c>
      <c r="AE1086">
        <f>IF(OR(F1086="Có",F1086="Yes"),"covered",IF(OR(F1086="Không",F1086="No"),"out_of_insurance","unknown"))</f>
        <v/>
      </c>
      <c r="AF1086">
        <f>IF(AND(AD1086="yes",AE1086="out_of_insurance"),"REVIEW","")</f>
        <v/>
      </c>
    </row>
    <row r="1087" ht="18" customHeight="1">
      <c r="A1087" t="inlineStr">
        <is>
          <t>99ff716c-e5e1-428c-bc87-63a223897afe</t>
        </is>
      </c>
      <c r="B1087" t="inlineStr">
        <is>
          <t>BN-01086 / Patient E2EE2A87</t>
        </is>
      </c>
      <c r="C1087" t="inlineStr">
        <is>
          <t>Không</t>
        </is>
      </c>
      <c r="D1087" t="inlineStr">
        <is>
          <t>BS. Lâm Sơn</t>
        </is>
      </c>
      <c r="E1087" t="inlineStr">
        <is>
          <t>Khám tổng quát / General Practice</t>
        </is>
      </c>
      <c r="F1087" t="inlineStr">
        <is>
          <t>Không</t>
        </is>
      </c>
      <c r="G1087" s="2" t="n">
        <v>7754100</v>
      </c>
      <c r="H1087" t="inlineStr">
        <is>
          <t>HIV test nhanh / Rapid HIV test</t>
        </is>
      </c>
      <c r="I1087" t="inlineStr">
        <is>
          <t>Z11.4</t>
        </is>
      </c>
      <c r="J1087" t="inlineStr">
        <is>
          <t>Sàng lọc HIV / HIV screening</t>
        </is>
      </c>
      <c r="K1087" t="n">
        <v>25</v>
      </c>
      <c r="L1087" t="inlineStr">
        <is>
          <t>M</t>
        </is>
      </c>
      <c r="M1087" s="2" t="n">
        <v>102627.15</v>
      </c>
      <c r="N1087" t="inlineStr">
        <is>
          <t>Married</t>
        </is>
      </c>
      <c r="O1087" t="inlineStr">
        <is>
          <t>Unemployed</t>
        </is>
      </c>
      <c r="P1087" s="3" t="n">
        <v>45295</v>
      </c>
      <c r="Q1087" t="inlineStr">
        <is>
          <t>Routine</t>
        </is>
      </c>
      <c r="R1087" t="inlineStr">
        <is>
          <t>Paper</t>
        </is>
      </c>
      <c r="S1087" t="inlineStr">
        <is>
          <t>North Tammy</t>
        </is>
      </c>
      <c r="T1087" t="inlineStr">
        <is>
          <t>Denied</t>
        </is>
      </c>
      <c r="U1087" t="inlineStr">
        <is>
          <t>Legitimate</t>
        </is>
      </c>
      <c r="V1087" t="n">
        <v>0</v>
      </c>
      <c r="W1087" t="inlineStr">
        <is>
          <t>e2ee2a87-4e87-4908-af68-2d3d57b0e8d1</t>
        </is>
      </c>
      <c r="X1087" t="inlineStr">
        <is>
          <t>e7758607-9e12-40be-b2d3-6de3497cd827</t>
        </is>
      </c>
      <c r="Y1087" t="inlineStr">
        <is>
          <t>kO447</t>
        </is>
      </c>
      <c r="Z1087" t="inlineStr">
        <is>
          <t>AE993</t>
        </is>
      </c>
      <c r="AA1087" s="4" t="n">
        <v>0.48</v>
      </c>
      <c r="AB1087" s="4" t="n">
        <v>0.05</v>
      </c>
      <c r="AC10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87">
        <f>IF(OR(C1087="Có",C1087="Yes"),"yes",IF(OR(C1087="Không",C1087="No"),"no","unknown"))</f>
        <v/>
      </c>
      <c r="AE1087">
        <f>IF(OR(F1087="Có",F1087="Yes"),"covered",IF(OR(F1087="Không",F1087="No"),"out_of_insurance","unknown"))</f>
        <v/>
      </c>
      <c r="AF1087">
        <f>IF(AND(AD1087="yes",AE1087="out_of_insurance"),"REVIEW","")</f>
        <v/>
      </c>
    </row>
    <row r="1088" ht="18" customHeight="1">
      <c r="A1088" t="inlineStr">
        <is>
          <t>4172711d-4213-4d0c-b005-a7bfea4be3b9</t>
        </is>
      </c>
      <c r="B1088" t="inlineStr">
        <is>
          <t>BN-01087 / Patient B077F734</t>
        </is>
      </c>
      <c r="C1088" t="inlineStr">
        <is>
          <t>Không</t>
        </is>
      </c>
      <c r="D1088" t="inlineStr">
        <is>
          <t>BS. Phạm Khoa</t>
        </is>
      </c>
      <c r="E1088" t="inlineStr">
        <is>
          <t>Thần kinh / Neurology</t>
        </is>
      </c>
      <c r="F1088" t="inlineStr">
        <is>
          <t>Không</t>
        </is>
      </c>
      <c r="G1088" s="2" t="n">
        <v>5935590</v>
      </c>
      <c r="H1088" t="inlineStr">
        <is>
          <t>MRI não / Brain MRI</t>
        </is>
      </c>
      <c r="I1088" t="inlineStr">
        <is>
          <t>G44.1</t>
        </is>
      </c>
      <c r="J1088" t="inlineStr">
        <is>
          <t>Hội chứng đau đầu mạch máu / Vascular headache</t>
        </is>
      </c>
      <c r="K1088" t="n">
        <v>36</v>
      </c>
      <c r="L1088" t="inlineStr">
        <is>
          <t>M</t>
        </is>
      </c>
      <c r="M1088" s="2" t="n">
        <v>94372.98</v>
      </c>
      <c r="N1088" t="inlineStr">
        <is>
          <t>Divorced</t>
        </is>
      </c>
      <c r="O1088" t="inlineStr">
        <is>
          <t>Student</t>
        </is>
      </c>
      <c r="P1088" s="3" t="n">
        <v>45295</v>
      </c>
      <c r="Q1088" t="inlineStr">
        <is>
          <t>Emergency</t>
        </is>
      </c>
      <c r="R1088" t="inlineStr">
        <is>
          <t>Online</t>
        </is>
      </c>
      <c r="S1088" t="inlineStr">
        <is>
          <t>Pamelashire</t>
        </is>
      </c>
      <c r="T1088" t="inlineStr">
        <is>
          <t>Pending</t>
        </is>
      </c>
      <c r="U1088" t="inlineStr">
        <is>
          <t>Legitimate</t>
        </is>
      </c>
      <c r="V1088" t="n">
        <v>0</v>
      </c>
      <c r="W1088" t="inlineStr">
        <is>
          <t>b077f734-4317-4b51-965e-58caeaa15a20</t>
        </is>
      </c>
      <c r="X1088" t="inlineStr">
        <is>
          <t>c7931635-4be5-4f90-ac81-70829460be32</t>
        </is>
      </c>
      <c r="Y1088" t="inlineStr">
        <is>
          <t>Rd962</t>
        </is>
      </c>
      <c r="Z1088" t="inlineStr">
        <is>
          <t>Aa343</t>
        </is>
      </c>
      <c r="AA1088" s="4" t="n">
        <v>0.63</v>
      </c>
      <c r="AB1088" s="4" t="n">
        <v>0.05</v>
      </c>
      <c r="AC10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88">
        <f>IF(OR(C1088="Có",C1088="Yes"),"yes",IF(OR(C1088="Không",C1088="No"),"no","unknown"))</f>
        <v/>
      </c>
      <c r="AE1088">
        <f>IF(OR(F1088="Có",F1088="Yes"),"covered",IF(OR(F1088="Không",F1088="No"),"out_of_insurance","unknown"))</f>
        <v/>
      </c>
      <c r="AF1088">
        <f>IF(AND(AD1088="yes",AE1088="out_of_insurance"),"REVIEW","")</f>
        <v/>
      </c>
    </row>
    <row r="1089" ht="18" customHeight="1">
      <c r="A1089" t="inlineStr">
        <is>
          <t>c15f2b9d-d594-4850-ab14-44689ee246d9</t>
        </is>
      </c>
      <c r="B1089" t="inlineStr">
        <is>
          <t>BN-01088 / Patient 2F49A81A</t>
        </is>
      </c>
      <c r="C1089" t="inlineStr">
        <is>
          <t>Có</t>
        </is>
      </c>
      <c r="D1089" t="inlineStr">
        <is>
          <t>BS. Nguyễn Nhi</t>
        </is>
      </c>
      <c r="E1089" t="inlineStr">
        <is>
          <t>Nhi / Pediatrics</t>
        </is>
      </c>
      <c r="F1089" t="inlineStr">
        <is>
          <t>Không</t>
        </is>
      </c>
      <c r="G1089" s="2" t="n">
        <v>9220940</v>
      </c>
      <c r="H1089" t="inlineStr">
        <is>
          <t>CRP định lượng / CRP</t>
        </is>
      </c>
      <c r="I1089" t="inlineStr">
        <is>
          <t>J18.9</t>
        </is>
      </c>
      <c r="J1089" t="inlineStr">
        <is>
          <t>Nghi viêm phổi / Suspected pneumonia</t>
        </is>
      </c>
      <c r="K1089" t="n">
        <v>71</v>
      </c>
      <c r="L1089" t="inlineStr">
        <is>
          <t>F</t>
        </is>
      </c>
      <c r="M1089" s="2" t="n">
        <v>131190.88</v>
      </c>
      <c r="N1089" t="inlineStr">
        <is>
          <t>Single</t>
        </is>
      </c>
      <c r="O1089" t="inlineStr">
        <is>
          <t>Student</t>
        </is>
      </c>
      <c r="P1089" s="3" t="n">
        <v>45295</v>
      </c>
      <c r="Q1089" t="inlineStr">
        <is>
          <t>Outpatient</t>
        </is>
      </c>
      <c r="R1089" t="inlineStr">
        <is>
          <t>Online</t>
        </is>
      </c>
      <c r="S1089" t="inlineStr">
        <is>
          <t>South Michaelburgh</t>
        </is>
      </c>
      <c r="T1089" t="inlineStr">
        <is>
          <t>Pending</t>
        </is>
      </c>
      <c r="U1089" t="inlineStr">
        <is>
          <t>Legitimate</t>
        </is>
      </c>
      <c r="V1089" t="n">
        <v>2</v>
      </c>
      <c r="W1089" t="inlineStr">
        <is>
          <t>2f49a81a-a8b4-459c-b0b4-518c07da96a0</t>
        </is>
      </c>
      <c r="X1089" t="inlineStr">
        <is>
          <t>cba4bf1f-0c10-4f32-9ea6-2e182e05c720</t>
        </is>
      </c>
      <c r="Y1089" t="inlineStr">
        <is>
          <t>YS694</t>
        </is>
      </c>
      <c r="Z1089" t="inlineStr">
        <is>
          <t>qI948</t>
        </is>
      </c>
      <c r="AA1089" s="4" t="n">
        <v>0.53</v>
      </c>
      <c r="AB1089" s="4" t="n">
        <v>0.16</v>
      </c>
      <c r="AC10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89">
        <f>IF(OR(C1089="Có",C1089="Yes"),"yes",IF(OR(C1089="Không",C1089="No"),"no","unknown"))</f>
        <v/>
      </c>
      <c r="AE1089">
        <f>IF(OR(F1089="Có",F1089="Yes"),"covered",IF(OR(F1089="Không",F1089="No"),"out_of_insurance","unknown"))</f>
        <v/>
      </c>
      <c r="AF1089">
        <f>IF(AND(AD1089="yes",AE1089="out_of_insurance"),"REVIEW","")</f>
        <v/>
      </c>
    </row>
    <row r="1090" ht="18" customHeight="1">
      <c r="A1090" t="inlineStr">
        <is>
          <t>b4088471-afe3-4fe8-850c-df3ea148a0f0</t>
        </is>
      </c>
      <c r="B1090" t="inlineStr">
        <is>
          <t>BN-01089 / Patient C20E3DF9</t>
        </is>
      </c>
      <c r="C1090" t="inlineStr">
        <is>
          <t>Không</t>
        </is>
      </c>
      <c r="D1090" t="inlineStr">
        <is>
          <t>BS. Lâm Sơn</t>
        </is>
      </c>
      <c r="E1090" t="inlineStr">
        <is>
          <t>Khám tổng quát / General Practice</t>
        </is>
      </c>
      <c r="F1090" t="inlineStr">
        <is>
          <t>Không</t>
        </is>
      </c>
      <c r="G1090" s="2" t="n">
        <v>498550</v>
      </c>
      <c r="H1090" t="inlineStr">
        <is>
          <t>Glucose máu / Blood glucose</t>
        </is>
      </c>
      <c r="I1090" t="inlineStr">
        <is>
          <t>R73.9</t>
        </is>
      </c>
      <c r="J1090" t="inlineStr">
        <is>
          <t>Tăng glucose máu / Hyperglycemia</t>
        </is>
      </c>
      <c r="K1090" t="n">
        <v>50</v>
      </c>
      <c r="L1090" t="inlineStr">
        <is>
          <t>M</t>
        </is>
      </c>
      <c r="M1090" s="2" t="n">
        <v>23592.14</v>
      </c>
      <c r="N1090" t="inlineStr">
        <is>
          <t>Single</t>
        </is>
      </c>
      <c r="O1090" t="inlineStr">
        <is>
          <t>Retired</t>
        </is>
      </c>
      <c r="P1090" s="3" t="n">
        <v>45295</v>
      </c>
      <c r="Q1090" t="inlineStr">
        <is>
          <t>Outpatient</t>
        </is>
      </c>
      <c r="R1090" t="inlineStr">
        <is>
          <t>Phone</t>
        </is>
      </c>
      <c r="S1090" t="inlineStr">
        <is>
          <t>Harveyview</t>
        </is>
      </c>
      <c r="T1090" t="inlineStr">
        <is>
          <t>Denied</t>
        </is>
      </c>
      <c r="U1090" t="inlineStr">
        <is>
          <t>Legitimate</t>
        </is>
      </c>
      <c r="V1090" t="n">
        <v>1</v>
      </c>
      <c r="W1090" t="inlineStr">
        <is>
          <t>c20e3df9-7e40-4a9d-b059-f1d059df64cd</t>
        </is>
      </c>
      <c r="X1090" t="inlineStr">
        <is>
          <t>fddee1b7-a2ae-436a-bb90-e2d091caf2ab</t>
        </is>
      </c>
      <c r="Y1090" t="inlineStr">
        <is>
          <t>Fj105</t>
        </is>
      </c>
      <c r="Z1090" t="inlineStr">
        <is>
          <t>uJ298</t>
        </is>
      </c>
      <c r="AA1090" s="4" t="n">
        <v>0.74</v>
      </c>
      <c r="AB1090" s="4" t="n">
        <v>0.05</v>
      </c>
      <c r="AC10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90">
        <f>IF(OR(C1090="Có",C1090="Yes"),"yes",IF(OR(C1090="Không",C1090="No"),"no","unknown"))</f>
        <v/>
      </c>
      <c r="AE1090">
        <f>IF(OR(F1090="Có",F1090="Yes"),"covered",IF(OR(F1090="Không",F1090="No"),"out_of_insurance","unknown"))</f>
        <v/>
      </c>
      <c r="AF1090">
        <f>IF(AND(AD1090="yes",AE1090="out_of_insurance"),"REVIEW","")</f>
        <v/>
      </c>
    </row>
    <row r="1091" ht="18" customHeight="1">
      <c r="A1091" t="inlineStr">
        <is>
          <t>32ab644c-56fa-49e1-b54b-20ea47d2602a</t>
        </is>
      </c>
      <c r="B1091" t="inlineStr">
        <is>
          <t>BN-01090 / Patient 3FC3466F</t>
        </is>
      </c>
      <c r="C1091" t="inlineStr">
        <is>
          <t>Không</t>
        </is>
      </c>
      <c r="D1091" t="inlineStr">
        <is>
          <t>BS. Nguyễn Minh</t>
        </is>
      </c>
      <c r="E1091" t="inlineStr">
        <is>
          <t>Tim mạch / Cardiology</t>
        </is>
      </c>
      <c r="F1091" t="inlineStr">
        <is>
          <t>Không</t>
        </is>
      </c>
      <c r="G1091" s="2" t="n">
        <v>6231960</v>
      </c>
      <c r="H1091" t="inlineStr">
        <is>
          <t>Troponin I định lượng / Troponin I</t>
        </is>
      </c>
      <c r="I1091" t="inlineStr">
        <is>
          <t>R07.9</t>
        </is>
      </c>
      <c r="J1091" t="inlineStr">
        <is>
          <t>Đau ngực nghi hội chứng mạch vành / Chest pain, ACS rule-out</t>
        </is>
      </c>
      <c r="K1091" t="n">
        <v>71</v>
      </c>
      <c r="L1091" t="inlineStr">
        <is>
          <t>M</t>
        </is>
      </c>
      <c r="M1091" s="2" t="n">
        <v>96732.94</v>
      </c>
      <c r="N1091" t="inlineStr">
        <is>
          <t>Single</t>
        </is>
      </c>
      <c r="O1091" t="inlineStr">
        <is>
          <t>Student</t>
        </is>
      </c>
      <c r="P1091" s="3" t="n">
        <v>45295</v>
      </c>
      <c r="Q1091" t="inlineStr">
        <is>
          <t>Outpatient</t>
        </is>
      </c>
      <c r="R1091" t="inlineStr">
        <is>
          <t>Online</t>
        </is>
      </c>
      <c r="S1091" t="inlineStr">
        <is>
          <t>West Ryan</t>
        </is>
      </c>
      <c r="T1091" t="inlineStr">
        <is>
          <t>Denied</t>
        </is>
      </c>
      <c r="U1091" t="inlineStr">
        <is>
          <t>Legitimate</t>
        </is>
      </c>
      <c r="V1091" t="n">
        <v>0</v>
      </c>
      <c r="W1091" t="inlineStr">
        <is>
          <t>3fc3466f-dd48-42e1-9a59-cc8a17f20662</t>
        </is>
      </c>
      <c r="X1091" t="inlineStr">
        <is>
          <t>3d1bc039-fa99-4bbc-8596-802128365869</t>
        </is>
      </c>
      <c r="Y1091" t="inlineStr">
        <is>
          <t>qD329</t>
        </is>
      </c>
      <c r="Z1091" t="inlineStr">
        <is>
          <t>kN149</t>
        </is>
      </c>
      <c r="AA1091" s="4" t="n">
        <v>0.57</v>
      </c>
      <c r="AB1091" s="4" t="n">
        <v>0.05</v>
      </c>
      <c r="AC10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91">
        <f>IF(OR(C1091="Có",C1091="Yes"),"yes",IF(OR(C1091="Không",C1091="No"),"no","unknown"))</f>
        <v/>
      </c>
      <c r="AE1091">
        <f>IF(OR(F1091="Có",F1091="Yes"),"covered",IF(OR(F1091="Không",F1091="No"),"out_of_insurance","unknown"))</f>
        <v/>
      </c>
      <c r="AF1091">
        <f>IF(AND(AD1091="yes",AE1091="out_of_insurance"),"REVIEW","")</f>
        <v/>
      </c>
    </row>
    <row r="1092" ht="18" customHeight="1">
      <c r="A1092" t="inlineStr">
        <is>
          <t>9539ae17-2bca-4bb1-953e-c7ee3a86568e</t>
        </is>
      </c>
      <c r="B1092" t="inlineStr">
        <is>
          <t>BN-01091 / Patient B39B0F69</t>
        </is>
      </c>
      <c r="C1092" t="inlineStr">
        <is>
          <t>Có</t>
        </is>
      </c>
      <c r="D1092" t="inlineStr">
        <is>
          <t>BS. Phạm Khoa</t>
        </is>
      </c>
      <c r="E1092" t="inlineStr">
        <is>
          <t>Thần kinh / Neurology</t>
        </is>
      </c>
      <c r="F1092" t="inlineStr">
        <is>
          <t>Có</t>
        </is>
      </c>
      <c r="G1092" s="2" t="n">
        <v>1200000</v>
      </c>
      <c r="H1092" t="inlineStr">
        <is>
          <t>MRI não / Brain MRI</t>
        </is>
      </c>
      <c r="I1092" t="inlineStr">
        <is>
          <t>G44.1</t>
        </is>
      </c>
      <c r="J1092" t="inlineStr">
        <is>
          <t>Hội chứng đau đầu mạch máu / Vascular headache</t>
        </is>
      </c>
      <c r="K1092" t="n">
        <v>37</v>
      </c>
      <c r="L1092" t="inlineStr">
        <is>
          <t>F</t>
        </is>
      </c>
      <c r="M1092" s="2" t="n">
        <v>64451.48</v>
      </c>
      <c r="N1092" t="inlineStr">
        <is>
          <t>Single</t>
        </is>
      </c>
      <c r="O1092" t="inlineStr">
        <is>
          <t>Employed</t>
        </is>
      </c>
      <c r="P1092" s="3" t="n">
        <v>45294</v>
      </c>
      <c r="Q1092" t="inlineStr">
        <is>
          <t>Outpatient</t>
        </is>
      </c>
      <c r="R1092" t="inlineStr">
        <is>
          <t>Paper</t>
        </is>
      </c>
      <c r="S1092" t="inlineStr">
        <is>
          <t>Port Traceyton</t>
        </is>
      </c>
      <c r="T1092" t="inlineStr">
        <is>
          <t>Approved</t>
        </is>
      </c>
      <c r="U1092" t="inlineStr">
        <is>
          <t>Legitimate</t>
        </is>
      </c>
      <c r="V1092" t="n">
        <v>3</v>
      </c>
      <c r="W1092" t="inlineStr">
        <is>
          <t>b39b0f69-0c7b-4c81-a1bb-dcb8f99e2c75</t>
        </is>
      </c>
      <c r="X1092" t="inlineStr">
        <is>
          <t>27178e5d-46fd-428d-b6b0-816dad07bc79</t>
        </is>
      </c>
      <c r="Y1092" t="inlineStr">
        <is>
          <t>tt387</t>
        </is>
      </c>
      <c r="Z1092" t="inlineStr">
        <is>
          <t>Mb402</t>
        </is>
      </c>
      <c r="AA1092" s="4" t="n">
        <v>0.8</v>
      </c>
      <c r="AB1092" s="4" t="n">
        <v>0.35</v>
      </c>
      <c r="AC10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92">
        <f>IF(OR(C1092="Có",C1092="Yes"),"yes",IF(OR(C1092="Không",C1092="No"),"no","unknown"))</f>
        <v/>
      </c>
      <c r="AE1092">
        <f>IF(OR(F1092="Có",F1092="Yes"),"covered",IF(OR(F1092="Không",F1092="No"),"out_of_insurance","unknown"))</f>
        <v/>
      </c>
      <c r="AF1092">
        <f>IF(AND(AD1092="yes",AE1092="out_of_insurance"),"REVIEW","")</f>
        <v/>
      </c>
    </row>
    <row r="1093" ht="18" customHeight="1">
      <c r="A1093" t="inlineStr">
        <is>
          <t>f683f3b8-f7b3-4432-a598-225602b25a21</t>
        </is>
      </c>
      <c r="B1093" t="inlineStr">
        <is>
          <t>BN-01092 / Patient 199B60BD</t>
        </is>
      </c>
      <c r="C1093" t="inlineStr">
        <is>
          <t>Có</t>
        </is>
      </c>
      <c r="D1093" t="inlineStr">
        <is>
          <t>BS. Trịnh Long</t>
        </is>
      </c>
      <c r="E1093" t="inlineStr">
        <is>
          <t>Khám tổng quát / General Practice</t>
        </is>
      </c>
      <c r="F1093" t="inlineStr">
        <is>
          <t>Có</t>
        </is>
      </c>
      <c r="G1093" s="2" t="n">
        <v>1515620</v>
      </c>
      <c r="H1093" t="inlineStr">
        <is>
          <t>Glucose máu / Blood glucose</t>
        </is>
      </c>
      <c r="I1093" t="inlineStr">
        <is>
          <t>R73.9</t>
        </is>
      </c>
      <c r="J1093" t="inlineStr">
        <is>
          <t>Tăng glucose máu / Hyperglycemia</t>
        </is>
      </c>
      <c r="K1093" t="n">
        <v>70</v>
      </c>
      <c r="L1093" t="inlineStr">
        <is>
          <t>M</t>
        </is>
      </c>
      <c r="M1093" s="2" t="n">
        <v>75755.37</v>
      </c>
      <c r="N1093" t="inlineStr">
        <is>
          <t>Widowed</t>
        </is>
      </c>
      <c r="O1093" t="inlineStr">
        <is>
          <t>Student</t>
        </is>
      </c>
      <c r="P1093" s="3" t="n">
        <v>45294</v>
      </c>
      <c r="Q1093" t="inlineStr">
        <is>
          <t>Emergency</t>
        </is>
      </c>
      <c r="R1093" t="inlineStr">
        <is>
          <t>Paper</t>
        </is>
      </c>
      <c r="S1093" t="inlineStr">
        <is>
          <t>Port Dianaborough</t>
        </is>
      </c>
      <c r="T1093" t="inlineStr">
        <is>
          <t>Approved</t>
        </is>
      </c>
      <c r="U1093" t="inlineStr">
        <is>
          <t>Legitimate</t>
        </is>
      </c>
      <c r="V1093" t="n">
        <v>3</v>
      </c>
      <c r="W1093" t="inlineStr">
        <is>
          <t>199b60bd-1760-4e5d-aa52-e42a691edc03</t>
        </is>
      </c>
      <c r="X1093" t="inlineStr">
        <is>
          <t>e3c69c5a-b845-42ec-913c-a0a9932b5561</t>
        </is>
      </c>
      <c r="Y1093" t="inlineStr">
        <is>
          <t>oE167</t>
        </is>
      </c>
      <c r="Z1093" t="inlineStr">
        <is>
          <t>pN382</t>
        </is>
      </c>
      <c r="AA1093" s="4" t="n">
        <v>0.7</v>
      </c>
      <c r="AB1093" s="4" t="n">
        <v>0.82</v>
      </c>
      <c r="AC10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93">
        <f>IF(OR(C1093="Có",C1093="Yes"),"yes",IF(OR(C1093="Không",C1093="No"),"no","unknown"))</f>
        <v/>
      </c>
      <c r="AE1093">
        <f>IF(OR(F1093="Có",F1093="Yes"),"covered",IF(OR(F1093="Không",F1093="No"),"out_of_insurance","unknown"))</f>
        <v/>
      </c>
      <c r="AF1093">
        <f>IF(AND(AD1093="yes",AE1093="out_of_insurance"),"REVIEW","")</f>
        <v/>
      </c>
    </row>
    <row r="1094" ht="18" customHeight="1">
      <c r="A1094" t="inlineStr">
        <is>
          <t>5a2f5f4c-83e7-4e6e-ba75-83ca6f2a6519</t>
        </is>
      </c>
      <c r="B1094" t="inlineStr">
        <is>
          <t>BN-01093 / Patient AE3AA0FD</t>
        </is>
      </c>
      <c r="C1094" t="inlineStr">
        <is>
          <t>Không</t>
        </is>
      </c>
      <c r="D1094" t="inlineStr">
        <is>
          <t>BS. Đỗ Hạnh</t>
        </is>
      </c>
      <c r="E1094" t="inlineStr">
        <is>
          <t>Nhi / Pediatrics</t>
        </is>
      </c>
      <c r="F1094" t="inlineStr">
        <is>
          <t>Không</t>
        </is>
      </c>
      <c r="G1094" s="2" t="n">
        <v>3534840</v>
      </c>
      <c r="H1094" t="inlineStr">
        <is>
          <t>Khám nhi / Pediatric consultation</t>
        </is>
      </c>
      <c r="I1094" t="inlineStr">
        <is>
          <t>J06.9</t>
        </is>
      </c>
      <c r="J1094" t="inlineStr">
        <is>
          <t>Viêm hô hấp trên cấp / Acute upper respiratory infection</t>
        </is>
      </c>
      <c r="K1094" t="n">
        <v>20</v>
      </c>
      <c r="L1094" t="inlineStr">
        <is>
          <t>F</t>
        </is>
      </c>
      <c r="M1094" s="2" t="n">
        <v>67426.35000000001</v>
      </c>
      <c r="N1094" t="inlineStr">
        <is>
          <t>Divorced</t>
        </is>
      </c>
      <c r="O1094" t="inlineStr">
        <is>
          <t>Unemployed</t>
        </is>
      </c>
      <c r="P1094" s="3" t="n">
        <v>45294</v>
      </c>
      <c r="Q1094" t="inlineStr">
        <is>
          <t>Emergency</t>
        </is>
      </c>
      <c r="R1094" t="inlineStr">
        <is>
          <t>Paper</t>
        </is>
      </c>
      <c r="S1094" t="inlineStr">
        <is>
          <t>East Cody</t>
        </is>
      </c>
      <c r="T1094" t="inlineStr">
        <is>
          <t>Approved</t>
        </is>
      </c>
      <c r="U1094" t="inlineStr">
        <is>
          <t>Legitimate</t>
        </is>
      </c>
      <c r="V1094" t="n">
        <v>3</v>
      </c>
      <c r="W1094" t="inlineStr">
        <is>
          <t>ae3aa0fd-5060-4abf-a16d-cc244352a6ad</t>
        </is>
      </c>
      <c r="X1094" t="inlineStr">
        <is>
          <t>c7b68752-718c-41e9-acb9-9ebc59afb595</t>
        </is>
      </c>
      <c r="Y1094" t="inlineStr">
        <is>
          <t>pf816</t>
        </is>
      </c>
      <c r="Z1094" t="inlineStr">
        <is>
          <t>zM886</t>
        </is>
      </c>
      <c r="AA1094" s="4" t="n">
        <v>0.65</v>
      </c>
      <c r="AB1094" s="4" t="n">
        <v>0.05</v>
      </c>
      <c r="AC10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94">
        <f>IF(OR(C1094="Có",C1094="Yes"),"yes",IF(OR(C1094="Không",C1094="No"),"no","unknown"))</f>
        <v/>
      </c>
      <c r="AE1094">
        <f>IF(OR(F1094="Có",F1094="Yes"),"covered",IF(OR(F1094="Không",F1094="No"),"out_of_insurance","unknown"))</f>
        <v/>
      </c>
      <c r="AF1094">
        <f>IF(AND(AD1094="yes",AE1094="out_of_insurance"),"REVIEW","")</f>
        <v/>
      </c>
    </row>
    <row r="1095" ht="18" customHeight="1">
      <c r="A1095" t="inlineStr">
        <is>
          <t>f3197019-d510-4bcb-83d9-c70e8dfc73e6</t>
        </is>
      </c>
      <c r="B1095" t="inlineStr">
        <is>
          <t>BN-01094 / Patient 29BEE9B0</t>
        </is>
      </c>
      <c r="C1095" t="inlineStr">
        <is>
          <t>Có</t>
        </is>
      </c>
      <c r="D1095" t="inlineStr">
        <is>
          <t>BS. Cao Vy</t>
        </is>
      </c>
      <c r="E1095" t="inlineStr">
        <is>
          <t>Khám tổng quát / General Practice</t>
        </is>
      </c>
      <c r="F1095" t="inlineStr">
        <is>
          <t>Có</t>
        </is>
      </c>
      <c r="G1095" s="2" t="n">
        <v>8937450</v>
      </c>
      <c r="H1095" t="inlineStr">
        <is>
          <t>HbA1c</t>
        </is>
      </c>
      <c r="I1095" t="inlineStr">
        <is>
          <t>E11.9</t>
        </is>
      </c>
      <c r="J1095" t="inlineStr">
        <is>
          <t>Đái tháo đường type 2 / Type 2 diabetes mellitus</t>
        </is>
      </c>
      <c r="K1095" t="n">
        <v>61</v>
      </c>
      <c r="L1095" t="inlineStr">
        <is>
          <t>F</t>
        </is>
      </c>
      <c r="M1095" s="2" t="n">
        <v>67462.21000000001</v>
      </c>
      <c r="N1095" t="inlineStr">
        <is>
          <t>Married</t>
        </is>
      </c>
      <c r="O1095" t="inlineStr">
        <is>
          <t>Employed</t>
        </is>
      </c>
      <c r="P1095" s="3" t="n">
        <v>45294</v>
      </c>
      <c r="Q1095" t="inlineStr">
        <is>
          <t>Inpatient</t>
        </is>
      </c>
      <c r="R1095" t="inlineStr">
        <is>
          <t>Paper</t>
        </is>
      </c>
      <c r="S1095" t="inlineStr">
        <is>
          <t>Walkerchester</t>
        </is>
      </c>
      <c r="T1095" t="inlineStr">
        <is>
          <t>Approved</t>
        </is>
      </c>
      <c r="U1095" t="inlineStr">
        <is>
          <t>Legitimate</t>
        </is>
      </c>
      <c r="V1095" t="n">
        <v>3</v>
      </c>
      <c r="W1095" t="inlineStr">
        <is>
          <t>29bee9b0-6aa3-4ae8-a71a-f583c44a6d66</t>
        </is>
      </c>
      <c r="X1095" t="inlineStr">
        <is>
          <t>da0a9a45-949e-41a5-939e-4668971f4c07</t>
        </is>
      </c>
      <c r="Y1095" t="inlineStr">
        <is>
          <t>Nf585</t>
        </is>
      </c>
      <c r="Z1095" t="inlineStr">
        <is>
          <t>BV787</t>
        </is>
      </c>
      <c r="AA1095" s="4" t="n">
        <v>0.87</v>
      </c>
      <c r="AB1095" s="4" t="n">
        <v>0.66</v>
      </c>
      <c r="AC10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95">
        <f>IF(OR(C1095="Có",C1095="Yes"),"yes",IF(OR(C1095="Không",C1095="No"),"no","unknown"))</f>
        <v/>
      </c>
      <c r="AE1095">
        <f>IF(OR(F1095="Có",F1095="Yes"),"covered",IF(OR(F1095="Không",F1095="No"),"out_of_insurance","unknown"))</f>
        <v/>
      </c>
      <c r="AF1095">
        <f>IF(AND(AD1095="yes",AE1095="out_of_insurance"),"REVIEW","")</f>
        <v/>
      </c>
    </row>
    <row r="1096" ht="18" customHeight="1">
      <c r="A1096" t="inlineStr">
        <is>
          <t>a4e5aef6-0223-4d24-ae36-d2bdb875ba9a</t>
        </is>
      </c>
      <c r="B1096" t="inlineStr">
        <is>
          <t>BN-01095 / Patient 1BF70E7F</t>
        </is>
      </c>
      <c r="C1096" t="inlineStr">
        <is>
          <t>Có</t>
        </is>
      </c>
      <c r="D1096" t="inlineStr">
        <is>
          <t>BS. Đặng Linh</t>
        </is>
      </c>
      <c r="E1096" t="inlineStr">
        <is>
          <t>Thần kinh / Neurology</t>
        </is>
      </c>
      <c r="F1096" t="inlineStr">
        <is>
          <t>Chưa rõ</t>
        </is>
      </c>
      <c r="G1096" s="2" t="n">
        <v>7004970</v>
      </c>
      <c r="H1096" t="inlineStr">
        <is>
          <t>CT sọ não / Brain CT</t>
        </is>
      </c>
      <c r="I1096" t="inlineStr">
        <is>
          <t>R51</t>
        </is>
      </c>
      <c r="J1096" t="inlineStr">
        <is>
          <t>Đau đầu chưa rõ nguyên nhân / Headache unspecified</t>
        </is>
      </c>
      <c r="K1096" t="n">
        <v>61</v>
      </c>
      <c r="L1096" t="inlineStr">
        <is>
          <t>M</t>
        </is>
      </c>
      <c r="M1096" s="2" t="n">
        <v>61511.19</v>
      </c>
      <c r="N1096" t="inlineStr">
        <is>
          <t>Single</t>
        </is>
      </c>
      <c r="O1096" t="inlineStr">
        <is>
          <t>Retired</t>
        </is>
      </c>
      <c r="P1096" s="3" t="n">
        <v>45294</v>
      </c>
      <c r="Q1096" t="inlineStr">
        <is>
          <t>Emergency</t>
        </is>
      </c>
      <c r="R1096" t="inlineStr">
        <is>
          <t>Online</t>
        </is>
      </c>
      <c r="S1096" t="inlineStr">
        <is>
          <t>North Lauraport</t>
        </is>
      </c>
      <c r="T1096" t="inlineStr">
        <is>
          <t>Approved</t>
        </is>
      </c>
      <c r="U1096" t="inlineStr">
        <is>
          <t>Legitimate</t>
        </is>
      </c>
      <c r="V1096" t="n">
        <v>3</v>
      </c>
      <c r="W1096" t="inlineStr">
        <is>
          <t>1bf70e7f-2708-4a8b-a92a-7c6db422ef5a</t>
        </is>
      </c>
      <c r="X1096" t="inlineStr">
        <is>
          <t>c1a8fb22-5626-457c-960c-e8d8d594ecb9</t>
        </is>
      </c>
      <c r="Y1096" t="inlineStr">
        <is>
          <t>Mg016</t>
        </is>
      </c>
      <c r="Z1096" t="inlineStr">
        <is>
          <t>Pw666</t>
        </is>
      </c>
      <c r="AA1096" s="4" t="n">
        <v>0.91</v>
      </c>
      <c r="AB1096" s="4" t="n">
        <v>0.72</v>
      </c>
      <c r="AC10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96">
        <f>IF(OR(C1096="Có",C1096="Yes"),"yes",IF(OR(C1096="Không",C1096="No"),"no","unknown"))</f>
        <v/>
      </c>
      <c r="AE1096">
        <f>IF(OR(F1096="Có",F1096="Yes"),"covered",IF(OR(F1096="Không",F1096="No"),"out_of_insurance","unknown"))</f>
        <v/>
      </c>
      <c r="AF1096">
        <f>IF(AND(AD1096="yes",AE1096="out_of_insurance"),"REVIEW","")</f>
        <v/>
      </c>
    </row>
    <row r="1097" ht="18" customHeight="1">
      <c r="A1097" t="inlineStr">
        <is>
          <t>1f7326b1-cb76-41f0-be44-68ae78e4d51d</t>
        </is>
      </c>
      <c r="B1097" t="inlineStr">
        <is>
          <t>BN-01096 / Patient 4FDE0F72</t>
        </is>
      </c>
      <c r="C1097" t="inlineStr">
        <is>
          <t>Có</t>
        </is>
      </c>
      <c r="D1097" t="inlineStr">
        <is>
          <t>BS. Đỗ Hạnh</t>
        </is>
      </c>
      <c r="E1097" t="inlineStr">
        <is>
          <t>Nhi / Pediatrics</t>
        </is>
      </c>
      <c r="F1097" t="inlineStr">
        <is>
          <t>Chưa rõ</t>
        </is>
      </c>
      <c r="G1097" s="2" t="n">
        <v>9146510</v>
      </c>
      <c r="H1097" t="inlineStr">
        <is>
          <t>CRP định lượng / CRP</t>
        </is>
      </c>
      <c r="I1097" t="inlineStr">
        <is>
          <t>J18.9</t>
        </is>
      </c>
      <c r="J1097" t="inlineStr">
        <is>
          <t>Nghi viêm phổi / Suspected pneumonia</t>
        </is>
      </c>
      <c r="K1097" t="n">
        <v>5</v>
      </c>
      <c r="L1097" t="inlineStr">
        <is>
          <t>M</t>
        </is>
      </c>
      <c r="M1097" s="2" t="n">
        <v>95840.21000000001</v>
      </c>
      <c r="N1097" t="inlineStr">
        <is>
          <t>Divorced</t>
        </is>
      </c>
      <c r="O1097" t="inlineStr">
        <is>
          <t>Retired</t>
        </is>
      </c>
      <c r="P1097" s="3" t="n">
        <v>45294</v>
      </c>
      <c r="Q1097" t="inlineStr">
        <is>
          <t>Outpatient</t>
        </is>
      </c>
      <c r="R1097" t="inlineStr">
        <is>
          <t>Paper</t>
        </is>
      </c>
      <c r="S1097" t="inlineStr">
        <is>
          <t>East Jillianfort</t>
        </is>
      </c>
      <c r="T1097" t="inlineStr">
        <is>
          <t>Pending</t>
        </is>
      </c>
      <c r="U1097" t="inlineStr">
        <is>
          <t>Legitimate</t>
        </is>
      </c>
      <c r="V1097" t="n">
        <v>0</v>
      </c>
      <c r="W1097" t="inlineStr">
        <is>
          <t>4fde0f72-faa2-4283-aaed-9e74bfcfc162</t>
        </is>
      </c>
      <c r="X1097" t="inlineStr">
        <is>
          <t>d681cbd6-b964-43af-89d4-ec90f2bf3b3f</t>
        </is>
      </c>
      <c r="Y1097" t="inlineStr">
        <is>
          <t>GZ152</t>
        </is>
      </c>
      <c r="Z1097" t="inlineStr">
        <is>
          <t>IT163</t>
        </is>
      </c>
      <c r="AA1097" s="4" t="n">
        <v>0.74</v>
      </c>
      <c r="AB1097" s="4" t="n">
        <v>0.16</v>
      </c>
      <c r="AC10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97">
        <f>IF(OR(C1097="Có",C1097="Yes"),"yes",IF(OR(C1097="Không",C1097="No"),"no","unknown"))</f>
        <v/>
      </c>
      <c r="AE1097">
        <f>IF(OR(F1097="Có",F1097="Yes"),"covered",IF(OR(F1097="Không",F1097="No"),"out_of_insurance","unknown"))</f>
        <v/>
      </c>
      <c r="AF1097">
        <f>IF(AND(AD1097="yes",AE1097="out_of_insurance"),"REVIEW","")</f>
        <v/>
      </c>
    </row>
    <row r="1098" ht="18" customHeight="1">
      <c r="A1098" t="inlineStr">
        <is>
          <t>e46a1436-7a63-402a-83b1-65fbc29a4941</t>
        </is>
      </c>
      <c r="B1098" t="inlineStr">
        <is>
          <t>BN-01097 / Patient DC056252</t>
        </is>
      </c>
      <c r="C1098" t="inlineStr">
        <is>
          <t>Có</t>
        </is>
      </c>
      <c r="D1098" t="inlineStr">
        <is>
          <t>BS. Trần An</t>
        </is>
      </c>
      <c r="E1098" t="inlineStr">
        <is>
          <t>Chấn thương chỉnh hình / Orthopedics</t>
        </is>
      </c>
      <c r="F1098" t="inlineStr">
        <is>
          <t>Không</t>
        </is>
      </c>
      <c r="G1098" s="2" t="n">
        <v>6621300</v>
      </c>
      <c r="H1098" t="inlineStr">
        <is>
          <t>MRI khớp gối / Knee MRI</t>
        </is>
      </c>
      <c r="I1098" t="inlineStr">
        <is>
          <t>M25.5</t>
        </is>
      </c>
      <c r="J1098" t="inlineStr">
        <is>
          <t>Đau khớp gối / Knee pain</t>
        </is>
      </c>
      <c r="K1098" t="n">
        <v>7</v>
      </c>
      <c r="L1098" t="inlineStr">
        <is>
          <t>F</t>
        </is>
      </c>
      <c r="M1098" s="2" t="n">
        <v>43352.4</v>
      </c>
      <c r="N1098" t="inlineStr">
        <is>
          <t>Divorced</t>
        </is>
      </c>
      <c r="O1098" t="inlineStr">
        <is>
          <t>Retired</t>
        </is>
      </c>
      <c r="P1098" s="3" t="n">
        <v>45294</v>
      </c>
      <c r="Q1098" t="inlineStr">
        <is>
          <t>Inpatient</t>
        </is>
      </c>
      <c r="R1098" t="inlineStr">
        <is>
          <t>Online</t>
        </is>
      </c>
      <c r="S1098" t="inlineStr">
        <is>
          <t>Port Thomas</t>
        </is>
      </c>
      <c r="T1098" t="inlineStr">
        <is>
          <t>Denied</t>
        </is>
      </c>
      <c r="U1098" t="inlineStr">
        <is>
          <t>Legitimate</t>
        </is>
      </c>
      <c r="V1098" t="n">
        <v>1</v>
      </c>
      <c r="W1098" t="inlineStr">
        <is>
          <t>dc056252-60de-4af7-8f34-b2ab2bbfcc89</t>
        </is>
      </c>
      <c r="X1098" t="inlineStr">
        <is>
          <t>6cd39dbe-401a-4d2d-ae7b-5aa40b182114</t>
        </is>
      </c>
      <c r="Y1098" t="inlineStr">
        <is>
          <t>HA531</t>
        </is>
      </c>
      <c r="Z1098" t="inlineStr">
        <is>
          <t>co416</t>
        </is>
      </c>
      <c r="AA1098" s="4" t="n">
        <v>0.8100000000000001</v>
      </c>
      <c r="AB1098" s="4" t="n">
        <v>0.02</v>
      </c>
      <c r="AC10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98">
        <f>IF(OR(C1098="Có",C1098="Yes"),"yes",IF(OR(C1098="Không",C1098="No"),"no","unknown"))</f>
        <v/>
      </c>
      <c r="AE1098">
        <f>IF(OR(F1098="Có",F1098="Yes"),"covered",IF(OR(F1098="Không",F1098="No"),"out_of_insurance","unknown"))</f>
        <v/>
      </c>
      <c r="AF1098">
        <f>IF(AND(AD1098="yes",AE1098="out_of_insurance"),"REVIEW","")</f>
        <v/>
      </c>
    </row>
    <row r="1099" ht="18" customHeight="1">
      <c r="A1099" t="inlineStr">
        <is>
          <t>1c675cca-051c-4885-80cc-0ad7880a1d6f</t>
        </is>
      </c>
      <c r="B1099" t="inlineStr">
        <is>
          <t>BN-01098 / Patient 5B996D6E</t>
        </is>
      </c>
      <c r="C1099" t="inlineStr">
        <is>
          <t>Có</t>
        </is>
      </c>
      <c r="D1099" t="inlineStr">
        <is>
          <t>BS. Huỳnh Mai</t>
        </is>
      </c>
      <c r="E1099" t="inlineStr">
        <is>
          <t>Nhi / Pediatrics</t>
        </is>
      </c>
      <c r="F1099" t="inlineStr">
        <is>
          <t>Không</t>
        </is>
      </c>
      <c r="G1099" s="2" t="n">
        <v>2376550</v>
      </c>
      <c r="H1099" t="inlineStr">
        <is>
          <t>CRP định lượng / CRP</t>
        </is>
      </c>
      <c r="I1099" t="inlineStr">
        <is>
          <t>J18.9</t>
        </is>
      </c>
      <c r="J1099" t="inlineStr">
        <is>
          <t>Nghi viêm phổi / Suspected pneumonia</t>
        </is>
      </c>
      <c r="K1099" t="n">
        <v>68</v>
      </c>
      <c r="L1099" t="inlineStr">
        <is>
          <t>F</t>
        </is>
      </c>
      <c r="M1099" s="2" t="n">
        <v>137941.61</v>
      </c>
      <c r="N1099" t="inlineStr">
        <is>
          <t>Married</t>
        </is>
      </c>
      <c r="O1099" t="inlineStr">
        <is>
          <t>Student</t>
        </is>
      </c>
      <c r="P1099" s="3" t="n">
        <v>45293</v>
      </c>
      <c r="Q1099" t="inlineStr">
        <is>
          <t>Inpatient</t>
        </is>
      </c>
      <c r="R1099" t="inlineStr">
        <is>
          <t>Online</t>
        </is>
      </c>
      <c r="S1099" t="inlineStr">
        <is>
          <t>Hayesberg</t>
        </is>
      </c>
      <c r="T1099" t="inlineStr">
        <is>
          <t>Denied</t>
        </is>
      </c>
      <c r="U1099" t="inlineStr">
        <is>
          <t>Legitimate</t>
        </is>
      </c>
      <c r="V1099" t="n">
        <v>2</v>
      </c>
      <c r="W1099" t="inlineStr">
        <is>
          <t>5b996d6e-2742-4dac-87a7-b18c729e15c9</t>
        </is>
      </c>
      <c r="X1099" t="inlineStr">
        <is>
          <t>41f78c7a-166b-4ba0-b2db-66f89406ebd7</t>
        </is>
      </c>
      <c r="Y1099" t="inlineStr">
        <is>
          <t>Po252</t>
        </is>
      </c>
      <c r="Z1099" t="inlineStr">
        <is>
          <t>EI246</t>
        </is>
      </c>
      <c r="AA1099" s="4" t="n">
        <v>0.5600000000000001</v>
      </c>
      <c r="AB1099" s="4" t="n">
        <v>0.06</v>
      </c>
      <c r="AC10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099">
        <f>IF(OR(C1099="Có",C1099="Yes"),"yes",IF(OR(C1099="Không",C1099="No"),"no","unknown"))</f>
        <v/>
      </c>
      <c r="AE1099">
        <f>IF(OR(F1099="Có",F1099="Yes"),"covered",IF(OR(F1099="Không",F1099="No"),"out_of_insurance","unknown"))</f>
        <v/>
      </c>
      <c r="AF1099">
        <f>IF(AND(AD1099="yes",AE1099="out_of_insurance"),"REVIEW","")</f>
        <v/>
      </c>
    </row>
    <row r="1100" ht="18" customHeight="1">
      <c r="A1100" t="inlineStr">
        <is>
          <t>9f47aabd-8167-43b7-9d7f-e1df490ee0e6</t>
        </is>
      </c>
      <c r="B1100" t="inlineStr">
        <is>
          <t>BN-01099 / Patient 1D6EAE6D</t>
        </is>
      </c>
      <c r="C1100" t="inlineStr">
        <is>
          <t>Không</t>
        </is>
      </c>
      <c r="D1100" t="inlineStr">
        <is>
          <t>BS. Trần An</t>
        </is>
      </c>
      <c r="E1100" t="inlineStr">
        <is>
          <t>Chấn thương chỉnh hình / Orthopedics</t>
        </is>
      </c>
      <c r="F1100" t="inlineStr">
        <is>
          <t>Không</t>
        </is>
      </c>
      <c r="G1100" s="2" t="n">
        <v>1200000</v>
      </c>
      <c r="H1100" t="inlineStr">
        <is>
          <t>CT cột sống thắt lưng / Lumbar spine CT</t>
        </is>
      </c>
      <c r="I1100" t="inlineStr">
        <is>
          <t>M54.5</t>
        </is>
      </c>
      <c r="J1100" t="inlineStr">
        <is>
          <t>Đau thắt lưng / Low back pain</t>
        </is>
      </c>
      <c r="K1100" t="n">
        <v>17</v>
      </c>
      <c r="L1100" t="inlineStr">
        <is>
          <t>M</t>
        </is>
      </c>
      <c r="M1100" s="2" t="n">
        <v>134454.85</v>
      </c>
      <c r="N1100" t="inlineStr">
        <is>
          <t>Married</t>
        </is>
      </c>
      <c r="O1100" t="inlineStr">
        <is>
          <t>Retired</t>
        </is>
      </c>
      <c r="P1100" s="3" t="n">
        <v>45293</v>
      </c>
      <c r="Q1100" t="inlineStr">
        <is>
          <t>Routine</t>
        </is>
      </c>
      <c r="R1100" t="inlineStr">
        <is>
          <t>Paper</t>
        </is>
      </c>
      <c r="S1100" t="inlineStr">
        <is>
          <t>Reneechester</t>
        </is>
      </c>
      <c r="T1100" t="inlineStr">
        <is>
          <t>Approved</t>
        </is>
      </c>
      <c r="U1100" t="inlineStr">
        <is>
          <t>Legitimate</t>
        </is>
      </c>
      <c r="V1100" t="n">
        <v>2</v>
      </c>
      <c r="W1100" t="inlineStr">
        <is>
          <t>1d6eae6d-0441-40b1-a85b-30b21fd12a45</t>
        </is>
      </c>
      <c r="X1100" t="inlineStr">
        <is>
          <t>62b1a8a3-dced-4a2a-9ac3-fc18f250fed5</t>
        </is>
      </c>
      <c r="Y1100" t="inlineStr">
        <is>
          <t>OS624</t>
        </is>
      </c>
      <c r="Z1100" t="inlineStr">
        <is>
          <t>dL153</t>
        </is>
      </c>
      <c r="AA1100" s="4" t="n">
        <v>0.72</v>
      </c>
      <c r="AB1100" s="4" t="n">
        <v>0.05</v>
      </c>
      <c r="AC11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00">
        <f>IF(OR(C1100="Có",C1100="Yes"),"yes",IF(OR(C1100="Không",C1100="No"),"no","unknown"))</f>
        <v/>
      </c>
      <c r="AE1100">
        <f>IF(OR(F1100="Có",F1100="Yes"),"covered",IF(OR(F1100="Không",F1100="No"),"out_of_insurance","unknown"))</f>
        <v/>
      </c>
      <c r="AF1100">
        <f>IF(AND(AD1100="yes",AE1100="out_of_insurance"),"REVIEW","")</f>
        <v/>
      </c>
    </row>
    <row r="1101" ht="18" customHeight="1">
      <c r="A1101" t="inlineStr">
        <is>
          <t>cdf6db58-dc50-4126-906c-11f95d59c136</t>
        </is>
      </c>
      <c r="B1101" t="inlineStr">
        <is>
          <t>BN-01100 / Patient 57DB95C3</t>
        </is>
      </c>
      <c r="C1101" t="inlineStr">
        <is>
          <t>Có</t>
        </is>
      </c>
      <c r="D1101" t="inlineStr">
        <is>
          <t>BS. Trần An</t>
        </is>
      </c>
      <c r="E1101" t="inlineStr">
        <is>
          <t>Chấn thương chỉnh hình / Orthopedics</t>
        </is>
      </c>
      <c r="F1101" t="inlineStr">
        <is>
          <t>Không</t>
        </is>
      </c>
      <c r="G1101" s="2" t="n">
        <v>2510470</v>
      </c>
      <c r="H1101" t="inlineStr">
        <is>
          <t>CT cột sống thắt lưng / Lumbar spine CT</t>
        </is>
      </c>
      <c r="I1101" t="inlineStr">
        <is>
          <t>M54.5</t>
        </is>
      </c>
      <c r="J1101" t="inlineStr">
        <is>
          <t>Đau thắt lưng / Low back pain</t>
        </is>
      </c>
      <c r="K1101" t="n">
        <v>23</v>
      </c>
      <c r="L1101" t="inlineStr">
        <is>
          <t>F</t>
        </is>
      </c>
      <c r="M1101" s="2" t="n">
        <v>96065.82000000001</v>
      </c>
      <c r="N1101" t="inlineStr">
        <is>
          <t>Divorced</t>
        </is>
      </c>
      <c r="O1101" t="inlineStr">
        <is>
          <t>Student</t>
        </is>
      </c>
      <c r="P1101" s="3" t="n">
        <v>45293</v>
      </c>
      <c r="Q1101" t="inlineStr">
        <is>
          <t>Routine</t>
        </is>
      </c>
      <c r="R1101" t="inlineStr">
        <is>
          <t>Paper</t>
        </is>
      </c>
      <c r="S1101" t="inlineStr">
        <is>
          <t>Frankside</t>
        </is>
      </c>
      <c r="T1101" t="inlineStr">
        <is>
          <t>Approved</t>
        </is>
      </c>
      <c r="U1101" t="inlineStr">
        <is>
          <t>Legitimate</t>
        </is>
      </c>
      <c r="V1101" t="n">
        <v>0</v>
      </c>
      <c r="W1101" t="inlineStr">
        <is>
          <t>57db95c3-6dbf-4b72-9bea-52851e53a7f4</t>
        </is>
      </c>
      <c r="X1101" t="inlineStr">
        <is>
          <t>1c514ef2-97c5-4b75-b960-0bd67b31b6a4</t>
        </is>
      </c>
      <c r="Y1101" t="inlineStr">
        <is>
          <t>Ak444</t>
        </is>
      </c>
      <c r="Z1101" t="inlineStr">
        <is>
          <t>PI129</t>
        </is>
      </c>
      <c r="AA1101" s="4" t="n">
        <v>0.58</v>
      </c>
      <c r="AB1101" s="4" t="n">
        <v>0.29</v>
      </c>
      <c r="AC11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01">
        <f>IF(OR(C1101="Có",C1101="Yes"),"yes",IF(OR(C1101="Không",C1101="No"),"no","unknown"))</f>
        <v/>
      </c>
      <c r="AE1101">
        <f>IF(OR(F1101="Có",F1101="Yes"),"covered",IF(OR(F1101="Không",F1101="No"),"out_of_insurance","unknown"))</f>
        <v/>
      </c>
      <c r="AF1101">
        <f>IF(AND(AD1101="yes",AE1101="out_of_insurance"),"REVIEW","")</f>
        <v/>
      </c>
    </row>
    <row r="1102" ht="18" customHeight="1">
      <c r="A1102" t="inlineStr">
        <is>
          <t>9742169a-4544-4b3a-b32e-c27739b1d9e4</t>
        </is>
      </c>
      <c r="B1102" t="inlineStr">
        <is>
          <t>BN-01101 / Patient 686A118D</t>
        </is>
      </c>
      <c r="C1102" t="inlineStr">
        <is>
          <t>Không</t>
        </is>
      </c>
      <c r="D1102" t="inlineStr">
        <is>
          <t>BS. Phạm Khoa</t>
        </is>
      </c>
      <c r="E1102" t="inlineStr">
        <is>
          <t>Thần kinh / Neurology</t>
        </is>
      </c>
      <c r="F1102" t="inlineStr">
        <is>
          <t>Không</t>
        </is>
      </c>
      <c r="G1102" s="2" t="n">
        <v>6274120</v>
      </c>
      <c r="H1102" t="inlineStr">
        <is>
          <t>MRI não / Brain MRI</t>
        </is>
      </c>
      <c r="I1102" t="inlineStr">
        <is>
          <t>G44.1</t>
        </is>
      </c>
      <c r="J1102" t="inlineStr">
        <is>
          <t>Hội chứng đau đầu mạch máu / Vascular headache</t>
        </is>
      </c>
      <c r="K1102" t="n">
        <v>90</v>
      </c>
      <c r="L1102" t="inlineStr">
        <is>
          <t>M</t>
        </is>
      </c>
      <c r="M1102" s="2" t="n">
        <v>129258.45</v>
      </c>
      <c r="N1102" t="inlineStr">
        <is>
          <t>Single</t>
        </is>
      </c>
      <c r="O1102" t="inlineStr">
        <is>
          <t>Unemployed</t>
        </is>
      </c>
      <c r="P1102" s="3" t="n">
        <v>45293</v>
      </c>
      <c r="Q1102" t="inlineStr">
        <is>
          <t>Outpatient</t>
        </is>
      </c>
      <c r="R1102" t="inlineStr">
        <is>
          <t>Phone</t>
        </is>
      </c>
      <c r="S1102" t="inlineStr">
        <is>
          <t>Williamsfurt</t>
        </is>
      </c>
      <c r="T1102" t="inlineStr">
        <is>
          <t>Approved</t>
        </is>
      </c>
      <c r="U1102" t="inlineStr">
        <is>
          <t>Legitimate</t>
        </is>
      </c>
      <c r="V1102" t="n">
        <v>2</v>
      </c>
      <c r="W1102" t="inlineStr">
        <is>
          <t>686a118d-99a6-4441-a662-576db312e88e</t>
        </is>
      </c>
      <c r="X1102" t="inlineStr">
        <is>
          <t>e02b166b-e15e-4142-9503-17b95a6817c1</t>
        </is>
      </c>
      <c r="Y1102" t="inlineStr">
        <is>
          <t>xf287</t>
        </is>
      </c>
      <c r="Z1102" t="inlineStr">
        <is>
          <t>gg227</t>
        </is>
      </c>
      <c r="AA1102" s="4" t="n">
        <v>0.55</v>
      </c>
      <c r="AB1102" s="4" t="n">
        <v>0.05</v>
      </c>
      <c r="AC11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02">
        <f>IF(OR(C1102="Có",C1102="Yes"),"yes",IF(OR(C1102="Không",C1102="No"),"no","unknown"))</f>
        <v/>
      </c>
      <c r="AE1102">
        <f>IF(OR(F1102="Có",F1102="Yes"),"covered",IF(OR(F1102="Không",F1102="No"),"out_of_insurance","unknown"))</f>
        <v/>
      </c>
      <c r="AF1102">
        <f>IF(AND(AD1102="yes",AE1102="out_of_insurance"),"REVIEW","")</f>
        <v/>
      </c>
    </row>
    <row r="1103" ht="18" customHeight="1">
      <c r="A1103" t="inlineStr">
        <is>
          <t>14fcfdf7-8d41-4587-94a9-dfea8494760f</t>
        </is>
      </c>
      <c r="B1103" t="inlineStr">
        <is>
          <t>BN-01102 / Patient 575D2363</t>
        </is>
      </c>
      <c r="C1103" t="inlineStr">
        <is>
          <t>Có</t>
        </is>
      </c>
      <c r="D1103" t="inlineStr">
        <is>
          <t>BS. Bùi Hà</t>
        </is>
      </c>
      <c r="E1103" t="inlineStr">
        <is>
          <t>Khám tổng quát / General Practice</t>
        </is>
      </c>
      <c r="F1103" t="inlineStr">
        <is>
          <t>Không</t>
        </is>
      </c>
      <c r="G1103" s="2" t="n">
        <v>3573110</v>
      </c>
      <c r="H1103" t="inlineStr">
        <is>
          <t>HIV Ag/Ab combo</t>
        </is>
      </c>
      <c r="I1103" t="inlineStr">
        <is>
          <t>Z11.4</t>
        </is>
      </c>
      <c r="J1103" t="inlineStr">
        <is>
          <t>Sàng lọc HIV / HIV screening</t>
        </is>
      </c>
      <c r="K1103" t="n">
        <v>91</v>
      </c>
      <c r="L1103" t="inlineStr">
        <is>
          <t>M</t>
        </is>
      </c>
      <c r="M1103" s="2" t="n">
        <v>123425.43</v>
      </c>
      <c r="N1103" t="inlineStr">
        <is>
          <t>Widowed</t>
        </is>
      </c>
      <c r="O1103" t="inlineStr">
        <is>
          <t>Retired</t>
        </is>
      </c>
      <c r="P1103" s="3" t="n">
        <v>45293</v>
      </c>
      <c r="Q1103" t="inlineStr">
        <is>
          <t>Routine</t>
        </is>
      </c>
      <c r="R1103" t="inlineStr">
        <is>
          <t>Online</t>
        </is>
      </c>
      <c r="S1103" t="inlineStr">
        <is>
          <t>Davisborough</t>
        </is>
      </c>
      <c r="T1103" t="inlineStr">
        <is>
          <t>Pending</t>
        </is>
      </c>
      <c r="U1103" t="inlineStr">
        <is>
          <t>Legitimate</t>
        </is>
      </c>
      <c r="V1103" t="n">
        <v>2</v>
      </c>
      <c r="W1103" t="inlineStr">
        <is>
          <t>575d2363-0efb-44eb-9594-07e5fba3eac2</t>
        </is>
      </c>
      <c r="X1103" t="inlineStr">
        <is>
          <t>35160add-585e-4da6-9561-8a43575a7578</t>
        </is>
      </c>
      <c r="Y1103" t="inlineStr">
        <is>
          <t>BL194</t>
        </is>
      </c>
      <c r="Z1103" t="inlineStr">
        <is>
          <t>VD885</t>
        </is>
      </c>
      <c r="AA1103" s="4" t="n">
        <v>0.75</v>
      </c>
      <c r="AB1103" s="4" t="n">
        <v>0.2</v>
      </c>
      <c r="AC11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03">
        <f>IF(OR(C1103="Có",C1103="Yes"),"yes",IF(OR(C1103="Không",C1103="No"),"no","unknown"))</f>
        <v/>
      </c>
      <c r="AE1103">
        <f>IF(OR(F1103="Có",F1103="Yes"),"covered",IF(OR(F1103="Không",F1103="No"),"out_of_insurance","unknown"))</f>
        <v/>
      </c>
      <c r="AF1103">
        <f>IF(AND(AD1103="yes",AE1103="out_of_insurance"),"REVIEW","")</f>
        <v/>
      </c>
    </row>
    <row r="1104" ht="18" customHeight="1">
      <c r="A1104" t="inlineStr">
        <is>
          <t>cc43c473-0c9d-4b6f-9653-16e20abe3bf1</t>
        </is>
      </c>
      <c r="B1104" t="inlineStr">
        <is>
          <t>BN-01103 / Patient 341F3DF9</t>
        </is>
      </c>
      <c r="C1104" t="inlineStr">
        <is>
          <t>Không</t>
        </is>
      </c>
      <c r="D1104" t="inlineStr">
        <is>
          <t>BS. Trương Khải</t>
        </is>
      </c>
      <c r="E1104" t="inlineStr">
        <is>
          <t>Tim mạch / Cardiology</t>
        </is>
      </c>
      <c r="F1104" t="inlineStr">
        <is>
          <t>Không</t>
        </is>
      </c>
      <c r="G1104" s="2" t="n">
        <v>4555580</v>
      </c>
      <c r="H1104" t="inlineStr">
        <is>
          <t>Men tim CK-MB / Cardiac enzyme CK-MB</t>
        </is>
      </c>
      <c r="I1104" t="inlineStr">
        <is>
          <t>I20.9</t>
        </is>
      </c>
      <c r="J1104" t="inlineStr">
        <is>
          <t>Đau thắt ngực / Angina</t>
        </is>
      </c>
      <c r="K1104" t="n">
        <v>62</v>
      </c>
      <c r="L1104" t="inlineStr">
        <is>
          <t>F</t>
        </is>
      </c>
      <c r="M1104" s="2" t="n">
        <v>132147.63</v>
      </c>
      <c r="N1104" t="inlineStr">
        <is>
          <t>Single</t>
        </is>
      </c>
      <c r="O1104" t="inlineStr">
        <is>
          <t>Unemployed</t>
        </is>
      </c>
      <c r="P1104" s="3" t="n">
        <v>45293</v>
      </c>
      <c r="Q1104" t="inlineStr">
        <is>
          <t>Outpatient</t>
        </is>
      </c>
      <c r="R1104" t="inlineStr">
        <is>
          <t>Online</t>
        </is>
      </c>
      <c r="S1104" t="inlineStr">
        <is>
          <t>New Natalie</t>
        </is>
      </c>
      <c r="T1104" t="inlineStr">
        <is>
          <t>Denied</t>
        </is>
      </c>
      <c r="U1104" t="inlineStr">
        <is>
          <t>Legitimate</t>
        </is>
      </c>
      <c r="V1104" t="n">
        <v>2</v>
      </c>
      <c r="W1104" t="inlineStr">
        <is>
          <t>341f3df9-de00-4b7c-9dd5-db1dc4adae53</t>
        </is>
      </c>
      <c r="X1104" t="inlineStr">
        <is>
          <t>6fd382f8-1b37-45be-93ef-6b0c480a4b6e</t>
        </is>
      </c>
      <c r="Y1104" t="inlineStr">
        <is>
          <t>ei284</t>
        </is>
      </c>
      <c r="Z1104" t="inlineStr">
        <is>
          <t>IE258</t>
        </is>
      </c>
      <c r="AA1104" s="4" t="n">
        <v>0.44</v>
      </c>
      <c r="AB1104" s="4" t="n">
        <v>0.05</v>
      </c>
      <c r="AC11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04">
        <f>IF(OR(C1104="Có",C1104="Yes"),"yes",IF(OR(C1104="Không",C1104="No"),"no","unknown"))</f>
        <v/>
      </c>
      <c r="AE1104">
        <f>IF(OR(F1104="Có",F1104="Yes"),"covered",IF(OR(F1104="Không",F1104="No"),"out_of_insurance","unknown"))</f>
        <v/>
      </c>
      <c r="AF1104">
        <f>IF(AND(AD1104="yes",AE1104="out_of_insurance"),"REVIEW","")</f>
        <v/>
      </c>
    </row>
    <row r="1105" ht="18" customHeight="1">
      <c r="A1105" t="inlineStr">
        <is>
          <t>c31a8c99-4539-43c4-ba73-d2506a746328</t>
        </is>
      </c>
      <c r="B1105" t="inlineStr">
        <is>
          <t>BN-01104 / Patient 33DCDD02</t>
        </is>
      </c>
      <c r="C1105" t="inlineStr">
        <is>
          <t>Không</t>
        </is>
      </c>
      <c r="D1105" t="inlineStr">
        <is>
          <t>BS. Nguyễn Minh</t>
        </is>
      </c>
      <c r="E1105" t="inlineStr">
        <is>
          <t>Tim mạch / Cardiology</t>
        </is>
      </c>
      <c r="F1105" t="inlineStr">
        <is>
          <t>Không</t>
        </is>
      </c>
      <c r="G1105" s="2" t="n">
        <v>8041750</v>
      </c>
      <c r="H1105" t="inlineStr">
        <is>
          <t>Siêu âm tim / Echocardiography</t>
        </is>
      </c>
      <c r="I1105" t="inlineStr">
        <is>
          <t>I50.9</t>
        </is>
      </c>
      <c r="J1105" t="inlineStr">
        <is>
          <t>Suy tim / Heart failure</t>
        </is>
      </c>
      <c r="K1105" t="n">
        <v>94</v>
      </c>
      <c r="L1105" t="inlineStr">
        <is>
          <t>F</t>
        </is>
      </c>
      <c r="M1105" s="2" t="n">
        <v>106551.97</v>
      </c>
      <c r="N1105" t="inlineStr">
        <is>
          <t>Widowed</t>
        </is>
      </c>
      <c r="O1105" t="inlineStr">
        <is>
          <t>Student</t>
        </is>
      </c>
      <c r="P1105" s="3" t="n">
        <v>45292</v>
      </c>
      <c r="Q1105" t="inlineStr">
        <is>
          <t>Emergency</t>
        </is>
      </c>
      <c r="R1105" t="inlineStr">
        <is>
          <t>Paper</t>
        </is>
      </c>
      <c r="S1105" t="inlineStr">
        <is>
          <t>Delgadomouth</t>
        </is>
      </c>
      <c r="T1105" t="inlineStr">
        <is>
          <t>Denied</t>
        </is>
      </c>
      <c r="U1105" t="inlineStr">
        <is>
          <t>Legitimate</t>
        </is>
      </c>
      <c r="V1105" t="n">
        <v>0</v>
      </c>
      <c r="W1105" t="inlineStr">
        <is>
          <t>33dcdd02-c72a-4c7c-bbc7-aa12e68824d8</t>
        </is>
      </c>
      <c r="X1105" t="inlineStr">
        <is>
          <t>8b29f8fc-ca6b-45ac-b868-7b71335fa743</t>
        </is>
      </c>
      <c r="Y1105" t="inlineStr">
        <is>
          <t>Uu929</t>
        </is>
      </c>
      <c r="Z1105" t="inlineStr">
        <is>
          <t>ZE933</t>
        </is>
      </c>
      <c r="AA1105" s="4" t="n">
        <v>0.6</v>
      </c>
      <c r="AB1105" s="4" t="n">
        <v>0.05</v>
      </c>
      <c r="AC11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05">
        <f>IF(OR(C1105="Có",C1105="Yes"),"yes",IF(OR(C1105="Không",C1105="No"),"no","unknown"))</f>
        <v/>
      </c>
      <c r="AE1105">
        <f>IF(OR(F1105="Có",F1105="Yes"),"covered",IF(OR(F1105="Không",F1105="No"),"out_of_insurance","unknown"))</f>
        <v/>
      </c>
      <c r="AF1105">
        <f>IF(AND(AD1105="yes",AE1105="out_of_insurance"),"REVIEW","")</f>
        <v/>
      </c>
    </row>
    <row r="1106" ht="18" customHeight="1">
      <c r="A1106" t="inlineStr">
        <is>
          <t>2e99b862-b8fc-46ff-aa27-30803c355b1d</t>
        </is>
      </c>
      <c r="B1106" t="inlineStr">
        <is>
          <t>BN-01105 / Patient D625D6D7</t>
        </is>
      </c>
      <c r="C1106" t="inlineStr">
        <is>
          <t>Không</t>
        </is>
      </c>
      <c r="D1106" t="inlineStr">
        <is>
          <t>BS. Phạm Khoa</t>
        </is>
      </c>
      <c r="E1106" t="inlineStr">
        <is>
          <t>Thần kinh / Neurology</t>
        </is>
      </c>
      <c r="F1106" t="inlineStr">
        <is>
          <t>Không</t>
        </is>
      </c>
      <c r="G1106" s="2" t="n">
        <v>1200000</v>
      </c>
      <c r="H1106" t="inlineStr">
        <is>
          <t>CT đánh giá đột quỵ / Stroke CT</t>
        </is>
      </c>
      <c r="I1106" t="inlineStr">
        <is>
          <t>I63.9</t>
        </is>
      </c>
      <c r="J1106" t="inlineStr">
        <is>
          <t>Nhồi máu não / Cerebral infarction</t>
        </is>
      </c>
      <c r="K1106" t="n">
        <v>28</v>
      </c>
      <c r="L1106" t="inlineStr">
        <is>
          <t>F</t>
        </is>
      </c>
      <c r="M1106" s="2" t="n">
        <v>106056.08</v>
      </c>
      <c r="N1106" t="inlineStr">
        <is>
          <t>Divorced</t>
        </is>
      </c>
      <c r="O1106" t="inlineStr">
        <is>
          <t>Unemployed</t>
        </is>
      </c>
      <c r="P1106" s="3" t="n">
        <v>45292</v>
      </c>
      <c r="Q1106" t="inlineStr">
        <is>
          <t>Routine</t>
        </is>
      </c>
      <c r="R1106" t="inlineStr">
        <is>
          <t>Online</t>
        </is>
      </c>
      <c r="S1106" t="inlineStr">
        <is>
          <t>Lake Kimberly</t>
        </is>
      </c>
      <c r="T1106" t="inlineStr">
        <is>
          <t>Denied</t>
        </is>
      </c>
      <c r="U1106" t="inlineStr">
        <is>
          <t>Legitimate</t>
        </is>
      </c>
      <c r="V1106" t="n">
        <v>0</v>
      </c>
      <c r="W1106" t="inlineStr">
        <is>
          <t>d625d6d7-3377-44ca-818f-4a75d2c9fae5</t>
        </is>
      </c>
      <c r="X1106" t="inlineStr">
        <is>
          <t>b93e7f5a-71ff-42b1-8663-2b2afa34f058</t>
        </is>
      </c>
      <c r="Y1106" t="inlineStr">
        <is>
          <t>SL241</t>
        </is>
      </c>
      <c r="Z1106" t="inlineStr">
        <is>
          <t>mO926</t>
        </is>
      </c>
      <c r="AA1106" s="4" t="n">
        <v>0.52</v>
      </c>
      <c r="AB1106" s="4" t="n">
        <v>0.05</v>
      </c>
      <c r="AC11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06">
        <f>IF(OR(C1106="Có",C1106="Yes"),"yes",IF(OR(C1106="Không",C1106="No"),"no","unknown"))</f>
        <v/>
      </c>
      <c r="AE1106">
        <f>IF(OR(F1106="Có",F1106="Yes"),"covered",IF(OR(F1106="Không",F1106="No"),"out_of_insurance","unknown"))</f>
        <v/>
      </c>
      <c r="AF1106">
        <f>IF(AND(AD1106="yes",AE1106="out_of_insurance"),"REVIEW","")</f>
        <v/>
      </c>
    </row>
    <row r="1107" ht="18" customHeight="1">
      <c r="A1107" t="inlineStr">
        <is>
          <t>f5422704-6733-4c88-bd3e-1a77cf187a01</t>
        </is>
      </c>
      <c r="B1107" t="inlineStr">
        <is>
          <t>BN-01106 / Patient 592C111B</t>
        </is>
      </c>
      <c r="C1107" t="inlineStr">
        <is>
          <t>Có</t>
        </is>
      </c>
      <c r="D1107" t="inlineStr">
        <is>
          <t>BS. Phạm Khoa</t>
        </is>
      </c>
      <c r="E1107" t="inlineStr">
        <is>
          <t>Thần kinh / Neurology</t>
        </is>
      </c>
      <c r="F1107" t="inlineStr">
        <is>
          <t>Không</t>
        </is>
      </c>
      <c r="G1107" s="2" t="n">
        <v>8014160</v>
      </c>
      <c r="H1107" t="inlineStr">
        <is>
          <t>CT sọ não / Brain CT</t>
        </is>
      </c>
      <c r="I1107" t="inlineStr">
        <is>
          <t>R51</t>
        </is>
      </c>
      <c r="J1107" t="inlineStr">
        <is>
          <t>Đau đầu chưa rõ nguyên nhân / Headache unspecified</t>
        </is>
      </c>
      <c r="K1107" t="n">
        <v>88</v>
      </c>
      <c r="L1107" t="inlineStr">
        <is>
          <t>F</t>
        </is>
      </c>
      <c r="M1107" s="2" t="n">
        <v>137760.42</v>
      </c>
      <c r="N1107" t="inlineStr">
        <is>
          <t>Widowed</t>
        </is>
      </c>
      <c r="O1107" t="inlineStr">
        <is>
          <t>Employed</t>
        </is>
      </c>
      <c r="P1107" s="3" t="n">
        <v>45292</v>
      </c>
      <c r="Q1107" t="inlineStr">
        <is>
          <t>Emergency</t>
        </is>
      </c>
      <c r="R1107" t="inlineStr">
        <is>
          <t>Online</t>
        </is>
      </c>
      <c r="S1107" t="inlineStr">
        <is>
          <t>North Katherineborough</t>
        </is>
      </c>
      <c r="T1107" t="inlineStr">
        <is>
          <t>Denied</t>
        </is>
      </c>
      <c r="U1107" t="inlineStr">
        <is>
          <t>Legitimate</t>
        </is>
      </c>
      <c r="V1107" t="n">
        <v>2</v>
      </c>
      <c r="W1107" t="inlineStr">
        <is>
          <t>592c111b-5277-4ff5-ab97-234484783475</t>
        </is>
      </c>
      <c r="X1107" t="inlineStr">
        <is>
          <t>aef16ae5-af9e-4542-988d-1a76dea341fc</t>
        </is>
      </c>
      <c r="Y1107" t="inlineStr">
        <is>
          <t>qq113</t>
        </is>
      </c>
      <c r="Z1107" t="inlineStr">
        <is>
          <t>FM402</t>
        </is>
      </c>
      <c r="AA1107" s="4" t="n">
        <v>0.78</v>
      </c>
      <c r="AB1107" s="4" t="n">
        <v>0.02</v>
      </c>
      <c r="AC11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07">
        <f>IF(OR(C1107="Có",C1107="Yes"),"yes",IF(OR(C1107="Không",C1107="No"),"no","unknown"))</f>
        <v/>
      </c>
      <c r="AE1107">
        <f>IF(OR(F1107="Có",F1107="Yes"),"covered",IF(OR(F1107="Không",F1107="No"),"out_of_insurance","unknown"))</f>
        <v/>
      </c>
      <c r="AF1107">
        <f>IF(AND(AD1107="yes",AE1107="out_of_insurance"),"REVIEW","")</f>
        <v/>
      </c>
    </row>
    <row r="1108" ht="18" customHeight="1">
      <c r="A1108" t="inlineStr">
        <is>
          <t>9e17d74c-4df7-419c-9cec-5080dbb746ef</t>
        </is>
      </c>
      <c r="B1108" t="inlineStr">
        <is>
          <t>BN-01107 / Patient DCDB9506</t>
        </is>
      </c>
      <c r="C1108" t="inlineStr">
        <is>
          <t>Có</t>
        </is>
      </c>
      <c r="D1108" t="inlineStr">
        <is>
          <t>BS. Nguyễn Minh</t>
        </is>
      </c>
      <c r="E1108" t="inlineStr">
        <is>
          <t>Tim mạch / Cardiology</t>
        </is>
      </c>
      <c r="F1108" t="inlineStr">
        <is>
          <t>Có</t>
        </is>
      </c>
      <c r="G1108" s="2" t="n">
        <v>4669420</v>
      </c>
      <c r="H1108" t="inlineStr">
        <is>
          <t>Troponin I định lượng / Troponin I</t>
        </is>
      </c>
      <c r="I1108" t="inlineStr">
        <is>
          <t>R07.9</t>
        </is>
      </c>
      <c r="J1108" t="inlineStr">
        <is>
          <t>Đau ngực nghi hội chứng mạch vành / Chest pain, ACS rule-out</t>
        </is>
      </c>
      <c r="K1108" t="n">
        <v>78</v>
      </c>
      <c r="L1108" t="inlineStr">
        <is>
          <t>F</t>
        </is>
      </c>
      <c r="M1108" s="2" t="n">
        <v>78534.48</v>
      </c>
      <c r="N1108" t="inlineStr">
        <is>
          <t>Married</t>
        </is>
      </c>
      <c r="O1108" t="inlineStr">
        <is>
          <t>Employed</t>
        </is>
      </c>
      <c r="P1108" s="3" t="n">
        <v>45292</v>
      </c>
      <c r="Q1108" t="inlineStr">
        <is>
          <t>Inpatient</t>
        </is>
      </c>
      <c r="R1108" t="inlineStr">
        <is>
          <t>Phone</t>
        </is>
      </c>
      <c r="S1108" t="inlineStr">
        <is>
          <t>West Melissaborough</t>
        </is>
      </c>
      <c r="T1108" t="inlineStr">
        <is>
          <t>Approved</t>
        </is>
      </c>
      <c r="U1108" t="inlineStr">
        <is>
          <t>Legitimate</t>
        </is>
      </c>
      <c r="V1108" t="n">
        <v>3</v>
      </c>
      <c r="W1108" t="inlineStr">
        <is>
          <t>dcdb9506-dd52-493d-9516-22778102ec0b</t>
        </is>
      </c>
      <c r="X1108" t="inlineStr">
        <is>
          <t>2c3526a7-4d8a-45d0-abb8-e353492451c1</t>
        </is>
      </c>
      <c r="Y1108" t="inlineStr">
        <is>
          <t>vF226</t>
        </is>
      </c>
      <c r="Z1108" t="inlineStr">
        <is>
          <t>KG226</t>
        </is>
      </c>
      <c r="AA1108" s="4" t="n">
        <v>0.92</v>
      </c>
      <c r="AB1108" s="4" t="n">
        <v>0.51</v>
      </c>
      <c r="AC11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08">
        <f>IF(OR(C1108="Có",C1108="Yes"),"yes",IF(OR(C1108="Không",C1108="No"),"no","unknown"))</f>
        <v/>
      </c>
      <c r="AE1108">
        <f>IF(OR(F1108="Có",F1108="Yes"),"covered",IF(OR(F1108="Không",F1108="No"),"out_of_insurance","unknown"))</f>
        <v/>
      </c>
      <c r="AF1108">
        <f>IF(AND(AD1108="yes",AE1108="out_of_insurance"),"REVIEW","")</f>
        <v/>
      </c>
    </row>
    <row r="1109" ht="18" customHeight="1">
      <c r="A1109" t="inlineStr">
        <is>
          <t>8f9334d8-3f53-4518-ac78-23752c8d0489</t>
        </is>
      </c>
      <c r="B1109" t="inlineStr">
        <is>
          <t>BN-01108 / Patient 4E9999AF</t>
        </is>
      </c>
      <c r="C1109" t="inlineStr">
        <is>
          <t>Có</t>
        </is>
      </c>
      <c r="D1109" t="inlineStr">
        <is>
          <t>BS. Phạm Khoa</t>
        </is>
      </c>
      <c r="E1109" t="inlineStr">
        <is>
          <t>Thần kinh / Neurology</t>
        </is>
      </c>
      <c r="F1109" t="inlineStr">
        <is>
          <t>Có</t>
        </is>
      </c>
      <c r="G1109" s="2" t="n">
        <v>3109070</v>
      </c>
      <c r="H1109" t="inlineStr">
        <is>
          <t>CT đánh giá đột quỵ / Stroke CT</t>
        </is>
      </c>
      <c r="I1109" t="inlineStr">
        <is>
          <t>I63.9</t>
        </is>
      </c>
      <c r="J1109" t="inlineStr">
        <is>
          <t>Nhồi máu não / Cerebral infarction</t>
        </is>
      </c>
      <c r="K1109" t="n">
        <v>25</v>
      </c>
      <c r="L1109" t="inlineStr">
        <is>
          <t>F</t>
        </is>
      </c>
      <c r="M1109" s="2" t="n">
        <v>33956.95</v>
      </c>
      <c r="N1109" t="inlineStr">
        <is>
          <t>Married</t>
        </is>
      </c>
      <c r="O1109" t="inlineStr">
        <is>
          <t>Unemployed</t>
        </is>
      </c>
      <c r="P1109" s="3" t="n">
        <v>45292</v>
      </c>
      <c r="Q1109" t="inlineStr">
        <is>
          <t>Inpatient</t>
        </is>
      </c>
      <c r="R1109" t="inlineStr">
        <is>
          <t>Online</t>
        </is>
      </c>
      <c r="S1109" t="inlineStr">
        <is>
          <t>Alyssaton</t>
        </is>
      </c>
      <c r="T1109" t="inlineStr">
        <is>
          <t>Pending</t>
        </is>
      </c>
      <c r="U1109" t="inlineStr">
        <is>
          <t>Legitimate</t>
        </is>
      </c>
      <c r="V1109" t="n">
        <v>1</v>
      </c>
      <c r="W1109" t="inlineStr">
        <is>
          <t>4e9999af-4df6-404f-aaf2-db96d6c477f2</t>
        </is>
      </c>
      <c r="X1109" t="inlineStr">
        <is>
          <t>d0bcd646-b74d-4b6b-b184-22f037963bd9</t>
        </is>
      </c>
      <c r="Y1109" t="inlineStr">
        <is>
          <t>bt843</t>
        </is>
      </c>
      <c r="Z1109" t="inlineStr">
        <is>
          <t>dG611</t>
        </is>
      </c>
      <c r="AA1109" s="4" t="n">
        <v>0.67</v>
      </c>
      <c r="AB1109" s="4" t="n">
        <v>0.02</v>
      </c>
      <c r="AC11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09">
        <f>IF(OR(C1109="Có",C1109="Yes"),"yes",IF(OR(C1109="Không",C1109="No"),"no","unknown"))</f>
        <v/>
      </c>
      <c r="AE1109">
        <f>IF(OR(F1109="Có",F1109="Yes"),"covered",IF(OR(F1109="Không",F1109="No"),"out_of_insurance","unknown"))</f>
        <v/>
      </c>
      <c r="AF1109">
        <f>IF(AND(AD1109="yes",AE1109="out_of_insurance"),"REVIEW","")</f>
        <v/>
      </c>
    </row>
    <row r="1110" ht="18" customHeight="1">
      <c r="A1110" t="inlineStr">
        <is>
          <t>19e70a7e-8c84-460e-86d7-87a65a7fde8d</t>
        </is>
      </c>
      <c r="B1110" t="inlineStr">
        <is>
          <t>BN-01109 / Patient D982F4B8</t>
        </is>
      </c>
      <c r="C1110" t="inlineStr">
        <is>
          <t>Không</t>
        </is>
      </c>
      <c r="D1110" t="inlineStr">
        <is>
          <t>BS. Trịnh Long</t>
        </is>
      </c>
      <c r="E1110" t="inlineStr">
        <is>
          <t>Khám tổng quát / General Practice</t>
        </is>
      </c>
      <c r="F1110" t="inlineStr">
        <is>
          <t>Không</t>
        </is>
      </c>
      <c r="G1110" s="2" t="n">
        <v>8786950</v>
      </c>
      <c r="H1110" t="inlineStr">
        <is>
          <t>HIV test nhanh / Rapid HIV test</t>
        </is>
      </c>
      <c r="I1110" t="inlineStr">
        <is>
          <t>Z11.4</t>
        </is>
      </c>
      <c r="J1110" t="inlineStr">
        <is>
          <t>Sàng lọc HIV / HIV screening</t>
        </is>
      </c>
      <c r="K1110" t="n">
        <v>93</v>
      </c>
      <c r="L1110" t="inlineStr">
        <is>
          <t>F</t>
        </is>
      </c>
      <c r="M1110" s="2" t="n">
        <v>26502.45</v>
      </c>
      <c r="N1110" t="inlineStr">
        <is>
          <t>Single</t>
        </is>
      </c>
      <c r="O1110" t="inlineStr">
        <is>
          <t>Student</t>
        </is>
      </c>
      <c r="P1110" s="3" t="n">
        <v>45292</v>
      </c>
      <c r="Q1110" t="inlineStr">
        <is>
          <t>Routine</t>
        </is>
      </c>
      <c r="R1110" t="inlineStr">
        <is>
          <t>Paper</t>
        </is>
      </c>
      <c r="S1110" t="inlineStr">
        <is>
          <t>Catherineville</t>
        </is>
      </c>
      <c r="T1110" t="inlineStr">
        <is>
          <t>Denied</t>
        </is>
      </c>
      <c r="U1110" t="inlineStr">
        <is>
          <t>Fraud</t>
        </is>
      </c>
      <c r="V1110" t="n">
        <v>1</v>
      </c>
      <c r="W1110" t="inlineStr">
        <is>
          <t>d982f4b8-468b-4bfd-b0a5-e37502921d43</t>
        </is>
      </c>
      <c r="X1110" t="inlineStr">
        <is>
          <t>4e1e9b89-9c34-435f-9994-18cbfa6a1377</t>
        </is>
      </c>
      <c r="Y1110" t="inlineStr">
        <is>
          <t>rF406</t>
        </is>
      </c>
      <c r="Z1110" t="inlineStr">
        <is>
          <t>RI281</t>
        </is>
      </c>
      <c r="AA1110" s="4" t="n">
        <v>0.57</v>
      </c>
      <c r="AB1110" s="4" t="n">
        <v>0.05</v>
      </c>
      <c r="AC11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10">
        <f>IF(OR(C1110="Có",C1110="Yes"),"yes",IF(OR(C1110="Không",C1110="No"),"no","unknown"))</f>
        <v/>
      </c>
      <c r="AE1110">
        <f>IF(OR(F1110="Có",F1110="Yes"),"covered",IF(OR(F1110="Không",F1110="No"),"out_of_insurance","unknown"))</f>
        <v/>
      </c>
      <c r="AF1110">
        <f>IF(AND(AD1110="yes",AE1110="out_of_insurance"),"REVIEW","")</f>
        <v/>
      </c>
    </row>
    <row r="1111" ht="18" customHeight="1">
      <c r="A1111" t="inlineStr">
        <is>
          <t>d5ce2f90-4c19-4640-9e2e-3e62677bc795</t>
        </is>
      </c>
      <c r="B1111" t="inlineStr">
        <is>
          <t>BN-01110 / Patient 1A88E61E</t>
        </is>
      </c>
      <c r="C1111" t="inlineStr">
        <is>
          <t>Có</t>
        </is>
      </c>
      <c r="D1111" t="inlineStr">
        <is>
          <t>BS. Hà Nam</t>
        </is>
      </c>
      <c r="E1111" t="inlineStr">
        <is>
          <t>Chấn thương chỉnh hình / Orthopedics</t>
        </is>
      </c>
      <c r="F1111" t="inlineStr">
        <is>
          <t>Chưa rõ</t>
        </is>
      </c>
      <c r="G1111" s="2" t="n">
        <v>4976430</v>
      </c>
      <c r="H1111" t="inlineStr">
        <is>
          <t>Đo mật độ xương / Bone density scan</t>
        </is>
      </c>
      <c r="I1111" t="inlineStr">
        <is>
          <t>M81.0</t>
        </is>
      </c>
      <c r="J1111" t="inlineStr">
        <is>
          <t>Loãng xương / Osteoporosis</t>
        </is>
      </c>
      <c r="K1111" t="n">
        <v>33</v>
      </c>
      <c r="L1111" t="inlineStr">
        <is>
          <t>M</t>
        </is>
      </c>
      <c r="M1111" s="2" t="n">
        <v>106017.76</v>
      </c>
      <c r="N1111" t="inlineStr">
        <is>
          <t>Single</t>
        </is>
      </c>
      <c r="O1111" t="inlineStr">
        <is>
          <t>Retired</t>
        </is>
      </c>
      <c r="P1111" s="3" t="n">
        <v>45292</v>
      </c>
      <c r="Q1111" t="inlineStr">
        <is>
          <t>Routine</t>
        </is>
      </c>
      <c r="R1111" t="inlineStr">
        <is>
          <t>Online</t>
        </is>
      </c>
      <c r="S1111" t="inlineStr">
        <is>
          <t>Pamelaburgh</t>
        </is>
      </c>
      <c r="T1111" t="inlineStr">
        <is>
          <t>Pending</t>
        </is>
      </c>
      <c r="U1111" t="inlineStr">
        <is>
          <t>Legitimate</t>
        </is>
      </c>
      <c r="V1111" t="n">
        <v>0</v>
      </c>
      <c r="W1111" t="inlineStr">
        <is>
          <t>1a88e61e-14eb-4ed2-b785-eb5fb449f57e</t>
        </is>
      </c>
      <c r="X1111" t="inlineStr">
        <is>
          <t>d87b0e7a-7707-4512-9031-f105431cae89</t>
        </is>
      </c>
      <c r="Y1111" t="inlineStr">
        <is>
          <t>zc227</t>
        </is>
      </c>
      <c r="Z1111" t="inlineStr">
        <is>
          <t>OC281</t>
        </is>
      </c>
      <c r="AA1111" s="4" t="n">
        <v>0.78</v>
      </c>
      <c r="AB1111" s="4" t="n">
        <v>0.22</v>
      </c>
      <c r="AC11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11">
        <f>IF(OR(C1111="Có",C1111="Yes"),"yes",IF(OR(C1111="Không",C1111="No"),"no","unknown"))</f>
        <v/>
      </c>
      <c r="AE1111">
        <f>IF(OR(F1111="Có",F1111="Yes"),"covered",IF(OR(F1111="Không",F1111="No"),"out_of_insurance","unknown"))</f>
        <v/>
      </c>
      <c r="AF1111">
        <f>IF(AND(AD1111="yes",AE1111="out_of_insurance"),"REVIEW","")</f>
        <v/>
      </c>
    </row>
    <row r="1112" ht="18" customHeight="1">
      <c r="A1112" t="inlineStr">
        <is>
          <t>3d5920ef-e711-4a74-afa0-96ea3a333920</t>
        </is>
      </c>
      <c r="B1112" t="inlineStr">
        <is>
          <t>BN-01111 / Patient F07A9971</t>
        </is>
      </c>
      <c r="C1112" t="inlineStr">
        <is>
          <t>Có</t>
        </is>
      </c>
      <c r="D1112" t="inlineStr">
        <is>
          <t>BS. Phan Gia</t>
        </is>
      </c>
      <c r="E1112" t="inlineStr">
        <is>
          <t>Tim mạch / Cardiology</t>
        </is>
      </c>
      <c r="F1112" t="inlineStr">
        <is>
          <t>Chưa rõ</t>
        </is>
      </c>
      <c r="G1112" s="2" t="n">
        <v>1711630</v>
      </c>
      <c r="H1112" t="inlineStr">
        <is>
          <t>Men tim CK-MB / Cardiac enzyme CK-MB</t>
        </is>
      </c>
      <c r="I1112" t="inlineStr">
        <is>
          <t>I20.9</t>
        </is>
      </c>
      <c r="J1112" t="inlineStr">
        <is>
          <t>Đau thắt ngực / Angina</t>
        </is>
      </c>
      <c r="K1112" t="n">
        <v>40</v>
      </c>
      <c r="L1112" t="inlineStr">
        <is>
          <t>M</t>
        </is>
      </c>
      <c r="M1112" s="2" t="n">
        <v>143864.5</v>
      </c>
      <c r="N1112" t="inlineStr">
        <is>
          <t>Single</t>
        </is>
      </c>
      <c r="O1112" t="inlineStr">
        <is>
          <t>Unemployed</t>
        </is>
      </c>
      <c r="P1112" s="3" t="n">
        <v>45292</v>
      </c>
      <c r="Q1112" t="inlineStr">
        <is>
          <t>Inpatient</t>
        </is>
      </c>
      <c r="R1112" t="inlineStr">
        <is>
          <t>Online</t>
        </is>
      </c>
      <c r="S1112" t="inlineStr">
        <is>
          <t>North Eric</t>
        </is>
      </c>
      <c r="T1112" t="inlineStr">
        <is>
          <t>Pending</t>
        </is>
      </c>
      <c r="U1112" t="inlineStr">
        <is>
          <t>Legitimate</t>
        </is>
      </c>
      <c r="V1112" t="n">
        <v>2</v>
      </c>
      <c r="W1112" t="inlineStr">
        <is>
          <t>f07a9971-c58d-4fa2-b803-61334a67a5cc</t>
        </is>
      </c>
      <c r="X1112" t="inlineStr">
        <is>
          <t>00b22d83-b06e-4bcf-8fbf-c7400c999ed2</t>
        </is>
      </c>
      <c r="Y1112" t="inlineStr">
        <is>
          <t>mj119</t>
        </is>
      </c>
      <c r="Z1112" t="inlineStr">
        <is>
          <t>fY860</t>
        </is>
      </c>
      <c r="AA1112" s="4" t="n">
        <v>0.55</v>
      </c>
      <c r="AB1112" s="4" t="n">
        <v>0.32</v>
      </c>
      <c r="AC11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12">
        <f>IF(OR(C1112="Có",C1112="Yes"),"yes",IF(OR(C1112="Không",C1112="No"),"no","unknown"))</f>
        <v/>
      </c>
      <c r="AE1112">
        <f>IF(OR(F1112="Có",F1112="Yes"),"covered",IF(OR(F1112="Không",F1112="No"),"out_of_insurance","unknown"))</f>
        <v/>
      </c>
      <c r="AF1112">
        <f>IF(AND(AD1112="yes",AE1112="out_of_insurance"),"REVIEW","")</f>
        <v/>
      </c>
    </row>
    <row r="1113" ht="18" customHeight="1">
      <c r="A1113" t="inlineStr">
        <is>
          <t>c454b62f-366d-442e-b9f3-e678916eedf8</t>
        </is>
      </c>
      <c r="B1113" t="inlineStr">
        <is>
          <t>BN-01112 / Patient 1EB402DE</t>
        </is>
      </c>
      <c r="C1113" t="inlineStr">
        <is>
          <t>Có</t>
        </is>
      </c>
      <c r="D1113" t="inlineStr">
        <is>
          <t>BS. Trần An</t>
        </is>
      </c>
      <c r="E1113" t="inlineStr">
        <is>
          <t>Chấn thương chỉnh hình / Orthopedics</t>
        </is>
      </c>
      <c r="F1113" t="inlineStr">
        <is>
          <t>Không</t>
        </is>
      </c>
      <c r="G1113" s="2" t="n">
        <v>1200000</v>
      </c>
      <c r="H1113" t="inlineStr">
        <is>
          <t>MRI khớp gối / Knee MRI</t>
        </is>
      </c>
      <c r="I1113" t="inlineStr">
        <is>
          <t>M25.5</t>
        </is>
      </c>
      <c r="J1113" t="inlineStr">
        <is>
          <t>Đau khớp gối / Knee pain</t>
        </is>
      </c>
      <c r="K1113" t="n">
        <v>29</v>
      </c>
      <c r="L1113" t="inlineStr">
        <is>
          <t>F</t>
        </is>
      </c>
      <c r="M1113" s="2" t="n">
        <v>35996.78</v>
      </c>
      <c r="N1113" t="inlineStr">
        <is>
          <t>Married</t>
        </is>
      </c>
      <c r="O1113" t="inlineStr">
        <is>
          <t>Student</t>
        </is>
      </c>
      <c r="P1113" s="3" t="n">
        <v>45291</v>
      </c>
      <c r="Q1113" t="inlineStr">
        <is>
          <t>Outpatient</t>
        </is>
      </c>
      <c r="R1113" t="inlineStr">
        <is>
          <t>Online</t>
        </is>
      </c>
      <c r="S1113" t="inlineStr">
        <is>
          <t>Deanfurt</t>
        </is>
      </c>
      <c r="T1113" t="inlineStr">
        <is>
          <t>Pending</t>
        </is>
      </c>
      <c r="U1113" t="inlineStr">
        <is>
          <t>Legitimate</t>
        </is>
      </c>
      <c r="V1113" t="n">
        <v>1</v>
      </c>
      <c r="W1113" t="inlineStr">
        <is>
          <t>1eb402de-80e4-4883-8cb9-f748c827a387</t>
        </is>
      </c>
      <c r="X1113" t="inlineStr">
        <is>
          <t>6c2095c3-e6f6-47fe-b62d-9dfe2300d669</t>
        </is>
      </c>
      <c r="Y1113" t="inlineStr">
        <is>
          <t>JR399</t>
        </is>
      </c>
      <c r="Z1113" t="inlineStr">
        <is>
          <t>Zl113</t>
        </is>
      </c>
      <c r="AA1113" s="4" t="n">
        <v>0.6</v>
      </c>
      <c r="AB1113" s="4" t="n">
        <v>0.02</v>
      </c>
      <c r="AC11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13">
        <f>IF(OR(C1113="Có",C1113="Yes"),"yes",IF(OR(C1113="Không",C1113="No"),"no","unknown"))</f>
        <v/>
      </c>
      <c r="AE1113">
        <f>IF(OR(F1113="Có",F1113="Yes"),"covered",IF(OR(F1113="Không",F1113="No"),"out_of_insurance","unknown"))</f>
        <v/>
      </c>
      <c r="AF1113">
        <f>IF(AND(AD1113="yes",AE1113="out_of_insurance"),"REVIEW","")</f>
        <v/>
      </c>
    </row>
    <row r="1114" ht="18" customHeight="1">
      <c r="A1114" t="inlineStr">
        <is>
          <t>6480eae5-1c46-40ff-b2f3-13c3b6edc7fb</t>
        </is>
      </c>
      <c r="B1114" t="inlineStr">
        <is>
          <t>BN-01113 / Patient CCA94E3C</t>
        </is>
      </c>
      <c r="C1114" t="inlineStr">
        <is>
          <t>Có</t>
        </is>
      </c>
      <c r="D1114" t="inlineStr">
        <is>
          <t>BS. Lưu Quang</t>
        </is>
      </c>
      <c r="E1114" t="inlineStr">
        <is>
          <t>Thần kinh / Neurology</t>
        </is>
      </c>
      <c r="F1114" t="inlineStr">
        <is>
          <t>Không</t>
        </is>
      </c>
      <c r="G1114" s="2" t="n">
        <v>4038770</v>
      </c>
      <c r="H1114" t="inlineStr">
        <is>
          <t>CT sọ não / Brain CT</t>
        </is>
      </c>
      <c r="I1114" t="inlineStr">
        <is>
          <t>R51</t>
        </is>
      </c>
      <c r="J1114" t="inlineStr">
        <is>
          <t>Đau đầu chưa rõ nguyên nhân / Headache unspecified</t>
        </is>
      </c>
      <c r="K1114" t="n">
        <v>25</v>
      </c>
      <c r="L1114" t="inlineStr">
        <is>
          <t>F</t>
        </is>
      </c>
      <c r="M1114" s="2" t="n">
        <v>146495.9</v>
      </c>
      <c r="N1114" t="inlineStr">
        <is>
          <t>Married</t>
        </is>
      </c>
      <c r="O1114" t="inlineStr">
        <is>
          <t>Student</t>
        </is>
      </c>
      <c r="P1114" s="3" t="n">
        <v>45291</v>
      </c>
      <c r="Q1114" t="inlineStr">
        <is>
          <t>Outpatient</t>
        </is>
      </c>
      <c r="R1114" t="inlineStr">
        <is>
          <t>Online</t>
        </is>
      </c>
      <c r="S1114" t="inlineStr">
        <is>
          <t>New Carlachester</t>
        </is>
      </c>
      <c r="T1114" t="inlineStr">
        <is>
          <t>Denied</t>
        </is>
      </c>
      <c r="U1114" t="inlineStr">
        <is>
          <t>Legitimate</t>
        </is>
      </c>
      <c r="V1114" t="n">
        <v>2</v>
      </c>
      <c r="W1114" t="inlineStr">
        <is>
          <t>cca94e3c-9342-42ba-912e-bddd2052325d</t>
        </is>
      </c>
      <c r="X1114" t="inlineStr">
        <is>
          <t>a1a6253d-0de4-4dff-8e44-d5405c9a6d88</t>
        </is>
      </c>
      <c r="Y1114" t="inlineStr">
        <is>
          <t>bk074</t>
        </is>
      </c>
      <c r="Z1114" t="inlineStr">
        <is>
          <t>lK883</t>
        </is>
      </c>
      <c r="AA1114" s="4" t="n">
        <v>0.44</v>
      </c>
      <c r="AB1114" s="4" t="n">
        <v>0.02</v>
      </c>
      <c r="AC11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14">
        <f>IF(OR(C1114="Có",C1114="Yes"),"yes",IF(OR(C1114="Không",C1114="No"),"no","unknown"))</f>
        <v/>
      </c>
      <c r="AE1114">
        <f>IF(OR(F1114="Có",F1114="Yes"),"covered",IF(OR(F1114="Không",F1114="No"),"out_of_insurance","unknown"))</f>
        <v/>
      </c>
      <c r="AF1114">
        <f>IF(AND(AD1114="yes",AE1114="out_of_insurance"),"REVIEW","")</f>
        <v/>
      </c>
    </row>
    <row r="1115" ht="18" customHeight="1">
      <c r="A1115" t="inlineStr">
        <is>
          <t>da446f5d-1646-47cf-a1b0-43bd374974f0</t>
        </is>
      </c>
      <c r="B1115" t="inlineStr">
        <is>
          <t>BN-01114 / Patient 5573229A</t>
        </is>
      </c>
      <c r="C1115" t="inlineStr">
        <is>
          <t>Có</t>
        </is>
      </c>
      <c r="D1115" t="inlineStr">
        <is>
          <t>BS. Hoàng Phúc</t>
        </is>
      </c>
      <c r="E1115" t="inlineStr">
        <is>
          <t>Tim mạch / Cardiology</t>
        </is>
      </c>
      <c r="F1115" t="inlineStr">
        <is>
          <t>Không</t>
        </is>
      </c>
      <c r="G1115" s="2" t="n">
        <v>5416050</v>
      </c>
      <c r="H1115" t="inlineStr">
        <is>
          <t>Siêu âm tim / Echocardiography</t>
        </is>
      </c>
      <c r="I1115" t="inlineStr">
        <is>
          <t>I50.9</t>
        </is>
      </c>
      <c r="J1115" t="inlineStr">
        <is>
          <t>Suy tim / Heart failure</t>
        </is>
      </c>
      <c r="K1115" t="n">
        <v>86</v>
      </c>
      <c r="L1115" t="inlineStr">
        <is>
          <t>M</t>
        </is>
      </c>
      <c r="M1115" s="2" t="n">
        <v>111638.45</v>
      </c>
      <c r="N1115" t="inlineStr">
        <is>
          <t>Single</t>
        </is>
      </c>
      <c r="O1115" t="inlineStr">
        <is>
          <t>Employed</t>
        </is>
      </c>
      <c r="P1115" s="3" t="n">
        <v>45291</v>
      </c>
      <c r="Q1115" t="inlineStr">
        <is>
          <t>Outpatient</t>
        </is>
      </c>
      <c r="R1115" t="inlineStr">
        <is>
          <t>Phone</t>
        </is>
      </c>
      <c r="S1115" t="inlineStr">
        <is>
          <t>Macdonaldland</t>
        </is>
      </c>
      <c r="T1115" t="inlineStr">
        <is>
          <t>Denied</t>
        </is>
      </c>
      <c r="U1115" t="inlineStr">
        <is>
          <t>Legitimate</t>
        </is>
      </c>
      <c r="V1115" t="n">
        <v>0</v>
      </c>
      <c r="W1115" t="inlineStr">
        <is>
          <t>5573229a-81c5-4f1f-88d6-2e5da7e46641</t>
        </is>
      </c>
      <c r="X1115" t="inlineStr">
        <is>
          <t>d4cc3030-0f28-41c6-9295-b0b89f584dd7</t>
        </is>
      </c>
      <c r="Y1115" t="inlineStr">
        <is>
          <t>Tk275</t>
        </is>
      </c>
      <c r="Z1115" t="inlineStr">
        <is>
          <t>sL078</t>
        </is>
      </c>
      <c r="AA1115" s="4" t="n">
        <v>0.75</v>
      </c>
      <c r="AB1115" s="4" t="n">
        <v>0.02</v>
      </c>
      <c r="AC11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15">
        <f>IF(OR(C1115="Có",C1115="Yes"),"yes",IF(OR(C1115="Không",C1115="No"),"no","unknown"))</f>
        <v/>
      </c>
      <c r="AE1115">
        <f>IF(OR(F1115="Có",F1115="Yes"),"covered",IF(OR(F1115="Không",F1115="No"),"out_of_insurance","unknown"))</f>
        <v/>
      </c>
      <c r="AF1115">
        <f>IF(AND(AD1115="yes",AE1115="out_of_insurance"),"REVIEW","")</f>
        <v/>
      </c>
    </row>
    <row r="1116" ht="18" customHeight="1">
      <c r="A1116" t="inlineStr">
        <is>
          <t>daab5133-5096-40f5-9074-540b10e9e5ed</t>
        </is>
      </c>
      <c r="B1116" t="inlineStr">
        <is>
          <t>BN-01115 / Patient 2AB06B19</t>
        </is>
      </c>
      <c r="C1116" t="inlineStr">
        <is>
          <t>Không</t>
        </is>
      </c>
      <c r="D1116" t="inlineStr">
        <is>
          <t>BS. Trần An</t>
        </is>
      </c>
      <c r="E1116" t="inlineStr">
        <is>
          <t>Chấn thương chỉnh hình / Orthopedics</t>
        </is>
      </c>
      <c r="F1116" t="inlineStr">
        <is>
          <t>Không</t>
        </is>
      </c>
      <c r="G1116" s="2" t="n">
        <v>9841730</v>
      </c>
      <c r="H1116" t="inlineStr">
        <is>
          <t>Đo mật độ xương / Bone density scan</t>
        </is>
      </c>
      <c r="I1116" t="inlineStr">
        <is>
          <t>M81.0</t>
        </is>
      </c>
      <c r="J1116" t="inlineStr">
        <is>
          <t>Loãng xương / Osteoporosis</t>
        </is>
      </c>
      <c r="K1116" t="n">
        <v>89</v>
      </c>
      <c r="L1116" t="inlineStr">
        <is>
          <t>F</t>
        </is>
      </c>
      <c r="M1116" s="2" t="n">
        <v>86824.00999999999</v>
      </c>
      <c r="N1116" t="inlineStr">
        <is>
          <t>Married</t>
        </is>
      </c>
      <c r="O1116" t="inlineStr">
        <is>
          <t>Student</t>
        </is>
      </c>
      <c r="P1116" s="3" t="n">
        <v>45291</v>
      </c>
      <c r="Q1116" t="inlineStr">
        <is>
          <t>Emergency</t>
        </is>
      </c>
      <c r="R1116" t="inlineStr">
        <is>
          <t>Phone</t>
        </is>
      </c>
      <c r="S1116" t="inlineStr">
        <is>
          <t>West Loganland</t>
        </is>
      </c>
      <c r="T1116" t="inlineStr">
        <is>
          <t>Approved</t>
        </is>
      </c>
      <c r="U1116" t="inlineStr">
        <is>
          <t>Legitimate</t>
        </is>
      </c>
      <c r="V1116" t="n">
        <v>0</v>
      </c>
      <c r="W1116" t="inlineStr">
        <is>
          <t>2ab06b19-2f64-4132-8ad7-9740e1c202ca</t>
        </is>
      </c>
      <c r="X1116" t="inlineStr">
        <is>
          <t>56fe2bd6-3585-4ed6-9b4a-fda69e261174</t>
        </is>
      </c>
      <c r="Y1116" t="inlineStr">
        <is>
          <t>tc778</t>
        </is>
      </c>
      <c r="Z1116" t="inlineStr">
        <is>
          <t>wP172</t>
        </is>
      </c>
      <c r="AA1116" s="4" t="n">
        <v>0.7</v>
      </c>
      <c r="AB1116" s="4" t="n">
        <v>0.05</v>
      </c>
      <c r="AC11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16">
        <f>IF(OR(C1116="Có",C1116="Yes"),"yes",IF(OR(C1116="Không",C1116="No"),"no","unknown"))</f>
        <v/>
      </c>
      <c r="AE1116">
        <f>IF(OR(F1116="Có",F1116="Yes"),"covered",IF(OR(F1116="Không",F1116="No"),"out_of_insurance","unknown"))</f>
        <v/>
      </c>
      <c r="AF1116">
        <f>IF(AND(AD1116="yes",AE1116="out_of_insurance"),"REVIEW","")</f>
        <v/>
      </c>
    </row>
    <row r="1117" ht="18" customHeight="1">
      <c r="A1117" t="inlineStr">
        <is>
          <t>b6b5f06f-40c9-4703-a303-d46c312335e9</t>
        </is>
      </c>
      <c r="B1117" t="inlineStr">
        <is>
          <t>BN-01116 / Patient 3F4F17BA</t>
        </is>
      </c>
      <c r="C1117" t="inlineStr">
        <is>
          <t>Có</t>
        </is>
      </c>
      <c r="D1117" t="inlineStr">
        <is>
          <t>BS. Đỗ Hạnh</t>
        </is>
      </c>
      <c r="E1117" t="inlineStr">
        <is>
          <t>Nhi / Pediatrics</t>
        </is>
      </c>
      <c r="F1117" t="inlineStr">
        <is>
          <t>Không</t>
        </is>
      </c>
      <c r="G1117" s="2" t="n">
        <v>2019240</v>
      </c>
      <c r="H1117" t="inlineStr">
        <is>
          <t>Glucose máu / Blood glucose</t>
        </is>
      </c>
      <c r="I1117" t="inlineStr">
        <is>
          <t>R73.9</t>
        </is>
      </c>
      <c r="J1117" t="inlineStr">
        <is>
          <t>Tăng glucose máu / Hyperglycemia</t>
        </is>
      </c>
      <c r="K1117" t="n">
        <v>66</v>
      </c>
      <c r="L1117" t="inlineStr">
        <is>
          <t>M</t>
        </is>
      </c>
      <c r="M1117" s="2" t="n">
        <v>26055.39</v>
      </c>
      <c r="N1117" t="inlineStr">
        <is>
          <t>Widowed</t>
        </is>
      </c>
      <c r="O1117" t="inlineStr">
        <is>
          <t>Retired</t>
        </is>
      </c>
      <c r="P1117" s="3" t="n">
        <v>45291</v>
      </c>
      <c r="Q1117" t="inlineStr">
        <is>
          <t>Emergency</t>
        </is>
      </c>
      <c r="R1117" t="inlineStr">
        <is>
          <t>Paper</t>
        </is>
      </c>
      <c r="S1117" t="inlineStr">
        <is>
          <t>Ortizhaven</t>
        </is>
      </c>
      <c r="T1117" t="inlineStr">
        <is>
          <t>Denied</t>
        </is>
      </c>
      <c r="U1117" t="inlineStr">
        <is>
          <t>Legitimate</t>
        </is>
      </c>
      <c r="V1117" t="n">
        <v>1</v>
      </c>
      <c r="W1117" t="inlineStr">
        <is>
          <t>3f4f17ba-8010-4a1d-aacc-a0073cff85b8</t>
        </is>
      </c>
      <c r="X1117" t="inlineStr">
        <is>
          <t>45262a26-4409-4355-b124-7298df4f1186</t>
        </is>
      </c>
      <c r="Y1117" t="inlineStr">
        <is>
          <t>zN022</t>
        </is>
      </c>
      <c r="Z1117" t="inlineStr">
        <is>
          <t>SU948</t>
        </is>
      </c>
      <c r="AA1117" s="4" t="n">
        <v>0.86</v>
      </c>
      <c r="AB1117" s="4" t="n">
        <v>0.12</v>
      </c>
      <c r="AC11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17">
        <f>IF(OR(C1117="Có",C1117="Yes"),"yes",IF(OR(C1117="Không",C1117="No"),"no","unknown"))</f>
        <v/>
      </c>
      <c r="AE1117">
        <f>IF(OR(F1117="Có",F1117="Yes"),"covered",IF(OR(F1117="Không",F1117="No"),"out_of_insurance","unknown"))</f>
        <v/>
      </c>
      <c r="AF1117">
        <f>IF(AND(AD1117="yes",AE1117="out_of_insurance"),"REVIEW","")</f>
        <v/>
      </c>
    </row>
    <row r="1118" ht="18" customHeight="1">
      <c r="A1118" t="inlineStr">
        <is>
          <t>ee2dc10b-8eb6-4d36-9410-6fc9a1f90be4</t>
        </is>
      </c>
      <c r="B1118" t="inlineStr">
        <is>
          <t>BN-01117 / Patient 9BCF11FB</t>
        </is>
      </c>
      <c r="C1118" t="inlineStr">
        <is>
          <t>Có</t>
        </is>
      </c>
      <c r="D1118" t="inlineStr">
        <is>
          <t>BS. Nguyễn Nhi</t>
        </is>
      </c>
      <c r="E1118" t="inlineStr">
        <is>
          <t>Nhi / Pediatrics</t>
        </is>
      </c>
      <c r="F1118" t="inlineStr">
        <is>
          <t>Không</t>
        </is>
      </c>
      <c r="G1118" s="2" t="n">
        <v>5872990</v>
      </c>
      <c r="H1118" t="inlineStr">
        <is>
          <t>Glucose máu / Blood glucose</t>
        </is>
      </c>
      <c r="I1118" t="inlineStr"/>
      <c r="J1118" t="inlineStr">
        <is>
          <t>Thiếu ICD/context rõ / Missing clear ICD/context</t>
        </is>
      </c>
      <c r="K1118" t="n">
        <v>71</v>
      </c>
      <c r="L1118" t="inlineStr">
        <is>
          <t>M</t>
        </is>
      </c>
      <c r="M1118" s="2" t="n">
        <v>73846.07000000001</v>
      </c>
      <c r="N1118" t="inlineStr">
        <is>
          <t>Married</t>
        </is>
      </c>
      <c r="O1118" t="inlineStr">
        <is>
          <t>Unemployed</t>
        </is>
      </c>
      <c r="P1118" s="3" t="n">
        <v>45291</v>
      </c>
      <c r="Q1118" t="inlineStr">
        <is>
          <t>Emergency</t>
        </is>
      </c>
      <c r="R1118" t="inlineStr">
        <is>
          <t>Paper</t>
        </is>
      </c>
      <c r="S1118" t="inlineStr">
        <is>
          <t>New Phyllisberg</t>
        </is>
      </c>
      <c r="T1118" t="inlineStr">
        <is>
          <t>Pending</t>
        </is>
      </c>
      <c r="U1118" t="inlineStr">
        <is>
          <t>Legitimate</t>
        </is>
      </c>
      <c r="V1118" t="n">
        <v>3</v>
      </c>
      <c r="W1118" t="inlineStr">
        <is>
          <t>9bcf11fb-4641-4244-908c-a6d2cd5ce15a</t>
        </is>
      </c>
      <c r="X1118" t="inlineStr">
        <is>
          <t>298def33-3a19-420c-93cf-4369ea411e34</t>
        </is>
      </c>
      <c r="Y1118" t="inlineStr">
        <is>
          <t>xv670</t>
        </is>
      </c>
      <c r="Z1118" t="inlineStr">
        <is>
          <t>VV444</t>
        </is>
      </c>
      <c r="AA1118" s="4" t="n">
        <v>0.64</v>
      </c>
      <c r="AB1118" s="4" t="n">
        <v>0.38</v>
      </c>
      <c r="AC11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18">
        <f>IF(OR(C1118="Có",C1118="Yes"),"yes",IF(OR(C1118="Không",C1118="No"),"no","unknown"))</f>
        <v/>
      </c>
      <c r="AE1118">
        <f>IF(OR(F1118="Có",F1118="Yes"),"covered",IF(OR(F1118="Không",F1118="No"),"out_of_insurance","unknown"))</f>
        <v/>
      </c>
      <c r="AF1118">
        <f>IF(AND(AD1118="yes",AE1118="out_of_insurance"),"REVIEW","")</f>
        <v/>
      </c>
    </row>
    <row r="1119" ht="18" customHeight="1">
      <c r="A1119" t="inlineStr">
        <is>
          <t>aae76fdc-fcbc-4adb-8754-4d1973baa083</t>
        </is>
      </c>
      <c r="B1119" t="inlineStr">
        <is>
          <t>BN-01118 / Patient 07A3748C</t>
        </is>
      </c>
      <c r="C1119" t="inlineStr">
        <is>
          <t>Có</t>
        </is>
      </c>
      <c r="D1119" t="inlineStr">
        <is>
          <t>BS. Nguyễn Nhi</t>
        </is>
      </c>
      <c r="E1119" t="inlineStr">
        <is>
          <t>Nhi / Pediatrics</t>
        </is>
      </c>
      <c r="F1119" t="inlineStr">
        <is>
          <t>Không</t>
        </is>
      </c>
      <c r="G1119" s="2" t="n">
        <v>3185940</v>
      </c>
      <c r="H1119" t="inlineStr">
        <is>
          <t>Glucose máu / Blood glucose</t>
        </is>
      </c>
      <c r="I1119" t="inlineStr">
        <is>
          <t>R73.9</t>
        </is>
      </c>
      <c r="J1119" t="inlineStr">
        <is>
          <t>Tăng glucose máu / Hyperglycemia</t>
        </is>
      </c>
      <c r="K1119" t="n">
        <v>96</v>
      </c>
      <c r="L1119" t="inlineStr">
        <is>
          <t>F</t>
        </is>
      </c>
      <c r="M1119" s="2" t="n">
        <v>42842.98</v>
      </c>
      <c r="N1119" t="inlineStr">
        <is>
          <t>Married</t>
        </is>
      </c>
      <c r="O1119" t="inlineStr">
        <is>
          <t>Unemployed</t>
        </is>
      </c>
      <c r="P1119" s="3" t="n">
        <v>45290</v>
      </c>
      <c r="Q1119" t="inlineStr">
        <is>
          <t>Outpatient</t>
        </is>
      </c>
      <c r="R1119" t="inlineStr">
        <is>
          <t>Online</t>
        </is>
      </c>
      <c r="S1119" t="inlineStr">
        <is>
          <t>South Scotthaven</t>
        </is>
      </c>
      <c r="T1119" t="inlineStr">
        <is>
          <t>Pending</t>
        </is>
      </c>
      <c r="U1119" t="inlineStr">
        <is>
          <t>Legitimate</t>
        </is>
      </c>
      <c r="V1119" t="n">
        <v>1</v>
      </c>
      <c r="W1119" t="inlineStr">
        <is>
          <t>07a3748c-38bb-423a-8e03-0cf4134ac120</t>
        </is>
      </c>
      <c r="X1119" t="inlineStr">
        <is>
          <t>65cd939a-d7e5-4c2c-8d9b-e71797bc9b46</t>
        </is>
      </c>
      <c r="Y1119" t="inlineStr">
        <is>
          <t>UB651</t>
        </is>
      </c>
      <c r="Z1119" t="inlineStr">
        <is>
          <t>TV671</t>
        </is>
      </c>
      <c r="AA1119" s="4" t="n">
        <v>0.61</v>
      </c>
      <c r="AB1119" s="4" t="n">
        <v>0.26</v>
      </c>
      <c r="AC11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19">
        <f>IF(OR(C1119="Có",C1119="Yes"),"yes",IF(OR(C1119="Không",C1119="No"),"no","unknown"))</f>
        <v/>
      </c>
      <c r="AE1119">
        <f>IF(OR(F1119="Có",F1119="Yes"),"covered",IF(OR(F1119="Không",F1119="No"),"out_of_insurance","unknown"))</f>
        <v/>
      </c>
      <c r="AF1119">
        <f>IF(AND(AD1119="yes",AE1119="out_of_insurance"),"REVIEW","")</f>
        <v/>
      </c>
    </row>
    <row r="1120" ht="18" customHeight="1">
      <c r="A1120" t="inlineStr">
        <is>
          <t>558c8568-e91d-4fa9-94dd-8758d9aca9b3</t>
        </is>
      </c>
      <c r="B1120" t="inlineStr">
        <is>
          <t>BN-01119 / Patient E9680BFD</t>
        </is>
      </c>
      <c r="C1120" t="inlineStr">
        <is>
          <t>Không</t>
        </is>
      </c>
      <c r="D1120" t="inlineStr">
        <is>
          <t>BS. Hà Nam</t>
        </is>
      </c>
      <c r="E1120" t="inlineStr">
        <is>
          <t>Chấn thương chỉnh hình / Orthopedics</t>
        </is>
      </c>
      <c r="F1120" t="inlineStr">
        <is>
          <t>Chưa rõ</t>
        </is>
      </c>
      <c r="G1120" s="2" t="n">
        <v>8634220</v>
      </c>
      <c r="H1120" t="inlineStr">
        <is>
          <t>MRI khớp gối / Knee MRI</t>
        </is>
      </c>
      <c r="I1120" t="inlineStr">
        <is>
          <t>M25.5</t>
        </is>
      </c>
      <c r="J1120" t="inlineStr">
        <is>
          <t>Đau khớp gối / Knee pain</t>
        </is>
      </c>
      <c r="K1120" t="n">
        <v>12</v>
      </c>
      <c r="L1120" t="inlineStr">
        <is>
          <t>F</t>
        </is>
      </c>
      <c r="M1120" s="2" t="n">
        <v>97356.02</v>
      </c>
      <c r="N1120" t="inlineStr">
        <is>
          <t>Married</t>
        </is>
      </c>
      <c r="O1120" t="inlineStr">
        <is>
          <t>Student</t>
        </is>
      </c>
      <c r="P1120" s="3" t="n">
        <v>45290</v>
      </c>
      <c r="Q1120" t="inlineStr">
        <is>
          <t>Outpatient</t>
        </is>
      </c>
      <c r="R1120" t="inlineStr">
        <is>
          <t>Online</t>
        </is>
      </c>
      <c r="S1120" t="inlineStr">
        <is>
          <t>Colemanville</t>
        </is>
      </c>
      <c r="T1120" t="inlineStr">
        <is>
          <t>Approved</t>
        </is>
      </c>
      <c r="U1120" t="inlineStr">
        <is>
          <t>Legitimate</t>
        </is>
      </c>
      <c r="V1120" t="n">
        <v>0</v>
      </c>
      <c r="W1120" t="inlineStr">
        <is>
          <t>e9680bfd-89be-4669-b501-b882a259b815</t>
        </is>
      </c>
      <c r="X1120" t="inlineStr">
        <is>
          <t>d5071df6-ca8c-4eb6-bd40-66f114420d24</t>
        </is>
      </c>
      <c r="Y1120" t="inlineStr">
        <is>
          <t>FK546</t>
        </is>
      </c>
      <c r="Z1120" t="inlineStr">
        <is>
          <t>Hi782</t>
        </is>
      </c>
      <c r="AA1120" s="4" t="n">
        <v>0.62</v>
      </c>
      <c r="AB1120" s="4" t="n">
        <v>0.05</v>
      </c>
      <c r="AC11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20">
        <f>IF(OR(C1120="Có",C1120="Yes"),"yes",IF(OR(C1120="Không",C1120="No"),"no","unknown"))</f>
        <v/>
      </c>
      <c r="AE1120">
        <f>IF(OR(F1120="Có",F1120="Yes"),"covered",IF(OR(F1120="Không",F1120="No"),"out_of_insurance","unknown"))</f>
        <v/>
      </c>
      <c r="AF1120">
        <f>IF(AND(AD1120="yes",AE1120="out_of_insurance"),"REVIEW","")</f>
        <v/>
      </c>
    </row>
    <row r="1121" ht="18" customHeight="1">
      <c r="A1121" t="inlineStr">
        <is>
          <t>ff7bc11c-574e-4dcf-8c1c-c8546c80c2de</t>
        </is>
      </c>
      <c r="B1121" t="inlineStr">
        <is>
          <t>BN-01120 / Patient 21BF6FF0</t>
        </is>
      </c>
      <c r="C1121" t="inlineStr">
        <is>
          <t>Có</t>
        </is>
      </c>
      <c r="D1121" t="inlineStr">
        <is>
          <t>BS. Hà Nam</t>
        </is>
      </c>
      <c r="E1121" t="inlineStr">
        <is>
          <t>Chấn thương chỉnh hình / Orthopedics</t>
        </is>
      </c>
      <c r="F1121" t="inlineStr">
        <is>
          <t>Không</t>
        </is>
      </c>
      <c r="G1121" s="2" t="n">
        <v>9446020</v>
      </c>
      <c r="H1121" t="inlineStr">
        <is>
          <t>CT cột sống thắt lưng / Lumbar spine CT</t>
        </is>
      </c>
      <c r="I1121" t="inlineStr">
        <is>
          <t>M54.5</t>
        </is>
      </c>
      <c r="J1121" t="inlineStr">
        <is>
          <t>Đau thắt lưng / Low back pain</t>
        </is>
      </c>
      <c r="K1121" t="n">
        <v>60</v>
      </c>
      <c r="L1121" t="inlineStr">
        <is>
          <t>M</t>
        </is>
      </c>
      <c r="M1121" s="2" t="n">
        <v>35001.98</v>
      </c>
      <c r="N1121" t="inlineStr">
        <is>
          <t>Married</t>
        </is>
      </c>
      <c r="O1121" t="inlineStr">
        <is>
          <t>Employed</t>
        </is>
      </c>
      <c r="P1121" s="3" t="n">
        <v>45290</v>
      </c>
      <c r="Q1121" t="inlineStr">
        <is>
          <t>Outpatient</t>
        </is>
      </c>
      <c r="R1121" t="inlineStr">
        <is>
          <t>Online</t>
        </is>
      </c>
      <c r="S1121" t="inlineStr">
        <is>
          <t>Johnsonland</t>
        </is>
      </c>
      <c r="T1121" t="inlineStr">
        <is>
          <t>Approved</t>
        </is>
      </c>
      <c r="U1121" t="inlineStr">
        <is>
          <t>Fraud</t>
        </is>
      </c>
      <c r="V1121" t="n">
        <v>1</v>
      </c>
      <c r="W1121" t="inlineStr">
        <is>
          <t>21bf6ff0-e712-4389-a82b-922273d54a1c</t>
        </is>
      </c>
      <c r="X1121" t="inlineStr">
        <is>
          <t>858fcbc1-16a6-44e1-bc12-eea4dbfe7b1b</t>
        </is>
      </c>
      <c r="Y1121" t="inlineStr">
        <is>
          <t>Yi071</t>
        </is>
      </c>
      <c r="Z1121" t="inlineStr">
        <is>
          <t>FI095</t>
        </is>
      </c>
      <c r="AA1121" s="4" t="n">
        <v>0.88</v>
      </c>
      <c r="AB1121" s="4" t="n">
        <v>0.45</v>
      </c>
      <c r="AC11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21">
        <f>IF(OR(C1121="Có",C1121="Yes"),"yes",IF(OR(C1121="Không",C1121="No"),"no","unknown"))</f>
        <v/>
      </c>
      <c r="AE1121">
        <f>IF(OR(F1121="Có",F1121="Yes"),"covered",IF(OR(F1121="Không",F1121="No"),"out_of_insurance","unknown"))</f>
        <v/>
      </c>
      <c r="AF1121">
        <f>IF(AND(AD1121="yes",AE1121="out_of_insurance"),"REVIEW","")</f>
        <v/>
      </c>
    </row>
    <row r="1122" ht="18" customHeight="1">
      <c r="A1122" t="inlineStr">
        <is>
          <t>2814a3f9-96b2-4368-82f9-9199fbdfaf43</t>
        </is>
      </c>
      <c r="B1122" t="inlineStr">
        <is>
          <t>BN-01121 / Patient 9DB26233</t>
        </is>
      </c>
      <c r="C1122" t="inlineStr">
        <is>
          <t>Có</t>
        </is>
      </c>
      <c r="D1122" t="inlineStr">
        <is>
          <t>BS. Nguyễn Nhi</t>
        </is>
      </c>
      <c r="E1122" t="inlineStr">
        <is>
          <t>Nhi / Pediatrics</t>
        </is>
      </c>
      <c r="F1122" t="inlineStr">
        <is>
          <t>Không</t>
        </is>
      </c>
      <c r="G1122" s="2" t="n">
        <v>9956130</v>
      </c>
      <c r="H1122" t="inlineStr">
        <is>
          <t>HbA1c</t>
        </is>
      </c>
      <c r="I1122" t="inlineStr">
        <is>
          <t>E11.9</t>
        </is>
      </c>
      <c r="J1122" t="inlineStr">
        <is>
          <t>Đái tháo đường type 2 / Type 2 diabetes mellitus</t>
        </is>
      </c>
      <c r="K1122" t="n">
        <v>5</v>
      </c>
      <c r="L1122" t="inlineStr">
        <is>
          <t>F</t>
        </is>
      </c>
      <c r="M1122" s="2" t="n">
        <v>85828.32000000001</v>
      </c>
      <c r="N1122" t="inlineStr">
        <is>
          <t>Divorced</t>
        </is>
      </c>
      <c r="O1122" t="inlineStr">
        <is>
          <t>Employed</t>
        </is>
      </c>
      <c r="P1122" s="3" t="n">
        <v>45290</v>
      </c>
      <c r="Q1122" t="inlineStr">
        <is>
          <t>Routine</t>
        </is>
      </c>
      <c r="R1122" t="inlineStr">
        <is>
          <t>Paper</t>
        </is>
      </c>
      <c r="S1122" t="inlineStr">
        <is>
          <t>Kentview</t>
        </is>
      </c>
      <c r="T1122" t="inlineStr">
        <is>
          <t>Pending</t>
        </is>
      </c>
      <c r="U1122" t="inlineStr">
        <is>
          <t>Legitimate</t>
        </is>
      </c>
      <c r="V1122" t="n">
        <v>0</v>
      </c>
      <c r="W1122" t="inlineStr">
        <is>
          <t>9db26233-0835-4050-adaa-43872e1a3c77</t>
        </is>
      </c>
      <c r="X1122" t="inlineStr">
        <is>
          <t>48b51d6e-ac27-4875-a058-6feed0b991ce</t>
        </is>
      </c>
      <c r="Y1122" t="inlineStr">
        <is>
          <t>nk033</t>
        </is>
      </c>
      <c r="Z1122" t="inlineStr">
        <is>
          <t>pp014</t>
        </is>
      </c>
      <c r="AA1122" s="4" t="n">
        <v>0.74</v>
      </c>
      <c r="AB1122" s="4" t="n">
        <v>0.1</v>
      </c>
      <c r="AC11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22">
        <f>IF(OR(C1122="Có",C1122="Yes"),"yes",IF(OR(C1122="Không",C1122="No"),"no","unknown"))</f>
        <v/>
      </c>
      <c r="AE1122">
        <f>IF(OR(F1122="Có",F1122="Yes"),"covered",IF(OR(F1122="Không",F1122="No"),"out_of_insurance","unknown"))</f>
        <v/>
      </c>
      <c r="AF1122">
        <f>IF(AND(AD1122="yes",AE1122="out_of_insurance"),"REVIEW","")</f>
        <v/>
      </c>
    </row>
    <row r="1123" ht="18" customHeight="1">
      <c r="A1123" t="inlineStr">
        <is>
          <t>0875e9b7-3283-4927-8bc8-a860ada16df3</t>
        </is>
      </c>
      <c r="B1123" t="inlineStr">
        <is>
          <t>BN-01122 / Patient C46F570A</t>
        </is>
      </c>
      <c r="C1123" t="inlineStr">
        <is>
          <t>Có</t>
        </is>
      </c>
      <c r="D1123" t="inlineStr">
        <is>
          <t>BS. Nguyễn Minh</t>
        </is>
      </c>
      <c r="E1123" t="inlineStr">
        <is>
          <t>Tim mạch / Cardiology</t>
        </is>
      </c>
      <c r="F1123" t="inlineStr">
        <is>
          <t>Có</t>
        </is>
      </c>
      <c r="G1123" s="2" t="n">
        <v>6807700</v>
      </c>
      <c r="H1123" t="inlineStr">
        <is>
          <t>Troponin I định lượng / Troponin I</t>
        </is>
      </c>
      <c r="I1123" t="inlineStr">
        <is>
          <t>R07.9</t>
        </is>
      </c>
      <c r="J1123" t="inlineStr">
        <is>
          <t>Đau ngực nghi hội chứng mạch vành / Chest pain, ACS rule-out</t>
        </is>
      </c>
      <c r="K1123" t="n">
        <v>97</v>
      </c>
      <c r="L1123" t="inlineStr">
        <is>
          <t>M</t>
        </is>
      </c>
      <c r="M1123" s="2" t="n">
        <v>148959.61</v>
      </c>
      <c r="N1123" t="inlineStr">
        <is>
          <t>Divorced</t>
        </is>
      </c>
      <c r="O1123" t="inlineStr">
        <is>
          <t>Retired</t>
        </is>
      </c>
      <c r="P1123" s="3" t="n">
        <v>45290</v>
      </c>
      <c r="Q1123" t="inlineStr">
        <is>
          <t>Inpatient</t>
        </is>
      </c>
      <c r="R1123" t="inlineStr">
        <is>
          <t>Online</t>
        </is>
      </c>
      <c r="S1123" t="inlineStr">
        <is>
          <t>Martinezborough</t>
        </is>
      </c>
      <c r="T1123" t="inlineStr">
        <is>
          <t>Approved</t>
        </is>
      </c>
      <c r="U1123" t="inlineStr">
        <is>
          <t>Legitimate</t>
        </is>
      </c>
      <c r="V1123" t="n">
        <v>2</v>
      </c>
      <c r="W1123" t="inlineStr">
        <is>
          <t>c46f570a-fa37-4b25-9ce1-8959cb1930c1</t>
        </is>
      </c>
      <c r="X1123" t="inlineStr">
        <is>
          <t>40e62fb9-4823-462c-9dac-409afdea43f5</t>
        </is>
      </c>
      <c r="Y1123" t="inlineStr">
        <is>
          <t>Pv430</t>
        </is>
      </c>
      <c r="Z1123" t="inlineStr">
        <is>
          <t>le748</t>
        </is>
      </c>
      <c r="AA1123" s="4" t="n">
        <v>0.88</v>
      </c>
      <c r="AB1123" s="4" t="n">
        <v>0.51</v>
      </c>
      <c r="AC11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23">
        <f>IF(OR(C1123="Có",C1123="Yes"),"yes",IF(OR(C1123="Không",C1123="No"),"no","unknown"))</f>
        <v/>
      </c>
      <c r="AE1123">
        <f>IF(OR(F1123="Có",F1123="Yes"),"covered",IF(OR(F1123="Không",F1123="No"),"out_of_insurance","unknown"))</f>
        <v/>
      </c>
      <c r="AF1123">
        <f>IF(AND(AD1123="yes",AE1123="out_of_insurance"),"REVIEW","")</f>
        <v/>
      </c>
    </row>
    <row r="1124" ht="18" customHeight="1">
      <c r="A1124" t="inlineStr">
        <is>
          <t>09c909d2-827c-4387-abd2-d460b0590630</t>
        </is>
      </c>
      <c r="B1124" t="inlineStr">
        <is>
          <t>BN-01123 / Patient 872961C7</t>
        </is>
      </c>
      <c r="C1124" t="inlineStr">
        <is>
          <t>Không</t>
        </is>
      </c>
      <c r="D1124" t="inlineStr">
        <is>
          <t>BS. Huỳnh Mai</t>
        </is>
      </c>
      <c r="E1124" t="inlineStr">
        <is>
          <t>Nhi / Pediatrics</t>
        </is>
      </c>
      <c r="F1124" t="inlineStr">
        <is>
          <t>Chưa rõ</t>
        </is>
      </c>
      <c r="G1124" s="2" t="n">
        <v>7465070</v>
      </c>
      <c r="H1124" t="inlineStr">
        <is>
          <t>HbA1c</t>
        </is>
      </c>
      <c r="I1124" t="inlineStr">
        <is>
          <t>E11.9</t>
        </is>
      </c>
      <c r="J1124" t="inlineStr">
        <is>
          <t>Đái tháo đường type 2 / Type 2 diabetes mellitus</t>
        </is>
      </c>
      <c r="K1124" t="n">
        <v>39</v>
      </c>
      <c r="L1124" t="inlineStr">
        <is>
          <t>F</t>
        </is>
      </c>
      <c r="M1124" s="2" t="n">
        <v>20031.58</v>
      </c>
      <c r="N1124" t="inlineStr">
        <is>
          <t>Single</t>
        </is>
      </c>
      <c r="O1124" t="inlineStr">
        <is>
          <t>Retired</t>
        </is>
      </c>
      <c r="P1124" s="3" t="n">
        <v>45289</v>
      </c>
      <c r="Q1124" t="inlineStr">
        <is>
          <t>Outpatient</t>
        </is>
      </c>
      <c r="R1124" t="inlineStr">
        <is>
          <t>Online</t>
        </is>
      </c>
      <c r="S1124" t="inlineStr">
        <is>
          <t>East John</t>
        </is>
      </c>
      <c r="T1124" t="inlineStr">
        <is>
          <t>Pending</t>
        </is>
      </c>
      <c r="U1124" t="inlineStr">
        <is>
          <t>Fraud</t>
        </is>
      </c>
      <c r="V1124" t="n">
        <v>1</v>
      </c>
      <c r="W1124" t="inlineStr">
        <is>
          <t>872961c7-9a36-4a8d-857b-5558bf18a04f</t>
        </is>
      </c>
      <c r="X1124" t="inlineStr">
        <is>
          <t>de0aee44-76e8-4564-b7b2-0db28f880ca1</t>
        </is>
      </c>
      <c r="Y1124" t="inlineStr">
        <is>
          <t>LR523</t>
        </is>
      </c>
      <c r="Z1124" t="inlineStr">
        <is>
          <t>no295</t>
        </is>
      </c>
      <c r="AA1124" s="4" t="n">
        <v>0.82</v>
      </c>
      <c r="AB1124" s="4" t="n">
        <v>0.05</v>
      </c>
      <c r="AC11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24">
        <f>IF(OR(C1124="Có",C1124="Yes"),"yes",IF(OR(C1124="Không",C1124="No"),"no","unknown"))</f>
        <v/>
      </c>
      <c r="AE1124">
        <f>IF(OR(F1124="Có",F1124="Yes"),"covered",IF(OR(F1124="Không",F1124="No"),"out_of_insurance","unknown"))</f>
        <v/>
      </c>
      <c r="AF1124">
        <f>IF(AND(AD1124="yes",AE1124="out_of_insurance"),"REVIEW","")</f>
        <v/>
      </c>
    </row>
    <row r="1125" ht="18" customHeight="1">
      <c r="A1125" t="inlineStr">
        <is>
          <t>6001e036-0224-4d50-b754-59b75fe8a8ab</t>
        </is>
      </c>
      <c r="B1125" t="inlineStr">
        <is>
          <t>BN-01124 / Patient 97C2D684</t>
        </is>
      </c>
      <c r="C1125" t="inlineStr">
        <is>
          <t>Không</t>
        </is>
      </c>
      <c r="D1125" t="inlineStr">
        <is>
          <t>BS. Nguyễn Nhi</t>
        </is>
      </c>
      <c r="E1125" t="inlineStr">
        <is>
          <t>Nhi / Pediatrics</t>
        </is>
      </c>
      <c r="F1125" t="inlineStr">
        <is>
          <t>Không</t>
        </is>
      </c>
      <c r="G1125" s="2" t="n">
        <v>6444180</v>
      </c>
      <c r="H1125" t="inlineStr">
        <is>
          <t>HbA1c</t>
        </is>
      </c>
      <c r="I1125" t="inlineStr">
        <is>
          <t>E11.9</t>
        </is>
      </c>
      <c r="J1125" t="inlineStr">
        <is>
          <t>Đái tháo đường type 2 / Type 2 diabetes mellitus</t>
        </is>
      </c>
      <c r="K1125" t="n">
        <v>27</v>
      </c>
      <c r="L1125" t="inlineStr">
        <is>
          <t>F</t>
        </is>
      </c>
      <c r="M1125" s="2" t="n">
        <v>23964.55</v>
      </c>
      <c r="N1125" t="inlineStr">
        <is>
          <t>Divorced</t>
        </is>
      </c>
      <c r="O1125" t="inlineStr">
        <is>
          <t>Student</t>
        </is>
      </c>
      <c r="P1125" s="3" t="n">
        <v>45289</v>
      </c>
      <c r="Q1125" t="inlineStr">
        <is>
          <t>Emergency</t>
        </is>
      </c>
      <c r="R1125" t="inlineStr">
        <is>
          <t>Paper</t>
        </is>
      </c>
      <c r="S1125" t="inlineStr">
        <is>
          <t>South Kelly</t>
        </is>
      </c>
      <c r="T1125" t="inlineStr">
        <is>
          <t>Pending</t>
        </is>
      </c>
      <c r="U1125" t="inlineStr">
        <is>
          <t>Legitimate</t>
        </is>
      </c>
      <c r="V1125" t="n">
        <v>1</v>
      </c>
      <c r="W1125" t="inlineStr">
        <is>
          <t>97c2d684-ea67-4878-af29-c787f5bddc29</t>
        </is>
      </c>
      <c r="X1125" t="inlineStr">
        <is>
          <t>be0fcc9c-35a4-4c7d-b6db-087c904658f5</t>
        </is>
      </c>
      <c r="Y1125" t="inlineStr">
        <is>
          <t>Fa423</t>
        </is>
      </c>
      <c r="Z1125" t="inlineStr">
        <is>
          <t>nQ042</t>
        </is>
      </c>
      <c r="AA1125" s="4" t="n">
        <v>0.63</v>
      </c>
      <c r="AB1125" s="4" t="n">
        <v>0.05</v>
      </c>
      <c r="AC11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25">
        <f>IF(OR(C1125="Có",C1125="Yes"),"yes",IF(OR(C1125="Không",C1125="No"),"no","unknown"))</f>
        <v/>
      </c>
      <c r="AE1125">
        <f>IF(OR(F1125="Có",F1125="Yes"),"covered",IF(OR(F1125="Không",F1125="No"),"out_of_insurance","unknown"))</f>
        <v/>
      </c>
      <c r="AF1125">
        <f>IF(AND(AD1125="yes",AE1125="out_of_insurance"),"REVIEW","")</f>
        <v/>
      </c>
    </row>
    <row r="1126" ht="18" customHeight="1">
      <c r="A1126" t="inlineStr">
        <is>
          <t>027a27ee-1631-4c29-b021-9b76bdd441d0</t>
        </is>
      </c>
      <c r="B1126" t="inlineStr">
        <is>
          <t>BN-01125 / Patient A227CC45</t>
        </is>
      </c>
      <c r="C1126" t="inlineStr">
        <is>
          <t>Không</t>
        </is>
      </c>
      <c r="D1126" t="inlineStr">
        <is>
          <t>BS. Trịnh Long</t>
        </is>
      </c>
      <c r="E1126" t="inlineStr">
        <is>
          <t>Khám tổng quát / General Practice</t>
        </is>
      </c>
      <c r="F1126" t="inlineStr">
        <is>
          <t>Không</t>
        </is>
      </c>
      <c r="G1126" s="2" t="n">
        <v>6198260</v>
      </c>
      <c r="H1126" t="inlineStr">
        <is>
          <t>CRP định lượng / CRP</t>
        </is>
      </c>
      <c r="I1126" t="inlineStr">
        <is>
          <t>R79.8</t>
        </is>
      </c>
      <c r="J1126" t="inlineStr">
        <is>
          <t>Bất thường xét nghiệm máu / Abnormal blood chemistry</t>
        </is>
      </c>
      <c r="K1126" t="n">
        <v>40</v>
      </c>
      <c r="L1126" t="inlineStr">
        <is>
          <t>M</t>
        </is>
      </c>
      <c r="M1126" s="2" t="n">
        <v>120731.59</v>
      </c>
      <c r="N1126" t="inlineStr">
        <is>
          <t>Married</t>
        </is>
      </c>
      <c r="O1126" t="inlineStr">
        <is>
          <t>Unemployed</t>
        </is>
      </c>
      <c r="P1126" s="3" t="n">
        <v>45289</v>
      </c>
      <c r="Q1126" t="inlineStr">
        <is>
          <t>Inpatient</t>
        </is>
      </c>
      <c r="R1126" t="inlineStr">
        <is>
          <t>Online</t>
        </is>
      </c>
      <c r="S1126" t="inlineStr">
        <is>
          <t>New Maryland</t>
        </is>
      </c>
      <c r="T1126" t="inlineStr">
        <is>
          <t>Pending</t>
        </is>
      </c>
      <c r="U1126" t="inlineStr">
        <is>
          <t>Legitimate</t>
        </is>
      </c>
      <c r="V1126" t="n">
        <v>2</v>
      </c>
      <c r="W1126" t="inlineStr">
        <is>
          <t>a227cc45-47e9-4374-8913-bf43edef238c</t>
        </is>
      </c>
      <c r="X1126" t="inlineStr">
        <is>
          <t>e998b527-f047-447a-94e0-c59309d2f73d</t>
        </is>
      </c>
      <c r="Y1126" t="inlineStr">
        <is>
          <t>Zb466</t>
        </is>
      </c>
      <c r="Z1126" t="inlineStr">
        <is>
          <t>Fv340</t>
        </is>
      </c>
      <c r="AA1126" s="4" t="n">
        <v>0.55</v>
      </c>
      <c r="AB1126" s="4" t="n">
        <v>0.05</v>
      </c>
      <c r="AC11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26">
        <f>IF(OR(C1126="Có",C1126="Yes"),"yes",IF(OR(C1126="Không",C1126="No"),"no","unknown"))</f>
        <v/>
      </c>
      <c r="AE1126">
        <f>IF(OR(F1126="Có",F1126="Yes"),"covered",IF(OR(F1126="Không",F1126="No"),"out_of_insurance","unknown"))</f>
        <v/>
      </c>
      <c r="AF1126">
        <f>IF(AND(AD1126="yes",AE1126="out_of_insurance"),"REVIEW","")</f>
        <v/>
      </c>
    </row>
    <row r="1127" ht="18" customHeight="1">
      <c r="A1127" t="inlineStr">
        <is>
          <t>c432846a-cf0a-4792-a0d6-9c5e720d5c7a</t>
        </is>
      </c>
      <c r="B1127" t="inlineStr">
        <is>
          <t>BN-01126 / Patient D98B9036</t>
        </is>
      </c>
      <c r="C1127" t="inlineStr">
        <is>
          <t>Có</t>
        </is>
      </c>
      <c r="D1127" t="inlineStr">
        <is>
          <t>BS. Trần An</t>
        </is>
      </c>
      <c r="E1127" t="inlineStr">
        <is>
          <t>Chấn thương chỉnh hình / Orthopedics</t>
        </is>
      </c>
      <c r="F1127" t="inlineStr">
        <is>
          <t>Không</t>
        </is>
      </c>
      <c r="G1127" s="2" t="n">
        <v>1200000</v>
      </c>
      <c r="H1127" t="inlineStr">
        <is>
          <t>CT cột sống thắt lưng / Lumbar spine CT</t>
        </is>
      </c>
      <c r="I1127" t="inlineStr">
        <is>
          <t>M54.5</t>
        </is>
      </c>
      <c r="J1127" t="inlineStr">
        <is>
          <t>Đau thắt lưng / Low back pain</t>
        </is>
      </c>
      <c r="K1127" t="n">
        <v>69</v>
      </c>
      <c r="L1127" t="inlineStr">
        <is>
          <t>M</t>
        </is>
      </c>
      <c r="M1127" s="2" t="n">
        <v>64235.75</v>
      </c>
      <c r="N1127" t="inlineStr">
        <is>
          <t>Single</t>
        </is>
      </c>
      <c r="O1127" t="inlineStr">
        <is>
          <t>Retired</t>
        </is>
      </c>
      <c r="P1127" s="3" t="n">
        <v>45289</v>
      </c>
      <c r="Q1127" t="inlineStr">
        <is>
          <t>Inpatient</t>
        </is>
      </c>
      <c r="R1127" t="inlineStr">
        <is>
          <t>Paper</t>
        </is>
      </c>
      <c r="S1127" t="inlineStr">
        <is>
          <t>West Philip</t>
        </is>
      </c>
      <c r="T1127" t="inlineStr">
        <is>
          <t>Approved</t>
        </is>
      </c>
      <c r="U1127" t="inlineStr">
        <is>
          <t>Legitimate</t>
        </is>
      </c>
      <c r="V1127" t="n">
        <v>3</v>
      </c>
      <c r="W1127" t="inlineStr">
        <is>
          <t>d98b9036-aa4f-4bf7-9106-aa904d2dfe9a</t>
        </is>
      </c>
      <c r="X1127" t="inlineStr">
        <is>
          <t>39049326-0fce-4725-9181-3c0fa02dc379</t>
        </is>
      </c>
      <c r="Y1127" t="inlineStr">
        <is>
          <t>VW723</t>
        </is>
      </c>
      <c r="Z1127" t="inlineStr">
        <is>
          <t>EX137</t>
        </is>
      </c>
      <c r="AA1127" s="4" t="n">
        <v>0.92</v>
      </c>
      <c r="AB1127" s="4" t="n">
        <v>0.41</v>
      </c>
      <c r="AC11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27">
        <f>IF(OR(C1127="Có",C1127="Yes"),"yes",IF(OR(C1127="Không",C1127="No"),"no","unknown"))</f>
        <v/>
      </c>
      <c r="AE1127">
        <f>IF(OR(F1127="Có",F1127="Yes"),"covered",IF(OR(F1127="Không",F1127="No"),"out_of_insurance","unknown"))</f>
        <v/>
      </c>
      <c r="AF1127">
        <f>IF(AND(AD1127="yes",AE1127="out_of_insurance"),"REVIEW","")</f>
        <v/>
      </c>
    </row>
    <row r="1128" ht="18" customHeight="1">
      <c r="A1128" t="inlineStr">
        <is>
          <t>4dc5a5fa-fd6a-4079-85d8-605ea6284a74</t>
        </is>
      </c>
      <c r="B1128" t="inlineStr">
        <is>
          <t>BN-01127 / Patient 8E9799D0</t>
        </is>
      </c>
      <c r="C1128" t="inlineStr">
        <is>
          <t>Không</t>
        </is>
      </c>
      <c r="D1128" t="inlineStr">
        <is>
          <t>BS. Võ Huy</t>
        </is>
      </c>
      <c r="E1128" t="inlineStr">
        <is>
          <t>Chấn thương chỉnh hình / Orthopedics</t>
        </is>
      </c>
      <c r="F1128" t="inlineStr">
        <is>
          <t>Không</t>
        </is>
      </c>
      <c r="G1128" s="2" t="n">
        <v>8309940</v>
      </c>
      <c r="H1128" t="inlineStr">
        <is>
          <t>CT cột sống thắt lưng / Lumbar spine CT</t>
        </is>
      </c>
      <c r="I1128" t="inlineStr">
        <is>
          <t>M54.5</t>
        </is>
      </c>
      <c r="J1128" t="inlineStr">
        <is>
          <t>Đau thắt lưng / Low back pain</t>
        </is>
      </c>
      <c r="K1128" t="n">
        <v>62</v>
      </c>
      <c r="L1128" t="inlineStr">
        <is>
          <t>F</t>
        </is>
      </c>
      <c r="M1128" s="2" t="n">
        <v>131832.22</v>
      </c>
      <c r="N1128" t="inlineStr">
        <is>
          <t>Widowed</t>
        </is>
      </c>
      <c r="O1128" t="inlineStr">
        <is>
          <t>Student</t>
        </is>
      </c>
      <c r="P1128" s="3" t="n">
        <v>45289</v>
      </c>
      <c r="Q1128" t="inlineStr">
        <is>
          <t>Outpatient</t>
        </is>
      </c>
      <c r="R1128" t="inlineStr">
        <is>
          <t>Online</t>
        </is>
      </c>
      <c r="S1128" t="inlineStr">
        <is>
          <t>North Justinborough</t>
        </is>
      </c>
      <c r="T1128" t="inlineStr">
        <is>
          <t>Denied</t>
        </is>
      </c>
      <c r="U1128" t="inlineStr">
        <is>
          <t>Legitimate</t>
        </is>
      </c>
      <c r="V1128" t="n">
        <v>2</v>
      </c>
      <c r="W1128" t="inlineStr">
        <is>
          <t>8e9799d0-c742-45ae-b01f-b98933034302</t>
        </is>
      </c>
      <c r="X1128" t="inlineStr">
        <is>
          <t>5c50fd66-cff5-43e4-abf2-c6dec21da505</t>
        </is>
      </c>
      <c r="Y1128" t="inlineStr">
        <is>
          <t>he875</t>
        </is>
      </c>
      <c r="Z1128" t="inlineStr">
        <is>
          <t>zs958</t>
        </is>
      </c>
      <c r="AA1128" s="4" t="n">
        <v>0.44</v>
      </c>
      <c r="AB1128" s="4" t="n">
        <v>0.05</v>
      </c>
      <c r="AC11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28">
        <f>IF(OR(C1128="Có",C1128="Yes"),"yes",IF(OR(C1128="Không",C1128="No"),"no","unknown"))</f>
        <v/>
      </c>
      <c r="AE1128">
        <f>IF(OR(F1128="Có",F1128="Yes"),"covered",IF(OR(F1128="Không",F1128="No"),"out_of_insurance","unknown"))</f>
        <v/>
      </c>
      <c r="AF1128">
        <f>IF(AND(AD1128="yes",AE1128="out_of_insurance"),"REVIEW","")</f>
        <v/>
      </c>
    </row>
    <row r="1129" ht="18" customHeight="1">
      <c r="A1129" t="inlineStr">
        <is>
          <t>fecf6861-dc80-43e4-a385-31cfc2f554d3</t>
        </is>
      </c>
      <c r="B1129" t="inlineStr">
        <is>
          <t>BN-01128 / Patient C8A7C704</t>
        </is>
      </c>
      <c r="C1129" t="inlineStr">
        <is>
          <t>Có</t>
        </is>
      </c>
      <c r="D1129" t="inlineStr">
        <is>
          <t>BS. Phan Gia</t>
        </is>
      </c>
      <c r="E1129" t="inlineStr">
        <is>
          <t>Tim mạch / Cardiology</t>
        </is>
      </c>
      <c r="F1129" t="inlineStr">
        <is>
          <t>Không</t>
        </is>
      </c>
      <c r="G1129" s="2" t="n">
        <v>2084700</v>
      </c>
      <c r="H1129" t="inlineStr">
        <is>
          <t>CRP định lượng / CRP</t>
        </is>
      </c>
      <c r="I1129" t="inlineStr"/>
      <c r="J1129" t="inlineStr">
        <is>
          <t>Thiếu ICD/context rõ / Missing clear ICD/context</t>
        </is>
      </c>
      <c r="K1129" t="n">
        <v>65</v>
      </c>
      <c r="L1129" t="inlineStr">
        <is>
          <t>M</t>
        </is>
      </c>
      <c r="M1129" s="2" t="n">
        <v>75617.05</v>
      </c>
      <c r="N1129" t="inlineStr">
        <is>
          <t>Divorced</t>
        </is>
      </c>
      <c r="O1129" t="inlineStr">
        <is>
          <t>Student</t>
        </is>
      </c>
      <c r="P1129" s="3" t="n">
        <v>45289</v>
      </c>
      <c r="Q1129" t="inlineStr">
        <is>
          <t>Inpatient</t>
        </is>
      </c>
      <c r="R1129" t="inlineStr">
        <is>
          <t>Online</t>
        </is>
      </c>
      <c r="S1129" t="inlineStr">
        <is>
          <t>Morantown</t>
        </is>
      </c>
      <c r="T1129" t="inlineStr">
        <is>
          <t>Pending</t>
        </is>
      </c>
      <c r="U1129" t="inlineStr">
        <is>
          <t>Legitimate</t>
        </is>
      </c>
      <c r="V1129" t="n">
        <v>3</v>
      </c>
      <c r="W1129" t="inlineStr">
        <is>
          <t>c8a7c704-9cbc-4211-b08e-f77481718204</t>
        </is>
      </c>
      <c r="X1129" t="inlineStr">
        <is>
          <t>04fec311-bdd3-436a-8710-a5fb8b9e902a</t>
        </is>
      </c>
      <c r="Y1129" t="inlineStr">
        <is>
          <t>aE341</t>
        </is>
      </c>
      <c r="Z1129" t="inlineStr">
        <is>
          <t>HV819</t>
        </is>
      </c>
      <c r="AA1129" s="4" t="n">
        <v>0.68</v>
      </c>
      <c r="AB1129" s="4" t="n">
        <v>0.32</v>
      </c>
      <c r="AC11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29">
        <f>IF(OR(C1129="Có",C1129="Yes"),"yes",IF(OR(C1129="Không",C1129="No"),"no","unknown"))</f>
        <v/>
      </c>
      <c r="AE1129">
        <f>IF(OR(F1129="Có",F1129="Yes"),"covered",IF(OR(F1129="Không",F1129="No"),"out_of_insurance","unknown"))</f>
        <v/>
      </c>
      <c r="AF1129">
        <f>IF(AND(AD1129="yes",AE1129="out_of_insurance"),"REVIEW","")</f>
        <v/>
      </c>
    </row>
    <row r="1130" ht="18" customHeight="1">
      <c r="A1130" t="inlineStr">
        <is>
          <t>dadf1c78-ba81-41c7-86bc-f364c4ac2e9b</t>
        </is>
      </c>
      <c r="B1130" t="inlineStr">
        <is>
          <t>BN-01129 / Patient 580B7311</t>
        </is>
      </c>
      <c r="C1130" t="inlineStr">
        <is>
          <t>Có</t>
        </is>
      </c>
      <c r="D1130" t="inlineStr">
        <is>
          <t>BS. Lâm Sơn</t>
        </is>
      </c>
      <c r="E1130" t="inlineStr">
        <is>
          <t>Khám tổng quát / General Practice</t>
        </is>
      </c>
      <c r="F1130" t="inlineStr">
        <is>
          <t>Có</t>
        </is>
      </c>
      <c r="G1130" s="2" t="n">
        <v>3595200</v>
      </c>
      <c r="H1130" t="inlineStr">
        <is>
          <t>HIV test nhanh / Rapid HIV test</t>
        </is>
      </c>
      <c r="I1130" t="inlineStr">
        <is>
          <t>Z11.4</t>
        </is>
      </c>
      <c r="J1130" t="inlineStr">
        <is>
          <t>Sàng lọc HIV / HIV screening</t>
        </is>
      </c>
      <c r="K1130" t="n">
        <v>48</v>
      </c>
      <c r="L1130" t="inlineStr">
        <is>
          <t>F</t>
        </is>
      </c>
      <c r="M1130" s="2" t="n">
        <v>62978.11</v>
      </c>
      <c r="N1130" t="inlineStr">
        <is>
          <t>Divorced</t>
        </is>
      </c>
      <c r="O1130" t="inlineStr">
        <is>
          <t>Employed</t>
        </is>
      </c>
      <c r="P1130" s="3" t="n">
        <v>45289</v>
      </c>
      <c r="Q1130" t="inlineStr">
        <is>
          <t>Emergency</t>
        </is>
      </c>
      <c r="R1130" t="inlineStr">
        <is>
          <t>Phone</t>
        </is>
      </c>
      <c r="S1130" t="inlineStr">
        <is>
          <t>East Antonioton</t>
        </is>
      </c>
      <c r="T1130" t="inlineStr">
        <is>
          <t>Approved</t>
        </is>
      </c>
      <c r="U1130" t="inlineStr">
        <is>
          <t>Legitimate</t>
        </is>
      </c>
      <c r="V1130" t="n">
        <v>3</v>
      </c>
      <c r="W1130" t="inlineStr">
        <is>
          <t>580b7311-d620-4ab0-90c5-b24e9114479a</t>
        </is>
      </c>
      <c r="X1130" t="inlineStr">
        <is>
          <t>faaeaf0f-e44f-46f0-b9ff-dc9bb68aaae3</t>
        </is>
      </c>
      <c r="Y1130" t="inlineStr">
        <is>
          <t>kd697</t>
        </is>
      </c>
      <c r="Z1130" t="inlineStr">
        <is>
          <t>pc210</t>
        </is>
      </c>
      <c r="AA1130" s="4" t="n">
        <v>0.87</v>
      </c>
      <c r="AB1130" s="4" t="n">
        <v>0.82</v>
      </c>
      <c r="AC11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30">
        <f>IF(OR(C1130="Có",C1130="Yes"),"yes",IF(OR(C1130="Không",C1130="No"),"no","unknown"))</f>
        <v/>
      </c>
      <c r="AE1130">
        <f>IF(OR(F1130="Có",F1130="Yes"),"covered",IF(OR(F1130="Không",F1130="No"),"out_of_insurance","unknown"))</f>
        <v/>
      </c>
      <c r="AF1130">
        <f>IF(AND(AD1130="yes",AE1130="out_of_insurance"),"REVIEW","")</f>
        <v/>
      </c>
    </row>
    <row r="1131" ht="18" customHeight="1">
      <c r="A1131" t="inlineStr">
        <is>
          <t>91ce6e1a-1c7a-4e24-b3fa-d61f96dbaed7</t>
        </is>
      </c>
      <c r="B1131" t="inlineStr">
        <is>
          <t>BN-01130 / Patient 5AB29EF4</t>
        </is>
      </c>
      <c r="C1131" t="inlineStr">
        <is>
          <t>Có</t>
        </is>
      </c>
      <c r="D1131" t="inlineStr">
        <is>
          <t>BS. Lê Thảo</t>
        </is>
      </c>
      <c r="E1131" t="inlineStr">
        <is>
          <t>Nhi / Pediatrics</t>
        </is>
      </c>
      <c r="F1131" t="inlineStr">
        <is>
          <t>Có</t>
        </is>
      </c>
      <c r="G1131" s="2" t="n">
        <v>1853820</v>
      </c>
      <c r="H1131" t="inlineStr">
        <is>
          <t>CRP định lượng / CRP</t>
        </is>
      </c>
      <c r="I1131" t="inlineStr">
        <is>
          <t>J18.9</t>
        </is>
      </c>
      <c r="J1131" t="inlineStr">
        <is>
          <t>Nghi viêm phổi / Suspected pneumonia</t>
        </is>
      </c>
      <c r="K1131" t="n">
        <v>25</v>
      </c>
      <c r="L1131" t="inlineStr">
        <is>
          <t>F</t>
        </is>
      </c>
      <c r="M1131" s="2" t="n">
        <v>100194.93</v>
      </c>
      <c r="N1131" t="inlineStr">
        <is>
          <t>Single</t>
        </is>
      </c>
      <c r="O1131" t="inlineStr">
        <is>
          <t>Unemployed</t>
        </is>
      </c>
      <c r="P1131" s="3" t="n">
        <v>45289</v>
      </c>
      <c r="Q1131" t="inlineStr">
        <is>
          <t>Inpatient</t>
        </is>
      </c>
      <c r="R1131" t="inlineStr">
        <is>
          <t>Phone</t>
        </is>
      </c>
      <c r="S1131" t="inlineStr">
        <is>
          <t>South Thomasberg</t>
        </is>
      </c>
      <c r="T1131" t="inlineStr">
        <is>
          <t>Pending</t>
        </is>
      </c>
      <c r="U1131" t="inlineStr">
        <is>
          <t>Legitimate</t>
        </is>
      </c>
      <c r="V1131" t="n">
        <v>0</v>
      </c>
      <c r="W1131" t="inlineStr">
        <is>
          <t>5ab29ef4-f139-4318-be8d-fa254a01bd9d</t>
        </is>
      </c>
      <c r="X1131" t="inlineStr">
        <is>
          <t>0cdbb784-6746-4555-9a58-f11e5c49a20d</t>
        </is>
      </c>
      <c r="Y1131" t="inlineStr">
        <is>
          <t>fJ922</t>
        </is>
      </c>
      <c r="Z1131" t="inlineStr">
        <is>
          <t>By479</t>
        </is>
      </c>
      <c r="AA1131" s="4" t="n">
        <v>0.59</v>
      </c>
      <c r="AB1131" s="4" t="n">
        <v>0.32</v>
      </c>
      <c r="AC11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31">
        <f>IF(OR(C1131="Có",C1131="Yes"),"yes",IF(OR(C1131="Không",C1131="No"),"no","unknown"))</f>
        <v/>
      </c>
      <c r="AE1131">
        <f>IF(OR(F1131="Có",F1131="Yes"),"covered",IF(OR(F1131="Không",F1131="No"),"out_of_insurance","unknown"))</f>
        <v/>
      </c>
      <c r="AF1131">
        <f>IF(AND(AD1131="yes",AE1131="out_of_insurance"),"REVIEW","")</f>
        <v/>
      </c>
    </row>
    <row r="1132" ht="18" customHeight="1">
      <c r="A1132" t="inlineStr">
        <is>
          <t>214043e7-0587-4dac-b79a-56846b763a47</t>
        </is>
      </c>
      <c r="B1132" t="inlineStr">
        <is>
          <t>BN-01131 / Patient 1DF76AA3</t>
        </is>
      </c>
      <c r="C1132" t="inlineStr">
        <is>
          <t>Có</t>
        </is>
      </c>
      <c r="D1132" t="inlineStr">
        <is>
          <t>BS. Huỳnh Mai</t>
        </is>
      </c>
      <c r="E1132" t="inlineStr">
        <is>
          <t>Nhi / Pediatrics</t>
        </is>
      </c>
      <c r="F1132" t="inlineStr">
        <is>
          <t>Có</t>
        </is>
      </c>
      <c r="G1132" s="2" t="n">
        <v>4937570</v>
      </c>
      <c r="H1132" t="inlineStr">
        <is>
          <t>Glucose máu / Blood glucose</t>
        </is>
      </c>
      <c r="I1132" t="inlineStr">
        <is>
          <t>R73.9</t>
        </is>
      </c>
      <c r="J1132" t="inlineStr">
        <is>
          <t>Tăng glucose máu / Hyperglycemia</t>
        </is>
      </c>
      <c r="K1132" t="n">
        <v>78</v>
      </c>
      <c r="L1132" t="inlineStr">
        <is>
          <t>F</t>
        </is>
      </c>
      <c r="M1132" s="2" t="n">
        <v>139474.98</v>
      </c>
      <c r="N1132" t="inlineStr">
        <is>
          <t>Single</t>
        </is>
      </c>
      <c r="O1132" t="inlineStr">
        <is>
          <t>Retired</t>
        </is>
      </c>
      <c r="P1132" s="3" t="n">
        <v>45288</v>
      </c>
      <c r="Q1132" t="inlineStr">
        <is>
          <t>Inpatient</t>
        </is>
      </c>
      <c r="R1132" t="inlineStr">
        <is>
          <t>Online</t>
        </is>
      </c>
      <c r="S1132" t="inlineStr">
        <is>
          <t>Jordanshire</t>
        </is>
      </c>
      <c r="T1132" t="inlineStr">
        <is>
          <t>Approved</t>
        </is>
      </c>
      <c r="U1132" t="inlineStr">
        <is>
          <t>Legitimate</t>
        </is>
      </c>
      <c r="V1132" t="n">
        <v>2</v>
      </c>
      <c r="W1132" t="inlineStr">
        <is>
          <t>1df76aa3-33f9-4d3f-b683-205cc231b53b</t>
        </is>
      </c>
      <c r="X1132" t="inlineStr">
        <is>
          <t>5a815ab3-fe80-40ac-9e85-3a3d6f8ef049</t>
        </is>
      </c>
      <c r="Y1132" t="inlineStr">
        <is>
          <t>EO501</t>
        </is>
      </c>
      <c r="Z1132" t="inlineStr">
        <is>
          <t>ff632</t>
        </is>
      </c>
      <c r="AA1132" s="4" t="n">
        <v>0.88</v>
      </c>
      <c r="AB1132" s="4" t="n">
        <v>0.76</v>
      </c>
      <c r="AC11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32">
        <f>IF(OR(C1132="Có",C1132="Yes"),"yes",IF(OR(C1132="Không",C1132="No"),"no","unknown"))</f>
        <v/>
      </c>
      <c r="AE1132">
        <f>IF(OR(F1132="Có",F1132="Yes"),"covered",IF(OR(F1132="Không",F1132="No"),"out_of_insurance","unknown"))</f>
        <v/>
      </c>
      <c r="AF1132">
        <f>IF(AND(AD1132="yes",AE1132="out_of_insurance"),"REVIEW","")</f>
        <v/>
      </c>
    </row>
    <row r="1133" ht="18" customHeight="1">
      <c r="A1133" t="inlineStr">
        <is>
          <t>694a6edb-ce84-49bf-b9ef-b23b5aaec550</t>
        </is>
      </c>
      <c r="B1133" t="inlineStr">
        <is>
          <t>BN-01132 / Patient 1BDD6444</t>
        </is>
      </c>
      <c r="C1133" t="inlineStr">
        <is>
          <t>Không</t>
        </is>
      </c>
      <c r="D1133" t="inlineStr">
        <is>
          <t>BS. Bùi Hà</t>
        </is>
      </c>
      <c r="E1133" t="inlineStr">
        <is>
          <t>Khám tổng quát / General Practice</t>
        </is>
      </c>
      <c r="F1133" t="inlineStr">
        <is>
          <t>Không</t>
        </is>
      </c>
      <c r="G1133" s="2" t="n">
        <v>9671770</v>
      </c>
      <c r="H1133" t="inlineStr">
        <is>
          <t>HIV test nhanh / Rapid HIV test</t>
        </is>
      </c>
      <c r="I1133" t="inlineStr">
        <is>
          <t>Z11.4</t>
        </is>
      </c>
      <c r="J1133" t="inlineStr">
        <is>
          <t>Sàng lọc HIV / HIV screening</t>
        </is>
      </c>
      <c r="K1133" t="n">
        <v>43</v>
      </c>
      <c r="L1133" t="inlineStr">
        <is>
          <t>F</t>
        </is>
      </c>
      <c r="M1133" s="2" t="n">
        <v>82430.77</v>
      </c>
      <c r="N1133" t="inlineStr">
        <is>
          <t>Widowed</t>
        </is>
      </c>
      <c r="O1133" t="inlineStr">
        <is>
          <t>Unemployed</t>
        </is>
      </c>
      <c r="P1133" s="3" t="n">
        <v>45288</v>
      </c>
      <c r="Q1133" t="inlineStr">
        <is>
          <t>Routine</t>
        </is>
      </c>
      <c r="R1133" t="inlineStr">
        <is>
          <t>Paper</t>
        </is>
      </c>
      <c r="S1133" t="inlineStr">
        <is>
          <t>Shannonberg</t>
        </is>
      </c>
      <c r="T1133" t="inlineStr">
        <is>
          <t>Approved</t>
        </is>
      </c>
      <c r="U1133" t="inlineStr">
        <is>
          <t>Legitimate</t>
        </is>
      </c>
      <c r="V1133" t="n">
        <v>3</v>
      </c>
      <c r="W1133" t="inlineStr">
        <is>
          <t>1bdd6444-f867-4fb7-b9f3-16623d05b2f5</t>
        </is>
      </c>
      <c r="X1133" t="inlineStr">
        <is>
          <t>6c71b8cc-7bbc-4cd8-addb-29c1a3d90cb2</t>
        </is>
      </c>
      <c r="Y1133" t="inlineStr">
        <is>
          <t>FZ311</t>
        </is>
      </c>
      <c r="Z1133" t="inlineStr">
        <is>
          <t>Hb644</t>
        </is>
      </c>
      <c r="AA1133" s="4" t="n">
        <v>0.58</v>
      </c>
      <c r="AB1133" s="4" t="n">
        <v>0.05</v>
      </c>
      <c r="AC11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33">
        <f>IF(OR(C1133="Có",C1133="Yes"),"yes",IF(OR(C1133="Không",C1133="No"),"no","unknown"))</f>
        <v/>
      </c>
      <c r="AE1133">
        <f>IF(OR(F1133="Có",F1133="Yes"),"covered",IF(OR(F1133="Không",F1133="No"),"out_of_insurance","unknown"))</f>
        <v/>
      </c>
      <c r="AF1133">
        <f>IF(AND(AD1133="yes",AE1133="out_of_insurance"),"REVIEW","")</f>
        <v/>
      </c>
    </row>
    <row r="1134" ht="18" customHeight="1">
      <c r="A1134" t="inlineStr">
        <is>
          <t>92f02c31-4b74-4d25-8ad0-46396b52d6e6</t>
        </is>
      </c>
      <c r="B1134" t="inlineStr">
        <is>
          <t>BN-01133 / Patient 6092CED9</t>
        </is>
      </c>
      <c r="C1134" t="inlineStr">
        <is>
          <t>Có</t>
        </is>
      </c>
      <c r="D1134" t="inlineStr">
        <is>
          <t>BS. Phan Gia</t>
        </is>
      </c>
      <c r="E1134" t="inlineStr">
        <is>
          <t>Tim mạch / Cardiology</t>
        </is>
      </c>
      <c r="F1134" t="inlineStr">
        <is>
          <t>Không</t>
        </is>
      </c>
      <c r="G1134" s="2" t="n">
        <v>4216170</v>
      </c>
      <c r="H1134" t="inlineStr">
        <is>
          <t>Troponin I định lượng / Troponin I</t>
        </is>
      </c>
      <c r="I1134" t="inlineStr">
        <is>
          <t>R07.9</t>
        </is>
      </c>
      <c r="J1134" t="inlineStr">
        <is>
          <t>Đau ngực nghi hội chứng mạch vành / Chest pain, ACS rule-out</t>
        </is>
      </c>
      <c r="K1134" t="n">
        <v>91</v>
      </c>
      <c r="L1134" t="inlineStr">
        <is>
          <t>F</t>
        </is>
      </c>
      <c r="M1134" s="2" t="n">
        <v>105969.52</v>
      </c>
      <c r="N1134" t="inlineStr">
        <is>
          <t>Widowed</t>
        </is>
      </c>
      <c r="O1134" t="inlineStr">
        <is>
          <t>Employed</t>
        </is>
      </c>
      <c r="P1134" s="3" t="n">
        <v>45288</v>
      </c>
      <c r="Q1134" t="inlineStr">
        <is>
          <t>Routine</t>
        </is>
      </c>
      <c r="R1134" t="inlineStr">
        <is>
          <t>Paper</t>
        </is>
      </c>
      <c r="S1134" t="inlineStr">
        <is>
          <t>Washingtonton</t>
        </is>
      </c>
      <c r="T1134" t="inlineStr">
        <is>
          <t>Denied</t>
        </is>
      </c>
      <c r="U1134" t="inlineStr">
        <is>
          <t>Legitimate</t>
        </is>
      </c>
      <c r="V1134" t="n">
        <v>0</v>
      </c>
      <c r="W1134" t="inlineStr">
        <is>
          <t>6092ced9-b95b-419c-a531-d71a836bdaa4</t>
        </is>
      </c>
      <c r="X1134" t="inlineStr">
        <is>
          <t>d21f8c74-4c5e-43a3-b32f-9e69696d4c3f</t>
        </is>
      </c>
      <c r="Y1134" t="inlineStr">
        <is>
          <t>PH376</t>
        </is>
      </c>
      <c r="Z1134" t="inlineStr">
        <is>
          <t>CT068</t>
        </is>
      </c>
      <c r="AA1134" s="4" t="n">
        <v>0.75</v>
      </c>
      <c r="AB1134" s="4" t="n">
        <v>0.02</v>
      </c>
      <c r="AC11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34">
        <f>IF(OR(C1134="Có",C1134="Yes"),"yes",IF(OR(C1134="Không",C1134="No"),"no","unknown"))</f>
        <v/>
      </c>
      <c r="AE1134">
        <f>IF(OR(F1134="Có",F1134="Yes"),"covered",IF(OR(F1134="Không",F1134="No"),"out_of_insurance","unknown"))</f>
        <v/>
      </c>
      <c r="AF1134">
        <f>IF(AND(AD1134="yes",AE1134="out_of_insurance"),"REVIEW","")</f>
        <v/>
      </c>
    </row>
    <row r="1135" ht="18" customHeight="1">
      <c r="A1135" t="inlineStr">
        <is>
          <t>415763c2-ee2c-4261-a078-e725951d0581</t>
        </is>
      </c>
      <c r="B1135" t="inlineStr">
        <is>
          <t>BN-01134 / Patient FF1013E2</t>
        </is>
      </c>
      <c r="C1135" t="inlineStr">
        <is>
          <t>Có</t>
        </is>
      </c>
      <c r="D1135" t="inlineStr">
        <is>
          <t>BS. Cao Vy</t>
        </is>
      </c>
      <c r="E1135" t="inlineStr">
        <is>
          <t>Khám tổng quát / General Practice</t>
        </is>
      </c>
      <c r="F1135" t="inlineStr">
        <is>
          <t>Không</t>
        </is>
      </c>
      <c r="G1135" s="2" t="n">
        <v>4891800</v>
      </c>
      <c r="H1135" t="inlineStr">
        <is>
          <t>HIV test nhanh / Rapid HIV test</t>
        </is>
      </c>
      <c r="I1135" t="inlineStr">
        <is>
          <t>Z11.4</t>
        </is>
      </c>
      <c r="J1135" t="inlineStr">
        <is>
          <t>Sàng lọc HIV / HIV screening</t>
        </is>
      </c>
      <c r="K1135" t="n">
        <v>97</v>
      </c>
      <c r="L1135" t="inlineStr">
        <is>
          <t>M</t>
        </is>
      </c>
      <c r="M1135" s="2" t="n">
        <v>46580.67</v>
      </c>
      <c r="N1135" t="inlineStr">
        <is>
          <t>Divorced</t>
        </is>
      </c>
      <c r="O1135" t="inlineStr">
        <is>
          <t>Unemployed</t>
        </is>
      </c>
      <c r="P1135" s="3" t="n">
        <v>45288</v>
      </c>
      <c r="Q1135" t="inlineStr">
        <is>
          <t>Inpatient</t>
        </is>
      </c>
      <c r="R1135" t="inlineStr">
        <is>
          <t>Phone</t>
        </is>
      </c>
      <c r="S1135" t="inlineStr">
        <is>
          <t>Lake Josephville</t>
        </is>
      </c>
      <c r="T1135" t="inlineStr">
        <is>
          <t>Denied</t>
        </is>
      </c>
      <c r="U1135" t="inlineStr">
        <is>
          <t>Legitimate</t>
        </is>
      </c>
      <c r="V1135" t="n">
        <v>1</v>
      </c>
      <c r="W1135" t="inlineStr">
        <is>
          <t>ff1013e2-a13f-4782-a525-deb9bca98e93</t>
        </is>
      </c>
      <c r="X1135" t="inlineStr">
        <is>
          <t>53518be0-fb16-4ca3-8ba1-860ff051806e</t>
        </is>
      </c>
      <c r="Y1135" t="inlineStr">
        <is>
          <t>lz652</t>
        </is>
      </c>
      <c r="Z1135" t="inlineStr">
        <is>
          <t>lJ191</t>
        </is>
      </c>
      <c r="AA1135" s="4" t="n">
        <v>0.6</v>
      </c>
      <c r="AB1135" s="4" t="n">
        <v>0.06</v>
      </c>
      <c r="AC11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35">
        <f>IF(OR(C1135="Có",C1135="Yes"),"yes",IF(OR(C1135="Không",C1135="No"),"no","unknown"))</f>
        <v/>
      </c>
      <c r="AE1135">
        <f>IF(OR(F1135="Có",F1135="Yes"),"covered",IF(OR(F1135="Không",F1135="No"),"out_of_insurance","unknown"))</f>
        <v/>
      </c>
      <c r="AF1135">
        <f>IF(AND(AD1135="yes",AE1135="out_of_insurance"),"REVIEW","")</f>
        <v/>
      </c>
    </row>
    <row r="1136" ht="18" customHeight="1">
      <c r="A1136" t="inlineStr">
        <is>
          <t>72c11496-7405-4810-9fe7-4cf4e78b88cb</t>
        </is>
      </c>
      <c r="B1136" t="inlineStr">
        <is>
          <t>BN-01135 / Patient DAF8C7C3</t>
        </is>
      </c>
      <c r="C1136" t="inlineStr">
        <is>
          <t>Có</t>
        </is>
      </c>
      <c r="D1136" t="inlineStr">
        <is>
          <t>BS. Trịnh Long</t>
        </is>
      </c>
      <c r="E1136" t="inlineStr">
        <is>
          <t>Khám tổng quát / General Practice</t>
        </is>
      </c>
      <c r="F1136" t="inlineStr">
        <is>
          <t>Không</t>
        </is>
      </c>
      <c r="G1136" s="2" t="n">
        <v>798630</v>
      </c>
      <c r="H1136" t="inlineStr">
        <is>
          <t>CRP định lượng / CRP</t>
        </is>
      </c>
      <c r="I1136" t="inlineStr">
        <is>
          <t>R79.8</t>
        </is>
      </c>
      <c r="J1136" t="inlineStr">
        <is>
          <t>Bất thường xét nghiệm máu / Abnormal blood chemistry</t>
        </is>
      </c>
      <c r="K1136" t="n">
        <v>96</v>
      </c>
      <c r="L1136" t="inlineStr">
        <is>
          <t>F</t>
        </is>
      </c>
      <c r="M1136" s="2" t="n">
        <v>49023.2</v>
      </c>
      <c r="N1136" t="inlineStr">
        <is>
          <t>Divorced</t>
        </is>
      </c>
      <c r="O1136" t="inlineStr">
        <is>
          <t>Student</t>
        </is>
      </c>
      <c r="P1136" s="3" t="n">
        <v>45287</v>
      </c>
      <c r="Q1136" t="inlineStr">
        <is>
          <t>Outpatient</t>
        </is>
      </c>
      <c r="R1136" t="inlineStr">
        <is>
          <t>Phone</t>
        </is>
      </c>
      <c r="S1136" t="inlineStr">
        <is>
          <t>Mackenzieburgh</t>
        </is>
      </c>
      <c r="T1136" t="inlineStr">
        <is>
          <t>Denied</t>
        </is>
      </c>
      <c r="U1136" t="inlineStr">
        <is>
          <t>Legitimate</t>
        </is>
      </c>
      <c r="V1136" t="n">
        <v>1</v>
      </c>
      <c r="W1136" t="inlineStr">
        <is>
          <t>daf8c7c3-72da-44c1-8a8a-017382aed1d4</t>
        </is>
      </c>
      <c r="X1136" t="inlineStr">
        <is>
          <t>3d08f40c-e30d-4405-8d35-3ae1152bfc11</t>
        </is>
      </c>
      <c r="Y1136" t="inlineStr">
        <is>
          <t>Aj050</t>
        </is>
      </c>
      <c r="Z1136" t="inlineStr">
        <is>
          <t>kw049</t>
        </is>
      </c>
      <c r="AA1136" s="4" t="n">
        <v>0.53</v>
      </c>
      <c r="AB1136" s="4" t="n">
        <v>0.02</v>
      </c>
      <c r="AC11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36">
        <f>IF(OR(C1136="Có",C1136="Yes"),"yes",IF(OR(C1136="Không",C1136="No"),"no","unknown"))</f>
        <v/>
      </c>
      <c r="AE1136">
        <f>IF(OR(F1136="Có",F1136="Yes"),"covered",IF(OR(F1136="Không",F1136="No"),"out_of_insurance","unknown"))</f>
        <v/>
      </c>
      <c r="AF1136">
        <f>IF(AND(AD1136="yes",AE1136="out_of_insurance"),"REVIEW","")</f>
        <v/>
      </c>
    </row>
    <row r="1137" ht="18" customHeight="1">
      <c r="A1137" t="inlineStr">
        <is>
          <t>6836d92c-0bb8-4e9c-a3c8-8f50fcf6911a</t>
        </is>
      </c>
      <c r="B1137" t="inlineStr">
        <is>
          <t>BN-01136 / Patient BF0E6801</t>
        </is>
      </c>
      <c r="C1137" t="inlineStr">
        <is>
          <t>Có</t>
        </is>
      </c>
      <c r="D1137" t="inlineStr">
        <is>
          <t>BS. Vũ Đức</t>
        </is>
      </c>
      <c r="E1137" t="inlineStr">
        <is>
          <t>Chấn thương chỉnh hình / Orthopedics</t>
        </is>
      </c>
      <c r="F1137" t="inlineStr">
        <is>
          <t>Không</t>
        </is>
      </c>
      <c r="G1137" s="2" t="n">
        <v>2081490</v>
      </c>
      <c r="H1137" t="inlineStr">
        <is>
          <t>CT cột sống thắt lưng / Lumbar spine CT</t>
        </is>
      </c>
      <c r="I1137" t="inlineStr">
        <is>
          <t>M54.5</t>
        </is>
      </c>
      <c r="J1137" t="inlineStr">
        <is>
          <t>Đau thắt lưng / Low back pain</t>
        </is>
      </c>
      <c r="K1137" t="n">
        <v>4</v>
      </c>
      <c r="L1137" t="inlineStr">
        <is>
          <t>F</t>
        </is>
      </c>
      <c r="M1137" s="2" t="n">
        <v>46459.62</v>
      </c>
      <c r="N1137" t="inlineStr">
        <is>
          <t>Married</t>
        </is>
      </c>
      <c r="O1137" t="inlineStr">
        <is>
          <t>Retired</t>
        </is>
      </c>
      <c r="P1137" s="3" t="n">
        <v>45287</v>
      </c>
      <c r="Q1137" t="inlineStr">
        <is>
          <t>Outpatient</t>
        </is>
      </c>
      <c r="R1137" t="inlineStr">
        <is>
          <t>Paper</t>
        </is>
      </c>
      <c r="S1137" t="inlineStr">
        <is>
          <t>Graystad</t>
        </is>
      </c>
      <c r="T1137" t="inlineStr">
        <is>
          <t>Approved</t>
        </is>
      </c>
      <c r="U1137" t="inlineStr">
        <is>
          <t>Legitimate</t>
        </is>
      </c>
      <c r="V1137" t="n">
        <v>1</v>
      </c>
      <c r="W1137" t="inlineStr">
        <is>
          <t>bf0e6801-6e55-4e54-abb7-9de68ef1ca9f</t>
        </is>
      </c>
      <c r="X1137" t="inlineStr">
        <is>
          <t>b4530665-ac49-4af5-92bf-b8820904f422</t>
        </is>
      </c>
      <c r="Y1137" t="inlineStr">
        <is>
          <t>eO440</t>
        </is>
      </c>
      <c r="Z1137" t="inlineStr">
        <is>
          <t>yQ509</t>
        </is>
      </c>
      <c r="AA1137" s="4" t="n">
        <v>0.8</v>
      </c>
      <c r="AB1137" s="4" t="n">
        <v>0.6</v>
      </c>
      <c r="AC11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37">
        <f>IF(OR(C1137="Có",C1137="Yes"),"yes",IF(OR(C1137="Không",C1137="No"),"no","unknown"))</f>
        <v/>
      </c>
      <c r="AE1137">
        <f>IF(OR(F1137="Có",F1137="Yes"),"covered",IF(OR(F1137="Không",F1137="No"),"out_of_insurance","unknown"))</f>
        <v/>
      </c>
      <c r="AF1137">
        <f>IF(AND(AD1137="yes",AE1137="out_of_insurance"),"REVIEW","")</f>
        <v/>
      </c>
    </row>
    <row r="1138" ht="18" customHeight="1">
      <c r="A1138" t="inlineStr">
        <is>
          <t>f2dfcc7e-11af-450c-97a3-8e228cadd73a</t>
        </is>
      </c>
      <c r="B1138" t="inlineStr">
        <is>
          <t>BN-01137 / Patient D07D54C5</t>
        </is>
      </c>
      <c r="C1138" t="inlineStr">
        <is>
          <t>Không</t>
        </is>
      </c>
      <c r="D1138" t="inlineStr">
        <is>
          <t>BS. Vũ Đức</t>
        </is>
      </c>
      <c r="E1138" t="inlineStr">
        <is>
          <t>Chấn thương chỉnh hình / Orthopedics</t>
        </is>
      </c>
      <c r="F1138" t="inlineStr">
        <is>
          <t>Không</t>
        </is>
      </c>
      <c r="G1138" s="2" t="n">
        <v>6471420</v>
      </c>
      <c r="H1138" t="inlineStr">
        <is>
          <t>CT cột sống thắt lưng / Lumbar spine CT</t>
        </is>
      </c>
      <c r="I1138" t="inlineStr">
        <is>
          <t>M54.5</t>
        </is>
      </c>
      <c r="J1138" t="inlineStr">
        <is>
          <t>Đau thắt lưng / Low back pain</t>
        </is>
      </c>
      <c r="K1138" t="n">
        <v>43</v>
      </c>
      <c r="L1138" t="inlineStr">
        <is>
          <t>F</t>
        </is>
      </c>
      <c r="M1138" s="2" t="n">
        <v>112291.3</v>
      </c>
      <c r="N1138" t="inlineStr">
        <is>
          <t>Single</t>
        </is>
      </c>
      <c r="O1138" t="inlineStr">
        <is>
          <t>Employed</t>
        </is>
      </c>
      <c r="P1138" s="3" t="n">
        <v>45287</v>
      </c>
      <c r="Q1138" t="inlineStr">
        <is>
          <t>Outpatient</t>
        </is>
      </c>
      <c r="R1138" t="inlineStr">
        <is>
          <t>Online</t>
        </is>
      </c>
      <c r="S1138" t="inlineStr">
        <is>
          <t>North Ashleyton</t>
        </is>
      </c>
      <c r="T1138" t="inlineStr">
        <is>
          <t>Denied</t>
        </is>
      </c>
      <c r="U1138" t="inlineStr">
        <is>
          <t>Legitimate</t>
        </is>
      </c>
      <c r="V1138" t="n">
        <v>0</v>
      </c>
      <c r="W1138" t="inlineStr">
        <is>
          <t>d07d54c5-5272-4409-aa0e-c07d6e739c07</t>
        </is>
      </c>
      <c r="X1138" t="inlineStr">
        <is>
          <t>a571ae53-4d2c-4fd8-94f6-30442885b517</t>
        </is>
      </c>
      <c r="Y1138" t="inlineStr">
        <is>
          <t>kS681</t>
        </is>
      </c>
      <c r="Z1138" t="inlineStr">
        <is>
          <t>dk704</t>
        </is>
      </c>
      <c r="AA1138" s="4" t="n">
        <v>0.74</v>
      </c>
      <c r="AB1138" s="4" t="n">
        <v>0.05</v>
      </c>
      <c r="AC11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38">
        <f>IF(OR(C1138="Có",C1138="Yes"),"yes",IF(OR(C1138="Không",C1138="No"),"no","unknown"))</f>
        <v/>
      </c>
      <c r="AE1138">
        <f>IF(OR(F1138="Có",F1138="Yes"),"covered",IF(OR(F1138="Không",F1138="No"),"out_of_insurance","unknown"))</f>
        <v/>
      </c>
      <c r="AF1138">
        <f>IF(AND(AD1138="yes",AE1138="out_of_insurance"),"REVIEW","")</f>
        <v/>
      </c>
    </row>
    <row r="1139" ht="18" customHeight="1">
      <c r="A1139" t="inlineStr">
        <is>
          <t>47683fce-3a9f-4236-b7f1-403823711f54</t>
        </is>
      </c>
      <c r="B1139" t="inlineStr">
        <is>
          <t>BN-01138 / Patient 8C585DF6</t>
        </is>
      </c>
      <c r="C1139" t="inlineStr">
        <is>
          <t>Có</t>
        </is>
      </c>
      <c r="D1139" t="inlineStr">
        <is>
          <t>BS. Phạm Khoa</t>
        </is>
      </c>
      <c r="E1139" t="inlineStr">
        <is>
          <t>Thần kinh / Neurology</t>
        </is>
      </c>
      <c r="F1139" t="inlineStr">
        <is>
          <t>Có</t>
        </is>
      </c>
      <c r="G1139" s="2" t="n">
        <v>1961440</v>
      </c>
      <c r="H1139" t="inlineStr">
        <is>
          <t>CT đánh giá đột quỵ / Stroke CT</t>
        </is>
      </c>
      <c r="I1139" t="inlineStr">
        <is>
          <t>I63.9</t>
        </is>
      </c>
      <c r="J1139" t="inlineStr">
        <is>
          <t>Nhồi máu não / Cerebral infarction</t>
        </is>
      </c>
      <c r="K1139" t="n">
        <v>49</v>
      </c>
      <c r="L1139" t="inlineStr">
        <is>
          <t>F</t>
        </is>
      </c>
      <c r="M1139" s="2" t="n">
        <v>36861.81</v>
      </c>
      <c r="N1139" t="inlineStr">
        <is>
          <t>Divorced</t>
        </is>
      </c>
      <c r="O1139" t="inlineStr">
        <is>
          <t>Student</t>
        </is>
      </c>
      <c r="P1139" s="3" t="n">
        <v>45287</v>
      </c>
      <c r="Q1139" t="inlineStr">
        <is>
          <t>Outpatient</t>
        </is>
      </c>
      <c r="R1139" t="inlineStr">
        <is>
          <t>Online</t>
        </is>
      </c>
      <c r="S1139" t="inlineStr">
        <is>
          <t>Ericchester</t>
        </is>
      </c>
      <c r="T1139" t="inlineStr">
        <is>
          <t>Approved</t>
        </is>
      </c>
      <c r="U1139" t="inlineStr">
        <is>
          <t>Legitimate</t>
        </is>
      </c>
      <c r="V1139" t="n">
        <v>1</v>
      </c>
      <c r="W1139" t="inlineStr">
        <is>
          <t>8c585df6-3b00-4d69-8346-7aa964fddf02</t>
        </is>
      </c>
      <c r="X1139" t="inlineStr">
        <is>
          <t>6910dcb1-d170-471a-8209-7c46bca96726</t>
        </is>
      </c>
      <c r="Y1139" t="inlineStr">
        <is>
          <t>Ua516</t>
        </is>
      </c>
      <c r="Z1139" t="inlineStr">
        <is>
          <t>XJ646</t>
        </is>
      </c>
      <c r="AA1139" s="4" t="n">
        <v>0.66</v>
      </c>
      <c r="AB1139" s="4" t="n">
        <v>0.35</v>
      </c>
      <c r="AC11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39">
        <f>IF(OR(C1139="Có",C1139="Yes"),"yes",IF(OR(C1139="Không",C1139="No"),"no","unknown"))</f>
        <v/>
      </c>
      <c r="AE1139">
        <f>IF(OR(F1139="Có",F1139="Yes"),"covered",IF(OR(F1139="Không",F1139="No"),"out_of_insurance","unknown"))</f>
        <v/>
      </c>
      <c r="AF1139">
        <f>IF(AND(AD1139="yes",AE1139="out_of_insurance"),"REVIEW","")</f>
        <v/>
      </c>
    </row>
    <row r="1140" ht="18" customHeight="1">
      <c r="A1140" t="inlineStr">
        <is>
          <t>ad20f272-988c-42de-8f4a-96ec57d2aad2</t>
        </is>
      </c>
      <c r="B1140" t="inlineStr">
        <is>
          <t>BN-01139 / Patient 08AF23AD</t>
        </is>
      </c>
      <c r="C1140" t="inlineStr">
        <is>
          <t>Không</t>
        </is>
      </c>
      <c r="D1140" t="inlineStr">
        <is>
          <t>BS. Phạm Khoa</t>
        </is>
      </c>
      <c r="E1140" t="inlineStr">
        <is>
          <t>Thần kinh / Neurology</t>
        </is>
      </c>
      <c r="F1140" t="inlineStr">
        <is>
          <t>Không</t>
        </is>
      </c>
      <c r="G1140" s="2" t="n">
        <v>8659180</v>
      </c>
      <c r="H1140" t="inlineStr">
        <is>
          <t>CT sọ não / Brain CT</t>
        </is>
      </c>
      <c r="I1140" t="inlineStr">
        <is>
          <t>R51</t>
        </is>
      </c>
      <c r="J1140" t="inlineStr">
        <is>
          <t>Đau đầu chưa rõ nguyên nhân / Headache unspecified</t>
        </is>
      </c>
      <c r="K1140" t="n">
        <v>91</v>
      </c>
      <c r="L1140" t="inlineStr">
        <is>
          <t>M</t>
        </is>
      </c>
      <c r="M1140" s="2" t="n">
        <v>96286.66</v>
      </c>
      <c r="N1140" t="inlineStr">
        <is>
          <t>Married</t>
        </is>
      </c>
      <c r="O1140" t="inlineStr">
        <is>
          <t>Student</t>
        </is>
      </c>
      <c r="P1140" s="3" t="n">
        <v>45287</v>
      </c>
      <c r="Q1140" t="inlineStr">
        <is>
          <t>Routine</t>
        </is>
      </c>
      <c r="R1140" t="inlineStr">
        <is>
          <t>Phone</t>
        </is>
      </c>
      <c r="S1140" t="inlineStr">
        <is>
          <t>Scottshire</t>
        </is>
      </c>
      <c r="T1140" t="inlineStr">
        <is>
          <t>Approved</t>
        </is>
      </c>
      <c r="U1140" t="inlineStr">
        <is>
          <t>Legitimate</t>
        </is>
      </c>
      <c r="V1140" t="n">
        <v>0</v>
      </c>
      <c r="W1140" t="inlineStr">
        <is>
          <t>08af23ad-7fc2-4f1b-a097-d73c44aa9f38</t>
        </is>
      </c>
      <c r="X1140" t="inlineStr">
        <is>
          <t>8b689787-69a4-465e-975f-8bcbedea4dea</t>
        </is>
      </c>
      <c r="Y1140" t="inlineStr">
        <is>
          <t>oK012</t>
        </is>
      </c>
      <c r="Z1140" t="inlineStr">
        <is>
          <t>GY494</t>
        </is>
      </c>
      <c r="AA1140" s="4" t="n">
        <v>0.63</v>
      </c>
      <c r="AB1140" s="4" t="n">
        <v>0.05</v>
      </c>
      <c r="AC11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40">
        <f>IF(OR(C1140="Có",C1140="Yes"),"yes",IF(OR(C1140="Không",C1140="No"),"no","unknown"))</f>
        <v/>
      </c>
      <c r="AE1140">
        <f>IF(OR(F1140="Có",F1140="Yes"),"covered",IF(OR(F1140="Không",F1140="No"),"out_of_insurance","unknown"))</f>
        <v/>
      </c>
      <c r="AF1140">
        <f>IF(AND(AD1140="yes",AE1140="out_of_insurance"),"REVIEW","")</f>
        <v/>
      </c>
    </row>
    <row r="1141" ht="18" customHeight="1">
      <c r="A1141" t="inlineStr">
        <is>
          <t>21edaad2-541a-47aa-8c0d-2a0db16db9e8</t>
        </is>
      </c>
      <c r="B1141" t="inlineStr">
        <is>
          <t>BN-01140 / Patient 00B504F5</t>
        </is>
      </c>
      <c r="C1141" t="inlineStr">
        <is>
          <t>Có</t>
        </is>
      </c>
      <c r="D1141" t="inlineStr">
        <is>
          <t>BS. Trịnh Long</t>
        </is>
      </c>
      <c r="E1141" t="inlineStr">
        <is>
          <t>Khám tổng quát / General Practice</t>
        </is>
      </c>
      <c r="F1141" t="inlineStr">
        <is>
          <t>Chưa rõ</t>
        </is>
      </c>
      <c r="G1141" s="2" t="n">
        <v>3916570</v>
      </c>
      <c r="H1141" t="inlineStr">
        <is>
          <t>Glucose máu / Blood glucose</t>
        </is>
      </c>
      <c r="I1141" t="inlineStr">
        <is>
          <t>R73.9</t>
        </is>
      </c>
      <c r="J1141" t="inlineStr">
        <is>
          <t>Tăng glucose máu / Hyperglycemia</t>
        </is>
      </c>
      <c r="K1141" t="n">
        <v>13</v>
      </c>
      <c r="L1141" t="inlineStr">
        <is>
          <t>F</t>
        </is>
      </c>
      <c r="M1141" s="2" t="n">
        <v>73915.64999999999</v>
      </c>
      <c r="N1141" t="inlineStr">
        <is>
          <t>Married</t>
        </is>
      </c>
      <c r="O1141" t="inlineStr">
        <is>
          <t>Student</t>
        </is>
      </c>
      <c r="P1141" s="3" t="n">
        <v>45287</v>
      </c>
      <c r="Q1141" t="inlineStr">
        <is>
          <t>Routine</t>
        </is>
      </c>
      <c r="R1141" t="inlineStr">
        <is>
          <t>Phone</t>
        </is>
      </c>
      <c r="S1141" t="inlineStr">
        <is>
          <t>Mikaylaborough</t>
        </is>
      </c>
      <c r="T1141" t="inlineStr">
        <is>
          <t>Pending</t>
        </is>
      </c>
      <c r="U1141" t="inlineStr">
        <is>
          <t>Legitimate</t>
        </is>
      </c>
      <c r="V1141" t="n">
        <v>3</v>
      </c>
      <c r="W1141" t="inlineStr">
        <is>
          <t>00b504f5-79eb-4247-92ba-0b117f2913be</t>
        </is>
      </c>
      <c r="X1141" t="inlineStr">
        <is>
          <t>105540ad-06be-4108-a057-8748cd57d5a2</t>
        </is>
      </c>
      <c r="Y1141" t="inlineStr">
        <is>
          <t>Bo799</t>
        </is>
      </c>
      <c r="Z1141" t="inlineStr">
        <is>
          <t>FX130</t>
        </is>
      </c>
      <c r="AA1141" s="4" t="n">
        <v>0.52</v>
      </c>
      <c r="AB1141" s="4" t="n">
        <v>0.2</v>
      </c>
      <c r="AC11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41">
        <f>IF(OR(C1141="Có",C1141="Yes"),"yes",IF(OR(C1141="Không",C1141="No"),"no","unknown"))</f>
        <v/>
      </c>
      <c r="AE1141">
        <f>IF(OR(F1141="Có",F1141="Yes"),"covered",IF(OR(F1141="Không",F1141="No"),"out_of_insurance","unknown"))</f>
        <v/>
      </c>
      <c r="AF1141">
        <f>IF(AND(AD1141="yes",AE1141="out_of_insurance"),"REVIEW","")</f>
        <v/>
      </c>
    </row>
    <row r="1142" ht="18" customHeight="1">
      <c r="A1142" t="inlineStr">
        <is>
          <t>310ef929-953a-4c45-afb0-d33214d86dec</t>
        </is>
      </c>
      <c r="B1142" t="inlineStr">
        <is>
          <t>BN-01141 / Patient DA2886A6</t>
        </is>
      </c>
      <c r="C1142" t="inlineStr">
        <is>
          <t>Có</t>
        </is>
      </c>
      <c r="D1142" t="inlineStr">
        <is>
          <t>BS. Võ Huy</t>
        </is>
      </c>
      <c r="E1142" t="inlineStr">
        <is>
          <t>Chấn thương chỉnh hình / Orthopedics</t>
        </is>
      </c>
      <c r="F1142" t="inlineStr">
        <is>
          <t>Có</t>
        </is>
      </c>
      <c r="G1142" s="2" t="n">
        <v>7751920</v>
      </c>
      <c r="H1142" t="inlineStr">
        <is>
          <t>Đo mật độ xương / Bone density scan</t>
        </is>
      </c>
      <c r="I1142" t="inlineStr">
        <is>
          <t>M81.0</t>
        </is>
      </c>
      <c r="J1142" t="inlineStr">
        <is>
          <t>Loãng xương / Osteoporosis</t>
        </is>
      </c>
      <c r="K1142" t="n">
        <v>3</v>
      </c>
      <c r="L1142" t="inlineStr">
        <is>
          <t>F</t>
        </is>
      </c>
      <c r="M1142" s="2" t="n">
        <v>24907.15</v>
      </c>
      <c r="N1142" t="inlineStr">
        <is>
          <t>Single</t>
        </is>
      </c>
      <c r="O1142" t="inlineStr">
        <is>
          <t>Unemployed</t>
        </is>
      </c>
      <c r="P1142" s="3" t="n">
        <v>45287</v>
      </c>
      <c r="Q1142" t="inlineStr">
        <is>
          <t>Outpatient</t>
        </is>
      </c>
      <c r="R1142" t="inlineStr">
        <is>
          <t>Paper</t>
        </is>
      </c>
      <c r="S1142" t="inlineStr">
        <is>
          <t>South Matthewland</t>
        </is>
      </c>
      <c r="T1142" t="inlineStr">
        <is>
          <t>Pending</t>
        </is>
      </c>
      <c r="U1142" t="inlineStr">
        <is>
          <t>Fraud</t>
        </is>
      </c>
      <c r="V1142" t="n">
        <v>1</v>
      </c>
      <c r="W1142" t="inlineStr">
        <is>
          <t>da2886a6-1511-4d6a-bf06-da1933a5b871</t>
        </is>
      </c>
      <c r="X1142" t="inlineStr">
        <is>
          <t>221c5684-7fef-4b75-a4a7-d7f741fd09b0</t>
        </is>
      </c>
      <c r="Y1142" t="inlineStr">
        <is>
          <t>Gd067</t>
        </is>
      </c>
      <c r="Z1142" t="inlineStr">
        <is>
          <t>Sr322</t>
        </is>
      </c>
      <c r="AA1142" s="4" t="n">
        <v>0.5600000000000001</v>
      </c>
      <c r="AB1142" s="4" t="n">
        <v>0.13</v>
      </c>
      <c r="AC11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42">
        <f>IF(OR(C1142="Có",C1142="Yes"),"yes",IF(OR(C1142="Không",C1142="No"),"no","unknown"))</f>
        <v/>
      </c>
      <c r="AE1142">
        <f>IF(OR(F1142="Có",F1142="Yes"),"covered",IF(OR(F1142="Không",F1142="No"),"out_of_insurance","unknown"))</f>
        <v/>
      </c>
      <c r="AF1142">
        <f>IF(AND(AD1142="yes",AE1142="out_of_insurance"),"REVIEW","")</f>
        <v/>
      </c>
    </row>
    <row r="1143" ht="18" customHeight="1">
      <c r="A1143" t="inlineStr">
        <is>
          <t>6de92721-fe34-4af7-b4a0-5aba28ce8d81</t>
        </is>
      </c>
      <c r="B1143" t="inlineStr">
        <is>
          <t>BN-01142 / Patient 55EA8FF6</t>
        </is>
      </c>
      <c r="C1143" t="inlineStr">
        <is>
          <t>Có</t>
        </is>
      </c>
      <c r="D1143" t="inlineStr">
        <is>
          <t>BS. Lê Thảo</t>
        </is>
      </c>
      <c r="E1143" t="inlineStr">
        <is>
          <t>Nhi / Pediatrics</t>
        </is>
      </c>
      <c r="F1143" t="inlineStr">
        <is>
          <t>Không</t>
        </is>
      </c>
      <c r="G1143" s="2" t="n">
        <v>5437040</v>
      </c>
      <c r="H1143" t="inlineStr">
        <is>
          <t>Glucose máu / Blood glucose</t>
        </is>
      </c>
      <c r="I1143" t="inlineStr"/>
      <c r="J1143" t="inlineStr">
        <is>
          <t>Thiếu ICD/context rõ / Missing clear ICD/context</t>
        </is>
      </c>
      <c r="K1143" t="n">
        <v>55</v>
      </c>
      <c r="L1143" t="inlineStr">
        <is>
          <t>M</t>
        </is>
      </c>
      <c r="M1143" s="2" t="n">
        <v>133539.94</v>
      </c>
      <c r="N1143" t="inlineStr">
        <is>
          <t>Widowed</t>
        </is>
      </c>
      <c r="O1143" t="inlineStr">
        <is>
          <t>Retired</t>
        </is>
      </c>
      <c r="P1143" s="3" t="n">
        <v>45287</v>
      </c>
      <c r="Q1143" t="inlineStr">
        <is>
          <t>Emergency</t>
        </is>
      </c>
      <c r="R1143" t="inlineStr">
        <is>
          <t>Online</t>
        </is>
      </c>
      <c r="S1143" t="inlineStr">
        <is>
          <t>Stephaniefurt</t>
        </is>
      </c>
      <c r="T1143" t="inlineStr">
        <is>
          <t>Pending</t>
        </is>
      </c>
      <c r="U1143" t="inlineStr">
        <is>
          <t>Legitimate</t>
        </is>
      </c>
      <c r="V1143" t="n">
        <v>2</v>
      </c>
      <c r="W1143" t="inlineStr">
        <is>
          <t>55ea8ff6-2d68-4081-a77d-bf5d4b8cfad1</t>
        </is>
      </c>
      <c r="X1143" t="inlineStr">
        <is>
          <t>88960408-24c4-4677-a2fe-5121ef6f6477</t>
        </is>
      </c>
      <c r="Y1143" t="inlineStr">
        <is>
          <t>Mv417</t>
        </is>
      </c>
      <c r="Z1143" t="inlineStr">
        <is>
          <t>AQ519</t>
        </is>
      </c>
      <c r="AA1143" s="4" t="n">
        <v>0.77</v>
      </c>
      <c r="AB1143" s="4" t="n">
        <v>0.38</v>
      </c>
      <c r="AC11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43">
        <f>IF(OR(C1143="Có",C1143="Yes"),"yes",IF(OR(C1143="Không",C1143="No"),"no","unknown"))</f>
        <v/>
      </c>
      <c r="AE1143">
        <f>IF(OR(F1143="Có",F1143="Yes"),"covered",IF(OR(F1143="Không",F1143="No"),"out_of_insurance","unknown"))</f>
        <v/>
      </c>
      <c r="AF1143">
        <f>IF(AND(AD1143="yes",AE1143="out_of_insurance"),"REVIEW","")</f>
        <v/>
      </c>
    </row>
    <row r="1144" ht="18" customHeight="1">
      <c r="A1144" t="inlineStr">
        <is>
          <t>de3d7a37-c291-4722-96be-ac34400ac54e</t>
        </is>
      </c>
      <c r="B1144" t="inlineStr">
        <is>
          <t>BN-01143 / Patient 4716FE62</t>
        </is>
      </c>
      <c r="C1144" t="inlineStr">
        <is>
          <t>Không</t>
        </is>
      </c>
      <c r="D1144" t="inlineStr">
        <is>
          <t>BS. Lâm Sơn</t>
        </is>
      </c>
      <c r="E1144" t="inlineStr">
        <is>
          <t>Khám tổng quát / General Practice</t>
        </is>
      </c>
      <c r="F1144" t="inlineStr">
        <is>
          <t>Không</t>
        </is>
      </c>
      <c r="G1144" s="2" t="n">
        <v>3335270</v>
      </c>
      <c r="H1144" t="inlineStr">
        <is>
          <t>HbA1c</t>
        </is>
      </c>
      <c r="I1144" t="inlineStr">
        <is>
          <t>E11.9</t>
        </is>
      </c>
      <c r="J1144" t="inlineStr">
        <is>
          <t>Đái tháo đường type 2 / Type 2 diabetes mellitus</t>
        </is>
      </c>
      <c r="K1144" t="n">
        <v>8</v>
      </c>
      <c r="L1144" t="inlineStr">
        <is>
          <t>F</t>
        </is>
      </c>
      <c r="M1144" s="2" t="n">
        <v>120293.03</v>
      </c>
      <c r="N1144" t="inlineStr">
        <is>
          <t>Divorced</t>
        </is>
      </c>
      <c r="O1144" t="inlineStr">
        <is>
          <t>Student</t>
        </is>
      </c>
      <c r="P1144" s="3" t="n">
        <v>45287</v>
      </c>
      <c r="Q1144" t="inlineStr">
        <is>
          <t>Inpatient</t>
        </is>
      </c>
      <c r="R1144" t="inlineStr">
        <is>
          <t>Paper</t>
        </is>
      </c>
      <c r="S1144" t="inlineStr">
        <is>
          <t>Port Brandiland</t>
        </is>
      </c>
      <c r="T1144" t="inlineStr">
        <is>
          <t>Pending</t>
        </is>
      </c>
      <c r="U1144" t="inlineStr">
        <is>
          <t>Legitimate</t>
        </is>
      </c>
      <c r="V1144" t="n">
        <v>2</v>
      </c>
      <c r="W1144" t="inlineStr">
        <is>
          <t>4716fe62-c64c-4808-92a6-d75a454c59c4</t>
        </is>
      </c>
      <c r="X1144" t="inlineStr">
        <is>
          <t>2f4f16ad-6b0c-48c7-9ecc-dbc843e65ac3</t>
        </is>
      </c>
      <c r="Y1144" t="inlineStr">
        <is>
          <t>vu121</t>
        </is>
      </c>
      <c r="Z1144" t="inlineStr">
        <is>
          <t>Ov459</t>
        </is>
      </c>
      <c r="AA1144" s="4" t="n">
        <v>0.51</v>
      </c>
      <c r="AB1144" s="4" t="n">
        <v>0.05</v>
      </c>
      <c r="AC11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44">
        <f>IF(OR(C1144="Có",C1144="Yes"),"yes",IF(OR(C1144="Không",C1144="No"),"no","unknown"))</f>
        <v/>
      </c>
      <c r="AE1144">
        <f>IF(OR(F1144="Có",F1144="Yes"),"covered",IF(OR(F1144="Không",F1144="No"),"out_of_insurance","unknown"))</f>
        <v/>
      </c>
      <c r="AF1144">
        <f>IF(AND(AD1144="yes",AE1144="out_of_insurance"),"REVIEW","")</f>
        <v/>
      </c>
    </row>
    <row r="1145" ht="18" customHeight="1">
      <c r="A1145" t="inlineStr">
        <is>
          <t>c55c5602-66e2-4140-9833-938b972ea33d</t>
        </is>
      </c>
      <c r="B1145" t="inlineStr">
        <is>
          <t>BN-01144 / Patient D688E3DF</t>
        </is>
      </c>
      <c r="C1145" t="inlineStr">
        <is>
          <t>Không</t>
        </is>
      </c>
      <c r="D1145" t="inlineStr">
        <is>
          <t>BS. Phan Gia</t>
        </is>
      </c>
      <c r="E1145" t="inlineStr">
        <is>
          <t>Tim mạch / Cardiology</t>
        </is>
      </c>
      <c r="F1145" t="inlineStr">
        <is>
          <t>Không</t>
        </is>
      </c>
      <c r="G1145" s="2" t="n">
        <v>8243120</v>
      </c>
      <c r="H1145" t="inlineStr">
        <is>
          <t>Men tim CK-MB / Cardiac enzyme CK-MB</t>
        </is>
      </c>
      <c r="I1145" t="inlineStr">
        <is>
          <t>I20.9</t>
        </is>
      </c>
      <c r="J1145" t="inlineStr">
        <is>
          <t>Đau thắt ngực / Angina</t>
        </is>
      </c>
      <c r="K1145" t="n">
        <v>18</v>
      </c>
      <c r="L1145" t="inlineStr">
        <is>
          <t>F</t>
        </is>
      </c>
      <c r="M1145" s="2" t="n">
        <v>21098.69</v>
      </c>
      <c r="N1145" t="inlineStr">
        <is>
          <t>Single</t>
        </is>
      </c>
      <c r="O1145" t="inlineStr">
        <is>
          <t>Student</t>
        </is>
      </c>
      <c r="P1145" s="3" t="n">
        <v>45286</v>
      </c>
      <c r="Q1145" t="inlineStr">
        <is>
          <t>Routine</t>
        </is>
      </c>
      <c r="R1145" t="inlineStr">
        <is>
          <t>Paper</t>
        </is>
      </c>
      <c r="S1145" t="inlineStr">
        <is>
          <t>West Kristina</t>
        </is>
      </c>
      <c r="T1145" t="inlineStr">
        <is>
          <t>Denied</t>
        </is>
      </c>
      <c r="U1145" t="inlineStr">
        <is>
          <t>Fraud</t>
        </is>
      </c>
      <c r="V1145" t="n">
        <v>1</v>
      </c>
      <c r="W1145" t="inlineStr">
        <is>
          <t>d688e3df-b8ab-4fde-919c-b077c1bdfa00</t>
        </is>
      </c>
      <c r="X1145" t="inlineStr">
        <is>
          <t>b7978269-d514-4a6b-b5f4-195103b071fb</t>
        </is>
      </c>
      <c r="Y1145" t="inlineStr">
        <is>
          <t>cr548</t>
        </is>
      </c>
      <c r="Z1145" t="inlineStr">
        <is>
          <t>Kj088</t>
        </is>
      </c>
      <c r="AA1145" s="4" t="n">
        <v>0.52</v>
      </c>
      <c r="AB1145" s="4" t="n">
        <v>0.05</v>
      </c>
      <c r="AC11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45">
        <f>IF(OR(C1145="Có",C1145="Yes"),"yes",IF(OR(C1145="Không",C1145="No"),"no","unknown"))</f>
        <v/>
      </c>
      <c r="AE1145">
        <f>IF(OR(F1145="Có",F1145="Yes"),"covered",IF(OR(F1145="Không",F1145="No"),"out_of_insurance","unknown"))</f>
        <v/>
      </c>
      <c r="AF1145">
        <f>IF(AND(AD1145="yes",AE1145="out_of_insurance"),"REVIEW","")</f>
        <v/>
      </c>
    </row>
    <row r="1146" ht="18" customHeight="1">
      <c r="A1146" t="inlineStr">
        <is>
          <t>cd8b0f54-45af-433b-9da9-06e0eada6c41</t>
        </is>
      </c>
      <c r="B1146" t="inlineStr">
        <is>
          <t>BN-01145 / Patient 9B9FA584</t>
        </is>
      </c>
      <c r="C1146" t="inlineStr">
        <is>
          <t>Có</t>
        </is>
      </c>
      <c r="D1146" t="inlineStr">
        <is>
          <t>BS. Lê Thảo</t>
        </is>
      </c>
      <c r="E1146" t="inlineStr">
        <is>
          <t>Nhi / Pediatrics</t>
        </is>
      </c>
      <c r="F1146" t="inlineStr">
        <is>
          <t>Không</t>
        </is>
      </c>
      <c r="G1146" s="2" t="n">
        <v>5540340</v>
      </c>
      <c r="H1146" t="inlineStr">
        <is>
          <t>HbA1c</t>
        </is>
      </c>
      <c r="I1146" t="inlineStr">
        <is>
          <t>E11.9</t>
        </is>
      </c>
      <c r="J1146" t="inlineStr">
        <is>
          <t>Đái tháo đường type 2 / Type 2 diabetes mellitus</t>
        </is>
      </c>
      <c r="K1146" t="n">
        <v>74</v>
      </c>
      <c r="L1146" t="inlineStr">
        <is>
          <t>M</t>
        </is>
      </c>
      <c r="M1146" s="2" t="n">
        <v>130846.6</v>
      </c>
      <c r="N1146" t="inlineStr">
        <is>
          <t>Married</t>
        </is>
      </c>
      <c r="O1146" t="inlineStr">
        <is>
          <t>Retired</t>
        </is>
      </c>
      <c r="P1146" s="3" t="n">
        <v>45286</v>
      </c>
      <c r="Q1146" t="inlineStr">
        <is>
          <t>Inpatient</t>
        </is>
      </c>
      <c r="R1146" t="inlineStr">
        <is>
          <t>Paper</t>
        </is>
      </c>
      <c r="S1146" t="inlineStr">
        <is>
          <t>Ericport</t>
        </is>
      </c>
      <c r="T1146" t="inlineStr">
        <is>
          <t>Pending</t>
        </is>
      </c>
      <c r="U1146" t="inlineStr">
        <is>
          <t>Legitimate</t>
        </is>
      </c>
      <c r="V1146" t="n">
        <v>2</v>
      </c>
      <c r="W1146" t="inlineStr">
        <is>
          <t>9b9fa584-424d-4ee5-bdf9-61792b7fff08</t>
        </is>
      </c>
      <c r="X1146" t="inlineStr">
        <is>
          <t>aa054602-d23e-46b4-bce7-d9051ebbed33</t>
        </is>
      </c>
      <c r="Y1146" t="inlineStr">
        <is>
          <t>QL346</t>
        </is>
      </c>
      <c r="Z1146" t="inlineStr">
        <is>
          <t>zc762</t>
        </is>
      </c>
      <c r="AA1146" s="4" t="n">
        <v>0.78</v>
      </c>
      <c r="AB1146" s="4" t="n">
        <v>0.32</v>
      </c>
      <c r="AC11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46">
        <f>IF(OR(C1146="Có",C1146="Yes"),"yes",IF(OR(C1146="Không",C1146="No"),"no","unknown"))</f>
        <v/>
      </c>
      <c r="AE1146">
        <f>IF(OR(F1146="Có",F1146="Yes"),"covered",IF(OR(F1146="Không",F1146="No"),"out_of_insurance","unknown"))</f>
        <v/>
      </c>
      <c r="AF1146">
        <f>IF(AND(AD1146="yes",AE1146="out_of_insurance"),"REVIEW","")</f>
        <v/>
      </c>
    </row>
    <row r="1147" ht="18" customHeight="1">
      <c r="A1147" t="inlineStr">
        <is>
          <t>63c488d7-5b00-4b3b-abea-543f2ded8e51</t>
        </is>
      </c>
      <c r="B1147" t="inlineStr">
        <is>
          <t>BN-01146 / Patient 04A23914</t>
        </is>
      </c>
      <c r="C1147" t="inlineStr">
        <is>
          <t>Có</t>
        </is>
      </c>
      <c r="D1147" t="inlineStr">
        <is>
          <t>BS. Phạm Khoa</t>
        </is>
      </c>
      <c r="E1147" t="inlineStr">
        <is>
          <t>Thần kinh / Neurology</t>
        </is>
      </c>
      <c r="F1147" t="inlineStr">
        <is>
          <t>Chưa rõ</t>
        </is>
      </c>
      <c r="G1147" s="2" t="n">
        <v>1585480</v>
      </c>
      <c r="H1147" t="inlineStr">
        <is>
          <t>CT sọ não / Brain CT</t>
        </is>
      </c>
      <c r="I1147" t="inlineStr">
        <is>
          <t>R51</t>
        </is>
      </c>
      <c r="J1147" t="inlineStr">
        <is>
          <t>Đau đầu chưa rõ nguyên nhân / Headache unspecified</t>
        </is>
      </c>
      <c r="K1147" t="n">
        <v>10</v>
      </c>
      <c r="L1147" t="inlineStr">
        <is>
          <t>F</t>
        </is>
      </c>
      <c r="M1147" s="2" t="n">
        <v>74052.19</v>
      </c>
      <c r="N1147" t="inlineStr">
        <is>
          <t>Married</t>
        </is>
      </c>
      <c r="O1147" t="inlineStr">
        <is>
          <t>Unemployed</t>
        </is>
      </c>
      <c r="P1147" s="3" t="n">
        <v>45286</v>
      </c>
      <c r="Q1147" t="inlineStr">
        <is>
          <t>Inpatient</t>
        </is>
      </c>
      <c r="R1147" t="inlineStr">
        <is>
          <t>Paper</t>
        </is>
      </c>
      <c r="S1147" t="inlineStr">
        <is>
          <t>Evanshaven</t>
        </is>
      </c>
      <c r="T1147" t="inlineStr">
        <is>
          <t>Approved</t>
        </is>
      </c>
      <c r="U1147" t="inlineStr">
        <is>
          <t>Legitimate</t>
        </is>
      </c>
      <c r="V1147" t="n">
        <v>3</v>
      </c>
      <c r="W1147" t="inlineStr">
        <is>
          <t>04a23914-6ce3-44ac-9d68-9794ae82f773</t>
        </is>
      </c>
      <c r="X1147" t="inlineStr">
        <is>
          <t>eced6b32-e5b8-4106-bbda-e8cbc56c7866</t>
        </is>
      </c>
      <c r="Y1147" t="inlineStr">
        <is>
          <t>lk920</t>
        </is>
      </c>
      <c r="Z1147" t="inlineStr">
        <is>
          <t>At420</t>
        </is>
      </c>
      <c r="AA1147" s="4" t="n">
        <v>0.65</v>
      </c>
      <c r="AB1147" s="4" t="n">
        <v>0.41</v>
      </c>
      <c r="AC11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47">
        <f>IF(OR(C1147="Có",C1147="Yes"),"yes",IF(OR(C1147="Không",C1147="No"),"no","unknown"))</f>
        <v/>
      </c>
      <c r="AE1147">
        <f>IF(OR(F1147="Có",F1147="Yes"),"covered",IF(OR(F1147="Không",F1147="No"),"out_of_insurance","unknown"))</f>
        <v/>
      </c>
      <c r="AF1147">
        <f>IF(AND(AD1147="yes",AE1147="out_of_insurance"),"REVIEW","")</f>
        <v/>
      </c>
    </row>
    <row r="1148" ht="18" customHeight="1">
      <c r="A1148" t="inlineStr">
        <is>
          <t>daae2dcd-46e5-4835-9672-eaa44eb15d2d</t>
        </is>
      </c>
      <c r="B1148" t="inlineStr">
        <is>
          <t>BN-01147 / Patient DB0C60E2</t>
        </is>
      </c>
      <c r="C1148" t="inlineStr">
        <is>
          <t>Có</t>
        </is>
      </c>
      <c r="D1148" t="inlineStr">
        <is>
          <t>BS. Trần An</t>
        </is>
      </c>
      <c r="E1148" t="inlineStr">
        <is>
          <t>Chấn thương chỉnh hình / Orthopedics</t>
        </is>
      </c>
      <c r="F1148" t="inlineStr">
        <is>
          <t>Không</t>
        </is>
      </c>
      <c r="G1148" s="2" t="n">
        <v>7482760</v>
      </c>
      <c r="H1148" t="inlineStr">
        <is>
          <t>CT cột sống thắt lưng / Lumbar spine CT</t>
        </is>
      </c>
      <c r="I1148" t="inlineStr">
        <is>
          <t>M54.5</t>
        </is>
      </c>
      <c r="J1148" t="inlineStr">
        <is>
          <t>Đau thắt lưng / Low back pain</t>
        </is>
      </c>
      <c r="K1148" t="n">
        <v>6</v>
      </c>
      <c r="L1148" t="inlineStr">
        <is>
          <t>M</t>
        </is>
      </c>
      <c r="M1148" s="2" t="n">
        <v>58537.29</v>
      </c>
      <c r="N1148" t="inlineStr">
        <is>
          <t>Widowed</t>
        </is>
      </c>
      <c r="O1148" t="inlineStr">
        <is>
          <t>Unemployed</t>
        </is>
      </c>
      <c r="P1148" s="3" t="n">
        <v>45286</v>
      </c>
      <c r="Q1148" t="inlineStr">
        <is>
          <t>Inpatient</t>
        </is>
      </c>
      <c r="R1148" t="inlineStr">
        <is>
          <t>Online</t>
        </is>
      </c>
      <c r="S1148" t="inlineStr">
        <is>
          <t>South Katherine</t>
        </is>
      </c>
      <c r="T1148" t="inlineStr">
        <is>
          <t>Approved</t>
        </is>
      </c>
      <c r="U1148" t="inlineStr">
        <is>
          <t>Legitimate</t>
        </is>
      </c>
      <c r="V1148" t="n">
        <v>3</v>
      </c>
      <c r="W1148" t="inlineStr">
        <is>
          <t>db0c60e2-9740-4c52-a1e0-3ce45e252688</t>
        </is>
      </c>
      <c r="X1148" t="inlineStr">
        <is>
          <t>fb97bf5b-a05f-4721-8db0-8b0592806416</t>
        </is>
      </c>
      <c r="Y1148" t="inlineStr">
        <is>
          <t>bK612</t>
        </is>
      </c>
      <c r="Z1148" t="inlineStr">
        <is>
          <t>Vh469</t>
        </is>
      </c>
      <c r="AA1148" s="4" t="n">
        <v>0.6899999999999999</v>
      </c>
      <c r="AB1148" s="4" t="n">
        <v>0.41</v>
      </c>
      <c r="AC11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48">
        <f>IF(OR(C1148="Có",C1148="Yes"),"yes",IF(OR(C1148="Không",C1148="No"),"no","unknown"))</f>
        <v/>
      </c>
      <c r="AE1148">
        <f>IF(OR(F1148="Có",F1148="Yes"),"covered",IF(OR(F1148="Không",F1148="No"),"out_of_insurance","unknown"))</f>
        <v/>
      </c>
      <c r="AF1148">
        <f>IF(AND(AD1148="yes",AE1148="out_of_insurance"),"REVIEW","")</f>
        <v/>
      </c>
    </row>
    <row r="1149" ht="18" customHeight="1">
      <c r="A1149" t="inlineStr">
        <is>
          <t>a949e4cf-8f82-457f-8f87-9d9cadb107a7</t>
        </is>
      </c>
      <c r="B1149" t="inlineStr">
        <is>
          <t>BN-01148 / Patient 77945383</t>
        </is>
      </c>
      <c r="C1149" t="inlineStr">
        <is>
          <t>Có</t>
        </is>
      </c>
      <c r="D1149" t="inlineStr">
        <is>
          <t>BS. Nguyễn Nhi</t>
        </is>
      </c>
      <c r="E1149" t="inlineStr">
        <is>
          <t>Nhi / Pediatrics</t>
        </is>
      </c>
      <c r="F1149" t="inlineStr">
        <is>
          <t>Không</t>
        </is>
      </c>
      <c r="G1149" s="2" t="n">
        <v>3282810</v>
      </c>
      <c r="H1149" t="inlineStr">
        <is>
          <t>HbA1c</t>
        </is>
      </c>
      <c r="I1149" t="inlineStr">
        <is>
          <t>E11.9</t>
        </is>
      </c>
      <c r="J1149" t="inlineStr">
        <is>
          <t>Đái tháo đường type 2 / Type 2 diabetes mellitus</t>
        </is>
      </c>
      <c r="K1149" t="n">
        <v>28</v>
      </c>
      <c r="L1149" t="inlineStr">
        <is>
          <t>M</t>
        </is>
      </c>
      <c r="M1149" s="2" t="n">
        <v>59456.32</v>
      </c>
      <c r="N1149" t="inlineStr">
        <is>
          <t>Married</t>
        </is>
      </c>
      <c r="O1149" t="inlineStr">
        <is>
          <t>Student</t>
        </is>
      </c>
      <c r="P1149" s="3" t="n">
        <v>45286</v>
      </c>
      <c r="Q1149" t="inlineStr">
        <is>
          <t>Outpatient</t>
        </is>
      </c>
      <c r="R1149" t="inlineStr">
        <is>
          <t>Paper</t>
        </is>
      </c>
      <c r="S1149" t="inlineStr">
        <is>
          <t>South Vickie</t>
        </is>
      </c>
      <c r="T1149" t="inlineStr">
        <is>
          <t>Pending</t>
        </is>
      </c>
      <c r="U1149" t="inlineStr">
        <is>
          <t>Legitimate</t>
        </is>
      </c>
      <c r="V1149" t="n">
        <v>3</v>
      </c>
      <c r="W1149" t="inlineStr">
        <is>
          <t>77945383-2b1a-4538-9e61-80eed8ea0544</t>
        </is>
      </c>
      <c r="X1149" t="inlineStr">
        <is>
          <t>b20b96f8-6918-4281-a988-849f0aaee78e</t>
        </is>
      </c>
      <c r="Y1149" t="inlineStr">
        <is>
          <t>HY272</t>
        </is>
      </c>
      <c r="Z1149" t="inlineStr">
        <is>
          <t>dg595</t>
        </is>
      </c>
      <c r="AA1149" s="4" t="n">
        <v>0.52</v>
      </c>
      <c r="AB1149" s="4" t="n">
        <v>0.26</v>
      </c>
      <c r="AC11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49">
        <f>IF(OR(C1149="Có",C1149="Yes"),"yes",IF(OR(C1149="Không",C1149="No"),"no","unknown"))</f>
        <v/>
      </c>
      <c r="AE1149">
        <f>IF(OR(F1149="Có",F1149="Yes"),"covered",IF(OR(F1149="Không",F1149="No"),"out_of_insurance","unknown"))</f>
        <v/>
      </c>
      <c r="AF1149">
        <f>IF(AND(AD1149="yes",AE1149="out_of_insurance"),"REVIEW","")</f>
        <v/>
      </c>
    </row>
    <row r="1150" ht="18" customHeight="1">
      <c r="A1150" t="inlineStr">
        <is>
          <t>b0e3180c-ce4c-4ed8-9b1e-3721203cf4e5</t>
        </is>
      </c>
      <c r="B1150" t="inlineStr">
        <is>
          <t>BN-01149 / Patient 74FB74BF</t>
        </is>
      </c>
      <c r="C1150" t="inlineStr">
        <is>
          <t>Có</t>
        </is>
      </c>
      <c r="D1150" t="inlineStr">
        <is>
          <t>BS. Hoàng Phúc</t>
        </is>
      </c>
      <c r="E1150" t="inlineStr">
        <is>
          <t>Tim mạch / Cardiology</t>
        </is>
      </c>
      <c r="F1150" t="inlineStr">
        <is>
          <t>Không</t>
        </is>
      </c>
      <c r="G1150" s="2" t="n">
        <v>9442650</v>
      </c>
      <c r="H1150" t="inlineStr">
        <is>
          <t>Đông máu PT/aPTT / Coagulation test</t>
        </is>
      </c>
      <c r="I1150" t="inlineStr">
        <is>
          <t>I24.9</t>
        </is>
      </c>
      <c r="J1150" t="inlineStr">
        <is>
          <t>Bệnh tim thiếu máu cục bộ cấp / Acute ischemic heart disease</t>
        </is>
      </c>
      <c r="K1150" t="n">
        <v>41</v>
      </c>
      <c r="L1150" t="inlineStr">
        <is>
          <t>F</t>
        </is>
      </c>
      <c r="M1150" s="2" t="n">
        <v>139011.99</v>
      </c>
      <c r="N1150" t="inlineStr">
        <is>
          <t>Married</t>
        </is>
      </c>
      <c r="O1150" t="inlineStr">
        <is>
          <t>Unemployed</t>
        </is>
      </c>
      <c r="P1150" s="3" t="n">
        <v>45286</v>
      </c>
      <c r="Q1150" t="inlineStr">
        <is>
          <t>Routine</t>
        </is>
      </c>
      <c r="R1150" t="inlineStr">
        <is>
          <t>Online</t>
        </is>
      </c>
      <c r="S1150" t="inlineStr">
        <is>
          <t>North Taylorburgh</t>
        </is>
      </c>
      <c r="T1150" t="inlineStr">
        <is>
          <t>Pending</t>
        </is>
      </c>
      <c r="U1150" t="inlineStr">
        <is>
          <t>Legitimate</t>
        </is>
      </c>
      <c r="V1150" t="n">
        <v>2</v>
      </c>
      <c r="W1150" t="inlineStr">
        <is>
          <t>74fb74bf-19a4-47a9-8f6d-7a68671a9b67</t>
        </is>
      </c>
      <c r="X1150" t="inlineStr">
        <is>
          <t>b5bbfa7a-4416-477b-91ca-016b173ab19b</t>
        </is>
      </c>
      <c r="Y1150" t="inlineStr">
        <is>
          <t>UN586</t>
        </is>
      </c>
      <c r="Z1150" t="inlineStr">
        <is>
          <t>ZU718</t>
        </is>
      </c>
      <c r="AA1150" s="4" t="n">
        <v>0.48</v>
      </c>
      <c r="AB1150" s="4" t="n">
        <v>0.1</v>
      </c>
      <c r="AC11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50">
        <f>IF(OR(C1150="Có",C1150="Yes"),"yes",IF(OR(C1150="Không",C1150="No"),"no","unknown"))</f>
        <v/>
      </c>
      <c r="AE1150">
        <f>IF(OR(F1150="Có",F1150="Yes"),"covered",IF(OR(F1150="Không",F1150="No"),"out_of_insurance","unknown"))</f>
        <v/>
      </c>
      <c r="AF1150">
        <f>IF(AND(AD1150="yes",AE1150="out_of_insurance"),"REVIEW","")</f>
        <v/>
      </c>
    </row>
    <row r="1151" ht="18" customHeight="1">
      <c r="A1151" t="inlineStr">
        <is>
          <t>d6d9a3d2-675e-4fae-8765-2c5b47f06f6a</t>
        </is>
      </c>
      <c r="B1151" t="inlineStr">
        <is>
          <t>BN-01150 / Patient 03335C6E</t>
        </is>
      </c>
      <c r="C1151" t="inlineStr">
        <is>
          <t>Có</t>
        </is>
      </c>
      <c r="D1151" t="inlineStr">
        <is>
          <t>BS. Huỳnh Mai</t>
        </is>
      </c>
      <c r="E1151" t="inlineStr">
        <is>
          <t>Nhi / Pediatrics</t>
        </is>
      </c>
      <c r="F1151" t="inlineStr">
        <is>
          <t>Có</t>
        </is>
      </c>
      <c r="G1151" s="2" t="n">
        <v>2286440</v>
      </c>
      <c r="H1151" t="inlineStr">
        <is>
          <t>Công thức máu / CBC</t>
        </is>
      </c>
      <c r="I1151" t="inlineStr">
        <is>
          <t>R50.9</t>
        </is>
      </c>
      <c r="J1151" t="inlineStr">
        <is>
          <t>Sốt chưa rõ nguyên nhân / Fever</t>
        </is>
      </c>
      <c r="K1151" t="n">
        <v>64</v>
      </c>
      <c r="L1151" t="inlineStr">
        <is>
          <t>F</t>
        </is>
      </c>
      <c r="M1151" s="2" t="n">
        <v>90444.42</v>
      </c>
      <c r="N1151" t="inlineStr">
        <is>
          <t>Widowed</t>
        </is>
      </c>
      <c r="O1151" t="inlineStr">
        <is>
          <t>Unemployed</t>
        </is>
      </c>
      <c r="P1151" s="3" t="n">
        <v>45286</v>
      </c>
      <c r="Q1151" t="inlineStr">
        <is>
          <t>Outpatient</t>
        </is>
      </c>
      <c r="R1151" t="inlineStr">
        <is>
          <t>Online</t>
        </is>
      </c>
      <c r="S1151" t="inlineStr">
        <is>
          <t>Morseborough</t>
        </is>
      </c>
      <c r="T1151" t="inlineStr">
        <is>
          <t>Approved</t>
        </is>
      </c>
      <c r="U1151" t="inlineStr">
        <is>
          <t>Legitimate</t>
        </is>
      </c>
      <c r="V1151" t="n">
        <v>0</v>
      </c>
      <c r="W1151" t="inlineStr">
        <is>
          <t>03335c6e-ba89-4b3a-af6a-81767c9e3de0</t>
        </is>
      </c>
      <c r="X1151" t="inlineStr">
        <is>
          <t>a298559a-1e18-469a-bbd2-ca4179efe2ed</t>
        </is>
      </c>
      <c r="Y1151" t="inlineStr">
        <is>
          <t>lR718</t>
        </is>
      </c>
      <c r="Z1151" t="inlineStr">
        <is>
          <t>pG562</t>
        </is>
      </c>
      <c r="AA1151" s="4" t="n">
        <v>0.62</v>
      </c>
      <c r="AB1151" s="4" t="n">
        <v>0.82</v>
      </c>
      <c r="AC11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51">
        <f>IF(OR(C1151="Có",C1151="Yes"),"yes",IF(OR(C1151="Không",C1151="No"),"no","unknown"))</f>
        <v/>
      </c>
      <c r="AE1151">
        <f>IF(OR(F1151="Có",F1151="Yes"),"covered",IF(OR(F1151="Không",F1151="No"),"out_of_insurance","unknown"))</f>
        <v/>
      </c>
      <c r="AF1151">
        <f>IF(AND(AD1151="yes",AE1151="out_of_insurance"),"REVIEW","")</f>
        <v/>
      </c>
    </row>
    <row r="1152" ht="18" customHeight="1">
      <c r="A1152" t="inlineStr">
        <is>
          <t>b8833a85-e52f-4d8d-85d7-92e3889a0857</t>
        </is>
      </c>
      <c r="B1152" t="inlineStr">
        <is>
          <t>BN-01151 / Patient 120AE5C7</t>
        </is>
      </c>
      <c r="C1152" t="inlineStr">
        <is>
          <t>Không</t>
        </is>
      </c>
      <c r="D1152" t="inlineStr">
        <is>
          <t>BS. Huỳnh Mai</t>
        </is>
      </c>
      <c r="E1152" t="inlineStr">
        <is>
          <t>Nhi / Pediatrics</t>
        </is>
      </c>
      <c r="F1152" t="inlineStr">
        <is>
          <t>Không</t>
        </is>
      </c>
      <c r="G1152" s="2" t="n">
        <v>1690730</v>
      </c>
      <c r="H1152" t="inlineStr">
        <is>
          <t>Glucose máu / Blood glucose</t>
        </is>
      </c>
      <c r="I1152" t="inlineStr">
        <is>
          <t>R73.9</t>
        </is>
      </c>
      <c r="J1152" t="inlineStr">
        <is>
          <t>Tăng glucose máu / Hyperglycemia</t>
        </is>
      </c>
      <c r="K1152" t="n">
        <v>19</v>
      </c>
      <c r="L1152" t="inlineStr">
        <is>
          <t>F</t>
        </is>
      </c>
      <c r="M1152" s="2" t="n">
        <v>22012.72</v>
      </c>
      <c r="N1152" t="inlineStr">
        <is>
          <t>Divorced</t>
        </is>
      </c>
      <c r="O1152" t="inlineStr">
        <is>
          <t>Student</t>
        </is>
      </c>
      <c r="P1152" s="3" t="n">
        <v>45286</v>
      </c>
      <c r="Q1152" t="inlineStr">
        <is>
          <t>Routine</t>
        </is>
      </c>
      <c r="R1152" t="inlineStr">
        <is>
          <t>Online</t>
        </is>
      </c>
      <c r="S1152" t="inlineStr">
        <is>
          <t>Harrisview</t>
        </is>
      </c>
      <c r="T1152" t="inlineStr">
        <is>
          <t>Approved</t>
        </is>
      </c>
      <c r="U1152" t="inlineStr">
        <is>
          <t>Legitimate</t>
        </is>
      </c>
      <c r="V1152" t="n">
        <v>1</v>
      </c>
      <c r="W1152" t="inlineStr">
        <is>
          <t>120ae5c7-0430-4d43-9806-0b3a2be5d150</t>
        </is>
      </c>
      <c r="X1152" t="inlineStr">
        <is>
          <t>45787215-3300-4c8b-ae36-0c6f8f3d43da</t>
        </is>
      </c>
      <c r="Y1152" t="inlineStr">
        <is>
          <t>Vb285</t>
        </is>
      </c>
      <c r="Z1152" t="inlineStr">
        <is>
          <t>PM587</t>
        </is>
      </c>
      <c r="AA1152" s="4" t="n">
        <v>0.66</v>
      </c>
      <c r="AB1152" s="4" t="n">
        <v>0.05</v>
      </c>
      <c r="AC11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52">
        <f>IF(OR(C1152="Có",C1152="Yes"),"yes",IF(OR(C1152="Không",C1152="No"),"no","unknown"))</f>
        <v/>
      </c>
      <c r="AE1152">
        <f>IF(OR(F1152="Có",F1152="Yes"),"covered",IF(OR(F1152="Không",F1152="No"),"out_of_insurance","unknown"))</f>
        <v/>
      </c>
      <c r="AF1152">
        <f>IF(AND(AD1152="yes",AE1152="out_of_insurance"),"REVIEW","")</f>
        <v/>
      </c>
    </row>
    <row r="1153" ht="18" customHeight="1">
      <c r="A1153" t="inlineStr">
        <is>
          <t>04355543-e3ce-4c67-bdb6-7b39e8b3db29</t>
        </is>
      </c>
      <c r="B1153" t="inlineStr">
        <is>
          <t>BN-01152 / Patient 3613D606</t>
        </is>
      </c>
      <c r="C1153" t="inlineStr">
        <is>
          <t>Chưa rõ</t>
        </is>
      </c>
      <c r="D1153" t="inlineStr">
        <is>
          <t>BS. Nguyễn Minh</t>
        </is>
      </c>
      <c r="E1153" t="inlineStr">
        <is>
          <t>Tim mạch / Cardiology</t>
        </is>
      </c>
      <c r="F1153" t="inlineStr">
        <is>
          <t>Không</t>
        </is>
      </c>
      <c r="G1153" s="2" t="n">
        <v>3207390</v>
      </c>
      <c r="H1153" t="inlineStr">
        <is>
          <t>Đông máu PT/aPTT / Coagulation test</t>
        </is>
      </c>
      <c r="I1153" t="inlineStr">
        <is>
          <t>I24.9</t>
        </is>
      </c>
      <c r="J1153" t="inlineStr">
        <is>
          <t>Bệnh tim thiếu máu cục bộ cấp / Acute ischemic heart disease</t>
        </is>
      </c>
      <c r="K1153" t="n">
        <v>40</v>
      </c>
      <c r="L1153" t="inlineStr">
        <is>
          <t>M</t>
        </is>
      </c>
      <c r="M1153" s="2" t="n">
        <v>94036.53999999999</v>
      </c>
      <c r="N1153" t="inlineStr">
        <is>
          <t>Divorced</t>
        </is>
      </c>
      <c r="O1153" t="inlineStr">
        <is>
          <t>Student</t>
        </is>
      </c>
      <c r="P1153" s="3" t="n">
        <v>45286</v>
      </c>
      <c r="Q1153" t="inlineStr">
        <is>
          <t>Inpatient</t>
        </is>
      </c>
      <c r="R1153" t="inlineStr">
        <is>
          <t>Paper</t>
        </is>
      </c>
      <c r="S1153" t="inlineStr">
        <is>
          <t>Matthewhaven</t>
        </is>
      </c>
      <c r="T1153" t="inlineStr">
        <is>
          <t>Approved</t>
        </is>
      </c>
      <c r="U1153" t="inlineStr">
        <is>
          <t>Legitimate</t>
        </is>
      </c>
      <c r="V1153" t="n">
        <v>0</v>
      </c>
      <c r="W1153" t="inlineStr">
        <is>
          <t>3613d606-7a73-4f5b-a59e-4ffd28de50a2</t>
        </is>
      </c>
      <c r="X1153" t="inlineStr">
        <is>
          <t>41d4ec48-8234-4d4a-a8be-658672342732</t>
        </is>
      </c>
      <c r="Y1153" t="inlineStr">
        <is>
          <t>oe044</t>
        </is>
      </c>
      <c r="Z1153" t="inlineStr">
        <is>
          <t>hu135</t>
        </is>
      </c>
      <c r="AA1153" s="4" t="n">
        <v>0.65</v>
      </c>
      <c r="AB1153" s="4" t="n">
        <v>0.15</v>
      </c>
      <c r="AC11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53">
        <f>IF(OR(C1153="Có",C1153="Yes"),"yes",IF(OR(C1153="Không",C1153="No"),"no","unknown"))</f>
        <v/>
      </c>
      <c r="AE1153">
        <f>IF(OR(F1153="Có",F1153="Yes"),"covered",IF(OR(F1153="Không",F1153="No"),"out_of_insurance","unknown"))</f>
        <v/>
      </c>
      <c r="AF1153">
        <f>IF(AND(AD1153="yes",AE1153="out_of_insurance"),"REVIEW","")</f>
        <v/>
      </c>
    </row>
    <row r="1154" ht="18" customHeight="1">
      <c r="A1154" t="inlineStr">
        <is>
          <t>5d4a32d9-2b6f-4c76-b04d-2b40286fc65d</t>
        </is>
      </c>
      <c r="B1154" t="inlineStr">
        <is>
          <t>BN-01153 / Patient 23190C9D</t>
        </is>
      </c>
      <c r="C1154" t="inlineStr">
        <is>
          <t>Có</t>
        </is>
      </c>
      <c r="D1154" t="inlineStr">
        <is>
          <t>BS. Đặng Linh</t>
        </is>
      </c>
      <c r="E1154" t="inlineStr">
        <is>
          <t>Thần kinh / Neurology</t>
        </is>
      </c>
      <c r="F1154" t="inlineStr">
        <is>
          <t>Có</t>
        </is>
      </c>
      <c r="G1154" s="2" t="n">
        <v>6360720</v>
      </c>
      <c r="H1154" t="inlineStr">
        <is>
          <t>CT sọ não / Brain CT</t>
        </is>
      </c>
      <c r="I1154" t="inlineStr">
        <is>
          <t>R51</t>
        </is>
      </c>
      <c r="J1154" t="inlineStr">
        <is>
          <t>Đau đầu chưa rõ nguyên nhân / Headache unspecified</t>
        </is>
      </c>
      <c r="K1154" t="n">
        <v>95</v>
      </c>
      <c r="L1154" t="inlineStr">
        <is>
          <t>F</t>
        </is>
      </c>
      <c r="M1154" s="2" t="n">
        <v>142856.57</v>
      </c>
      <c r="N1154" t="inlineStr">
        <is>
          <t>Widowed</t>
        </is>
      </c>
      <c r="O1154" t="inlineStr">
        <is>
          <t>Employed</t>
        </is>
      </c>
      <c r="P1154" s="3" t="n">
        <v>45286</v>
      </c>
      <c r="Q1154" t="inlineStr">
        <is>
          <t>Inpatient</t>
        </is>
      </c>
      <c r="R1154" t="inlineStr">
        <is>
          <t>Online</t>
        </is>
      </c>
      <c r="S1154" t="inlineStr">
        <is>
          <t>West Michael</t>
        </is>
      </c>
      <c r="T1154" t="inlineStr">
        <is>
          <t>Pending</t>
        </is>
      </c>
      <c r="U1154" t="inlineStr">
        <is>
          <t>Legitimate</t>
        </is>
      </c>
      <c r="V1154" t="n">
        <v>2</v>
      </c>
      <c r="W1154" t="inlineStr">
        <is>
          <t>23190c9d-e21d-4ca0-bcd8-b20650b3d953</t>
        </is>
      </c>
      <c r="X1154" t="inlineStr">
        <is>
          <t>26e2015d-b674-448e-887f-840137819cf4</t>
        </is>
      </c>
      <c r="Y1154" t="inlineStr">
        <is>
          <t>le221</t>
        </is>
      </c>
      <c r="Z1154" t="inlineStr">
        <is>
          <t>vy109</t>
        </is>
      </c>
      <c r="AA1154" s="4" t="n">
        <v>0.82</v>
      </c>
      <c r="AB1154" s="4" t="n">
        <v>0.22</v>
      </c>
      <c r="AC11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54">
        <f>IF(OR(C1154="Có",C1154="Yes"),"yes",IF(OR(C1154="Không",C1154="No"),"no","unknown"))</f>
        <v/>
      </c>
      <c r="AE1154">
        <f>IF(OR(F1154="Có",F1154="Yes"),"covered",IF(OR(F1154="Không",F1154="No"),"out_of_insurance","unknown"))</f>
        <v/>
      </c>
      <c r="AF1154">
        <f>IF(AND(AD1154="yes",AE1154="out_of_insurance"),"REVIEW","")</f>
        <v/>
      </c>
    </row>
    <row r="1155" ht="18" customHeight="1">
      <c r="A1155" t="inlineStr">
        <is>
          <t>af26f2c3-2cab-4635-a053-3a9aa7ee3085</t>
        </is>
      </c>
      <c r="B1155" t="inlineStr">
        <is>
          <t>BN-01154 / Patient B1794454</t>
        </is>
      </c>
      <c r="C1155" t="inlineStr">
        <is>
          <t>Có</t>
        </is>
      </c>
      <c r="D1155" t="inlineStr">
        <is>
          <t>BS. Nguyễn Nhi</t>
        </is>
      </c>
      <c r="E1155" t="inlineStr">
        <is>
          <t>Nhi / Pediatrics</t>
        </is>
      </c>
      <c r="F1155" t="inlineStr">
        <is>
          <t>Không</t>
        </is>
      </c>
      <c r="G1155" s="2" t="n">
        <v>5343540</v>
      </c>
      <c r="H1155" t="inlineStr">
        <is>
          <t>HbA1c</t>
        </is>
      </c>
      <c r="I1155" t="inlineStr">
        <is>
          <t>E11.9</t>
        </is>
      </c>
      <c r="J1155" t="inlineStr">
        <is>
          <t>Đái tháo đường type 2 / Type 2 diabetes mellitus</t>
        </is>
      </c>
      <c r="K1155" t="n">
        <v>86</v>
      </c>
      <c r="L1155" t="inlineStr">
        <is>
          <t>M</t>
        </is>
      </c>
      <c r="M1155" s="2" t="n">
        <v>142937.56</v>
      </c>
      <c r="N1155" t="inlineStr">
        <is>
          <t>Widowed</t>
        </is>
      </c>
      <c r="O1155" t="inlineStr">
        <is>
          <t>Retired</t>
        </is>
      </c>
      <c r="P1155" s="3" t="n">
        <v>45285</v>
      </c>
      <c r="Q1155" t="inlineStr">
        <is>
          <t>Outpatient</t>
        </is>
      </c>
      <c r="R1155" t="inlineStr">
        <is>
          <t>Phone</t>
        </is>
      </c>
      <c r="S1155" t="inlineStr">
        <is>
          <t>Mikaylahaven</t>
        </is>
      </c>
      <c r="T1155" t="inlineStr">
        <is>
          <t>Pending</t>
        </is>
      </c>
      <c r="U1155" t="inlineStr">
        <is>
          <t>Legitimate</t>
        </is>
      </c>
      <c r="V1155" t="n">
        <v>2</v>
      </c>
      <c r="W1155" t="inlineStr">
        <is>
          <t>b1794454-708f-48ff-bcbd-aae884da0642</t>
        </is>
      </c>
      <c r="X1155" t="inlineStr">
        <is>
          <t>666db512-6275-4d34-a88c-23d00437b193</t>
        </is>
      </c>
      <c r="Y1155" t="inlineStr">
        <is>
          <t>yr887</t>
        </is>
      </c>
      <c r="Z1155" t="inlineStr">
        <is>
          <t>Tq780</t>
        </is>
      </c>
      <c r="AA1155" s="4" t="n">
        <v>0.71</v>
      </c>
      <c r="AB1155" s="4" t="n">
        <v>0.26</v>
      </c>
      <c r="AC11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55">
        <f>IF(OR(C1155="Có",C1155="Yes"),"yes",IF(OR(C1155="Không",C1155="No"),"no","unknown"))</f>
        <v/>
      </c>
      <c r="AE1155">
        <f>IF(OR(F1155="Có",F1155="Yes"),"covered",IF(OR(F1155="Không",F1155="No"),"out_of_insurance","unknown"))</f>
        <v/>
      </c>
      <c r="AF1155">
        <f>IF(AND(AD1155="yes",AE1155="out_of_insurance"),"REVIEW","")</f>
        <v/>
      </c>
    </row>
    <row r="1156" ht="18" customHeight="1">
      <c r="A1156" t="inlineStr">
        <is>
          <t>1d552872-2d77-4d3a-9e23-2eb23e6b99bc</t>
        </is>
      </c>
      <c r="B1156" t="inlineStr">
        <is>
          <t>BN-01155 / Patient 391D8153</t>
        </is>
      </c>
      <c r="C1156" t="inlineStr">
        <is>
          <t>Có</t>
        </is>
      </c>
      <c r="D1156" t="inlineStr">
        <is>
          <t>BS. Nguyễn Minh</t>
        </is>
      </c>
      <c r="E1156" t="inlineStr">
        <is>
          <t>Tim mạch / Cardiology</t>
        </is>
      </c>
      <c r="F1156" t="inlineStr">
        <is>
          <t>Chưa rõ</t>
        </is>
      </c>
      <c r="G1156" s="2" t="n">
        <v>8951580</v>
      </c>
      <c r="H1156" t="inlineStr">
        <is>
          <t>Đông máu PT/aPTT / Coagulation test</t>
        </is>
      </c>
      <c r="I1156" t="inlineStr">
        <is>
          <t>I24.9</t>
        </is>
      </c>
      <c r="J1156" t="inlineStr">
        <is>
          <t>Bệnh tim thiếu máu cục bộ cấp / Acute ischemic heart disease</t>
        </is>
      </c>
      <c r="K1156" t="n">
        <v>65</v>
      </c>
      <c r="L1156" t="inlineStr">
        <is>
          <t>F</t>
        </is>
      </c>
      <c r="M1156" s="2" t="n">
        <v>72375.7</v>
      </c>
      <c r="N1156" t="inlineStr">
        <is>
          <t>Single</t>
        </is>
      </c>
      <c r="O1156" t="inlineStr">
        <is>
          <t>Retired</t>
        </is>
      </c>
      <c r="P1156" s="3" t="n">
        <v>45285</v>
      </c>
      <c r="Q1156" t="inlineStr">
        <is>
          <t>Emergency</t>
        </is>
      </c>
      <c r="R1156" t="inlineStr">
        <is>
          <t>Phone</t>
        </is>
      </c>
      <c r="S1156" t="inlineStr">
        <is>
          <t>Jenniferburgh</t>
        </is>
      </c>
      <c r="T1156" t="inlineStr">
        <is>
          <t>Pending</t>
        </is>
      </c>
      <c r="U1156" t="inlineStr">
        <is>
          <t>Legitimate</t>
        </is>
      </c>
      <c r="V1156" t="n">
        <v>3</v>
      </c>
      <c r="W1156" t="inlineStr">
        <is>
          <t>391d8153-aab6-49b3-8259-a06a744e5647</t>
        </is>
      </c>
      <c r="X1156" t="inlineStr">
        <is>
          <t>12d96368-3f1d-429d-a7dc-ce44be60aff4</t>
        </is>
      </c>
      <c r="Y1156" t="inlineStr">
        <is>
          <t>io314</t>
        </is>
      </c>
      <c r="Z1156" t="inlineStr">
        <is>
          <t>pO657</t>
        </is>
      </c>
      <c r="AA1156" s="4" t="n">
        <v>0.86</v>
      </c>
      <c r="AB1156" s="4" t="n">
        <v>0.03</v>
      </c>
      <c r="AC11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56">
        <f>IF(OR(C1156="Có",C1156="Yes"),"yes",IF(OR(C1156="Không",C1156="No"),"no","unknown"))</f>
        <v/>
      </c>
      <c r="AE1156">
        <f>IF(OR(F1156="Có",F1156="Yes"),"covered",IF(OR(F1156="Không",F1156="No"),"out_of_insurance","unknown"))</f>
        <v/>
      </c>
      <c r="AF1156">
        <f>IF(AND(AD1156="yes",AE1156="out_of_insurance"),"REVIEW","")</f>
        <v/>
      </c>
    </row>
    <row r="1157" ht="18" customHeight="1">
      <c r="A1157" t="inlineStr">
        <is>
          <t>6a25ff3f-03ce-4a14-8e4c-b6a25864b6c1</t>
        </is>
      </c>
      <c r="B1157" t="inlineStr">
        <is>
          <t>BN-01156 / Patient ED0AC459</t>
        </is>
      </c>
      <c r="C1157" t="inlineStr">
        <is>
          <t>Có</t>
        </is>
      </c>
      <c r="D1157" t="inlineStr">
        <is>
          <t>BS. Võ Huy</t>
        </is>
      </c>
      <c r="E1157" t="inlineStr">
        <is>
          <t>Chấn thương chỉnh hình / Orthopedics</t>
        </is>
      </c>
      <c r="F1157" t="inlineStr">
        <is>
          <t>Chưa rõ</t>
        </is>
      </c>
      <c r="G1157" s="2" t="n">
        <v>3435270</v>
      </c>
      <c r="H1157" t="inlineStr">
        <is>
          <t>CT cột sống thắt lưng / Lumbar spine CT</t>
        </is>
      </c>
      <c r="I1157" t="inlineStr">
        <is>
          <t>M54.5</t>
        </is>
      </c>
      <c r="J1157" t="inlineStr">
        <is>
          <t>Đau thắt lưng / Low back pain</t>
        </is>
      </c>
      <c r="K1157" t="n">
        <v>80</v>
      </c>
      <c r="L1157" t="inlineStr">
        <is>
          <t>F</t>
        </is>
      </c>
      <c r="M1157" s="2" t="n">
        <v>31302.14</v>
      </c>
      <c r="N1157" t="inlineStr">
        <is>
          <t>Widowed</t>
        </is>
      </c>
      <c r="O1157" t="inlineStr">
        <is>
          <t>Retired</t>
        </is>
      </c>
      <c r="P1157" s="3" t="n">
        <v>45285</v>
      </c>
      <c r="Q1157" t="inlineStr">
        <is>
          <t>Outpatient</t>
        </is>
      </c>
      <c r="R1157" t="inlineStr">
        <is>
          <t>Phone</t>
        </is>
      </c>
      <c r="S1157" t="inlineStr">
        <is>
          <t>Melissatown</t>
        </is>
      </c>
      <c r="T1157" t="inlineStr">
        <is>
          <t>Pending</t>
        </is>
      </c>
      <c r="U1157" t="inlineStr">
        <is>
          <t>Legitimate</t>
        </is>
      </c>
      <c r="V1157" t="n">
        <v>1</v>
      </c>
      <c r="W1157" t="inlineStr">
        <is>
          <t>ed0ac459-b51d-4973-b4cc-275118365dbc</t>
        </is>
      </c>
      <c r="X1157" t="inlineStr">
        <is>
          <t>92fffcf7-b076-4c07-9d63-b357c89a98b0</t>
        </is>
      </c>
      <c r="Y1157" t="inlineStr">
        <is>
          <t>UU954</t>
        </is>
      </c>
      <c r="Z1157" t="inlineStr">
        <is>
          <t>ai412</t>
        </is>
      </c>
      <c r="AA1157" s="4" t="n">
        <v>0.83</v>
      </c>
      <c r="AB1157" s="4" t="n">
        <v>0.16</v>
      </c>
      <c r="AC11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57">
        <f>IF(OR(C1157="Có",C1157="Yes"),"yes",IF(OR(C1157="Không",C1157="No"),"no","unknown"))</f>
        <v/>
      </c>
      <c r="AE1157">
        <f>IF(OR(F1157="Có",F1157="Yes"),"covered",IF(OR(F1157="Không",F1157="No"),"out_of_insurance","unknown"))</f>
        <v/>
      </c>
      <c r="AF1157">
        <f>IF(AND(AD1157="yes",AE1157="out_of_insurance"),"REVIEW","")</f>
        <v/>
      </c>
    </row>
    <row r="1158" ht="18" customHeight="1">
      <c r="A1158" t="inlineStr">
        <is>
          <t>70a456a5-d8e2-4707-84ab-06408f20aed3</t>
        </is>
      </c>
      <c r="B1158" t="inlineStr">
        <is>
          <t>BN-01157 / Patient 95B622FD</t>
        </is>
      </c>
      <c r="C1158" t="inlineStr">
        <is>
          <t>Có</t>
        </is>
      </c>
      <c r="D1158" t="inlineStr">
        <is>
          <t>BS. Lê Thảo</t>
        </is>
      </c>
      <c r="E1158" t="inlineStr">
        <is>
          <t>Nhi / Pediatrics</t>
        </is>
      </c>
      <c r="F1158" t="inlineStr">
        <is>
          <t>Không</t>
        </is>
      </c>
      <c r="G1158" s="2" t="n">
        <v>7416760</v>
      </c>
      <c r="H1158" t="inlineStr">
        <is>
          <t>Glucose máu / Blood glucose</t>
        </is>
      </c>
      <c r="I1158" t="inlineStr">
        <is>
          <t>R73.9</t>
        </is>
      </c>
      <c r="J1158" t="inlineStr">
        <is>
          <t>Tăng glucose máu / Hyperglycemia</t>
        </is>
      </c>
      <c r="K1158" t="n">
        <v>40</v>
      </c>
      <c r="L1158" t="inlineStr">
        <is>
          <t>M</t>
        </is>
      </c>
      <c r="M1158" s="2" t="n">
        <v>86207.57000000001</v>
      </c>
      <c r="N1158" t="inlineStr">
        <is>
          <t>Single</t>
        </is>
      </c>
      <c r="O1158" t="inlineStr">
        <is>
          <t>Employed</t>
        </is>
      </c>
      <c r="P1158" s="3" t="n">
        <v>45285</v>
      </c>
      <c r="Q1158" t="inlineStr">
        <is>
          <t>Outpatient</t>
        </is>
      </c>
      <c r="R1158" t="inlineStr">
        <is>
          <t>Phone</t>
        </is>
      </c>
      <c r="S1158" t="inlineStr">
        <is>
          <t>Adammouth</t>
        </is>
      </c>
      <c r="T1158" t="inlineStr">
        <is>
          <t>Pending</t>
        </is>
      </c>
      <c r="U1158" t="inlineStr">
        <is>
          <t>Legitimate</t>
        </is>
      </c>
      <c r="V1158" t="n">
        <v>0</v>
      </c>
      <c r="W1158" t="inlineStr">
        <is>
          <t>95b622fd-41e2-459d-8926-ace14dc7f432</t>
        </is>
      </c>
      <c r="X1158" t="inlineStr">
        <is>
          <t>17c57f9e-0cae-4514-8a6d-cbf79de38851</t>
        </is>
      </c>
      <c r="Y1158" t="inlineStr">
        <is>
          <t>kM878</t>
        </is>
      </c>
      <c r="Z1158" t="inlineStr">
        <is>
          <t>Xj673</t>
        </is>
      </c>
      <c r="AA1158" s="4" t="n">
        <v>0.74</v>
      </c>
      <c r="AB1158" s="4" t="n">
        <v>0.16</v>
      </c>
      <c r="AC11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58">
        <f>IF(OR(C1158="Có",C1158="Yes"),"yes",IF(OR(C1158="Không",C1158="No"),"no","unknown"))</f>
        <v/>
      </c>
      <c r="AE1158">
        <f>IF(OR(F1158="Có",F1158="Yes"),"covered",IF(OR(F1158="Không",F1158="No"),"out_of_insurance","unknown"))</f>
        <v/>
      </c>
      <c r="AF1158">
        <f>IF(AND(AD1158="yes",AE1158="out_of_insurance"),"REVIEW","")</f>
        <v/>
      </c>
    </row>
    <row r="1159" ht="18" customHeight="1">
      <c r="A1159" t="inlineStr">
        <is>
          <t>df3e1030-91b6-4a30-a38e-95d6259ca0fb</t>
        </is>
      </c>
      <c r="B1159" t="inlineStr">
        <is>
          <t>BN-01158 / Patient 7E0F2DAC</t>
        </is>
      </c>
      <c r="C1159" t="inlineStr">
        <is>
          <t>Không</t>
        </is>
      </c>
      <c r="D1159" t="inlineStr">
        <is>
          <t>BS. Cao Vy</t>
        </is>
      </c>
      <c r="E1159" t="inlineStr">
        <is>
          <t>Khám tổng quát / General Practice</t>
        </is>
      </c>
      <c r="F1159" t="inlineStr">
        <is>
          <t>Không</t>
        </is>
      </c>
      <c r="G1159" s="2" t="n">
        <v>1696070</v>
      </c>
      <c r="H1159" t="inlineStr">
        <is>
          <t>HIV test nhanh / Rapid HIV test</t>
        </is>
      </c>
      <c r="I1159" t="inlineStr">
        <is>
          <t>Z11.4</t>
        </is>
      </c>
      <c r="J1159" t="inlineStr">
        <is>
          <t>Sàng lọc HIV / HIV screening</t>
        </is>
      </c>
      <c r="K1159" t="n">
        <v>61</v>
      </c>
      <c r="L1159" t="inlineStr">
        <is>
          <t>M</t>
        </is>
      </c>
      <c r="M1159" s="2" t="n">
        <v>120963.21</v>
      </c>
      <c r="N1159" t="inlineStr">
        <is>
          <t>Widowed</t>
        </is>
      </c>
      <c r="O1159" t="inlineStr">
        <is>
          <t>Employed</t>
        </is>
      </c>
      <c r="P1159" s="3" t="n">
        <v>45285</v>
      </c>
      <c r="Q1159" t="inlineStr">
        <is>
          <t>Outpatient</t>
        </is>
      </c>
      <c r="R1159" t="inlineStr">
        <is>
          <t>Phone</t>
        </is>
      </c>
      <c r="S1159" t="inlineStr">
        <is>
          <t>South John</t>
        </is>
      </c>
      <c r="T1159" t="inlineStr">
        <is>
          <t>Denied</t>
        </is>
      </c>
      <c r="U1159" t="inlineStr">
        <is>
          <t>Legitimate</t>
        </is>
      </c>
      <c r="V1159" t="n">
        <v>2</v>
      </c>
      <c r="W1159" t="inlineStr">
        <is>
          <t>7e0f2dac-0d11-403c-8a2e-3aa2da9836ee</t>
        </is>
      </c>
      <c r="X1159" t="inlineStr">
        <is>
          <t>beeb23b7-d1ca-496d-8418-baea50599c0b</t>
        </is>
      </c>
      <c r="Y1159" t="inlineStr">
        <is>
          <t>oS349</t>
        </is>
      </c>
      <c r="Z1159" t="inlineStr">
        <is>
          <t>oo495</t>
        </is>
      </c>
      <c r="AA1159" s="4" t="n">
        <v>0.62</v>
      </c>
      <c r="AB1159" s="4" t="n">
        <v>0.05</v>
      </c>
      <c r="AC11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59">
        <f>IF(OR(C1159="Có",C1159="Yes"),"yes",IF(OR(C1159="Không",C1159="No"),"no","unknown"))</f>
        <v/>
      </c>
      <c r="AE1159">
        <f>IF(OR(F1159="Có",F1159="Yes"),"covered",IF(OR(F1159="Không",F1159="No"),"out_of_insurance","unknown"))</f>
        <v/>
      </c>
      <c r="AF1159">
        <f>IF(AND(AD1159="yes",AE1159="out_of_insurance"),"REVIEW","")</f>
        <v/>
      </c>
    </row>
    <row r="1160" ht="18" customHeight="1">
      <c r="A1160" t="inlineStr">
        <is>
          <t>3dccf5bc-07cb-4d9f-be55-fc70955ea230</t>
        </is>
      </c>
      <c r="B1160" t="inlineStr">
        <is>
          <t>BN-01159 / Patient 990DB378</t>
        </is>
      </c>
      <c r="C1160" t="inlineStr">
        <is>
          <t>Có</t>
        </is>
      </c>
      <c r="D1160" t="inlineStr">
        <is>
          <t>BS. Trần An</t>
        </is>
      </c>
      <c r="E1160" t="inlineStr">
        <is>
          <t>Chấn thương chỉnh hình / Orthopedics</t>
        </is>
      </c>
      <c r="F1160" t="inlineStr">
        <is>
          <t>Không</t>
        </is>
      </c>
      <c r="G1160" s="2" t="n">
        <v>7008540</v>
      </c>
      <c r="H1160" t="inlineStr">
        <is>
          <t>MRI khớp gối / Knee MRI</t>
        </is>
      </c>
      <c r="I1160" t="inlineStr"/>
      <c r="J1160" t="inlineStr">
        <is>
          <t>Thiếu ICD/context rõ / Missing clear ICD/context</t>
        </is>
      </c>
      <c r="K1160" t="n">
        <v>50</v>
      </c>
      <c r="L1160" t="inlineStr">
        <is>
          <t>M</t>
        </is>
      </c>
      <c r="M1160" s="2" t="n">
        <v>41519.59</v>
      </c>
      <c r="N1160" t="inlineStr">
        <is>
          <t>Divorced</t>
        </is>
      </c>
      <c r="O1160" t="inlineStr">
        <is>
          <t>Student</t>
        </is>
      </c>
      <c r="P1160" s="3" t="n">
        <v>45285</v>
      </c>
      <c r="Q1160" t="inlineStr">
        <is>
          <t>Emergency</t>
        </is>
      </c>
      <c r="R1160" t="inlineStr">
        <is>
          <t>Online</t>
        </is>
      </c>
      <c r="S1160" t="inlineStr">
        <is>
          <t>Deborahton</t>
        </is>
      </c>
      <c r="T1160" t="inlineStr">
        <is>
          <t>Denied</t>
        </is>
      </c>
      <c r="U1160" t="inlineStr">
        <is>
          <t>Legitimate</t>
        </is>
      </c>
      <c r="V1160" t="n">
        <v>1</v>
      </c>
      <c r="W1160" t="inlineStr">
        <is>
          <t>990db378-be6a-48d0-aa91-b0219963bb17</t>
        </is>
      </c>
      <c r="X1160" t="inlineStr">
        <is>
          <t>a2fc2e51-d500-4e26-8b9e-57f87b09d8fc</t>
        </is>
      </c>
      <c r="Y1160" t="inlineStr">
        <is>
          <t>bL173</t>
        </is>
      </c>
      <c r="Z1160" t="inlineStr">
        <is>
          <t>gF003</t>
        </is>
      </c>
      <c r="AA1160" s="4" t="n">
        <v>0.59</v>
      </c>
      <c r="AB1160" s="4" t="n">
        <v>0.02</v>
      </c>
      <c r="AC11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60">
        <f>IF(OR(C1160="Có",C1160="Yes"),"yes",IF(OR(C1160="Không",C1160="No"),"no","unknown"))</f>
        <v/>
      </c>
      <c r="AE1160">
        <f>IF(OR(F1160="Có",F1160="Yes"),"covered",IF(OR(F1160="Không",F1160="No"),"out_of_insurance","unknown"))</f>
        <v/>
      </c>
      <c r="AF1160">
        <f>IF(AND(AD1160="yes",AE1160="out_of_insurance"),"REVIEW","")</f>
        <v/>
      </c>
    </row>
    <row r="1161" ht="18" customHeight="1">
      <c r="A1161" t="inlineStr">
        <is>
          <t>83cecbad-55a5-4913-8a08-2923782b9856</t>
        </is>
      </c>
      <c r="B1161" t="inlineStr">
        <is>
          <t>BN-01160 / Patient F5A27368</t>
        </is>
      </c>
      <c r="C1161" t="inlineStr">
        <is>
          <t>Có</t>
        </is>
      </c>
      <c r="D1161" t="inlineStr">
        <is>
          <t>BS. Trần An</t>
        </is>
      </c>
      <c r="E1161" t="inlineStr">
        <is>
          <t>Chấn thương chỉnh hình / Orthopedics</t>
        </is>
      </c>
      <c r="F1161" t="inlineStr">
        <is>
          <t>Không</t>
        </is>
      </c>
      <c r="G1161" s="2" t="n">
        <v>8088960</v>
      </c>
      <c r="H1161" t="inlineStr">
        <is>
          <t>Đo mật độ xương / Bone density scan</t>
        </is>
      </c>
      <c r="I1161" t="inlineStr">
        <is>
          <t>M81.0</t>
        </is>
      </c>
      <c r="J1161" t="inlineStr">
        <is>
          <t>Loãng xương / Osteoporosis</t>
        </is>
      </c>
      <c r="K1161" t="n">
        <v>1</v>
      </c>
      <c r="L1161" t="inlineStr">
        <is>
          <t>M</t>
        </is>
      </c>
      <c r="M1161" s="2" t="n">
        <v>25128.75</v>
      </c>
      <c r="N1161" t="inlineStr">
        <is>
          <t>Widowed</t>
        </is>
      </c>
      <c r="O1161" t="inlineStr">
        <is>
          <t>Student</t>
        </is>
      </c>
      <c r="P1161" s="3" t="n">
        <v>45284</v>
      </c>
      <c r="Q1161" t="inlineStr">
        <is>
          <t>Outpatient</t>
        </is>
      </c>
      <c r="R1161" t="inlineStr">
        <is>
          <t>Paper</t>
        </is>
      </c>
      <c r="S1161" t="inlineStr">
        <is>
          <t>South Jessica</t>
        </is>
      </c>
      <c r="T1161" t="inlineStr">
        <is>
          <t>Denied</t>
        </is>
      </c>
      <c r="U1161" t="inlineStr">
        <is>
          <t>Fraud</t>
        </is>
      </c>
      <c r="V1161" t="n">
        <v>1</v>
      </c>
      <c r="W1161" t="inlineStr">
        <is>
          <t>f5a27368-d76d-4b28-b51d-5036a0330cea</t>
        </is>
      </c>
      <c r="X1161" t="inlineStr">
        <is>
          <t>44a3b54c-1d5a-44c7-9e01-5c8a1e8b9e40</t>
        </is>
      </c>
      <c r="Y1161" t="inlineStr">
        <is>
          <t>QN223</t>
        </is>
      </c>
      <c r="Z1161" t="inlineStr">
        <is>
          <t>pi464</t>
        </is>
      </c>
      <c r="AA1161" s="4" t="n">
        <v>0.52</v>
      </c>
      <c r="AB1161" s="4" t="n">
        <v>0.02</v>
      </c>
      <c r="AC11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61">
        <f>IF(OR(C1161="Có",C1161="Yes"),"yes",IF(OR(C1161="Không",C1161="No"),"no","unknown"))</f>
        <v/>
      </c>
      <c r="AE1161">
        <f>IF(OR(F1161="Có",F1161="Yes"),"covered",IF(OR(F1161="Không",F1161="No"),"out_of_insurance","unknown"))</f>
        <v/>
      </c>
      <c r="AF1161">
        <f>IF(AND(AD1161="yes",AE1161="out_of_insurance"),"REVIEW","")</f>
        <v/>
      </c>
    </row>
    <row r="1162" ht="18" customHeight="1">
      <c r="A1162" t="inlineStr">
        <is>
          <t>6b2f4739-774e-4ba3-854e-685e8d5c8b90</t>
        </is>
      </c>
      <c r="B1162" t="inlineStr">
        <is>
          <t>BN-01161 / Patient 317D6402</t>
        </is>
      </c>
      <c r="C1162" t="inlineStr">
        <is>
          <t>Có</t>
        </is>
      </c>
      <c r="D1162" t="inlineStr">
        <is>
          <t>BS. Huỳnh Mai</t>
        </is>
      </c>
      <c r="E1162" t="inlineStr">
        <is>
          <t>Nhi / Pediatrics</t>
        </is>
      </c>
      <c r="F1162" t="inlineStr">
        <is>
          <t>Có</t>
        </is>
      </c>
      <c r="G1162" s="2" t="n">
        <v>9900610</v>
      </c>
      <c r="H1162" t="inlineStr">
        <is>
          <t>HbA1c</t>
        </is>
      </c>
      <c r="I1162" t="inlineStr">
        <is>
          <t>E11.9</t>
        </is>
      </c>
      <c r="J1162" t="inlineStr">
        <is>
          <t>Đái tháo đường type 2 / Type 2 diabetes mellitus</t>
        </is>
      </c>
      <c r="K1162" t="n">
        <v>99</v>
      </c>
      <c r="L1162" t="inlineStr">
        <is>
          <t>M</t>
        </is>
      </c>
      <c r="M1162" s="2" t="n">
        <v>63337.82</v>
      </c>
      <c r="N1162" t="inlineStr">
        <is>
          <t>Married</t>
        </is>
      </c>
      <c r="O1162" t="inlineStr">
        <is>
          <t>Student</t>
        </is>
      </c>
      <c r="P1162" s="3" t="n">
        <v>45283</v>
      </c>
      <c r="Q1162" t="inlineStr">
        <is>
          <t>Outpatient</t>
        </is>
      </c>
      <c r="R1162" t="inlineStr">
        <is>
          <t>Online</t>
        </is>
      </c>
      <c r="S1162" t="inlineStr">
        <is>
          <t>Ashleychester</t>
        </is>
      </c>
      <c r="T1162" t="inlineStr">
        <is>
          <t>Approved</t>
        </is>
      </c>
      <c r="U1162" t="inlineStr">
        <is>
          <t>Legitimate</t>
        </is>
      </c>
      <c r="V1162" t="n">
        <v>3</v>
      </c>
      <c r="W1162" t="inlineStr">
        <is>
          <t>317d6402-0d19-4358-9f77-8fb10ee9bc2c</t>
        </is>
      </c>
      <c r="X1162" t="inlineStr">
        <is>
          <t>049cf4c0-3746-482e-a290-b84af0f4e164</t>
        </is>
      </c>
      <c r="Y1162" t="inlineStr">
        <is>
          <t>XZ193</t>
        </is>
      </c>
      <c r="Z1162" t="inlineStr">
        <is>
          <t>rC975</t>
        </is>
      </c>
      <c r="AA1162" s="4" t="n">
        <v>0.67</v>
      </c>
      <c r="AB1162" s="4" t="n">
        <v>0.6</v>
      </c>
      <c r="AC11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62">
        <f>IF(OR(C1162="Có",C1162="Yes"),"yes",IF(OR(C1162="Không",C1162="No"),"no","unknown"))</f>
        <v/>
      </c>
      <c r="AE1162">
        <f>IF(OR(F1162="Có",F1162="Yes"),"covered",IF(OR(F1162="Không",F1162="No"),"out_of_insurance","unknown"))</f>
        <v/>
      </c>
      <c r="AF1162">
        <f>IF(AND(AD1162="yes",AE1162="out_of_insurance"),"REVIEW","")</f>
        <v/>
      </c>
    </row>
    <row r="1163" ht="18" customHeight="1">
      <c r="A1163" t="inlineStr">
        <is>
          <t>90420d79-6757-48e8-9f60-0ff67d9568e2</t>
        </is>
      </c>
      <c r="B1163" t="inlineStr">
        <is>
          <t>BN-01162 / Patient 2A0D4FE7</t>
        </is>
      </c>
      <c r="C1163" t="inlineStr">
        <is>
          <t>Có</t>
        </is>
      </c>
      <c r="D1163" t="inlineStr">
        <is>
          <t>BS. Trần An</t>
        </is>
      </c>
      <c r="E1163" t="inlineStr">
        <is>
          <t>Chấn thương chỉnh hình / Orthopedics</t>
        </is>
      </c>
      <c r="F1163" t="inlineStr">
        <is>
          <t>Không</t>
        </is>
      </c>
      <c r="G1163" s="2" t="n">
        <v>8007950</v>
      </c>
      <c r="H1163" t="inlineStr">
        <is>
          <t>CT cột sống thắt lưng / Lumbar spine CT</t>
        </is>
      </c>
      <c r="I1163" t="inlineStr">
        <is>
          <t>M54.5</t>
        </is>
      </c>
      <c r="J1163" t="inlineStr">
        <is>
          <t>Đau thắt lưng / Low back pain</t>
        </is>
      </c>
      <c r="K1163" t="n">
        <v>84</v>
      </c>
      <c r="L1163" t="inlineStr">
        <is>
          <t>M</t>
        </is>
      </c>
      <c r="M1163" s="2" t="n">
        <v>26234.51</v>
      </c>
      <c r="N1163" t="inlineStr">
        <is>
          <t>Married</t>
        </is>
      </c>
      <c r="O1163" t="inlineStr">
        <is>
          <t>Student</t>
        </is>
      </c>
      <c r="P1163" s="3" t="n">
        <v>45283</v>
      </c>
      <c r="Q1163" t="inlineStr">
        <is>
          <t>Emergency</t>
        </is>
      </c>
      <c r="R1163" t="inlineStr">
        <is>
          <t>Online</t>
        </is>
      </c>
      <c r="S1163" t="inlineStr">
        <is>
          <t>Lake Stephanie</t>
        </is>
      </c>
      <c r="T1163" t="inlineStr">
        <is>
          <t>Pending</t>
        </is>
      </c>
      <c r="U1163" t="inlineStr">
        <is>
          <t>Fraud</t>
        </is>
      </c>
      <c r="V1163" t="n">
        <v>1</v>
      </c>
      <c r="W1163" t="inlineStr">
        <is>
          <t>2a0d4fe7-a5f6-488d-a5c9-cefe37d0b5ba</t>
        </is>
      </c>
      <c r="X1163" t="inlineStr">
        <is>
          <t>5829a8bf-3d3a-4181-8743-da7a889d8b46</t>
        </is>
      </c>
      <c r="Y1163" t="inlineStr">
        <is>
          <t>dA854</t>
        </is>
      </c>
      <c r="Z1163" t="inlineStr">
        <is>
          <t>gG397</t>
        </is>
      </c>
      <c r="AA1163" s="4" t="n">
        <v>0.72</v>
      </c>
      <c r="AB1163" s="4" t="n">
        <v>0.02</v>
      </c>
      <c r="AC11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63">
        <f>IF(OR(C1163="Có",C1163="Yes"),"yes",IF(OR(C1163="Không",C1163="No"),"no","unknown"))</f>
        <v/>
      </c>
      <c r="AE1163">
        <f>IF(OR(F1163="Có",F1163="Yes"),"covered",IF(OR(F1163="Không",F1163="No"),"out_of_insurance","unknown"))</f>
        <v/>
      </c>
      <c r="AF1163">
        <f>IF(AND(AD1163="yes",AE1163="out_of_insurance"),"REVIEW","")</f>
        <v/>
      </c>
    </row>
    <row r="1164" ht="18" customHeight="1">
      <c r="A1164" t="inlineStr">
        <is>
          <t>b3634640-f7e4-46bb-a664-6c5fa70e02b3</t>
        </is>
      </c>
      <c r="B1164" t="inlineStr">
        <is>
          <t>BN-01163 / Patient 867245C0</t>
        </is>
      </c>
      <c r="C1164" t="inlineStr">
        <is>
          <t>Có</t>
        </is>
      </c>
      <c r="D1164" t="inlineStr">
        <is>
          <t>BS. Hà Nam</t>
        </is>
      </c>
      <c r="E1164" t="inlineStr">
        <is>
          <t>Chấn thương chỉnh hình / Orthopedics</t>
        </is>
      </c>
      <c r="F1164" t="inlineStr">
        <is>
          <t>Có</t>
        </is>
      </c>
      <c r="G1164" s="2" t="n">
        <v>1395650</v>
      </c>
      <c r="H1164" t="inlineStr">
        <is>
          <t>X-quang khớp gối / Knee X-ray</t>
        </is>
      </c>
      <c r="I1164" t="inlineStr">
        <is>
          <t>M25.5</t>
        </is>
      </c>
      <c r="J1164" t="inlineStr">
        <is>
          <t>Đau khớp / Joint pain</t>
        </is>
      </c>
      <c r="K1164" t="n">
        <v>23</v>
      </c>
      <c r="L1164" t="inlineStr">
        <is>
          <t>M</t>
        </is>
      </c>
      <c r="M1164" s="2" t="n">
        <v>33133.67</v>
      </c>
      <c r="N1164" t="inlineStr">
        <is>
          <t>Single</t>
        </is>
      </c>
      <c r="O1164" t="inlineStr">
        <is>
          <t>Retired</t>
        </is>
      </c>
      <c r="P1164" s="3" t="n">
        <v>45283</v>
      </c>
      <c r="Q1164" t="inlineStr">
        <is>
          <t>Outpatient</t>
        </is>
      </c>
      <c r="R1164" t="inlineStr">
        <is>
          <t>Phone</t>
        </is>
      </c>
      <c r="S1164" t="inlineStr">
        <is>
          <t>Hansonville</t>
        </is>
      </c>
      <c r="T1164" t="inlineStr">
        <is>
          <t>Approved</t>
        </is>
      </c>
      <c r="U1164" t="inlineStr">
        <is>
          <t>Legitimate</t>
        </is>
      </c>
      <c r="V1164" t="n">
        <v>1</v>
      </c>
      <c r="W1164" t="inlineStr">
        <is>
          <t>867245c0-f4e0-4293-8b50-c4cb77ac5a18</t>
        </is>
      </c>
      <c r="X1164" t="inlineStr">
        <is>
          <t>9b04af66-d0af-487e-ad46-789a4b8c9eca</t>
        </is>
      </c>
      <c r="Y1164" t="inlineStr">
        <is>
          <t>NF130</t>
        </is>
      </c>
      <c r="Z1164" t="inlineStr">
        <is>
          <t>GI415</t>
        </is>
      </c>
      <c r="AA1164" s="4" t="n">
        <v>0.84</v>
      </c>
      <c r="AB1164" s="4" t="n">
        <v>0.82</v>
      </c>
      <c r="AC11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64">
        <f>IF(OR(C1164="Có",C1164="Yes"),"yes",IF(OR(C1164="Không",C1164="No"),"no","unknown"))</f>
        <v/>
      </c>
      <c r="AE1164">
        <f>IF(OR(F1164="Có",F1164="Yes"),"covered",IF(OR(F1164="Không",F1164="No"),"out_of_insurance","unknown"))</f>
        <v/>
      </c>
      <c r="AF1164">
        <f>IF(AND(AD1164="yes",AE1164="out_of_insurance"),"REVIEW","")</f>
        <v/>
      </c>
    </row>
    <row r="1165" ht="18" customHeight="1">
      <c r="A1165" t="inlineStr">
        <is>
          <t>878edfaf-aa65-4217-97d7-48cbc3bc726d</t>
        </is>
      </c>
      <c r="B1165" t="inlineStr">
        <is>
          <t>BN-01164 / Patient F6292015</t>
        </is>
      </c>
      <c r="C1165" t="inlineStr">
        <is>
          <t>Không</t>
        </is>
      </c>
      <c r="D1165" t="inlineStr">
        <is>
          <t>BS. Đỗ Hạnh</t>
        </is>
      </c>
      <c r="E1165" t="inlineStr">
        <is>
          <t>Nhi / Pediatrics</t>
        </is>
      </c>
      <c r="F1165" t="inlineStr">
        <is>
          <t>Không</t>
        </is>
      </c>
      <c r="G1165" s="2" t="n">
        <v>6623350</v>
      </c>
      <c r="H1165" t="inlineStr">
        <is>
          <t>Glucose máu / Blood glucose</t>
        </is>
      </c>
      <c r="I1165" t="inlineStr">
        <is>
          <t>R73.9</t>
        </is>
      </c>
      <c r="J1165" t="inlineStr">
        <is>
          <t>Tăng glucose máu / Hyperglycemia</t>
        </is>
      </c>
      <c r="K1165" t="n">
        <v>84</v>
      </c>
      <c r="L1165" t="inlineStr">
        <is>
          <t>M</t>
        </is>
      </c>
      <c r="M1165" s="2" t="n">
        <v>39845.56</v>
      </c>
      <c r="N1165" t="inlineStr">
        <is>
          <t>Single</t>
        </is>
      </c>
      <c r="O1165" t="inlineStr">
        <is>
          <t>Student</t>
        </is>
      </c>
      <c r="P1165" s="3" t="n">
        <v>45282</v>
      </c>
      <c r="Q1165" t="inlineStr">
        <is>
          <t>Routine</t>
        </is>
      </c>
      <c r="R1165" t="inlineStr">
        <is>
          <t>Paper</t>
        </is>
      </c>
      <c r="S1165" t="inlineStr">
        <is>
          <t>Ayersborough</t>
        </is>
      </c>
      <c r="T1165" t="inlineStr">
        <is>
          <t>Denied</t>
        </is>
      </c>
      <c r="U1165" t="inlineStr">
        <is>
          <t>Legitimate</t>
        </is>
      </c>
      <c r="V1165" t="n">
        <v>1</v>
      </c>
      <c r="W1165" t="inlineStr">
        <is>
          <t>f6292015-fa2c-4f26-afe2-33a2592a22ff</t>
        </is>
      </c>
      <c r="X1165" t="inlineStr">
        <is>
          <t>8284dab2-7495-49ae-a445-018bd36f69c4</t>
        </is>
      </c>
      <c r="Y1165" t="inlineStr">
        <is>
          <t>dE810</t>
        </is>
      </c>
      <c r="Z1165" t="inlineStr">
        <is>
          <t>hw891</t>
        </is>
      </c>
      <c r="AA1165" s="4" t="n">
        <v>0.57</v>
      </c>
      <c r="AB1165" s="4" t="n">
        <v>0.05</v>
      </c>
      <c r="AC11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65">
        <f>IF(OR(C1165="Có",C1165="Yes"),"yes",IF(OR(C1165="Không",C1165="No"),"no","unknown"))</f>
        <v/>
      </c>
      <c r="AE1165">
        <f>IF(OR(F1165="Có",F1165="Yes"),"covered",IF(OR(F1165="Không",F1165="No"),"out_of_insurance","unknown"))</f>
        <v/>
      </c>
      <c r="AF1165">
        <f>IF(AND(AD1165="yes",AE1165="out_of_insurance"),"REVIEW","")</f>
        <v/>
      </c>
    </row>
    <row r="1166" ht="18" customHeight="1">
      <c r="A1166" t="inlineStr">
        <is>
          <t>d7f15d64-5e68-477f-8124-5d1a8a2c5153</t>
        </is>
      </c>
      <c r="B1166" t="inlineStr">
        <is>
          <t>BN-01165 / Patient 33513390</t>
        </is>
      </c>
      <c r="C1166" t="inlineStr">
        <is>
          <t>Không</t>
        </is>
      </c>
      <c r="D1166" t="inlineStr">
        <is>
          <t>BS. Phạm Khoa</t>
        </is>
      </c>
      <c r="E1166" t="inlineStr">
        <is>
          <t>Thần kinh / Neurology</t>
        </is>
      </c>
      <c r="F1166" t="inlineStr">
        <is>
          <t>Không</t>
        </is>
      </c>
      <c r="G1166" s="2" t="n">
        <v>8097670</v>
      </c>
      <c r="H1166" t="inlineStr">
        <is>
          <t>MRI não / Brain MRI</t>
        </is>
      </c>
      <c r="I1166" t="inlineStr">
        <is>
          <t>G44.1</t>
        </is>
      </c>
      <c r="J1166" t="inlineStr">
        <is>
          <t>Hội chứng đau đầu mạch máu / Vascular headache</t>
        </is>
      </c>
      <c r="K1166" t="n">
        <v>69</v>
      </c>
      <c r="L1166" t="inlineStr">
        <is>
          <t>F</t>
        </is>
      </c>
      <c r="M1166" s="2" t="n">
        <v>139625.61</v>
      </c>
      <c r="N1166" t="inlineStr">
        <is>
          <t>Married</t>
        </is>
      </c>
      <c r="O1166" t="inlineStr">
        <is>
          <t>Unemployed</t>
        </is>
      </c>
      <c r="P1166" s="3" t="n">
        <v>45282</v>
      </c>
      <c r="Q1166" t="inlineStr">
        <is>
          <t>Routine</t>
        </is>
      </c>
      <c r="R1166" t="inlineStr">
        <is>
          <t>Online</t>
        </is>
      </c>
      <c r="S1166" t="inlineStr">
        <is>
          <t>Shannonburgh</t>
        </is>
      </c>
      <c r="T1166" t="inlineStr">
        <is>
          <t>Approved</t>
        </is>
      </c>
      <c r="U1166" t="inlineStr">
        <is>
          <t>Legitimate</t>
        </is>
      </c>
      <c r="V1166" t="n">
        <v>2</v>
      </c>
      <c r="W1166" t="inlineStr">
        <is>
          <t>33513390-446c-41a1-953e-91acf61ff51d</t>
        </is>
      </c>
      <c r="X1166" t="inlineStr">
        <is>
          <t>fc81e93f-6cb7-4f24-aab3-da6db853f461</t>
        </is>
      </c>
      <c r="Y1166" t="inlineStr">
        <is>
          <t>lg786</t>
        </is>
      </c>
      <c r="Z1166" t="inlineStr">
        <is>
          <t>sp517</t>
        </is>
      </c>
      <c r="AA1166" s="4" t="n">
        <v>0.59</v>
      </c>
      <c r="AB1166" s="4" t="n">
        <v>0.05</v>
      </c>
      <c r="AC11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66">
        <f>IF(OR(C1166="Có",C1166="Yes"),"yes",IF(OR(C1166="Không",C1166="No"),"no","unknown"))</f>
        <v/>
      </c>
      <c r="AE1166">
        <f>IF(OR(F1166="Có",F1166="Yes"),"covered",IF(OR(F1166="Không",F1166="No"),"out_of_insurance","unknown"))</f>
        <v/>
      </c>
      <c r="AF1166">
        <f>IF(AND(AD1166="yes",AE1166="out_of_insurance"),"REVIEW","")</f>
        <v/>
      </c>
    </row>
    <row r="1167" ht="18" customHeight="1">
      <c r="A1167" t="inlineStr">
        <is>
          <t>d662005c-08ee-4042-8a61-a1ef9bdd627a</t>
        </is>
      </c>
      <c r="B1167" t="inlineStr">
        <is>
          <t>BN-01166 / Patient 1F6648E6</t>
        </is>
      </c>
      <c r="C1167" t="inlineStr">
        <is>
          <t>Không</t>
        </is>
      </c>
      <c r="D1167" t="inlineStr">
        <is>
          <t>BS. Đỗ Hạnh</t>
        </is>
      </c>
      <c r="E1167" t="inlineStr">
        <is>
          <t>Nhi / Pediatrics</t>
        </is>
      </c>
      <c r="F1167" t="inlineStr">
        <is>
          <t>Không</t>
        </is>
      </c>
      <c r="G1167" s="2" t="n">
        <v>9115000</v>
      </c>
      <c r="H1167" t="inlineStr">
        <is>
          <t>Glucose máu / Blood glucose</t>
        </is>
      </c>
      <c r="I1167" t="inlineStr">
        <is>
          <t>R73.9</t>
        </is>
      </c>
      <c r="J1167" t="inlineStr">
        <is>
          <t>Tăng glucose máu / Hyperglycemia</t>
        </is>
      </c>
      <c r="K1167" t="n">
        <v>73</v>
      </c>
      <c r="L1167" t="inlineStr">
        <is>
          <t>M</t>
        </is>
      </c>
      <c r="M1167" s="2" t="n">
        <v>25460.75</v>
      </c>
      <c r="N1167" t="inlineStr">
        <is>
          <t>Divorced</t>
        </is>
      </c>
      <c r="O1167" t="inlineStr">
        <is>
          <t>Student</t>
        </is>
      </c>
      <c r="P1167" s="3" t="n">
        <v>45282</v>
      </c>
      <c r="Q1167" t="inlineStr">
        <is>
          <t>Outpatient</t>
        </is>
      </c>
      <c r="R1167" t="inlineStr">
        <is>
          <t>Paper</t>
        </is>
      </c>
      <c r="S1167" t="inlineStr">
        <is>
          <t>Heatherborough</t>
        </is>
      </c>
      <c r="T1167" t="inlineStr">
        <is>
          <t>Denied</t>
        </is>
      </c>
      <c r="U1167" t="inlineStr">
        <is>
          <t>Fraud</t>
        </is>
      </c>
      <c r="V1167" t="n">
        <v>1</v>
      </c>
      <c r="W1167" t="inlineStr">
        <is>
          <t>1f6648e6-0db7-49db-9ac3-d9a2800d77dd</t>
        </is>
      </c>
      <c r="X1167" t="inlineStr">
        <is>
          <t>e592bbf9-b757-4bd4-9a9f-fbe874f2c434</t>
        </is>
      </c>
      <c r="Y1167" t="inlineStr">
        <is>
          <t>TR030</t>
        </is>
      </c>
      <c r="Z1167" t="inlineStr">
        <is>
          <t>iL702</t>
        </is>
      </c>
      <c r="AA1167" s="4" t="n">
        <v>0.57</v>
      </c>
      <c r="AB1167" s="4" t="n">
        <v>0.05</v>
      </c>
      <c r="AC11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67">
        <f>IF(OR(C1167="Có",C1167="Yes"),"yes",IF(OR(C1167="Không",C1167="No"),"no","unknown"))</f>
        <v/>
      </c>
      <c r="AE1167">
        <f>IF(OR(F1167="Có",F1167="Yes"),"covered",IF(OR(F1167="Không",F1167="No"),"out_of_insurance","unknown"))</f>
        <v/>
      </c>
      <c r="AF1167">
        <f>IF(AND(AD1167="yes",AE1167="out_of_insurance"),"REVIEW","")</f>
        <v/>
      </c>
    </row>
    <row r="1168" ht="18" customHeight="1">
      <c r="A1168" t="inlineStr">
        <is>
          <t>8624c77f-84e4-4994-8c35-c7e1abd78403</t>
        </is>
      </c>
      <c r="B1168" t="inlineStr">
        <is>
          <t>BN-01167 / Patient A0EEAD5B</t>
        </is>
      </c>
      <c r="C1168" t="inlineStr">
        <is>
          <t>Có</t>
        </is>
      </c>
      <c r="D1168" t="inlineStr">
        <is>
          <t>BS. Trương Khải</t>
        </is>
      </c>
      <c r="E1168" t="inlineStr">
        <is>
          <t>Tim mạch / Cardiology</t>
        </is>
      </c>
      <c r="F1168" t="inlineStr">
        <is>
          <t>Không</t>
        </is>
      </c>
      <c r="G1168" s="2" t="n">
        <v>5798370</v>
      </c>
      <c r="H1168" t="inlineStr">
        <is>
          <t>CRP định lượng / CRP</t>
        </is>
      </c>
      <c r="I1168" t="inlineStr">
        <is>
          <t>R79.8</t>
        </is>
      </c>
      <c r="J1168" t="inlineStr">
        <is>
          <t>Bất thường xét nghiệm máu / Abnormal blood chemistry</t>
        </is>
      </c>
      <c r="K1168" t="n">
        <v>42</v>
      </c>
      <c r="L1168" t="inlineStr">
        <is>
          <t>M</t>
        </is>
      </c>
      <c r="M1168" s="2" t="n">
        <v>97174.84</v>
      </c>
      <c r="N1168" t="inlineStr">
        <is>
          <t>Married</t>
        </is>
      </c>
      <c r="O1168" t="inlineStr">
        <is>
          <t>Unemployed</t>
        </is>
      </c>
      <c r="P1168" s="3" t="n">
        <v>45282</v>
      </c>
      <c r="Q1168" t="inlineStr">
        <is>
          <t>Inpatient</t>
        </is>
      </c>
      <c r="R1168" t="inlineStr">
        <is>
          <t>Online</t>
        </is>
      </c>
      <c r="S1168" t="inlineStr">
        <is>
          <t>Port Francis</t>
        </is>
      </c>
      <c r="T1168" t="inlineStr">
        <is>
          <t>Denied</t>
        </is>
      </c>
      <c r="U1168" t="inlineStr">
        <is>
          <t>Legitimate</t>
        </is>
      </c>
      <c r="V1168" t="n">
        <v>0</v>
      </c>
      <c r="W1168" t="inlineStr">
        <is>
          <t>a0eead5b-95e8-43c3-a890-18d3a31b6033</t>
        </is>
      </c>
      <c r="X1168" t="inlineStr">
        <is>
          <t>a3f7dc02-6c37-4b1b-9977-25705fba3fdc</t>
        </is>
      </c>
      <c r="Y1168" t="inlineStr">
        <is>
          <t>cX940</t>
        </is>
      </c>
      <c r="Z1168" t="inlineStr">
        <is>
          <t>fD625</t>
        </is>
      </c>
      <c r="AA1168" s="4" t="n">
        <v>0.59</v>
      </c>
      <c r="AB1168" s="4" t="n">
        <v>0.06</v>
      </c>
      <c r="AC11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68">
        <f>IF(OR(C1168="Có",C1168="Yes"),"yes",IF(OR(C1168="Không",C1168="No"),"no","unknown"))</f>
        <v/>
      </c>
      <c r="AE1168">
        <f>IF(OR(F1168="Có",F1168="Yes"),"covered",IF(OR(F1168="Không",F1168="No"),"out_of_insurance","unknown"))</f>
        <v/>
      </c>
      <c r="AF1168">
        <f>IF(AND(AD1168="yes",AE1168="out_of_insurance"),"REVIEW","")</f>
        <v/>
      </c>
    </row>
    <row r="1169" ht="18" customHeight="1">
      <c r="A1169" t="inlineStr">
        <is>
          <t>e70e35ca-cf3b-4654-9f44-f7963d055f2b</t>
        </is>
      </c>
      <c r="B1169" t="inlineStr">
        <is>
          <t>BN-01168 / Patient E32D1DA1</t>
        </is>
      </c>
      <c r="C1169" t="inlineStr">
        <is>
          <t>Không</t>
        </is>
      </c>
      <c r="D1169" t="inlineStr">
        <is>
          <t>BS. Phan Gia</t>
        </is>
      </c>
      <c r="E1169" t="inlineStr">
        <is>
          <t>Tim mạch / Cardiology</t>
        </is>
      </c>
      <c r="F1169" t="inlineStr">
        <is>
          <t>Chưa rõ</t>
        </is>
      </c>
      <c r="G1169" s="2" t="n">
        <v>2067290</v>
      </c>
      <c r="H1169" t="inlineStr">
        <is>
          <t>Men tim CK-MB / Cardiac enzyme CK-MB</t>
        </is>
      </c>
      <c r="I1169" t="inlineStr">
        <is>
          <t>I20.9</t>
        </is>
      </c>
      <c r="J1169" t="inlineStr">
        <is>
          <t>Đau thắt ngực / Angina</t>
        </is>
      </c>
      <c r="K1169" t="n">
        <v>39</v>
      </c>
      <c r="L1169" t="inlineStr">
        <is>
          <t>F</t>
        </is>
      </c>
      <c r="M1169" s="2" t="n">
        <v>47348.37</v>
      </c>
      <c r="N1169" t="inlineStr">
        <is>
          <t>Widowed</t>
        </is>
      </c>
      <c r="O1169" t="inlineStr">
        <is>
          <t>Student</t>
        </is>
      </c>
      <c r="P1169" s="3" t="n">
        <v>45281</v>
      </c>
      <c r="Q1169" t="inlineStr">
        <is>
          <t>Routine</t>
        </is>
      </c>
      <c r="R1169" t="inlineStr">
        <is>
          <t>Paper</t>
        </is>
      </c>
      <c r="S1169" t="inlineStr">
        <is>
          <t>Martinland</t>
        </is>
      </c>
      <c r="T1169" t="inlineStr">
        <is>
          <t>Pending</t>
        </is>
      </c>
      <c r="U1169" t="inlineStr">
        <is>
          <t>Legitimate</t>
        </is>
      </c>
      <c r="V1169" t="n">
        <v>1</v>
      </c>
      <c r="W1169" t="inlineStr">
        <is>
          <t>e32d1da1-8ad5-4f77-b5d9-bf0d4f3a1908</t>
        </is>
      </c>
      <c r="X1169" t="inlineStr">
        <is>
          <t>b5cb32e9-50f9-4850-b228-f095183e9094</t>
        </is>
      </c>
      <c r="Y1169" t="inlineStr">
        <is>
          <t>SS102</t>
        </is>
      </c>
      <c r="Z1169" t="inlineStr">
        <is>
          <t>yq123</t>
        </is>
      </c>
      <c r="AA1169" s="4" t="n">
        <v>0.52</v>
      </c>
      <c r="AB1169" s="4" t="n">
        <v>0.05</v>
      </c>
      <c r="AC11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69">
        <f>IF(OR(C1169="Có",C1169="Yes"),"yes",IF(OR(C1169="Không",C1169="No"),"no","unknown"))</f>
        <v/>
      </c>
      <c r="AE1169">
        <f>IF(OR(F1169="Có",F1169="Yes"),"covered",IF(OR(F1169="Không",F1169="No"),"out_of_insurance","unknown"))</f>
        <v/>
      </c>
      <c r="AF1169">
        <f>IF(AND(AD1169="yes",AE1169="out_of_insurance"),"REVIEW","")</f>
        <v/>
      </c>
    </row>
    <row r="1170" ht="18" customHeight="1">
      <c r="A1170" t="inlineStr">
        <is>
          <t>84f38d00-00ab-4357-b4d9-e4bfce4c2675</t>
        </is>
      </c>
      <c r="B1170" t="inlineStr">
        <is>
          <t>BN-01169 / Patient 76ADE350</t>
        </is>
      </c>
      <c r="C1170" t="inlineStr">
        <is>
          <t>Không</t>
        </is>
      </c>
      <c r="D1170" t="inlineStr">
        <is>
          <t>BS. Lưu Quang</t>
        </is>
      </c>
      <c r="E1170" t="inlineStr">
        <is>
          <t>Thần kinh / Neurology</t>
        </is>
      </c>
      <c r="F1170" t="inlineStr">
        <is>
          <t>Không</t>
        </is>
      </c>
      <c r="G1170" s="2" t="n">
        <v>6562190</v>
      </c>
      <c r="H1170" t="inlineStr">
        <is>
          <t>MRI não / Brain MRI</t>
        </is>
      </c>
      <c r="I1170" t="inlineStr">
        <is>
          <t>G44.1</t>
        </is>
      </c>
      <c r="J1170" t="inlineStr">
        <is>
          <t>Hội chứng đau đầu mạch máu / Vascular headache</t>
        </is>
      </c>
      <c r="K1170" t="n">
        <v>85</v>
      </c>
      <c r="L1170" t="inlineStr">
        <is>
          <t>M</t>
        </is>
      </c>
      <c r="M1170" s="2" t="n">
        <v>138716.78</v>
      </c>
      <c r="N1170" t="inlineStr">
        <is>
          <t>Divorced</t>
        </is>
      </c>
      <c r="O1170" t="inlineStr">
        <is>
          <t>Student</t>
        </is>
      </c>
      <c r="P1170" s="3" t="n">
        <v>45281</v>
      </c>
      <c r="Q1170" t="inlineStr">
        <is>
          <t>Routine</t>
        </is>
      </c>
      <c r="R1170" t="inlineStr">
        <is>
          <t>Paper</t>
        </is>
      </c>
      <c r="S1170" t="inlineStr">
        <is>
          <t>New Amyfurt</t>
        </is>
      </c>
      <c r="T1170" t="inlineStr">
        <is>
          <t>Denied</t>
        </is>
      </c>
      <c r="U1170" t="inlineStr">
        <is>
          <t>Legitimate</t>
        </is>
      </c>
      <c r="V1170" t="n">
        <v>2</v>
      </c>
      <c r="W1170" t="inlineStr">
        <is>
          <t>76ade350-2290-472f-88e5-250af1f3972a</t>
        </is>
      </c>
      <c r="X1170" t="inlineStr">
        <is>
          <t>4d7046b9-1a05-445c-9c38-f7938e55ff8c</t>
        </is>
      </c>
      <c r="Y1170" t="inlineStr">
        <is>
          <t>Qo173</t>
        </is>
      </c>
      <c r="Z1170" t="inlineStr">
        <is>
          <t>UW954</t>
        </is>
      </c>
      <c r="AA1170" s="4" t="n">
        <v>0.45</v>
      </c>
      <c r="AB1170" s="4" t="n">
        <v>0.05</v>
      </c>
      <c r="AC11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70">
        <f>IF(OR(C1170="Có",C1170="Yes"),"yes",IF(OR(C1170="Không",C1170="No"),"no","unknown"))</f>
        <v/>
      </c>
      <c r="AE1170">
        <f>IF(OR(F1170="Có",F1170="Yes"),"covered",IF(OR(F1170="Không",F1170="No"),"out_of_insurance","unknown"))</f>
        <v/>
      </c>
      <c r="AF1170">
        <f>IF(AND(AD1170="yes",AE1170="out_of_insurance"),"REVIEW","")</f>
        <v/>
      </c>
    </row>
    <row r="1171" ht="18" customHeight="1">
      <c r="A1171" t="inlineStr">
        <is>
          <t>de9a27d6-7f69-4af3-b1dd-34701bae46ba</t>
        </is>
      </c>
      <c r="B1171" t="inlineStr">
        <is>
          <t>BN-01170 / Patient D90961EE</t>
        </is>
      </c>
      <c r="C1171" t="inlineStr">
        <is>
          <t>Có</t>
        </is>
      </c>
      <c r="D1171" t="inlineStr">
        <is>
          <t>BS. Vũ Đức</t>
        </is>
      </c>
      <c r="E1171" t="inlineStr">
        <is>
          <t>Chấn thương chỉnh hình / Orthopedics</t>
        </is>
      </c>
      <c r="F1171" t="inlineStr">
        <is>
          <t>Không</t>
        </is>
      </c>
      <c r="G1171" s="2" t="n">
        <v>4907340</v>
      </c>
      <c r="H1171" t="inlineStr">
        <is>
          <t>Đo mật độ xương / Bone density scan</t>
        </is>
      </c>
      <c r="I1171" t="inlineStr">
        <is>
          <t>M81.0</t>
        </is>
      </c>
      <c r="J1171" t="inlineStr">
        <is>
          <t>Loãng xương / Osteoporosis</t>
        </is>
      </c>
      <c r="K1171" t="n">
        <v>14</v>
      </c>
      <c r="L1171" t="inlineStr">
        <is>
          <t>F</t>
        </is>
      </c>
      <c r="M1171" s="2" t="n">
        <v>123198.67</v>
      </c>
      <c r="N1171" t="inlineStr">
        <is>
          <t>Married</t>
        </is>
      </c>
      <c r="O1171" t="inlineStr">
        <is>
          <t>Employed</t>
        </is>
      </c>
      <c r="P1171" s="3" t="n">
        <v>45281</v>
      </c>
      <c r="Q1171" t="inlineStr">
        <is>
          <t>Inpatient</t>
        </is>
      </c>
      <c r="R1171" t="inlineStr">
        <is>
          <t>Online</t>
        </is>
      </c>
      <c r="S1171" t="inlineStr">
        <is>
          <t>West Mary</t>
        </is>
      </c>
      <c r="T1171" t="inlineStr">
        <is>
          <t>Denied</t>
        </is>
      </c>
      <c r="U1171" t="inlineStr">
        <is>
          <t>Legitimate</t>
        </is>
      </c>
      <c r="V1171" t="n">
        <v>2</v>
      </c>
      <c r="W1171" t="inlineStr">
        <is>
          <t>d90961ee-30fb-4104-a4ea-da4975d94644</t>
        </is>
      </c>
      <c r="X1171" t="inlineStr">
        <is>
          <t>e1be09a9-affa-43cb-aab3-d0797652362f</t>
        </is>
      </c>
      <c r="Y1171" t="inlineStr">
        <is>
          <t>ne210</t>
        </is>
      </c>
      <c r="Z1171" t="inlineStr">
        <is>
          <t>VF076</t>
        </is>
      </c>
      <c r="AA1171" s="4" t="n">
        <v>0.73</v>
      </c>
      <c r="AB1171" s="4" t="n">
        <v>0.08</v>
      </c>
      <c r="AC11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71">
        <f>IF(OR(C1171="Có",C1171="Yes"),"yes",IF(OR(C1171="Không",C1171="No"),"no","unknown"))</f>
        <v/>
      </c>
      <c r="AE1171">
        <f>IF(OR(F1171="Có",F1171="Yes"),"covered",IF(OR(F1171="Không",F1171="No"),"out_of_insurance","unknown"))</f>
        <v/>
      </c>
      <c r="AF1171">
        <f>IF(AND(AD1171="yes",AE1171="out_of_insurance"),"REVIEW","")</f>
        <v/>
      </c>
    </row>
    <row r="1172" ht="18" customHeight="1">
      <c r="A1172" t="inlineStr">
        <is>
          <t>7b87b445-dd1b-4b56-b536-adb460e605f1</t>
        </is>
      </c>
      <c r="B1172" t="inlineStr">
        <is>
          <t>BN-01171 / Patient 79421FAC</t>
        </is>
      </c>
      <c r="C1172" t="inlineStr">
        <is>
          <t>Có</t>
        </is>
      </c>
      <c r="D1172" t="inlineStr">
        <is>
          <t>BS. Trần An</t>
        </is>
      </c>
      <c r="E1172" t="inlineStr">
        <is>
          <t>Chấn thương chỉnh hình / Orthopedics</t>
        </is>
      </c>
      <c r="F1172" t="inlineStr">
        <is>
          <t>Có</t>
        </is>
      </c>
      <c r="G1172" s="2" t="n">
        <v>5211200</v>
      </c>
      <c r="H1172" t="inlineStr">
        <is>
          <t>Đo mật độ xương / Bone density scan</t>
        </is>
      </c>
      <c r="I1172" t="inlineStr">
        <is>
          <t>M81.0</t>
        </is>
      </c>
      <c r="J1172" t="inlineStr">
        <is>
          <t>Loãng xương / Osteoporosis</t>
        </is>
      </c>
      <c r="K1172" t="n">
        <v>0</v>
      </c>
      <c r="L1172" t="inlineStr">
        <is>
          <t>M</t>
        </is>
      </c>
      <c r="M1172" s="2" t="n">
        <v>50783.74</v>
      </c>
      <c r="N1172" t="inlineStr">
        <is>
          <t>Widowed</t>
        </is>
      </c>
      <c r="O1172" t="inlineStr">
        <is>
          <t>Employed</t>
        </is>
      </c>
      <c r="P1172" s="3" t="n">
        <v>45281</v>
      </c>
      <c r="Q1172" t="inlineStr">
        <is>
          <t>Outpatient</t>
        </is>
      </c>
      <c r="R1172" t="inlineStr">
        <is>
          <t>Phone</t>
        </is>
      </c>
      <c r="S1172" t="inlineStr">
        <is>
          <t>North Jacob</t>
        </is>
      </c>
      <c r="T1172" t="inlineStr">
        <is>
          <t>Approved</t>
        </is>
      </c>
      <c r="U1172" t="inlineStr">
        <is>
          <t>Legitimate</t>
        </is>
      </c>
      <c r="V1172" t="n">
        <v>1</v>
      </c>
      <c r="W1172" t="inlineStr">
        <is>
          <t>79421fac-24dc-4f09-a675-0c94edf8a457</t>
        </is>
      </c>
      <c r="X1172" t="inlineStr">
        <is>
          <t>05f14c12-3200-49f4-8dcf-ab119c14a97a</t>
        </is>
      </c>
      <c r="Y1172" t="inlineStr">
        <is>
          <t>VG849</t>
        </is>
      </c>
      <c r="Z1172" t="inlineStr">
        <is>
          <t>PF270</t>
        </is>
      </c>
      <c r="AA1172" s="4" t="n">
        <v>0.8</v>
      </c>
      <c r="AB1172" s="4" t="n">
        <v>0.47</v>
      </c>
      <c r="AC11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72">
        <f>IF(OR(C1172="Có",C1172="Yes"),"yes",IF(OR(C1172="Không",C1172="No"),"no","unknown"))</f>
        <v/>
      </c>
      <c r="AE1172">
        <f>IF(OR(F1172="Có",F1172="Yes"),"covered",IF(OR(F1172="Không",F1172="No"),"out_of_insurance","unknown"))</f>
        <v/>
      </c>
      <c r="AF1172">
        <f>IF(AND(AD1172="yes",AE1172="out_of_insurance"),"REVIEW","")</f>
        <v/>
      </c>
    </row>
    <row r="1173" ht="18" customHeight="1">
      <c r="A1173" t="inlineStr">
        <is>
          <t>78ea236d-47fa-47b4-978e-af176e2b795b</t>
        </is>
      </c>
      <c r="B1173" t="inlineStr">
        <is>
          <t>BN-01172 / Patient 276EE1DC</t>
        </is>
      </c>
      <c r="C1173" t="inlineStr">
        <is>
          <t>Có</t>
        </is>
      </c>
      <c r="D1173" t="inlineStr">
        <is>
          <t>BS. Nguyễn Nhi</t>
        </is>
      </c>
      <c r="E1173" t="inlineStr">
        <is>
          <t>Nhi / Pediatrics</t>
        </is>
      </c>
      <c r="F1173" t="inlineStr">
        <is>
          <t>Có</t>
        </is>
      </c>
      <c r="G1173" s="2" t="n">
        <v>6990690</v>
      </c>
      <c r="H1173" t="inlineStr">
        <is>
          <t>Công thức máu / CBC</t>
        </is>
      </c>
      <c r="I1173" t="inlineStr">
        <is>
          <t>R50.9</t>
        </is>
      </c>
      <c r="J1173" t="inlineStr">
        <is>
          <t>Sốt chưa rõ nguyên nhân / Fever</t>
        </is>
      </c>
      <c r="K1173" t="n">
        <v>62</v>
      </c>
      <c r="L1173" t="inlineStr">
        <is>
          <t>M</t>
        </is>
      </c>
      <c r="M1173" s="2" t="n">
        <v>76944.38</v>
      </c>
      <c r="N1173" t="inlineStr">
        <is>
          <t>Single</t>
        </is>
      </c>
      <c r="O1173" t="inlineStr">
        <is>
          <t>Employed</t>
        </is>
      </c>
      <c r="P1173" s="3" t="n">
        <v>45280</v>
      </c>
      <c r="Q1173" t="inlineStr">
        <is>
          <t>Emergency</t>
        </is>
      </c>
      <c r="R1173" t="inlineStr">
        <is>
          <t>Paper</t>
        </is>
      </c>
      <c r="S1173" t="inlineStr">
        <is>
          <t>Nicholasview</t>
        </is>
      </c>
      <c r="T1173" t="inlineStr">
        <is>
          <t>Approved</t>
        </is>
      </c>
      <c r="U1173" t="inlineStr">
        <is>
          <t>Legitimate</t>
        </is>
      </c>
      <c r="V1173" t="n">
        <v>3</v>
      </c>
      <c r="W1173" t="inlineStr">
        <is>
          <t>276ee1dc-60fb-4eb6-942a-a2ab490fbf3e</t>
        </is>
      </c>
      <c r="X1173" t="inlineStr">
        <is>
          <t>b1a17729-2edf-44ea-8381-395efa9093b5</t>
        </is>
      </c>
      <c r="Y1173" t="inlineStr">
        <is>
          <t>SM685</t>
        </is>
      </c>
      <c r="Z1173" t="inlineStr">
        <is>
          <t>Hc219</t>
        </is>
      </c>
      <c r="AA1173" s="4" t="n">
        <v>0.87</v>
      </c>
      <c r="AB1173" s="4" t="n">
        <v>0.9399999999999999</v>
      </c>
      <c r="AC11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73">
        <f>IF(OR(C1173="Có",C1173="Yes"),"yes",IF(OR(C1173="Không",C1173="No"),"no","unknown"))</f>
        <v/>
      </c>
      <c r="AE1173">
        <f>IF(OR(F1173="Có",F1173="Yes"),"covered",IF(OR(F1173="Không",F1173="No"),"out_of_insurance","unknown"))</f>
        <v/>
      </c>
      <c r="AF1173">
        <f>IF(AND(AD1173="yes",AE1173="out_of_insurance"),"REVIEW","")</f>
        <v/>
      </c>
    </row>
    <row r="1174" ht="18" customHeight="1">
      <c r="A1174" t="inlineStr">
        <is>
          <t>57a7934e-e697-4e64-865e-d9bd871588af</t>
        </is>
      </c>
      <c r="B1174" t="inlineStr">
        <is>
          <t>BN-01173 / Patient 1B1A33FB</t>
        </is>
      </c>
      <c r="C1174" t="inlineStr">
        <is>
          <t>Có</t>
        </is>
      </c>
      <c r="D1174" t="inlineStr">
        <is>
          <t>BS. Nguyễn Nhi</t>
        </is>
      </c>
      <c r="E1174" t="inlineStr">
        <is>
          <t>Nhi / Pediatrics</t>
        </is>
      </c>
      <c r="F1174" t="inlineStr">
        <is>
          <t>Không</t>
        </is>
      </c>
      <c r="G1174" s="2" t="n">
        <v>1265740</v>
      </c>
      <c r="H1174" t="inlineStr">
        <is>
          <t>HbA1c</t>
        </is>
      </c>
      <c r="I1174" t="inlineStr"/>
      <c r="J1174" t="inlineStr">
        <is>
          <t>Thiếu ICD/context rõ / Missing clear ICD/context</t>
        </is>
      </c>
      <c r="K1174" t="n">
        <v>22</v>
      </c>
      <c r="L1174" t="inlineStr">
        <is>
          <t>F</t>
        </is>
      </c>
      <c r="M1174" s="2" t="n">
        <v>122475.78</v>
      </c>
      <c r="N1174" t="inlineStr">
        <is>
          <t>Married</t>
        </is>
      </c>
      <c r="O1174" t="inlineStr">
        <is>
          <t>Employed</t>
        </is>
      </c>
      <c r="P1174" s="3" t="n">
        <v>45280</v>
      </c>
      <c r="Q1174" t="inlineStr">
        <is>
          <t>Outpatient</t>
        </is>
      </c>
      <c r="R1174" t="inlineStr">
        <is>
          <t>Phone</t>
        </is>
      </c>
      <c r="S1174" t="inlineStr">
        <is>
          <t>Jacobmouth</t>
        </is>
      </c>
      <c r="T1174" t="inlineStr">
        <is>
          <t>Denied</t>
        </is>
      </c>
      <c r="U1174" t="inlineStr">
        <is>
          <t>Legitimate</t>
        </is>
      </c>
      <c r="V1174" t="n">
        <v>2</v>
      </c>
      <c r="W1174" t="inlineStr">
        <is>
          <t>1b1a33fb-b07b-42de-8a3d-312d77c0190e</t>
        </is>
      </c>
      <c r="X1174" t="inlineStr">
        <is>
          <t>522fd55a-939c-466d-9d79-f4b8d4f598e0</t>
        </is>
      </c>
      <c r="Y1174" t="inlineStr">
        <is>
          <t>Wv501</t>
        </is>
      </c>
      <c r="Z1174" t="inlineStr">
        <is>
          <t>bs971</t>
        </is>
      </c>
      <c r="AA1174" s="4" t="n">
        <v>0.62</v>
      </c>
      <c r="AB1174" s="4" t="n">
        <v>0.02</v>
      </c>
      <c r="AC11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74">
        <f>IF(OR(C1174="Có",C1174="Yes"),"yes",IF(OR(C1174="Không",C1174="No"),"no","unknown"))</f>
        <v/>
      </c>
      <c r="AE1174">
        <f>IF(OR(F1174="Có",F1174="Yes"),"covered",IF(OR(F1174="Không",F1174="No"),"out_of_insurance","unknown"))</f>
        <v/>
      </c>
      <c r="AF1174">
        <f>IF(AND(AD1174="yes",AE1174="out_of_insurance"),"REVIEW","")</f>
        <v/>
      </c>
    </row>
    <row r="1175" ht="18" customHeight="1">
      <c r="A1175" t="inlineStr">
        <is>
          <t>b877613e-cada-4139-af27-d65d08fac54e</t>
        </is>
      </c>
      <c r="B1175" t="inlineStr">
        <is>
          <t>BN-01174 / Patient 5C5D2ED2</t>
        </is>
      </c>
      <c r="C1175" t="inlineStr">
        <is>
          <t>Có</t>
        </is>
      </c>
      <c r="D1175" t="inlineStr">
        <is>
          <t>BS. Lâm Sơn</t>
        </is>
      </c>
      <c r="E1175" t="inlineStr">
        <is>
          <t>Khám tổng quát / General Practice</t>
        </is>
      </c>
      <c r="F1175" t="inlineStr">
        <is>
          <t>Chưa rõ</t>
        </is>
      </c>
      <c r="G1175" s="2" t="n">
        <v>5490440</v>
      </c>
      <c r="H1175" t="inlineStr">
        <is>
          <t>CRP định lượng / CRP</t>
        </is>
      </c>
      <c r="I1175" t="inlineStr">
        <is>
          <t>R79.8</t>
        </is>
      </c>
      <c r="J1175" t="inlineStr">
        <is>
          <t>Bất thường xét nghiệm máu / Abnormal blood chemistry</t>
        </is>
      </c>
      <c r="K1175" t="n">
        <v>14</v>
      </c>
      <c r="L1175" t="inlineStr">
        <is>
          <t>F</t>
        </is>
      </c>
      <c r="M1175" s="2" t="n">
        <v>22475.64</v>
      </c>
      <c r="N1175" t="inlineStr">
        <is>
          <t>Single</t>
        </is>
      </c>
      <c r="O1175" t="inlineStr">
        <is>
          <t>Retired</t>
        </is>
      </c>
      <c r="P1175" s="3" t="n">
        <v>45280</v>
      </c>
      <c r="Q1175" t="inlineStr">
        <is>
          <t>Inpatient</t>
        </is>
      </c>
      <c r="R1175" t="inlineStr">
        <is>
          <t>Online</t>
        </is>
      </c>
      <c r="S1175" t="inlineStr">
        <is>
          <t>Lefort</t>
        </is>
      </c>
      <c r="T1175" t="inlineStr">
        <is>
          <t>Denied</t>
        </is>
      </c>
      <c r="U1175" t="inlineStr">
        <is>
          <t>Legitimate</t>
        </is>
      </c>
      <c r="V1175" t="n">
        <v>1</v>
      </c>
      <c r="W1175" t="inlineStr">
        <is>
          <t>5c5d2ed2-fb61-40dd-a05a-2182ebd1552c</t>
        </is>
      </c>
      <c r="X1175" t="inlineStr">
        <is>
          <t>e4a77b31-c245-465a-aa3d-95b984a1bb66</t>
        </is>
      </c>
      <c r="Y1175" t="inlineStr">
        <is>
          <t>sj141</t>
        </is>
      </c>
      <c r="Z1175" t="inlineStr">
        <is>
          <t>Yx309</t>
        </is>
      </c>
      <c r="AA1175" s="4" t="n">
        <v>0.85</v>
      </c>
      <c r="AB1175" s="4" t="n">
        <v>0.06</v>
      </c>
      <c r="AC11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75">
        <f>IF(OR(C1175="Có",C1175="Yes"),"yes",IF(OR(C1175="Không",C1175="No"),"no","unknown"))</f>
        <v/>
      </c>
      <c r="AE1175">
        <f>IF(OR(F1175="Có",F1175="Yes"),"covered",IF(OR(F1175="Không",F1175="No"),"out_of_insurance","unknown"))</f>
        <v/>
      </c>
      <c r="AF1175">
        <f>IF(AND(AD1175="yes",AE1175="out_of_insurance"),"REVIEW","")</f>
        <v/>
      </c>
    </row>
    <row r="1176" ht="18" customHeight="1">
      <c r="A1176" t="inlineStr">
        <is>
          <t>5a4985f5-93a3-4425-b1d8-231ba58fad10</t>
        </is>
      </c>
      <c r="B1176" t="inlineStr">
        <is>
          <t>BN-01175 / Patient 47A69FBA</t>
        </is>
      </c>
      <c r="C1176" t="inlineStr">
        <is>
          <t>Có</t>
        </is>
      </c>
      <c r="D1176" t="inlineStr">
        <is>
          <t>BS. Hoàng Phúc</t>
        </is>
      </c>
      <c r="E1176" t="inlineStr">
        <is>
          <t>Tim mạch / Cardiology</t>
        </is>
      </c>
      <c r="F1176" t="inlineStr">
        <is>
          <t>Không</t>
        </is>
      </c>
      <c r="G1176" s="2" t="n">
        <v>7667290</v>
      </c>
      <c r="H1176" t="inlineStr">
        <is>
          <t>Men tim CK-MB / Cardiac enzyme CK-MB</t>
        </is>
      </c>
      <c r="I1176" t="inlineStr"/>
      <c r="J1176" t="inlineStr">
        <is>
          <t>Thiếu ICD/context rõ / Missing clear ICD/context</t>
        </is>
      </c>
      <c r="K1176" t="n">
        <v>42</v>
      </c>
      <c r="L1176" t="inlineStr">
        <is>
          <t>M</t>
        </is>
      </c>
      <c r="M1176" s="2" t="n">
        <v>29893</v>
      </c>
      <c r="N1176" t="inlineStr">
        <is>
          <t>Widowed</t>
        </is>
      </c>
      <c r="O1176" t="inlineStr">
        <is>
          <t>Employed</t>
        </is>
      </c>
      <c r="P1176" s="3" t="n">
        <v>45280</v>
      </c>
      <c r="Q1176" t="inlineStr">
        <is>
          <t>Routine</t>
        </is>
      </c>
      <c r="R1176" t="inlineStr">
        <is>
          <t>Paper</t>
        </is>
      </c>
      <c r="S1176" t="inlineStr">
        <is>
          <t>New Susanhaven</t>
        </is>
      </c>
      <c r="T1176" t="inlineStr">
        <is>
          <t>Denied</t>
        </is>
      </c>
      <c r="U1176" t="inlineStr">
        <is>
          <t>Fraud</t>
        </is>
      </c>
      <c r="V1176" t="n">
        <v>1</v>
      </c>
      <c r="W1176" t="inlineStr">
        <is>
          <t>47a69fba-ce33-4f10-b8f8-66397bcd4c2e</t>
        </is>
      </c>
      <c r="X1176" t="inlineStr">
        <is>
          <t>a0d5ce07-c4e1-4b43-aea1-0b770836c805</t>
        </is>
      </c>
      <c r="Y1176" t="inlineStr">
        <is>
          <t>sX541</t>
        </is>
      </c>
      <c r="Z1176" t="inlineStr">
        <is>
          <t>Vi652</t>
        </is>
      </c>
      <c r="AA1176" s="4" t="n">
        <v>0.74</v>
      </c>
      <c r="AB1176" s="4" t="n">
        <v>0.02</v>
      </c>
      <c r="AC11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76">
        <f>IF(OR(C1176="Có",C1176="Yes"),"yes",IF(OR(C1176="Không",C1176="No"),"no","unknown"))</f>
        <v/>
      </c>
      <c r="AE1176">
        <f>IF(OR(F1176="Có",F1176="Yes"),"covered",IF(OR(F1176="Không",F1176="No"),"out_of_insurance","unknown"))</f>
        <v/>
      </c>
      <c r="AF1176">
        <f>IF(AND(AD1176="yes",AE1176="out_of_insurance"),"REVIEW","")</f>
        <v/>
      </c>
    </row>
    <row r="1177" ht="18" customHeight="1">
      <c r="A1177" t="inlineStr">
        <is>
          <t>2f4ab102-c609-4a58-8bae-93fbdea10523</t>
        </is>
      </c>
      <c r="B1177" t="inlineStr">
        <is>
          <t>BN-01176 / Patient 009F9025</t>
        </is>
      </c>
      <c r="C1177" t="inlineStr">
        <is>
          <t>Không</t>
        </is>
      </c>
      <c r="D1177" t="inlineStr">
        <is>
          <t>BS. Huỳnh Mai</t>
        </is>
      </c>
      <c r="E1177" t="inlineStr">
        <is>
          <t>Nhi / Pediatrics</t>
        </is>
      </c>
      <c r="F1177" t="inlineStr">
        <is>
          <t>Chưa rõ</t>
        </is>
      </c>
      <c r="G1177" s="2" t="n">
        <v>8718730</v>
      </c>
      <c r="H1177" t="inlineStr">
        <is>
          <t>HbA1c</t>
        </is>
      </c>
      <c r="I1177" t="inlineStr">
        <is>
          <t>E11.9</t>
        </is>
      </c>
      <c r="J1177" t="inlineStr">
        <is>
          <t>Đái tháo đường type 2 / Type 2 diabetes mellitus</t>
        </is>
      </c>
      <c r="K1177" t="n">
        <v>40</v>
      </c>
      <c r="L1177" t="inlineStr">
        <is>
          <t>F</t>
        </is>
      </c>
      <c r="M1177" s="2" t="n">
        <v>49877.39</v>
      </c>
      <c r="N1177" t="inlineStr">
        <is>
          <t>Single</t>
        </is>
      </c>
      <c r="O1177" t="inlineStr">
        <is>
          <t>Employed</t>
        </is>
      </c>
      <c r="P1177" s="3" t="n">
        <v>45280</v>
      </c>
      <c r="Q1177" t="inlineStr">
        <is>
          <t>Emergency</t>
        </is>
      </c>
      <c r="R1177" t="inlineStr">
        <is>
          <t>Paper</t>
        </is>
      </c>
      <c r="S1177" t="inlineStr">
        <is>
          <t>Port Michael</t>
        </is>
      </c>
      <c r="T1177" t="inlineStr">
        <is>
          <t>Pending</t>
        </is>
      </c>
      <c r="U1177" t="inlineStr">
        <is>
          <t>Fraud</t>
        </is>
      </c>
      <c r="V1177" t="n">
        <v>1</v>
      </c>
      <c r="W1177" t="inlineStr">
        <is>
          <t>009f9025-3273-464d-955a-b3b3099a80bc</t>
        </is>
      </c>
      <c r="X1177" t="inlineStr">
        <is>
          <t>53dd5374-e1e7-4f6e-8064-7864a04004e0</t>
        </is>
      </c>
      <c r="Y1177" t="inlineStr">
        <is>
          <t>KH412</t>
        </is>
      </c>
      <c r="Z1177" t="inlineStr">
        <is>
          <t>rk216</t>
        </is>
      </c>
      <c r="AA1177" s="4" t="n">
        <v>0.8100000000000001</v>
      </c>
      <c r="AB1177" s="4" t="n">
        <v>0.05</v>
      </c>
      <c r="AC11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77">
        <f>IF(OR(C1177="Có",C1177="Yes"),"yes",IF(OR(C1177="Không",C1177="No"),"no","unknown"))</f>
        <v/>
      </c>
      <c r="AE1177">
        <f>IF(OR(F1177="Có",F1177="Yes"),"covered",IF(OR(F1177="Không",F1177="No"),"out_of_insurance","unknown"))</f>
        <v/>
      </c>
      <c r="AF1177">
        <f>IF(AND(AD1177="yes",AE1177="out_of_insurance"),"REVIEW","")</f>
        <v/>
      </c>
    </row>
    <row r="1178" ht="18" customHeight="1">
      <c r="A1178" t="inlineStr">
        <is>
          <t>4f405b79-15fd-4a09-a84c-aea8c4ae25ac</t>
        </is>
      </c>
      <c r="B1178" t="inlineStr">
        <is>
          <t>BN-01177 / Patient 8AD238EA</t>
        </is>
      </c>
      <c r="C1178" t="inlineStr">
        <is>
          <t>Không</t>
        </is>
      </c>
      <c r="D1178" t="inlineStr">
        <is>
          <t>BS. Trần An</t>
        </is>
      </c>
      <c r="E1178" t="inlineStr">
        <is>
          <t>Chấn thương chỉnh hình / Orthopedics</t>
        </is>
      </c>
      <c r="F1178" t="inlineStr">
        <is>
          <t>Không</t>
        </is>
      </c>
      <c r="G1178" s="2" t="n">
        <v>2354720</v>
      </c>
      <c r="H1178" t="inlineStr">
        <is>
          <t>Đo mật độ xương / Bone density scan</t>
        </is>
      </c>
      <c r="I1178" t="inlineStr">
        <is>
          <t>M81.0</t>
        </is>
      </c>
      <c r="J1178" t="inlineStr">
        <is>
          <t>Loãng xương / Osteoporosis</t>
        </is>
      </c>
      <c r="K1178" t="n">
        <v>33</v>
      </c>
      <c r="L1178" t="inlineStr">
        <is>
          <t>F</t>
        </is>
      </c>
      <c r="M1178" s="2" t="n">
        <v>41133.72</v>
      </c>
      <c r="N1178" t="inlineStr">
        <is>
          <t>Single</t>
        </is>
      </c>
      <c r="O1178" t="inlineStr">
        <is>
          <t>Unemployed</t>
        </is>
      </c>
      <c r="P1178" s="3" t="n">
        <v>45280</v>
      </c>
      <c r="Q1178" t="inlineStr">
        <is>
          <t>Inpatient</t>
        </is>
      </c>
      <c r="R1178" t="inlineStr">
        <is>
          <t>Phone</t>
        </is>
      </c>
      <c r="S1178" t="inlineStr">
        <is>
          <t>East Garyfurt</t>
        </is>
      </c>
      <c r="T1178" t="inlineStr">
        <is>
          <t>Approved</t>
        </is>
      </c>
      <c r="U1178" t="inlineStr">
        <is>
          <t>Legitimate</t>
        </is>
      </c>
      <c r="V1178" t="n">
        <v>1</v>
      </c>
      <c r="W1178" t="inlineStr">
        <is>
          <t>8ad238ea-7576-4299-963a-83afb968261a</t>
        </is>
      </c>
      <c r="X1178" t="inlineStr">
        <is>
          <t>ad5e97de-e6cf-4d13-b1e3-af8fc77378b6</t>
        </is>
      </c>
      <c r="Y1178" t="inlineStr">
        <is>
          <t>nU435</t>
        </is>
      </c>
      <c r="Z1178" t="inlineStr">
        <is>
          <t>Vf641</t>
        </is>
      </c>
      <c r="AA1178" s="4" t="n">
        <v>0.65</v>
      </c>
      <c r="AB1178" s="4" t="n">
        <v>0.05</v>
      </c>
      <c r="AC11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78">
        <f>IF(OR(C1178="Có",C1178="Yes"),"yes",IF(OR(C1178="Không",C1178="No"),"no","unknown"))</f>
        <v/>
      </c>
      <c r="AE1178">
        <f>IF(OR(F1178="Có",F1178="Yes"),"covered",IF(OR(F1178="Không",F1178="No"),"out_of_insurance","unknown"))</f>
        <v/>
      </c>
      <c r="AF1178">
        <f>IF(AND(AD1178="yes",AE1178="out_of_insurance"),"REVIEW","")</f>
        <v/>
      </c>
    </row>
    <row r="1179" ht="18" customHeight="1">
      <c r="A1179" t="inlineStr">
        <is>
          <t>98592e2e-f1d4-4769-a22b-2ba16b21366c</t>
        </is>
      </c>
      <c r="B1179" t="inlineStr">
        <is>
          <t>BN-01178 / Patient 8F9F6D47</t>
        </is>
      </c>
      <c r="C1179" t="inlineStr">
        <is>
          <t>Không</t>
        </is>
      </c>
      <c r="D1179" t="inlineStr">
        <is>
          <t>BS. Nguyễn Nhi</t>
        </is>
      </c>
      <c r="E1179" t="inlineStr">
        <is>
          <t>Nhi / Pediatrics</t>
        </is>
      </c>
      <c r="F1179" t="inlineStr">
        <is>
          <t>Không</t>
        </is>
      </c>
      <c r="G1179" s="2" t="n">
        <v>2928500</v>
      </c>
      <c r="H1179" t="inlineStr">
        <is>
          <t>CRP định lượng / CRP</t>
        </is>
      </c>
      <c r="I1179" t="inlineStr">
        <is>
          <t>J18.9</t>
        </is>
      </c>
      <c r="J1179" t="inlineStr">
        <is>
          <t>Nghi viêm phổi / Suspected pneumonia</t>
        </is>
      </c>
      <c r="K1179" t="n">
        <v>30</v>
      </c>
      <c r="L1179" t="inlineStr">
        <is>
          <t>M</t>
        </is>
      </c>
      <c r="M1179" s="2" t="n">
        <v>45300.5</v>
      </c>
      <c r="N1179" t="inlineStr">
        <is>
          <t>Single</t>
        </is>
      </c>
      <c r="O1179" t="inlineStr">
        <is>
          <t>Unemployed</t>
        </is>
      </c>
      <c r="P1179" s="3" t="n">
        <v>45280</v>
      </c>
      <c r="Q1179" t="inlineStr">
        <is>
          <t>Inpatient</t>
        </is>
      </c>
      <c r="R1179" t="inlineStr">
        <is>
          <t>Online</t>
        </is>
      </c>
      <c r="S1179" t="inlineStr">
        <is>
          <t>Smithstad</t>
        </is>
      </c>
      <c r="T1179" t="inlineStr">
        <is>
          <t>Approved</t>
        </is>
      </c>
      <c r="U1179" t="inlineStr">
        <is>
          <t>Legitimate</t>
        </is>
      </c>
      <c r="V1179" t="n">
        <v>1</v>
      </c>
      <c r="W1179" t="inlineStr">
        <is>
          <t>8f9f6d47-2a5d-4ba9-b5f2-56c422a97b48</t>
        </is>
      </c>
      <c r="X1179" t="inlineStr">
        <is>
          <t>b8901d0f-ff9f-4fbb-aa03-1ffa3a79193e</t>
        </is>
      </c>
      <c r="Y1179" t="inlineStr">
        <is>
          <t>hy408</t>
        </is>
      </c>
      <c r="Z1179" t="inlineStr">
        <is>
          <t>VU238</t>
        </is>
      </c>
      <c r="AA1179" s="4" t="n">
        <v>0.6899999999999999</v>
      </c>
      <c r="AB1179" s="4" t="n">
        <v>0.05</v>
      </c>
      <c r="AC11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79">
        <f>IF(OR(C1179="Có",C1179="Yes"),"yes",IF(OR(C1179="Không",C1179="No"),"no","unknown"))</f>
        <v/>
      </c>
      <c r="AE1179">
        <f>IF(OR(F1179="Có",F1179="Yes"),"covered",IF(OR(F1179="Không",F1179="No"),"out_of_insurance","unknown"))</f>
        <v/>
      </c>
      <c r="AF1179">
        <f>IF(AND(AD1179="yes",AE1179="out_of_insurance"),"REVIEW","")</f>
        <v/>
      </c>
    </row>
    <row r="1180" ht="18" customHeight="1">
      <c r="A1180" t="inlineStr">
        <is>
          <t>51e0abbf-bf20-4fdf-b1ee-fc000aa1c45f</t>
        </is>
      </c>
      <c r="B1180" t="inlineStr">
        <is>
          <t>BN-01179 / Patient 210D1022</t>
        </is>
      </c>
      <c r="C1180" t="inlineStr">
        <is>
          <t>Có</t>
        </is>
      </c>
      <c r="D1180" t="inlineStr">
        <is>
          <t>BS. Nguyễn Minh</t>
        </is>
      </c>
      <c r="E1180" t="inlineStr">
        <is>
          <t>Tim mạch / Cardiology</t>
        </is>
      </c>
      <c r="F1180" t="inlineStr">
        <is>
          <t>Chưa rõ</t>
        </is>
      </c>
      <c r="G1180" s="2" t="n">
        <v>5304330</v>
      </c>
      <c r="H1180" t="inlineStr">
        <is>
          <t>Siêu âm tim / Echocardiography</t>
        </is>
      </c>
      <c r="I1180" t="inlineStr">
        <is>
          <t>I50.9</t>
        </is>
      </c>
      <c r="J1180" t="inlineStr">
        <is>
          <t>Suy tim / Heart failure</t>
        </is>
      </c>
      <c r="K1180" t="n">
        <v>41</v>
      </c>
      <c r="L1180" t="inlineStr">
        <is>
          <t>F</t>
        </is>
      </c>
      <c r="M1180" s="2" t="n">
        <v>129387.17</v>
      </c>
      <c r="N1180" t="inlineStr">
        <is>
          <t>Married</t>
        </is>
      </c>
      <c r="O1180" t="inlineStr">
        <is>
          <t>Employed</t>
        </is>
      </c>
      <c r="P1180" s="3" t="n">
        <v>45279</v>
      </c>
      <c r="Q1180" t="inlineStr">
        <is>
          <t>Routine</t>
        </is>
      </c>
      <c r="R1180" t="inlineStr">
        <is>
          <t>Online</t>
        </is>
      </c>
      <c r="S1180" t="inlineStr">
        <is>
          <t>Millerhaven</t>
        </is>
      </c>
      <c r="T1180" t="inlineStr">
        <is>
          <t>Pending</t>
        </is>
      </c>
      <c r="U1180" t="inlineStr">
        <is>
          <t>Legitimate</t>
        </is>
      </c>
      <c r="V1180" t="n">
        <v>2</v>
      </c>
      <c r="W1180" t="inlineStr">
        <is>
          <t>210d1022-57c0-451d-bb44-fd6b6af5769e</t>
        </is>
      </c>
      <c r="X1180" t="inlineStr">
        <is>
          <t>215bb62a-faf1-4c84-bd52-89964fcddfaa</t>
        </is>
      </c>
      <c r="Y1180" t="inlineStr">
        <is>
          <t>OY237</t>
        </is>
      </c>
      <c r="Z1180" t="inlineStr">
        <is>
          <t>nb873</t>
        </is>
      </c>
      <c r="AA1180" s="4" t="n">
        <v>0.7</v>
      </c>
      <c r="AB1180" s="4" t="n">
        <v>0.02</v>
      </c>
      <c r="AC11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80">
        <f>IF(OR(C1180="Có",C1180="Yes"),"yes",IF(OR(C1180="Không",C1180="No"),"no","unknown"))</f>
        <v/>
      </c>
      <c r="AE1180">
        <f>IF(OR(F1180="Có",F1180="Yes"),"covered",IF(OR(F1180="Không",F1180="No"),"out_of_insurance","unknown"))</f>
        <v/>
      </c>
      <c r="AF1180">
        <f>IF(AND(AD1180="yes",AE1180="out_of_insurance"),"REVIEW","")</f>
        <v/>
      </c>
    </row>
    <row r="1181" ht="18" customHeight="1">
      <c r="A1181" t="inlineStr">
        <is>
          <t>0e377858-65e2-456e-9395-e7af8ab8cf29</t>
        </is>
      </c>
      <c r="B1181" t="inlineStr">
        <is>
          <t>BN-01180 / Patient 08B6AA93</t>
        </is>
      </c>
      <c r="C1181" t="inlineStr">
        <is>
          <t>Không</t>
        </is>
      </c>
      <c r="D1181" t="inlineStr">
        <is>
          <t>BS. Lê Thảo</t>
        </is>
      </c>
      <c r="E1181" t="inlineStr">
        <is>
          <t>Nhi / Pediatrics</t>
        </is>
      </c>
      <c r="F1181" t="inlineStr">
        <is>
          <t>Không</t>
        </is>
      </c>
      <c r="G1181" s="2" t="n">
        <v>412700</v>
      </c>
      <c r="H1181" t="inlineStr">
        <is>
          <t>HbA1c</t>
        </is>
      </c>
      <c r="I1181" t="inlineStr">
        <is>
          <t>E11.9</t>
        </is>
      </c>
      <c r="J1181" t="inlineStr">
        <is>
          <t>Đái tháo đường type 2 / Type 2 diabetes mellitus</t>
        </is>
      </c>
      <c r="K1181" t="n">
        <v>56</v>
      </c>
      <c r="L1181" t="inlineStr">
        <is>
          <t>M</t>
        </is>
      </c>
      <c r="M1181" s="2" t="n">
        <v>24629.58</v>
      </c>
      <c r="N1181" t="inlineStr">
        <is>
          <t>Single</t>
        </is>
      </c>
      <c r="O1181" t="inlineStr">
        <is>
          <t>Unemployed</t>
        </is>
      </c>
      <c r="P1181" s="3" t="n">
        <v>45279</v>
      </c>
      <c r="Q1181" t="inlineStr">
        <is>
          <t>Outpatient</t>
        </is>
      </c>
      <c r="R1181" t="inlineStr">
        <is>
          <t>Online</t>
        </is>
      </c>
      <c r="S1181" t="inlineStr">
        <is>
          <t>West Alejandro</t>
        </is>
      </c>
      <c r="T1181" t="inlineStr">
        <is>
          <t>Pending</t>
        </is>
      </c>
      <c r="U1181" t="inlineStr">
        <is>
          <t>Legitimate</t>
        </is>
      </c>
      <c r="V1181" t="n">
        <v>1</v>
      </c>
      <c r="W1181" t="inlineStr">
        <is>
          <t>08b6aa93-fe76-469e-8213-dec3a4a58f2a</t>
        </is>
      </c>
      <c r="X1181" t="inlineStr">
        <is>
          <t>7267c10e-9638-4f32-8042-ec0b51eea548</t>
        </is>
      </c>
      <c r="Y1181" t="inlineStr">
        <is>
          <t>tZ369</t>
        </is>
      </c>
      <c r="Z1181" t="inlineStr">
        <is>
          <t>lV702</t>
        </is>
      </c>
      <c r="AA1181" s="4" t="n">
        <v>0.6</v>
      </c>
      <c r="AB1181" s="4" t="n">
        <v>0.05</v>
      </c>
      <c r="AC11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81">
        <f>IF(OR(C1181="Có",C1181="Yes"),"yes",IF(OR(C1181="Không",C1181="No"),"no","unknown"))</f>
        <v/>
      </c>
      <c r="AE1181">
        <f>IF(OR(F1181="Có",F1181="Yes"),"covered",IF(OR(F1181="Không",F1181="No"),"out_of_insurance","unknown"))</f>
        <v/>
      </c>
      <c r="AF1181">
        <f>IF(AND(AD1181="yes",AE1181="out_of_insurance"),"REVIEW","")</f>
        <v/>
      </c>
    </row>
    <row r="1182" ht="18" customHeight="1">
      <c r="A1182" t="inlineStr">
        <is>
          <t>672809f4-aabf-4827-987c-a32e0e61b578</t>
        </is>
      </c>
      <c r="B1182" t="inlineStr">
        <is>
          <t>BN-01181 / Patient F58BC0A4</t>
        </is>
      </c>
      <c r="C1182" t="inlineStr">
        <is>
          <t>Không</t>
        </is>
      </c>
      <c r="D1182" t="inlineStr">
        <is>
          <t>BS. Lưu Quang</t>
        </is>
      </c>
      <c r="E1182" t="inlineStr">
        <is>
          <t>Thần kinh / Neurology</t>
        </is>
      </c>
      <c r="F1182" t="inlineStr">
        <is>
          <t>Không</t>
        </is>
      </c>
      <c r="G1182" s="2" t="n">
        <v>1368150</v>
      </c>
      <c r="H1182" t="inlineStr">
        <is>
          <t>CT sọ não / Brain CT</t>
        </is>
      </c>
      <c r="I1182" t="inlineStr">
        <is>
          <t>R51</t>
        </is>
      </c>
      <c r="J1182" t="inlineStr">
        <is>
          <t>Đau đầu chưa rõ nguyên nhân / Headache unspecified</t>
        </is>
      </c>
      <c r="K1182" t="n">
        <v>66</v>
      </c>
      <c r="L1182" t="inlineStr">
        <is>
          <t>F</t>
        </is>
      </c>
      <c r="M1182" s="2" t="n">
        <v>108211.15</v>
      </c>
      <c r="N1182" t="inlineStr">
        <is>
          <t>Divorced</t>
        </is>
      </c>
      <c r="O1182" t="inlineStr">
        <is>
          <t>Unemployed</t>
        </is>
      </c>
      <c r="P1182" s="3" t="n">
        <v>45279</v>
      </c>
      <c r="Q1182" t="inlineStr">
        <is>
          <t>Outpatient</t>
        </is>
      </c>
      <c r="R1182" t="inlineStr">
        <is>
          <t>Phone</t>
        </is>
      </c>
      <c r="S1182" t="inlineStr">
        <is>
          <t>Wendyside</t>
        </is>
      </c>
      <c r="T1182" t="inlineStr">
        <is>
          <t>Pending</t>
        </is>
      </c>
      <c r="U1182" t="inlineStr">
        <is>
          <t>Legitimate</t>
        </is>
      </c>
      <c r="V1182" t="n">
        <v>0</v>
      </c>
      <c r="W1182" t="inlineStr">
        <is>
          <t>f58bc0a4-402f-4826-9a2d-20dae115fcb3</t>
        </is>
      </c>
      <c r="X1182" t="inlineStr">
        <is>
          <t>9f3e1e44-278d-4d16-9c3e-b9b1a278992a</t>
        </is>
      </c>
      <c r="Y1182" t="inlineStr">
        <is>
          <t>KN650</t>
        </is>
      </c>
      <c r="Z1182" t="inlineStr">
        <is>
          <t>OD850</t>
        </is>
      </c>
      <c r="AA1182" s="4" t="n">
        <v>0.57</v>
      </c>
      <c r="AB1182" s="4" t="n">
        <v>0.05</v>
      </c>
      <c r="AC11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82">
        <f>IF(OR(C1182="Có",C1182="Yes"),"yes",IF(OR(C1182="Không",C1182="No"),"no","unknown"))</f>
        <v/>
      </c>
      <c r="AE1182">
        <f>IF(OR(F1182="Có",F1182="Yes"),"covered",IF(OR(F1182="Không",F1182="No"),"out_of_insurance","unknown"))</f>
        <v/>
      </c>
      <c r="AF1182">
        <f>IF(AND(AD1182="yes",AE1182="out_of_insurance"),"REVIEW","")</f>
        <v/>
      </c>
    </row>
    <row r="1183" ht="18" customHeight="1">
      <c r="A1183" t="inlineStr">
        <is>
          <t>bcc41359-dafd-4581-a7f7-549a84257a4f</t>
        </is>
      </c>
      <c r="B1183" t="inlineStr">
        <is>
          <t>BN-01182 / Patient CD99F267</t>
        </is>
      </c>
      <c r="C1183" t="inlineStr">
        <is>
          <t>Có</t>
        </is>
      </c>
      <c r="D1183" t="inlineStr">
        <is>
          <t>BS. Nguyễn Nhi</t>
        </is>
      </c>
      <c r="E1183" t="inlineStr">
        <is>
          <t>Nhi / Pediatrics</t>
        </is>
      </c>
      <c r="F1183" t="inlineStr">
        <is>
          <t>Có</t>
        </is>
      </c>
      <c r="G1183" s="2" t="n">
        <v>2464080</v>
      </c>
      <c r="H1183" t="inlineStr">
        <is>
          <t>CRP định lượng / CRP</t>
        </is>
      </c>
      <c r="I1183" t="inlineStr">
        <is>
          <t>J18.9</t>
        </is>
      </c>
      <c r="J1183" t="inlineStr">
        <is>
          <t>Nghi viêm phổi / Suspected pneumonia</t>
        </is>
      </c>
      <c r="K1183" t="n">
        <v>43</v>
      </c>
      <c r="L1183" t="inlineStr">
        <is>
          <t>F</t>
        </is>
      </c>
      <c r="M1183" s="2" t="n">
        <v>20117.76</v>
      </c>
      <c r="N1183" t="inlineStr">
        <is>
          <t>Married</t>
        </is>
      </c>
      <c r="O1183" t="inlineStr">
        <is>
          <t>Student</t>
        </is>
      </c>
      <c r="P1183" s="3" t="n">
        <v>45279</v>
      </c>
      <c r="Q1183" t="inlineStr">
        <is>
          <t>Inpatient</t>
        </is>
      </c>
      <c r="R1183" t="inlineStr">
        <is>
          <t>Paper</t>
        </is>
      </c>
      <c r="S1183" t="inlineStr">
        <is>
          <t>Burnsborough</t>
        </is>
      </c>
      <c r="T1183" t="inlineStr">
        <is>
          <t>Approved</t>
        </is>
      </c>
      <c r="U1183" t="inlineStr">
        <is>
          <t>Legitimate</t>
        </is>
      </c>
      <c r="V1183" t="n">
        <v>1</v>
      </c>
      <c r="W1183" t="inlineStr">
        <is>
          <t>cd99f267-c442-4490-ac1e-76257e3a4a16</t>
        </is>
      </c>
      <c r="X1183" t="inlineStr">
        <is>
          <t>f7faaed8-c5e6-499f-8155-708ef4eed836</t>
        </is>
      </c>
      <c r="Y1183" t="inlineStr">
        <is>
          <t>sp495</t>
        </is>
      </c>
      <c r="Z1183" t="inlineStr">
        <is>
          <t>wV243</t>
        </is>
      </c>
      <c r="AA1183" s="4" t="n">
        <v>0.6899999999999999</v>
      </c>
      <c r="AB1183" s="4" t="n">
        <v>0.76</v>
      </c>
      <c r="AC11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83">
        <f>IF(OR(C1183="Có",C1183="Yes"),"yes",IF(OR(C1183="Không",C1183="No"),"no","unknown"))</f>
        <v/>
      </c>
      <c r="AE1183">
        <f>IF(OR(F1183="Có",F1183="Yes"),"covered",IF(OR(F1183="Không",F1183="No"),"out_of_insurance","unknown"))</f>
        <v/>
      </c>
      <c r="AF1183">
        <f>IF(AND(AD1183="yes",AE1183="out_of_insurance"),"REVIEW","")</f>
        <v/>
      </c>
    </row>
    <row r="1184" ht="18" customHeight="1">
      <c r="A1184" t="inlineStr">
        <is>
          <t>ce912995-7cbf-4343-b90d-a8d2131be74e</t>
        </is>
      </c>
      <c r="B1184" t="inlineStr">
        <is>
          <t>BN-01183 / Patient 35BB7F7B</t>
        </is>
      </c>
      <c r="C1184" t="inlineStr">
        <is>
          <t>Không</t>
        </is>
      </c>
      <c r="D1184" t="inlineStr">
        <is>
          <t>BS. Trương Khải</t>
        </is>
      </c>
      <c r="E1184" t="inlineStr">
        <is>
          <t>Tim mạch / Cardiology</t>
        </is>
      </c>
      <c r="F1184" t="inlineStr">
        <is>
          <t>Không</t>
        </is>
      </c>
      <c r="G1184" s="2" t="n">
        <v>9070500</v>
      </c>
      <c r="H1184" t="inlineStr">
        <is>
          <t>Đông máu PT/aPTT / Coagulation test</t>
        </is>
      </c>
      <c r="I1184" t="inlineStr">
        <is>
          <t>I24.9</t>
        </is>
      </c>
      <c r="J1184" t="inlineStr">
        <is>
          <t>Bệnh tim thiếu máu cục bộ cấp / Acute ischemic heart disease</t>
        </is>
      </c>
      <c r="K1184" t="n">
        <v>78</v>
      </c>
      <c r="L1184" t="inlineStr">
        <is>
          <t>M</t>
        </is>
      </c>
      <c r="M1184" s="2" t="n">
        <v>20405.81</v>
      </c>
      <c r="N1184" t="inlineStr">
        <is>
          <t>Married</t>
        </is>
      </c>
      <c r="O1184" t="inlineStr">
        <is>
          <t>Employed</t>
        </is>
      </c>
      <c r="P1184" s="3" t="n">
        <v>45279</v>
      </c>
      <c r="Q1184" t="inlineStr">
        <is>
          <t>Emergency</t>
        </is>
      </c>
      <c r="R1184" t="inlineStr">
        <is>
          <t>Paper</t>
        </is>
      </c>
      <c r="S1184" t="inlineStr">
        <is>
          <t>West Conniechester</t>
        </is>
      </c>
      <c r="T1184" t="inlineStr">
        <is>
          <t>Approved</t>
        </is>
      </c>
      <c r="U1184" t="inlineStr">
        <is>
          <t>Fraud</t>
        </is>
      </c>
      <c r="V1184" t="n">
        <v>1</v>
      </c>
      <c r="W1184" t="inlineStr">
        <is>
          <t>35bb7f7b-a8a4-45a1-beb1-beff95b17448</t>
        </is>
      </c>
      <c r="X1184" t="inlineStr">
        <is>
          <t>41931f58-3a24-462c-933c-3e066eac0c51</t>
        </is>
      </c>
      <c r="Y1184" t="inlineStr">
        <is>
          <t>KD755</t>
        </is>
      </c>
      <c r="Z1184" t="inlineStr">
        <is>
          <t>LH352</t>
        </is>
      </c>
      <c r="AA1184" s="4" t="n">
        <v>0.9399999999999999</v>
      </c>
      <c r="AB1184" s="4" t="n">
        <v>0.05</v>
      </c>
      <c r="AC11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84">
        <f>IF(OR(C1184="Có",C1184="Yes"),"yes",IF(OR(C1184="Không",C1184="No"),"no","unknown"))</f>
        <v/>
      </c>
      <c r="AE1184">
        <f>IF(OR(F1184="Có",F1184="Yes"),"covered",IF(OR(F1184="Không",F1184="No"),"out_of_insurance","unknown"))</f>
        <v/>
      </c>
      <c r="AF1184">
        <f>IF(AND(AD1184="yes",AE1184="out_of_insurance"),"REVIEW","")</f>
        <v/>
      </c>
    </row>
    <row r="1185" ht="18" customHeight="1">
      <c r="A1185" t="inlineStr">
        <is>
          <t>8cfcaebb-fe95-472a-a2cf-1df3960b98c7</t>
        </is>
      </c>
      <c r="B1185" t="inlineStr">
        <is>
          <t>BN-01184 / Patient 253950D8</t>
        </is>
      </c>
      <c r="C1185" t="inlineStr">
        <is>
          <t>Có</t>
        </is>
      </c>
      <c r="D1185" t="inlineStr">
        <is>
          <t>BS. Phạm Khoa</t>
        </is>
      </c>
      <c r="E1185" t="inlineStr">
        <is>
          <t>Thần kinh / Neurology</t>
        </is>
      </c>
      <c r="F1185" t="inlineStr">
        <is>
          <t>Không</t>
        </is>
      </c>
      <c r="G1185" s="2" t="n">
        <v>4241510</v>
      </c>
      <c r="H1185" t="inlineStr">
        <is>
          <t>CT sọ não / Brain CT</t>
        </is>
      </c>
      <c r="I1185" t="inlineStr">
        <is>
          <t>R51</t>
        </is>
      </c>
      <c r="J1185" t="inlineStr">
        <is>
          <t>Đau đầu chưa rõ nguyên nhân / Headache unspecified</t>
        </is>
      </c>
      <c r="K1185" t="n">
        <v>77</v>
      </c>
      <c r="L1185" t="inlineStr">
        <is>
          <t>F</t>
        </is>
      </c>
      <c r="M1185" s="2" t="n">
        <v>90897.17</v>
      </c>
      <c r="N1185" t="inlineStr">
        <is>
          <t>Single</t>
        </is>
      </c>
      <c r="O1185" t="inlineStr">
        <is>
          <t>Retired</t>
        </is>
      </c>
      <c r="P1185" s="3" t="n">
        <v>45279</v>
      </c>
      <c r="Q1185" t="inlineStr">
        <is>
          <t>Inpatient</t>
        </is>
      </c>
      <c r="R1185" t="inlineStr">
        <is>
          <t>Online</t>
        </is>
      </c>
      <c r="S1185" t="inlineStr">
        <is>
          <t>Douglasbury</t>
        </is>
      </c>
      <c r="T1185" t="inlineStr">
        <is>
          <t>Pending</t>
        </is>
      </c>
      <c r="U1185" t="inlineStr">
        <is>
          <t>Legitimate</t>
        </is>
      </c>
      <c r="V1185" t="n">
        <v>0</v>
      </c>
      <c r="W1185" t="inlineStr">
        <is>
          <t>253950d8-01bb-41e9-8741-a03ff5368ac9</t>
        </is>
      </c>
      <c r="X1185" t="inlineStr">
        <is>
          <t>2815678e-dc5b-48e6-8126-7c98fda87777</t>
        </is>
      </c>
      <c r="Y1185" t="inlineStr">
        <is>
          <t>WS168</t>
        </is>
      </c>
      <c r="Z1185" t="inlineStr">
        <is>
          <t>FT850</t>
        </is>
      </c>
      <c r="AA1185" s="4" t="n">
        <v>0.9</v>
      </c>
      <c r="AB1185" s="4" t="n">
        <v>0.02</v>
      </c>
      <c r="AC11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85">
        <f>IF(OR(C1185="Có",C1185="Yes"),"yes",IF(OR(C1185="Không",C1185="No"),"no","unknown"))</f>
        <v/>
      </c>
      <c r="AE1185">
        <f>IF(OR(F1185="Có",F1185="Yes"),"covered",IF(OR(F1185="Không",F1185="No"),"out_of_insurance","unknown"))</f>
        <v/>
      </c>
      <c r="AF1185">
        <f>IF(AND(AD1185="yes",AE1185="out_of_insurance"),"REVIEW","")</f>
        <v/>
      </c>
    </row>
    <row r="1186" ht="18" customHeight="1">
      <c r="A1186" t="inlineStr">
        <is>
          <t>9d5014ac-a952-4015-a083-4f94293e05a9</t>
        </is>
      </c>
      <c r="B1186" t="inlineStr">
        <is>
          <t>BN-01185 / Patient F6FE29E8</t>
        </is>
      </c>
      <c r="C1186" t="inlineStr">
        <is>
          <t>Có</t>
        </is>
      </c>
      <c r="D1186" t="inlineStr">
        <is>
          <t>BS. Phan Gia</t>
        </is>
      </c>
      <c r="E1186" t="inlineStr">
        <is>
          <t>Tim mạch / Cardiology</t>
        </is>
      </c>
      <c r="F1186" t="inlineStr">
        <is>
          <t>Có</t>
        </is>
      </c>
      <c r="G1186" s="2" t="n">
        <v>1990170</v>
      </c>
      <c r="H1186" t="inlineStr">
        <is>
          <t>Điện tim / ECG</t>
        </is>
      </c>
      <c r="I1186" t="inlineStr">
        <is>
          <t>R07.9</t>
        </is>
      </c>
      <c r="J1186" t="inlineStr">
        <is>
          <t>Đau ngực chưa xác định / Chest pain, unspecified</t>
        </is>
      </c>
      <c r="K1186" t="n">
        <v>37</v>
      </c>
      <c r="L1186" t="inlineStr">
        <is>
          <t>F</t>
        </is>
      </c>
      <c r="M1186" s="2" t="n">
        <v>67339.87</v>
      </c>
      <c r="N1186" t="inlineStr">
        <is>
          <t>Widowed</t>
        </is>
      </c>
      <c r="O1186" t="inlineStr">
        <is>
          <t>Unemployed</t>
        </is>
      </c>
      <c r="P1186" s="3" t="n">
        <v>45279</v>
      </c>
      <c r="Q1186" t="inlineStr">
        <is>
          <t>Emergency</t>
        </is>
      </c>
      <c r="R1186" t="inlineStr">
        <is>
          <t>Paper</t>
        </is>
      </c>
      <c r="S1186" t="inlineStr">
        <is>
          <t>Janicetown</t>
        </is>
      </c>
      <c r="T1186" t="inlineStr">
        <is>
          <t>Approved</t>
        </is>
      </c>
      <c r="U1186" t="inlineStr">
        <is>
          <t>Legitimate</t>
        </is>
      </c>
      <c r="V1186" t="n">
        <v>3</v>
      </c>
      <c r="W1186" t="inlineStr">
        <is>
          <t>f6fe29e8-6ec7-48d8-a921-cd3e0c0ab79e</t>
        </is>
      </c>
      <c r="X1186" t="inlineStr">
        <is>
          <t>016c54ad-1870-4407-b66c-be043220efd9</t>
        </is>
      </c>
      <c r="Y1186" t="inlineStr">
        <is>
          <t>hh112</t>
        </is>
      </c>
      <c r="Z1186" t="inlineStr">
        <is>
          <t>Mg153</t>
        </is>
      </c>
      <c r="AA1186" s="4" t="n">
        <v>0.65</v>
      </c>
      <c r="AB1186" s="4" t="n">
        <v>0.9399999999999999</v>
      </c>
      <c r="AC11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86">
        <f>IF(OR(C1186="Có",C1186="Yes"),"yes",IF(OR(C1186="Không",C1186="No"),"no","unknown"))</f>
        <v/>
      </c>
      <c r="AE1186">
        <f>IF(OR(F1186="Có",F1186="Yes"),"covered",IF(OR(F1186="Không",F1186="No"),"out_of_insurance","unknown"))</f>
        <v/>
      </c>
      <c r="AF1186">
        <f>IF(AND(AD1186="yes",AE1186="out_of_insurance"),"REVIEW","")</f>
        <v/>
      </c>
    </row>
    <row r="1187" ht="18" customHeight="1">
      <c r="A1187" t="inlineStr">
        <is>
          <t>24ca31f3-b1c9-48bd-b6b6-bee6efc7761b</t>
        </is>
      </c>
      <c r="B1187" t="inlineStr">
        <is>
          <t>BN-01186 / Patient ACFB8CC3</t>
        </is>
      </c>
      <c r="C1187" t="inlineStr">
        <is>
          <t>Không</t>
        </is>
      </c>
      <c r="D1187" t="inlineStr">
        <is>
          <t>BS. Huỳnh Mai</t>
        </is>
      </c>
      <c r="E1187" t="inlineStr">
        <is>
          <t>Nhi / Pediatrics</t>
        </is>
      </c>
      <c r="F1187" t="inlineStr">
        <is>
          <t>Chưa rõ</t>
        </is>
      </c>
      <c r="G1187" s="2" t="n">
        <v>3881200</v>
      </c>
      <c r="H1187" t="inlineStr">
        <is>
          <t>CRP định lượng / CRP</t>
        </is>
      </c>
      <c r="I1187" t="inlineStr">
        <is>
          <t>J18.9</t>
        </is>
      </c>
      <c r="J1187" t="inlineStr">
        <is>
          <t>Nghi viêm phổi / Suspected pneumonia</t>
        </is>
      </c>
      <c r="K1187" t="n">
        <v>6</v>
      </c>
      <c r="L1187" t="inlineStr">
        <is>
          <t>M</t>
        </is>
      </c>
      <c r="M1187" s="2" t="n">
        <v>73025.03999999999</v>
      </c>
      <c r="N1187" t="inlineStr">
        <is>
          <t>Single</t>
        </is>
      </c>
      <c r="O1187" t="inlineStr">
        <is>
          <t>Unemployed</t>
        </is>
      </c>
      <c r="P1187" s="3" t="n">
        <v>45278</v>
      </c>
      <c r="Q1187" t="inlineStr">
        <is>
          <t>Outpatient</t>
        </is>
      </c>
      <c r="R1187" t="inlineStr">
        <is>
          <t>Online</t>
        </is>
      </c>
      <c r="S1187" t="inlineStr">
        <is>
          <t>West Elizabethshire</t>
        </is>
      </c>
      <c r="T1187" t="inlineStr">
        <is>
          <t>Denied</t>
        </is>
      </c>
      <c r="U1187" t="inlineStr">
        <is>
          <t>Legitimate</t>
        </is>
      </c>
      <c r="V1187" t="n">
        <v>3</v>
      </c>
      <c r="W1187" t="inlineStr">
        <is>
          <t>acfb8cc3-98bd-4146-acc8-02d100b77890</t>
        </is>
      </c>
      <c r="X1187" t="inlineStr">
        <is>
          <t>76192509-7ace-440c-aa36-43fc69ec8e3f</t>
        </is>
      </c>
      <c r="Y1187" t="inlineStr">
        <is>
          <t>vj918</t>
        </is>
      </c>
      <c r="Z1187" t="inlineStr">
        <is>
          <t>JT800</t>
        </is>
      </c>
      <c r="AA1187" s="4" t="n">
        <v>0.52</v>
      </c>
      <c r="AB1187" s="4" t="n">
        <v>0.05</v>
      </c>
      <c r="AC11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87">
        <f>IF(OR(C1187="Có",C1187="Yes"),"yes",IF(OR(C1187="Không",C1187="No"),"no","unknown"))</f>
        <v/>
      </c>
      <c r="AE1187">
        <f>IF(OR(F1187="Có",F1187="Yes"),"covered",IF(OR(F1187="Không",F1187="No"),"out_of_insurance","unknown"))</f>
        <v/>
      </c>
      <c r="AF1187">
        <f>IF(AND(AD1187="yes",AE1187="out_of_insurance"),"REVIEW","")</f>
        <v/>
      </c>
    </row>
    <row r="1188" ht="18" customHeight="1">
      <c r="A1188" t="inlineStr">
        <is>
          <t>d4c9ae78-708d-4f7e-965d-d19a08d33421</t>
        </is>
      </c>
      <c r="B1188" t="inlineStr">
        <is>
          <t>BN-01187 / Patient E9353D91</t>
        </is>
      </c>
      <c r="C1188" t="inlineStr">
        <is>
          <t>Có</t>
        </is>
      </c>
      <c r="D1188" t="inlineStr">
        <is>
          <t>BS. Mai Thanh</t>
        </is>
      </c>
      <c r="E1188" t="inlineStr">
        <is>
          <t>Thần kinh / Neurology</t>
        </is>
      </c>
      <c r="F1188" t="inlineStr">
        <is>
          <t>Chưa rõ</t>
        </is>
      </c>
      <c r="G1188" s="2" t="n">
        <v>1507160</v>
      </c>
      <c r="H1188" t="inlineStr">
        <is>
          <t>MRI não / Brain MRI</t>
        </is>
      </c>
      <c r="I1188" t="inlineStr">
        <is>
          <t>G44.1</t>
        </is>
      </c>
      <c r="J1188" t="inlineStr">
        <is>
          <t>Hội chứng đau đầu mạch máu / Vascular headache</t>
        </is>
      </c>
      <c r="K1188" t="n">
        <v>1</v>
      </c>
      <c r="L1188" t="inlineStr">
        <is>
          <t>F</t>
        </is>
      </c>
      <c r="M1188" s="2" t="n">
        <v>80102.7</v>
      </c>
      <c r="N1188" t="inlineStr">
        <is>
          <t>Divorced</t>
        </is>
      </c>
      <c r="O1188" t="inlineStr">
        <is>
          <t>Unemployed</t>
        </is>
      </c>
      <c r="P1188" s="3" t="n">
        <v>45278</v>
      </c>
      <c r="Q1188" t="inlineStr">
        <is>
          <t>Emergency</t>
        </is>
      </c>
      <c r="R1188" t="inlineStr">
        <is>
          <t>Paper</t>
        </is>
      </c>
      <c r="S1188" t="inlineStr">
        <is>
          <t>East Jon</t>
        </is>
      </c>
      <c r="T1188" t="inlineStr">
        <is>
          <t>Pending</t>
        </is>
      </c>
      <c r="U1188" t="inlineStr">
        <is>
          <t>Legitimate</t>
        </is>
      </c>
      <c r="V1188" t="n">
        <v>3</v>
      </c>
      <c r="W1188" t="inlineStr">
        <is>
          <t>e9353d91-d09a-404e-9d60-b2c74718691d</t>
        </is>
      </c>
      <c r="X1188" t="inlineStr">
        <is>
          <t>7cfbe750-d4bd-4f28-b951-293499a1fce2</t>
        </is>
      </c>
      <c r="Y1188" t="inlineStr">
        <is>
          <t>MB623</t>
        </is>
      </c>
      <c r="Z1188" t="inlineStr">
        <is>
          <t>rb674</t>
        </is>
      </c>
      <c r="AA1188" s="4" t="n">
        <v>0.59</v>
      </c>
      <c r="AB1188" s="4" t="n">
        <v>0.28</v>
      </c>
      <c r="AC11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88">
        <f>IF(OR(C1188="Có",C1188="Yes"),"yes",IF(OR(C1188="Không",C1188="No"),"no","unknown"))</f>
        <v/>
      </c>
      <c r="AE1188">
        <f>IF(OR(F1188="Có",F1188="Yes"),"covered",IF(OR(F1188="Không",F1188="No"),"out_of_insurance","unknown"))</f>
        <v/>
      </c>
      <c r="AF1188">
        <f>IF(AND(AD1188="yes",AE1188="out_of_insurance"),"REVIEW","")</f>
        <v/>
      </c>
    </row>
    <row r="1189" ht="18" customHeight="1">
      <c r="A1189" t="inlineStr">
        <is>
          <t>70ae6b86-8a21-4f7c-94f9-9486f10fd27b</t>
        </is>
      </c>
      <c r="B1189" t="inlineStr">
        <is>
          <t>BN-01188 / Patient 67AD2D52</t>
        </is>
      </c>
      <c r="C1189" t="inlineStr">
        <is>
          <t>Có</t>
        </is>
      </c>
      <c r="D1189" t="inlineStr">
        <is>
          <t>BS. Võ Huy</t>
        </is>
      </c>
      <c r="E1189" t="inlineStr">
        <is>
          <t>Chấn thương chỉnh hình / Orthopedics</t>
        </is>
      </c>
      <c r="F1189" t="inlineStr">
        <is>
          <t>Có</t>
        </is>
      </c>
      <c r="G1189" s="2" t="n">
        <v>7965700</v>
      </c>
      <c r="H1189" t="inlineStr">
        <is>
          <t>CT cột sống thắt lưng / Lumbar spine CT</t>
        </is>
      </c>
      <c r="I1189" t="inlineStr">
        <is>
          <t>M54.5</t>
        </is>
      </c>
      <c r="J1189" t="inlineStr">
        <is>
          <t>Đau thắt lưng / Low back pain</t>
        </is>
      </c>
      <c r="K1189" t="n">
        <v>30</v>
      </c>
      <c r="L1189" t="inlineStr">
        <is>
          <t>F</t>
        </is>
      </c>
      <c r="M1189" s="2" t="n">
        <v>98642.31</v>
      </c>
      <c r="N1189" t="inlineStr">
        <is>
          <t>Divorced</t>
        </is>
      </c>
      <c r="O1189" t="inlineStr">
        <is>
          <t>Unemployed</t>
        </is>
      </c>
      <c r="P1189" s="3" t="n">
        <v>45278</v>
      </c>
      <c r="Q1189" t="inlineStr">
        <is>
          <t>Emergency</t>
        </is>
      </c>
      <c r="R1189" t="inlineStr">
        <is>
          <t>Paper</t>
        </is>
      </c>
      <c r="S1189" t="inlineStr">
        <is>
          <t>Ferrellside</t>
        </is>
      </c>
      <c r="T1189" t="inlineStr">
        <is>
          <t>Approved</t>
        </is>
      </c>
      <c r="U1189" t="inlineStr">
        <is>
          <t>Legitimate</t>
        </is>
      </c>
      <c r="V1189" t="n">
        <v>0</v>
      </c>
      <c r="W1189" t="inlineStr">
        <is>
          <t>67ad2d52-9146-4d07-a890-39544b63d0ce</t>
        </is>
      </c>
      <c r="X1189" t="inlineStr">
        <is>
          <t>782dce56-7bc3-48db-aa10-1f918ab695c7</t>
        </is>
      </c>
      <c r="Y1189" t="inlineStr">
        <is>
          <t>JV632</t>
        </is>
      </c>
      <c r="Z1189" t="inlineStr">
        <is>
          <t>TL654</t>
        </is>
      </c>
      <c r="AA1189" s="4" t="n">
        <v>0.65</v>
      </c>
      <c r="AB1189" s="4" t="n">
        <v>0.72</v>
      </c>
      <c r="AC11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89">
        <f>IF(OR(C1189="Có",C1189="Yes"),"yes",IF(OR(C1189="Không",C1189="No"),"no","unknown"))</f>
        <v/>
      </c>
      <c r="AE1189">
        <f>IF(OR(F1189="Có",F1189="Yes"),"covered",IF(OR(F1189="Không",F1189="No"),"out_of_insurance","unknown"))</f>
        <v/>
      </c>
      <c r="AF1189">
        <f>IF(AND(AD1189="yes",AE1189="out_of_insurance"),"REVIEW","")</f>
        <v/>
      </c>
    </row>
    <row r="1190" ht="18" customHeight="1">
      <c r="A1190" t="inlineStr">
        <is>
          <t>ff6e5eab-82e5-4db3-8051-d8d0d06fb5ef</t>
        </is>
      </c>
      <c r="B1190" t="inlineStr">
        <is>
          <t>BN-01189 / Patient 6A7C25F2</t>
        </is>
      </c>
      <c r="C1190" t="inlineStr">
        <is>
          <t>Có</t>
        </is>
      </c>
      <c r="D1190" t="inlineStr">
        <is>
          <t>BS. Trương Khải</t>
        </is>
      </c>
      <c r="E1190" t="inlineStr">
        <is>
          <t>Tim mạch / Cardiology</t>
        </is>
      </c>
      <c r="F1190" t="inlineStr">
        <is>
          <t>Chưa rõ</t>
        </is>
      </c>
      <c r="G1190" s="2" t="n">
        <v>5207030</v>
      </c>
      <c r="H1190" t="inlineStr">
        <is>
          <t>Troponin I định lượng / Troponin I</t>
        </is>
      </c>
      <c r="I1190" t="inlineStr">
        <is>
          <t>R07.9</t>
        </is>
      </c>
      <c r="J1190" t="inlineStr">
        <is>
          <t>Đau ngực nghi hội chứng mạch vành / Chest pain, ACS rule-out</t>
        </is>
      </c>
      <c r="K1190" t="n">
        <v>56</v>
      </c>
      <c r="L1190" t="inlineStr">
        <is>
          <t>M</t>
        </is>
      </c>
      <c r="M1190" s="2" t="n">
        <v>38300.16</v>
      </c>
      <c r="N1190" t="inlineStr">
        <is>
          <t>Single</t>
        </is>
      </c>
      <c r="O1190" t="inlineStr">
        <is>
          <t>Retired</t>
        </is>
      </c>
      <c r="P1190" s="3" t="n">
        <v>45278</v>
      </c>
      <c r="Q1190" t="inlineStr">
        <is>
          <t>Routine</t>
        </is>
      </c>
      <c r="R1190" t="inlineStr">
        <is>
          <t>Online</t>
        </is>
      </c>
      <c r="S1190" t="inlineStr">
        <is>
          <t>South Cynthia</t>
        </is>
      </c>
      <c r="T1190" t="inlineStr">
        <is>
          <t>Pending</t>
        </is>
      </c>
      <c r="U1190" t="inlineStr">
        <is>
          <t>Legitimate</t>
        </is>
      </c>
      <c r="V1190" t="n">
        <v>1</v>
      </c>
      <c r="W1190" t="inlineStr">
        <is>
          <t>6a7c25f2-98e1-45e6-af5a-dbcaae0d17be</t>
        </is>
      </c>
      <c r="X1190" t="inlineStr">
        <is>
          <t>5787c1a5-43ae-4998-aa73-5356e860e552</t>
        </is>
      </c>
      <c r="Y1190" t="inlineStr">
        <is>
          <t>Pl178</t>
        </is>
      </c>
      <c r="Z1190" t="inlineStr">
        <is>
          <t>nm150</t>
        </is>
      </c>
      <c r="AA1190" s="4" t="n">
        <v>0.82</v>
      </c>
      <c r="AB1190" s="4" t="n">
        <v>0.2</v>
      </c>
      <c r="AC11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90">
        <f>IF(OR(C1190="Có",C1190="Yes"),"yes",IF(OR(C1190="Không",C1190="No"),"no","unknown"))</f>
        <v/>
      </c>
      <c r="AE1190">
        <f>IF(OR(F1190="Có",F1190="Yes"),"covered",IF(OR(F1190="Không",F1190="No"),"out_of_insurance","unknown"))</f>
        <v/>
      </c>
      <c r="AF1190">
        <f>IF(AND(AD1190="yes",AE1190="out_of_insurance"),"REVIEW","")</f>
        <v/>
      </c>
    </row>
    <row r="1191" ht="18" customHeight="1">
      <c r="A1191" t="inlineStr">
        <is>
          <t>28991ac1-4836-475d-a8c0-2c947c89a13b</t>
        </is>
      </c>
      <c r="B1191" t="inlineStr">
        <is>
          <t>BN-01190 / Patient DEF74709</t>
        </is>
      </c>
      <c r="C1191" t="inlineStr">
        <is>
          <t>Không</t>
        </is>
      </c>
      <c r="D1191" t="inlineStr">
        <is>
          <t>BS. Hoàng Phúc</t>
        </is>
      </c>
      <c r="E1191" t="inlineStr">
        <is>
          <t>Tim mạch / Cardiology</t>
        </is>
      </c>
      <c r="F1191" t="inlineStr">
        <is>
          <t>Không</t>
        </is>
      </c>
      <c r="G1191" s="2" t="n">
        <v>6171590</v>
      </c>
      <c r="H1191" t="inlineStr">
        <is>
          <t>Troponin I định lượng / Troponin I</t>
        </is>
      </c>
      <c r="I1191" t="inlineStr">
        <is>
          <t>R07.9</t>
        </is>
      </c>
      <c r="J1191" t="inlineStr">
        <is>
          <t>Đau ngực nghi hội chứng mạch vành / Chest pain, ACS rule-out</t>
        </is>
      </c>
      <c r="K1191" t="n">
        <v>23</v>
      </c>
      <c r="L1191" t="inlineStr">
        <is>
          <t>M</t>
        </is>
      </c>
      <c r="M1191" s="2" t="n">
        <v>130891.76</v>
      </c>
      <c r="N1191" t="inlineStr">
        <is>
          <t>Married</t>
        </is>
      </c>
      <c r="O1191" t="inlineStr">
        <is>
          <t>Unemployed</t>
        </is>
      </c>
      <c r="P1191" s="3" t="n">
        <v>45278</v>
      </c>
      <c r="Q1191" t="inlineStr">
        <is>
          <t>Outpatient</t>
        </is>
      </c>
      <c r="R1191" t="inlineStr">
        <is>
          <t>Online</t>
        </is>
      </c>
      <c r="S1191" t="inlineStr">
        <is>
          <t>New Daniel</t>
        </is>
      </c>
      <c r="T1191" t="inlineStr">
        <is>
          <t>Denied</t>
        </is>
      </c>
      <c r="U1191" t="inlineStr">
        <is>
          <t>Legitimate</t>
        </is>
      </c>
      <c r="V1191" t="n">
        <v>2</v>
      </c>
      <c r="W1191" t="inlineStr">
        <is>
          <t>def74709-8257-4e62-b91b-c9eef29ace07</t>
        </is>
      </c>
      <c r="X1191" t="inlineStr">
        <is>
          <t>c452e407-b839-4b51-b64b-7689ba00eae7</t>
        </is>
      </c>
      <c r="Y1191" t="inlineStr">
        <is>
          <t>kl099</t>
        </is>
      </c>
      <c r="Z1191" t="inlineStr">
        <is>
          <t>tq341</t>
        </is>
      </c>
      <c r="AA1191" s="4" t="n">
        <v>0.44</v>
      </c>
      <c r="AB1191" s="4" t="n">
        <v>0.05</v>
      </c>
      <c r="AC11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91">
        <f>IF(OR(C1191="Có",C1191="Yes"),"yes",IF(OR(C1191="Không",C1191="No"),"no","unknown"))</f>
        <v/>
      </c>
      <c r="AE1191">
        <f>IF(OR(F1191="Có",F1191="Yes"),"covered",IF(OR(F1191="Không",F1191="No"),"out_of_insurance","unknown"))</f>
        <v/>
      </c>
      <c r="AF1191">
        <f>IF(AND(AD1191="yes",AE1191="out_of_insurance"),"REVIEW","")</f>
        <v/>
      </c>
    </row>
    <row r="1192" ht="18" customHeight="1">
      <c r="A1192" t="inlineStr">
        <is>
          <t>56183a72-18e1-4230-94e4-7165cd691718</t>
        </is>
      </c>
      <c r="B1192" t="inlineStr">
        <is>
          <t>BN-01191 / Patient 78C2889F</t>
        </is>
      </c>
      <c r="C1192" t="inlineStr">
        <is>
          <t>Có</t>
        </is>
      </c>
      <c r="D1192" t="inlineStr">
        <is>
          <t>BS. Lâm Sơn</t>
        </is>
      </c>
      <c r="E1192" t="inlineStr">
        <is>
          <t>Khám tổng quát / General Practice</t>
        </is>
      </c>
      <c r="F1192" t="inlineStr">
        <is>
          <t>Chưa rõ</t>
        </is>
      </c>
      <c r="G1192" s="2" t="n">
        <v>9972660</v>
      </c>
      <c r="H1192" t="inlineStr">
        <is>
          <t>HIV Ag/Ab combo</t>
        </is>
      </c>
      <c r="I1192" t="inlineStr">
        <is>
          <t>Z11.4</t>
        </is>
      </c>
      <c r="J1192" t="inlineStr">
        <is>
          <t>Sàng lọc HIV / HIV screening</t>
        </is>
      </c>
      <c r="K1192" t="n">
        <v>47</v>
      </c>
      <c r="L1192" t="inlineStr">
        <is>
          <t>F</t>
        </is>
      </c>
      <c r="M1192" s="2" t="n">
        <v>31155.4</v>
      </c>
      <c r="N1192" t="inlineStr">
        <is>
          <t>Married</t>
        </is>
      </c>
      <c r="O1192" t="inlineStr">
        <is>
          <t>Employed</t>
        </is>
      </c>
      <c r="P1192" s="3" t="n">
        <v>45278</v>
      </c>
      <c r="Q1192" t="inlineStr">
        <is>
          <t>Routine</t>
        </is>
      </c>
      <c r="R1192" t="inlineStr">
        <is>
          <t>Phone</t>
        </is>
      </c>
      <c r="S1192" t="inlineStr">
        <is>
          <t>New Anthonymouth</t>
        </is>
      </c>
      <c r="T1192" t="inlineStr">
        <is>
          <t>Denied</t>
        </is>
      </c>
      <c r="U1192" t="inlineStr">
        <is>
          <t>Fraud</t>
        </is>
      </c>
      <c r="V1192" t="n">
        <v>1</v>
      </c>
      <c r="W1192" t="inlineStr">
        <is>
          <t>78c2889f-20a6-4cc4-868f-93981223dbdb</t>
        </is>
      </c>
      <c r="X1192" t="inlineStr">
        <is>
          <t>b52d33a1-598c-480f-8e1d-7c889995bb5a</t>
        </is>
      </c>
      <c r="Y1192" t="inlineStr">
        <is>
          <t>FL214</t>
        </is>
      </c>
      <c r="Z1192" t="inlineStr">
        <is>
          <t>RV089</t>
        </is>
      </c>
      <c r="AA1192" s="4" t="n">
        <v>0.74</v>
      </c>
      <c r="AB1192" s="4" t="n">
        <v>0.02</v>
      </c>
      <c r="AC11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92">
        <f>IF(OR(C1192="Có",C1192="Yes"),"yes",IF(OR(C1192="Không",C1192="No"),"no","unknown"))</f>
        <v/>
      </c>
      <c r="AE1192">
        <f>IF(OR(F1192="Có",F1192="Yes"),"covered",IF(OR(F1192="Không",F1192="No"),"out_of_insurance","unknown"))</f>
        <v/>
      </c>
      <c r="AF1192">
        <f>IF(AND(AD1192="yes",AE1192="out_of_insurance"),"REVIEW","")</f>
        <v/>
      </c>
    </row>
    <row r="1193" ht="18" customHeight="1">
      <c r="A1193" t="inlineStr">
        <is>
          <t>1d83ee8a-1b8f-44c1-a6fb-c70191c94d34</t>
        </is>
      </c>
      <c r="B1193" t="inlineStr">
        <is>
          <t>BN-01192 / Patient 26561A9D</t>
        </is>
      </c>
      <c r="C1193" t="inlineStr">
        <is>
          <t>Không</t>
        </is>
      </c>
      <c r="D1193" t="inlineStr">
        <is>
          <t>BS. Phan Gia</t>
        </is>
      </c>
      <c r="E1193" t="inlineStr">
        <is>
          <t>Tim mạch / Cardiology</t>
        </is>
      </c>
      <c r="F1193" t="inlineStr">
        <is>
          <t>Chưa rõ</t>
        </is>
      </c>
      <c r="G1193" s="2" t="n">
        <v>1193280</v>
      </c>
      <c r="H1193" t="inlineStr">
        <is>
          <t>Men tim CK-MB / Cardiac enzyme CK-MB</t>
        </is>
      </c>
      <c r="I1193" t="inlineStr">
        <is>
          <t>I20.9</t>
        </is>
      </c>
      <c r="J1193" t="inlineStr">
        <is>
          <t>Đau thắt ngực / Angina</t>
        </is>
      </c>
      <c r="K1193" t="n">
        <v>69</v>
      </c>
      <c r="L1193" t="inlineStr">
        <is>
          <t>M</t>
        </is>
      </c>
      <c r="M1193" s="2" t="n">
        <v>115933.91</v>
      </c>
      <c r="N1193" t="inlineStr">
        <is>
          <t>Divorced</t>
        </is>
      </c>
      <c r="O1193" t="inlineStr">
        <is>
          <t>Retired</t>
        </is>
      </c>
      <c r="P1193" s="3" t="n">
        <v>45277</v>
      </c>
      <c r="Q1193" t="inlineStr">
        <is>
          <t>Outpatient</t>
        </is>
      </c>
      <c r="R1193" t="inlineStr">
        <is>
          <t>Paper</t>
        </is>
      </c>
      <c r="S1193" t="inlineStr">
        <is>
          <t>North Angela</t>
        </is>
      </c>
      <c r="T1193" t="inlineStr">
        <is>
          <t>Pending</t>
        </is>
      </c>
      <c r="U1193" t="inlineStr">
        <is>
          <t>Legitimate</t>
        </is>
      </c>
      <c r="V1193" t="n">
        <v>0</v>
      </c>
      <c r="W1193" t="inlineStr">
        <is>
          <t>26561a9d-3773-4b40-9877-d2eb9483fbd6</t>
        </is>
      </c>
      <c r="X1193" t="inlineStr">
        <is>
          <t>4581239b-b719-43e1-bfeb-9720c8b2e339</t>
        </is>
      </c>
      <c r="Y1193" t="inlineStr">
        <is>
          <t>Jy082</t>
        </is>
      </c>
      <c r="Z1193" t="inlineStr">
        <is>
          <t>nD115</t>
        </is>
      </c>
      <c r="AA1193" s="4" t="n">
        <v>0.79</v>
      </c>
      <c r="AB1193" s="4" t="n">
        <v>0.05</v>
      </c>
      <c r="AC11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93">
        <f>IF(OR(C1193="Có",C1193="Yes"),"yes",IF(OR(C1193="Không",C1193="No"),"no","unknown"))</f>
        <v/>
      </c>
      <c r="AE1193">
        <f>IF(OR(F1193="Có",F1193="Yes"),"covered",IF(OR(F1193="Không",F1193="No"),"out_of_insurance","unknown"))</f>
        <v/>
      </c>
      <c r="AF1193">
        <f>IF(AND(AD1193="yes",AE1193="out_of_insurance"),"REVIEW","")</f>
        <v/>
      </c>
    </row>
    <row r="1194" ht="18" customHeight="1">
      <c r="A1194" t="inlineStr">
        <is>
          <t>d44601b3-7c91-4b62-8584-1aaf5fa7fd90</t>
        </is>
      </c>
      <c r="B1194" t="inlineStr">
        <is>
          <t>BN-01193 / Patient B377B019</t>
        </is>
      </c>
      <c r="C1194" t="inlineStr">
        <is>
          <t>Không</t>
        </is>
      </c>
      <c r="D1194" t="inlineStr">
        <is>
          <t>BS. Hà Nam</t>
        </is>
      </c>
      <c r="E1194" t="inlineStr">
        <is>
          <t>Chấn thương chỉnh hình / Orthopedics</t>
        </is>
      </c>
      <c r="F1194" t="inlineStr">
        <is>
          <t>Không</t>
        </is>
      </c>
      <c r="G1194" s="2" t="n">
        <v>8919470</v>
      </c>
      <c r="H1194" t="inlineStr">
        <is>
          <t>Đo mật độ xương / Bone density scan</t>
        </is>
      </c>
      <c r="I1194" t="inlineStr">
        <is>
          <t>M81.0</t>
        </is>
      </c>
      <c r="J1194" t="inlineStr">
        <is>
          <t>Loãng xương / Osteoporosis</t>
        </is>
      </c>
      <c r="K1194" t="n">
        <v>25</v>
      </c>
      <c r="L1194" t="inlineStr">
        <is>
          <t>F</t>
        </is>
      </c>
      <c r="M1194" s="2" t="n">
        <v>136434.66</v>
      </c>
      <c r="N1194" t="inlineStr">
        <is>
          <t>Married</t>
        </is>
      </c>
      <c r="O1194" t="inlineStr">
        <is>
          <t>Unemployed</t>
        </is>
      </c>
      <c r="P1194" s="3" t="n">
        <v>45277</v>
      </c>
      <c r="Q1194" t="inlineStr">
        <is>
          <t>Inpatient</t>
        </is>
      </c>
      <c r="R1194" t="inlineStr">
        <is>
          <t>Paper</t>
        </is>
      </c>
      <c r="S1194" t="inlineStr">
        <is>
          <t>Port Dawnbury</t>
        </is>
      </c>
      <c r="T1194" t="inlineStr">
        <is>
          <t>Approved</t>
        </is>
      </c>
      <c r="U1194" t="inlineStr">
        <is>
          <t>Legitimate</t>
        </is>
      </c>
      <c r="V1194" t="n">
        <v>2</v>
      </c>
      <c r="W1194" t="inlineStr">
        <is>
          <t>b377b019-f154-4e51-9c10-23e69d7b4aaa</t>
        </is>
      </c>
      <c r="X1194" t="inlineStr">
        <is>
          <t>3309283c-971e-4a69-b4d2-b796603f5dc3</t>
        </is>
      </c>
      <c r="Y1194" t="inlineStr">
        <is>
          <t>gl685</t>
        </is>
      </c>
      <c r="Z1194" t="inlineStr">
        <is>
          <t>va695</t>
        </is>
      </c>
      <c r="AA1194" s="4" t="n">
        <v>0.57</v>
      </c>
      <c r="AB1194" s="4" t="n">
        <v>0.05</v>
      </c>
      <c r="AC11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94">
        <f>IF(OR(C1194="Có",C1194="Yes"),"yes",IF(OR(C1194="Không",C1194="No"),"no","unknown"))</f>
        <v/>
      </c>
      <c r="AE1194">
        <f>IF(OR(F1194="Có",F1194="Yes"),"covered",IF(OR(F1194="Không",F1194="No"),"out_of_insurance","unknown"))</f>
        <v/>
      </c>
      <c r="AF1194">
        <f>IF(AND(AD1194="yes",AE1194="out_of_insurance"),"REVIEW","")</f>
        <v/>
      </c>
    </row>
    <row r="1195" ht="18" customHeight="1">
      <c r="A1195" t="inlineStr">
        <is>
          <t>e685a22e-8d91-48d3-9f8e-70e5bbcd8397</t>
        </is>
      </c>
      <c r="B1195" t="inlineStr">
        <is>
          <t>BN-01194 / Patient 43A89242</t>
        </is>
      </c>
      <c r="C1195" t="inlineStr">
        <is>
          <t>Có</t>
        </is>
      </c>
      <c r="D1195" t="inlineStr">
        <is>
          <t>BS. Trịnh Long</t>
        </is>
      </c>
      <c r="E1195" t="inlineStr">
        <is>
          <t>Khám tổng quát / General Practice</t>
        </is>
      </c>
      <c r="F1195" t="inlineStr">
        <is>
          <t>Không</t>
        </is>
      </c>
      <c r="G1195" s="2" t="n">
        <v>8448930</v>
      </c>
      <c r="H1195" t="inlineStr">
        <is>
          <t>HIV test nhanh / Rapid HIV test</t>
        </is>
      </c>
      <c r="I1195" t="inlineStr"/>
      <c r="J1195" t="inlineStr">
        <is>
          <t>Thiếu ICD/context rõ / Missing clear ICD/context</t>
        </is>
      </c>
      <c r="K1195" t="n">
        <v>39</v>
      </c>
      <c r="L1195" t="inlineStr">
        <is>
          <t>F</t>
        </is>
      </c>
      <c r="M1195" s="2" t="n">
        <v>117605.48</v>
      </c>
      <c r="N1195" t="inlineStr">
        <is>
          <t>Widowed</t>
        </is>
      </c>
      <c r="O1195" t="inlineStr">
        <is>
          <t>Unemployed</t>
        </is>
      </c>
      <c r="P1195" s="3" t="n">
        <v>45277</v>
      </c>
      <c r="Q1195" t="inlineStr">
        <is>
          <t>Inpatient</t>
        </is>
      </c>
      <c r="R1195" t="inlineStr">
        <is>
          <t>Online</t>
        </is>
      </c>
      <c r="S1195" t="inlineStr">
        <is>
          <t>North Michelle</t>
        </is>
      </c>
      <c r="T1195" t="inlineStr">
        <is>
          <t>Pending</t>
        </is>
      </c>
      <c r="U1195" t="inlineStr">
        <is>
          <t>Legitimate</t>
        </is>
      </c>
      <c r="V1195" t="n">
        <v>2</v>
      </c>
      <c r="W1195" t="inlineStr">
        <is>
          <t>43a89242-a83e-4029-9149-743128f73f23</t>
        </is>
      </c>
      <c r="X1195" t="inlineStr">
        <is>
          <t>99f4209c-dfe9-41a6-8d68-d5302727f4e3</t>
        </is>
      </c>
      <c r="Y1195" t="inlineStr">
        <is>
          <t>cs260</t>
        </is>
      </c>
      <c r="Z1195" t="inlineStr">
        <is>
          <t>Ga495</t>
        </is>
      </c>
      <c r="AA1195" s="4" t="n">
        <v>0.63</v>
      </c>
      <c r="AB1195" s="4" t="n">
        <v>0.22</v>
      </c>
      <c r="AC11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95">
        <f>IF(OR(C1195="Có",C1195="Yes"),"yes",IF(OR(C1195="Không",C1195="No"),"no","unknown"))</f>
        <v/>
      </c>
      <c r="AE1195">
        <f>IF(OR(F1195="Có",F1195="Yes"),"covered",IF(OR(F1195="Không",F1195="No"),"out_of_insurance","unknown"))</f>
        <v/>
      </c>
      <c r="AF1195">
        <f>IF(AND(AD1195="yes",AE1195="out_of_insurance"),"REVIEW","")</f>
        <v/>
      </c>
    </row>
    <row r="1196" ht="18" customHeight="1">
      <c r="A1196" t="inlineStr">
        <is>
          <t>c2a1cd7a-36d5-4cb6-828b-f35a6d010e9e</t>
        </is>
      </c>
      <c r="B1196" t="inlineStr">
        <is>
          <t>BN-01195 / Patient 13B95A33</t>
        </is>
      </c>
      <c r="C1196" t="inlineStr">
        <is>
          <t>Không</t>
        </is>
      </c>
      <c r="D1196" t="inlineStr">
        <is>
          <t>BS. Đặng Linh</t>
        </is>
      </c>
      <c r="E1196" t="inlineStr">
        <is>
          <t>Thần kinh / Neurology</t>
        </is>
      </c>
      <c r="F1196" t="inlineStr">
        <is>
          <t>Không</t>
        </is>
      </c>
      <c r="G1196" s="2" t="n">
        <v>7026430</v>
      </c>
      <c r="H1196" t="inlineStr">
        <is>
          <t>CT sọ não / Brain CT</t>
        </is>
      </c>
      <c r="I1196" t="inlineStr">
        <is>
          <t>R51</t>
        </is>
      </c>
      <c r="J1196" t="inlineStr">
        <is>
          <t>Đau đầu chưa rõ nguyên nhân / Headache unspecified</t>
        </is>
      </c>
      <c r="K1196" t="n">
        <v>15</v>
      </c>
      <c r="L1196" t="inlineStr">
        <is>
          <t>F</t>
        </is>
      </c>
      <c r="M1196" s="2" t="n">
        <v>145633.21</v>
      </c>
      <c r="N1196" t="inlineStr">
        <is>
          <t>Married</t>
        </is>
      </c>
      <c r="O1196" t="inlineStr">
        <is>
          <t>Employed</t>
        </is>
      </c>
      <c r="P1196" s="3" t="n">
        <v>45277</v>
      </c>
      <c r="Q1196" t="inlineStr">
        <is>
          <t>Inpatient</t>
        </is>
      </c>
      <c r="R1196" t="inlineStr">
        <is>
          <t>Online</t>
        </is>
      </c>
      <c r="S1196" t="inlineStr">
        <is>
          <t>Port Reginaland</t>
        </is>
      </c>
      <c r="T1196" t="inlineStr">
        <is>
          <t>Denied</t>
        </is>
      </c>
      <c r="U1196" t="inlineStr">
        <is>
          <t>Legitimate</t>
        </is>
      </c>
      <c r="V1196" t="n">
        <v>2</v>
      </c>
      <c r="W1196" t="inlineStr">
        <is>
          <t>13b95a33-92aa-4f30-941f-d2b63e4de4d4</t>
        </is>
      </c>
      <c r="X1196" t="inlineStr">
        <is>
          <t>4a07ff71-90ed-4754-aba9-5989786c7459</t>
        </is>
      </c>
      <c r="Y1196" t="inlineStr">
        <is>
          <t>gQ529</t>
        </is>
      </c>
      <c r="Z1196" t="inlineStr">
        <is>
          <t>hc591</t>
        </is>
      </c>
      <c r="AA1196" s="4" t="n">
        <v>0.73</v>
      </c>
      <c r="AB1196" s="4" t="n">
        <v>0.05</v>
      </c>
      <c r="AC11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96">
        <f>IF(OR(C1196="Có",C1196="Yes"),"yes",IF(OR(C1196="Không",C1196="No"),"no","unknown"))</f>
        <v/>
      </c>
      <c r="AE1196">
        <f>IF(OR(F1196="Có",F1196="Yes"),"covered",IF(OR(F1196="Không",F1196="No"),"out_of_insurance","unknown"))</f>
        <v/>
      </c>
      <c r="AF1196">
        <f>IF(AND(AD1196="yes",AE1196="out_of_insurance"),"REVIEW","")</f>
        <v/>
      </c>
    </row>
    <row r="1197" ht="18" customHeight="1">
      <c r="A1197" t="inlineStr">
        <is>
          <t>e8cd8d5d-3cf6-46b0-967c-c13e35cac25f</t>
        </is>
      </c>
      <c r="B1197" t="inlineStr">
        <is>
          <t>BN-01196 / Patient 526A1E99</t>
        </is>
      </c>
      <c r="C1197" t="inlineStr">
        <is>
          <t>Có</t>
        </is>
      </c>
      <c r="D1197" t="inlineStr">
        <is>
          <t>BS. Nguyễn Minh</t>
        </is>
      </c>
      <c r="E1197" t="inlineStr">
        <is>
          <t>Tim mạch / Cardiology</t>
        </is>
      </c>
      <c r="F1197" t="inlineStr">
        <is>
          <t>Có</t>
        </is>
      </c>
      <c r="G1197" s="2" t="n">
        <v>8805370</v>
      </c>
      <c r="H1197" t="inlineStr">
        <is>
          <t>Đông máu PT/aPTT / Coagulation test</t>
        </is>
      </c>
      <c r="I1197" t="inlineStr">
        <is>
          <t>I24.9</t>
        </is>
      </c>
      <c r="J1197" t="inlineStr">
        <is>
          <t>Bệnh tim thiếu máu cục bộ cấp / Acute ischemic heart disease</t>
        </is>
      </c>
      <c r="K1197" t="n">
        <v>44</v>
      </c>
      <c r="L1197" t="inlineStr">
        <is>
          <t>F</t>
        </is>
      </c>
      <c r="M1197" s="2" t="n">
        <v>56327.51</v>
      </c>
      <c r="N1197" t="inlineStr">
        <is>
          <t>Widowed</t>
        </is>
      </c>
      <c r="O1197" t="inlineStr">
        <is>
          <t>Student</t>
        </is>
      </c>
      <c r="P1197" s="3" t="n">
        <v>45277</v>
      </c>
      <c r="Q1197" t="inlineStr">
        <is>
          <t>Emergency</t>
        </is>
      </c>
      <c r="R1197" t="inlineStr">
        <is>
          <t>Phone</t>
        </is>
      </c>
      <c r="S1197" t="inlineStr">
        <is>
          <t>Sarahport</t>
        </is>
      </c>
      <c r="T1197" t="inlineStr">
        <is>
          <t>Denied</t>
        </is>
      </c>
      <c r="U1197" t="inlineStr">
        <is>
          <t>Legitimate</t>
        </is>
      </c>
      <c r="V1197" t="n">
        <v>3</v>
      </c>
      <c r="W1197" t="inlineStr">
        <is>
          <t>526a1e99-70da-4393-8a14-ebfc87a291ac</t>
        </is>
      </c>
      <c r="X1197" t="inlineStr">
        <is>
          <t>f21cb22b-9c6a-4cdd-89be-bfc9c261ca5c</t>
        </is>
      </c>
      <c r="Y1197" t="inlineStr">
        <is>
          <t>Oo613</t>
        </is>
      </c>
      <c r="Z1197" t="inlineStr">
        <is>
          <t>oK391</t>
        </is>
      </c>
      <c r="AA1197" s="4" t="n">
        <v>0.55</v>
      </c>
      <c r="AB1197" s="4" t="n">
        <v>0.02</v>
      </c>
      <c r="AC11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97">
        <f>IF(OR(C1197="Có",C1197="Yes"),"yes",IF(OR(C1197="Không",C1197="No"),"no","unknown"))</f>
        <v/>
      </c>
      <c r="AE1197">
        <f>IF(OR(F1197="Có",F1197="Yes"),"covered",IF(OR(F1197="Không",F1197="No"),"out_of_insurance","unknown"))</f>
        <v/>
      </c>
      <c r="AF1197">
        <f>IF(AND(AD1197="yes",AE1197="out_of_insurance"),"REVIEW","")</f>
        <v/>
      </c>
    </row>
    <row r="1198" ht="18" customHeight="1">
      <c r="A1198" t="inlineStr">
        <is>
          <t>0ac78c5c-0ae0-497f-a66f-fc5d12bf2b8b</t>
        </is>
      </c>
      <c r="B1198" t="inlineStr">
        <is>
          <t>BN-01197 / Patient CD3F793E</t>
        </is>
      </c>
      <c r="C1198" t="inlineStr">
        <is>
          <t>Có</t>
        </is>
      </c>
      <c r="D1198" t="inlineStr">
        <is>
          <t>BS. Võ Huy</t>
        </is>
      </c>
      <c r="E1198" t="inlineStr">
        <is>
          <t>Chấn thương chỉnh hình / Orthopedics</t>
        </is>
      </c>
      <c r="F1198" t="inlineStr">
        <is>
          <t>Không</t>
        </is>
      </c>
      <c r="G1198" s="2" t="n">
        <v>3275720</v>
      </c>
      <c r="H1198" t="inlineStr">
        <is>
          <t>MRI khớp gối / Knee MRI</t>
        </is>
      </c>
      <c r="I1198" t="inlineStr"/>
      <c r="J1198" t="inlineStr">
        <is>
          <t>Thiếu ICD/context rõ / Missing clear ICD/context</t>
        </is>
      </c>
      <c r="K1198" t="n">
        <v>88</v>
      </c>
      <c r="L1198" t="inlineStr">
        <is>
          <t>F</t>
        </is>
      </c>
      <c r="M1198" s="2" t="n">
        <v>103262.83</v>
      </c>
      <c r="N1198" t="inlineStr">
        <is>
          <t>Single</t>
        </is>
      </c>
      <c r="O1198" t="inlineStr">
        <is>
          <t>Employed</t>
        </is>
      </c>
      <c r="P1198" s="3" t="n">
        <v>45276</v>
      </c>
      <c r="Q1198" t="inlineStr">
        <is>
          <t>Outpatient</t>
        </is>
      </c>
      <c r="R1198" t="inlineStr">
        <is>
          <t>Online</t>
        </is>
      </c>
      <c r="S1198" t="inlineStr">
        <is>
          <t>New Andrea</t>
        </is>
      </c>
      <c r="T1198" t="inlineStr">
        <is>
          <t>Pending</t>
        </is>
      </c>
      <c r="U1198" t="inlineStr">
        <is>
          <t>Legitimate</t>
        </is>
      </c>
      <c r="V1198" t="n">
        <v>0</v>
      </c>
      <c r="W1198" t="inlineStr">
        <is>
          <t>cd3f793e-171e-4f88-97a8-bf4f34832d94</t>
        </is>
      </c>
      <c r="X1198" t="inlineStr">
        <is>
          <t>fc6a1b68-20f6-421b-96ef-66c44a3c6fe8</t>
        </is>
      </c>
      <c r="Y1198" t="inlineStr">
        <is>
          <t>DD999</t>
        </is>
      </c>
      <c r="Z1198" t="inlineStr">
        <is>
          <t>ir363</t>
        </is>
      </c>
      <c r="AA1198" s="4" t="n">
        <v>0.83</v>
      </c>
      <c r="AB1198" s="4" t="n">
        <v>0.16</v>
      </c>
      <c r="AC11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98">
        <f>IF(OR(C1198="Có",C1198="Yes"),"yes",IF(OR(C1198="Không",C1198="No"),"no","unknown"))</f>
        <v/>
      </c>
      <c r="AE1198">
        <f>IF(OR(F1198="Có",F1198="Yes"),"covered",IF(OR(F1198="Không",F1198="No"),"out_of_insurance","unknown"))</f>
        <v/>
      </c>
      <c r="AF1198">
        <f>IF(AND(AD1198="yes",AE1198="out_of_insurance"),"REVIEW","")</f>
        <v/>
      </c>
    </row>
    <row r="1199" ht="18" customHeight="1">
      <c r="A1199" t="inlineStr">
        <is>
          <t>1ef78f63-a850-4d94-9fde-928da4ac0d72</t>
        </is>
      </c>
      <c r="B1199" t="inlineStr">
        <is>
          <t>BN-01198 / Patient DD227E01</t>
        </is>
      </c>
      <c r="C1199" t="inlineStr">
        <is>
          <t>Có</t>
        </is>
      </c>
      <c r="D1199" t="inlineStr">
        <is>
          <t>BS. Lưu Quang</t>
        </is>
      </c>
      <c r="E1199" t="inlineStr">
        <is>
          <t>Thần kinh / Neurology</t>
        </is>
      </c>
      <c r="F1199" t="inlineStr">
        <is>
          <t>Không</t>
        </is>
      </c>
      <c r="G1199" s="2" t="n">
        <v>9912570</v>
      </c>
      <c r="H1199" t="inlineStr">
        <is>
          <t>CT đánh giá đột quỵ / Stroke CT</t>
        </is>
      </c>
      <c r="I1199" t="inlineStr">
        <is>
          <t>I63.9</t>
        </is>
      </c>
      <c r="J1199" t="inlineStr">
        <is>
          <t>Nhồi máu não / Cerebral infarction</t>
        </is>
      </c>
      <c r="K1199" t="n">
        <v>67</v>
      </c>
      <c r="L1199" t="inlineStr">
        <is>
          <t>M</t>
        </is>
      </c>
      <c r="M1199" s="2" t="n">
        <v>107557.18</v>
      </c>
      <c r="N1199" t="inlineStr">
        <is>
          <t>Divorced</t>
        </is>
      </c>
      <c r="O1199" t="inlineStr">
        <is>
          <t>Unemployed</t>
        </is>
      </c>
      <c r="P1199" s="3" t="n">
        <v>45276</v>
      </c>
      <c r="Q1199" t="inlineStr">
        <is>
          <t>Emergency</t>
        </is>
      </c>
      <c r="R1199" t="inlineStr">
        <is>
          <t>Phone</t>
        </is>
      </c>
      <c r="S1199" t="inlineStr">
        <is>
          <t>East Beverly</t>
        </is>
      </c>
      <c r="T1199" t="inlineStr">
        <is>
          <t>Pending</t>
        </is>
      </c>
      <c r="U1199" t="inlineStr">
        <is>
          <t>Legitimate</t>
        </is>
      </c>
      <c r="V1199" t="n">
        <v>0</v>
      </c>
      <c r="W1199" t="inlineStr">
        <is>
          <t>dd227e01-62c2-41e7-83eb-47f4727fc6b3</t>
        </is>
      </c>
      <c r="X1199" t="inlineStr">
        <is>
          <t>7f39d9c4-ed83-40a9-a05f-691d09f5619e</t>
        </is>
      </c>
      <c r="Y1199" t="inlineStr">
        <is>
          <t>En350</t>
        </is>
      </c>
      <c r="Z1199" t="inlineStr">
        <is>
          <t>Tj344</t>
        </is>
      </c>
      <c r="AA1199" s="4" t="n">
        <v>0.64</v>
      </c>
      <c r="AB1199" s="4" t="n">
        <v>0.28</v>
      </c>
      <c r="AC11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199">
        <f>IF(OR(C1199="Có",C1199="Yes"),"yes",IF(OR(C1199="Không",C1199="No"),"no","unknown"))</f>
        <v/>
      </c>
      <c r="AE1199">
        <f>IF(OR(F1199="Có",F1199="Yes"),"covered",IF(OR(F1199="Không",F1199="No"),"out_of_insurance","unknown"))</f>
        <v/>
      </c>
      <c r="AF1199">
        <f>IF(AND(AD1199="yes",AE1199="out_of_insurance"),"REVIEW","")</f>
        <v/>
      </c>
    </row>
    <row r="1200" ht="18" customHeight="1">
      <c r="A1200" t="inlineStr">
        <is>
          <t>d748e7ec-490a-4929-8eee-5526bc16b220</t>
        </is>
      </c>
      <c r="B1200" t="inlineStr">
        <is>
          <t>BN-01199 / Patient 8D9A785C</t>
        </is>
      </c>
      <c r="C1200" t="inlineStr">
        <is>
          <t>Có</t>
        </is>
      </c>
      <c r="D1200" t="inlineStr">
        <is>
          <t>BS. Nguyễn Minh</t>
        </is>
      </c>
      <c r="E1200" t="inlineStr">
        <is>
          <t>Tim mạch / Cardiology</t>
        </is>
      </c>
      <c r="F1200" t="inlineStr">
        <is>
          <t>Không</t>
        </is>
      </c>
      <c r="G1200" s="2" t="n">
        <v>9327080</v>
      </c>
      <c r="H1200" t="inlineStr">
        <is>
          <t>CRP định lượng / CRP</t>
        </is>
      </c>
      <c r="I1200" t="inlineStr">
        <is>
          <t>R79.8</t>
        </is>
      </c>
      <c r="J1200" t="inlineStr">
        <is>
          <t>Bất thường xét nghiệm máu / Abnormal blood chemistry</t>
        </is>
      </c>
      <c r="K1200" t="n">
        <v>79</v>
      </c>
      <c r="L1200" t="inlineStr">
        <is>
          <t>F</t>
        </is>
      </c>
      <c r="M1200" s="2" t="n">
        <v>86772.34</v>
      </c>
      <c r="N1200" t="inlineStr">
        <is>
          <t>Married</t>
        </is>
      </c>
      <c r="O1200" t="inlineStr">
        <is>
          <t>Employed</t>
        </is>
      </c>
      <c r="P1200" s="3" t="n">
        <v>45276</v>
      </c>
      <c r="Q1200" t="inlineStr">
        <is>
          <t>Outpatient</t>
        </is>
      </c>
      <c r="R1200" t="inlineStr">
        <is>
          <t>Paper</t>
        </is>
      </c>
      <c r="S1200" t="inlineStr">
        <is>
          <t>Judithville</t>
        </is>
      </c>
      <c r="T1200" t="inlineStr">
        <is>
          <t>Denied</t>
        </is>
      </c>
      <c r="U1200" t="inlineStr">
        <is>
          <t>Legitimate</t>
        </is>
      </c>
      <c r="V1200" t="n">
        <v>0</v>
      </c>
      <c r="W1200" t="inlineStr">
        <is>
          <t>8d9a785c-3f7c-479f-857b-f076ff9eef9c</t>
        </is>
      </c>
      <c r="X1200" t="inlineStr">
        <is>
          <t>4ceb08c6-4964-42d2-a892-d8f31ead3ad1</t>
        </is>
      </c>
      <c r="Y1200" t="inlineStr">
        <is>
          <t>ZI090</t>
        </is>
      </c>
      <c r="Z1200" t="inlineStr">
        <is>
          <t>Cx590</t>
        </is>
      </c>
      <c r="AA1200" s="4" t="n">
        <v>0.75</v>
      </c>
      <c r="AB1200" s="4" t="n">
        <v>0.02</v>
      </c>
      <c r="AC12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00">
        <f>IF(OR(C1200="Có",C1200="Yes"),"yes",IF(OR(C1200="Không",C1200="No"),"no","unknown"))</f>
        <v/>
      </c>
      <c r="AE1200">
        <f>IF(OR(F1200="Có",F1200="Yes"),"covered",IF(OR(F1200="Không",F1200="No"),"out_of_insurance","unknown"))</f>
        <v/>
      </c>
      <c r="AF1200">
        <f>IF(AND(AD1200="yes",AE1200="out_of_insurance"),"REVIEW","")</f>
        <v/>
      </c>
    </row>
    <row r="1201" ht="18" customHeight="1">
      <c r="A1201" t="inlineStr">
        <is>
          <t>ce85d2ee-7e44-4ad0-b20d-a26a6550a9aa</t>
        </is>
      </c>
      <c r="B1201" t="inlineStr">
        <is>
          <t>BN-01200 / Patient EA3D849E</t>
        </is>
      </c>
      <c r="C1201" t="inlineStr">
        <is>
          <t>Có</t>
        </is>
      </c>
      <c r="D1201" t="inlineStr">
        <is>
          <t>BS. Lê Thảo</t>
        </is>
      </c>
      <c r="E1201" t="inlineStr">
        <is>
          <t>Nhi / Pediatrics</t>
        </is>
      </c>
      <c r="F1201" t="inlineStr">
        <is>
          <t>Không</t>
        </is>
      </c>
      <c r="G1201" s="2" t="n">
        <v>5108980</v>
      </c>
      <c r="H1201" t="inlineStr">
        <is>
          <t>Khám nhi / Pediatric consultation</t>
        </is>
      </c>
      <c r="I1201" t="inlineStr">
        <is>
          <t>J06.9</t>
        </is>
      </c>
      <c r="J1201" t="inlineStr">
        <is>
          <t>Viêm hô hấp trên cấp / Acute upper respiratory infection</t>
        </is>
      </c>
      <c r="K1201" t="n">
        <v>12</v>
      </c>
      <c r="L1201" t="inlineStr">
        <is>
          <t>F</t>
        </is>
      </c>
      <c r="M1201" s="2" t="n">
        <v>60957.34</v>
      </c>
      <c r="N1201" t="inlineStr">
        <is>
          <t>Married</t>
        </is>
      </c>
      <c r="O1201" t="inlineStr">
        <is>
          <t>Student</t>
        </is>
      </c>
      <c r="P1201" s="3" t="n">
        <v>45276</v>
      </c>
      <c r="Q1201" t="inlineStr">
        <is>
          <t>Outpatient</t>
        </is>
      </c>
      <c r="R1201" t="inlineStr">
        <is>
          <t>Phone</t>
        </is>
      </c>
      <c r="S1201" t="inlineStr">
        <is>
          <t>Dylanville</t>
        </is>
      </c>
      <c r="T1201" t="inlineStr">
        <is>
          <t>Approved</t>
        </is>
      </c>
      <c r="U1201" t="inlineStr">
        <is>
          <t>Legitimate</t>
        </is>
      </c>
      <c r="V1201" t="n">
        <v>3</v>
      </c>
      <c r="W1201" t="inlineStr">
        <is>
          <t>ea3d849e-c68e-462d-b6a9-3b29b85ef896</t>
        </is>
      </c>
      <c r="X1201" t="inlineStr">
        <is>
          <t>ec184594-6622-4040-92e1-5d7624e566b2</t>
        </is>
      </c>
      <c r="Y1201" t="inlineStr">
        <is>
          <t>Ma535</t>
        </is>
      </c>
      <c r="Z1201" t="inlineStr">
        <is>
          <t>SD123</t>
        </is>
      </c>
      <c r="AA1201" s="4" t="n">
        <v>0.58</v>
      </c>
      <c r="AB1201" s="4" t="n">
        <v>0.82</v>
      </c>
      <c r="AC12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01">
        <f>IF(OR(C1201="Có",C1201="Yes"),"yes",IF(OR(C1201="Không",C1201="No"),"no","unknown"))</f>
        <v/>
      </c>
      <c r="AE1201">
        <f>IF(OR(F1201="Có",F1201="Yes"),"covered",IF(OR(F1201="Không",F1201="No"),"out_of_insurance","unknown"))</f>
        <v/>
      </c>
      <c r="AF1201">
        <f>IF(AND(AD1201="yes",AE1201="out_of_insurance"),"REVIEW","")</f>
        <v/>
      </c>
    </row>
    <row r="1202" ht="18" customHeight="1">
      <c r="A1202" t="inlineStr">
        <is>
          <t>728a9a48-ca77-4d26-a91f-7738038cd824</t>
        </is>
      </c>
      <c r="B1202" t="inlineStr">
        <is>
          <t>BN-01201 / Patient 5D471568</t>
        </is>
      </c>
      <c r="C1202" t="inlineStr">
        <is>
          <t>Chưa rõ</t>
        </is>
      </c>
      <c r="D1202" t="inlineStr">
        <is>
          <t>BS. Nguyễn Minh</t>
        </is>
      </c>
      <c r="E1202" t="inlineStr">
        <is>
          <t>Tim mạch / Cardiology</t>
        </is>
      </c>
      <c r="F1202" t="inlineStr">
        <is>
          <t>Không</t>
        </is>
      </c>
      <c r="G1202" s="2" t="n">
        <v>5262350</v>
      </c>
      <c r="H1202" t="inlineStr">
        <is>
          <t>Troponin I định lượng / Troponin I</t>
        </is>
      </c>
      <c r="I1202" t="inlineStr">
        <is>
          <t>R07.9</t>
        </is>
      </c>
      <c r="J1202" t="inlineStr">
        <is>
          <t>Đau ngực nghi hội chứng mạch vành / Chest pain, ACS rule-out</t>
        </is>
      </c>
      <c r="K1202" t="n">
        <v>70</v>
      </c>
      <c r="L1202" t="inlineStr">
        <is>
          <t>M</t>
        </is>
      </c>
      <c r="M1202" s="2" t="n">
        <v>24843</v>
      </c>
      <c r="N1202" t="inlineStr">
        <is>
          <t>Single</t>
        </is>
      </c>
      <c r="O1202" t="inlineStr">
        <is>
          <t>Unemployed</t>
        </is>
      </c>
      <c r="P1202" s="3" t="n">
        <v>45276</v>
      </c>
      <c r="Q1202" t="inlineStr">
        <is>
          <t>Outpatient</t>
        </is>
      </c>
      <c r="R1202" t="inlineStr">
        <is>
          <t>Paper</t>
        </is>
      </c>
      <c r="S1202" t="inlineStr">
        <is>
          <t>Hernandezchester</t>
        </is>
      </c>
      <c r="T1202" t="inlineStr">
        <is>
          <t>Approved</t>
        </is>
      </c>
      <c r="U1202" t="inlineStr">
        <is>
          <t>Legitimate</t>
        </is>
      </c>
      <c r="V1202" t="n">
        <v>1</v>
      </c>
      <c r="W1202" t="inlineStr">
        <is>
          <t>5d471568-a350-4dc6-a328-05d854cb0e9e</t>
        </is>
      </c>
      <c r="X1202" t="inlineStr">
        <is>
          <t>80d163fb-6e79-46fe-92d3-4491d5f58965</t>
        </is>
      </c>
      <c r="Y1202" t="inlineStr">
        <is>
          <t>UH971</t>
        </is>
      </c>
      <c r="Z1202" t="inlineStr">
        <is>
          <t>xw531</t>
        </is>
      </c>
      <c r="AA1202" s="4" t="n">
        <v>0.67</v>
      </c>
      <c r="AB1202" s="4" t="n">
        <v>0.15</v>
      </c>
      <c r="AC12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02">
        <f>IF(OR(C1202="Có",C1202="Yes"),"yes",IF(OR(C1202="Không",C1202="No"),"no","unknown"))</f>
        <v/>
      </c>
      <c r="AE1202">
        <f>IF(OR(F1202="Có",F1202="Yes"),"covered",IF(OR(F1202="Không",F1202="No"),"out_of_insurance","unknown"))</f>
        <v/>
      </c>
      <c r="AF1202">
        <f>IF(AND(AD1202="yes",AE1202="out_of_insurance"),"REVIEW","")</f>
        <v/>
      </c>
    </row>
    <row r="1203" ht="18" customHeight="1">
      <c r="A1203" t="inlineStr">
        <is>
          <t>89c2640b-6402-4d1b-914e-acf8e3cb0844</t>
        </is>
      </c>
      <c r="B1203" t="inlineStr">
        <is>
          <t>BN-01202 / Patient F57B40AC</t>
        </is>
      </c>
      <c r="C1203" t="inlineStr">
        <is>
          <t>Có</t>
        </is>
      </c>
      <c r="D1203" t="inlineStr">
        <is>
          <t>BS. Trần An</t>
        </is>
      </c>
      <c r="E1203" t="inlineStr">
        <is>
          <t>Chấn thương chỉnh hình / Orthopedics</t>
        </is>
      </c>
      <c r="F1203" t="inlineStr">
        <is>
          <t>Không</t>
        </is>
      </c>
      <c r="G1203" s="2" t="n">
        <v>6601620</v>
      </c>
      <c r="H1203" t="inlineStr">
        <is>
          <t>Đo mật độ xương / Bone density scan</t>
        </is>
      </c>
      <c r="I1203" t="inlineStr">
        <is>
          <t>M81.0</t>
        </is>
      </c>
      <c r="J1203" t="inlineStr">
        <is>
          <t>Loãng xương / Osteoporosis</t>
        </is>
      </c>
      <c r="K1203" t="n">
        <v>98</v>
      </c>
      <c r="L1203" t="inlineStr">
        <is>
          <t>F</t>
        </is>
      </c>
      <c r="M1203" s="2" t="n">
        <v>43596.04</v>
      </c>
      <c r="N1203" t="inlineStr">
        <is>
          <t>Married</t>
        </is>
      </c>
      <c r="O1203" t="inlineStr">
        <is>
          <t>Retired</t>
        </is>
      </c>
      <c r="P1203" s="3" t="n">
        <v>45276</v>
      </c>
      <c r="Q1203" t="inlineStr">
        <is>
          <t>Inpatient</t>
        </is>
      </c>
      <c r="R1203" t="inlineStr">
        <is>
          <t>Paper</t>
        </is>
      </c>
      <c r="S1203" t="inlineStr">
        <is>
          <t>Jeffchester</t>
        </is>
      </c>
      <c r="T1203" t="inlineStr">
        <is>
          <t>Approved</t>
        </is>
      </c>
      <c r="U1203" t="inlineStr">
        <is>
          <t>Legitimate</t>
        </is>
      </c>
      <c r="V1203" t="n">
        <v>1</v>
      </c>
      <c r="W1203" t="inlineStr">
        <is>
          <t>f57b40ac-0380-4727-891d-c8e35120afb3</t>
        </is>
      </c>
      <c r="X1203" t="inlineStr">
        <is>
          <t>032ed9e6-34ac-4224-a9cd-f56cb86e5cb7</t>
        </is>
      </c>
      <c r="Y1203" t="inlineStr">
        <is>
          <t>wb867</t>
        </is>
      </c>
      <c r="Z1203" t="inlineStr">
        <is>
          <t>kQ133</t>
        </is>
      </c>
      <c r="AA1203" s="4" t="n">
        <v>0.92</v>
      </c>
      <c r="AB1203" s="4" t="n">
        <v>0.53</v>
      </c>
      <c r="AC12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03">
        <f>IF(OR(C1203="Có",C1203="Yes"),"yes",IF(OR(C1203="Không",C1203="No"),"no","unknown"))</f>
        <v/>
      </c>
      <c r="AE1203">
        <f>IF(OR(F1203="Có",F1203="Yes"),"covered",IF(OR(F1203="Không",F1203="No"),"out_of_insurance","unknown"))</f>
        <v/>
      </c>
      <c r="AF1203">
        <f>IF(AND(AD1203="yes",AE1203="out_of_insurance"),"REVIEW","")</f>
        <v/>
      </c>
    </row>
    <row r="1204" ht="18" customHeight="1">
      <c r="A1204" t="inlineStr">
        <is>
          <t>27b69754-4df4-4f56-b4f3-a6e5f346466e</t>
        </is>
      </c>
      <c r="B1204" t="inlineStr">
        <is>
          <t>BN-01203 / Patient C5A6E0B3</t>
        </is>
      </c>
      <c r="C1204" t="inlineStr">
        <is>
          <t>Có</t>
        </is>
      </c>
      <c r="D1204" t="inlineStr">
        <is>
          <t>BS. Võ Huy</t>
        </is>
      </c>
      <c r="E1204" t="inlineStr">
        <is>
          <t>Chấn thương chỉnh hình / Orthopedics</t>
        </is>
      </c>
      <c r="F1204" t="inlineStr">
        <is>
          <t>Không</t>
        </is>
      </c>
      <c r="G1204" s="2" t="n">
        <v>4053390</v>
      </c>
      <c r="H1204" t="inlineStr">
        <is>
          <t>Đo mật độ xương / Bone density scan</t>
        </is>
      </c>
      <c r="I1204" t="inlineStr">
        <is>
          <t>M81.0</t>
        </is>
      </c>
      <c r="J1204" t="inlineStr">
        <is>
          <t>Loãng xương / Osteoporosis</t>
        </is>
      </c>
      <c r="K1204" t="n">
        <v>50</v>
      </c>
      <c r="L1204" t="inlineStr">
        <is>
          <t>F</t>
        </is>
      </c>
      <c r="M1204" s="2" t="n">
        <v>34922.22</v>
      </c>
      <c r="N1204" t="inlineStr">
        <is>
          <t>Married</t>
        </is>
      </c>
      <c r="O1204" t="inlineStr">
        <is>
          <t>Unemployed</t>
        </is>
      </c>
      <c r="P1204" s="3" t="n">
        <v>45276</v>
      </c>
      <c r="Q1204" t="inlineStr">
        <is>
          <t>Outpatient</t>
        </is>
      </c>
      <c r="R1204" t="inlineStr">
        <is>
          <t>Phone</t>
        </is>
      </c>
      <c r="S1204" t="inlineStr">
        <is>
          <t>Bentonton</t>
        </is>
      </c>
      <c r="T1204" t="inlineStr">
        <is>
          <t>Denied</t>
        </is>
      </c>
      <c r="U1204" t="inlineStr">
        <is>
          <t>Legitimate</t>
        </is>
      </c>
      <c r="V1204" t="n">
        <v>1</v>
      </c>
      <c r="W1204" t="inlineStr">
        <is>
          <t>c5a6e0b3-4af2-40a4-86fd-1f851d61a6ee</t>
        </is>
      </c>
      <c r="X1204" t="inlineStr">
        <is>
          <t>884f883a-e259-4cc3-a9be-0fa998e9f351</t>
        </is>
      </c>
      <c r="Y1204" t="inlineStr">
        <is>
          <t>Mo498</t>
        </is>
      </c>
      <c r="Z1204" t="inlineStr">
        <is>
          <t>lU596</t>
        </is>
      </c>
      <c r="AA1204" s="4" t="n">
        <v>0.52</v>
      </c>
      <c r="AB1204" s="4" t="n">
        <v>0.02</v>
      </c>
      <c r="AC12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04">
        <f>IF(OR(C1204="Có",C1204="Yes"),"yes",IF(OR(C1204="Không",C1204="No"),"no","unknown"))</f>
        <v/>
      </c>
      <c r="AE1204">
        <f>IF(OR(F1204="Có",F1204="Yes"),"covered",IF(OR(F1204="Không",F1204="No"),"out_of_insurance","unknown"))</f>
        <v/>
      </c>
      <c r="AF1204">
        <f>IF(AND(AD1204="yes",AE1204="out_of_insurance"),"REVIEW","")</f>
        <v/>
      </c>
    </row>
    <row r="1205" ht="18" customHeight="1">
      <c r="A1205" t="inlineStr">
        <is>
          <t>55fadf27-0984-4513-9210-09a0cb3b7836</t>
        </is>
      </c>
      <c r="B1205" t="inlineStr">
        <is>
          <t>BN-01204 / Patient 3C79E26C</t>
        </is>
      </c>
      <c r="C1205" t="inlineStr">
        <is>
          <t>Không</t>
        </is>
      </c>
      <c r="D1205" t="inlineStr">
        <is>
          <t>BS. Hoàng Phúc</t>
        </is>
      </c>
      <c r="E1205" t="inlineStr">
        <is>
          <t>Tim mạch / Cardiology</t>
        </is>
      </c>
      <c r="F1205" t="inlineStr">
        <is>
          <t>Không</t>
        </is>
      </c>
      <c r="G1205" s="2" t="n">
        <v>9433040</v>
      </c>
      <c r="H1205" t="inlineStr">
        <is>
          <t>Đông máu PT/aPTT / Coagulation test</t>
        </is>
      </c>
      <c r="I1205" t="inlineStr">
        <is>
          <t>I24.9</t>
        </is>
      </c>
      <c r="J1205" t="inlineStr">
        <is>
          <t>Bệnh tim thiếu máu cục bộ cấp / Acute ischemic heart disease</t>
        </is>
      </c>
      <c r="K1205" t="n">
        <v>32</v>
      </c>
      <c r="L1205" t="inlineStr">
        <is>
          <t>M</t>
        </is>
      </c>
      <c r="M1205" s="2" t="n">
        <v>110326.69</v>
      </c>
      <c r="N1205" t="inlineStr">
        <is>
          <t>Married</t>
        </is>
      </c>
      <c r="O1205" t="inlineStr">
        <is>
          <t>Student</t>
        </is>
      </c>
      <c r="P1205" s="3" t="n">
        <v>45275</v>
      </c>
      <c r="Q1205" t="inlineStr">
        <is>
          <t>Inpatient</t>
        </is>
      </c>
      <c r="R1205" t="inlineStr">
        <is>
          <t>Online</t>
        </is>
      </c>
      <c r="S1205" t="inlineStr">
        <is>
          <t>Katherinemouth</t>
        </is>
      </c>
      <c r="T1205" t="inlineStr">
        <is>
          <t>Denied</t>
        </is>
      </c>
      <c r="U1205" t="inlineStr">
        <is>
          <t>Legitimate</t>
        </is>
      </c>
      <c r="V1205" t="n">
        <v>0</v>
      </c>
      <c r="W1205" t="inlineStr">
        <is>
          <t>3c79e26c-9ac7-4aa5-a550-1f30db2f7782</t>
        </is>
      </c>
      <c r="X1205" t="inlineStr">
        <is>
          <t>18891acc-32e7-4dce-8a9c-121f25855d78</t>
        </is>
      </c>
      <c r="Y1205" t="inlineStr">
        <is>
          <t>PU149</t>
        </is>
      </c>
      <c r="Z1205" t="inlineStr">
        <is>
          <t>Qj939</t>
        </is>
      </c>
      <c r="AA1205" s="4" t="n">
        <v>0.59</v>
      </c>
      <c r="AB1205" s="4" t="n">
        <v>0.05</v>
      </c>
      <c r="AC12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05">
        <f>IF(OR(C1205="Có",C1205="Yes"),"yes",IF(OR(C1205="Không",C1205="No"),"no","unknown"))</f>
        <v/>
      </c>
      <c r="AE1205">
        <f>IF(OR(F1205="Có",F1205="Yes"),"covered",IF(OR(F1205="Không",F1205="No"),"out_of_insurance","unknown"))</f>
        <v/>
      </c>
      <c r="AF1205">
        <f>IF(AND(AD1205="yes",AE1205="out_of_insurance"),"REVIEW","")</f>
        <v/>
      </c>
    </row>
    <row r="1206" ht="18" customHeight="1">
      <c r="A1206" t="inlineStr">
        <is>
          <t>5757279a-4be8-4822-8bda-9b4fb1df762f</t>
        </is>
      </c>
      <c r="B1206" t="inlineStr">
        <is>
          <t>BN-01205 / Patient 31FC0DAB</t>
        </is>
      </c>
      <c r="C1206" t="inlineStr">
        <is>
          <t>Có</t>
        </is>
      </c>
      <c r="D1206" t="inlineStr">
        <is>
          <t>BS. Cao Vy</t>
        </is>
      </c>
      <c r="E1206" t="inlineStr">
        <is>
          <t>Khám tổng quát / General Practice</t>
        </is>
      </c>
      <c r="F1206" t="inlineStr">
        <is>
          <t>Có</t>
        </is>
      </c>
      <c r="G1206" s="2" t="n">
        <v>4353600</v>
      </c>
      <c r="H1206" t="inlineStr">
        <is>
          <t>HbA1c</t>
        </is>
      </c>
      <c r="I1206" t="inlineStr">
        <is>
          <t>E11.9</t>
        </is>
      </c>
      <c r="J1206" t="inlineStr">
        <is>
          <t>Đái tháo đường type 2 / Type 2 diabetes mellitus</t>
        </is>
      </c>
      <c r="K1206" t="n">
        <v>1</v>
      </c>
      <c r="L1206" t="inlineStr">
        <is>
          <t>M</t>
        </is>
      </c>
      <c r="M1206" s="2" t="n">
        <v>79926.05</v>
      </c>
      <c r="N1206" t="inlineStr">
        <is>
          <t>Single</t>
        </is>
      </c>
      <c r="O1206" t="inlineStr">
        <is>
          <t>Retired</t>
        </is>
      </c>
      <c r="P1206" s="3" t="n">
        <v>45275</v>
      </c>
      <c r="Q1206" t="inlineStr">
        <is>
          <t>Inpatient</t>
        </is>
      </c>
      <c r="R1206" t="inlineStr">
        <is>
          <t>Paper</t>
        </is>
      </c>
      <c r="S1206" t="inlineStr">
        <is>
          <t>Hoganborough</t>
        </is>
      </c>
      <c r="T1206" t="inlineStr">
        <is>
          <t>Pending</t>
        </is>
      </c>
      <c r="U1206" t="inlineStr">
        <is>
          <t>Legitimate</t>
        </is>
      </c>
      <c r="V1206" t="n">
        <v>3</v>
      </c>
      <c r="W1206" t="inlineStr">
        <is>
          <t>31fc0dab-f841-490e-a697-9b028528c94b</t>
        </is>
      </c>
      <c r="X1206" t="inlineStr">
        <is>
          <t>15bad8a5-e6f9-4093-b856-ce0bb4816974</t>
        </is>
      </c>
      <c r="Y1206" t="inlineStr">
        <is>
          <t>VQ884</t>
        </is>
      </c>
      <c r="Z1206" t="inlineStr">
        <is>
          <t>lG833</t>
        </is>
      </c>
      <c r="AA1206" s="4" t="n">
        <v>0.8100000000000001</v>
      </c>
      <c r="AB1206" s="4" t="n">
        <v>0.32</v>
      </c>
      <c r="AC12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06">
        <f>IF(OR(C1206="Có",C1206="Yes"),"yes",IF(OR(C1206="Không",C1206="No"),"no","unknown"))</f>
        <v/>
      </c>
      <c r="AE1206">
        <f>IF(OR(F1206="Có",F1206="Yes"),"covered",IF(OR(F1206="Không",F1206="No"),"out_of_insurance","unknown"))</f>
        <v/>
      </c>
      <c r="AF1206">
        <f>IF(AND(AD1206="yes",AE1206="out_of_insurance"),"REVIEW","")</f>
        <v/>
      </c>
    </row>
    <row r="1207" ht="18" customHeight="1">
      <c r="A1207" t="inlineStr">
        <is>
          <t>18be459e-851d-4acf-8801-c77e79c610c6</t>
        </is>
      </c>
      <c r="B1207" t="inlineStr">
        <is>
          <t>BN-01206 / Patient 604EEFCF</t>
        </is>
      </c>
      <c r="C1207" t="inlineStr">
        <is>
          <t>Có</t>
        </is>
      </c>
      <c r="D1207" t="inlineStr">
        <is>
          <t>BS. Lưu Quang</t>
        </is>
      </c>
      <c r="E1207" t="inlineStr">
        <is>
          <t>Thần kinh / Neurology</t>
        </is>
      </c>
      <c r="F1207" t="inlineStr">
        <is>
          <t>Có</t>
        </is>
      </c>
      <c r="G1207" s="2" t="n">
        <v>2830100</v>
      </c>
      <c r="H1207" t="inlineStr">
        <is>
          <t>CT sọ não / Brain CT</t>
        </is>
      </c>
      <c r="I1207" t="inlineStr">
        <is>
          <t>R51</t>
        </is>
      </c>
      <c r="J1207" t="inlineStr">
        <is>
          <t>Đau đầu chưa rõ nguyên nhân / Headache unspecified</t>
        </is>
      </c>
      <c r="K1207" t="n">
        <v>15</v>
      </c>
      <c r="L1207" t="inlineStr">
        <is>
          <t>M</t>
        </is>
      </c>
      <c r="M1207" s="2" t="n">
        <v>58225.16</v>
      </c>
      <c r="N1207" t="inlineStr">
        <is>
          <t>Married</t>
        </is>
      </c>
      <c r="O1207" t="inlineStr">
        <is>
          <t>Retired</t>
        </is>
      </c>
      <c r="P1207" s="3" t="n">
        <v>45275</v>
      </c>
      <c r="Q1207" t="inlineStr">
        <is>
          <t>Outpatient</t>
        </is>
      </c>
      <c r="R1207" t="inlineStr">
        <is>
          <t>Phone</t>
        </is>
      </c>
      <c r="S1207" t="inlineStr">
        <is>
          <t>North Stacy</t>
        </is>
      </c>
      <c r="T1207" t="inlineStr">
        <is>
          <t>Approved</t>
        </is>
      </c>
      <c r="U1207" t="inlineStr">
        <is>
          <t>Legitimate</t>
        </is>
      </c>
      <c r="V1207" t="n">
        <v>3</v>
      </c>
      <c r="W1207" t="inlineStr">
        <is>
          <t>604eefcf-1460-401f-94f9-d11ef9c11c40</t>
        </is>
      </c>
      <c r="X1207" t="inlineStr">
        <is>
          <t>761ff5a0-d157-4562-a23d-a5b467102f48</t>
        </is>
      </c>
      <c r="Y1207" t="inlineStr">
        <is>
          <t>IG795</t>
        </is>
      </c>
      <c r="Z1207" t="inlineStr">
        <is>
          <t>tl173</t>
        </is>
      </c>
      <c r="AA1207" s="4" t="n">
        <v>0.8</v>
      </c>
      <c r="AB1207" s="4" t="n">
        <v>0.6</v>
      </c>
      <c r="AC12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07">
        <f>IF(OR(C1207="Có",C1207="Yes"),"yes",IF(OR(C1207="Không",C1207="No"),"no","unknown"))</f>
        <v/>
      </c>
      <c r="AE1207">
        <f>IF(OR(F1207="Có",F1207="Yes"),"covered",IF(OR(F1207="Không",F1207="No"),"out_of_insurance","unknown"))</f>
        <v/>
      </c>
      <c r="AF1207">
        <f>IF(AND(AD1207="yes",AE1207="out_of_insurance"),"REVIEW","")</f>
        <v/>
      </c>
    </row>
    <row r="1208" ht="18" customHeight="1">
      <c r="A1208" t="inlineStr">
        <is>
          <t>b757eb0d-e6b3-45ce-84fe-9f7b1fa1f872</t>
        </is>
      </c>
      <c r="B1208" t="inlineStr">
        <is>
          <t>BN-01207 / Patient 1C808205</t>
        </is>
      </c>
      <c r="C1208" t="inlineStr">
        <is>
          <t>Có</t>
        </is>
      </c>
      <c r="D1208" t="inlineStr">
        <is>
          <t>BS. Nguyễn Minh</t>
        </is>
      </c>
      <c r="E1208" t="inlineStr">
        <is>
          <t>Tim mạch / Cardiology</t>
        </is>
      </c>
      <c r="F1208" t="inlineStr">
        <is>
          <t>Chưa rõ</t>
        </is>
      </c>
      <c r="G1208" s="2" t="n">
        <v>5371790</v>
      </c>
      <c r="H1208" t="inlineStr">
        <is>
          <t>Men tim CK-MB / Cardiac enzyme CK-MB</t>
        </is>
      </c>
      <c r="I1208" t="inlineStr">
        <is>
          <t>I20.9</t>
        </is>
      </c>
      <c r="J1208" t="inlineStr">
        <is>
          <t>Đau thắt ngực / Angina</t>
        </is>
      </c>
      <c r="K1208" t="n">
        <v>73</v>
      </c>
      <c r="L1208" t="inlineStr">
        <is>
          <t>F</t>
        </is>
      </c>
      <c r="M1208" s="2" t="n">
        <v>38208.39</v>
      </c>
      <c r="N1208" t="inlineStr">
        <is>
          <t>Married</t>
        </is>
      </c>
      <c r="O1208" t="inlineStr">
        <is>
          <t>Unemployed</t>
        </is>
      </c>
      <c r="P1208" s="3" t="n">
        <v>45275</v>
      </c>
      <c r="Q1208" t="inlineStr">
        <is>
          <t>Inpatient</t>
        </is>
      </c>
      <c r="R1208" t="inlineStr">
        <is>
          <t>Online</t>
        </is>
      </c>
      <c r="S1208" t="inlineStr">
        <is>
          <t>Lake Suzanneton</t>
        </is>
      </c>
      <c r="T1208" t="inlineStr">
        <is>
          <t>Pending</t>
        </is>
      </c>
      <c r="U1208" t="inlineStr">
        <is>
          <t>Legitimate</t>
        </is>
      </c>
      <c r="V1208" t="n">
        <v>1</v>
      </c>
      <c r="W1208" t="inlineStr">
        <is>
          <t>1c808205-2e3d-4bf4-bec9-cebf52f0f39e</t>
        </is>
      </c>
      <c r="X1208" t="inlineStr">
        <is>
          <t>558fd26a-6d05-42b6-b458-8e59bbfbb54f</t>
        </is>
      </c>
      <c r="Y1208" t="inlineStr">
        <is>
          <t>Qu236</t>
        </is>
      </c>
      <c r="Z1208" t="inlineStr">
        <is>
          <t>Pl611</t>
        </is>
      </c>
      <c r="AA1208" s="4" t="n">
        <v>0.72</v>
      </c>
      <c r="AB1208" s="4" t="n">
        <v>0.07000000000000001</v>
      </c>
      <c r="AC12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08">
        <f>IF(OR(C1208="Có",C1208="Yes"),"yes",IF(OR(C1208="Không",C1208="No"),"no","unknown"))</f>
        <v/>
      </c>
      <c r="AE1208">
        <f>IF(OR(F1208="Có",F1208="Yes"),"covered",IF(OR(F1208="Không",F1208="No"),"out_of_insurance","unknown"))</f>
        <v/>
      </c>
      <c r="AF1208">
        <f>IF(AND(AD1208="yes",AE1208="out_of_insurance"),"REVIEW","")</f>
        <v/>
      </c>
    </row>
    <row r="1209" ht="18" customHeight="1">
      <c r="A1209" t="inlineStr">
        <is>
          <t>2b49a26d-b82a-4760-aa62-f4c6600a7800</t>
        </is>
      </c>
      <c r="B1209" t="inlineStr">
        <is>
          <t>BN-01208 / Patient 166B09AF</t>
        </is>
      </c>
      <c r="C1209" t="inlineStr">
        <is>
          <t>Có</t>
        </is>
      </c>
      <c r="D1209" t="inlineStr">
        <is>
          <t>BS. Phạm Khoa</t>
        </is>
      </c>
      <c r="E1209" t="inlineStr">
        <is>
          <t>Thần kinh / Neurology</t>
        </is>
      </c>
      <c r="F1209" t="inlineStr">
        <is>
          <t>Không</t>
        </is>
      </c>
      <c r="G1209" s="2" t="n">
        <v>8218670</v>
      </c>
      <c r="H1209" t="inlineStr">
        <is>
          <t>CT đánh giá đột quỵ / Stroke CT</t>
        </is>
      </c>
      <c r="I1209" t="inlineStr"/>
      <c r="J1209" t="inlineStr">
        <is>
          <t>Thiếu ICD/context rõ / Missing clear ICD/context</t>
        </is>
      </c>
      <c r="K1209" t="n">
        <v>73</v>
      </c>
      <c r="L1209" t="inlineStr">
        <is>
          <t>F</t>
        </is>
      </c>
      <c r="M1209" s="2" t="n">
        <v>139265.36</v>
      </c>
      <c r="N1209" t="inlineStr">
        <is>
          <t>Divorced</t>
        </is>
      </c>
      <c r="O1209" t="inlineStr">
        <is>
          <t>Retired</t>
        </is>
      </c>
      <c r="P1209" s="3" t="n">
        <v>45275</v>
      </c>
      <c r="Q1209" t="inlineStr">
        <is>
          <t>Routine</t>
        </is>
      </c>
      <c r="R1209" t="inlineStr">
        <is>
          <t>Paper</t>
        </is>
      </c>
      <c r="S1209" t="inlineStr">
        <is>
          <t>Johnberg</t>
        </is>
      </c>
      <c r="T1209" t="inlineStr">
        <is>
          <t>Approved</t>
        </is>
      </c>
      <c r="U1209" t="inlineStr">
        <is>
          <t>Legitimate</t>
        </is>
      </c>
      <c r="V1209" t="n">
        <v>2</v>
      </c>
      <c r="W1209" t="inlineStr">
        <is>
          <t>166b09af-b278-437a-952d-4742b1424b36</t>
        </is>
      </c>
      <c r="X1209" t="inlineStr">
        <is>
          <t>f011ef9d-961e-49eb-96f2-473d2fef4319</t>
        </is>
      </c>
      <c r="Y1209" t="inlineStr">
        <is>
          <t>wx435</t>
        </is>
      </c>
      <c r="Z1209" t="inlineStr">
        <is>
          <t>MB586</t>
        </is>
      </c>
      <c r="AA1209" s="4" t="n">
        <v>0.77</v>
      </c>
      <c r="AB1209" s="4" t="n">
        <v>0.29</v>
      </c>
      <c r="AC12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09">
        <f>IF(OR(C1209="Có",C1209="Yes"),"yes",IF(OR(C1209="Không",C1209="No"),"no","unknown"))</f>
        <v/>
      </c>
      <c r="AE1209">
        <f>IF(OR(F1209="Có",F1209="Yes"),"covered",IF(OR(F1209="Không",F1209="No"),"out_of_insurance","unknown"))</f>
        <v/>
      </c>
      <c r="AF1209">
        <f>IF(AND(AD1209="yes",AE1209="out_of_insurance"),"REVIEW","")</f>
        <v/>
      </c>
    </row>
    <row r="1210" ht="18" customHeight="1">
      <c r="A1210" t="inlineStr">
        <is>
          <t>62e0583d-60fa-4539-892b-423f4ea4de74</t>
        </is>
      </c>
      <c r="B1210" t="inlineStr">
        <is>
          <t>BN-01209 / Patient 6EA8A2CD</t>
        </is>
      </c>
      <c r="C1210" t="inlineStr">
        <is>
          <t>Có</t>
        </is>
      </c>
      <c r="D1210" t="inlineStr">
        <is>
          <t>BS. Phạm Khoa</t>
        </is>
      </c>
      <c r="E1210" t="inlineStr">
        <is>
          <t>Thần kinh / Neurology</t>
        </is>
      </c>
      <c r="F1210" t="inlineStr">
        <is>
          <t>Có</t>
        </is>
      </c>
      <c r="G1210" s="2" t="n">
        <v>7626260</v>
      </c>
      <c r="H1210" t="inlineStr">
        <is>
          <t>CT đánh giá đột quỵ / Stroke CT</t>
        </is>
      </c>
      <c r="I1210" t="inlineStr">
        <is>
          <t>I63.9</t>
        </is>
      </c>
      <c r="J1210" t="inlineStr">
        <is>
          <t>Nhồi máu não / Cerebral infarction</t>
        </is>
      </c>
      <c r="K1210" t="n">
        <v>15</v>
      </c>
      <c r="L1210" t="inlineStr">
        <is>
          <t>M</t>
        </is>
      </c>
      <c r="M1210" s="2" t="n">
        <v>115254.04</v>
      </c>
      <c r="N1210" t="inlineStr">
        <is>
          <t>Divorced</t>
        </is>
      </c>
      <c r="O1210" t="inlineStr">
        <is>
          <t>Retired</t>
        </is>
      </c>
      <c r="P1210" s="3" t="n">
        <v>45274</v>
      </c>
      <c r="Q1210" t="inlineStr">
        <is>
          <t>Routine</t>
        </is>
      </c>
      <c r="R1210" t="inlineStr">
        <is>
          <t>Paper</t>
        </is>
      </c>
      <c r="S1210" t="inlineStr">
        <is>
          <t>South Patrick</t>
        </is>
      </c>
      <c r="T1210" t="inlineStr">
        <is>
          <t>Approved</t>
        </is>
      </c>
      <c r="U1210" t="inlineStr">
        <is>
          <t>Legitimate</t>
        </is>
      </c>
      <c r="V1210" t="n">
        <v>0</v>
      </c>
      <c r="W1210" t="inlineStr">
        <is>
          <t>6ea8a2cd-4204-42eb-a83b-1e99af4e16b3</t>
        </is>
      </c>
      <c r="X1210" t="inlineStr">
        <is>
          <t>d550b860-5b53-4d7d-922c-32496cfffb35</t>
        </is>
      </c>
      <c r="Y1210" t="inlineStr">
        <is>
          <t>iV610</t>
        </is>
      </c>
      <c r="Z1210" t="inlineStr">
        <is>
          <t>WM139</t>
        </is>
      </c>
      <c r="AA1210" s="4" t="n">
        <v>0.8</v>
      </c>
      <c r="AB1210" s="4" t="n">
        <v>0.29</v>
      </c>
      <c r="AC12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10">
        <f>IF(OR(C1210="Có",C1210="Yes"),"yes",IF(OR(C1210="Không",C1210="No"),"no","unknown"))</f>
        <v/>
      </c>
      <c r="AE1210">
        <f>IF(OR(F1210="Có",F1210="Yes"),"covered",IF(OR(F1210="Không",F1210="No"),"out_of_insurance","unknown"))</f>
        <v/>
      </c>
      <c r="AF1210">
        <f>IF(AND(AD1210="yes",AE1210="out_of_insurance"),"REVIEW","")</f>
        <v/>
      </c>
    </row>
    <row r="1211" ht="18" customHeight="1">
      <c r="A1211" t="inlineStr">
        <is>
          <t>89b267e5-1f65-4d13-8795-f59aed6789fc</t>
        </is>
      </c>
      <c r="B1211" t="inlineStr">
        <is>
          <t>BN-01210 / Patient 935C4E39</t>
        </is>
      </c>
      <c r="C1211" t="inlineStr">
        <is>
          <t>Có</t>
        </is>
      </c>
      <c r="D1211" t="inlineStr">
        <is>
          <t>BS. Huỳnh Mai</t>
        </is>
      </c>
      <c r="E1211" t="inlineStr">
        <is>
          <t>Nhi / Pediatrics</t>
        </is>
      </c>
      <c r="F1211" t="inlineStr">
        <is>
          <t>Không</t>
        </is>
      </c>
      <c r="G1211" s="2" t="n">
        <v>1364360</v>
      </c>
      <c r="H1211" t="inlineStr">
        <is>
          <t>Glucose máu / Blood glucose</t>
        </is>
      </c>
      <c r="I1211" t="inlineStr">
        <is>
          <t>R73.9</t>
        </is>
      </c>
      <c r="J1211" t="inlineStr">
        <is>
          <t>Tăng glucose máu / Hyperglycemia</t>
        </is>
      </c>
      <c r="K1211" t="n">
        <v>58</v>
      </c>
      <c r="L1211" t="inlineStr">
        <is>
          <t>F</t>
        </is>
      </c>
      <c r="M1211" s="2" t="n">
        <v>84756.86</v>
      </c>
      <c r="N1211" t="inlineStr">
        <is>
          <t>Married</t>
        </is>
      </c>
      <c r="O1211" t="inlineStr">
        <is>
          <t>Unemployed</t>
        </is>
      </c>
      <c r="P1211" s="3" t="n">
        <v>45274</v>
      </c>
      <c r="Q1211" t="inlineStr">
        <is>
          <t>Emergency</t>
        </is>
      </c>
      <c r="R1211" t="inlineStr">
        <is>
          <t>Phone</t>
        </is>
      </c>
      <c r="S1211" t="inlineStr">
        <is>
          <t>Shahview</t>
        </is>
      </c>
      <c r="T1211" t="inlineStr">
        <is>
          <t>Pending</t>
        </is>
      </c>
      <c r="U1211" t="inlineStr">
        <is>
          <t>Legitimate</t>
        </is>
      </c>
      <c r="V1211" t="n">
        <v>0</v>
      </c>
      <c r="W1211" t="inlineStr">
        <is>
          <t>935c4e39-c896-4773-af60-be24ea72b834</t>
        </is>
      </c>
      <c r="X1211" t="inlineStr">
        <is>
          <t>dc99c77f-c493-46ac-8650-4e4771462aba</t>
        </is>
      </c>
      <c r="Y1211" t="inlineStr">
        <is>
          <t>iF090</t>
        </is>
      </c>
      <c r="Z1211" t="inlineStr">
        <is>
          <t>Qj677</t>
        </is>
      </c>
      <c r="AA1211" s="4" t="n">
        <v>0.59</v>
      </c>
      <c r="AB1211" s="4" t="n">
        <v>0.38</v>
      </c>
      <c r="AC12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11">
        <f>IF(OR(C1211="Có",C1211="Yes"),"yes",IF(OR(C1211="Không",C1211="No"),"no","unknown"))</f>
        <v/>
      </c>
      <c r="AE1211">
        <f>IF(OR(F1211="Có",F1211="Yes"),"covered",IF(OR(F1211="Không",F1211="No"),"out_of_insurance","unknown"))</f>
        <v/>
      </c>
      <c r="AF1211">
        <f>IF(AND(AD1211="yes",AE1211="out_of_insurance"),"REVIEW","")</f>
        <v/>
      </c>
    </row>
    <row r="1212" ht="18" customHeight="1">
      <c r="A1212" t="inlineStr">
        <is>
          <t>831d8292-3945-4787-94b6-7f4492b7ca4e</t>
        </is>
      </c>
      <c r="B1212" t="inlineStr">
        <is>
          <t>BN-01211 / Patient 2F91F87E</t>
        </is>
      </c>
      <c r="C1212" t="inlineStr">
        <is>
          <t>Có</t>
        </is>
      </c>
      <c r="D1212" t="inlineStr">
        <is>
          <t>BS. Hoàng Phúc</t>
        </is>
      </c>
      <c r="E1212" t="inlineStr">
        <is>
          <t>Tim mạch / Cardiology</t>
        </is>
      </c>
      <c r="F1212" t="inlineStr">
        <is>
          <t>Không</t>
        </is>
      </c>
      <c r="G1212" s="2" t="n">
        <v>6599140</v>
      </c>
      <c r="H1212" t="inlineStr">
        <is>
          <t>Đông máu PT/aPTT / Coagulation test</t>
        </is>
      </c>
      <c r="I1212" t="inlineStr">
        <is>
          <t>I24.9</t>
        </is>
      </c>
      <c r="J1212" t="inlineStr">
        <is>
          <t>Bệnh tim thiếu máu cục bộ cấp / Acute ischemic heart disease</t>
        </is>
      </c>
      <c r="K1212" t="n">
        <v>53</v>
      </c>
      <c r="L1212" t="inlineStr">
        <is>
          <t>M</t>
        </is>
      </c>
      <c r="M1212" s="2" t="n">
        <v>144789.17</v>
      </c>
      <c r="N1212" t="inlineStr">
        <is>
          <t>Widowed</t>
        </is>
      </c>
      <c r="O1212" t="inlineStr">
        <is>
          <t>Retired</t>
        </is>
      </c>
      <c r="P1212" s="3" t="n">
        <v>45274</v>
      </c>
      <c r="Q1212" t="inlineStr">
        <is>
          <t>Outpatient</t>
        </is>
      </c>
      <c r="R1212" t="inlineStr">
        <is>
          <t>Phone</t>
        </is>
      </c>
      <c r="S1212" t="inlineStr">
        <is>
          <t>Taylorfort</t>
        </is>
      </c>
      <c r="T1212" t="inlineStr">
        <is>
          <t>Approved</t>
        </is>
      </c>
      <c r="U1212" t="inlineStr">
        <is>
          <t>Legitimate</t>
        </is>
      </c>
      <c r="V1212" t="n">
        <v>2</v>
      </c>
      <c r="W1212" t="inlineStr">
        <is>
          <t>2f91f87e-e2b3-4081-a13d-7d5f5dcbdfb8</t>
        </is>
      </c>
      <c r="X1212" t="inlineStr">
        <is>
          <t>dedfd7c9-2d65-4591-b32b-1577aec7666f</t>
        </is>
      </c>
      <c r="Y1212" t="inlineStr">
        <is>
          <t>tv505</t>
        </is>
      </c>
      <c r="Z1212" t="inlineStr">
        <is>
          <t>cg513</t>
        </is>
      </c>
      <c r="AA1212" s="4" t="n">
        <v>0.72</v>
      </c>
      <c r="AB1212" s="4" t="n">
        <v>0.7</v>
      </c>
      <c r="AC12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12">
        <f>IF(OR(C1212="Có",C1212="Yes"),"yes",IF(OR(C1212="Không",C1212="No"),"no","unknown"))</f>
        <v/>
      </c>
      <c r="AE1212">
        <f>IF(OR(F1212="Có",F1212="Yes"),"covered",IF(OR(F1212="Không",F1212="No"),"out_of_insurance","unknown"))</f>
        <v/>
      </c>
      <c r="AF1212">
        <f>IF(AND(AD1212="yes",AE1212="out_of_insurance"),"REVIEW","")</f>
        <v/>
      </c>
    </row>
    <row r="1213" ht="18" customHeight="1">
      <c r="A1213" t="inlineStr">
        <is>
          <t>d46f7426-347f-47ce-b914-5c9256e989ff</t>
        </is>
      </c>
      <c r="B1213" t="inlineStr">
        <is>
          <t>BN-01212 / Patient 7FCF525F</t>
        </is>
      </c>
      <c r="C1213" t="inlineStr">
        <is>
          <t>Có</t>
        </is>
      </c>
      <c r="D1213" t="inlineStr">
        <is>
          <t>BS. Lê Thảo</t>
        </is>
      </c>
      <c r="E1213" t="inlineStr">
        <is>
          <t>Nhi / Pediatrics</t>
        </is>
      </c>
      <c r="F1213" t="inlineStr">
        <is>
          <t>Có</t>
        </is>
      </c>
      <c r="G1213" s="2" t="n">
        <v>6069130</v>
      </c>
      <c r="H1213" t="inlineStr">
        <is>
          <t>HbA1c</t>
        </is>
      </c>
      <c r="I1213" t="inlineStr">
        <is>
          <t>E11.9</t>
        </is>
      </c>
      <c r="J1213" t="inlineStr">
        <is>
          <t>Đái tháo đường type 2 / Type 2 diabetes mellitus</t>
        </is>
      </c>
      <c r="K1213" t="n">
        <v>15</v>
      </c>
      <c r="L1213" t="inlineStr">
        <is>
          <t>F</t>
        </is>
      </c>
      <c r="M1213" s="2" t="n">
        <v>21944.96</v>
      </c>
      <c r="N1213" t="inlineStr">
        <is>
          <t>Married</t>
        </is>
      </c>
      <c r="O1213" t="inlineStr">
        <is>
          <t>Employed</t>
        </is>
      </c>
      <c r="P1213" s="3" t="n">
        <v>45274</v>
      </c>
      <c r="Q1213" t="inlineStr">
        <is>
          <t>Routine</t>
        </is>
      </c>
      <c r="R1213" t="inlineStr">
        <is>
          <t>Online</t>
        </is>
      </c>
      <c r="S1213" t="inlineStr">
        <is>
          <t>North Sherristad</t>
        </is>
      </c>
      <c r="T1213" t="inlineStr">
        <is>
          <t>Approved</t>
        </is>
      </c>
      <c r="U1213" t="inlineStr">
        <is>
          <t>Legitimate</t>
        </is>
      </c>
      <c r="V1213" t="n">
        <v>1</v>
      </c>
      <c r="W1213" t="inlineStr">
        <is>
          <t>7fcf525f-4142-403c-abf7-29a50305f04e</t>
        </is>
      </c>
      <c r="X1213" t="inlineStr">
        <is>
          <t>77f7dc54-276e-4c30-8174-9102b83641e5</t>
        </is>
      </c>
      <c r="Y1213" t="inlineStr">
        <is>
          <t>gi805</t>
        </is>
      </c>
      <c r="Z1213" t="inlineStr">
        <is>
          <t>fM433</t>
        </is>
      </c>
      <c r="AA1213" s="4" t="n">
        <v>0.88</v>
      </c>
      <c r="AB1213" s="4" t="n">
        <v>0.64</v>
      </c>
      <c r="AC12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13">
        <f>IF(OR(C1213="Có",C1213="Yes"),"yes",IF(OR(C1213="Không",C1213="No"),"no","unknown"))</f>
        <v/>
      </c>
      <c r="AE1213">
        <f>IF(OR(F1213="Có",F1213="Yes"),"covered",IF(OR(F1213="Không",F1213="No"),"out_of_insurance","unknown"))</f>
        <v/>
      </c>
      <c r="AF1213">
        <f>IF(AND(AD1213="yes",AE1213="out_of_insurance"),"REVIEW","")</f>
        <v/>
      </c>
    </row>
    <row r="1214" ht="18" customHeight="1">
      <c r="A1214" t="inlineStr">
        <is>
          <t>4031123c-f556-4a63-b32b-89e3d81d7cdc</t>
        </is>
      </c>
      <c r="B1214" t="inlineStr">
        <is>
          <t>BN-01213 / Patient DB14BD9F</t>
        </is>
      </c>
      <c r="C1214" t="inlineStr">
        <is>
          <t>Không</t>
        </is>
      </c>
      <c r="D1214" t="inlineStr">
        <is>
          <t>BS. Lâm Sơn</t>
        </is>
      </c>
      <c r="E1214" t="inlineStr">
        <is>
          <t>Khám tổng quát / General Practice</t>
        </is>
      </c>
      <c r="F1214" t="inlineStr">
        <is>
          <t>Không</t>
        </is>
      </c>
      <c r="G1214" s="2" t="n">
        <v>350000</v>
      </c>
      <c r="H1214" t="inlineStr">
        <is>
          <t>CRP định lượng / CRP</t>
        </is>
      </c>
      <c r="I1214" t="inlineStr">
        <is>
          <t>R79.8</t>
        </is>
      </c>
      <c r="J1214" t="inlineStr">
        <is>
          <t>Bất thường xét nghiệm máu / Abnormal blood chemistry</t>
        </is>
      </c>
      <c r="K1214" t="n">
        <v>23</v>
      </c>
      <c r="L1214" t="inlineStr">
        <is>
          <t>M</t>
        </is>
      </c>
      <c r="M1214" s="2" t="n">
        <v>114587.13</v>
      </c>
      <c r="N1214" t="inlineStr">
        <is>
          <t>Single</t>
        </is>
      </c>
      <c r="O1214" t="inlineStr">
        <is>
          <t>Retired</t>
        </is>
      </c>
      <c r="P1214" s="3" t="n">
        <v>45274</v>
      </c>
      <c r="Q1214" t="inlineStr">
        <is>
          <t>Outpatient</t>
        </is>
      </c>
      <c r="R1214" t="inlineStr">
        <is>
          <t>Paper</t>
        </is>
      </c>
      <c r="S1214" t="inlineStr">
        <is>
          <t>Derekport</t>
        </is>
      </c>
      <c r="T1214" t="inlineStr">
        <is>
          <t>Denied</t>
        </is>
      </c>
      <c r="U1214" t="inlineStr">
        <is>
          <t>Legitimate</t>
        </is>
      </c>
      <c r="V1214" t="n">
        <v>0</v>
      </c>
      <c r="W1214" t="inlineStr">
        <is>
          <t>db14bd9f-79a0-4e37-8b98-a83641d93b1a</t>
        </is>
      </c>
      <c r="X1214" t="inlineStr">
        <is>
          <t>c9b21416-04e9-4203-b104-cc693e65d6b3</t>
        </is>
      </c>
      <c r="Y1214" t="inlineStr">
        <is>
          <t>Sk534</t>
        </is>
      </c>
      <c r="Z1214" t="inlineStr">
        <is>
          <t>xl354</t>
        </is>
      </c>
      <c r="AA1214" s="4" t="n">
        <v>0.7</v>
      </c>
      <c r="AB1214" s="4" t="n">
        <v>0.05</v>
      </c>
      <c r="AC12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14">
        <f>IF(OR(C1214="Có",C1214="Yes"),"yes",IF(OR(C1214="Không",C1214="No"),"no","unknown"))</f>
        <v/>
      </c>
      <c r="AE1214">
        <f>IF(OR(F1214="Có",F1214="Yes"),"covered",IF(OR(F1214="Không",F1214="No"),"out_of_insurance","unknown"))</f>
        <v/>
      </c>
      <c r="AF1214">
        <f>IF(AND(AD1214="yes",AE1214="out_of_insurance"),"REVIEW","")</f>
        <v/>
      </c>
    </row>
    <row r="1215" ht="18" customHeight="1">
      <c r="A1215" t="inlineStr">
        <is>
          <t>4ef292e9-83ca-499e-b463-d5d0dae0231c</t>
        </is>
      </c>
      <c r="B1215" t="inlineStr">
        <is>
          <t>BN-01214 / Patient AC72BA94</t>
        </is>
      </c>
      <c r="C1215" t="inlineStr">
        <is>
          <t>Có</t>
        </is>
      </c>
      <c r="D1215" t="inlineStr">
        <is>
          <t>BS. Lưu Quang</t>
        </is>
      </c>
      <c r="E1215" t="inlineStr">
        <is>
          <t>Thần kinh / Neurology</t>
        </is>
      </c>
      <c r="F1215" t="inlineStr">
        <is>
          <t>Chưa rõ</t>
        </is>
      </c>
      <c r="G1215" s="2" t="n">
        <v>4178390</v>
      </c>
      <c r="H1215" t="inlineStr">
        <is>
          <t>CT đánh giá đột quỵ / Stroke CT</t>
        </is>
      </c>
      <c r="I1215" t="inlineStr">
        <is>
          <t>I63.9</t>
        </is>
      </c>
      <c r="J1215" t="inlineStr">
        <is>
          <t>Nhồi máu não / Cerebral infarction</t>
        </is>
      </c>
      <c r="K1215" t="n">
        <v>65</v>
      </c>
      <c r="L1215" t="inlineStr">
        <is>
          <t>F</t>
        </is>
      </c>
      <c r="M1215" s="2" t="n">
        <v>132938.44</v>
      </c>
      <c r="N1215" t="inlineStr">
        <is>
          <t>Widowed</t>
        </is>
      </c>
      <c r="O1215" t="inlineStr">
        <is>
          <t>Employed</t>
        </is>
      </c>
      <c r="P1215" s="3" t="n">
        <v>45274</v>
      </c>
      <c r="Q1215" t="inlineStr">
        <is>
          <t>Inpatient</t>
        </is>
      </c>
      <c r="R1215" t="inlineStr">
        <is>
          <t>Paper</t>
        </is>
      </c>
      <c r="S1215" t="inlineStr">
        <is>
          <t>Port Margaret</t>
        </is>
      </c>
      <c r="T1215" t="inlineStr">
        <is>
          <t>Approved</t>
        </is>
      </c>
      <c r="U1215" t="inlineStr">
        <is>
          <t>Legitimate</t>
        </is>
      </c>
      <c r="V1215" t="n">
        <v>2</v>
      </c>
      <c r="W1215" t="inlineStr">
        <is>
          <t>ac72ba94-7fe4-4b51-8361-302d7ebf306b</t>
        </is>
      </c>
      <c r="X1215" t="inlineStr">
        <is>
          <t>f2165bb7-371d-4229-a916-28f2bf8392e1</t>
        </is>
      </c>
      <c r="Y1215" t="inlineStr">
        <is>
          <t>rb339</t>
        </is>
      </c>
      <c r="Z1215" t="inlineStr">
        <is>
          <t>Zm247</t>
        </is>
      </c>
      <c r="AA1215" s="4" t="n">
        <v>0.84</v>
      </c>
      <c r="AB1215" s="4" t="n">
        <v>0.66</v>
      </c>
      <c r="AC12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15">
        <f>IF(OR(C1215="Có",C1215="Yes"),"yes",IF(OR(C1215="Không",C1215="No"),"no","unknown"))</f>
        <v/>
      </c>
      <c r="AE1215">
        <f>IF(OR(F1215="Có",F1215="Yes"),"covered",IF(OR(F1215="Không",F1215="No"),"out_of_insurance","unknown"))</f>
        <v/>
      </c>
      <c r="AF1215">
        <f>IF(AND(AD1215="yes",AE1215="out_of_insurance"),"REVIEW","")</f>
        <v/>
      </c>
    </row>
    <row r="1216" ht="18" customHeight="1">
      <c r="A1216" t="inlineStr">
        <is>
          <t>76e1b26d-a1a8-4a95-ab49-1e8465559c96</t>
        </is>
      </c>
      <c r="B1216" t="inlineStr">
        <is>
          <t>BN-01215 / Patient EDE8D30E</t>
        </is>
      </c>
      <c r="C1216" t="inlineStr">
        <is>
          <t>Không</t>
        </is>
      </c>
      <c r="D1216" t="inlineStr">
        <is>
          <t>BS. Nguyễn Minh</t>
        </is>
      </c>
      <c r="E1216" t="inlineStr">
        <is>
          <t>Tim mạch / Cardiology</t>
        </is>
      </c>
      <c r="F1216" t="inlineStr">
        <is>
          <t>Không</t>
        </is>
      </c>
      <c r="G1216" s="2" t="n">
        <v>6874710</v>
      </c>
      <c r="H1216" t="inlineStr">
        <is>
          <t>Đông máu PT/aPTT / Coagulation test</t>
        </is>
      </c>
      <c r="I1216" t="inlineStr">
        <is>
          <t>I24.9</t>
        </is>
      </c>
      <c r="J1216" t="inlineStr">
        <is>
          <t>Bệnh tim thiếu máu cục bộ cấp / Acute ischemic heart disease</t>
        </is>
      </c>
      <c r="K1216" t="n">
        <v>16</v>
      </c>
      <c r="L1216" t="inlineStr">
        <is>
          <t>M</t>
        </is>
      </c>
      <c r="M1216" s="2" t="n">
        <v>26784.06</v>
      </c>
      <c r="N1216" t="inlineStr">
        <is>
          <t>Married</t>
        </is>
      </c>
      <c r="O1216" t="inlineStr">
        <is>
          <t>Unemployed</t>
        </is>
      </c>
      <c r="P1216" s="3" t="n">
        <v>45274</v>
      </c>
      <c r="Q1216" t="inlineStr">
        <is>
          <t>Routine</t>
        </is>
      </c>
      <c r="R1216" t="inlineStr">
        <is>
          <t>Online</t>
        </is>
      </c>
      <c r="S1216" t="inlineStr">
        <is>
          <t>North Charles</t>
        </is>
      </c>
      <c r="T1216" t="inlineStr">
        <is>
          <t>Denied</t>
        </is>
      </c>
      <c r="U1216" t="inlineStr">
        <is>
          <t>Legitimate</t>
        </is>
      </c>
      <c r="V1216" t="n">
        <v>1</v>
      </c>
      <c r="W1216" t="inlineStr">
        <is>
          <t>ede8d30e-6055-4ac1-a8c4-19367899c771</t>
        </is>
      </c>
      <c r="X1216" t="inlineStr">
        <is>
          <t>84faf770-afa0-4b92-b310-7616b5388f4f</t>
        </is>
      </c>
      <c r="Y1216" t="inlineStr">
        <is>
          <t>pf564</t>
        </is>
      </c>
      <c r="Z1216" t="inlineStr">
        <is>
          <t>eg519</t>
        </is>
      </c>
      <c r="AA1216" s="4" t="n">
        <v>0.5600000000000001</v>
      </c>
      <c r="AB1216" s="4" t="n">
        <v>0.05</v>
      </c>
      <c r="AC12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16">
        <f>IF(OR(C1216="Có",C1216="Yes"),"yes",IF(OR(C1216="Không",C1216="No"),"no","unknown"))</f>
        <v/>
      </c>
      <c r="AE1216">
        <f>IF(OR(F1216="Có",F1216="Yes"),"covered",IF(OR(F1216="Không",F1216="No"),"out_of_insurance","unknown"))</f>
        <v/>
      </c>
      <c r="AF1216">
        <f>IF(AND(AD1216="yes",AE1216="out_of_insurance"),"REVIEW","")</f>
        <v/>
      </c>
    </row>
    <row r="1217" ht="18" customHeight="1">
      <c r="A1217" t="inlineStr">
        <is>
          <t>fa171949-30de-437e-a8e7-afa8de117474</t>
        </is>
      </c>
      <c r="B1217" t="inlineStr">
        <is>
          <t>BN-01216 / Patient 7C39C289</t>
        </is>
      </c>
      <c r="C1217" t="inlineStr">
        <is>
          <t>Có</t>
        </is>
      </c>
      <c r="D1217" t="inlineStr">
        <is>
          <t>BS. Nguyễn Nhi</t>
        </is>
      </c>
      <c r="E1217" t="inlineStr">
        <is>
          <t>Nhi / Pediatrics</t>
        </is>
      </c>
      <c r="F1217" t="inlineStr">
        <is>
          <t>Không</t>
        </is>
      </c>
      <c r="G1217" s="2" t="n">
        <v>1853110</v>
      </c>
      <c r="H1217" t="inlineStr">
        <is>
          <t>CRP định lượng / CRP</t>
        </is>
      </c>
      <c r="I1217" t="inlineStr">
        <is>
          <t>J18.9</t>
        </is>
      </c>
      <c r="J1217" t="inlineStr">
        <is>
          <t>Nghi viêm phổi / Suspected pneumonia</t>
        </is>
      </c>
      <c r="K1217" t="n">
        <v>45</v>
      </c>
      <c r="L1217" t="inlineStr">
        <is>
          <t>M</t>
        </is>
      </c>
      <c r="M1217" s="2" t="n">
        <v>93010.10000000001</v>
      </c>
      <c r="N1217" t="inlineStr">
        <is>
          <t>Married</t>
        </is>
      </c>
      <c r="O1217" t="inlineStr">
        <is>
          <t>Employed</t>
        </is>
      </c>
      <c r="P1217" s="3" t="n">
        <v>45274</v>
      </c>
      <c r="Q1217" t="inlineStr">
        <is>
          <t>Outpatient</t>
        </is>
      </c>
      <c r="R1217" t="inlineStr">
        <is>
          <t>Phone</t>
        </is>
      </c>
      <c r="S1217" t="inlineStr">
        <is>
          <t>Nicholefort</t>
        </is>
      </c>
      <c r="T1217" t="inlineStr">
        <is>
          <t>Denied</t>
        </is>
      </c>
      <c r="U1217" t="inlineStr">
        <is>
          <t>Legitimate</t>
        </is>
      </c>
      <c r="V1217" t="n">
        <v>0</v>
      </c>
      <c r="W1217" t="inlineStr">
        <is>
          <t>7c39c289-edd1-41a2-b510-0104d10db6a5</t>
        </is>
      </c>
      <c r="X1217" t="inlineStr">
        <is>
          <t>7df73882-c5e2-40ee-9e3d-d7bb956d1694</t>
        </is>
      </c>
      <c r="Y1217" t="inlineStr">
        <is>
          <t>Wb550</t>
        </is>
      </c>
      <c r="Z1217" t="inlineStr">
        <is>
          <t>Ae033</t>
        </is>
      </c>
      <c r="AA1217" s="4" t="n">
        <v>0.7</v>
      </c>
      <c r="AB1217" s="4" t="n">
        <v>0.02</v>
      </c>
      <c r="AC12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17">
        <f>IF(OR(C1217="Có",C1217="Yes"),"yes",IF(OR(C1217="Không",C1217="No"),"no","unknown"))</f>
        <v/>
      </c>
      <c r="AE1217">
        <f>IF(OR(F1217="Có",F1217="Yes"),"covered",IF(OR(F1217="Không",F1217="No"),"out_of_insurance","unknown"))</f>
        <v/>
      </c>
      <c r="AF1217">
        <f>IF(AND(AD1217="yes",AE1217="out_of_insurance"),"REVIEW","")</f>
        <v/>
      </c>
    </row>
    <row r="1218" ht="18" customHeight="1">
      <c r="A1218" t="inlineStr">
        <is>
          <t>aba224b4-a7f0-4d70-b8cf-4d26e98a4f57</t>
        </is>
      </c>
      <c r="B1218" t="inlineStr">
        <is>
          <t>BN-01217 / Patient EED3B792</t>
        </is>
      </c>
      <c r="C1218" t="inlineStr">
        <is>
          <t>Không</t>
        </is>
      </c>
      <c r="D1218" t="inlineStr">
        <is>
          <t>BS. Trương Khải</t>
        </is>
      </c>
      <c r="E1218" t="inlineStr">
        <is>
          <t>Tim mạch / Cardiology</t>
        </is>
      </c>
      <c r="F1218" t="inlineStr">
        <is>
          <t>Chưa rõ</t>
        </is>
      </c>
      <c r="G1218" s="2" t="n">
        <v>939440</v>
      </c>
      <c r="H1218" t="inlineStr">
        <is>
          <t>Đông máu PT/aPTT / Coagulation test</t>
        </is>
      </c>
      <c r="I1218" t="inlineStr">
        <is>
          <t>I24.9</t>
        </is>
      </c>
      <c r="J1218" t="inlineStr">
        <is>
          <t>Bệnh tim thiếu máu cục bộ cấp / Acute ischemic heart disease</t>
        </is>
      </c>
      <c r="K1218" t="n">
        <v>92</v>
      </c>
      <c r="L1218" t="inlineStr">
        <is>
          <t>F</t>
        </is>
      </c>
      <c r="M1218" s="2" t="n">
        <v>98643.5</v>
      </c>
      <c r="N1218" t="inlineStr">
        <is>
          <t>Married</t>
        </is>
      </c>
      <c r="O1218" t="inlineStr">
        <is>
          <t>Retired</t>
        </is>
      </c>
      <c r="P1218" s="3" t="n">
        <v>45273</v>
      </c>
      <c r="Q1218" t="inlineStr">
        <is>
          <t>Routine</t>
        </is>
      </c>
      <c r="R1218" t="inlineStr">
        <is>
          <t>Paper</t>
        </is>
      </c>
      <c r="S1218" t="inlineStr">
        <is>
          <t>Jameston</t>
        </is>
      </c>
      <c r="T1218" t="inlineStr">
        <is>
          <t>Denied</t>
        </is>
      </c>
      <c r="U1218" t="inlineStr">
        <is>
          <t>Legitimate</t>
        </is>
      </c>
      <c r="V1218" t="n">
        <v>0</v>
      </c>
      <c r="W1218" t="inlineStr">
        <is>
          <t>eed3b792-2663-429e-92f5-79353f035753</t>
        </is>
      </c>
      <c r="X1218" t="inlineStr">
        <is>
          <t>5ec37612-ceaf-416e-ad54-f77aa400c86d</t>
        </is>
      </c>
      <c r="Y1218" t="inlineStr">
        <is>
          <t>lB771</t>
        </is>
      </c>
      <c r="Z1218" t="inlineStr">
        <is>
          <t>qJ619</t>
        </is>
      </c>
      <c r="AA1218" s="4" t="n">
        <v>0.75</v>
      </c>
      <c r="AB1218" s="4" t="n">
        <v>0.05</v>
      </c>
      <c r="AC12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18">
        <f>IF(OR(C1218="Có",C1218="Yes"),"yes",IF(OR(C1218="Không",C1218="No"),"no","unknown"))</f>
        <v/>
      </c>
      <c r="AE1218">
        <f>IF(OR(F1218="Có",F1218="Yes"),"covered",IF(OR(F1218="Không",F1218="No"),"out_of_insurance","unknown"))</f>
        <v/>
      </c>
      <c r="AF1218">
        <f>IF(AND(AD1218="yes",AE1218="out_of_insurance"),"REVIEW","")</f>
        <v/>
      </c>
    </row>
    <row r="1219" ht="18" customHeight="1">
      <c r="A1219" t="inlineStr">
        <is>
          <t>cb848eb6-fe73-43ad-b76d-158013a5b30f</t>
        </is>
      </c>
      <c r="B1219" t="inlineStr">
        <is>
          <t>BN-01218 / Patient 84DA5306</t>
        </is>
      </c>
      <c r="C1219" t="inlineStr">
        <is>
          <t>Có</t>
        </is>
      </c>
      <c r="D1219" t="inlineStr">
        <is>
          <t>BS. Lê Thảo</t>
        </is>
      </c>
      <c r="E1219" t="inlineStr">
        <is>
          <t>Nhi / Pediatrics</t>
        </is>
      </c>
      <c r="F1219" t="inlineStr">
        <is>
          <t>Chưa rõ</t>
        </is>
      </c>
      <c r="G1219" s="2" t="n">
        <v>2667420</v>
      </c>
      <c r="H1219" t="inlineStr">
        <is>
          <t>HbA1c</t>
        </is>
      </c>
      <c r="I1219" t="inlineStr">
        <is>
          <t>E11.9</t>
        </is>
      </c>
      <c r="J1219" t="inlineStr">
        <is>
          <t>Đái tháo đường type 2 / Type 2 diabetes mellitus</t>
        </is>
      </c>
      <c r="K1219" t="n">
        <v>57</v>
      </c>
      <c r="L1219" t="inlineStr">
        <is>
          <t>M</t>
        </is>
      </c>
      <c r="M1219" s="2" t="n">
        <v>148229.68</v>
      </c>
      <c r="N1219" t="inlineStr">
        <is>
          <t>Married</t>
        </is>
      </c>
      <c r="O1219" t="inlineStr">
        <is>
          <t>Retired</t>
        </is>
      </c>
      <c r="P1219" s="3" t="n">
        <v>45273</v>
      </c>
      <c r="Q1219" t="inlineStr">
        <is>
          <t>Inpatient</t>
        </is>
      </c>
      <c r="R1219" t="inlineStr">
        <is>
          <t>Phone</t>
        </is>
      </c>
      <c r="S1219" t="inlineStr">
        <is>
          <t>Moniqueland</t>
        </is>
      </c>
      <c r="T1219" t="inlineStr">
        <is>
          <t>Denied</t>
        </is>
      </c>
      <c r="U1219" t="inlineStr">
        <is>
          <t>Legitimate</t>
        </is>
      </c>
      <c r="V1219" t="n">
        <v>2</v>
      </c>
      <c r="W1219" t="inlineStr">
        <is>
          <t>84da5306-7fa3-47db-8cfa-270c8613ddd2</t>
        </is>
      </c>
      <c r="X1219" t="inlineStr">
        <is>
          <t>f3be88b1-dd9c-429c-b05b-1bda1e39a432</t>
        </is>
      </c>
      <c r="Y1219" t="inlineStr">
        <is>
          <t>GE135</t>
        </is>
      </c>
      <c r="Z1219" t="inlineStr">
        <is>
          <t>GJ319</t>
        </is>
      </c>
      <c r="AA1219" s="4" t="n">
        <v>0.6899999999999999</v>
      </c>
      <c r="AB1219" s="4" t="n">
        <v>0.06</v>
      </c>
      <c r="AC12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19">
        <f>IF(OR(C1219="Có",C1219="Yes"),"yes",IF(OR(C1219="Không",C1219="No"),"no","unknown"))</f>
        <v/>
      </c>
      <c r="AE1219">
        <f>IF(OR(F1219="Có",F1219="Yes"),"covered",IF(OR(F1219="Không",F1219="No"),"out_of_insurance","unknown"))</f>
        <v/>
      </c>
      <c r="AF1219">
        <f>IF(AND(AD1219="yes",AE1219="out_of_insurance"),"REVIEW","")</f>
        <v/>
      </c>
    </row>
    <row r="1220" ht="18" customHeight="1">
      <c r="A1220" t="inlineStr">
        <is>
          <t>ac962ed4-4abc-4690-8455-91982a167133</t>
        </is>
      </c>
      <c r="B1220" t="inlineStr">
        <is>
          <t>BN-01219 / Patient 380B6DB0</t>
        </is>
      </c>
      <c r="C1220" t="inlineStr">
        <is>
          <t>Có</t>
        </is>
      </c>
      <c r="D1220" t="inlineStr">
        <is>
          <t>BS. Lưu Quang</t>
        </is>
      </c>
      <c r="E1220" t="inlineStr">
        <is>
          <t>Thần kinh / Neurology</t>
        </is>
      </c>
      <c r="F1220" t="inlineStr">
        <is>
          <t>Chưa rõ</t>
        </is>
      </c>
      <c r="G1220" s="2" t="n">
        <v>5356280</v>
      </c>
      <c r="H1220" t="inlineStr">
        <is>
          <t>CT sọ não / Brain CT</t>
        </is>
      </c>
      <c r="I1220" t="inlineStr">
        <is>
          <t>R51</t>
        </is>
      </c>
      <c r="J1220" t="inlineStr">
        <is>
          <t>Đau đầu chưa rõ nguyên nhân / Headache unspecified</t>
        </is>
      </c>
      <c r="K1220" t="n">
        <v>27</v>
      </c>
      <c r="L1220" t="inlineStr">
        <is>
          <t>M</t>
        </is>
      </c>
      <c r="M1220" s="2" t="n">
        <v>137489.74</v>
      </c>
      <c r="N1220" t="inlineStr">
        <is>
          <t>Married</t>
        </is>
      </c>
      <c r="O1220" t="inlineStr">
        <is>
          <t>Unemployed</t>
        </is>
      </c>
      <c r="P1220" s="3" t="n">
        <v>45273</v>
      </c>
      <c r="Q1220" t="inlineStr">
        <is>
          <t>Outpatient</t>
        </is>
      </c>
      <c r="R1220" t="inlineStr">
        <is>
          <t>Phone</t>
        </is>
      </c>
      <c r="S1220" t="inlineStr">
        <is>
          <t>Blakehaven</t>
        </is>
      </c>
      <c r="T1220" t="inlineStr">
        <is>
          <t>Pending</t>
        </is>
      </c>
      <c r="U1220" t="inlineStr">
        <is>
          <t>Legitimate</t>
        </is>
      </c>
      <c r="V1220" t="n">
        <v>2</v>
      </c>
      <c r="W1220" t="inlineStr">
        <is>
          <t>380b6db0-937b-416b-9d99-9a642d12c412</t>
        </is>
      </c>
      <c r="X1220" t="inlineStr">
        <is>
          <t>95b0ed71-a73d-456e-9773-b012dfc33846</t>
        </is>
      </c>
      <c r="Y1220" t="inlineStr">
        <is>
          <t>Sg743</t>
        </is>
      </c>
      <c r="Z1220" t="inlineStr">
        <is>
          <t>VD099</t>
        </is>
      </c>
      <c r="AA1220" s="4" t="n">
        <v>0.44</v>
      </c>
      <c r="AB1220" s="4" t="n">
        <v>0.16</v>
      </c>
      <c r="AC12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20">
        <f>IF(OR(C1220="Có",C1220="Yes"),"yes",IF(OR(C1220="Không",C1220="No"),"no","unknown"))</f>
        <v/>
      </c>
      <c r="AE1220">
        <f>IF(OR(F1220="Có",F1220="Yes"),"covered",IF(OR(F1220="Không",F1220="No"),"out_of_insurance","unknown"))</f>
        <v/>
      </c>
      <c r="AF1220">
        <f>IF(AND(AD1220="yes",AE1220="out_of_insurance"),"REVIEW","")</f>
        <v/>
      </c>
    </row>
    <row r="1221" ht="18" customHeight="1">
      <c r="A1221" t="inlineStr">
        <is>
          <t>6e3c8838-3987-4a4c-94cd-6fe40ed9da53</t>
        </is>
      </c>
      <c r="B1221" t="inlineStr">
        <is>
          <t>BN-01220 / Patient 2394DF32</t>
        </is>
      </c>
      <c r="C1221" t="inlineStr">
        <is>
          <t>Có</t>
        </is>
      </c>
      <c r="D1221" t="inlineStr">
        <is>
          <t>BS. Trương Khải</t>
        </is>
      </c>
      <c r="E1221" t="inlineStr">
        <is>
          <t>Tim mạch / Cardiology</t>
        </is>
      </c>
      <c r="F1221" t="inlineStr">
        <is>
          <t>Không</t>
        </is>
      </c>
      <c r="G1221" s="2" t="n">
        <v>2842990</v>
      </c>
      <c r="H1221" t="inlineStr">
        <is>
          <t>Troponin I định lượng / Troponin I</t>
        </is>
      </c>
      <c r="I1221" t="inlineStr">
        <is>
          <t>R07.9</t>
        </is>
      </c>
      <c r="J1221" t="inlineStr">
        <is>
          <t>Đau ngực nghi hội chứng mạch vành / Chest pain, ACS rule-out</t>
        </is>
      </c>
      <c r="K1221" t="n">
        <v>93</v>
      </c>
      <c r="L1221" t="inlineStr">
        <is>
          <t>F</t>
        </is>
      </c>
      <c r="M1221" s="2" t="n">
        <v>50286.39</v>
      </c>
      <c r="N1221" t="inlineStr">
        <is>
          <t>Divorced</t>
        </is>
      </c>
      <c r="O1221" t="inlineStr">
        <is>
          <t>Student</t>
        </is>
      </c>
      <c r="P1221" s="3" t="n">
        <v>45272</v>
      </c>
      <c r="Q1221" t="inlineStr">
        <is>
          <t>Routine</t>
        </is>
      </c>
      <c r="R1221" t="inlineStr">
        <is>
          <t>Phone</t>
        </is>
      </c>
      <c r="S1221" t="inlineStr">
        <is>
          <t>North Kathleenchester</t>
        </is>
      </c>
      <c r="T1221" t="inlineStr">
        <is>
          <t>Denied</t>
        </is>
      </c>
      <c r="U1221" t="inlineStr">
        <is>
          <t>Legitimate</t>
        </is>
      </c>
      <c r="V1221" t="n">
        <v>1</v>
      </c>
      <c r="W1221" t="inlineStr">
        <is>
          <t>2394df32-0934-4c3e-99e5-506fbbf19668</t>
        </is>
      </c>
      <c r="X1221" t="inlineStr">
        <is>
          <t>022a4933-49a5-4f72-a66d-d5a04a8c2c61</t>
        </is>
      </c>
      <c r="Y1221" t="inlineStr">
        <is>
          <t>xV503</t>
        </is>
      </c>
      <c r="Z1221" t="inlineStr">
        <is>
          <t>OM643</t>
        </is>
      </c>
      <c r="AA1221" s="4" t="n">
        <v>0.53</v>
      </c>
      <c r="AB1221" s="4" t="n">
        <v>0.02</v>
      </c>
      <c r="AC12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21">
        <f>IF(OR(C1221="Có",C1221="Yes"),"yes",IF(OR(C1221="Không",C1221="No"),"no","unknown"))</f>
        <v/>
      </c>
      <c r="AE1221">
        <f>IF(OR(F1221="Có",F1221="Yes"),"covered",IF(OR(F1221="Không",F1221="No"),"out_of_insurance","unknown"))</f>
        <v/>
      </c>
      <c r="AF1221">
        <f>IF(AND(AD1221="yes",AE1221="out_of_insurance"),"REVIEW","")</f>
        <v/>
      </c>
    </row>
    <row r="1222" ht="18" customHeight="1">
      <c r="A1222" t="inlineStr">
        <is>
          <t>6f53031b-fae3-4d00-ab66-69bc826e0dbc</t>
        </is>
      </c>
      <c r="B1222" t="inlineStr">
        <is>
          <t>BN-01221 / Patient E89F07F6</t>
        </is>
      </c>
      <c r="C1222" t="inlineStr">
        <is>
          <t>Không</t>
        </is>
      </c>
      <c r="D1222" t="inlineStr">
        <is>
          <t>BS. Nguyễn Minh</t>
        </is>
      </c>
      <c r="E1222" t="inlineStr">
        <is>
          <t>Tim mạch / Cardiology</t>
        </is>
      </c>
      <c r="F1222" t="inlineStr">
        <is>
          <t>Không</t>
        </is>
      </c>
      <c r="G1222" s="2" t="n">
        <v>6671520</v>
      </c>
      <c r="H1222" t="inlineStr">
        <is>
          <t>Men tim CK-MB / Cardiac enzyme CK-MB</t>
        </is>
      </c>
      <c r="I1222" t="inlineStr">
        <is>
          <t>I20.9</t>
        </is>
      </c>
      <c r="J1222" t="inlineStr">
        <is>
          <t>Đau thắt ngực / Angina</t>
        </is>
      </c>
      <c r="K1222" t="n">
        <v>43</v>
      </c>
      <c r="L1222" t="inlineStr">
        <is>
          <t>M</t>
        </is>
      </c>
      <c r="M1222" s="2" t="n">
        <v>59085.23</v>
      </c>
      <c r="N1222" t="inlineStr">
        <is>
          <t>Divorced</t>
        </is>
      </c>
      <c r="O1222" t="inlineStr">
        <is>
          <t>Student</t>
        </is>
      </c>
      <c r="P1222" s="3" t="n">
        <v>45271</v>
      </c>
      <c r="Q1222" t="inlineStr">
        <is>
          <t>Routine</t>
        </is>
      </c>
      <c r="R1222" t="inlineStr">
        <is>
          <t>Online</t>
        </is>
      </c>
      <c r="S1222" t="inlineStr">
        <is>
          <t>Timothymouth</t>
        </is>
      </c>
      <c r="T1222" t="inlineStr">
        <is>
          <t>Approved</t>
        </is>
      </c>
      <c r="U1222" t="inlineStr">
        <is>
          <t>Legitimate</t>
        </is>
      </c>
      <c r="V1222" t="n">
        <v>3</v>
      </c>
      <c r="W1222" t="inlineStr">
        <is>
          <t>e89f07f6-f444-462f-b6f2-039aac1fb6d2</t>
        </is>
      </c>
      <c r="X1222" t="inlineStr">
        <is>
          <t>88480035-2d88-4713-9d5b-fce65a4f5e32</t>
        </is>
      </c>
      <c r="Y1222" t="inlineStr">
        <is>
          <t>eZ895</t>
        </is>
      </c>
      <c r="Z1222" t="inlineStr">
        <is>
          <t>LT405</t>
        </is>
      </c>
      <c r="AA1222" s="4" t="n">
        <v>0.62</v>
      </c>
      <c r="AB1222" s="4" t="n">
        <v>0.05</v>
      </c>
      <c r="AC12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22">
        <f>IF(OR(C1222="Có",C1222="Yes"),"yes",IF(OR(C1222="Không",C1222="No"),"no","unknown"))</f>
        <v/>
      </c>
      <c r="AE1222">
        <f>IF(OR(F1222="Có",F1222="Yes"),"covered",IF(OR(F1222="Không",F1222="No"),"out_of_insurance","unknown"))</f>
        <v/>
      </c>
      <c r="AF1222">
        <f>IF(AND(AD1222="yes",AE1222="out_of_insurance"),"REVIEW","")</f>
        <v/>
      </c>
    </row>
    <row r="1223" ht="18" customHeight="1">
      <c r="A1223" t="inlineStr">
        <is>
          <t>8e859cb4-6895-4e6b-93ae-ba14f808aaba</t>
        </is>
      </c>
      <c r="B1223" t="inlineStr">
        <is>
          <t>BN-01222 / Patient 03F32639</t>
        </is>
      </c>
      <c r="C1223" t="inlineStr">
        <is>
          <t>Có</t>
        </is>
      </c>
      <c r="D1223" t="inlineStr">
        <is>
          <t>BS. Hà Nam</t>
        </is>
      </c>
      <c r="E1223" t="inlineStr">
        <is>
          <t>Chấn thương chỉnh hình / Orthopedics</t>
        </is>
      </c>
      <c r="F1223" t="inlineStr">
        <is>
          <t>Không</t>
        </is>
      </c>
      <c r="G1223" s="2" t="n">
        <v>1200000</v>
      </c>
      <c r="H1223" t="inlineStr">
        <is>
          <t>CT cột sống thắt lưng / Lumbar spine CT</t>
        </is>
      </c>
      <c r="I1223" t="inlineStr">
        <is>
          <t>M54.5</t>
        </is>
      </c>
      <c r="J1223" t="inlineStr">
        <is>
          <t>Đau thắt lưng / Low back pain</t>
        </is>
      </c>
      <c r="K1223" t="n">
        <v>90</v>
      </c>
      <c r="L1223" t="inlineStr">
        <is>
          <t>F</t>
        </is>
      </c>
      <c r="M1223" s="2" t="n">
        <v>69799.02</v>
      </c>
      <c r="N1223" t="inlineStr">
        <is>
          <t>Widowed</t>
        </is>
      </c>
      <c r="O1223" t="inlineStr">
        <is>
          <t>Student</t>
        </is>
      </c>
      <c r="P1223" s="3" t="n">
        <v>45270</v>
      </c>
      <c r="Q1223" t="inlineStr">
        <is>
          <t>Emergency</t>
        </is>
      </c>
      <c r="R1223" t="inlineStr">
        <is>
          <t>Paper</t>
        </is>
      </c>
      <c r="S1223" t="inlineStr">
        <is>
          <t>Rebeccaville</t>
        </is>
      </c>
      <c r="T1223" t="inlineStr">
        <is>
          <t>Denied</t>
        </is>
      </c>
      <c r="U1223" t="inlineStr">
        <is>
          <t>Legitimate</t>
        </is>
      </c>
      <c r="V1223" t="n">
        <v>3</v>
      </c>
      <c r="W1223" t="inlineStr">
        <is>
          <t>03f32639-c69e-40f8-a52d-576ecd511485</t>
        </is>
      </c>
      <c r="X1223" t="inlineStr">
        <is>
          <t>ce492ce2-84bf-4bf9-9e54-d0c5b48241f1</t>
        </is>
      </c>
      <c r="Y1223" t="inlineStr">
        <is>
          <t>ya769</t>
        </is>
      </c>
      <c r="Z1223" t="inlineStr">
        <is>
          <t>Tp470</t>
        </is>
      </c>
      <c r="AA1223" s="4" t="n">
        <v>0.6</v>
      </c>
      <c r="AB1223" s="4" t="n">
        <v>0.02</v>
      </c>
      <c r="AC12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23">
        <f>IF(OR(C1223="Có",C1223="Yes"),"yes",IF(OR(C1223="Không",C1223="No"),"no","unknown"))</f>
        <v/>
      </c>
      <c r="AE1223">
        <f>IF(OR(F1223="Có",F1223="Yes"),"covered",IF(OR(F1223="Không",F1223="No"),"out_of_insurance","unknown"))</f>
        <v/>
      </c>
      <c r="AF1223">
        <f>IF(AND(AD1223="yes",AE1223="out_of_insurance"),"REVIEW","")</f>
        <v/>
      </c>
    </row>
    <row r="1224" ht="18" customHeight="1">
      <c r="A1224" t="inlineStr">
        <is>
          <t>adf1f555-7a11-40a9-9d37-f0091179bee3</t>
        </is>
      </c>
      <c r="B1224" t="inlineStr">
        <is>
          <t>BN-01223 / Patient 10436FD2</t>
        </is>
      </c>
      <c r="C1224" t="inlineStr">
        <is>
          <t>Có</t>
        </is>
      </c>
      <c r="D1224" t="inlineStr">
        <is>
          <t>BS. Lưu Quang</t>
        </is>
      </c>
      <c r="E1224" t="inlineStr">
        <is>
          <t>Thần kinh / Neurology</t>
        </is>
      </c>
      <c r="F1224" t="inlineStr">
        <is>
          <t>Có</t>
        </is>
      </c>
      <c r="G1224" s="2" t="n">
        <v>8728210</v>
      </c>
      <c r="H1224" t="inlineStr">
        <is>
          <t>CT sọ não / Brain CT</t>
        </is>
      </c>
      <c r="I1224" t="inlineStr">
        <is>
          <t>R51</t>
        </is>
      </c>
      <c r="J1224" t="inlineStr">
        <is>
          <t>Đau đầu chưa rõ nguyên nhân / Headache unspecified</t>
        </is>
      </c>
      <c r="K1224" t="n">
        <v>55</v>
      </c>
      <c r="L1224" t="inlineStr">
        <is>
          <t>F</t>
        </is>
      </c>
      <c r="M1224" s="2" t="n">
        <v>97181.75</v>
      </c>
      <c r="N1224" t="inlineStr">
        <is>
          <t>Divorced</t>
        </is>
      </c>
      <c r="O1224" t="inlineStr">
        <is>
          <t>Retired</t>
        </is>
      </c>
      <c r="P1224" s="3" t="n">
        <v>45270</v>
      </c>
      <c r="Q1224" t="inlineStr">
        <is>
          <t>Routine</t>
        </is>
      </c>
      <c r="R1224" t="inlineStr">
        <is>
          <t>Paper</t>
        </is>
      </c>
      <c r="S1224" t="inlineStr">
        <is>
          <t>Port Mark</t>
        </is>
      </c>
      <c r="T1224" t="inlineStr">
        <is>
          <t>Approved</t>
        </is>
      </c>
      <c r="U1224" t="inlineStr">
        <is>
          <t>Legitimate</t>
        </is>
      </c>
      <c r="V1224" t="n">
        <v>0</v>
      </c>
      <c r="W1224" t="inlineStr">
        <is>
          <t>10436fd2-f07c-482e-a252-fb83437564af</t>
        </is>
      </c>
      <c r="X1224" t="inlineStr">
        <is>
          <t>1a64430b-88e9-4519-be81-4b03fef97cb8</t>
        </is>
      </c>
      <c r="Y1224" t="inlineStr">
        <is>
          <t>Tw225</t>
        </is>
      </c>
      <c r="Z1224" t="inlineStr">
        <is>
          <t>Vi083</t>
        </is>
      </c>
      <c r="AA1224" s="4" t="n">
        <v>0.8</v>
      </c>
      <c r="AB1224" s="4" t="n">
        <v>0.54</v>
      </c>
      <c r="AC12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24">
        <f>IF(OR(C1224="Có",C1224="Yes"),"yes",IF(OR(C1224="Không",C1224="No"),"no","unknown"))</f>
        <v/>
      </c>
      <c r="AE1224">
        <f>IF(OR(F1224="Có",F1224="Yes"),"covered",IF(OR(F1224="Không",F1224="No"),"out_of_insurance","unknown"))</f>
        <v/>
      </c>
      <c r="AF1224">
        <f>IF(AND(AD1224="yes",AE1224="out_of_insurance"),"REVIEW","")</f>
        <v/>
      </c>
    </row>
    <row r="1225" ht="18" customHeight="1">
      <c r="A1225" t="inlineStr">
        <is>
          <t>9baf0ac0-9434-4557-ba0e-a9aa0b166b1d</t>
        </is>
      </c>
      <c r="B1225" t="inlineStr">
        <is>
          <t>BN-01224 / Patient A2AD9C22</t>
        </is>
      </c>
      <c r="C1225" t="inlineStr">
        <is>
          <t>Không</t>
        </is>
      </c>
      <c r="D1225" t="inlineStr">
        <is>
          <t>BS. Huỳnh Mai</t>
        </is>
      </c>
      <c r="E1225" t="inlineStr">
        <is>
          <t>Nhi / Pediatrics</t>
        </is>
      </c>
      <c r="F1225" t="inlineStr">
        <is>
          <t>Không</t>
        </is>
      </c>
      <c r="G1225" s="2" t="n">
        <v>7078220</v>
      </c>
      <c r="H1225" t="inlineStr">
        <is>
          <t>HbA1c</t>
        </is>
      </c>
      <c r="I1225" t="inlineStr">
        <is>
          <t>E11.9</t>
        </is>
      </c>
      <c r="J1225" t="inlineStr">
        <is>
          <t>Đái tháo đường type 2 / Type 2 diabetes mellitus</t>
        </is>
      </c>
      <c r="K1225" t="n">
        <v>59</v>
      </c>
      <c r="L1225" t="inlineStr">
        <is>
          <t>F</t>
        </is>
      </c>
      <c r="M1225" s="2" t="n">
        <v>137660.16</v>
      </c>
      <c r="N1225" t="inlineStr">
        <is>
          <t>Married</t>
        </is>
      </c>
      <c r="O1225" t="inlineStr">
        <is>
          <t>Unemployed</t>
        </is>
      </c>
      <c r="P1225" s="3" t="n">
        <v>45270</v>
      </c>
      <c r="Q1225" t="inlineStr">
        <is>
          <t>Emergency</t>
        </is>
      </c>
      <c r="R1225" t="inlineStr">
        <is>
          <t>Online</t>
        </is>
      </c>
      <c r="S1225" t="inlineStr">
        <is>
          <t>South Elizabethside</t>
        </is>
      </c>
      <c r="T1225" t="inlineStr">
        <is>
          <t>Pending</t>
        </is>
      </c>
      <c r="U1225" t="inlineStr">
        <is>
          <t>Legitimate</t>
        </is>
      </c>
      <c r="V1225" t="n">
        <v>2</v>
      </c>
      <c r="W1225" t="inlineStr">
        <is>
          <t>a2ad9c22-1ba1-4811-bb76-5910d0e2de5a</t>
        </is>
      </c>
      <c r="X1225" t="inlineStr">
        <is>
          <t>6f0ce96a-b524-43c9-85df-caff82363b4e</t>
        </is>
      </c>
      <c r="Y1225" t="inlineStr">
        <is>
          <t>Zh898</t>
        </is>
      </c>
      <c r="Z1225" t="inlineStr">
        <is>
          <t>LT709</t>
        </is>
      </c>
      <c r="AA1225" s="4" t="n">
        <v>0.55</v>
      </c>
      <c r="AB1225" s="4" t="n">
        <v>0.05</v>
      </c>
      <c r="AC12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25">
        <f>IF(OR(C1225="Có",C1225="Yes"),"yes",IF(OR(C1225="Không",C1225="No"),"no","unknown"))</f>
        <v/>
      </c>
      <c r="AE1225">
        <f>IF(OR(F1225="Có",F1225="Yes"),"covered",IF(OR(F1225="Không",F1225="No"),"out_of_insurance","unknown"))</f>
        <v/>
      </c>
      <c r="AF1225">
        <f>IF(AND(AD1225="yes",AE1225="out_of_insurance"),"REVIEW","")</f>
        <v/>
      </c>
    </row>
    <row r="1226" ht="18" customHeight="1">
      <c r="A1226" t="inlineStr">
        <is>
          <t>f8a772fa-d7f1-45d9-b2d9-b8154e5b7338</t>
        </is>
      </c>
      <c r="B1226" t="inlineStr">
        <is>
          <t>BN-01225 / Patient 8A8FBAFD</t>
        </is>
      </c>
      <c r="C1226" t="inlineStr">
        <is>
          <t>Có</t>
        </is>
      </c>
      <c r="D1226" t="inlineStr">
        <is>
          <t>BS. Phạm Khoa</t>
        </is>
      </c>
      <c r="E1226" t="inlineStr">
        <is>
          <t>Thần kinh / Neurology</t>
        </is>
      </c>
      <c r="F1226" t="inlineStr">
        <is>
          <t>Không</t>
        </is>
      </c>
      <c r="G1226" s="2" t="n">
        <v>9972110</v>
      </c>
      <c r="H1226" t="inlineStr">
        <is>
          <t>CT sọ não / Brain CT</t>
        </is>
      </c>
      <c r="I1226" t="inlineStr">
        <is>
          <t>R51</t>
        </is>
      </c>
      <c r="J1226" t="inlineStr">
        <is>
          <t>Đau đầu chưa rõ nguyên nhân / Headache unspecified</t>
        </is>
      </c>
      <c r="K1226" t="n">
        <v>21</v>
      </c>
      <c r="L1226" t="inlineStr">
        <is>
          <t>M</t>
        </is>
      </c>
      <c r="M1226" s="2" t="n">
        <v>77771.2</v>
      </c>
      <c r="N1226" t="inlineStr">
        <is>
          <t>Divorced</t>
        </is>
      </c>
      <c r="O1226" t="inlineStr">
        <is>
          <t>Retired</t>
        </is>
      </c>
      <c r="P1226" s="3" t="n">
        <v>45270</v>
      </c>
      <c r="Q1226" t="inlineStr">
        <is>
          <t>Emergency</t>
        </is>
      </c>
      <c r="R1226" t="inlineStr">
        <is>
          <t>Paper</t>
        </is>
      </c>
      <c r="S1226" t="inlineStr">
        <is>
          <t>South Robert</t>
        </is>
      </c>
      <c r="T1226" t="inlineStr">
        <is>
          <t>Denied</t>
        </is>
      </c>
      <c r="U1226" t="inlineStr">
        <is>
          <t>Legitimate</t>
        </is>
      </c>
      <c r="V1226" t="n">
        <v>3</v>
      </c>
      <c r="W1226" t="inlineStr">
        <is>
          <t>8a8fbafd-a9dc-474b-91cd-c072f5ee6f43</t>
        </is>
      </c>
      <c r="X1226" t="inlineStr">
        <is>
          <t>7308eed4-9cd8-455e-8ca6-933ba925fb6a</t>
        </is>
      </c>
      <c r="Y1226" t="inlineStr">
        <is>
          <t>uj176</t>
        </is>
      </c>
      <c r="Z1226" t="inlineStr">
        <is>
          <t>ln823</t>
        </is>
      </c>
      <c r="AA1226" s="4" t="n">
        <v>0.77</v>
      </c>
      <c r="AB1226" s="4" t="n">
        <v>0.02</v>
      </c>
      <c r="AC12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26">
        <f>IF(OR(C1226="Có",C1226="Yes"),"yes",IF(OR(C1226="Không",C1226="No"),"no","unknown"))</f>
        <v/>
      </c>
      <c r="AE1226">
        <f>IF(OR(F1226="Có",F1226="Yes"),"covered",IF(OR(F1226="Không",F1226="No"),"out_of_insurance","unknown"))</f>
        <v/>
      </c>
      <c r="AF1226">
        <f>IF(AND(AD1226="yes",AE1226="out_of_insurance"),"REVIEW","")</f>
        <v/>
      </c>
    </row>
    <row r="1227" ht="18" customHeight="1">
      <c r="A1227" t="inlineStr">
        <is>
          <t>b87ca064-94a2-45df-a2b2-7203d4a71faa</t>
        </is>
      </c>
      <c r="B1227" t="inlineStr">
        <is>
          <t>BN-01226 / Patient B1D6A8BA</t>
        </is>
      </c>
      <c r="C1227" t="inlineStr">
        <is>
          <t>Có</t>
        </is>
      </c>
      <c r="D1227" t="inlineStr">
        <is>
          <t>BS. Nguyễn Minh</t>
        </is>
      </c>
      <c r="E1227" t="inlineStr">
        <is>
          <t>Tim mạch / Cardiology</t>
        </is>
      </c>
      <c r="F1227" t="inlineStr">
        <is>
          <t>Không</t>
        </is>
      </c>
      <c r="G1227" s="2" t="n">
        <v>9271990</v>
      </c>
      <c r="H1227" t="inlineStr">
        <is>
          <t>Troponin I định lượng / Troponin I</t>
        </is>
      </c>
      <c r="I1227" t="inlineStr"/>
      <c r="J1227" t="inlineStr">
        <is>
          <t>Thiếu ICD/context rõ / Missing clear ICD/context</t>
        </is>
      </c>
      <c r="K1227" t="n">
        <v>27</v>
      </c>
      <c r="L1227" t="inlineStr">
        <is>
          <t>M</t>
        </is>
      </c>
      <c r="M1227" s="2" t="n">
        <v>66303.21000000001</v>
      </c>
      <c r="N1227" t="inlineStr">
        <is>
          <t>Divorced</t>
        </is>
      </c>
      <c r="O1227" t="inlineStr">
        <is>
          <t>Employed</t>
        </is>
      </c>
      <c r="P1227" s="3" t="n">
        <v>45270</v>
      </c>
      <c r="Q1227" t="inlineStr">
        <is>
          <t>Outpatient</t>
        </is>
      </c>
      <c r="R1227" t="inlineStr">
        <is>
          <t>Online</t>
        </is>
      </c>
      <c r="S1227" t="inlineStr">
        <is>
          <t>Ricetown</t>
        </is>
      </c>
      <c r="T1227" t="inlineStr">
        <is>
          <t>Approved</t>
        </is>
      </c>
      <c r="U1227" t="inlineStr">
        <is>
          <t>Legitimate</t>
        </is>
      </c>
      <c r="V1227" t="n">
        <v>3</v>
      </c>
      <c r="W1227" t="inlineStr">
        <is>
          <t>b1d6a8ba-edb5-4059-a2b1-0461228d8945</t>
        </is>
      </c>
      <c r="X1227" t="inlineStr">
        <is>
          <t>90f53207-6e35-4c3b-b8cc-baf53611d295</t>
        </is>
      </c>
      <c r="Y1227" t="inlineStr">
        <is>
          <t>SL199</t>
        </is>
      </c>
      <c r="Z1227" t="inlineStr">
        <is>
          <t>WC534</t>
        </is>
      </c>
      <c r="AA1227" s="4" t="n">
        <v>0.84</v>
      </c>
      <c r="AB1227" s="4" t="n">
        <v>0.35</v>
      </c>
      <c r="AC12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27">
        <f>IF(OR(C1227="Có",C1227="Yes"),"yes",IF(OR(C1227="Không",C1227="No"),"no","unknown"))</f>
        <v/>
      </c>
      <c r="AE1227">
        <f>IF(OR(F1227="Có",F1227="Yes"),"covered",IF(OR(F1227="Không",F1227="No"),"out_of_insurance","unknown"))</f>
        <v/>
      </c>
      <c r="AF1227">
        <f>IF(AND(AD1227="yes",AE1227="out_of_insurance"),"REVIEW","")</f>
        <v/>
      </c>
    </row>
    <row r="1228" ht="18" customHeight="1">
      <c r="A1228" t="inlineStr">
        <is>
          <t>cbad8bde-8f72-48f8-9b8c-57767d529048</t>
        </is>
      </c>
      <c r="B1228" t="inlineStr">
        <is>
          <t>BN-01227 / Patient CD92E130</t>
        </is>
      </c>
      <c r="C1228" t="inlineStr">
        <is>
          <t>Có</t>
        </is>
      </c>
      <c r="D1228" t="inlineStr">
        <is>
          <t>BS. Cao Vy</t>
        </is>
      </c>
      <c r="E1228" t="inlineStr">
        <is>
          <t>Khám tổng quát / General Practice</t>
        </is>
      </c>
      <c r="F1228" t="inlineStr">
        <is>
          <t>Chưa rõ</t>
        </is>
      </c>
      <c r="G1228" s="2" t="n">
        <v>350000</v>
      </c>
      <c r="H1228" t="inlineStr">
        <is>
          <t>CRP định lượng / CRP</t>
        </is>
      </c>
      <c r="I1228" t="inlineStr">
        <is>
          <t>R79.8</t>
        </is>
      </c>
      <c r="J1228" t="inlineStr">
        <is>
          <t>Bất thường xét nghiệm máu / Abnormal blood chemistry</t>
        </is>
      </c>
      <c r="K1228" t="n">
        <v>68</v>
      </c>
      <c r="L1228" t="inlineStr">
        <is>
          <t>F</t>
        </is>
      </c>
      <c r="M1228" s="2" t="n">
        <v>141679.24</v>
      </c>
      <c r="N1228" t="inlineStr">
        <is>
          <t>Divorced</t>
        </is>
      </c>
      <c r="O1228" t="inlineStr">
        <is>
          <t>Employed</t>
        </is>
      </c>
      <c r="P1228" s="3" t="n">
        <v>45269</v>
      </c>
      <c r="Q1228" t="inlineStr">
        <is>
          <t>Outpatient</t>
        </is>
      </c>
      <c r="R1228" t="inlineStr">
        <is>
          <t>Phone</t>
        </is>
      </c>
      <c r="S1228" t="inlineStr">
        <is>
          <t>Millerfort</t>
        </is>
      </c>
      <c r="T1228" t="inlineStr">
        <is>
          <t>Denied</t>
        </is>
      </c>
      <c r="U1228" t="inlineStr">
        <is>
          <t>Legitimate</t>
        </is>
      </c>
      <c r="V1228" t="n">
        <v>2</v>
      </c>
      <c r="W1228" t="inlineStr">
        <is>
          <t>cd92e130-1e1a-4288-8dcd-dd9a239a7551</t>
        </is>
      </c>
      <c r="X1228" t="inlineStr">
        <is>
          <t>6fa8ae3b-ff86-4e43-9ef4-f34b2680e5a2</t>
        </is>
      </c>
      <c r="Y1228" t="inlineStr">
        <is>
          <t>xA981</t>
        </is>
      </c>
      <c r="Z1228" t="inlineStr">
        <is>
          <t>BQ315</t>
        </is>
      </c>
      <c r="AA1228" s="4" t="n">
        <v>0.67</v>
      </c>
      <c r="AB1228" s="4" t="n">
        <v>0.02</v>
      </c>
      <c r="AC12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28">
        <f>IF(OR(C1228="Có",C1228="Yes"),"yes",IF(OR(C1228="Không",C1228="No"),"no","unknown"))</f>
        <v/>
      </c>
      <c r="AE1228">
        <f>IF(OR(F1228="Có",F1228="Yes"),"covered",IF(OR(F1228="Không",F1228="No"),"out_of_insurance","unknown"))</f>
        <v/>
      </c>
      <c r="AF1228">
        <f>IF(AND(AD1228="yes",AE1228="out_of_insurance"),"REVIEW","")</f>
        <v/>
      </c>
    </row>
    <row r="1229" ht="18" customHeight="1">
      <c r="A1229" t="inlineStr">
        <is>
          <t>348933a1-4549-4454-9f03-4b8b6d34968c</t>
        </is>
      </c>
      <c r="B1229" t="inlineStr">
        <is>
          <t>BN-01228 / Patient 9ACBBF7B</t>
        </is>
      </c>
      <c r="C1229" t="inlineStr">
        <is>
          <t>Có</t>
        </is>
      </c>
      <c r="D1229" t="inlineStr">
        <is>
          <t>BS. Lâm Sơn</t>
        </is>
      </c>
      <c r="E1229" t="inlineStr">
        <is>
          <t>Khám tổng quát / General Practice</t>
        </is>
      </c>
      <c r="F1229" t="inlineStr">
        <is>
          <t>Chưa rõ</t>
        </is>
      </c>
      <c r="G1229" s="2" t="n">
        <v>8166770</v>
      </c>
      <c r="H1229" t="inlineStr">
        <is>
          <t>HbA1c</t>
        </is>
      </c>
      <c r="I1229" t="inlineStr">
        <is>
          <t>E11.9</t>
        </is>
      </c>
      <c r="J1229" t="inlineStr">
        <is>
          <t>Đái tháo đường type 2 / Type 2 diabetes mellitus</t>
        </is>
      </c>
      <c r="K1229" t="n">
        <v>39</v>
      </c>
      <c r="L1229" t="inlineStr">
        <is>
          <t>M</t>
        </is>
      </c>
      <c r="M1229" s="2" t="n">
        <v>37671.26</v>
      </c>
      <c r="N1229" t="inlineStr">
        <is>
          <t>Married</t>
        </is>
      </c>
      <c r="O1229" t="inlineStr">
        <is>
          <t>Employed</t>
        </is>
      </c>
      <c r="P1229" s="3" t="n">
        <v>45269</v>
      </c>
      <c r="Q1229" t="inlineStr">
        <is>
          <t>Outpatient</t>
        </is>
      </c>
      <c r="R1229" t="inlineStr">
        <is>
          <t>Online</t>
        </is>
      </c>
      <c r="S1229" t="inlineStr">
        <is>
          <t>Leside</t>
        </is>
      </c>
      <c r="T1229" t="inlineStr">
        <is>
          <t>Pending</t>
        </is>
      </c>
      <c r="U1229" t="inlineStr">
        <is>
          <t>Fraud</t>
        </is>
      </c>
      <c r="V1229" t="n">
        <v>1</v>
      </c>
      <c r="W1229" t="inlineStr">
        <is>
          <t>9acbbf7b-de54-41eb-8ee2-d2e0fd400a38</t>
        </is>
      </c>
      <c r="X1229" t="inlineStr">
        <is>
          <t>f5cf9e5a-7160-4935-8895-855a9a20bb8d</t>
        </is>
      </c>
      <c r="Y1229" t="inlineStr">
        <is>
          <t>NQ703</t>
        </is>
      </c>
      <c r="Z1229" t="inlineStr">
        <is>
          <t>zW069</t>
        </is>
      </c>
      <c r="AA1229" s="4" t="n">
        <v>0.82</v>
      </c>
      <c r="AB1229" s="4" t="n">
        <v>0.02</v>
      </c>
      <c r="AC12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29">
        <f>IF(OR(C1229="Có",C1229="Yes"),"yes",IF(OR(C1229="Không",C1229="No"),"no","unknown"))</f>
        <v/>
      </c>
      <c r="AE1229">
        <f>IF(OR(F1229="Có",F1229="Yes"),"covered",IF(OR(F1229="Không",F1229="No"),"out_of_insurance","unknown"))</f>
        <v/>
      </c>
      <c r="AF1229">
        <f>IF(AND(AD1229="yes",AE1229="out_of_insurance"),"REVIEW","")</f>
        <v/>
      </c>
    </row>
    <row r="1230" ht="18" customHeight="1">
      <c r="A1230" t="inlineStr">
        <is>
          <t>b57ea258-777a-4bf8-a748-e5067145b7e2</t>
        </is>
      </c>
      <c r="B1230" t="inlineStr">
        <is>
          <t>BN-01229 / Patient 08F75CF2</t>
        </is>
      </c>
      <c r="C1230" t="inlineStr">
        <is>
          <t>Có</t>
        </is>
      </c>
      <c r="D1230" t="inlineStr">
        <is>
          <t>BS. Huỳnh Mai</t>
        </is>
      </c>
      <c r="E1230" t="inlineStr">
        <is>
          <t>Nhi / Pediatrics</t>
        </is>
      </c>
      <c r="F1230" t="inlineStr">
        <is>
          <t>Không</t>
        </is>
      </c>
      <c r="G1230" s="2" t="n">
        <v>2349970</v>
      </c>
      <c r="H1230" t="inlineStr">
        <is>
          <t>Glucose máu / Blood glucose</t>
        </is>
      </c>
      <c r="I1230" t="inlineStr">
        <is>
          <t>R73.9</t>
        </is>
      </c>
      <c r="J1230" t="inlineStr">
        <is>
          <t>Tăng glucose máu / Hyperglycemia</t>
        </is>
      </c>
      <c r="K1230" t="n">
        <v>50</v>
      </c>
      <c r="L1230" t="inlineStr">
        <is>
          <t>M</t>
        </is>
      </c>
      <c r="M1230" s="2" t="n">
        <v>82638.84</v>
      </c>
      <c r="N1230" t="inlineStr">
        <is>
          <t>Married</t>
        </is>
      </c>
      <c r="O1230" t="inlineStr">
        <is>
          <t>Unemployed</t>
        </is>
      </c>
      <c r="P1230" s="3" t="n">
        <v>45269</v>
      </c>
      <c r="Q1230" t="inlineStr">
        <is>
          <t>Routine</t>
        </is>
      </c>
      <c r="R1230" t="inlineStr">
        <is>
          <t>Online</t>
        </is>
      </c>
      <c r="S1230" t="inlineStr">
        <is>
          <t>West Amber</t>
        </is>
      </c>
      <c r="T1230" t="inlineStr">
        <is>
          <t>Pending</t>
        </is>
      </c>
      <c r="U1230" t="inlineStr">
        <is>
          <t>Legitimate</t>
        </is>
      </c>
      <c r="V1230" t="n">
        <v>3</v>
      </c>
      <c r="W1230" t="inlineStr">
        <is>
          <t>08f75cf2-f58d-4ad1-90f2-51fff9c72ea8</t>
        </is>
      </c>
      <c r="X1230" t="inlineStr">
        <is>
          <t>2b853d07-1c6d-4be6-8e8e-71859f172c6e</t>
        </is>
      </c>
      <c r="Y1230" t="inlineStr">
        <is>
          <t>VJ900</t>
        </is>
      </c>
      <c r="Z1230" t="inlineStr">
        <is>
          <t>LF125</t>
        </is>
      </c>
      <c r="AA1230" s="4" t="n">
        <v>0.5600000000000001</v>
      </c>
      <c r="AB1230" s="4" t="n">
        <v>0.2</v>
      </c>
      <c r="AC12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30">
        <f>IF(OR(C1230="Có",C1230="Yes"),"yes",IF(OR(C1230="Không",C1230="No"),"no","unknown"))</f>
        <v/>
      </c>
      <c r="AE1230">
        <f>IF(OR(F1230="Có",F1230="Yes"),"covered",IF(OR(F1230="Không",F1230="No"),"out_of_insurance","unknown"))</f>
        <v/>
      </c>
      <c r="AF1230">
        <f>IF(AND(AD1230="yes",AE1230="out_of_insurance"),"REVIEW","")</f>
        <v/>
      </c>
    </row>
    <row r="1231" ht="18" customHeight="1">
      <c r="A1231" t="inlineStr">
        <is>
          <t>afd40359-98f3-40f4-ae35-1c4b3be28df8</t>
        </is>
      </c>
      <c r="B1231" t="inlineStr">
        <is>
          <t>BN-01230 / Patient EE27E5A8</t>
        </is>
      </c>
      <c r="C1231" t="inlineStr">
        <is>
          <t>Có</t>
        </is>
      </c>
      <c r="D1231" t="inlineStr">
        <is>
          <t>BS. Lê Thảo</t>
        </is>
      </c>
      <c r="E1231" t="inlineStr">
        <is>
          <t>Nhi / Pediatrics</t>
        </is>
      </c>
      <c r="F1231" t="inlineStr">
        <is>
          <t>Chưa rõ</t>
        </is>
      </c>
      <c r="G1231" s="2" t="n">
        <v>3181950</v>
      </c>
      <c r="H1231" t="inlineStr">
        <is>
          <t>HbA1c</t>
        </is>
      </c>
      <c r="I1231" t="inlineStr">
        <is>
          <t>E11.9</t>
        </is>
      </c>
      <c r="J1231" t="inlineStr">
        <is>
          <t>Đái tháo đường type 2 / Type 2 diabetes mellitus</t>
        </is>
      </c>
      <c r="K1231" t="n">
        <v>39</v>
      </c>
      <c r="L1231" t="inlineStr">
        <is>
          <t>F</t>
        </is>
      </c>
      <c r="M1231" s="2" t="n">
        <v>147461.2</v>
      </c>
      <c r="N1231" t="inlineStr">
        <is>
          <t>Single</t>
        </is>
      </c>
      <c r="O1231" t="inlineStr">
        <is>
          <t>Unemployed</t>
        </is>
      </c>
      <c r="P1231" s="3" t="n">
        <v>45269</v>
      </c>
      <c r="Q1231" t="inlineStr">
        <is>
          <t>Routine</t>
        </is>
      </c>
      <c r="R1231" t="inlineStr">
        <is>
          <t>Online</t>
        </is>
      </c>
      <c r="S1231" t="inlineStr">
        <is>
          <t>Danielland</t>
        </is>
      </c>
      <c r="T1231" t="inlineStr">
        <is>
          <t>Pending</t>
        </is>
      </c>
      <c r="U1231" t="inlineStr">
        <is>
          <t>Legitimate</t>
        </is>
      </c>
      <c r="V1231" t="n">
        <v>2</v>
      </c>
      <c r="W1231" t="inlineStr">
        <is>
          <t>ee27e5a8-b6bb-4de3-9214-fc3137113a43</t>
        </is>
      </c>
      <c r="X1231" t="inlineStr">
        <is>
          <t>35e6920f-dab5-4477-a8a8-f85e7be887e7</t>
        </is>
      </c>
      <c r="Y1231" t="inlineStr">
        <is>
          <t>bE314</t>
        </is>
      </c>
      <c r="Z1231" t="inlineStr">
        <is>
          <t>Zz278</t>
        </is>
      </c>
      <c r="AA1231" s="4" t="n">
        <v>0.48</v>
      </c>
      <c r="AB1231" s="4" t="n">
        <v>0.2</v>
      </c>
      <c r="AC12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31">
        <f>IF(OR(C1231="Có",C1231="Yes"),"yes",IF(OR(C1231="Không",C1231="No"),"no","unknown"))</f>
        <v/>
      </c>
      <c r="AE1231">
        <f>IF(OR(F1231="Có",F1231="Yes"),"covered",IF(OR(F1231="Không",F1231="No"),"out_of_insurance","unknown"))</f>
        <v/>
      </c>
      <c r="AF1231">
        <f>IF(AND(AD1231="yes",AE1231="out_of_insurance"),"REVIEW","")</f>
        <v/>
      </c>
    </row>
    <row r="1232" ht="18" customHeight="1">
      <c r="A1232" t="inlineStr">
        <is>
          <t>46253700-6169-4e73-a39b-69b4a40d2049</t>
        </is>
      </c>
      <c r="B1232" t="inlineStr">
        <is>
          <t>BN-01231 / Patient 70301632</t>
        </is>
      </c>
      <c r="C1232" t="inlineStr">
        <is>
          <t>Có</t>
        </is>
      </c>
      <c r="D1232" t="inlineStr">
        <is>
          <t>BS. Lưu Quang</t>
        </is>
      </c>
      <c r="E1232" t="inlineStr">
        <is>
          <t>Thần kinh / Neurology</t>
        </is>
      </c>
      <c r="F1232" t="inlineStr">
        <is>
          <t>Chưa rõ</t>
        </is>
      </c>
      <c r="G1232" s="2" t="n">
        <v>1342950</v>
      </c>
      <c r="H1232" t="inlineStr">
        <is>
          <t>Điện não đồ / EEG</t>
        </is>
      </c>
      <c r="I1232" t="inlineStr">
        <is>
          <t>G40.9</t>
        </is>
      </c>
      <c r="J1232" t="inlineStr">
        <is>
          <t>Động kinh không xác định / Epilepsy unspecified</t>
        </is>
      </c>
      <c r="K1232" t="n">
        <v>4</v>
      </c>
      <c r="L1232" t="inlineStr">
        <is>
          <t>F</t>
        </is>
      </c>
      <c r="M1232" s="2" t="n">
        <v>39257.41</v>
      </c>
      <c r="N1232" t="inlineStr">
        <is>
          <t>Married</t>
        </is>
      </c>
      <c r="O1232" t="inlineStr">
        <is>
          <t>Student</t>
        </is>
      </c>
      <c r="P1232" s="3" t="n">
        <v>45269</v>
      </c>
      <c r="Q1232" t="inlineStr">
        <is>
          <t>Outpatient</t>
        </is>
      </c>
      <c r="R1232" t="inlineStr">
        <is>
          <t>Paper</t>
        </is>
      </c>
      <c r="S1232" t="inlineStr">
        <is>
          <t>Courtneyburgh</t>
        </is>
      </c>
      <c r="T1232" t="inlineStr">
        <is>
          <t>Approved</t>
        </is>
      </c>
      <c r="U1232" t="inlineStr">
        <is>
          <t>Legitimate</t>
        </is>
      </c>
      <c r="V1232" t="n">
        <v>1</v>
      </c>
      <c r="W1232" t="inlineStr">
        <is>
          <t>70301632-7664-44f3-9309-6aa3c414dac3</t>
        </is>
      </c>
      <c r="X1232" t="inlineStr">
        <is>
          <t>ecdb617d-a776-4d94-97bb-d93bef3f2edb</t>
        </is>
      </c>
      <c r="Y1232" t="inlineStr">
        <is>
          <t>GV986</t>
        </is>
      </c>
      <c r="Z1232" t="inlineStr">
        <is>
          <t>Dm945</t>
        </is>
      </c>
      <c r="AA1232" s="4" t="n">
        <v>0.62</v>
      </c>
      <c r="AB1232" s="4" t="n">
        <v>0.82</v>
      </c>
      <c r="AC12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32">
        <f>IF(OR(C1232="Có",C1232="Yes"),"yes",IF(OR(C1232="Không",C1232="No"),"no","unknown"))</f>
        <v/>
      </c>
      <c r="AE1232">
        <f>IF(OR(F1232="Có",F1232="Yes"),"covered",IF(OR(F1232="Không",F1232="No"),"out_of_insurance","unknown"))</f>
        <v/>
      </c>
      <c r="AF1232">
        <f>IF(AND(AD1232="yes",AE1232="out_of_insurance"),"REVIEW","")</f>
        <v/>
      </c>
    </row>
    <row r="1233" ht="18" customHeight="1">
      <c r="A1233" t="inlineStr">
        <is>
          <t>5029bee0-d91b-4348-9748-008f9b66deb2</t>
        </is>
      </c>
      <c r="B1233" t="inlineStr">
        <is>
          <t>BN-01232 / Patient BDB59FB9</t>
        </is>
      </c>
      <c r="C1233" t="inlineStr">
        <is>
          <t>Có</t>
        </is>
      </c>
      <c r="D1233" t="inlineStr">
        <is>
          <t>BS. Lâm Sơn</t>
        </is>
      </c>
      <c r="E1233" t="inlineStr">
        <is>
          <t>Khám tổng quát / General Practice</t>
        </is>
      </c>
      <c r="F1233" t="inlineStr">
        <is>
          <t>Có</t>
        </is>
      </c>
      <c r="G1233" s="2" t="n">
        <v>2298550</v>
      </c>
      <c r="H1233" t="inlineStr">
        <is>
          <t>Glucose máu / Blood glucose</t>
        </is>
      </c>
      <c r="I1233" t="inlineStr">
        <is>
          <t>R73.9</t>
        </is>
      </c>
      <c r="J1233" t="inlineStr">
        <is>
          <t>Tăng glucose máu / Hyperglycemia</t>
        </is>
      </c>
      <c r="K1233" t="n">
        <v>7</v>
      </c>
      <c r="L1233" t="inlineStr">
        <is>
          <t>M</t>
        </is>
      </c>
      <c r="M1233" s="2" t="n">
        <v>84323.27</v>
      </c>
      <c r="N1233" t="inlineStr">
        <is>
          <t>Married</t>
        </is>
      </c>
      <c r="O1233" t="inlineStr">
        <is>
          <t>Student</t>
        </is>
      </c>
      <c r="P1233" s="3" t="n">
        <v>45269</v>
      </c>
      <c r="Q1233" t="inlineStr">
        <is>
          <t>Inpatient</t>
        </is>
      </c>
      <c r="R1233" t="inlineStr">
        <is>
          <t>Online</t>
        </is>
      </c>
      <c r="S1233" t="inlineStr">
        <is>
          <t>South Connorland</t>
        </is>
      </c>
      <c r="T1233" t="inlineStr">
        <is>
          <t>Approved</t>
        </is>
      </c>
      <c r="U1233" t="inlineStr">
        <is>
          <t>Legitimate</t>
        </is>
      </c>
      <c r="V1233" t="n">
        <v>0</v>
      </c>
      <c r="W1233" t="inlineStr">
        <is>
          <t>bdb59fb9-3e4b-4f6c-99e8-da14f322970c</t>
        </is>
      </c>
      <c r="X1233" t="inlineStr">
        <is>
          <t>bd0498ed-2632-413a-bab6-4b2c66c9d120</t>
        </is>
      </c>
      <c r="Y1233" t="inlineStr">
        <is>
          <t>NX743</t>
        </is>
      </c>
      <c r="Z1233" t="inlineStr">
        <is>
          <t>Gj554</t>
        </is>
      </c>
      <c r="AA1233" s="4" t="n">
        <v>0.6899999999999999</v>
      </c>
      <c r="AB1233" s="4" t="n">
        <v>0.76</v>
      </c>
      <c r="AC12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33">
        <f>IF(OR(C1233="Có",C1233="Yes"),"yes",IF(OR(C1233="Không",C1233="No"),"no","unknown"))</f>
        <v/>
      </c>
      <c r="AE1233">
        <f>IF(OR(F1233="Có",F1233="Yes"),"covered",IF(OR(F1233="Không",F1233="No"),"out_of_insurance","unknown"))</f>
        <v/>
      </c>
      <c r="AF1233">
        <f>IF(AND(AD1233="yes",AE1233="out_of_insurance"),"REVIEW","")</f>
        <v/>
      </c>
    </row>
    <row r="1234" ht="18" customHeight="1">
      <c r="A1234" t="inlineStr">
        <is>
          <t>cd33f762-75e1-41d6-a497-51c126d7562f</t>
        </is>
      </c>
      <c r="B1234" t="inlineStr">
        <is>
          <t>BN-01233 / Patient 3464BAC3</t>
        </is>
      </c>
      <c r="C1234" t="inlineStr">
        <is>
          <t>Không</t>
        </is>
      </c>
      <c r="D1234" t="inlineStr">
        <is>
          <t>BS. Nguyễn Nhi</t>
        </is>
      </c>
      <c r="E1234" t="inlineStr">
        <is>
          <t>Nhi / Pediatrics</t>
        </is>
      </c>
      <c r="F1234" t="inlineStr">
        <is>
          <t>Không</t>
        </is>
      </c>
      <c r="G1234" s="2" t="n">
        <v>2813310</v>
      </c>
      <c r="H1234" t="inlineStr">
        <is>
          <t>HbA1c</t>
        </is>
      </c>
      <c r="I1234" t="inlineStr">
        <is>
          <t>E11.9</t>
        </is>
      </c>
      <c r="J1234" t="inlineStr">
        <is>
          <t>Đái tháo đường type 2 / Type 2 diabetes mellitus</t>
        </is>
      </c>
      <c r="K1234" t="n">
        <v>90</v>
      </c>
      <c r="L1234" t="inlineStr">
        <is>
          <t>M</t>
        </is>
      </c>
      <c r="M1234" s="2" t="n">
        <v>91869.42999999999</v>
      </c>
      <c r="N1234" t="inlineStr">
        <is>
          <t>Divorced</t>
        </is>
      </c>
      <c r="O1234" t="inlineStr">
        <is>
          <t>Student</t>
        </is>
      </c>
      <c r="P1234" s="3" t="n">
        <v>45269</v>
      </c>
      <c r="Q1234" t="inlineStr">
        <is>
          <t>Outpatient</t>
        </is>
      </c>
      <c r="R1234" t="inlineStr">
        <is>
          <t>Online</t>
        </is>
      </c>
      <c r="S1234" t="inlineStr">
        <is>
          <t>East Christopher</t>
        </is>
      </c>
      <c r="T1234" t="inlineStr">
        <is>
          <t>Denied</t>
        </is>
      </c>
      <c r="U1234" t="inlineStr">
        <is>
          <t>Legitimate</t>
        </is>
      </c>
      <c r="V1234" t="n">
        <v>0</v>
      </c>
      <c r="W1234" t="inlineStr">
        <is>
          <t>3464bac3-754a-4200-a6ab-53f8f175e309</t>
        </is>
      </c>
      <c r="X1234" t="inlineStr">
        <is>
          <t>bb883804-b117-4180-a149-591249e4f0eb</t>
        </is>
      </c>
      <c r="Y1234" t="inlineStr">
        <is>
          <t>zF187</t>
        </is>
      </c>
      <c r="Z1234" t="inlineStr">
        <is>
          <t>Rv390</t>
        </is>
      </c>
      <c r="AA1234" s="4" t="n">
        <v>0.57</v>
      </c>
      <c r="AB1234" s="4" t="n">
        <v>0.05</v>
      </c>
      <c r="AC12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34">
        <f>IF(OR(C1234="Có",C1234="Yes"),"yes",IF(OR(C1234="Không",C1234="No"),"no","unknown"))</f>
        <v/>
      </c>
      <c r="AE1234">
        <f>IF(OR(F1234="Có",F1234="Yes"),"covered",IF(OR(F1234="Không",F1234="No"),"out_of_insurance","unknown"))</f>
        <v/>
      </c>
      <c r="AF1234">
        <f>IF(AND(AD1234="yes",AE1234="out_of_insurance"),"REVIEW","")</f>
        <v/>
      </c>
    </row>
    <row r="1235" ht="18" customHeight="1">
      <c r="A1235" t="inlineStr">
        <is>
          <t>4dba96c8-1df5-4445-9b58-3ca6505974f6</t>
        </is>
      </c>
      <c r="B1235" t="inlineStr">
        <is>
          <t>BN-01234 / Patient D8F989A9</t>
        </is>
      </c>
      <c r="C1235" t="inlineStr">
        <is>
          <t>Có</t>
        </is>
      </c>
      <c r="D1235" t="inlineStr">
        <is>
          <t>BS. Trần An</t>
        </is>
      </c>
      <c r="E1235" t="inlineStr">
        <is>
          <t>Chấn thương chỉnh hình / Orthopedics</t>
        </is>
      </c>
      <c r="F1235" t="inlineStr">
        <is>
          <t>Chưa rõ</t>
        </is>
      </c>
      <c r="G1235" s="2" t="n">
        <v>3988030</v>
      </c>
      <c r="H1235" t="inlineStr">
        <is>
          <t>CT cột sống thắt lưng / Lumbar spine CT</t>
        </is>
      </c>
      <c r="I1235" t="inlineStr">
        <is>
          <t>M54.5</t>
        </is>
      </c>
      <c r="J1235" t="inlineStr">
        <is>
          <t>Đau thắt lưng / Low back pain</t>
        </is>
      </c>
      <c r="K1235" t="n">
        <v>83</v>
      </c>
      <c r="L1235" t="inlineStr">
        <is>
          <t>M</t>
        </is>
      </c>
      <c r="M1235" s="2" t="n">
        <v>144572.65</v>
      </c>
      <c r="N1235" t="inlineStr">
        <is>
          <t>Married</t>
        </is>
      </c>
      <c r="O1235" t="inlineStr">
        <is>
          <t>Retired</t>
        </is>
      </c>
      <c r="P1235" s="3" t="n">
        <v>45269</v>
      </c>
      <c r="Q1235" t="inlineStr">
        <is>
          <t>Outpatient</t>
        </is>
      </c>
      <c r="R1235" t="inlineStr">
        <is>
          <t>Online</t>
        </is>
      </c>
      <c r="S1235" t="inlineStr">
        <is>
          <t>Allenland</t>
        </is>
      </c>
      <c r="T1235" t="inlineStr">
        <is>
          <t>Pending</t>
        </is>
      </c>
      <c r="U1235" t="inlineStr">
        <is>
          <t>Legitimate</t>
        </is>
      </c>
      <c r="V1235" t="n">
        <v>2</v>
      </c>
      <c r="W1235" t="inlineStr">
        <is>
          <t>d8f989a9-c17a-402e-b9d6-2a4cff8954cd</t>
        </is>
      </c>
      <c r="X1235" t="inlineStr">
        <is>
          <t>8da091ea-ae0f-4e90-9285-ba1dbad1a28f</t>
        </is>
      </c>
      <c r="Y1235" t="inlineStr">
        <is>
          <t>Pb261</t>
        </is>
      </c>
      <c r="Z1235" t="inlineStr">
        <is>
          <t>CX785</t>
        </is>
      </c>
      <c r="AA1235" s="4" t="n">
        <v>0.75</v>
      </c>
      <c r="AB1235" s="4" t="n">
        <v>0.02</v>
      </c>
      <c r="AC12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35">
        <f>IF(OR(C1235="Có",C1235="Yes"),"yes",IF(OR(C1235="Không",C1235="No"),"no","unknown"))</f>
        <v/>
      </c>
      <c r="AE1235">
        <f>IF(OR(F1235="Có",F1235="Yes"),"covered",IF(OR(F1235="Không",F1235="No"),"out_of_insurance","unknown"))</f>
        <v/>
      </c>
      <c r="AF1235">
        <f>IF(AND(AD1235="yes",AE1235="out_of_insurance"),"REVIEW","")</f>
        <v/>
      </c>
    </row>
    <row r="1236" ht="18" customHeight="1">
      <c r="A1236" t="inlineStr">
        <is>
          <t>9038a8cd-434a-4479-a3f5-f21182f5d78b</t>
        </is>
      </c>
      <c r="B1236" t="inlineStr">
        <is>
          <t>BN-01235 / Patient ECBB38C8</t>
        </is>
      </c>
      <c r="C1236" t="inlineStr">
        <is>
          <t>Có</t>
        </is>
      </c>
      <c r="D1236" t="inlineStr">
        <is>
          <t>BS. Võ Huy</t>
        </is>
      </c>
      <c r="E1236" t="inlineStr">
        <is>
          <t>Chấn thương chỉnh hình / Orthopedics</t>
        </is>
      </c>
      <c r="F1236" t="inlineStr">
        <is>
          <t>Không</t>
        </is>
      </c>
      <c r="G1236" s="2" t="n">
        <v>6575910</v>
      </c>
      <c r="H1236" t="inlineStr">
        <is>
          <t>CT cột sống thắt lưng / Lumbar spine CT</t>
        </is>
      </c>
      <c r="I1236" t="inlineStr">
        <is>
          <t>M54.5</t>
        </is>
      </c>
      <c r="J1236" t="inlineStr">
        <is>
          <t>Đau thắt lưng / Low back pain</t>
        </is>
      </c>
      <c r="K1236" t="n">
        <v>59</v>
      </c>
      <c r="L1236" t="inlineStr">
        <is>
          <t>F</t>
        </is>
      </c>
      <c r="M1236" s="2" t="n">
        <v>77599.87</v>
      </c>
      <c r="N1236" t="inlineStr">
        <is>
          <t>Single</t>
        </is>
      </c>
      <c r="O1236" t="inlineStr">
        <is>
          <t>Retired</t>
        </is>
      </c>
      <c r="P1236" s="3" t="n">
        <v>45269</v>
      </c>
      <c r="Q1236" t="inlineStr">
        <is>
          <t>Inpatient</t>
        </is>
      </c>
      <c r="R1236" t="inlineStr">
        <is>
          <t>Paper</t>
        </is>
      </c>
      <c r="S1236" t="inlineStr">
        <is>
          <t>Barberchester</t>
        </is>
      </c>
      <c r="T1236" t="inlineStr">
        <is>
          <t>Denied</t>
        </is>
      </c>
      <c r="U1236" t="inlineStr">
        <is>
          <t>Legitimate</t>
        </is>
      </c>
      <c r="V1236" t="n">
        <v>3</v>
      </c>
      <c r="W1236" t="inlineStr">
        <is>
          <t>ecbb38c8-bbb1-44e0-989a-199e2b29c28a</t>
        </is>
      </c>
      <c r="X1236" t="inlineStr">
        <is>
          <t>e0b06566-012b-49dc-bc90-76955b5c86c0</t>
        </is>
      </c>
      <c r="Y1236" t="inlineStr">
        <is>
          <t>wA823</t>
        </is>
      </c>
      <c r="Z1236" t="inlineStr">
        <is>
          <t>dA012</t>
        </is>
      </c>
      <c r="AA1236" s="4" t="n">
        <v>0.77</v>
      </c>
      <c r="AB1236" s="4" t="n">
        <v>0.02</v>
      </c>
      <c r="AC12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36">
        <f>IF(OR(C1236="Có",C1236="Yes"),"yes",IF(OR(C1236="Không",C1236="No"),"no","unknown"))</f>
        <v/>
      </c>
      <c r="AE1236">
        <f>IF(OR(F1236="Có",F1236="Yes"),"covered",IF(OR(F1236="Không",F1236="No"),"out_of_insurance","unknown"))</f>
        <v/>
      </c>
      <c r="AF1236">
        <f>IF(AND(AD1236="yes",AE1236="out_of_insurance"),"REVIEW","")</f>
        <v/>
      </c>
    </row>
    <row r="1237" ht="18" customHeight="1">
      <c r="A1237" t="inlineStr">
        <is>
          <t>39de9061-6894-4e59-9b3d-6867a5b3cbf5</t>
        </is>
      </c>
      <c r="B1237" t="inlineStr">
        <is>
          <t>BN-01236 / Patient B1BDBAB4</t>
        </is>
      </c>
      <c r="C1237" t="inlineStr">
        <is>
          <t>Có</t>
        </is>
      </c>
      <c r="D1237" t="inlineStr">
        <is>
          <t>BS. Lâm Sơn</t>
        </is>
      </c>
      <c r="E1237" t="inlineStr">
        <is>
          <t>Khám tổng quát / General Practice</t>
        </is>
      </c>
      <c r="F1237" t="inlineStr">
        <is>
          <t>Có</t>
        </is>
      </c>
      <c r="G1237" s="2" t="n">
        <v>7433610</v>
      </c>
      <c r="H1237" t="inlineStr">
        <is>
          <t>HIV test nhanh / Rapid HIV test</t>
        </is>
      </c>
      <c r="I1237" t="inlineStr">
        <is>
          <t>Z11.4</t>
        </is>
      </c>
      <c r="J1237" t="inlineStr">
        <is>
          <t>Sàng lọc HIV / HIV screening</t>
        </is>
      </c>
      <c r="K1237" t="n">
        <v>49</v>
      </c>
      <c r="L1237" t="inlineStr">
        <is>
          <t>F</t>
        </is>
      </c>
      <c r="M1237" s="2" t="n">
        <v>77256.49000000001</v>
      </c>
      <c r="N1237" t="inlineStr">
        <is>
          <t>Divorced</t>
        </is>
      </c>
      <c r="O1237" t="inlineStr">
        <is>
          <t>Student</t>
        </is>
      </c>
      <c r="P1237" s="3" t="n">
        <v>45268</v>
      </c>
      <c r="Q1237" t="inlineStr">
        <is>
          <t>Emergency</t>
        </is>
      </c>
      <c r="R1237" t="inlineStr">
        <is>
          <t>Paper</t>
        </is>
      </c>
      <c r="S1237" t="inlineStr">
        <is>
          <t>Lake Jason</t>
        </is>
      </c>
      <c r="T1237" t="inlineStr">
        <is>
          <t>Approved</t>
        </is>
      </c>
      <c r="U1237" t="inlineStr">
        <is>
          <t>Legitimate</t>
        </is>
      </c>
      <c r="V1237" t="n">
        <v>3</v>
      </c>
      <c r="W1237" t="inlineStr">
        <is>
          <t>b1bdbab4-c493-4eed-a358-632750338b84</t>
        </is>
      </c>
      <c r="X1237" t="inlineStr">
        <is>
          <t>d83e370e-7b84-4952-9c4a-3f92aaaef701</t>
        </is>
      </c>
      <c r="Y1237" t="inlineStr">
        <is>
          <t>jk064</t>
        </is>
      </c>
      <c r="Z1237" t="inlineStr">
        <is>
          <t>rQ431</t>
        </is>
      </c>
      <c r="AA1237" s="4" t="n">
        <v>0.65</v>
      </c>
      <c r="AB1237" s="4" t="n">
        <v>0.72</v>
      </c>
      <c r="AC12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37">
        <f>IF(OR(C1237="Có",C1237="Yes"),"yes",IF(OR(C1237="Không",C1237="No"),"no","unknown"))</f>
        <v/>
      </c>
      <c r="AE1237">
        <f>IF(OR(F1237="Có",F1237="Yes"),"covered",IF(OR(F1237="Không",F1237="No"),"out_of_insurance","unknown"))</f>
        <v/>
      </c>
      <c r="AF1237">
        <f>IF(AND(AD1237="yes",AE1237="out_of_insurance"),"REVIEW","")</f>
        <v/>
      </c>
    </row>
    <row r="1238" ht="18" customHeight="1">
      <c r="A1238" t="inlineStr">
        <is>
          <t>ea584017-41d5-45fb-8485-759bd93c249c</t>
        </is>
      </c>
      <c r="B1238" t="inlineStr">
        <is>
          <t>BN-01237 / Patient 029C95EB</t>
        </is>
      </c>
      <c r="C1238" t="inlineStr">
        <is>
          <t>Có</t>
        </is>
      </c>
      <c r="D1238" t="inlineStr">
        <is>
          <t>BS. Trần An</t>
        </is>
      </c>
      <c r="E1238" t="inlineStr">
        <is>
          <t>Chấn thương chỉnh hình / Orthopedics</t>
        </is>
      </c>
      <c r="F1238" t="inlineStr">
        <is>
          <t>Không</t>
        </is>
      </c>
      <c r="G1238" s="2" t="n">
        <v>1200000</v>
      </c>
      <c r="H1238" t="inlineStr">
        <is>
          <t>MRI khớp gối / Knee MRI</t>
        </is>
      </c>
      <c r="I1238" t="inlineStr">
        <is>
          <t>M25.5</t>
        </is>
      </c>
      <c r="J1238" t="inlineStr">
        <is>
          <t>Đau khớp gối / Knee pain</t>
        </is>
      </c>
      <c r="K1238" t="n">
        <v>97</v>
      </c>
      <c r="L1238" t="inlineStr">
        <is>
          <t>M</t>
        </is>
      </c>
      <c r="M1238" s="2" t="n">
        <v>74108.21000000001</v>
      </c>
      <c r="N1238" t="inlineStr">
        <is>
          <t>Single</t>
        </is>
      </c>
      <c r="O1238" t="inlineStr">
        <is>
          <t>Retired</t>
        </is>
      </c>
      <c r="P1238" s="3" t="n">
        <v>45268</v>
      </c>
      <c r="Q1238" t="inlineStr">
        <is>
          <t>Routine</t>
        </is>
      </c>
      <c r="R1238" t="inlineStr">
        <is>
          <t>Phone</t>
        </is>
      </c>
      <c r="S1238" t="inlineStr">
        <is>
          <t>West Christopherside</t>
        </is>
      </c>
      <c r="T1238" t="inlineStr">
        <is>
          <t>Pending</t>
        </is>
      </c>
      <c r="U1238" t="inlineStr">
        <is>
          <t>Legitimate</t>
        </is>
      </c>
      <c r="V1238" t="n">
        <v>3</v>
      </c>
      <c r="W1238" t="inlineStr">
        <is>
          <t>029c95eb-502c-47df-880b-d7ba9c4955a2</t>
        </is>
      </c>
      <c r="X1238" t="inlineStr">
        <is>
          <t>e18ca98a-398a-41da-9a89-930361d3acf2</t>
        </is>
      </c>
      <c r="Y1238" t="inlineStr">
        <is>
          <t>vP095</t>
        </is>
      </c>
      <c r="Z1238" t="inlineStr">
        <is>
          <t>jI387</t>
        </is>
      </c>
      <c r="AA1238" s="4" t="n">
        <v>0.79</v>
      </c>
      <c r="AB1238" s="4" t="n">
        <v>0.02</v>
      </c>
      <c r="AC12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38">
        <f>IF(OR(C1238="Có",C1238="Yes"),"yes",IF(OR(C1238="Không",C1238="No"),"no","unknown"))</f>
        <v/>
      </c>
      <c r="AE1238">
        <f>IF(OR(F1238="Có",F1238="Yes"),"covered",IF(OR(F1238="Không",F1238="No"),"out_of_insurance","unknown"))</f>
        <v/>
      </c>
      <c r="AF1238">
        <f>IF(AND(AD1238="yes",AE1238="out_of_insurance"),"REVIEW","")</f>
        <v/>
      </c>
    </row>
    <row r="1239" ht="18" customHeight="1">
      <c r="A1239" t="inlineStr">
        <is>
          <t>91f5db2a-0c9f-47b8-9c9e-9743e2b63266</t>
        </is>
      </c>
      <c r="B1239" t="inlineStr">
        <is>
          <t>BN-01238 / Patient 9A093455</t>
        </is>
      </c>
      <c r="C1239" t="inlineStr">
        <is>
          <t>Có</t>
        </is>
      </c>
      <c r="D1239" t="inlineStr">
        <is>
          <t>BS. Vũ Đức</t>
        </is>
      </c>
      <c r="E1239" t="inlineStr">
        <is>
          <t>Chấn thương chỉnh hình / Orthopedics</t>
        </is>
      </c>
      <c r="F1239" t="inlineStr">
        <is>
          <t>Không</t>
        </is>
      </c>
      <c r="G1239" s="2" t="n">
        <v>6538220</v>
      </c>
      <c r="H1239" t="inlineStr">
        <is>
          <t>MRI khớp gối / Knee MRI</t>
        </is>
      </c>
      <c r="I1239" t="inlineStr">
        <is>
          <t>M25.5</t>
        </is>
      </c>
      <c r="J1239" t="inlineStr">
        <is>
          <t>Đau khớp gối / Knee pain</t>
        </is>
      </c>
      <c r="K1239" t="n">
        <v>72</v>
      </c>
      <c r="L1239" t="inlineStr">
        <is>
          <t>F</t>
        </is>
      </c>
      <c r="M1239" s="2" t="n">
        <v>96631.2</v>
      </c>
      <c r="N1239" t="inlineStr">
        <is>
          <t>Divorced</t>
        </is>
      </c>
      <c r="O1239" t="inlineStr">
        <is>
          <t>Retired</t>
        </is>
      </c>
      <c r="P1239" s="3" t="n">
        <v>45268</v>
      </c>
      <c r="Q1239" t="inlineStr">
        <is>
          <t>Outpatient</t>
        </is>
      </c>
      <c r="R1239" t="inlineStr">
        <is>
          <t>Phone</t>
        </is>
      </c>
      <c r="S1239" t="inlineStr">
        <is>
          <t>Lake Sandra</t>
        </is>
      </c>
      <c r="T1239" t="inlineStr">
        <is>
          <t>Pending</t>
        </is>
      </c>
      <c r="U1239" t="inlineStr">
        <is>
          <t>Legitimate</t>
        </is>
      </c>
      <c r="V1239" t="n">
        <v>0</v>
      </c>
      <c r="W1239" t="inlineStr">
        <is>
          <t>9a093455-a67e-4ac2-95d4-ad5e796a7cb4</t>
        </is>
      </c>
      <c r="X1239" t="inlineStr">
        <is>
          <t>bf630db2-8d90-4fef-8ea0-23c5c69cda5c</t>
        </is>
      </c>
      <c r="Y1239" t="inlineStr">
        <is>
          <t>se475</t>
        </is>
      </c>
      <c r="Z1239" t="inlineStr">
        <is>
          <t>vk169</t>
        </is>
      </c>
      <c r="AA1239" s="4" t="n">
        <v>0.79</v>
      </c>
      <c r="AB1239" s="4" t="n">
        <v>0.16</v>
      </c>
      <c r="AC12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39">
        <f>IF(OR(C1239="Có",C1239="Yes"),"yes",IF(OR(C1239="Không",C1239="No"),"no","unknown"))</f>
        <v/>
      </c>
      <c r="AE1239">
        <f>IF(OR(F1239="Có",F1239="Yes"),"covered",IF(OR(F1239="Không",F1239="No"),"out_of_insurance","unknown"))</f>
        <v/>
      </c>
      <c r="AF1239">
        <f>IF(AND(AD1239="yes",AE1239="out_of_insurance"),"REVIEW","")</f>
        <v/>
      </c>
    </row>
    <row r="1240" ht="18" customHeight="1">
      <c r="A1240" t="inlineStr">
        <is>
          <t>1185664a-aa7b-46bc-be9e-8a1bfaf1f7c4</t>
        </is>
      </c>
      <c r="B1240" t="inlineStr">
        <is>
          <t>BN-01239 / Patient 75DFD4A0</t>
        </is>
      </c>
      <c r="C1240" t="inlineStr">
        <is>
          <t>Có</t>
        </is>
      </c>
      <c r="D1240" t="inlineStr">
        <is>
          <t>BS. Võ Huy</t>
        </is>
      </c>
      <c r="E1240" t="inlineStr">
        <is>
          <t>Chấn thương chỉnh hình / Orthopedics</t>
        </is>
      </c>
      <c r="F1240" t="inlineStr">
        <is>
          <t>Chưa rõ</t>
        </is>
      </c>
      <c r="G1240" s="2" t="n">
        <v>3562060</v>
      </c>
      <c r="H1240" t="inlineStr">
        <is>
          <t>CT cột sống thắt lưng / Lumbar spine CT</t>
        </is>
      </c>
      <c r="I1240" t="inlineStr">
        <is>
          <t>M54.5</t>
        </is>
      </c>
      <c r="J1240" t="inlineStr">
        <is>
          <t>Đau thắt lưng / Low back pain</t>
        </is>
      </c>
      <c r="K1240" t="n">
        <v>90</v>
      </c>
      <c r="L1240" t="inlineStr">
        <is>
          <t>F</t>
        </is>
      </c>
      <c r="M1240" s="2" t="n">
        <v>131013.3</v>
      </c>
      <c r="N1240" t="inlineStr">
        <is>
          <t>Divorced</t>
        </is>
      </c>
      <c r="O1240" t="inlineStr">
        <is>
          <t>Employed</t>
        </is>
      </c>
      <c r="P1240" s="3" t="n">
        <v>45268</v>
      </c>
      <c r="Q1240" t="inlineStr">
        <is>
          <t>Outpatient</t>
        </is>
      </c>
      <c r="R1240" t="inlineStr">
        <is>
          <t>Phone</t>
        </is>
      </c>
      <c r="S1240" t="inlineStr">
        <is>
          <t>South Melissaville</t>
        </is>
      </c>
      <c r="T1240" t="inlineStr">
        <is>
          <t>Pending</t>
        </is>
      </c>
      <c r="U1240" t="inlineStr">
        <is>
          <t>Legitimate</t>
        </is>
      </c>
      <c r="V1240" t="n">
        <v>2</v>
      </c>
      <c r="W1240" t="inlineStr">
        <is>
          <t>75dfd4a0-9d88-41d2-838f-857ed624c6c5</t>
        </is>
      </c>
      <c r="X1240" t="inlineStr">
        <is>
          <t>3d5d3ca9-f865-45e8-9a05-495b9840aaea</t>
        </is>
      </c>
      <c r="Y1240" t="inlineStr">
        <is>
          <t>yI376</t>
        </is>
      </c>
      <c r="Z1240" t="inlineStr">
        <is>
          <t>Ro947</t>
        </is>
      </c>
      <c r="AA1240" s="4" t="n">
        <v>0.71</v>
      </c>
      <c r="AB1240" s="4" t="n">
        <v>0.16</v>
      </c>
      <c r="AC12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40">
        <f>IF(OR(C1240="Có",C1240="Yes"),"yes",IF(OR(C1240="Không",C1240="No"),"no","unknown"))</f>
        <v/>
      </c>
      <c r="AE1240">
        <f>IF(OR(F1240="Có",F1240="Yes"),"covered",IF(OR(F1240="Không",F1240="No"),"out_of_insurance","unknown"))</f>
        <v/>
      </c>
      <c r="AF1240">
        <f>IF(AND(AD1240="yes",AE1240="out_of_insurance"),"REVIEW","")</f>
        <v/>
      </c>
    </row>
    <row r="1241" ht="18" customHeight="1">
      <c r="A1241" t="inlineStr">
        <is>
          <t>91c4c3c6-c070-4c58-9293-29f60333c3a1</t>
        </is>
      </c>
      <c r="B1241" t="inlineStr">
        <is>
          <t>BN-01240 / Patient 33B5327E</t>
        </is>
      </c>
      <c r="C1241" t="inlineStr">
        <is>
          <t>Chưa rõ</t>
        </is>
      </c>
      <c r="D1241" t="inlineStr">
        <is>
          <t>BS. Hà Nam</t>
        </is>
      </c>
      <c r="E1241" t="inlineStr">
        <is>
          <t>Chấn thương chỉnh hình / Orthopedics</t>
        </is>
      </c>
      <c r="F1241" t="inlineStr">
        <is>
          <t>Chưa rõ</t>
        </is>
      </c>
      <c r="G1241" s="2" t="n">
        <v>4567810</v>
      </c>
      <c r="H1241" t="inlineStr">
        <is>
          <t>MRI khớp gối / Knee MRI</t>
        </is>
      </c>
      <c r="I1241" t="inlineStr">
        <is>
          <t>M25.5</t>
        </is>
      </c>
      <c r="J1241" t="inlineStr">
        <is>
          <t>Đau khớp gối / Knee pain</t>
        </is>
      </c>
      <c r="K1241" t="n">
        <v>86</v>
      </c>
      <c r="L1241" t="inlineStr">
        <is>
          <t>F</t>
        </is>
      </c>
      <c r="M1241" s="2" t="n">
        <v>81775.7</v>
      </c>
      <c r="N1241" t="inlineStr">
        <is>
          <t>Divorced</t>
        </is>
      </c>
      <c r="O1241" t="inlineStr">
        <is>
          <t>Student</t>
        </is>
      </c>
      <c r="P1241" s="3" t="n">
        <v>45268</v>
      </c>
      <c r="Q1241" t="inlineStr">
        <is>
          <t>Inpatient</t>
        </is>
      </c>
      <c r="R1241" t="inlineStr">
        <is>
          <t>Online</t>
        </is>
      </c>
      <c r="S1241" t="inlineStr">
        <is>
          <t>Odonnellshire</t>
        </is>
      </c>
      <c r="T1241" t="inlineStr">
        <is>
          <t>Pending</t>
        </is>
      </c>
      <c r="U1241" t="inlineStr">
        <is>
          <t>Legitimate</t>
        </is>
      </c>
      <c r="V1241" t="n">
        <v>3</v>
      </c>
      <c r="W1241" t="inlineStr">
        <is>
          <t>33b5327e-50c3-4fad-8d76-80048184a0d6</t>
        </is>
      </c>
      <c r="X1241" t="inlineStr">
        <is>
          <t>2c076dd1-912c-4225-8199-159441347893</t>
        </is>
      </c>
      <c r="Y1241" t="inlineStr">
        <is>
          <t>OK846</t>
        </is>
      </c>
      <c r="Z1241" t="inlineStr">
        <is>
          <t>bi917</t>
        </is>
      </c>
      <c r="AA1241" s="4" t="n">
        <v>0.68</v>
      </c>
      <c r="AB1241" s="4" t="n">
        <v>0.15</v>
      </c>
      <c r="AC12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41">
        <f>IF(OR(C1241="Có",C1241="Yes"),"yes",IF(OR(C1241="Không",C1241="No"),"no","unknown"))</f>
        <v/>
      </c>
      <c r="AE1241">
        <f>IF(OR(F1241="Có",F1241="Yes"),"covered",IF(OR(F1241="Không",F1241="No"),"out_of_insurance","unknown"))</f>
        <v/>
      </c>
      <c r="AF1241">
        <f>IF(AND(AD1241="yes",AE1241="out_of_insurance"),"REVIEW","")</f>
        <v/>
      </c>
    </row>
    <row r="1242" ht="18" customHeight="1">
      <c r="A1242" t="inlineStr">
        <is>
          <t>43377c02-58f9-47e5-95fe-2f175979a827</t>
        </is>
      </c>
      <c r="B1242" t="inlineStr">
        <is>
          <t>BN-01241 / Patient 8E971603</t>
        </is>
      </c>
      <c r="C1242" t="inlineStr">
        <is>
          <t>Có</t>
        </is>
      </c>
      <c r="D1242" t="inlineStr">
        <is>
          <t>BS. Bùi Hà</t>
        </is>
      </c>
      <c r="E1242" t="inlineStr">
        <is>
          <t>Khám tổng quát / General Practice</t>
        </is>
      </c>
      <c r="F1242" t="inlineStr">
        <is>
          <t>Có</t>
        </is>
      </c>
      <c r="G1242" s="2" t="n">
        <v>9613110</v>
      </c>
      <c r="H1242" t="inlineStr">
        <is>
          <t>HIV test nhanh / Rapid HIV test</t>
        </is>
      </c>
      <c r="I1242" t="inlineStr">
        <is>
          <t>Z11.4</t>
        </is>
      </c>
      <c r="J1242" t="inlineStr">
        <is>
          <t>Sàng lọc HIV / HIV screening</t>
        </is>
      </c>
      <c r="K1242" t="n">
        <v>82</v>
      </c>
      <c r="L1242" t="inlineStr">
        <is>
          <t>M</t>
        </is>
      </c>
      <c r="M1242" s="2" t="n">
        <v>104614.25</v>
      </c>
      <c r="N1242" t="inlineStr">
        <is>
          <t>Widowed</t>
        </is>
      </c>
      <c r="O1242" t="inlineStr">
        <is>
          <t>Retired</t>
        </is>
      </c>
      <c r="P1242" s="3" t="n">
        <v>45268</v>
      </c>
      <c r="Q1242" t="inlineStr">
        <is>
          <t>Outpatient</t>
        </is>
      </c>
      <c r="R1242" t="inlineStr">
        <is>
          <t>Paper</t>
        </is>
      </c>
      <c r="S1242" t="inlineStr">
        <is>
          <t>Patelhaven</t>
        </is>
      </c>
      <c r="T1242" t="inlineStr">
        <is>
          <t>Approved</t>
        </is>
      </c>
      <c r="U1242" t="inlineStr">
        <is>
          <t>Legitimate</t>
        </is>
      </c>
      <c r="V1242" t="n">
        <v>0</v>
      </c>
      <c r="W1242" t="inlineStr">
        <is>
          <t>8e971603-d17e-42b6-8c31-38ab8220e2e8</t>
        </is>
      </c>
      <c r="X1242" t="inlineStr">
        <is>
          <t>67729aa0-5c71-4b03-9332-59983beac34d</t>
        </is>
      </c>
      <c r="Y1242" t="inlineStr">
        <is>
          <t>eZ440</t>
        </is>
      </c>
      <c r="Z1242" t="inlineStr">
        <is>
          <t>aU826</t>
        </is>
      </c>
      <c r="AA1242" s="4" t="n">
        <v>0.85</v>
      </c>
      <c r="AB1242" s="4" t="n">
        <v>0.6</v>
      </c>
      <c r="AC12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42">
        <f>IF(OR(C1242="Có",C1242="Yes"),"yes",IF(OR(C1242="Không",C1242="No"),"no","unknown"))</f>
        <v/>
      </c>
      <c r="AE1242">
        <f>IF(OR(F1242="Có",F1242="Yes"),"covered",IF(OR(F1242="Không",F1242="No"),"out_of_insurance","unknown"))</f>
        <v/>
      </c>
      <c r="AF1242">
        <f>IF(AND(AD1242="yes",AE1242="out_of_insurance"),"REVIEW","")</f>
        <v/>
      </c>
    </row>
    <row r="1243" ht="18" customHeight="1">
      <c r="A1243" t="inlineStr">
        <is>
          <t>725db9ff-5b68-4785-9af5-358ad534fb1d</t>
        </is>
      </c>
      <c r="B1243" t="inlineStr">
        <is>
          <t>BN-01242 / Patient EC44A568</t>
        </is>
      </c>
      <c r="C1243" t="inlineStr">
        <is>
          <t>Có</t>
        </is>
      </c>
      <c r="D1243" t="inlineStr">
        <is>
          <t>BS. Bùi Hà</t>
        </is>
      </c>
      <c r="E1243" t="inlineStr">
        <is>
          <t>Khám tổng quát / General Practice</t>
        </is>
      </c>
      <c r="F1243" t="inlineStr">
        <is>
          <t>Có</t>
        </is>
      </c>
      <c r="G1243" s="2" t="n">
        <v>2586580</v>
      </c>
      <c r="H1243" t="inlineStr">
        <is>
          <t>HIV Ag/Ab combo</t>
        </is>
      </c>
      <c r="I1243" t="inlineStr">
        <is>
          <t>Z11.4</t>
        </is>
      </c>
      <c r="J1243" t="inlineStr">
        <is>
          <t>Sàng lọc HIV / HIV screening</t>
        </is>
      </c>
      <c r="K1243" t="n">
        <v>45</v>
      </c>
      <c r="L1243" t="inlineStr">
        <is>
          <t>M</t>
        </is>
      </c>
      <c r="M1243" s="2" t="n">
        <v>136338.38</v>
      </c>
      <c r="N1243" t="inlineStr">
        <is>
          <t>Married</t>
        </is>
      </c>
      <c r="O1243" t="inlineStr">
        <is>
          <t>Unemployed</t>
        </is>
      </c>
      <c r="P1243" s="3" t="n">
        <v>45268</v>
      </c>
      <c r="Q1243" t="inlineStr">
        <is>
          <t>Outpatient</t>
        </is>
      </c>
      <c r="R1243" t="inlineStr">
        <is>
          <t>Phone</t>
        </is>
      </c>
      <c r="S1243" t="inlineStr">
        <is>
          <t>South Robertton</t>
        </is>
      </c>
      <c r="T1243" t="inlineStr">
        <is>
          <t>Approved</t>
        </is>
      </c>
      <c r="U1243" t="inlineStr">
        <is>
          <t>Legitimate</t>
        </is>
      </c>
      <c r="V1243" t="n">
        <v>2</v>
      </c>
      <c r="W1243" t="inlineStr">
        <is>
          <t>ec44a568-fd93-461c-8b93-334409ca234c</t>
        </is>
      </c>
      <c r="X1243" t="inlineStr">
        <is>
          <t>a099246e-0d1f-472f-bfd7-650bed3adb98</t>
        </is>
      </c>
      <c r="Y1243" t="inlineStr">
        <is>
          <t>rS978</t>
        </is>
      </c>
      <c r="Z1243" t="inlineStr">
        <is>
          <t>Eg167</t>
        </is>
      </c>
      <c r="AA1243" s="4" t="n">
        <v>0.5</v>
      </c>
      <c r="AB1243" s="4" t="n">
        <v>0.7</v>
      </c>
      <c r="AC12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43">
        <f>IF(OR(C1243="Có",C1243="Yes"),"yes",IF(OR(C1243="Không",C1243="No"),"no","unknown"))</f>
        <v/>
      </c>
      <c r="AE1243">
        <f>IF(OR(F1243="Có",F1243="Yes"),"covered",IF(OR(F1243="Không",F1243="No"),"out_of_insurance","unknown"))</f>
        <v/>
      </c>
      <c r="AF1243">
        <f>IF(AND(AD1243="yes",AE1243="out_of_insurance"),"REVIEW","")</f>
        <v/>
      </c>
    </row>
    <row r="1244" ht="18" customHeight="1">
      <c r="A1244" t="inlineStr">
        <is>
          <t>fadfb494-1c5b-4bbd-ab3f-af4e47e2a52b</t>
        </is>
      </c>
      <c r="B1244" t="inlineStr">
        <is>
          <t>BN-01243 / Patient 12005CC1</t>
        </is>
      </c>
      <c r="C1244" t="inlineStr">
        <is>
          <t>Chưa rõ</t>
        </is>
      </c>
      <c r="D1244" t="inlineStr">
        <is>
          <t>BS. Lê Thảo</t>
        </is>
      </c>
      <c r="E1244" t="inlineStr">
        <is>
          <t>Nhi / Pediatrics</t>
        </is>
      </c>
      <c r="F1244" t="inlineStr">
        <is>
          <t>Không</t>
        </is>
      </c>
      <c r="G1244" s="2" t="n">
        <v>7856350</v>
      </c>
      <c r="H1244" t="inlineStr">
        <is>
          <t>HbA1c</t>
        </is>
      </c>
      <c r="I1244" t="inlineStr">
        <is>
          <t>E11.9</t>
        </is>
      </c>
      <c r="J1244" t="inlineStr">
        <is>
          <t>Đái tháo đường type 2 / Type 2 diabetes mellitus</t>
        </is>
      </c>
      <c r="K1244" t="n">
        <v>36</v>
      </c>
      <c r="L1244" t="inlineStr">
        <is>
          <t>F</t>
        </is>
      </c>
      <c r="M1244" s="2" t="n">
        <v>38781.84</v>
      </c>
      <c r="N1244" t="inlineStr">
        <is>
          <t>Single</t>
        </is>
      </c>
      <c r="O1244" t="inlineStr">
        <is>
          <t>Unemployed</t>
        </is>
      </c>
      <c r="P1244" s="3" t="n">
        <v>45268</v>
      </c>
      <c r="Q1244" t="inlineStr">
        <is>
          <t>Inpatient</t>
        </is>
      </c>
      <c r="R1244" t="inlineStr">
        <is>
          <t>Paper</t>
        </is>
      </c>
      <c r="S1244" t="inlineStr">
        <is>
          <t>Tamaraton</t>
        </is>
      </c>
      <c r="T1244" t="inlineStr">
        <is>
          <t>Denied</t>
        </is>
      </c>
      <c r="U1244" t="inlineStr">
        <is>
          <t>Fraud</t>
        </is>
      </c>
      <c r="V1244" t="n">
        <v>1</v>
      </c>
      <c r="W1244" t="inlineStr">
        <is>
          <t>12005cc1-1f11-4032-8b35-609ab822d185</t>
        </is>
      </c>
      <c r="X1244" t="inlineStr">
        <is>
          <t>b50c5167-d1fe-41ef-a40e-443bbb784ef8</t>
        </is>
      </c>
      <c r="Y1244" t="inlineStr">
        <is>
          <t>gz358</t>
        </is>
      </c>
      <c r="Z1244" t="inlineStr">
        <is>
          <t>sc145</t>
        </is>
      </c>
      <c r="AA1244" s="4" t="n">
        <v>0.59</v>
      </c>
      <c r="AB1244" s="4" t="n">
        <v>0.15</v>
      </c>
      <c r="AC12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44">
        <f>IF(OR(C1244="Có",C1244="Yes"),"yes",IF(OR(C1244="Không",C1244="No"),"no","unknown"))</f>
        <v/>
      </c>
      <c r="AE1244">
        <f>IF(OR(F1244="Có",F1244="Yes"),"covered",IF(OR(F1244="Không",F1244="No"),"out_of_insurance","unknown"))</f>
        <v/>
      </c>
      <c r="AF1244">
        <f>IF(AND(AD1244="yes",AE1244="out_of_insurance"),"REVIEW","")</f>
        <v/>
      </c>
    </row>
    <row r="1245" ht="18" customHeight="1">
      <c r="A1245" t="inlineStr">
        <is>
          <t>40153ef8-dd14-4fc5-a39e-9b5b73f10d1e</t>
        </is>
      </c>
      <c r="B1245" t="inlineStr">
        <is>
          <t>BN-01244 / Patient A3C37E6E</t>
        </is>
      </c>
      <c r="C1245" t="inlineStr">
        <is>
          <t>Không</t>
        </is>
      </c>
      <c r="D1245" t="inlineStr">
        <is>
          <t>BS. Hà Nam</t>
        </is>
      </c>
      <c r="E1245" t="inlineStr">
        <is>
          <t>Chấn thương chỉnh hình / Orthopedics</t>
        </is>
      </c>
      <c r="F1245" t="inlineStr">
        <is>
          <t>Chưa rõ</t>
        </is>
      </c>
      <c r="G1245" s="2" t="n">
        <v>7631770</v>
      </c>
      <c r="H1245" t="inlineStr">
        <is>
          <t>MRI khớp gối / Knee MRI</t>
        </is>
      </c>
      <c r="I1245" t="inlineStr">
        <is>
          <t>M25.5</t>
        </is>
      </c>
      <c r="J1245" t="inlineStr">
        <is>
          <t>Đau khớp gối / Knee pain</t>
        </is>
      </c>
      <c r="K1245" t="n">
        <v>60</v>
      </c>
      <c r="L1245" t="inlineStr">
        <is>
          <t>M</t>
        </is>
      </c>
      <c r="M1245" s="2" t="n">
        <v>133273.37</v>
      </c>
      <c r="N1245" t="inlineStr">
        <is>
          <t>Divorced</t>
        </is>
      </c>
      <c r="O1245" t="inlineStr">
        <is>
          <t>Student</t>
        </is>
      </c>
      <c r="P1245" s="3" t="n">
        <v>45267</v>
      </c>
      <c r="Q1245" t="inlineStr">
        <is>
          <t>Routine</t>
        </is>
      </c>
      <c r="R1245" t="inlineStr">
        <is>
          <t>Online</t>
        </is>
      </c>
      <c r="S1245" t="inlineStr">
        <is>
          <t>Howellview</t>
        </is>
      </c>
      <c r="T1245" t="inlineStr">
        <is>
          <t>Denied</t>
        </is>
      </c>
      <c r="U1245" t="inlineStr">
        <is>
          <t>Legitimate</t>
        </is>
      </c>
      <c r="V1245" t="n">
        <v>2</v>
      </c>
      <c r="W1245" t="inlineStr">
        <is>
          <t>a3c37e6e-1221-4bd3-aa4a-4136c54c57c4</t>
        </is>
      </c>
      <c r="X1245" t="inlineStr">
        <is>
          <t>14239bc4-3329-4548-b360-0d9a2a262a0a</t>
        </is>
      </c>
      <c r="Y1245" t="inlineStr">
        <is>
          <t>vR012</t>
        </is>
      </c>
      <c r="Z1245" t="inlineStr">
        <is>
          <t>KM298</t>
        </is>
      </c>
      <c r="AA1245" s="4" t="n">
        <v>0.44</v>
      </c>
      <c r="AB1245" s="4" t="n">
        <v>0.05</v>
      </c>
      <c r="AC12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45">
        <f>IF(OR(C1245="Có",C1245="Yes"),"yes",IF(OR(C1245="Không",C1245="No"),"no","unknown"))</f>
        <v/>
      </c>
      <c r="AE1245">
        <f>IF(OR(F1245="Có",F1245="Yes"),"covered",IF(OR(F1245="Không",F1245="No"),"out_of_insurance","unknown"))</f>
        <v/>
      </c>
      <c r="AF1245">
        <f>IF(AND(AD1245="yes",AE1245="out_of_insurance"),"REVIEW","")</f>
        <v/>
      </c>
    </row>
    <row r="1246" ht="18" customHeight="1">
      <c r="A1246" t="inlineStr">
        <is>
          <t>7bd43644-1121-411b-bef8-7e633b389a5f</t>
        </is>
      </c>
      <c r="B1246" t="inlineStr">
        <is>
          <t>BN-01245 / Patient 7ECA2ED3</t>
        </is>
      </c>
      <c r="C1246" t="inlineStr">
        <is>
          <t>Có</t>
        </is>
      </c>
      <c r="D1246" t="inlineStr">
        <is>
          <t>BS. Bùi Hà</t>
        </is>
      </c>
      <c r="E1246" t="inlineStr">
        <is>
          <t>Khám tổng quát / General Practice</t>
        </is>
      </c>
      <c r="F1246" t="inlineStr">
        <is>
          <t>Có</t>
        </is>
      </c>
      <c r="G1246" s="2" t="n">
        <v>7399840</v>
      </c>
      <c r="H1246" t="inlineStr">
        <is>
          <t>Glucose máu / Blood glucose</t>
        </is>
      </c>
      <c r="I1246" t="inlineStr">
        <is>
          <t>R73.9</t>
        </is>
      </c>
      <c r="J1246" t="inlineStr">
        <is>
          <t>Tăng glucose máu / Hyperglycemia</t>
        </is>
      </c>
      <c r="K1246" t="n">
        <v>7</v>
      </c>
      <c r="L1246" t="inlineStr">
        <is>
          <t>F</t>
        </is>
      </c>
      <c r="M1246" s="2" t="n">
        <v>112274.61</v>
      </c>
      <c r="N1246" t="inlineStr">
        <is>
          <t>Divorced</t>
        </is>
      </c>
      <c r="O1246" t="inlineStr">
        <is>
          <t>Retired</t>
        </is>
      </c>
      <c r="P1246" s="3" t="n">
        <v>45267</v>
      </c>
      <c r="Q1246" t="inlineStr">
        <is>
          <t>Emergency</t>
        </is>
      </c>
      <c r="R1246" t="inlineStr">
        <is>
          <t>Online</t>
        </is>
      </c>
      <c r="S1246" t="inlineStr">
        <is>
          <t>New Michelle</t>
        </is>
      </c>
      <c r="T1246" t="inlineStr">
        <is>
          <t>Approved</t>
        </is>
      </c>
      <c r="U1246" t="inlineStr">
        <is>
          <t>Legitimate</t>
        </is>
      </c>
      <c r="V1246" t="n">
        <v>0</v>
      </c>
      <c r="W1246" t="inlineStr">
        <is>
          <t>7eca2ed3-83b6-4b65-9767-be64f468b700</t>
        </is>
      </c>
      <c r="X1246" t="inlineStr">
        <is>
          <t>67381d8b-435c-426a-a452-e23f104d35f5</t>
        </is>
      </c>
      <c r="Y1246" t="inlineStr">
        <is>
          <t>Os091</t>
        </is>
      </c>
      <c r="Z1246" t="inlineStr">
        <is>
          <t>XA792</t>
        </is>
      </c>
      <c r="AA1246" s="4" t="n">
        <v>0.91</v>
      </c>
      <c r="AB1246" s="4" t="n">
        <v>0.72</v>
      </c>
      <c r="AC12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46">
        <f>IF(OR(C1246="Có",C1246="Yes"),"yes",IF(OR(C1246="Không",C1246="No"),"no","unknown"))</f>
        <v/>
      </c>
      <c r="AE1246">
        <f>IF(OR(F1246="Có",F1246="Yes"),"covered",IF(OR(F1246="Không",F1246="No"),"out_of_insurance","unknown"))</f>
        <v/>
      </c>
      <c r="AF1246">
        <f>IF(AND(AD1246="yes",AE1246="out_of_insurance"),"REVIEW","")</f>
        <v/>
      </c>
    </row>
    <row r="1247" ht="18" customHeight="1">
      <c r="A1247" t="inlineStr">
        <is>
          <t>53c6025d-a318-4778-b372-065fa96dc06d</t>
        </is>
      </c>
      <c r="B1247" t="inlineStr">
        <is>
          <t>BN-01246 / Patient 2378DF7A</t>
        </is>
      </c>
      <c r="C1247" t="inlineStr">
        <is>
          <t>Không</t>
        </is>
      </c>
      <c r="D1247" t="inlineStr">
        <is>
          <t>BS. Trịnh Long</t>
        </is>
      </c>
      <c r="E1247" t="inlineStr">
        <is>
          <t>Khám tổng quát / General Practice</t>
        </is>
      </c>
      <c r="F1247" t="inlineStr">
        <is>
          <t>Không</t>
        </is>
      </c>
      <c r="G1247" s="2" t="n">
        <v>1621540</v>
      </c>
      <c r="H1247" t="inlineStr">
        <is>
          <t>HbA1c</t>
        </is>
      </c>
      <c r="I1247" t="inlineStr">
        <is>
          <t>E11.9</t>
        </is>
      </c>
      <c r="J1247" t="inlineStr">
        <is>
          <t>Đái tháo đường type 2 / Type 2 diabetes mellitus</t>
        </is>
      </c>
      <c r="K1247" t="n">
        <v>89</v>
      </c>
      <c r="L1247" t="inlineStr">
        <is>
          <t>F</t>
        </is>
      </c>
      <c r="M1247" s="2" t="n">
        <v>132921.66</v>
      </c>
      <c r="N1247" t="inlineStr">
        <is>
          <t>Single</t>
        </is>
      </c>
      <c r="O1247" t="inlineStr">
        <is>
          <t>Unemployed</t>
        </is>
      </c>
      <c r="P1247" s="3" t="n">
        <v>45267</v>
      </c>
      <c r="Q1247" t="inlineStr">
        <is>
          <t>Inpatient</t>
        </is>
      </c>
      <c r="R1247" t="inlineStr">
        <is>
          <t>Phone</t>
        </is>
      </c>
      <c r="S1247" t="inlineStr">
        <is>
          <t>Shahtown</t>
        </is>
      </c>
      <c r="T1247" t="inlineStr">
        <is>
          <t>Pending</t>
        </is>
      </c>
      <c r="U1247" t="inlineStr">
        <is>
          <t>Legitimate</t>
        </is>
      </c>
      <c r="V1247" t="n">
        <v>2</v>
      </c>
      <c r="W1247" t="inlineStr">
        <is>
          <t>2378df7a-0d9f-42a9-959e-51be325ada3c</t>
        </is>
      </c>
      <c r="X1247" t="inlineStr">
        <is>
          <t>9f2197e6-1cc8-4e8b-adf1-ae59c0c8f5f3</t>
        </is>
      </c>
      <c r="Y1247" t="inlineStr">
        <is>
          <t>Lx528</t>
        </is>
      </c>
      <c r="Z1247" t="inlineStr">
        <is>
          <t>yS711</t>
        </is>
      </c>
      <c r="AA1247" s="4" t="n">
        <v>0.5600000000000001</v>
      </c>
      <c r="AB1247" s="4" t="n">
        <v>0.05</v>
      </c>
      <c r="AC12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47">
        <f>IF(OR(C1247="Có",C1247="Yes"),"yes",IF(OR(C1247="Không",C1247="No"),"no","unknown"))</f>
        <v/>
      </c>
      <c r="AE1247">
        <f>IF(OR(F1247="Có",F1247="Yes"),"covered",IF(OR(F1247="Không",F1247="No"),"out_of_insurance","unknown"))</f>
        <v/>
      </c>
      <c r="AF1247">
        <f>IF(AND(AD1247="yes",AE1247="out_of_insurance"),"REVIEW","")</f>
        <v/>
      </c>
    </row>
    <row r="1248" ht="18" customHeight="1">
      <c r="A1248" t="inlineStr">
        <is>
          <t>9fe9c393-5307-4567-83fa-569b317e0070</t>
        </is>
      </c>
      <c r="B1248" t="inlineStr">
        <is>
          <t>BN-01247 / Patient D4407F1D</t>
        </is>
      </c>
      <c r="C1248" t="inlineStr">
        <is>
          <t>Có</t>
        </is>
      </c>
      <c r="D1248" t="inlineStr">
        <is>
          <t>BS. Hà Nam</t>
        </is>
      </c>
      <c r="E1248" t="inlineStr">
        <is>
          <t>Chấn thương chỉnh hình / Orthopedics</t>
        </is>
      </c>
      <c r="F1248" t="inlineStr">
        <is>
          <t>Không</t>
        </is>
      </c>
      <c r="G1248" s="2" t="n">
        <v>6806190</v>
      </c>
      <c r="H1248" t="inlineStr">
        <is>
          <t>MRI khớp gối / Knee MRI</t>
        </is>
      </c>
      <c r="I1248" t="inlineStr">
        <is>
          <t>M25.5</t>
        </is>
      </c>
      <c r="J1248" t="inlineStr">
        <is>
          <t>Đau khớp gối / Knee pain</t>
        </is>
      </c>
      <c r="K1248" t="n">
        <v>67</v>
      </c>
      <c r="L1248" t="inlineStr">
        <is>
          <t>F</t>
        </is>
      </c>
      <c r="M1248" s="2" t="n">
        <v>25236.16</v>
      </c>
      <c r="N1248" t="inlineStr">
        <is>
          <t>Married</t>
        </is>
      </c>
      <c r="O1248" t="inlineStr">
        <is>
          <t>Unemployed</t>
        </is>
      </c>
      <c r="P1248" s="3" t="n">
        <v>45267</v>
      </c>
      <c r="Q1248" t="inlineStr">
        <is>
          <t>Emergency</t>
        </is>
      </c>
      <c r="R1248" t="inlineStr">
        <is>
          <t>Paper</t>
        </is>
      </c>
      <c r="S1248" t="inlineStr">
        <is>
          <t>Harrisstad</t>
        </is>
      </c>
      <c r="T1248" t="inlineStr">
        <is>
          <t>Pending</t>
        </is>
      </c>
      <c r="U1248" t="inlineStr">
        <is>
          <t>Legitimate</t>
        </is>
      </c>
      <c r="V1248" t="n">
        <v>1</v>
      </c>
      <c r="W1248" t="inlineStr">
        <is>
          <t>d4407f1d-23ea-4780-bdcc-4fa6535cf185</t>
        </is>
      </c>
      <c r="X1248" t="inlineStr">
        <is>
          <t>95c1e49c-4f7c-4ded-aef8-c1e2d2e522cb</t>
        </is>
      </c>
      <c r="Y1248" t="inlineStr">
        <is>
          <t>BN628</t>
        </is>
      </c>
      <c r="Z1248" t="inlineStr">
        <is>
          <t>XR793</t>
        </is>
      </c>
      <c r="AA1248" s="4" t="n">
        <v>0.68</v>
      </c>
      <c r="AB1248" s="4" t="n">
        <v>0.28</v>
      </c>
      <c r="AC12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48">
        <f>IF(OR(C1248="Có",C1248="Yes"),"yes",IF(OR(C1248="Không",C1248="No"),"no","unknown"))</f>
        <v/>
      </c>
      <c r="AE1248">
        <f>IF(OR(F1248="Có",F1248="Yes"),"covered",IF(OR(F1248="Không",F1248="No"),"out_of_insurance","unknown"))</f>
        <v/>
      </c>
      <c r="AF1248">
        <f>IF(AND(AD1248="yes",AE1248="out_of_insurance"),"REVIEW","")</f>
        <v/>
      </c>
    </row>
    <row r="1249" ht="18" customHeight="1">
      <c r="A1249" t="inlineStr">
        <is>
          <t>6c3ad03e-c81d-4765-b753-8f9b78841118</t>
        </is>
      </c>
      <c r="B1249" t="inlineStr">
        <is>
          <t>BN-01248 / Patient CC2FD5AC</t>
        </is>
      </c>
      <c r="C1249" t="inlineStr">
        <is>
          <t>Có</t>
        </is>
      </c>
      <c r="D1249" t="inlineStr">
        <is>
          <t>BS. Nguyễn Minh</t>
        </is>
      </c>
      <c r="E1249" t="inlineStr">
        <is>
          <t>Tim mạch / Cardiology</t>
        </is>
      </c>
      <c r="F1249" t="inlineStr">
        <is>
          <t>Không</t>
        </is>
      </c>
      <c r="G1249" s="2" t="n">
        <v>8853640</v>
      </c>
      <c r="H1249" t="inlineStr">
        <is>
          <t>Siêu âm tim / Echocardiography</t>
        </is>
      </c>
      <c r="I1249" t="inlineStr">
        <is>
          <t>I50.9</t>
        </is>
      </c>
      <c r="J1249" t="inlineStr">
        <is>
          <t>Suy tim / Heart failure</t>
        </is>
      </c>
      <c r="K1249" t="n">
        <v>98</v>
      </c>
      <c r="L1249" t="inlineStr">
        <is>
          <t>F</t>
        </is>
      </c>
      <c r="M1249" s="2" t="n">
        <v>82776.28</v>
      </c>
      <c r="N1249" t="inlineStr">
        <is>
          <t>Divorced</t>
        </is>
      </c>
      <c r="O1249" t="inlineStr">
        <is>
          <t>Employed</t>
        </is>
      </c>
      <c r="P1249" s="3" t="n">
        <v>45266</v>
      </c>
      <c r="Q1249" t="inlineStr">
        <is>
          <t>Emergency</t>
        </is>
      </c>
      <c r="R1249" t="inlineStr">
        <is>
          <t>Online</t>
        </is>
      </c>
      <c r="S1249" t="inlineStr">
        <is>
          <t>Cookside</t>
        </is>
      </c>
      <c r="T1249" t="inlineStr">
        <is>
          <t>Denied</t>
        </is>
      </c>
      <c r="U1249" t="inlineStr">
        <is>
          <t>Legitimate</t>
        </is>
      </c>
      <c r="V1249" t="n">
        <v>3</v>
      </c>
      <c r="W1249" t="inlineStr">
        <is>
          <t>cc2fd5ac-5185-4c13-8d9b-ae892c0dfe6b</t>
        </is>
      </c>
      <c r="X1249" t="inlineStr">
        <is>
          <t>d5012f17-a5a4-4a38-b2db-4ec983f235c6</t>
        </is>
      </c>
      <c r="Y1249" t="inlineStr">
        <is>
          <t>Cq971</t>
        </is>
      </c>
      <c r="Z1249" t="inlineStr">
        <is>
          <t>mD637</t>
        </is>
      </c>
      <c r="AA1249" s="4" t="n">
        <v>0.86</v>
      </c>
      <c r="AB1249" s="4" t="n">
        <v>0.02</v>
      </c>
      <c r="AC12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49">
        <f>IF(OR(C1249="Có",C1249="Yes"),"yes",IF(OR(C1249="Không",C1249="No"),"no","unknown"))</f>
        <v/>
      </c>
      <c r="AE1249">
        <f>IF(OR(F1249="Có",F1249="Yes"),"covered",IF(OR(F1249="Không",F1249="No"),"out_of_insurance","unknown"))</f>
        <v/>
      </c>
      <c r="AF1249">
        <f>IF(AND(AD1249="yes",AE1249="out_of_insurance"),"REVIEW","")</f>
        <v/>
      </c>
    </row>
    <row r="1250" ht="18" customHeight="1">
      <c r="A1250" t="inlineStr">
        <is>
          <t>7009e61f-6981-4581-bab3-feee8117c103</t>
        </is>
      </c>
      <c r="B1250" t="inlineStr">
        <is>
          <t>BN-01249 / Patient D222236B</t>
        </is>
      </c>
      <c r="C1250" t="inlineStr">
        <is>
          <t>Có</t>
        </is>
      </c>
      <c r="D1250" t="inlineStr">
        <is>
          <t>BS. Huỳnh Mai</t>
        </is>
      </c>
      <c r="E1250" t="inlineStr">
        <is>
          <t>Nhi / Pediatrics</t>
        </is>
      </c>
      <c r="F1250" t="inlineStr">
        <is>
          <t>Có</t>
        </is>
      </c>
      <c r="G1250" s="2" t="n">
        <v>5818170</v>
      </c>
      <c r="H1250" t="inlineStr">
        <is>
          <t>Glucose máu / Blood glucose</t>
        </is>
      </c>
      <c r="I1250" t="inlineStr">
        <is>
          <t>R73.9</t>
        </is>
      </c>
      <c r="J1250" t="inlineStr">
        <is>
          <t>Tăng glucose máu / Hyperglycemia</t>
        </is>
      </c>
      <c r="K1250" t="n">
        <v>66</v>
      </c>
      <c r="L1250" t="inlineStr">
        <is>
          <t>F</t>
        </is>
      </c>
      <c r="M1250" s="2" t="n">
        <v>106209.22</v>
      </c>
      <c r="N1250" t="inlineStr">
        <is>
          <t>Single</t>
        </is>
      </c>
      <c r="O1250" t="inlineStr">
        <is>
          <t>Unemployed</t>
        </is>
      </c>
      <c r="P1250" s="3" t="n">
        <v>45266</v>
      </c>
      <c r="Q1250" t="inlineStr">
        <is>
          <t>Emergency</t>
        </is>
      </c>
      <c r="R1250" t="inlineStr">
        <is>
          <t>Online</t>
        </is>
      </c>
      <c r="S1250" t="inlineStr">
        <is>
          <t>Joshuamouth</t>
        </is>
      </c>
      <c r="T1250" t="inlineStr">
        <is>
          <t>Approved</t>
        </is>
      </c>
      <c r="U1250" t="inlineStr">
        <is>
          <t>Legitimate</t>
        </is>
      </c>
      <c r="V1250" t="n">
        <v>0</v>
      </c>
      <c r="W1250" t="inlineStr">
        <is>
          <t>d222236b-a343-4043-8bd8-9047c55f9405</t>
        </is>
      </c>
      <c r="X1250" t="inlineStr">
        <is>
          <t>585714bd-9a3f-4fc0-ae18-6538e571e705</t>
        </is>
      </c>
      <c r="Y1250" t="inlineStr">
        <is>
          <t>ll865</t>
        </is>
      </c>
      <c r="Z1250" t="inlineStr">
        <is>
          <t>Xn388</t>
        </is>
      </c>
      <c r="AA1250" s="4" t="n">
        <v>0.74</v>
      </c>
      <c r="AB1250" s="4" t="n">
        <v>0.82</v>
      </c>
      <c r="AC12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50">
        <f>IF(OR(C1250="Có",C1250="Yes"),"yes",IF(OR(C1250="Không",C1250="No"),"no","unknown"))</f>
        <v/>
      </c>
      <c r="AE1250">
        <f>IF(OR(F1250="Có",F1250="Yes"),"covered",IF(OR(F1250="Không",F1250="No"),"out_of_insurance","unknown"))</f>
        <v/>
      </c>
      <c r="AF1250">
        <f>IF(AND(AD1250="yes",AE1250="out_of_insurance"),"REVIEW","")</f>
        <v/>
      </c>
    </row>
    <row r="1251" ht="18" customHeight="1">
      <c r="A1251" t="inlineStr">
        <is>
          <t>ad469950-aee4-4977-bd34-a18bd575f4a7</t>
        </is>
      </c>
      <c r="B1251" t="inlineStr">
        <is>
          <t>BN-01250 / Patient EB23BD8B</t>
        </is>
      </c>
      <c r="C1251" t="inlineStr">
        <is>
          <t>Có</t>
        </is>
      </c>
      <c r="D1251" t="inlineStr">
        <is>
          <t>BS. Võ Huy</t>
        </is>
      </c>
      <c r="E1251" t="inlineStr">
        <is>
          <t>Chấn thương chỉnh hình / Orthopedics</t>
        </is>
      </c>
      <c r="F1251" t="inlineStr">
        <is>
          <t>Không</t>
        </is>
      </c>
      <c r="G1251" s="2" t="n">
        <v>5249680</v>
      </c>
      <c r="H1251" t="inlineStr">
        <is>
          <t>MRI khớp gối / Knee MRI</t>
        </is>
      </c>
      <c r="I1251" t="inlineStr">
        <is>
          <t>M25.5</t>
        </is>
      </c>
      <c r="J1251" t="inlineStr">
        <is>
          <t>Đau khớp gối / Knee pain</t>
        </is>
      </c>
      <c r="K1251" t="n">
        <v>13</v>
      </c>
      <c r="L1251" t="inlineStr">
        <is>
          <t>M</t>
        </is>
      </c>
      <c r="M1251" s="2" t="n">
        <v>65431.64</v>
      </c>
      <c r="N1251" t="inlineStr">
        <is>
          <t>Divorced</t>
        </is>
      </c>
      <c r="O1251" t="inlineStr">
        <is>
          <t>Student</t>
        </is>
      </c>
      <c r="P1251" s="3" t="n">
        <v>45266</v>
      </c>
      <c r="Q1251" t="inlineStr">
        <is>
          <t>Emergency</t>
        </is>
      </c>
      <c r="R1251" t="inlineStr">
        <is>
          <t>Phone</t>
        </is>
      </c>
      <c r="S1251" t="inlineStr">
        <is>
          <t>Nelsonberg</t>
        </is>
      </c>
      <c r="T1251" t="inlineStr">
        <is>
          <t>Denied</t>
        </is>
      </c>
      <c r="U1251" t="inlineStr">
        <is>
          <t>Legitimate</t>
        </is>
      </c>
      <c r="V1251" t="n">
        <v>3</v>
      </c>
      <c r="W1251" t="inlineStr">
        <is>
          <t>eb23bd8b-563c-40fb-b5a4-4032f2d9a46b</t>
        </is>
      </c>
      <c r="X1251" t="inlineStr">
        <is>
          <t>add7fbd1-75a2-4b6c-8483-556c7732550f</t>
        </is>
      </c>
      <c r="Y1251" t="inlineStr">
        <is>
          <t>In115</t>
        </is>
      </c>
      <c r="Z1251" t="inlineStr">
        <is>
          <t>Oa531</t>
        </is>
      </c>
      <c r="AA1251" s="4" t="n">
        <v>0.55</v>
      </c>
      <c r="AB1251" s="4" t="n">
        <v>0.02</v>
      </c>
      <c r="AC12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51">
        <f>IF(OR(C1251="Có",C1251="Yes"),"yes",IF(OR(C1251="Không",C1251="No"),"no","unknown"))</f>
        <v/>
      </c>
      <c r="AE1251">
        <f>IF(OR(F1251="Có",F1251="Yes"),"covered",IF(OR(F1251="Không",F1251="No"),"out_of_insurance","unknown"))</f>
        <v/>
      </c>
      <c r="AF1251">
        <f>IF(AND(AD1251="yes",AE1251="out_of_insurance"),"REVIEW","")</f>
        <v/>
      </c>
    </row>
    <row r="1252" ht="18" customHeight="1">
      <c r="A1252" t="inlineStr">
        <is>
          <t>45b3bb49-58ca-4b21-982b-51f3d4780d1f</t>
        </is>
      </c>
      <c r="B1252" t="inlineStr">
        <is>
          <t>BN-01251 / Patient D7ED9A14</t>
        </is>
      </c>
      <c r="C1252" t="inlineStr">
        <is>
          <t>Có</t>
        </is>
      </c>
      <c r="D1252" t="inlineStr">
        <is>
          <t>BS. Nguyễn Nhi</t>
        </is>
      </c>
      <c r="E1252" t="inlineStr">
        <is>
          <t>Nhi / Pediatrics</t>
        </is>
      </c>
      <c r="F1252" t="inlineStr">
        <is>
          <t>Có</t>
        </is>
      </c>
      <c r="G1252" s="2" t="n">
        <v>7667960</v>
      </c>
      <c r="H1252" t="inlineStr">
        <is>
          <t>HbA1c</t>
        </is>
      </c>
      <c r="I1252" t="inlineStr">
        <is>
          <t>E11.9</t>
        </is>
      </c>
      <c r="J1252" t="inlineStr">
        <is>
          <t>Đái tháo đường type 2 / Type 2 diabetes mellitus</t>
        </is>
      </c>
      <c r="K1252" t="n">
        <v>87</v>
      </c>
      <c r="L1252" t="inlineStr">
        <is>
          <t>F</t>
        </is>
      </c>
      <c r="M1252" s="2" t="n">
        <v>117291.53</v>
      </c>
      <c r="N1252" t="inlineStr">
        <is>
          <t>Widowed</t>
        </is>
      </c>
      <c r="O1252" t="inlineStr">
        <is>
          <t>Unemployed</t>
        </is>
      </c>
      <c r="P1252" s="3" t="n">
        <v>45266</v>
      </c>
      <c r="Q1252" t="inlineStr">
        <is>
          <t>Routine</t>
        </is>
      </c>
      <c r="R1252" t="inlineStr">
        <is>
          <t>Paper</t>
        </is>
      </c>
      <c r="S1252" t="inlineStr">
        <is>
          <t>Lake Noahton</t>
        </is>
      </c>
      <c r="T1252" t="inlineStr">
        <is>
          <t>Approved</t>
        </is>
      </c>
      <c r="U1252" t="inlineStr">
        <is>
          <t>Legitimate</t>
        </is>
      </c>
      <c r="V1252" t="n">
        <v>2</v>
      </c>
      <c r="W1252" t="inlineStr">
        <is>
          <t>d7ed9a14-0c8f-49de-8f95-f7f46f6fcbd3</t>
        </is>
      </c>
      <c r="X1252" t="inlineStr">
        <is>
          <t>c9599915-31c0-4861-90ab-88f6d7b03595</t>
        </is>
      </c>
      <c r="Y1252" t="inlineStr">
        <is>
          <t>LC286</t>
        </is>
      </c>
      <c r="Z1252" t="inlineStr">
        <is>
          <t>nj234</t>
        </is>
      </c>
      <c r="AA1252" s="4" t="n">
        <v>0.63</v>
      </c>
      <c r="AB1252" s="4" t="n">
        <v>0.54</v>
      </c>
      <c r="AC12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52">
        <f>IF(OR(C1252="Có",C1252="Yes"),"yes",IF(OR(C1252="Không",C1252="No"),"no","unknown"))</f>
        <v/>
      </c>
      <c r="AE1252">
        <f>IF(OR(F1252="Có",F1252="Yes"),"covered",IF(OR(F1252="Không",F1252="No"),"out_of_insurance","unknown"))</f>
        <v/>
      </c>
      <c r="AF1252">
        <f>IF(AND(AD1252="yes",AE1252="out_of_insurance"),"REVIEW","")</f>
        <v/>
      </c>
    </row>
    <row r="1253" ht="18" customHeight="1">
      <c r="A1253" t="inlineStr">
        <is>
          <t>44379a00-6235-4f68-87f0-694649eeaa83</t>
        </is>
      </c>
      <c r="B1253" t="inlineStr">
        <is>
          <t>BN-01252 / Patient 1AA4E2C7</t>
        </is>
      </c>
      <c r="C1253" t="inlineStr">
        <is>
          <t>Không</t>
        </is>
      </c>
      <c r="D1253" t="inlineStr">
        <is>
          <t>BS. Trịnh Long</t>
        </is>
      </c>
      <c r="E1253" t="inlineStr">
        <is>
          <t>Khám tổng quát / General Practice</t>
        </is>
      </c>
      <c r="F1253" t="inlineStr">
        <is>
          <t>Không</t>
        </is>
      </c>
      <c r="G1253" s="2" t="n">
        <v>9637270</v>
      </c>
      <c r="H1253" t="inlineStr">
        <is>
          <t>HbA1c</t>
        </is>
      </c>
      <c r="I1253" t="inlineStr">
        <is>
          <t>E11.9</t>
        </is>
      </c>
      <c r="J1253" t="inlineStr">
        <is>
          <t>Đái tháo đường type 2 / Type 2 diabetes mellitus</t>
        </is>
      </c>
      <c r="K1253" t="n">
        <v>46</v>
      </c>
      <c r="L1253" t="inlineStr">
        <is>
          <t>F</t>
        </is>
      </c>
      <c r="M1253" s="2" t="n">
        <v>138507.6</v>
      </c>
      <c r="N1253" t="inlineStr">
        <is>
          <t>Single</t>
        </is>
      </c>
      <c r="O1253" t="inlineStr">
        <is>
          <t>Employed</t>
        </is>
      </c>
      <c r="P1253" s="3" t="n">
        <v>45266</v>
      </c>
      <c r="Q1253" t="inlineStr">
        <is>
          <t>Emergency</t>
        </is>
      </c>
      <c r="R1253" t="inlineStr">
        <is>
          <t>Phone</t>
        </is>
      </c>
      <c r="S1253" t="inlineStr">
        <is>
          <t>North Alexandra</t>
        </is>
      </c>
      <c r="T1253" t="inlineStr">
        <is>
          <t>Denied</t>
        </is>
      </c>
      <c r="U1253" t="inlineStr">
        <is>
          <t>Legitimate</t>
        </is>
      </c>
      <c r="V1253" t="n">
        <v>2</v>
      </c>
      <c r="W1253" t="inlineStr">
        <is>
          <t>1aa4e2c7-a182-4635-981d-668540546d36</t>
        </is>
      </c>
      <c r="X1253" t="inlineStr">
        <is>
          <t>1bec26d9-fc34-4920-bc60-c6b8980a4aff</t>
        </is>
      </c>
      <c r="Y1253" t="inlineStr">
        <is>
          <t>wl990</t>
        </is>
      </c>
      <c r="Z1253" t="inlineStr">
        <is>
          <t>iF320</t>
        </is>
      </c>
      <c r="AA1253" s="4" t="n">
        <v>0.6899999999999999</v>
      </c>
      <c r="AB1253" s="4" t="n">
        <v>0.05</v>
      </c>
      <c r="AC12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53">
        <f>IF(OR(C1253="Có",C1253="Yes"),"yes",IF(OR(C1253="Không",C1253="No"),"no","unknown"))</f>
        <v/>
      </c>
      <c r="AE1253">
        <f>IF(OR(F1253="Có",F1253="Yes"),"covered",IF(OR(F1253="Không",F1253="No"),"out_of_insurance","unknown"))</f>
        <v/>
      </c>
      <c r="AF1253">
        <f>IF(AND(AD1253="yes",AE1253="out_of_insurance"),"REVIEW","")</f>
        <v/>
      </c>
    </row>
    <row r="1254" ht="18" customHeight="1">
      <c r="A1254" t="inlineStr">
        <is>
          <t>c9b269ef-46e4-4355-9e14-82dadbde4f15</t>
        </is>
      </c>
      <c r="B1254" t="inlineStr">
        <is>
          <t>BN-01253 / Patient A7BAB7FF</t>
        </is>
      </c>
      <c r="C1254" t="inlineStr">
        <is>
          <t>Có</t>
        </is>
      </c>
      <c r="D1254" t="inlineStr">
        <is>
          <t>BS. Lê Thảo</t>
        </is>
      </c>
      <c r="E1254" t="inlineStr">
        <is>
          <t>Nhi / Pediatrics</t>
        </is>
      </c>
      <c r="F1254" t="inlineStr">
        <is>
          <t>Không</t>
        </is>
      </c>
      <c r="G1254" s="2" t="n">
        <v>9100840</v>
      </c>
      <c r="H1254" t="inlineStr">
        <is>
          <t>HbA1c</t>
        </is>
      </c>
      <c r="I1254" t="inlineStr"/>
      <c r="J1254" t="inlineStr">
        <is>
          <t>Thiếu ICD/context rõ / Missing clear ICD/context</t>
        </is>
      </c>
      <c r="K1254" t="n">
        <v>74</v>
      </c>
      <c r="L1254" t="inlineStr">
        <is>
          <t>M</t>
        </is>
      </c>
      <c r="M1254" s="2" t="n">
        <v>76370.94</v>
      </c>
      <c r="N1254" t="inlineStr">
        <is>
          <t>Divorced</t>
        </is>
      </c>
      <c r="O1254" t="inlineStr">
        <is>
          <t>Unemployed</t>
        </is>
      </c>
      <c r="P1254" s="3" t="n">
        <v>45266</v>
      </c>
      <c r="Q1254" t="inlineStr">
        <is>
          <t>Inpatient</t>
        </is>
      </c>
      <c r="R1254" t="inlineStr">
        <is>
          <t>Online</t>
        </is>
      </c>
      <c r="S1254" t="inlineStr">
        <is>
          <t>Sandovalland</t>
        </is>
      </c>
      <c r="T1254" t="inlineStr">
        <is>
          <t>Pending</t>
        </is>
      </c>
      <c r="U1254" t="inlineStr">
        <is>
          <t>Legitimate</t>
        </is>
      </c>
      <c r="V1254" t="n">
        <v>3</v>
      </c>
      <c r="W1254" t="inlineStr">
        <is>
          <t>a7bab7ff-65a2-435d-8436-d19ec75c993d</t>
        </is>
      </c>
      <c r="X1254" t="inlineStr">
        <is>
          <t>4cfdcebe-3ac9-45c6-931a-9499788e5a35</t>
        </is>
      </c>
      <c r="Y1254" t="inlineStr">
        <is>
          <t>uE599</t>
        </is>
      </c>
      <c r="Z1254" t="inlineStr">
        <is>
          <t>zh271</t>
        </is>
      </c>
      <c r="AA1254" s="4" t="n">
        <v>0.68</v>
      </c>
      <c r="AB1254" s="4" t="n">
        <v>0.22</v>
      </c>
      <c r="AC12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54">
        <f>IF(OR(C1254="Có",C1254="Yes"),"yes",IF(OR(C1254="Không",C1254="No"),"no","unknown"))</f>
        <v/>
      </c>
      <c r="AE1254">
        <f>IF(OR(F1254="Có",F1254="Yes"),"covered",IF(OR(F1254="Không",F1254="No"),"out_of_insurance","unknown"))</f>
        <v/>
      </c>
      <c r="AF1254">
        <f>IF(AND(AD1254="yes",AE1254="out_of_insurance"),"REVIEW","")</f>
        <v/>
      </c>
    </row>
    <row r="1255" ht="18" customHeight="1">
      <c r="A1255" t="inlineStr">
        <is>
          <t>ce8e4263-11e0-4f28-b6c8-ab1144d4cc7e</t>
        </is>
      </c>
      <c r="B1255" t="inlineStr">
        <is>
          <t>BN-01254 / Patient 1EB8C531</t>
        </is>
      </c>
      <c r="C1255" t="inlineStr">
        <is>
          <t>Có</t>
        </is>
      </c>
      <c r="D1255" t="inlineStr">
        <is>
          <t>BS. Đỗ Hạnh</t>
        </is>
      </c>
      <c r="E1255" t="inlineStr">
        <is>
          <t>Nhi / Pediatrics</t>
        </is>
      </c>
      <c r="F1255" t="inlineStr">
        <is>
          <t>Chưa rõ</t>
        </is>
      </c>
      <c r="G1255" s="2" t="n">
        <v>5897080</v>
      </c>
      <c r="H1255" t="inlineStr">
        <is>
          <t>Glucose máu / Blood glucose</t>
        </is>
      </c>
      <c r="I1255" t="inlineStr">
        <is>
          <t>R73.9</t>
        </is>
      </c>
      <c r="J1255" t="inlineStr">
        <is>
          <t>Tăng glucose máu / Hyperglycemia</t>
        </is>
      </c>
      <c r="K1255" t="n">
        <v>81</v>
      </c>
      <c r="L1255" t="inlineStr">
        <is>
          <t>F</t>
        </is>
      </c>
      <c r="M1255" s="2" t="n">
        <v>33029.67</v>
      </c>
      <c r="N1255" t="inlineStr">
        <is>
          <t>Single</t>
        </is>
      </c>
      <c r="O1255" t="inlineStr">
        <is>
          <t>Retired</t>
        </is>
      </c>
      <c r="P1255" s="3" t="n">
        <v>45266</v>
      </c>
      <c r="Q1255" t="inlineStr">
        <is>
          <t>Outpatient</t>
        </is>
      </c>
      <c r="R1255" t="inlineStr">
        <is>
          <t>Online</t>
        </is>
      </c>
      <c r="S1255" t="inlineStr">
        <is>
          <t>Margaretton</t>
        </is>
      </c>
      <c r="T1255" t="inlineStr">
        <is>
          <t>Denied</t>
        </is>
      </c>
      <c r="U1255" t="inlineStr">
        <is>
          <t>Legitimate</t>
        </is>
      </c>
      <c r="V1255" t="n">
        <v>1</v>
      </c>
      <c r="W1255" t="inlineStr">
        <is>
          <t>1eb8c531-1de9-4331-a37d-aeb280d882ea</t>
        </is>
      </c>
      <c r="X1255" t="inlineStr">
        <is>
          <t>888e6827-dc73-4b46-ab35-42519d71c2cf</t>
        </is>
      </c>
      <c r="Y1255" t="inlineStr">
        <is>
          <t>iw570</t>
        </is>
      </c>
      <c r="Z1255" t="inlineStr">
        <is>
          <t>yp776</t>
        </is>
      </c>
      <c r="AA1255" s="4" t="n">
        <v>0.83</v>
      </c>
      <c r="AB1255" s="4" t="n">
        <v>0.02</v>
      </c>
      <c r="AC12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55">
        <f>IF(OR(C1255="Có",C1255="Yes"),"yes",IF(OR(C1255="Không",C1255="No"),"no","unknown"))</f>
        <v/>
      </c>
      <c r="AE1255">
        <f>IF(OR(F1255="Có",F1255="Yes"),"covered",IF(OR(F1255="Không",F1255="No"),"out_of_insurance","unknown"))</f>
        <v/>
      </c>
      <c r="AF1255">
        <f>IF(AND(AD1255="yes",AE1255="out_of_insurance"),"REVIEW","")</f>
        <v/>
      </c>
    </row>
    <row r="1256" ht="18" customHeight="1">
      <c r="A1256" t="inlineStr">
        <is>
          <t>53d0415b-ca24-40ed-8e3d-b34a6d45a027</t>
        </is>
      </c>
      <c r="B1256" t="inlineStr">
        <is>
          <t>BN-01255 / Patient A3744456</t>
        </is>
      </c>
      <c r="C1256" t="inlineStr">
        <is>
          <t>Có</t>
        </is>
      </c>
      <c r="D1256" t="inlineStr">
        <is>
          <t>BS. Lâm Sơn</t>
        </is>
      </c>
      <c r="E1256" t="inlineStr">
        <is>
          <t>Khám tổng quát / General Practice</t>
        </is>
      </c>
      <c r="F1256" t="inlineStr">
        <is>
          <t>Không</t>
        </is>
      </c>
      <c r="G1256" s="2" t="n">
        <v>9446190</v>
      </c>
      <c r="H1256" t="inlineStr">
        <is>
          <t>HbA1c</t>
        </is>
      </c>
      <c r="I1256" t="inlineStr">
        <is>
          <t>E11.9</t>
        </is>
      </c>
      <c r="J1256" t="inlineStr">
        <is>
          <t>Đái tháo đường type 2 / Type 2 diabetes mellitus</t>
        </is>
      </c>
      <c r="K1256" t="n">
        <v>75</v>
      </c>
      <c r="L1256" t="inlineStr">
        <is>
          <t>F</t>
        </is>
      </c>
      <c r="M1256" s="2" t="n">
        <v>95495.83</v>
      </c>
      <c r="N1256" t="inlineStr">
        <is>
          <t>Divorced</t>
        </is>
      </c>
      <c r="O1256" t="inlineStr">
        <is>
          <t>Retired</t>
        </is>
      </c>
      <c r="P1256" s="3" t="n">
        <v>45265</v>
      </c>
      <c r="Q1256" t="inlineStr">
        <is>
          <t>Routine</t>
        </is>
      </c>
      <c r="R1256" t="inlineStr">
        <is>
          <t>Phone</t>
        </is>
      </c>
      <c r="S1256" t="inlineStr">
        <is>
          <t>South Nathantown</t>
        </is>
      </c>
      <c r="T1256" t="inlineStr">
        <is>
          <t>Approved</t>
        </is>
      </c>
      <c r="U1256" t="inlineStr">
        <is>
          <t>Legitimate</t>
        </is>
      </c>
      <c r="V1256" t="n">
        <v>0</v>
      </c>
      <c r="W1256" t="inlineStr">
        <is>
          <t>a3744456-65df-4618-a112-a9a54a8df9d3</t>
        </is>
      </c>
      <c r="X1256" t="inlineStr">
        <is>
          <t>3ca13a16-c5b6-4b99-9e4b-de272105c7c4</t>
        </is>
      </c>
      <c r="Y1256" t="inlineStr">
        <is>
          <t>oi191</t>
        </is>
      </c>
      <c r="Z1256" t="inlineStr">
        <is>
          <t>rR369</t>
        </is>
      </c>
      <c r="AA1256" s="4" t="n">
        <v>0.85</v>
      </c>
      <c r="AB1256" s="4" t="n">
        <v>0.54</v>
      </c>
      <c r="AC12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56">
        <f>IF(OR(C1256="Có",C1256="Yes"),"yes",IF(OR(C1256="Không",C1256="No"),"no","unknown"))</f>
        <v/>
      </c>
      <c r="AE1256">
        <f>IF(OR(F1256="Có",F1256="Yes"),"covered",IF(OR(F1256="Không",F1256="No"),"out_of_insurance","unknown"))</f>
        <v/>
      </c>
      <c r="AF1256">
        <f>IF(AND(AD1256="yes",AE1256="out_of_insurance"),"REVIEW","")</f>
        <v/>
      </c>
    </row>
    <row r="1257" ht="18" customHeight="1">
      <c r="A1257" t="inlineStr">
        <is>
          <t>529042bd-dba3-46fa-bd80-3df66ed117a4</t>
        </is>
      </c>
      <c r="B1257" t="inlineStr">
        <is>
          <t>BN-01256 / Patient 6445E40E</t>
        </is>
      </c>
      <c r="C1257" t="inlineStr">
        <is>
          <t>Không</t>
        </is>
      </c>
      <c r="D1257" t="inlineStr">
        <is>
          <t>BS. Phạm Khoa</t>
        </is>
      </c>
      <c r="E1257" t="inlineStr">
        <is>
          <t>Thần kinh / Neurology</t>
        </is>
      </c>
      <c r="F1257" t="inlineStr">
        <is>
          <t>Không</t>
        </is>
      </c>
      <c r="G1257" s="2" t="n">
        <v>8641690</v>
      </c>
      <c r="H1257" t="inlineStr">
        <is>
          <t>MRI não / Brain MRI</t>
        </is>
      </c>
      <c r="I1257" t="inlineStr">
        <is>
          <t>G44.1</t>
        </is>
      </c>
      <c r="J1257" t="inlineStr">
        <is>
          <t>Hội chứng đau đầu mạch máu / Vascular headache</t>
        </is>
      </c>
      <c r="K1257" t="n">
        <v>34</v>
      </c>
      <c r="L1257" t="inlineStr">
        <is>
          <t>M</t>
        </is>
      </c>
      <c r="M1257" s="2" t="n">
        <v>103661.78</v>
      </c>
      <c r="N1257" t="inlineStr">
        <is>
          <t>Married</t>
        </is>
      </c>
      <c r="O1257" t="inlineStr">
        <is>
          <t>Unemployed</t>
        </is>
      </c>
      <c r="P1257" s="3" t="n">
        <v>45265</v>
      </c>
      <c r="Q1257" t="inlineStr">
        <is>
          <t>Inpatient</t>
        </is>
      </c>
      <c r="R1257" t="inlineStr">
        <is>
          <t>Phone</t>
        </is>
      </c>
      <c r="S1257" t="inlineStr">
        <is>
          <t>Lake Dillon</t>
        </is>
      </c>
      <c r="T1257" t="inlineStr">
        <is>
          <t>Approved</t>
        </is>
      </c>
      <c r="U1257" t="inlineStr">
        <is>
          <t>Legitimate</t>
        </is>
      </c>
      <c r="V1257" t="n">
        <v>0</v>
      </c>
      <c r="W1257" t="inlineStr">
        <is>
          <t>6445e40e-1bca-4609-b12a-9f2e7cfa886b</t>
        </is>
      </c>
      <c r="X1257" t="inlineStr">
        <is>
          <t>25dc6b00-30ab-4838-a7a2-b772d4d0c081</t>
        </is>
      </c>
      <c r="Y1257" t="inlineStr">
        <is>
          <t>hK863</t>
        </is>
      </c>
      <c r="Z1257" t="inlineStr">
        <is>
          <t>sG737</t>
        </is>
      </c>
      <c r="AA1257" s="4" t="n">
        <v>0.65</v>
      </c>
      <c r="AB1257" s="4" t="n">
        <v>0.05</v>
      </c>
      <c r="AC12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57">
        <f>IF(OR(C1257="Có",C1257="Yes"),"yes",IF(OR(C1257="Không",C1257="No"),"no","unknown"))</f>
        <v/>
      </c>
      <c r="AE1257">
        <f>IF(OR(F1257="Có",F1257="Yes"),"covered",IF(OR(F1257="Không",F1257="No"),"out_of_insurance","unknown"))</f>
        <v/>
      </c>
      <c r="AF1257">
        <f>IF(AND(AD1257="yes",AE1257="out_of_insurance"),"REVIEW","")</f>
        <v/>
      </c>
    </row>
    <row r="1258" ht="18" customHeight="1">
      <c r="A1258" t="inlineStr">
        <is>
          <t>bf33c438-f3bb-4e81-84ac-27285ba53e53</t>
        </is>
      </c>
      <c r="B1258" t="inlineStr">
        <is>
          <t>BN-01257 / Patient 08B363D7</t>
        </is>
      </c>
      <c r="C1258" t="inlineStr">
        <is>
          <t>Không</t>
        </is>
      </c>
      <c r="D1258" t="inlineStr">
        <is>
          <t>BS. Hà Nam</t>
        </is>
      </c>
      <c r="E1258" t="inlineStr">
        <is>
          <t>Chấn thương chỉnh hình / Orthopedics</t>
        </is>
      </c>
      <c r="F1258" t="inlineStr">
        <is>
          <t>Không</t>
        </is>
      </c>
      <c r="G1258" s="2" t="n">
        <v>6233920</v>
      </c>
      <c r="H1258" t="inlineStr">
        <is>
          <t>Đo mật độ xương / Bone density scan</t>
        </is>
      </c>
      <c r="I1258" t="inlineStr">
        <is>
          <t>M81.0</t>
        </is>
      </c>
      <c r="J1258" t="inlineStr">
        <is>
          <t>Loãng xương / Osteoporosis</t>
        </is>
      </c>
      <c r="K1258" t="n">
        <v>24</v>
      </c>
      <c r="L1258" t="inlineStr">
        <is>
          <t>F</t>
        </is>
      </c>
      <c r="M1258" s="2" t="n">
        <v>135256.65</v>
      </c>
      <c r="N1258" t="inlineStr">
        <is>
          <t>Married</t>
        </is>
      </c>
      <c r="O1258" t="inlineStr">
        <is>
          <t>Retired</t>
        </is>
      </c>
      <c r="P1258" s="3" t="n">
        <v>45265</v>
      </c>
      <c r="Q1258" t="inlineStr">
        <is>
          <t>Emergency</t>
        </is>
      </c>
      <c r="R1258" t="inlineStr">
        <is>
          <t>Phone</t>
        </is>
      </c>
      <c r="S1258" t="inlineStr">
        <is>
          <t>East Cassandraton</t>
        </is>
      </c>
      <c r="T1258" t="inlineStr">
        <is>
          <t>Denied</t>
        </is>
      </c>
      <c r="U1258" t="inlineStr">
        <is>
          <t>Legitimate</t>
        </is>
      </c>
      <c r="V1258" t="n">
        <v>2</v>
      </c>
      <c r="W1258" t="inlineStr">
        <is>
          <t>08b363d7-46d7-4e4b-9678-a9b9068c95f5</t>
        </is>
      </c>
      <c r="X1258" t="inlineStr">
        <is>
          <t>059c0420-faf6-4d43-8d0e-f5ed971c772d</t>
        </is>
      </c>
      <c r="Y1258" t="inlineStr">
        <is>
          <t>tQ423</t>
        </is>
      </c>
      <c r="Z1258" t="inlineStr">
        <is>
          <t>LD419</t>
        </is>
      </c>
      <c r="AA1258" s="4" t="n">
        <v>0.6899999999999999</v>
      </c>
      <c r="AB1258" s="4" t="n">
        <v>0.05</v>
      </c>
      <c r="AC12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58">
        <f>IF(OR(C1258="Có",C1258="Yes"),"yes",IF(OR(C1258="Không",C1258="No"),"no","unknown"))</f>
        <v/>
      </c>
      <c r="AE1258">
        <f>IF(OR(F1258="Có",F1258="Yes"),"covered",IF(OR(F1258="Không",F1258="No"),"out_of_insurance","unknown"))</f>
        <v/>
      </c>
      <c r="AF1258">
        <f>IF(AND(AD1258="yes",AE1258="out_of_insurance"),"REVIEW","")</f>
        <v/>
      </c>
    </row>
    <row r="1259" ht="18" customHeight="1">
      <c r="A1259" t="inlineStr">
        <is>
          <t>20377200-0037-4e96-a0b6-9dc31b865409</t>
        </is>
      </c>
      <c r="B1259" t="inlineStr">
        <is>
          <t>BN-01258 / Patient DAB94F6F</t>
        </is>
      </c>
      <c r="C1259" t="inlineStr">
        <is>
          <t>Không</t>
        </is>
      </c>
      <c r="D1259" t="inlineStr">
        <is>
          <t>BS. Võ Huy</t>
        </is>
      </c>
      <c r="E1259" t="inlineStr">
        <is>
          <t>Chấn thương chỉnh hình / Orthopedics</t>
        </is>
      </c>
      <c r="F1259" t="inlineStr">
        <is>
          <t>Không</t>
        </is>
      </c>
      <c r="G1259" s="2" t="n">
        <v>9482110</v>
      </c>
      <c r="H1259" t="inlineStr">
        <is>
          <t>Đo mật độ xương / Bone density scan</t>
        </is>
      </c>
      <c r="I1259" t="inlineStr">
        <is>
          <t>M81.0</t>
        </is>
      </c>
      <c r="J1259" t="inlineStr">
        <is>
          <t>Loãng xương / Osteoporosis</t>
        </is>
      </c>
      <c r="K1259" t="n">
        <v>82</v>
      </c>
      <c r="L1259" t="inlineStr">
        <is>
          <t>F</t>
        </is>
      </c>
      <c r="M1259" s="2" t="n">
        <v>142000.87</v>
      </c>
      <c r="N1259" t="inlineStr">
        <is>
          <t>Widowed</t>
        </is>
      </c>
      <c r="O1259" t="inlineStr">
        <is>
          <t>Student</t>
        </is>
      </c>
      <c r="P1259" s="3" t="n">
        <v>45265</v>
      </c>
      <c r="Q1259" t="inlineStr">
        <is>
          <t>Inpatient</t>
        </is>
      </c>
      <c r="R1259" t="inlineStr">
        <is>
          <t>Paper</t>
        </is>
      </c>
      <c r="S1259" t="inlineStr">
        <is>
          <t>North Oliviaport</t>
        </is>
      </c>
      <c r="T1259" t="inlineStr">
        <is>
          <t>Denied</t>
        </is>
      </c>
      <c r="U1259" t="inlineStr">
        <is>
          <t>Legitimate</t>
        </is>
      </c>
      <c r="V1259" t="n">
        <v>2</v>
      </c>
      <c r="W1259" t="inlineStr">
        <is>
          <t>dab94f6f-2c48-4af7-b67c-57ba7ab97b9e</t>
        </is>
      </c>
      <c r="X1259" t="inlineStr">
        <is>
          <t>75cb3c4f-da3b-49e5-9416-e3371114360b</t>
        </is>
      </c>
      <c r="Y1259" t="inlineStr">
        <is>
          <t>ox227</t>
        </is>
      </c>
      <c r="Z1259" t="inlineStr">
        <is>
          <t>Lb996</t>
        </is>
      </c>
      <c r="AA1259" s="4" t="n">
        <v>0.52</v>
      </c>
      <c r="AB1259" s="4" t="n">
        <v>0.05</v>
      </c>
      <c r="AC12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59">
        <f>IF(OR(C1259="Có",C1259="Yes"),"yes",IF(OR(C1259="Không",C1259="No"),"no","unknown"))</f>
        <v/>
      </c>
      <c r="AE1259">
        <f>IF(OR(F1259="Có",F1259="Yes"),"covered",IF(OR(F1259="Không",F1259="No"),"out_of_insurance","unknown"))</f>
        <v/>
      </c>
      <c r="AF1259">
        <f>IF(AND(AD1259="yes",AE1259="out_of_insurance"),"REVIEW","")</f>
        <v/>
      </c>
    </row>
    <row r="1260" ht="18" customHeight="1">
      <c r="A1260" t="inlineStr">
        <is>
          <t>832559bf-b930-4339-a771-beca60f41cf0</t>
        </is>
      </c>
      <c r="B1260" t="inlineStr">
        <is>
          <t>BN-01259 / Patient 7746CD42</t>
        </is>
      </c>
      <c r="C1260" t="inlineStr">
        <is>
          <t>Có</t>
        </is>
      </c>
      <c r="D1260" t="inlineStr">
        <is>
          <t>BS. Trần An</t>
        </is>
      </c>
      <c r="E1260" t="inlineStr">
        <is>
          <t>Chấn thương chỉnh hình / Orthopedics</t>
        </is>
      </c>
      <c r="F1260" t="inlineStr">
        <is>
          <t>Chưa rõ</t>
        </is>
      </c>
      <c r="G1260" s="2" t="n">
        <v>4944990</v>
      </c>
      <c r="H1260" t="inlineStr">
        <is>
          <t>CT cột sống thắt lưng / Lumbar spine CT</t>
        </is>
      </c>
      <c r="I1260" t="inlineStr">
        <is>
          <t>M54.5</t>
        </is>
      </c>
      <c r="J1260" t="inlineStr">
        <is>
          <t>Đau thắt lưng / Low back pain</t>
        </is>
      </c>
      <c r="K1260" t="n">
        <v>9</v>
      </c>
      <c r="L1260" t="inlineStr">
        <is>
          <t>M</t>
        </is>
      </c>
      <c r="M1260" s="2" t="n">
        <v>22636.4</v>
      </c>
      <c r="N1260" t="inlineStr">
        <is>
          <t>Divorced</t>
        </is>
      </c>
      <c r="O1260" t="inlineStr">
        <is>
          <t>Employed</t>
        </is>
      </c>
      <c r="P1260" s="3" t="n">
        <v>45265</v>
      </c>
      <c r="Q1260" t="inlineStr">
        <is>
          <t>Inpatient</t>
        </is>
      </c>
      <c r="R1260" t="inlineStr">
        <is>
          <t>Paper</t>
        </is>
      </c>
      <c r="S1260" t="inlineStr">
        <is>
          <t>Dominguezside</t>
        </is>
      </c>
      <c r="T1260" t="inlineStr">
        <is>
          <t>Pending</t>
        </is>
      </c>
      <c r="U1260" t="inlineStr">
        <is>
          <t>Legitimate</t>
        </is>
      </c>
      <c r="V1260" t="n">
        <v>1</v>
      </c>
      <c r="W1260" t="inlineStr">
        <is>
          <t>7746cd42-a814-48ae-8829-c20fc1e28d77</t>
        </is>
      </c>
      <c r="X1260" t="inlineStr">
        <is>
          <t>3aa8d74a-1821-4dc8-ab84-ca62cd3ac662</t>
        </is>
      </c>
      <c r="Y1260" t="inlineStr">
        <is>
          <t>qp443</t>
        </is>
      </c>
      <c r="Z1260" t="inlineStr">
        <is>
          <t>OY410</t>
        </is>
      </c>
      <c r="AA1260" s="4" t="n">
        <v>0.85</v>
      </c>
      <c r="AB1260" s="4" t="n">
        <v>0.02</v>
      </c>
      <c r="AC12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60">
        <f>IF(OR(C1260="Có",C1260="Yes"),"yes",IF(OR(C1260="Không",C1260="No"),"no","unknown"))</f>
        <v/>
      </c>
      <c r="AE1260">
        <f>IF(OR(F1260="Có",F1260="Yes"),"covered",IF(OR(F1260="Không",F1260="No"),"out_of_insurance","unknown"))</f>
        <v/>
      </c>
      <c r="AF1260">
        <f>IF(AND(AD1260="yes",AE1260="out_of_insurance"),"REVIEW","")</f>
        <v/>
      </c>
    </row>
    <row r="1261" ht="18" customHeight="1">
      <c r="A1261" t="inlineStr">
        <is>
          <t>f10918db-6e31-4072-bc0c-bc1051a7aaa7</t>
        </is>
      </c>
      <c r="B1261" t="inlineStr">
        <is>
          <t>BN-01260 / Patient 895B0F59</t>
        </is>
      </c>
      <c r="C1261" t="inlineStr">
        <is>
          <t>Chưa rõ</t>
        </is>
      </c>
      <c r="D1261" t="inlineStr">
        <is>
          <t>BS. Lê Thảo</t>
        </is>
      </c>
      <c r="E1261" t="inlineStr">
        <is>
          <t>Nhi / Pediatrics</t>
        </is>
      </c>
      <c r="F1261" t="inlineStr">
        <is>
          <t>Không</t>
        </is>
      </c>
      <c r="G1261" s="2" t="n">
        <v>4127370</v>
      </c>
      <c r="H1261" t="inlineStr">
        <is>
          <t>CRP định lượng / CRP</t>
        </is>
      </c>
      <c r="I1261" t="inlineStr">
        <is>
          <t>J18.9</t>
        </is>
      </c>
      <c r="J1261" t="inlineStr">
        <is>
          <t>Nghi viêm phổi / Suspected pneumonia</t>
        </is>
      </c>
      <c r="K1261" t="n">
        <v>9</v>
      </c>
      <c r="L1261" t="inlineStr">
        <is>
          <t>F</t>
        </is>
      </c>
      <c r="M1261" s="2" t="n">
        <v>27557.39</v>
      </c>
      <c r="N1261" t="inlineStr">
        <is>
          <t>Divorced</t>
        </is>
      </c>
      <c r="O1261" t="inlineStr">
        <is>
          <t>Unemployed</t>
        </is>
      </c>
      <c r="P1261" s="3" t="n">
        <v>45265</v>
      </c>
      <c r="Q1261" t="inlineStr">
        <is>
          <t>Emergency</t>
        </is>
      </c>
      <c r="R1261" t="inlineStr">
        <is>
          <t>Online</t>
        </is>
      </c>
      <c r="S1261" t="inlineStr">
        <is>
          <t>West Jamie</t>
        </is>
      </c>
      <c r="T1261" t="inlineStr">
        <is>
          <t>Denied</t>
        </is>
      </c>
      <c r="U1261" t="inlineStr">
        <is>
          <t>Legitimate</t>
        </is>
      </c>
      <c r="V1261" t="n">
        <v>1</v>
      </c>
      <c r="W1261" t="inlineStr">
        <is>
          <t>895b0f59-93ae-4501-aabc-2bc15b09cfa5</t>
        </is>
      </c>
      <c r="X1261" t="inlineStr">
        <is>
          <t>ea35057d-79be-4a7a-93de-4900374def74</t>
        </is>
      </c>
      <c r="Y1261" t="inlineStr">
        <is>
          <t>bM120</t>
        </is>
      </c>
      <c r="Z1261" t="inlineStr">
        <is>
          <t>oQ988</t>
        </is>
      </c>
      <c r="AA1261" s="4" t="n">
        <v>0.63</v>
      </c>
      <c r="AB1261" s="4" t="n">
        <v>0.15</v>
      </c>
      <c r="AC12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61">
        <f>IF(OR(C1261="Có",C1261="Yes"),"yes",IF(OR(C1261="Không",C1261="No"),"no","unknown"))</f>
        <v/>
      </c>
      <c r="AE1261">
        <f>IF(OR(F1261="Có",F1261="Yes"),"covered",IF(OR(F1261="Không",F1261="No"),"out_of_insurance","unknown"))</f>
        <v/>
      </c>
      <c r="AF1261">
        <f>IF(AND(AD1261="yes",AE1261="out_of_insurance"),"REVIEW","")</f>
        <v/>
      </c>
    </row>
    <row r="1262" ht="18" customHeight="1">
      <c r="A1262" t="inlineStr">
        <is>
          <t>2925e132-2248-4e1a-a16e-ba7e4bdd3d03</t>
        </is>
      </c>
      <c r="B1262" t="inlineStr">
        <is>
          <t>BN-01261 / Patient 5DBE2056</t>
        </is>
      </c>
      <c r="C1262" t="inlineStr">
        <is>
          <t>Có</t>
        </is>
      </c>
      <c r="D1262" t="inlineStr">
        <is>
          <t>BS. Nguyễn Nhi</t>
        </is>
      </c>
      <c r="E1262" t="inlineStr">
        <is>
          <t>Nhi / Pediatrics</t>
        </is>
      </c>
      <c r="F1262" t="inlineStr">
        <is>
          <t>Có</t>
        </is>
      </c>
      <c r="G1262" s="2" t="n">
        <v>2167430</v>
      </c>
      <c r="H1262" t="inlineStr">
        <is>
          <t>Glucose máu / Blood glucose</t>
        </is>
      </c>
      <c r="I1262" t="inlineStr">
        <is>
          <t>R73.9</t>
        </is>
      </c>
      <c r="J1262" t="inlineStr">
        <is>
          <t>Tăng glucose máu / Hyperglycemia</t>
        </is>
      </c>
      <c r="K1262" t="n">
        <v>3</v>
      </c>
      <c r="L1262" t="inlineStr">
        <is>
          <t>M</t>
        </is>
      </c>
      <c r="M1262" s="2" t="n">
        <v>55043.02</v>
      </c>
      <c r="N1262" t="inlineStr">
        <is>
          <t>Single</t>
        </is>
      </c>
      <c r="O1262" t="inlineStr">
        <is>
          <t>Student</t>
        </is>
      </c>
      <c r="P1262" s="3" t="n">
        <v>45265</v>
      </c>
      <c r="Q1262" t="inlineStr">
        <is>
          <t>Emergency</t>
        </is>
      </c>
      <c r="R1262" t="inlineStr">
        <is>
          <t>Online</t>
        </is>
      </c>
      <c r="S1262" t="inlineStr">
        <is>
          <t>Lake Georgeshire</t>
        </is>
      </c>
      <c r="T1262" t="inlineStr">
        <is>
          <t>Pending</t>
        </is>
      </c>
      <c r="U1262" t="inlineStr">
        <is>
          <t>Legitimate</t>
        </is>
      </c>
      <c r="V1262" t="n">
        <v>3</v>
      </c>
      <c r="W1262" t="inlineStr">
        <is>
          <t>5dbe2056-27ee-450b-ac07-0fbbaf29bfd8</t>
        </is>
      </c>
      <c r="X1262" t="inlineStr">
        <is>
          <t>39b79728-2bc0-49a1-911a-adcbececb0aa</t>
        </is>
      </c>
      <c r="Y1262" t="inlineStr">
        <is>
          <t>Ln859</t>
        </is>
      </c>
      <c r="Z1262" t="inlineStr">
        <is>
          <t>Cl474</t>
        </is>
      </c>
      <c r="AA1262" s="4" t="n">
        <v>0.63</v>
      </c>
      <c r="AB1262" s="4" t="n">
        <v>0.38</v>
      </c>
      <c r="AC12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62">
        <f>IF(OR(C1262="Có",C1262="Yes"),"yes",IF(OR(C1262="Không",C1262="No"),"no","unknown"))</f>
        <v/>
      </c>
      <c r="AE1262">
        <f>IF(OR(F1262="Có",F1262="Yes"),"covered",IF(OR(F1262="Không",F1262="No"),"out_of_insurance","unknown"))</f>
        <v/>
      </c>
      <c r="AF1262">
        <f>IF(AND(AD1262="yes",AE1262="out_of_insurance"),"REVIEW","")</f>
        <v/>
      </c>
    </row>
    <row r="1263" ht="18" customHeight="1">
      <c r="A1263" t="inlineStr">
        <is>
          <t>89bbc23f-805a-4dc2-8efe-a08c071114f1</t>
        </is>
      </c>
      <c r="B1263" t="inlineStr">
        <is>
          <t>BN-01262 / Patient 741A8181</t>
        </is>
      </c>
      <c r="C1263" t="inlineStr">
        <is>
          <t>Có</t>
        </is>
      </c>
      <c r="D1263" t="inlineStr">
        <is>
          <t>BS. Trần An</t>
        </is>
      </c>
      <c r="E1263" t="inlineStr">
        <is>
          <t>Chấn thương chỉnh hình / Orthopedics</t>
        </is>
      </c>
      <c r="F1263" t="inlineStr">
        <is>
          <t>Không</t>
        </is>
      </c>
      <c r="G1263" s="2" t="n">
        <v>1426750</v>
      </c>
      <c r="H1263" t="inlineStr">
        <is>
          <t>CT cột sống thắt lưng / Lumbar spine CT</t>
        </is>
      </c>
      <c r="I1263" t="inlineStr">
        <is>
          <t>M54.5</t>
        </is>
      </c>
      <c r="J1263" t="inlineStr">
        <is>
          <t>Đau thắt lưng / Low back pain</t>
        </is>
      </c>
      <c r="K1263" t="n">
        <v>66</v>
      </c>
      <c r="L1263" t="inlineStr">
        <is>
          <t>F</t>
        </is>
      </c>
      <c r="M1263" s="2" t="n">
        <v>34789.05</v>
      </c>
      <c r="N1263" t="inlineStr">
        <is>
          <t>Married</t>
        </is>
      </c>
      <c r="O1263" t="inlineStr">
        <is>
          <t>Retired</t>
        </is>
      </c>
      <c r="P1263" s="3" t="n">
        <v>45264</v>
      </c>
      <c r="Q1263" t="inlineStr">
        <is>
          <t>Emergency</t>
        </is>
      </c>
      <c r="R1263" t="inlineStr">
        <is>
          <t>Paper</t>
        </is>
      </c>
      <c r="S1263" t="inlineStr">
        <is>
          <t>Mariastad</t>
        </is>
      </c>
      <c r="T1263" t="inlineStr">
        <is>
          <t>Approved</t>
        </is>
      </c>
      <c r="U1263" t="inlineStr">
        <is>
          <t>Legitimate</t>
        </is>
      </c>
      <c r="V1263" t="n">
        <v>1</v>
      </c>
      <c r="W1263" t="inlineStr">
        <is>
          <t>741a8181-b649-4229-8eb4-316ad8064895</t>
        </is>
      </c>
      <c r="X1263" t="inlineStr">
        <is>
          <t>b8f019e0-2df3-4b40-8997-9b04c18e8e7b</t>
        </is>
      </c>
      <c r="Y1263" t="inlineStr">
        <is>
          <t>Vj479</t>
        </is>
      </c>
      <c r="Z1263" t="inlineStr">
        <is>
          <t>aX576</t>
        </is>
      </c>
      <c r="AA1263" s="4" t="n">
        <v>0.9399999999999999</v>
      </c>
      <c r="AB1263" s="4" t="n">
        <v>0.47</v>
      </c>
      <c r="AC12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63">
        <f>IF(OR(C1263="Có",C1263="Yes"),"yes",IF(OR(C1263="Không",C1263="No"),"no","unknown"))</f>
        <v/>
      </c>
      <c r="AE1263">
        <f>IF(OR(F1263="Có",F1263="Yes"),"covered",IF(OR(F1263="Không",F1263="No"),"out_of_insurance","unknown"))</f>
        <v/>
      </c>
      <c r="AF1263">
        <f>IF(AND(AD1263="yes",AE1263="out_of_insurance"),"REVIEW","")</f>
        <v/>
      </c>
    </row>
    <row r="1264" ht="18" customHeight="1">
      <c r="A1264" t="inlineStr">
        <is>
          <t>79343122-c4dd-4e9a-bad5-51db3854818a</t>
        </is>
      </c>
      <c r="B1264" t="inlineStr">
        <is>
          <t>BN-01263 / Patient 550D0A4E</t>
        </is>
      </c>
      <c r="C1264" t="inlineStr">
        <is>
          <t>Có</t>
        </is>
      </c>
      <c r="D1264" t="inlineStr">
        <is>
          <t>BS. Cao Vy</t>
        </is>
      </c>
      <c r="E1264" t="inlineStr">
        <is>
          <t>Khám tổng quát / General Practice</t>
        </is>
      </c>
      <c r="F1264" t="inlineStr">
        <is>
          <t>Có</t>
        </is>
      </c>
      <c r="G1264" s="2" t="n">
        <v>6925700</v>
      </c>
      <c r="H1264" t="inlineStr">
        <is>
          <t>HIV test nhanh / Rapid HIV test</t>
        </is>
      </c>
      <c r="I1264" t="inlineStr">
        <is>
          <t>Z11.4</t>
        </is>
      </c>
      <c r="J1264" t="inlineStr">
        <is>
          <t>Sàng lọc HIV / HIV screening</t>
        </is>
      </c>
      <c r="K1264" t="n">
        <v>24</v>
      </c>
      <c r="L1264" t="inlineStr">
        <is>
          <t>F</t>
        </is>
      </c>
      <c r="M1264" s="2" t="n">
        <v>78358.52</v>
      </c>
      <c r="N1264" t="inlineStr">
        <is>
          <t>Widowed</t>
        </is>
      </c>
      <c r="O1264" t="inlineStr">
        <is>
          <t>Employed</t>
        </is>
      </c>
      <c r="P1264" s="3" t="n">
        <v>45264</v>
      </c>
      <c r="Q1264" t="inlineStr">
        <is>
          <t>Inpatient</t>
        </is>
      </c>
      <c r="R1264" t="inlineStr">
        <is>
          <t>Phone</t>
        </is>
      </c>
      <c r="S1264" t="inlineStr">
        <is>
          <t>West Rhondafort</t>
        </is>
      </c>
      <c r="T1264" t="inlineStr">
        <is>
          <t>Approved</t>
        </is>
      </c>
      <c r="U1264" t="inlineStr">
        <is>
          <t>Legitimate</t>
        </is>
      </c>
      <c r="V1264" t="n">
        <v>3</v>
      </c>
      <c r="W1264" t="inlineStr">
        <is>
          <t>550d0a4e-9d77-4a77-bdb9-25832fd70067</t>
        </is>
      </c>
      <c r="X1264" t="inlineStr">
        <is>
          <t>10ba159a-5e7f-4254-bc7e-6016aa50b7bc</t>
        </is>
      </c>
      <c r="Y1264" t="inlineStr">
        <is>
          <t>ch988</t>
        </is>
      </c>
      <c r="Z1264" t="inlineStr">
        <is>
          <t>DG205</t>
        </is>
      </c>
      <c r="AA1264" s="4" t="n">
        <v>0.87</v>
      </c>
      <c r="AB1264" s="4" t="n">
        <v>0.76</v>
      </c>
      <c r="AC12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64">
        <f>IF(OR(C1264="Có",C1264="Yes"),"yes",IF(OR(C1264="Không",C1264="No"),"no","unknown"))</f>
        <v/>
      </c>
      <c r="AE1264">
        <f>IF(OR(F1264="Có",F1264="Yes"),"covered",IF(OR(F1264="Không",F1264="No"),"out_of_insurance","unknown"))</f>
        <v/>
      </c>
      <c r="AF1264">
        <f>IF(AND(AD1264="yes",AE1264="out_of_insurance"),"REVIEW","")</f>
        <v/>
      </c>
    </row>
    <row r="1265" ht="18" customHeight="1">
      <c r="A1265" t="inlineStr">
        <is>
          <t>1a95c0b7-388b-4277-abb7-1fed4d281659</t>
        </is>
      </c>
      <c r="B1265" t="inlineStr">
        <is>
          <t>BN-01264 / Patient FF4E99B0</t>
        </is>
      </c>
      <c r="C1265" t="inlineStr">
        <is>
          <t>Có</t>
        </is>
      </c>
      <c r="D1265" t="inlineStr">
        <is>
          <t>BS. Đỗ Hạnh</t>
        </is>
      </c>
      <c r="E1265" t="inlineStr">
        <is>
          <t>Nhi / Pediatrics</t>
        </is>
      </c>
      <c r="F1265" t="inlineStr">
        <is>
          <t>Không</t>
        </is>
      </c>
      <c r="G1265" s="2" t="n">
        <v>3082530</v>
      </c>
      <c r="H1265" t="inlineStr">
        <is>
          <t>Glucose máu / Blood glucose</t>
        </is>
      </c>
      <c r="I1265" t="inlineStr">
        <is>
          <t>R73.9</t>
        </is>
      </c>
      <c r="J1265" t="inlineStr">
        <is>
          <t>Tăng glucose máu / Hyperglycemia</t>
        </is>
      </c>
      <c r="K1265" t="n">
        <v>1</v>
      </c>
      <c r="L1265" t="inlineStr">
        <is>
          <t>M</t>
        </is>
      </c>
      <c r="M1265" s="2" t="n">
        <v>66230.86</v>
      </c>
      <c r="N1265" t="inlineStr">
        <is>
          <t>Married</t>
        </is>
      </c>
      <c r="O1265" t="inlineStr">
        <is>
          <t>Retired</t>
        </is>
      </c>
      <c r="P1265" s="3" t="n">
        <v>45264</v>
      </c>
      <c r="Q1265" t="inlineStr">
        <is>
          <t>Emergency</t>
        </is>
      </c>
      <c r="R1265" t="inlineStr">
        <is>
          <t>Online</t>
        </is>
      </c>
      <c r="S1265" t="inlineStr">
        <is>
          <t>North Virginia</t>
        </is>
      </c>
      <c r="T1265" t="inlineStr">
        <is>
          <t>Denied</t>
        </is>
      </c>
      <c r="U1265" t="inlineStr">
        <is>
          <t>Legitimate</t>
        </is>
      </c>
      <c r="V1265" t="n">
        <v>3</v>
      </c>
      <c r="W1265" t="inlineStr">
        <is>
          <t>ff4e99b0-c78c-45a4-9bc7-95213738283c</t>
        </is>
      </c>
      <c r="X1265" t="inlineStr">
        <is>
          <t>f2f0a70f-18b7-440a-9617-66237c53a490</t>
        </is>
      </c>
      <c r="Y1265" t="inlineStr">
        <is>
          <t>xa528</t>
        </is>
      </c>
      <c r="Z1265" t="inlineStr">
        <is>
          <t>Ia255</t>
        </is>
      </c>
      <c r="AA1265" s="4" t="n">
        <v>0.8100000000000001</v>
      </c>
      <c r="AB1265" s="4" t="n">
        <v>0.12</v>
      </c>
      <c r="AC12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65">
        <f>IF(OR(C1265="Có",C1265="Yes"),"yes",IF(OR(C1265="Không",C1265="No"),"no","unknown"))</f>
        <v/>
      </c>
      <c r="AE1265">
        <f>IF(OR(F1265="Có",F1265="Yes"),"covered",IF(OR(F1265="Không",F1265="No"),"out_of_insurance","unknown"))</f>
        <v/>
      </c>
      <c r="AF1265">
        <f>IF(AND(AD1265="yes",AE1265="out_of_insurance"),"REVIEW","")</f>
        <v/>
      </c>
    </row>
    <row r="1266" ht="18" customHeight="1">
      <c r="A1266" t="inlineStr">
        <is>
          <t>28f85f18-cb58-4f16-b274-32bf4a645d45</t>
        </is>
      </c>
      <c r="B1266" t="inlineStr">
        <is>
          <t>BN-01265 / Patient 4DB97A35</t>
        </is>
      </c>
      <c r="C1266" t="inlineStr">
        <is>
          <t>Có</t>
        </is>
      </c>
      <c r="D1266" t="inlineStr">
        <is>
          <t>BS. Lê Thảo</t>
        </is>
      </c>
      <c r="E1266" t="inlineStr">
        <is>
          <t>Nhi / Pediatrics</t>
        </is>
      </c>
      <c r="F1266" t="inlineStr">
        <is>
          <t>Có</t>
        </is>
      </c>
      <c r="G1266" s="2" t="n">
        <v>7041280</v>
      </c>
      <c r="H1266" t="inlineStr">
        <is>
          <t>Glucose máu / Blood glucose</t>
        </is>
      </c>
      <c r="I1266" t="inlineStr">
        <is>
          <t>R73.9</t>
        </is>
      </c>
      <c r="J1266" t="inlineStr">
        <is>
          <t>Tăng glucose máu / Hyperglycemia</t>
        </is>
      </c>
      <c r="K1266" t="n">
        <v>18</v>
      </c>
      <c r="L1266" t="inlineStr">
        <is>
          <t>M</t>
        </is>
      </c>
      <c r="M1266" s="2" t="n">
        <v>71253.57000000001</v>
      </c>
      <c r="N1266" t="inlineStr">
        <is>
          <t>Divorced</t>
        </is>
      </c>
      <c r="O1266" t="inlineStr">
        <is>
          <t>Student</t>
        </is>
      </c>
      <c r="P1266" s="3" t="n">
        <v>45264</v>
      </c>
      <c r="Q1266" t="inlineStr">
        <is>
          <t>Routine</t>
        </is>
      </c>
      <c r="R1266" t="inlineStr">
        <is>
          <t>Paper</t>
        </is>
      </c>
      <c r="S1266" t="inlineStr">
        <is>
          <t>New Christine</t>
        </is>
      </c>
      <c r="T1266" t="inlineStr">
        <is>
          <t>Approved</t>
        </is>
      </c>
      <c r="U1266" t="inlineStr">
        <is>
          <t>Legitimate</t>
        </is>
      </c>
      <c r="V1266" t="n">
        <v>3</v>
      </c>
      <c r="W1266" t="inlineStr">
        <is>
          <t>4db97a35-e905-4028-a249-b4c7b35ccdda</t>
        </is>
      </c>
      <c r="X1266" t="inlineStr">
        <is>
          <t>e65cc1f4-c009-4f05-a482-7de3031220c7</t>
        </is>
      </c>
      <c r="Y1266" t="inlineStr">
        <is>
          <t>hX688</t>
        </is>
      </c>
      <c r="Z1266" t="inlineStr">
        <is>
          <t>wa358</t>
        </is>
      </c>
      <c r="AA1266" s="4" t="n">
        <v>0.58</v>
      </c>
      <c r="AB1266" s="4" t="n">
        <v>0.54</v>
      </c>
      <c r="AC12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66">
        <f>IF(OR(C1266="Có",C1266="Yes"),"yes",IF(OR(C1266="Không",C1266="No"),"no","unknown"))</f>
        <v/>
      </c>
      <c r="AE1266">
        <f>IF(OR(F1266="Có",F1266="Yes"),"covered",IF(OR(F1266="Không",F1266="No"),"out_of_insurance","unknown"))</f>
        <v/>
      </c>
      <c r="AF1266">
        <f>IF(AND(AD1266="yes",AE1266="out_of_insurance"),"REVIEW","")</f>
        <v/>
      </c>
    </row>
    <row r="1267" ht="18" customHeight="1">
      <c r="A1267" t="inlineStr">
        <is>
          <t>1f5c50ba-3a53-4faf-a0fc-b73bba18107a</t>
        </is>
      </c>
      <c r="B1267" t="inlineStr">
        <is>
          <t>BN-01266 / Patient 8DF7FA13</t>
        </is>
      </c>
      <c r="C1267" t="inlineStr">
        <is>
          <t>Không</t>
        </is>
      </c>
      <c r="D1267" t="inlineStr">
        <is>
          <t>BS. Đỗ Hạnh</t>
        </is>
      </c>
      <c r="E1267" t="inlineStr">
        <is>
          <t>Nhi / Pediatrics</t>
        </is>
      </c>
      <c r="F1267" t="inlineStr">
        <is>
          <t>Không</t>
        </is>
      </c>
      <c r="G1267" s="2" t="n">
        <v>4369220</v>
      </c>
      <c r="H1267" t="inlineStr">
        <is>
          <t>CRP định lượng / CRP</t>
        </is>
      </c>
      <c r="I1267" t="inlineStr">
        <is>
          <t>J18.9</t>
        </is>
      </c>
      <c r="J1267" t="inlineStr">
        <is>
          <t>Nghi viêm phổi / Suspected pneumonia</t>
        </is>
      </c>
      <c r="K1267" t="n">
        <v>51</v>
      </c>
      <c r="L1267" t="inlineStr">
        <is>
          <t>F</t>
        </is>
      </c>
      <c r="M1267" s="2" t="n">
        <v>83156.67</v>
      </c>
      <c r="N1267" t="inlineStr">
        <is>
          <t>Married</t>
        </is>
      </c>
      <c r="O1267" t="inlineStr">
        <is>
          <t>Student</t>
        </is>
      </c>
      <c r="P1267" s="3" t="n">
        <v>45264</v>
      </c>
      <c r="Q1267" t="inlineStr">
        <is>
          <t>Emergency</t>
        </is>
      </c>
      <c r="R1267" t="inlineStr">
        <is>
          <t>Paper</t>
        </is>
      </c>
      <c r="S1267" t="inlineStr">
        <is>
          <t>Port Jeffery</t>
        </is>
      </c>
      <c r="T1267" t="inlineStr">
        <is>
          <t>Approved</t>
        </is>
      </c>
      <c r="U1267" t="inlineStr">
        <is>
          <t>Legitimate</t>
        </is>
      </c>
      <c r="V1267" t="n">
        <v>3</v>
      </c>
      <c r="W1267" t="inlineStr">
        <is>
          <t>8df7fa13-7154-45b6-abb0-8e22b8b6baef</t>
        </is>
      </c>
      <c r="X1267" t="inlineStr">
        <is>
          <t>ca04164a-9b38-48ab-92e1-e35735392e0a</t>
        </is>
      </c>
      <c r="Y1267" t="inlineStr">
        <is>
          <t>Ml413</t>
        </is>
      </c>
      <c r="Z1267" t="inlineStr">
        <is>
          <t>Au823</t>
        </is>
      </c>
      <c r="AA1267" s="4" t="n">
        <v>0.65</v>
      </c>
      <c r="AB1267" s="4" t="n">
        <v>0.05</v>
      </c>
      <c r="AC12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67">
        <f>IF(OR(C1267="Có",C1267="Yes"),"yes",IF(OR(C1267="Không",C1267="No"),"no","unknown"))</f>
        <v/>
      </c>
      <c r="AE1267">
        <f>IF(OR(F1267="Có",F1267="Yes"),"covered",IF(OR(F1267="Không",F1267="No"),"out_of_insurance","unknown"))</f>
        <v/>
      </c>
      <c r="AF1267">
        <f>IF(AND(AD1267="yes",AE1267="out_of_insurance"),"REVIEW","")</f>
        <v/>
      </c>
    </row>
    <row r="1268" ht="18" customHeight="1">
      <c r="A1268" t="inlineStr">
        <is>
          <t>c44ad741-f523-47c9-91f3-26e8304b47b5</t>
        </is>
      </c>
      <c r="B1268" t="inlineStr">
        <is>
          <t>BN-01267 / Patient D2A7A28C</t>
        </is>
      </c>
      <c r="C1268" t="inlineStr">
        <is>
          <t>Không</t>
        </is>
      </c>
      <c r="D1268" t="inlineStr">
        <is>
          <t>BS. Huỳnh Mai</t>
        </is>
      </c>
      <c r="E1268" t="inlineStr">
        <is>
          <t>Nhi / Pediatrics</t>
        </is>
      </c>
      <c r="F1268" t="inlineStr">
        <is>
          <t>Không</t>
        </is>
      </c>
      <c r="G1268" s="2" t="n">
        <v>1792270</v>
      </c>
      <c r="H1268" t="inlineStr">
        <is>
          <t>HbA1c</t>
        </is>
      </c>
      <c r="I1268" t="inlineStr">
        <is>
          <t>E11.9</t>
        </is>
      </c>
      <c r="J1268" t="inlineStr">
        <is>
          <t>Đái tháo đường type 2 / Type 2 diabetes mellitus</t>
        </is>
      </c>
      <c r="K1268" t="n">
        <v>14</v>
      </c>
      <c r="L1268" t="inlineStr">
        <is>
          <t>M</t>
        </is>
      </c>
      <c r="M1268" s="2" t="n">
        <v>76270.64</v>
      </c>
      <c r="N1268" t="inlineStr">
        <is>
          <t>Widowed</t>
        </is>
      </c>
      <c r="O1268" t="inlineStr">
        <is>
          <t>Unemployed</t>
        </is>
      </c>
      <c r="P1268" s="3" t="n">
        <v>45264</v>
      </c>
      <c r="Q1268" t="inlineStr">
        <is>
          <t>Emergency</t>
        </is>
      </c>
      <c r="R1268" t="inlineStr">
        <is>
          <t>Online</t>
        </is>
      </c>
      <c r="S1268" t="inlineStr">
        <is>
          <t>Diamondmouth</t>
        </is>
      </c>
      <c r="T1268" t="inlineStr">
        <is>
          <t>Denied</t>
        </is>
      </c>
      <c r="U1268" t="inlineStr">
        <is>
          <t>Legitimate</t>
        </is>
      </c>
      <c r="V1268" t="n">
        <v>3</v>
      </c>
      <c r="W1268" t="inlineStr">
        <is>
          <t>d2a7a28c-7abd-485b-89d9-297e4a9c74ef</t>
        </is>
      </c>
      <c r="X1268" t="inlineStr">
        <is>
          <t>800bf7b1-1b40-4a2c-82ad-ce97dc7d95be</t>
        </is>
      </c>
      <c r="Y1268" t="inlineStr">
        <is>
          <t>zw323</t>
        </is>
      </c>
      <c r="Z1268" t="inlineStr">
        <is>
          <t>qK128</t>
        </is>
      </c>
      <c r="AA1268" s="4" t="n">
        <v>0.59</v>
      </c>
      <c r="AB1268" s="4" t="n">
        <v>0.05</v>
      </c>
      <c r="AC12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68">
        <f>IF(OR(C1268="Có",C1268="Yes"),"yes",IF(OR(C1268="Không",C1268="No"),"no","unknown"))</f>
        <v/>
      </c>
      <c r="AE1268">
        <f>IF(OR(F1268="Có",F1268="Yes"),"covered",IF(OR(F1268="Không",F1268="No"),"out_of_insurance","unknown"))</f>
        <v/>
      </c>
      <c r="AF1268">
        <f>IF(AND(AD1268="yes",AE1268="out_of_insurance"),"REVIEW","")</f>
        <v/>
      </c>
    </row>
    <row r="1269" ht="18" customHeight="1">
      <c r="A1269" t="inlineStr">
        <is>
          <t>b2a3aecc-b7b2-4b52-8ea0-56497f9986ef</t>
        </is>
      </c>
      <c r="B1269" t="inlineStr">
        <is>
          <t>BN-01268 / Patient D43870AA</t>
        </is>
      </c>
      <c r="C1269" t="inlineStr">
        <is>
          <t>Có</t>
        </is>
      </c>
      <c r="D1269" t="inlineStr">
        <is>
          <t>BS. Lâm Sơn</t>
        </is>
      </c>
      <c r="E1269" t="inlineStr">
        <is>
          <t>Khám tổng quát / General Practice</t>
        </is>
      </c>
      <c r="F1269" t="inlineStr">
        <is>
          <t>Có</t>
        </is>
      </c>
      <c r="G1269" s="2" t="n">
        <v>6134690</v>
      </c>
      <c r="H1269" t="inlineStr">
        <is>
          <t>Glucose máu / Blood glucose</t>
        </is>
      </c>
      <c r="I1269" t="inlineStr">
        <is>
          <t>R73.9</t>
        </is>
      </c>
      <c r="J1269" t="inlineStr">
        <is>
          <t>Tăng glucose máu / Hyperglycemia</t>
        </is>
      </c>
      <c r="K1269" t="n">
        <v>58</v>
      </c>
      <c r="L1269" t="inlineStr">
        <is>
          <t>F</t>
        </is>
      </c>
      <c r="M1269" s="2" t="n">
        <v>98869.61</v>
      </c>
      <c r="N1269" t="inlineStr">
        <is>
          <t>Married</t>
        </is>
      </c>
      <c r="O1269" t="inlineStr">
        <is>
          <t>Employed</t>
        </is>
      </c>
      <c r="P1269" s="3" t="n">
        <v>45263</v>
      </c>
      <c r="Q1269" t="inlineStr">
        <is>
          <t>Emergency</t>
        </is>
      </c>
      <c r="R1269" t="inlineStr">
        <is>
          <t>Paper</t>
        </is>
      </c>
      <c r="S1269" t="inlineStr">
        <is>
          <t>Priceside</t>
        </is>
      </c>
      <c r="T1269" t="inlineStr">
        <is>
          <t>Approved</t>
        </is>
      </c>
      <c r="U1269" t="inlineStr">
        <is>
          <t>Legitimate</t>
        </is>
      </c>
      <c r="V1269" t="n">
        <v>0</v>
      </c>
      <c r="W1269" t="inlineStr">
        <is>
          <t>d43870aa-b4ec-449f-aeea-9589c9763668</t>
        </is>
      </c>
      <c r="X1269" t="inlineStr">
        <is>
          <t>b0585161-5abd-4331-b7a2-2039fc106da8</t>
        </is>
      </c>
      <c r="Y1269" t="inlineStr">
        <is>
          <t>YQ977</t>
        </is>
      </c>
      <c r="Z1269" t="inlineStr">
        <is>
          <t>nE890</t>
        </is>
      </c>
      <c r="AA1269" s="4" t="n">
        <v>0.87</v>
      </c>
      <c r="AB1269" s="4" t="n">
        <v>0.82</v>
      </c>
      <c r="AC12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69">
        <f>IF(OR(C1269="Có",C1269="Yes"),"yes",IF(OR(C1269="Không",C1269="No"),"no","unknown"))</f>
        <v/>
      </c>
      <c r="AE1269">
        <f>IF(OR(F1269="Có",F1269="Yes"),"covered",IF(OR(F1269="Không",F1269="No"),"out_of_insurance","unknown"))</f>
        <v/>
      </c>
      <c r="AF1269">
        <f>IF(AND(AD1269="yes",AE1269="out_of_insurance"),"REVIEW","")</f>
        <v/>
      </c>
    </row>
    <row r="1270" ht="18" customHeight="1">
      <c r="A1270" t="inlineStr">
        <is>
          <t>5b31f53d-a494-42d7-8d0a-813bd268cf44</t>
        </is>
      </c>
      <c r="B1270" t="inlineStr">
        <is>
          <t>BN-01269 / Patient D8009AD6</t>
        </is>
      </c>
      <c r="C1270" t="inlineStr">
        <is>
          <t>Không</t>
        </is>
      </c>
      <c r="D1270" t="inlineStr">
        <is>
          <t>BS. Hoàng Phúc</t>
        </is>
      </c>
      <c r="E1270" t="inlineStr">
        <is>
          <t>Tim mạch / Cardiology</t>
        </is>
      </c>
      <c r="F1270" t="inlineStr">
        <is>
          <t>Không</t>
        </is>
      </c>
      <c r="G1270" s="2" t="n">
        <v>2075470</v>
      </c>
      <c r="H1270" t="inlineStr">
        <is>
          <t>Đông máu PT/aPTT / Coagulation test</t>
        </is>
      </c>
      <c r="I1270" t="inlineStr">
        <is>
          <t>I24.9</t>
        </is>
      </c>
      <c r="J1270" t="inlineStr">
        <is>
          <t>Bệnh tim thiếu máu cục bộ cấp / Acute ischemic heart disease</t>
        </is>
      </c>
      <c r="K1270" t="n">
        <v>16</v>
      </c>
      <c r="L1270" t="inlineStr">
        <is>
          <t>F</t>
        </is>
      </c>
      <c r="M1270" s="2" t="n">
        <v>81252.42999999999</v>
      </c>
      <c r="N1270" t="inlineStr">
        <is>
          <t>Married</t>
        </is>
      </c>
      <c r="O1270" t="inlineStr">
        <is>
          <t>Employed</t>
        </is>
      </c>
      <c r="P1270" s="3" t="n">
        <v>45263</v>
      </c>
      <c r="Q1270" t="inlineStr">
        <is>
          <t>Outpatient</t>
        </is>
      </c>
      <c r="R1270" t="inlineStr">
        <is>
          <t>Paper</t>
        </is>
      </c>
      <c r="S1270" t="inlineStr">
        <is>
          <t>Morenochester</t>
        </is>
      </c>
      <c r="T1270" t="inlineStr">
        <is>
          <t>Approved</t>
        </is>
      </c>
      <c r="U1270" t="inlineStr">
        <is>
          <t>Legitimate</t>
        </is>
      </c>
      <c r="V1270" t="n">
        <v>3</v>
      </c>
      <c r="W1270" t="inlineStr">
        <is>
          <t>d8009ad6-9a54-4ad3-a740-1b6645651f69</t>
        </is>
      </c>
      <c r="X1270" t="inlineStr">
        <is>
          <t>62e9f791-8969-40ce-abf7-4341a13f2635</t>
        </is>
      </c>
      <c r="Y1270" t="inlineStr">
        <is>
          <t>ED795</t>
        </is>
      </c>
      <c r="Z1270" t="inlineStr">
        <is>
          <t>VI566</t>
        </is>
      </c>
      <c r="AA1270" s="4" t="n">
        <v>0.8</v>
      </c>
      <c r="AB1270" s="4" t="n">
        <v>0.05</v>
      </c>
      <c r="AC12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70">
        <f>IF(OR(C1270="Có",C1270="Yes"),"yes",IF(OR(C1270="Không",C1270="No"),"no","unknown"))</f>
        <v/>
      </c>
      <c r="AE1270">
        <f>IF(OR(F1270="Có",F1270="Yes"),"covered",IF(OR(F1270="Không",F1270="No"),"out_of_insurance","unknown"))</f>
        <v/>
      </c>
      <c r="AF1270">
        <f>IF(AND(AD1270="yes",AE1270="out_of_insurance"),"REVIEW","")</f>
        <v/>
      </c>
    </row>
    <row r="1271" ht="18" customHeight="1">
      <c r="A1271" t="inlineStr">
        <is>
          <t>d9fe4599-0ffb-4734-987b-e1bed746b31b</t>
        </is>
      </c>
      <c r="B1271" t="inlineStr">
        <is>
          <t>BN-01270 / Patient 5BFE9D6F</t>
        </is>
      </c>
      <c r="C1271" t="inlineStr">
        <is>
          <t>Có</t>
        </is>
      </c>
      <c r="D1271" t="inlineStr">
        <is>
          <t>BS. Hà Nam</t>
        </is>
      </c>
      <c r="E1271" t="inlineStr">
        <is>
          <t>Chấn thương chỉnh hình / Orthopedics</t>
        </is>
      </c>
      <c r="F1271" t="inlineStr">
        <is>
          <t>Không</t>
        </is>
      </c>
      <c r="G1271" s="2" t="n">
        <v>1290070</v>
      </c>
      <c r="H1271" t="inlineStr">
        <is>
          <t>Đo mật độ xương / Bone density scan</t>
        </is>
      </c>
      <c r="I1271" t="inlineStr">
        <is>
          <t>M81.0</t>
        </is>
      </c>
      <c r="J1271" t="inlineStr">
        <is>
          <t>Loãng xương / Osteoporosis</t>
        </is>
      </c>
      <c r="K1271" t="n">
        <v>43</v>
      </c>
      <c r="L1271" t="inlineStr">
        <is>
          <t>F</t>
        </is>
      </c>
      <c r="M1271" s="2" t="n">
        <v>133918.01</v>
      </c>
      <c r="N1271" t="inlineStr">
        <is>
          <t>Widowed</t>
        </is>
      </c>
      <c r="O1271" t="inlineStr">
        <is>
          <t>Employed</t>
        </is>
      </c>
      <c r="P1271" s="3" t="n">
        <v>45263</v>
      </c>
      <c r="Q1271" t="inlineStr">
        <is>
          <t>Inpatient</t>
        </is>
      </c>
      <c r="R1271" t="inlineStr">
        <is>
          <t>Paper</t>
        </is>
      </c>
      <c r="S1271" t="inlineStr">
        <is>
          <t>North Bradhaven</t>
        </is>
      </c>
      <c r="T1271" t="inlineStr">
        <is>
          <t>Approved</t>
        </is>
      </c>
      <c r="U1271" t="inlineStr">
        <is>
          <t>Legitimate</t>
        </is>
      </c>
      <c r="V1271" t="n">
        <v>2</v>
      </c>
      <c r="W1271" t="inlineStr">
        <is>
          <t>5bfe9d6f-5eb7-4535-a419-c72aad467c9a</t>
        </is>
      </c>
      <c r="X1271" t="inlineStr">
        <is>
          <t>3304cda7-9505-43d8-b4a1-478501724dff</t>
        </is>
      </c>
      <c r="Y1271" t="inlineStr">
        <is>
          <t>pL780</t>
        </is>
      </c>
      <c r="Z1271" t="inlineStr">
        <is>
          <t>Af226</t>
        </is>
      </c>
      <c r="AA1271" s="4" t="n">
        <v>0.79</v>
      </c>
      <c r="AB1271" s="4" t="n">
        <v>0.78</v>
      </c>
      <c r="AC12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71">
        <f>IF(OR(C1271="Có",C1271="Yes"),"yes",IF(OR(C1271="Không",C1271="No"),"no","unknown"))</f>
        <v/>
      </c>
      <c r="AE1271">
        <f>IF(OR(F1271="Có",F1271="Yes"),"covered",IF(OR(F1271="Không",F1271="No"),"out_of_insurance","unknown"))</f>
        <v/>
      </c>
      <c r="AF1271">
        <f>IF(AND(AD1271="yes",AE1271="out_of_insurance"),"REVIEW","")</f>
        <v/>
      </c>
    </row>
    <row r="1272" ht="18" customHeight="1">
      <c r="A1272" t="inlineStr">
        <is>
          <t>bfe2ea27-2766-4977-b4a8-aa102b2332d0</t>
        </is>
      </c>
      <c r="B1272" t="inlineStr">
        <is>
          <t>BN-01271 / Patient DF759780</t>
        </is>
      </c>
      <c r="C1272" t="inlineStr">
        <is>
          <t>Không</t>
        </is>
      </c>
      <c r="D1272" t="inlineStr">
        <is>
          <t>BS. Phan Gia</t>
        </is>
      </c>
      <c r="E1272" t="inlineStr">
        <is>
          <t>Tim mạch / Cardiology</t>
        </is>
      </c>
      <c r="F1272" t="inlineStr">
        <is>
          <t>Không</t>
        </is>
      </c>
      <c r="G1272" s="2" t="n">
        <v>5512300</v>
      </c>
      <c r="H1272" t="inlineStr">
        <is>
          <t>Siêu âm tim / Echocardiography</t>
        </is>
      </c>
      <c r="I1272" t="inlineStr">
        <is>
          <t>I50.9</t>
        </is>
      </c>
      <c r="J1272" t="inlineStr">
        <is>
          <t>Suy tim / Heart failure</t>
        </is>
      </c>
      <c r="K1272" t="n">
        <v>55</v>
      </c>
      <c r="L1272" t="inlineStr">
        <is>
          <t>M</t>
        </is>
      </c>
      <c r="M1272" s="2" t="n">
        <v>70708.59</v>
      </c>
      <c r="N1272" t="inlineStr">
        <is>
          <t>Widowed</t>
        </is>
      </c>
      <c r="O1272" t="inlineStr">
        <is>
          <t>Retired</t>
        </is>
      </c>
      <c r="P1272" s="3" t="n">
        <v>45263</v>
      </c>
      <c r="Q1272" t="inlineStr">
        <is>
          <t>Routine</t>
        </is>
      </c>
      <c r="R1272" t="inlineStr">
        <is>
          <t>Online</t>
        </is>
      </c>
      <c r="S1272" t="inlineStr">
        <is>
          <t>Ryanmouth</t>
        </is>
      </c>
      <c r="T1272" t="inlineStr">
        <is>
          <t>Denied</t>
        </is>
      </c>
      <c r="U1272" t="inlineStr">
        <is>
          <t>Legitimate</t>
        </is>
      </c>
      <c r="V1272" t="n">
        <v>3</v>
      </c>
      <c r="W1272" t="inlineStr">
        <is>
          <t>df759780-3348-4d2f-a8ab-7d5244533d65</t>
        </is>
      </c>
      <c r="X1272" t="inlineStr">
        <is>
          <t>5c9d7e91-9019-4c1d-9f42-55fbfcbc69db</t>
        </is>
      </c>
      <c r="Y1272" t="inlineStr">
        <is>
          <t>AP251</t>
        </is>
      </c>
      <c r="Z1272" t="inlineStr">
        <is>
          <t>to426</t>
        </is>
      </c>
      <c r="AA1272" s="4" t="n">
        <v>0.74</v>
      </c>
      <c r="AB1272" s="4" t="n">
        <v>0.05</v>
      </c>
      <c r="AC12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72">
        <f>IF(OR(C1272="Có",C1272="Yes"),"yes",IF(OR(C1272="Không",C1272="No"),"no","unknown"))</f>
        <v/>
      </c>
      <c r="AE1272">
        <f>IF(OR(F1272="Có",F1272="Yes"),"covered",IF(OR(F1272="Không",F1272="No"),"out_of_insurance","unknown"))</f>
        <v/>
      </c>
      <c r="AF1272">
        <f>IF(AND(AD1272="yes",AE1272="out_of_insurance"),"REVIEW","")</f>
        <v/>
      </c>
    </row>
    <row r="1273" ht="18" customHeight="1">
      <c r="A1273" t="inlineStr">
        <is>
          <t>9c23a945-2664-4d17-9a34-e21bd3c0027e</t>
        </is>
      </c>
      <c r="B1273" t="inlineStr">
        <is>
          <t>BN-01272 / Patient D17DDBF4</t>
        </is>
      </c>
      <c r="C1273" t="inlineStr">
        <is>
          <t>Không</t>
        </is>
      </c>
      <c r="D1273" t="inlineStr">
        <is>
          <t>BS. Đỗ Hạnh</t>
        </is>
      </c>
      <c r="E1273" t="inlineStr">
        <is>
          <t>Nhi / Pediatrics</t>
        </is>
      </c>
      <c r="F1273" t="inlineStr">
        <is>
          <t>Không</t>
        </is>
      </c>
      <c r="G1273" s="2" t="n">
        <v>9201980</v>
      </c>
      <c r="H1273" t="inlineStr">
        <is>
          <t>HbA1c</t>
        </is>
      </c>
      <c r="I1273" t="inlineStr">
        <is>
          <t>E11.9</t>
        </is>
      </c>
      <c r="J1273" t="inlineStr">
        <is>
          <t>Đái tháo đường type 2 / Type 2 diabetes mellitus</t>
        </is>
      </c>
      <c r="K1273" t="n">
        <v>52</v>
      </c>
      <c r="L1273" t="inlineStr">
        <is>
          <t>M</t>
        </is>
      </c>
      <c r="M1273" s="2" t="n">
        <v>87293.06</v>
      </c>
      <c r="N1273" t="inlineStr">
        <is>
          <t>Single</t>
        </is>
      </c>
      <c r="O1273" t="inlineStr">
        <is>
          <t>Unemployed</t>
        </is>
      </c>
      <c r="P1273" s="3" t="n">
        <v>45263</v>
      </c>
      <c r="Q1273" t="inlineStr">
        <is>
          <t>Outpatient</t>
        </is>
      </c>
      <c r="R1273" t="inlineStr">
        <is>
          <t>Phone</t>
        </is>
      </c>
      <c r="S1273" t="inlineStr">
        <is>
          <t>Raymondton</t>
        </is>
      </c>
      <c r="T1273" t="inlineStr">
        <is>
          <t>Pending</t>
        </is>
      </c>
      <c r="U1273" t="inlineStr">
        <is>
          <t>Legitimate</t>
        </is>
      </c>
      <c r="V1273" t="n">
        <v>0</v>
      </c>
      <c r="W1273" t="inlineStr">
        <is>
          <t>d17ddbf4-7a6e-4f83-98b9-d793790896b3</t>
        </is>
      </c>
      <c r="X1273" t="inlineStr">
        <is>
          <t>80b4a35e-6851-4fe3-bb26-6d9de274d28c</t>
        </is>
      </c>
      <c r="Y1273" t="inlineStr">
        <is>
          <t>vQ473</t>
        </is>
      </c>
      <c r="Z1273" t="inlineStr">
        <is>
          <t>hz091</t>
        </is>
      </c>
      <c r="AA1273" s="4" t="n">
        <v>0.52</v>
      </c>
      <c r="AB1273" s="4" t="n">
        <v>0.05</v>
      </c>
      <c r="AC12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73">
        <f>IF(OR(C1273="Có",C1273="Yes"),"yes",IF(OR(C1273="Không",C1273="No"),"no","unknown"))</f>
        <v/>
      </c>
      <c r="AE1273">
        <f>IF(OR(F1273="Có",F1273="Yes"),"covered",IF(OR(F1273="Không",F1273="No"),"out_of_insurance","unknown"))</f>
        <v/>
      </c>
      <c r="AF1273">
        <f>IF(AND(AD1273="yes",AE1273="out_of_insurance"),"REVIEW","")</f>
        <v/>
      </c>
    </row>
    <row r="1274" ht="18" customHeight="1">
      <c r="A1274" t="inlineStr">
        <is>
          <t>4fd949d8-39c6-4c79-beb1-8fea7f7daaf1</t>
        </is>
      </c>
      <c r="B1274" t="inlineStr">
        <is>
          <t>BN-01273 / Patient A462D364</t>
        </is>
      </c>
      <c r="C1274" t="inlineStr">
        <is>
          <t>Không</t>
        </is>
      </c>
      <c r="D1274" t="inlineStr">
        <is>
          <t>BS. Trần An</t>
        </is>
      </c>
      <c r="E1274" t="inlineStr">
        <is>
          <t>Chấn thương chỉnh hình / Orthopedics</t>
        </is>
      </c>
      <c r="F1274" t="inlineStr">
        <is>
          <t>Không</t>
        </is>
      </c>
      <c r="G1274" s="2" t="n">
        <v>3805280</v>
      </c>
      <c r="H1274" t="inlineStr">
        <is>
          <t>Đo mật độ xương / Bone density scan</t>
        </is>
      </c>
      <c r="I1274" t="inlineStr">
        <is>
          <t>M81.0</t>
        </is>
      </c>
      <c r="J1274" t="inlineStr">
        <is>
          <t>Loãng xương / Osteoporosis</t>
        </is>
      </c>
      <c r="K1274" t="n">
        <v>74</v>
      </c>
      <c r="L1274" t="inlineStr">
        <is>
          <t>M</t>
        </is>
      </c>
      <c r="M1274" s="2" t="n">
        <v>34989.14</v>
      </c>
      <c r="N1274" t="inlineStr">
        <is>
          <t>Single</t>
        </is>
      </c>
      <c r="O1274" t="inlineStr">
        <is>
          <t>Unemployed</t>
        </is>
      </c>
      <c r="P1274" s="3" t="n">
        <v>45262</v>
      </c>
      <c r="Q1274" t="inlineStr">
        <is>
          <t>Routine</t>
        </is>
      </c>
      <c r="R1274" t="inlineStr">
        <is>
          <t>Online</t>
        </is>
      </c>
      <c r="S1274" t="inlineStr">
        <is>
          <t>New Rogerberg</t>
        </is>
      </c>
      <c r="T1274" t="inlineStr">
        <is>
          <t>Pending</t>
        </is>
      </c>
      <c r="U1274" t="inlineStr">
        <is>
          <t>Legitimate</t>
        </is>
      </c>
      <c r="V1274" t="n">
        <v>1</v>
      </c>
      <c r="W1274" t="inlineStr">
        <is>
          <t>a462d364-7a4c-4f58-ac13-f3b728c97a75</t>
        </is>
      </c>
      <c r="X1274" t="inlineStr">
        <is>
          <t>fd157ef9-4757-4e4e-b55f-762def507aed</t>
        </is>
      </c>
      <c r="Y1274" t="inlineStr">
        <is>
          <t>hb681</t>
        </is>
      </c>
      <c r="Z1274" t="inlineStr">
        <is>
          <t>Bo577</t>
        </is>
      </c>
      <c r="AA1274" s="4" t="n">
        <v>0.65</v>
      </c>
      <c r="AB1274" s="4" t="n">
        <v>0.05</v>
      </c>
      <c r="AC12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74">
        <f>IF(OR(C1274="Có",C1274="Yes"),"yes",IF(OR(C1274="Không",C1274="No"),"no","unknown"))</f>
        <v/>
      </c>
      <c r="AE1274">
        <f>IF(OR(F1274="Có",F1274="Yes"),"covered",IF(OR(F1274="Không",F1274="No"),"out_of_insurance","unknown"))</f>
        <v/>
      </c>
      <c r="AF1274">
        <f>IF(AND(AD1274="yes",AE1274="out_of_insurance"),"REVIEW","")</f>
        <v/>
      </c>
    </row>
    <row r="1275" ht="18" customHeight="1">
      <c r="A1275" t="inlineStr">
        <is>
          <t>6c933ec4-2e90-401e-9568-b2b3eeab1b08</t>
        </is>
      </c>
      <c r="B1275" t="inlineStr">
        <is>
          <t>BN-01274 / Patient 5F74F4C6</t>
        </is>
      </c>
      <c r="C1275" t="inlineStr">
        <is>
          <t>Có</t>
        </is>
      </c>
      <c r="D1275" t="inlineStr">
        <is>
          <t>BS. Trương Khải</t>
        </is>
      </c>
      <c r="E1275" t="inlineStr">
        <is>
          <t>Tim mạch / Cardiology</t>
        </is>
      </c>
      <c r="F1275" t="inlineStr">
        <is>
          <t>Không</t>
        </is>
      </c>
      <c r="G1275" s="2" t="n">
        <v>463050</v>
      </c>
      <c r="H1275" t="inlineStr">
        <is>
          <t>CRP định lượng / CRP</t>
        </is>
      </c>
      <c r="I1275" t="inlineStr"/>
      <c r="J1275" t="inlineStr">
        <is>
          <t>Thiếu ICD/context rõ / Missing clear ICD/context</t>
        </is>
      </c>
      <c r="K1275" t="n">
        <v>95</v>
      </c>
      <c r="L1275" t="inlineStr">
        <is>
          <t>M</t>
        </is>
      </c>
      <c r="M1275" s="2" t="n">
        <v>41371.05</v>
      </c>
      <c r="N1275" t="inlineStr">
        <is>
          <t>Widowed</t>
        </is>
      </c>
      <c r="O1275" t="inlineStr">
        <is>
          <t>Student</t>
        </is>
      </c>
      <c r="P1275" s="3" t="n">
        <v>45262</v>
      </c>
      <c r="Q1275" t="inlineStr">
        <is>
          <t>Inpatient</t>
        </is>
      </c>
      <c r="R1275" t="inlineStr">
        <is>
          <t>Online</t>
        </is>
      </c>
      <c r="S1275" t="inlineStr">
        <is>
          <t>Colemanberg</t>
        </is>
      </c>
      <c r="T1275" t="inlineStr">
        <is>
          <t>Denied</t>
        </is>
      </c>
      <c r="U1275" t="inlineStr">
        <is>
          <t>Legitimate</t>
        </is>
      </c>
      <c r="V1275" t="n">
        <v>1</v>
      </c>
      <c r="W1275" t="inlineStr">
        <is>
          <t>5f74f4c6-84da-4a5a-97a8-873ab2f410c0</t>
        </is>
      </c>
      <c r="X1275" t="inlineStr">
        <is>
          <t>b0316243-f5fa-4515-8daa-574bc28ae4f7</t>
        </is>
      </c>
      <c r="Y1275" t="inlineStr">
        <is>
          <t>He156</t>
        </is>
      </c>
      <c r="Z1275" t="inlineStr">
        <is>
          <t>HQ823</t>
        </is>
      </c>
      <c r="AA1275" s="4" t="n">
        <v>0.64</v>
      </c>
      <c r="AB1275" s="4" t="n">
        <v>0.06</v>
      </c>
      <c r="AC12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75">
        <f>IF(OR(C1275="Có",C1275="Yes"),"yes",IF(OR(C1275="Không",C1275="No"),"no","unknown"))</f>
        <v/>
      </c>
      <c r="AE1275">
        <f>IF(OR(F1275="Có",F1275="Yes"),"covered",IF(OR(F1275="Không",F1275="No"),"out_of_insurance","unknown"))</f>
        <v/>
      </c>
      <c r="AF1275">
        <f>IF(AND(AD1275="yes",AE1275="out_of_insurance"),"REVIEW","")</f>
        <v/>
      </c>
    </row>
    <row r="1276" ht="18" customHeight="1">
      <c r="A1276" t="inlineStr">
        <is>
          <t>f776e6ff-8120-4b66-b426-db0be7e96466</t>
        </is>
      </c>
      <c r="B1276" t="inlineStr">
        <is>
          <t>BN-01275 / Patient C09C66ED</t>
        </is>
      </c>
      <c r="C1276" t="inlineStr">
        <is>
          <t>Có</t>
        </is>
      </c>
      <c r="D1276" t="inlineStr">
        <is>
          <t>BS. Huỳnh Mai</t>
        </is>
      </c>
      <c r="E1276" t="inlineStr">
        <is>
          <t>Nhi / Pediatrics</t>
        </is>
      </c>
      <c r="F1276" t="inlineStr">
        <is>
          <t>Không</t>
        </is>
      </c>
      <c r="G1276" s="2" t="n">
        <v>3111570</v>
      </c>
      <c r="H1276" t="inlineStr">
        <is>
          <t>HbA1c</t>
        </is>
      </c>
      <c r="I1276" t="inlineStr">
        <is>
          <t>E11.9</t>
        </is>
      </c>
      <c r="J1276" t="inlineStr">
        <is>
          <t>Đái tháo đường type 2 / Type 2 diabetes mellitus</t>
        </is>
      </c>
      <c r="K1276" t="n">
        <v>76</v>
      </c>
      <c r="L1276" t="inlineStr">
        <is>
          <t>M</t>
        </is>
      </c>
      <c r="M1276" s="2" t="n">
        <v>69945.24000000001</v>
      </c>
      <c r="N1276" t="inlineStr">
        <is>
          <t>Divorced</t>
        </is>
      </c>
      <c r="O1276" t="inlineStr">
        <is>
          <t>Student</t>
        </is>
      </c>
      <c r="P1276" s="3" t="n">
        <v>45262</v>
      </c>
      <c r="Q1276" t="inlineStr">
        <is>
          <t>Outpatient</t>
        </is>
      </c>
      <c r="R1276" t="inlineStr">
        <is>
          <t>Phone</t>
        </is>
      </c>
      <c r="S1276" t="inlineStr">
        <is>
          <t>Port Kevin</t>
        </is>
      </c>
      <c r="T1276" t="inlineStr">
        <is>
          <t>Denied</t>
        </is>
      </c>
      <c r="U1276" t="inlineStr">
        <is>
          <t>Legitimate</t>
        </is>
      </c>
      <c r="V1276" t="n">
        <v>3</v>
      </c>
      <c r="W1276" t="inlineStr">
        <is>
          <t>c09c66ed-ffba-422b-a4ed-e6487d7608fb</t>
        </is>
      </c>
      <c r="X1276" t="inlineStr">
        <is>
          <t>a12d26ab-6e47-49f3-ae8e-b8821687a9a5</t>
        </is>
      </c>
      <c r="Y1276" t="inlineStr">
        <is>
          <t>kV000</t>
        </is>
      </c>
      <c r="Z1276" t="inlineStr">
        <is>
          <t>Rs322</t>
        </is>
      </c>
      <c r="AA1276" s="4" t="n">
        <v>0.53</v>
      </c>
      <c r="AB1276" s="4" t="n">
        <v>0.02</v>
      </c>
      <c r="AC12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76">
        <f>IF(OR(C1276="Có",C1276="Yes"),"yes",IF(OR(C1276="Không",C1276="No"),"no","unknown"))</f>
        <v/>
      </c>
      <c r="AE1276">
        <f>IF(OR(F1276="Có",F1276="Yes"),"covered",IF(OR(F1276="Không",F1276="No"),"out_of_insurance","unknown"))</f>
        <v/>
      </c>
      <c r="AF1276">
        <f>IF(AND(AD1276="yes",AE1276="out_of_insurance"),"REVIEW","")</f>
        <v/>
      </c>
    </row>
    <row r="1277" ht="18" customHeight="1">
      <c r="A1277" t="inlineStr">
        <is>
          <t>085d4b43-f0d0-4cb2-8f40-702d0107216f</t>
        </is>
      </c>
      <c r="B1277" t="inlineStr">
        <is>
          <t>BN-01276 / Patient F94271F6</t>
        </is>
      </c>
      <c r="C1277" t="inlineStr">
        <is>
          <t>Không</t>
        </is>
      </c>
      <c r="D1277" t="inlineStr">
        <is>
          <t>BS. Cao Vy</t>
        </is>
      </c>
      <c r="E1277" t="inlineStr">
        <is>
          <t>Khám tổng quát / General Practice</t>
        </is>
      </c>
      <c r="F1277" t="inlineStr">
        <is>
          <t>Không</t>
        </is>
      </c>
      <c r="G1277" s="2" t="n">
        <v>5533700</v>
      </c>
      <c r="H1277" t="inlineStr">
        <is>
          <t>CRP định lượng / CRP</t>
        </is>
      </c>
      <c r="I1277" t="inlineStr">
        <is>
          <t>R79.8</t>
        </is>
      </c>
      <c r="J1277" t="inlineStr">
        <is>
          <t>Bất thường xét nghiệm máu / Abnormal blood chemistry</t>
        </is>
      </c>
      <c r="K1277" t="n">
        <v>30</v>
      </c>
      <c r="L1277" t="inlineStr">
        <is>
          <t>M</t>
        </is>
      </c>
      <c r="M1277" s="2" t="n">
        <v>85419.67999999999</v>
      </c>
      <c r="N1277" t="inlineStr">
        <is>
          <t>Single</t>
        </is>
      </c>
      <c r="O1277" t="inlineStr">
        <is>
          <t>Unemployed</t>
        </is>
      </c>
      <c r="P1277" s="3" t="n">
        <v>45262</v>
      </c>
      <c r="Q1277" t="inlineStr">
        <is>
          <t>Outpatient</t>
        </is>
      </c>
      <c r="R1277" t="inlineStr">
        <is>
          <t>Paper</t>
        </is>
      </c>
      <c r="S1277" t="inlineStr">
        <is>
          <t>Blackwellland</t>
        </is>
      </c>
      <c r="T1277" t="inlineStr">
        <is>
          <t>Pending</t>
        </is>
      </c>
      <c r="U1277" t="inlineStr">
        <is>
          <t>Legitimate</t>
        </is>
      </c>
      <c r="V1277" t="n">
        <v>0</v>
      </c>
      <c r="W1277" t="inlineStr">
        <is>
          <t>f94271f6-f89a-45dc-b121-b5899a6f6e36</t>
        </is>
      </c>
      <c r="X1277" t="inlineStr">
        <is>
          <t>18013c6c-ff25-435e-8694-1135bb52aa17</t>
        </is>
      </c>
      <c r="Y1277" t="inlineStr">
        <is>
          <t>Be272</t>
        </is>
      </c>
      <c r="Z1277" t="inlineStr">
        <is>
          <t>nc599</t>
        </is>
      </c>
      <c r="AA1277" s="4" t="n">
        <v>0.52</v>
      </c>
      <c r="AB1277" s="4" t="n">
        <v>0.05</v>
      </c>
      <c r="AC12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77">
        <f>IF(OR(C1277="Có",C1277="Yes"),"yes",IF(OR(C1277="Không",C1277="No"),"no","unknown"))</f>
        <v/>
      </c>
      <c r="AE1277">
        <f>IF(OR(F1277="Có",F1277="Yes"),"covered",IF(OR(F1277="Không",F1277="No"),"out_of_insurance","unknown"))</f>
        <v/>
      </c>
      <c r="AF1277">
        <f>IF(AND(AD1277="yes",AE1277="out_of_insurance"),"REVIEW","")</f>
        <v/>
      </c>
    </row>
    <row r="1278" ht="18" customHeight="1">
      <c r="A1278" t="inlineStr">
        <is>
          <t>61832a29-ff99-407d-9922-d7d06d289965</t>
        </is>
      </c>
      <c r="B1278" t="inlineStr">
        <is>
          <t>BN-01277 / Patient 0064F362</t>
        </is>
      </c>
      <c r="C1278" t="inlineStr">
        <is>
          <t>Có</t>
        </is>
      </c>
      <c r="D1278" t="inlineStr">
        <is>
          <t>BS. Trịnh Long</t>
        </is>
      </c>
      <c r="E1278" t="inlineStr">
        <is>
          <t>Khám tổng quát / General Practice</t>
        </is>
      </c>
      <c r="F1278" t="inlineStr">
        <is>
          <t>Không</t>
        </is>
      </c>
      <c r="G1278" s="2" t="n">
        <v>5361400</v>
      </c>
      <c r="H1278" t="inlineStr">
        <is>
          <t>HIV test nhanh / Rapid HIV test</t>
        </is>
      </c>
      <c r="I1278" t="inlineStr"/>
      <c r="J1278" t="inlineStr">
        <is>
          <t>Thiếu ICD/context rõ / Missing clear ICD/context</t>
        </is>
      </c>
      <c r="K1278" t="n">
        <v>57</v>
      </c>
      <c r="L1278" t="inlineStr">
        <is>
          <t>F</t>
        </is>
      </c>
      <c r="M1278" s="2" t="n">
        <v>22360.54</v>
      </c>
      <c r="N1278" t="inlineStr">
        <is>
          <t>Single</t>
        </is>
      </c>
      <c r="O1278" t="inlineStr">
        <is>
          <t>Retired</t>
        </is>
      </c>
      <c r="P1278" s="3" t="n">
        <v>45262</v>
      </c>
      <c r="Q1278" t="inlineStr">
        <is>
          <t>Emergency</t>
        </is>
      </c>
      <c r="R1278" t="inlineStr">
        <is>
          <t>Paper</t>
        </is>
      </c>
      <c r="S1278" t="inlineStr">
        <is>
          <t>Johnsonstad</t>
        </is>
      </c>
      <c r="T1278" t="inlineStr">
        <is>
          <t>Pending</t>
        </is>
      </c>
      <c r="U1278" t="inlineStr">
        <is>
          <t>Legitimate</t>
        </is>
      </c>
      <c r="V1278" t="n">
        <v>1</v>
      </c>
      <c r="W1278" t="inlineStr">
        <is>
          <t>0064f362-27f9-406e-bddf-1b2a534b3bd8</t>
        </is>
      </c>
      <c r="X1278" t="inlineStr">
        <is>
          <t>e6ef7542-7d5c-45ee-9f3f-91eea04d323d</t>
        </is>
      </c>
      <c r="Y1278" t="inlineStr">
        <is>
          <t>oz014</t>
        </is>
      </c>
      <c r="Z1278" t="inlineStr">
        <is>
          <t>Tp564</t>
        </is>
      </c>
      <c r="AA1278" s="4" t="n">
        <v>0.85</v>
      </c>
      <c r="AB1278" s="4" t="n">
        <v>0.38</v>
      </c>
      <c r="AC12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78">
        <f>IF(OR(C1278="Có",C1278="Yes"),"yes",IF(OR(C1278="Không",C1278="No"),"no","unknown"))</f>
        <v/>
      </c>
      <c r="AE1278">
        <f>IF(OR(F1278="Có",F1278="Yes"),"covered",IF(OR(F1278="Không",F1278="No"),"out_of_insurance","unknown"))</f>
        <v/>
      </c>
      <c r="AF1278">
        <f>IF(AND(AD1278="yes",AE1278="out_of_insurance"),"REVIEW","")</f>
        <v/>
      </c>
    </row>
    <row r="1279" ht="18" customHeight="1">
      <c r="A1279" t="inlineStr">
        <is>
          <t>836cc6e6-008b-4955-93d7-b875986e913c</t>
        </is>
      </c>
      <c r="B1279" t="inlineStr">
        <is>
          <t>BN-01278 / Patient 1CA25583</t>
        </is>
      </c>
      <c r="C1279" t="inlineStr">
        <is>
          <t>Không</t>
        </is>
      </c>
      <c r="D1279" t="inlineStr">
        <is>
          <t>BS. Nguyễn Minh</t>
        </is>
      </c>
      <c r="E1279" t="inlineStr">
        <is>
          <t>Tim mạch / Cardiology</t>
        </is>
      </c>
      <c r="F1279" t="inlineStr">
        <is>
          <t>Chưa rõ</t>
        </is>
      </c>
      <c r="G1279" s="2" t="n">
        <v>1692000</v>
      </c>
      <c r="H1279" t="inlineStr">
        <is>
          <t>Đông máu PT/aPTT / Coagulation test</t>
        </is>
      </c>
      <c r="I1279" t="inlineStr">
        <is>
          <t>I24.9</t>
        </is>
      </c>
      <c r="J1279" t="inlineStr">
        <is>
          <t>Bệnh tim thiếu máu cục bộ cấp / Acute ischemic heart disease</t>
        </is>
      </c>
      <c r="K1279" t="n">
        <v>53</v>
      </c>
      <c r="L1279" t="inlineStr">
        <is>
          <t>F</t>
        </is>
      </c>
      <c r="M1279" s="2" t="n">
        <v>90499</v>
      </c>
      <c r="N1279" t="inlineStr">
        <is>
          <t>Single</t>
        </is>
      </c>
      <c r="O1279" t="inlineStr">
        <is>
          <t>Student</t>
        </is>
      </c>
      <c r="P1279" s="3" t="n">
        <v>45261</v>
      </c>
      <c r="Q1279" t="inlineStr">
        <is>
          <t>Outpatient</t>
        </is>
      </c>
      <c r="R1279" t="inlineStr">
        <is>
          <t>Phone</t>
        </is>
      </c>
      <c r="S1279" t="inlineStr">
        <is>
          <t>South Julia</t>
        </is>
      </c>
      <c r="T1279" t="inlineStr">
        <is>
          <t>Pending</t>
        </is>
      </c>
      <c r="U1279" t="inlineStr">
        <is>
          <t>Legitimate</t>
        </is>
      </c>
      <c r="V1279" t="n">
        <v>0</v>
      </c>
      <c r="W1279" t="inlineStr">
        <is>
          <t>1ca25583-8a53-4250-bdcb-0cb3130b40da</t>
        </is>
      </c>
      <c r="X1279" t="inlineStr">
        <is>
          <t>cb1fa6b3-100b-4755-81c3-cfac3cd00b7c</t>
        </is>
      </c>
      <c r="Y1279" t="inlineStr">
        <is>
          <t>lK055</t>
        </is>
      </c>
      <c r="Z1279" t="inlineStr">
        <is>
          <t>PD448</t>
        </is>
      </c>
      <c r="AA1279" s="4" t="n">
        <v>0.52</v>
      </c>
      <c r="AB1279" s="4" t="n">
        <v>0.05</v>
      </c>
      <c r="AC12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79">
        <f>IF(OR(C1279="Có",C1279="Yes"),"yes",IF(OR(C1279="Không",C1279="No"),"no","unknown"))</f>
        <v/>
      </c>
      <c r="AE1279">
        <f>IF(OR(F1279="Có",F1279="Yes"),"covered",IF(OR(F1279="Không",F1279="No"),"out_of_insurance","unknown"))</f>
        <v/>
      </c>
      <c r="AF1279">
        <f>IF(AND(AD1279="yes",AE1279="out_of_insurance"),"REVIEW","")</f>
        <v/>
      </c>
    </row>
    <row r="1280" ht="18" customHeight="1">
      <c r="A1280" t="inlineStr">
        <is>
          <t>82fe7883-a48c-422a-8bfe-93c8d7b51c83</t>
        </is>
      </c>
      <c r="B1280" t="inlineStr">
        <is>
          <t>BN-01279 / Patient D1B02817</t>
        </is>
      </c>
      <c r="C1280" t="inlineStr">
        <is>
          <t>Có</t>
        </is>
      </c>
      <c r="D1280" t="inlineStr">
        <is>
          <t>BS. Huỳnh Mai</t>
        </is>
      </c>
      <c r="E1280" t="inlineStr">
        <is>
          <t>Nhi / Pediatrics</t>
        </is>
      </c>
      <c r="F1280" t="inlineStr">
        <is>
          <t>Có</t>
        </is>
      </c>
      <c r="G1280" s="2" t="n">
        <v>1261350</v>
      </c>
      <c r="H1280" t="inlineStr">
        <is>
          <t>HbA1c</t>
        </is>
      </c>
      <c r="I1280" t="inlineStr">
        <is>
          <t>E11.9</t>
        </is>
      </c>
      <c r="J1280" t="inlineStr">
        <is>
          <t>Đái tháo đường type 2 / Type 2 diabetes mellitus</t>
        </is>
      </c>
      <c r="K1280" t="n">
        <v>48</v>
      </c>
      <c r="L1280" t="inlineStr">
        <is>
          <t>F</t>
        </is>
      </c>
      <c r="M1280" s="2" t="n">
        <v>50296.91</v>
      </c>
      <c r="N1280" t="inlineStr">
        <is>
          <t>Widowed</t>
        </is>
      </c>
      <c r="O1280" t="inlineStr">
        <is>
          <t>Student</t>
        </is>
      </c>
      <c r="P1280" s="3" t="n">
        <v>45261</v>
      </c>
      <c r="Q1280" t="inlineStr">
        <is>
          <t>Emergency</t>
        </is>
      </c>
      <c r="R1280" t="inlineStr">
        <is>
          <t>Online</t>
        </is>
      </c>
      <c r="S1280" t="inlineStr">
        <is>
          <t>Joneston</t>
        </is>
      </c>
      <c r="T1280" t="inlineStr">
        <is>
          <t>Pending</t>
        </is>
      </c>
      <c r="U1280" t="inlineStr">
        <is>
          <t>Legitimate</t>
        </is>
      </c>
      <c r="V1280" t="n">
        <v>1</v>
      </c>
      <c r="W1280" t="inlineStr">
        <is>
          <t>d1b02817-3943-499b-b810-b8eaa1b8cf5a</t>
        </is>
      </c>
      <c r="X1280" t="inlineStr">
        <is>
          <t>2d5b54ec-dcf3-4012-a1a7-99f47e831a6d</t>
        </is>
      </c>
      <c r="Y1280" t="inlineStr">
        <is>
          <t>UY492</t>
        </is>
      </c>
      <c r="Z1280" t="inlineStr">
        <is>
          <t>DZ256</t>
        </is>
      </c>
      <c r="AA1280" s="4" t="n">
        <v>0.63</v>
      </c>
      <c r="AB1280" s="4" t="n">
        <v>0.38</v>
      </c>
      <c r="AC12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80">
        <f>IF(OR(C1280="Có",C1280="Yes"),"yes",IF(OR(C1280="Không",C1280="No"),"no","unknown"))</f>
        <v/>
      </c>
      <c r="AE1280">
        <f>IF(OR(F1280="Có",F1280="Yes"),"covered",IF(OR(F1280="Không",F1280="No"),"out_of_insurance","unknown"))</f>
        <v/>
      </c>
      <c r="AF1280">
        <f>IF(AND(AD1280="yes",AE1280="out_of_insurance"),"REVIEW","")</f>
        <v/>
      </c>
    </row>
    <row r="1281" ht="18" customHeight="1">
      <c r="A1281" t="inlineStr">
        <is>
          <t>3167c04c-7653-4413-adbd-f5d8b31a1684</t>
        </is>
      </c>
      <c r="B1281" t="inlineStr">
        <is>
          <t>BN-01280 / Patient D5815975</t>
        </is>
      </c>
      <c r="C1281" t="inlineStr">
        <is>
          <t>Có</t>
        </is>
      </c>
      <c r="D1281" t="inlineStr">
        <is>
          <t>BS. Trương Khải</t>
        </is>
      </c>
      <c r="E1281" t="inlineStr">
        <is>
          <t>Tim mạch / Cardiology</t>
        </is>
      </c>
      <c r="F1281" t="inlineStr">
        <is>
          <t>Không</t>
        </is>
      </c>
      <c r="G1281" s="2" t="n">
        <v>4542070</v>
      </c>
      <c r="H1281" t="inlineStr">
        <is>
          <t>Men tim CK-MB / Cardiac enzyme CK-MB</t>
        </is>
      </c>
      <c r="I1281" t="inlineStr">
        <is>
          <t>I20.9</t>
        </is>
      </c>
      <c r="J1281" t="inlineStr">
        <is>
          <t>Đau thắt ngực / Angina</t>
        </is>
      </c>
      <c r="K1281" t="n">
        <v>85</v>
      </c>
      <c r="L1281" t="inlineStr">
        <is>
          <t>F</t>
        </is>
      </c>
      <c r="M1281" s="2" t="n">
        <v>81138.50999999999</v>
      </c>
      <c r="N1281" t="inlineStr">
        <is>
          <t>Single</t>
        </is>
      </c>
      <c r="O1281" t="inlineStr">
        <is>
          <t>Employed</t>
        </is>
      </c>
      <c r="P1281" s="3" t="n">
        <v>45261</v>
      </c>
      <c r="Q1281" t="inlineStr">
        <is>
          <t>Inpatient</t>
        </is>
      </c>
      <c r="R1281" t="inlineStr">
        <is>
          <t>Paper</t>
        </is>
      </c>
      <c r="S1281" t="inlineStr">
        <is>
          <t>Wolfeton</t>
        </is>
      </c>
      <c r="T1281" t="inlineStr">
        <is>
          <t>Pending</t>
        </is>
      </c>
      <c r="U1281" t="inlineStr">
        <is>
          <t>Legitimate</t>
        </is>
      </c>
      <c r="V1281" t="n">
        <v>3</v>
      </c>
      <c r="W1281" t="inlineStr">
        <is>
          <t>d5815975-da9c-473a-b749-4ddd708fbddb</t>
        </is>
      </c>
      <c r="X1281" t="inlineStr">
        <is>
          <t>f6883c08-92a8-4ce1-8a8d-5652ffbc765c</t>
        </is>
      </c>
      <c r="Y1281" t="inlineStr">
        <is>
          <t>nK383</t>
        </is>
      </c>
      <c r="Z1281" t="inlineStr">
        <is>
          <t>iQ754</t>
        </is>
      </c>
      <c r="AA1281" s="4" t="n">
        <v>0.86</v>
      </c>
      <c r="AB1281" s="4" t="n">
        <v>0.32</v>
      </c>
      <c r="AC12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81">
        <f>IF(OR(C1281="Có",C1281="Yes"),"yes",IF(OR(C1281="Không",C1281="No"),"no","unknown"))</f>
        <v/>
      </c>
      <c r="AE1281">
        <f>IF(OR(F1281="Có",F1281="Yes"),"covered",IF(OR(F1281="Không",F1281="No"),"out_of_insurance","unknown"))</f>
        <v/>
      </c>
      <c r="AF1281">
        <f>IF(AND(AD1281="yes",AE1281="out_of_insurance"),"REVIEW","")</f>
        <v/>
      </c>
    </row>
    <row r="1282" ht="18" customHeight="1">
      <c r="A1282" t="inlineStr">
        <is>
          <t>9653aaef-71d9-4611-a814-8450ae1cba67</t>
        </is>
      </c>
      <c r="B1282" t="inlineStr">
        <is>
          <t>BN-01281 / Patient 4404EFFC</t>
        </is>
      </c>
      <c r="C1282" t="inlineStr">
        <is>
          <t>Có</t>
        </is>
      </c>
      <c r="D1282" t="inlineStr">
        <is>
          <t>BS. Bùi Hà</t>
        </is>
      </c>
      <c r="E1282" t="inlineStr">
        <is>
          <t>Khám tổng quát / General Practice</t>
        </is>
      </c>
      <c r="F1282" t="inlineStr">
        <is>
          <t>Không</t>
        </is>
      </c>
      <c r="G1282" s="2" t="n">
        <v>4598340</v>
      </c>
      <c r="H1282" t="inlineStr">
        <is>
          <t>HIV test nhanh / Rapid HIV test</t>
        </is>
      </c>
      <c r="I1282" t="inlineStr">
        <is>
          <t>Z11.4</t>
        </is>
      </c>
      <c r="J1282" t="inlineStr">
        <is>
          <t>Sàng lọc HIV / HIV screening</t>
        </is>
      </c>
      <c r="K1282" t="n">
        <v>57</v>
      </c>
      <c r="L1282" t="inlineStr">
        <is>
          <t>F</t>
        </is>
      </c>
      <c r="M1282" s="2" t="n">
        <v>105467.76</v>
      </c>
      <c r="N1282" t="inlineStr">
        <is>
          <t>Divorced</t>
        </is>
      </c>
      <c r="O1282" t="inlineStr">
        <is>
          <t>Employed</t>
        </is>
      </c>
      <c r="P1282" s="3" t="n">
        <v>45261</v>
      </c>
      <c r="Q1282" t="inlineStr">
        <is>
          <t>Outpatient</t>
        </is>
      </c>
      <c r="R1282" t="inlineStr">
        <is>
          <t>Phone</t>
        </is>
      </c>
      <c r="S1282" t="inlineStr">
        <is>
          <t>Lake Kathryn</t>
        </is>
      </c>
      <c r="T1282" t="inlineStr">
        <is>
          <t>Denied</t>
        </is>
      </c>
      <c r="U1282" t="inlineStr">
        <is>
          <t>Legitimate</t>
        </is>
      </c>
      <c r="V1282" t="n">
        <v>0</v>
      </c>
      <c r="W1282" t="inlineStr">
        <is>
          <t>4404effc-0e13-497a-92bb-0d8f38cf1458</t>
        </is>
      </c>
      <c r="X1282" t="inlineStr">
        <is>
          <t>8bc590a3-a61a-43bf-b2c7-52c4b1051bfe</t>
        </is>
      </c>
      <c r="Y1282" t="inlineStr">
        <is>
          <t>QQ991</t>
        </is>
      </c>
      <c r="Z1282" t="inlineStr">
        <is>
          <t>ue738</t>
        </is>
      </c>
      <c r="AA1282" s="4" t="n">
        <v>0.7</v>
      </c>
      <c r="AB1282" s="4" t="n">
        <v>0.02</v>
      </c>
      <c r="AC12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82">
        <f>IF(OR(C1282="Có",C1282="Yes"),"yes",IF(OR(C1282="Không",C1282="No"),"no","unknown"))</f>
        <v/>
      </c>
      <c r="AE1282">
        <f>IF(OR(F1282="Có",F1282="Yes"),"covered",IF(OR(F1282="Không",F1282="No"),"out_of_insurance","unknown"))</f>
        <v/>
      </c>
      <c r="AF1282">
        <f>IF(AND(AD1282="yes",AE1282="out_of_insurance"),"REVIEW","")</f>
        <v/>
      </c>
    </row>
    <row r="1283" ht="18" customHeight="1">
      <c r="A1283" t="inlineStr">
        <is>
          <t>45ecfbb2-3767-422a-a1ed-0fb3ec8feee2</t>
        </is>
      </c>
      <c r="B1283" t="inlineStr">
        <is>
          <t>BN-01282 / Patient 1A1A8A4F</t>
        </is>
      </c>
      <c r="C1283" t="inlineStr">
        <is>
          <t>Có</t>
        </is>
      </c>
      <c r="D1283" t="inlineStr">
        <is>
          <t>BS. Nguyễn Minh</t>
        </is>
      </c>
      <c r="E1283" t="inlineStr">
        <is>
          <t>Tim mạch / Cardiology</t>
        </is>
      </c>
      <c r="F1283" t="inlineStr">
        <is>
          <t>Có</t>
        </is>
      </c>
      <c r="G1283" s="2" t="n">
        <v>6139070</v>
      </c>
      <c r="H1283" t="inlineStr">
        <is>
          <t>Men tim CK-MB / Cardiac enzyme CK-MB</t>
        </is>
      </c>
      <c r="I1283" t="inlineStr">
        <is>
          <t>I20.9</t>
        </is>
      </c>
      <c r="J1283" t="inlineStr">
        <is>
          <t>Đau thắt ngực / Angina</t>
        </is>
      </c>
      <c r="K1283" t="n">
        <v>31</v>
      </c>
      <c r="L1283" t="inlineStr">
        <is>
          <t>F</t>
        </is>
      </c>
      <c r="M1283" s="2" t="n">
        <v>81351.86</v>
      </c>
      <c r="N1283" t="inlineStr">
        <is>
          <t>Widowed</t>
        </is>
      </c>
      <c r="O1283" t="inlineStr">
        <is>
          <t>Employed</t>
        </is>
      </c>
      <c r="P1283" s="3" t="n">
        <v>45261</v>
      </c>
      <c r="Q1283" t="inlineStr">
        <is>
          <t>Inpatient</t>
        </is>
      </c>
      <c r="R1283" t="inlineStr">
        <is>
          <t>Phone</t>
        </is>
      </c>
      <c r="S1283" t="inlineStr">
        <is>
          <t>Weissmouth</t>
        </is>
      </c>
      <c r="T1283" t="inlineStr">
        <is>
          <t>Approved</t>
        </is>
      </c>
      <c r="U1283" t="inlineStr">
        <is>
          <t>Legitimate</t>
        </is>
      </c>
      <c r="V1283" t="n">
        <v>3</v>
      </c>
      <c r="W1283" t="inlineStr">
        <is>
          <t>1a1a8a4f-9dc1-4c05-af12-eec7fe4683b5</t>
        </is>
      </c>
      <c r="X1283" t="inlineStr">
        <is>
          <t>a3635a20-12c0-478f-b568-630bb08f3c21</t>
        </is>
      </c>
      <c r="Y1283" t="inlineStr">
        <is>
          <t>yO837</t>
        </is>
      </c>
      <c r="Z1283" t="inlineStr">
        <is>
          <t>dQ830</t>
        </is>
      </c>
      <c r="AA1283" s="4" t="n">
        <v>0.87</v>
      </c>
      <c r="AB1283" s="4" t="n">
        <v>0.51</v>
      </c>
      <c r="AC12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83">
        <f>IF(OR(C1283="Có",C1283="Yes"),"yes",IF(OR(C1283="Không",C1283="No"),"no","unknown"))</f>
        <v/>
      </c>
      <c r="AE1283">
        <f>IF(OR(F1283="Có",F1283="Yes"),"covered",IF(OR(F1283="Không",F1283="No"),"out_of_insurance","unknown"))</f>
        <v/>
      </c>
      <c r="AF1283">
        <f>IF(AND(AD1283="yes",AE1283="out_of_insurance"),"REVIEW","")</f>
        <v/>
      </c>
    </row>
    <row r="1284" ht="18" customHeight="1">
      <c r="A1284" t="inlineStr">
        <is>
          <t>3eee0293-92b0-40ff-b4c0-e83a0a3922eb</t>
        </is>
      </c>
      <c r="B1284" t="inlineStr">
        <is>
          <t>BN-01283 / Patient CC30B786</t>
        </is>
      </c>
      <c r="C1284" t="inlineStr">
        <is>
          <t>Không</t>
        </is>
      </c>
      <c r="D1284" t="inlineStr">
        <is>
          <t>BS. Huỳnh Mai</t>
        </is>
      </c>
      <c r="E1284" t="inlineStr">
        <is>
          <t>Nhi / Pediatrics</t>
        </is>
      </c>
      <c r="F1284" t="inlineStr">
        <is>
          <t>Không</t>
        </is>
      </c>
      <c r="G1284" s="2" t="n">
        <v>2496020</v>
      </c>
      <c r="H1284" t="inlineStr">
        <is>
          <t>HbA1c</t>
        </is>
      </c>
      <c r="I1284" t="inlineStr">
        <is>
          <t>E11.9</t>
        </is>
      </c>
      <c r="J1284" t="inlineStr">
        <is>
          <t>Đái tháo đường type 2 / Type 2 diabetes mellitus</t>
        </is>
      </c>
      <c r="K1284" t="n">
        <v>24</v>
      </c>
      <c r="L1284" t="inlineStr">
        <is>
          <t>F</t>
        </is>
      </c>
      <c r="M1284" s="2" t="n">
        <v>37187.5</v>
      </c>
      <c r="N1284" t="inlineStr">
        <is>
          <t>Married</t>
        </is>
      </c>
      <c r="O1284" t="inlineStr">
        <is>
          <t>Employed</t>
        </is>
      </c>
      <c r="P1284" s="3" t="n">
        <v>45261</v>
      </c>
      <c r="Q1284" t="inlineStr">
        <is>
          <t>Routine</t>
        </is>
      </c>
      <c r="R1284" t="inlineStr">
        <is>
          <t>Online</t>
        </is>
      </c>
      <c r="S1284" t="inlineStr">
        <is>
          <t>West Jared</t>
        </is>
      </c>
      <c r="T1284" t="inlineStr">
        <is>
          <t>Denied</t>
        </is>
      </c>
      <c r="U1284" t="inlineStr">
        <is>
          <t>Legitimate</t>
        </is>
      </c>
      <c r="V1284" t="n">
        <v>1</v>
      </c>
      <c r="W1284" t="inlineStr">
        <is>
          <t>cc30b786-c962-438e-ad7a-6e7c4fedc020</t>
        </is>
      </c>
      <c r="X1284" t="inlineStr">
        <is>
          <t>b243498f-2c7f-4e9a-8553-85f0540f769b</t>
        </is>
      </c>
      <c r="Y1284" t="inlineStr">
        <is>
          <t>fA042</t>
        </is>
      </c>
      <c r="Z1284" t="inlineStr">
        <is>
          <t>HS055</t>
        </is>
      </c>
      <c r="AA1284" s="4" t="n">
        <v>0.78</v>
      </c>
      <c r="AB1284" s="4" t="n">
        <v>0.05</v>
      </c>
      <c r="AC12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84">
        <f>IF(OR(C1284="Có",C1284="Yes"),"yes",IF(OR(C1284="Không",C1284="No"),"no","unknown"))</f>
        <v/>
      </c>
      <c r="AE1284">
        <f>IF(OR(F1284="Có",F1284="Yes"),"covered",IF(OR(F1284="Không",F1284="No"),"out_of_insurance","unknown"))</f>
        <v/>
      </c>
      <c r="AF1284">
        <f>IF(AND(AD1284="yes",AE1284="out_of_insurance"),"REVIEW","")</f>
        <v/>
      </c>
    </row>
    <row r="1285" ht="18" customHeight="1">
      <c r="A1285" t="inlineStr">
        <is>
          <t>7dc61ba2-c430-4d08-913f-65c3a8eee032</t>
        </is>
      </c>
      <c r="B1285" t="inlineStr">
        <is>
          <t>BN-01284 / Patient D0AE3710</t>
        </is>
      </c>
      <c r="C1285" t="inlineStr">
        <is>
          <t>Không</t>
        </is>
      </c>
      <c r="D1285" t="inlineStr">
        <is>
          <t>BS. Trần An</t>
        </is>
      </c>
      <c r="E1285" t="inlineStr">
        <is>
          <t>Chấn thương chỉnh hình / Orthopedics</t>
        </is>
      </c>
      <c r="F1285" t="inlineStr">
        <is>
          <t>Không</t>
        </is>
      </c>
      <c r="G1285" s="2" t="n">
        <v>7454530</v>
      </c>
      <c r="H1285" t="inlineStr">
        <is>
          <t>MRI khớp gối / Knee MRI</t>
        </is>
      </c>
      <c r="I1285" t="inlineStr">
        <is>
          <t>M25.5</t>
        </is>
      </c>
      <c r="J1285" t="inlineStr">
        <is>
          <t>Đau khớp gối / Knee pain</t>
        </is>
      </c>
      <c r="K1285" t="n">
        <v>11</v>
      </c>
      <c r="L1285" t="inlineStr">
        <is>
          <t>F</t>
        </is>
      </c>
      <c r="M1285" s="2" t="n">
        <v>58745.42</v>
      </c>
      <c r="N1285" t="inlineStr">
        <is>
          <t>Divorced</t>
        </is>
      </c>
      <c r="O1285" t="inlineStr">
        <is>
          <t>Student</t>
        </is>
      </c>
      <c r="P1285" s="3" t="n">
        <v>45261</v>
      </c>
      <c r="Q1285" t="inlineStr">
        <is>
          <t>Emergency</t>
        </is>
      </c>
      <c r="R1285" t="inlineStr">
        <is>
          <t>Phone</t>
        </is>
      </c>
      <c r="S1285" t="inlineStr">
        <is>
          <t>West Crystal</t>
        </is>
      </c>
      <c r="T1285" t="inlineStr">
        <is>
          <t>Approved</t>
        </is>
      </c>
      <c r="U1285" t="inlineStr">
        <is>
          <t>Legitimate</t>
        </is>
      </c>
      <c r="V1285" t="n">
        <v>3</v>
      </c>
      <c r="W1285" t="inlineStr">
        <is>
          <t>d0ae3710-8e80-4fd7-bf3e-08984ecf30fe</t>
        </is>
      </c>
      <c r="X1285" t="inlineStr">
        <is>
          <t>08a342d7-e45f-4376-90ac-6720deb62b89</t>
        </is>
      </c>
      <c r="Y1285" t="inlineStr">
        <is>
          <t>Kb799</t>
        </is>
      </c>
      <c r="Z1285" t="inlineStr">
        <is>
          <t>Mh880</t>
        </is>
      </c>
      <c r="AA1285" s="4" t="n">
        <v>0.65</v>
      </c>
      <c r="AB1285" s="4" t="n">
        <v>0.05</v>
      </c>
      <c r="AC12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85">
        <f>IF(OR(C1285="Có",C1285="Yes"),"yes",IF(OR(C1285="Không",C1285="No"),"no","unknown"))</f>
        <v/>
      </c>
      <c r="AE1285">
        <f>IF(OR(F1285="Có",F1285="Yes"),"covered",IF(OR(F1285="Không",F1285="No"),"out_of_insurance","unknown"))</f>
        <v/>
      </c>
      <c r="AF1285">
        <f>IF(AND(AD1285="yes",AE1285="out_of_insurance"),"REVIEW","")</f>
        <v/>
      </c>
    </row>
    <row r="1286" ht="18" customHeight="1">
      <c r="A1286" t="inlineStr">
        <is>
          <t>e102edbf-dc84-419b-b1b0-5a8e738cadb3</t>
        </is>
      </c>
      <c r="B1286" t="inlineStr">
        <is>
          <t>BN-01285 / Patient 3B564816</t>
        </is>
      </c>
      <c r="C1286" t="inlineStr">
        <is>
          <t>Có</t>
        </is>
      </c>
      <c r="D1286" t="inlineStr">
        <is>
          <t>BS. Trần An</t>
        </is>
      </c>
      <c r="E1286" t="inlineStr">
        <is>
          <t>Chấn thương chỉnh hình / Orthopedics</t>
        </is>
      </c>
      <c r="F1286" t="inlineStr">
        <is>
          <t>Không</t>
        </is>
      </c>
      <c r="G1286" s="2" t="n">
        <v>4637400</v>
      </c>
      <c r="H1286" t="inlineStr">
        <is>
          <t>MRI khớp gối / Knee MRI</t>
        </is>
      </c>
      <c r="I1286" t="inlineStr">
        <is>
          <t>M25.5</t>
        </is>
      </c>
      <c r="J1286" t="inlineStr">
        <is>
          <t>Đau khớp gối / Knee pain</t>
        </is>
      </c>
      <c r="K1286" t="n">
        <v>2</v>
      </c>
      <c r="L1286" t="inlineStr">
        <is>
          <t>M</t>
        </is>
      </c>
      <c r="M1286" s="2" t="n">
        <v>133153.41</v>
      </c>
      <c r="N1286" t="inlineStr">
        <is>
          <t>Divorced</t>
        </is>
      </c>
      <c r="O1286" t="inlineStr">
        <is>
          <t>Unemployed</t>
        </is>
      </c>
      <c r="P1286" s="3" t="n">
        <v>45261</v>
      </c>
      <c r="Q1286" t="inlineStr">
        <is>
          <t>Outpatient</t>
        </is>
      </c>
      <c r="R1286" t="inlineStr">
        <is>
          <t>Phone</t>
        </is>
      </c>
      <c r="S1286" t="inlineStr">
        <is>
          <t>South Josephshire</t>
        </is>
      </c>
      <c r="T1286" t="inlineStr">
        <is>
          <t>Pending</t>
        </is>
      </c>
      <c r="U1286" t="inlineStr">
        <is>
          <t>Legitimate</t>
        </is>
      </c>
      <c r="V1286" t="n">
        <v>2</v>
      </c>
      <c r="W1286" t="inlineStr">
        <is>
          <t>3b564816-012d-437d-ba17-d64f92b7c35a</t>
        </is>
      </c>
      <c r="X1286" t="inlineStr">
        <is>
          <t>7315c0c7-cef2-49e7-a873-d1cf0a083975</t>
        </is>
      </c>
      <c r="Y1286" t="inlineStr">
        <is>
          <t>UQ341</t>
        </is>
      </c>
      <c r="Z1286" t="inlineStr">
        <is>
          <t>dU114</t>
        </is>
      </c>
      <c r="AA1286" s="4" t="n">
        <v>0.44</v>
      </c>
      <c r="AB1286" s="4" t="n">
        <v>0.02</v>
      </c>
      <c r="AC12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86">
        <f>IF(OR(C1286="Có",C1286="Yes"),"yes",IF(OR(C1286="Không",C1286="No"),"no","unknown"))</f>
        <v/>
      </c>
      <c r="AE1286">
        <f>IF(OR(F1286="Có",F1286="Yes"),"covered",IF(OR(F1286="Không",F1286="No"),"out_of_insurance","unknown"))</f>
        <v/>
      </c>
      <c r="AF1286">
        <f>IF(AND(AD1286="yes",AE1286="out_of_insurance"),"REVIEW","")</f>
        <v/>
      </c>
    </row>
    <row r="1287" ht="18" customHeight="1">
      <c r="A1287" t="inlineStr">
        <is>
          <t>919513b3-1c82-479f-bc56-107c9471d505</t>
        </is>
      </c>
      <c r="B1287" t="inlineStr">
        <is>
          <t>BN-01286 / Patient 27AA32F4</t>
        </is>
      </c>
      <c r="C1287" t="inlineStr">
        <is>
          <t>Có</t>
        </is>
      </c>
      <c r="D1287" t="inlineStr">
        <is>
          <t>BS. Nguyễn Minh</t>
        </is>
      </c>
      <c r="E1287" t="inlineStr">
        <is>
          <t>Tim mạch / Cardiology</t>
        </is>
      </c>
      <c r="F1287" t="inlineStr">
        <is>
          <t>Chưa rõ</t>
        </is>
      </c>
      <c r="G1287" s="2" t="n">
        <v>9304010</v>
      </c>
      <c r="H1287" t="inlineStr">
        <is>
          <t>CRP định lượng / CRP</t>
        </is>
      </c>
      <c r="I1287" t="inlineStr">
        <is>
          <t>R79.8</t>
        </is>
      </c>
      <c r="J1287" t="inlineStr">
        <is>
          <t>Bất thường xét nghiệm máu / Abnormal blood chemistry</t>
        </is>
      </c>
      <c r="K1287" t="n">
        <v>55</v>
      </c>
      <c r="L1287" t="inlineStr">
        <is>
          <t>M</t>
        </is>
      </c>
      <c r="M1287" s="2" t="n">
        <v>71772.53</v>
      </c>
      <c r="N1287" t="inlineStr">
        <is>
          <t>Widowed</t>
        </is>
      </c>
      <c r="O1287" t="inlineStr">
        <is>
          <t>Employed</t>
        </is>
      </c>
      <c r="P1287" s="3" t="n">
        <v>45260</v>
      </c>
      <c r="Q1287" t="inlineStr">
        <is>
          <t>Routine</t>
        </is>
      </c>
      <c r="R1287" t="inlineStr">
        <is>
          <t>Paper</t>
        </is>
      </c>
      <c r="S1287" t="inlineStr">
        <is>
          <t>Laurenfort</t>
        </is>
      </c>
      <c r="T1287" t="inlineStr">
        <is>
          <t>Pending</t>
        </is>
      </c>
      <c r="U1287" t="inlineStr">
        <is>
          <t>Legitimate</t>
        </is>
      </c>
      <c r="V1287" t="n">
        <v>3</v>
      </c>
      <c r="W1287" t="inlineStr">
        <is>
          <t>27aa32f4-96d2-4a6a-9b54-82ad18a95b3d</t>
        </is>
      </c>
      <c r="X1287" t="inlineStr">
        <is>
          <t>b19b6b5d-1be8-4670-850a-9c4dc09ed259</t>
        </is>
      </c>
      <c r="Y1287" t="inlineStr">
        <is>
          <t>jr122</t>
        </is>
      </c>
      <c r="Z1287" t="inlineStr">
        <is>
          <t>DO365</t>
        </is>
      </c>
      <c r="AA1287" s="4" t="n">
        <v>0.74</v>
      </c>
      <c r="AB1287" s="4" t="n">
        <v>0.02</v>
      </c>
      <c r="AC12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87">
        <f>IF(OR(C1287="Có",C1287="Yes"),"yes",IF(OR(C1287="Không",C1287="No"),"no","unknown"))</f>
        <v/>
      </c>
      <c r="AE1287">
        <f>IF(OR(F1287="Có",F1287="Yes"),"covered",IF(OR(F1287="Không",F1287="No"),"out_of_insurance","unknown"))</f>
        <v/>
      </c>
      <c r="AF1287">
        <f>IF(AND(AD1287="yes",AE1287="out_of_insurance"),"REVIEW","")</f>
        <v/>
      </c>
    </row>
    <row r="1288" ht="18" customHeight="1">
      <c r="A1288" t="inlineStr">
        <is>
          <t>d4f6432b-764b-4e13-987e-743e1ae48b9e</t>
        </is>
      </c>
      <c r="B1288" t="inlineStr">
        <is>
          <t>BN-01287 / Patient 7BB20A08</t>
        </is>
      </c>
      <c r="C1288" t="inlineStr">
        <is>
          <t>Có</t>
        </is>
      </c>
      <c r="D1288" t="inlineStr">
        <is>
          <t>BS. Lâm Sơn</t>
        </is>
      </c>
      <c r="E1288" t="inlineStr">
        <is>
          <t>Khám tổng quát / General Practice</t>
        </is>
      </c>
      <c r="F1288" t="inlineStr">
        <is>
          <t>Không</t>
        </is>
      </c>
      <c r="G1288" s="2" t="n">
        <v>5949840</v>
      </c>
      <c r="H1288" t="inlineStr">
        <is>
          <t>Glucose máu / Blood glucose</t>
        </is>
      </c>
      <c r="I1288" t="inlineStr">
        <is>
          <t>R73.9</t>
        </is>
      </c>
      <c r="J1288" t="inlineStr">
        <is>
          <t>Tăng glucose máu / Hyperglycemia</t>
        </is>
      </c>
      <c r="K1288" t="n">
        <v>71</v>
      </c>
      <c r="L1288" t="inlineStr">
        <is>
          <t>F</t>
        </is>
      </c>
      <c r="M1288" s="2" t="n">
        <v>35505.32</v>
      </c>
      <c r="N1288" t="inlineStr">
        <is>
          <t>Single</t>
        </is>
      </c>
      <c r="O1288" t="inlineStr">
        <is>
          <t>Unemployed</t>
        </is>
      </c>
      <c r="P1288" s="3" t="n">
        <v>45260</v>
      </c>
      <c r="Q1288" t="inlineStr">
        <is>
          <t>Inpatient</t>
        </is>
      </c>
      <c r="R1288" t="inlineStr">
        <is>
          <t>Phone</t>
        </is>
      </c>
      <c r="S1288" t="inlineStr">
        <is>
          <t>Jeremyburgh</t>
        </is>
      </c>
      <c r="T1288" t="inlineStr">
        <is>
          <t>Denied</t>
        </is>
      </c>
      <c r="U1288" t="inlineStr">
        <is>
          <t>Legitimate</t>
        </is>
      </c>
      <c r="V1288" t="n">
        <v>1</v>
      </c>
      <c r="W1288" t="inlineStr">
        <is>
          <t>7bb20a08-83a8-4dbc-81e8-0416a7b24413</t>
        </is>
      </c>
      <c r="X1288" t="inlineStr">
        <is>
          <t>8044c40e-8a5a-437e-b5e8-2e36dee6fc8e</t>
        </is>
      </c>
      <c r="Y1288" t="inlineStr">
        <is>
          <t>oq916</t>
        </is>
      </c>
      <c r="Z1288" t="inlineStr">
        <is>
          <t>ih674</t>
        </is>
      </c>
      <c r="AA1288" s="4" t="n">
        <v>0.64</v>
      </c>
      <c r="AB1288" s="4" t="n">
        <v>0.06</v>
      </c>
      <c r="AC12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88">
        <f>IF(OR(C1288="Có",C1288="Yes"),"yes",IF(OR(C1288="Không",C1288="No"),"no","unknown"))</f>
        <v/>
      </c>
      <c r="AE1288">
        <f>IF(OR(F1288="Có",F1288="Yes"),"covered",IF(OR(F1288="Không",F1288="No"),"out_of_insurance","unknown"))</f>
        <v/>
      </c>
      <c r="AF1288">
        <f>IF(AND(AD1288="yes",AE1288="out_of_insurance"),"REVIEW","")</f>
        <v/>
      </c>
    </row>
    <row r="1289" ht="18" customHeight="1">
      <c r="A1289" t="inlineStr">
        <is>
          <t>2e898e42-887c-44fb-abc8-2bc84d289838</t>
        </is>
      </c>
      <c r="B1289" t="inlineStr">
        <is>
          <t>BN-01288 / Patient C3877E45</t>
        </is>
      </c>
      <c r="C1289" t="inlineStr">
        <is>
          <t>Có</t>
        </is>
      </c>
      <c r="D1289" t="inlineStr">
        <is>
          <t>BS. Bùi Hà</t>
        </is>
      </c>
      <c r="E1289" t="inlineStr">
        <is>
          <t>Khám tổng quát / General Practice</t>
        </is>
      </c>
      <c r="F1289" t="inlineStr">
        <is>
          <t>Không</t>
        </is>
      </c>
      <c r="G1289" s="2" t="n">
        <v>9511010</v>
      </c>
      <c r="H1289" t="inlineStr">
        <is>
          <t>CRP định lượng / CRP</t>
        </is>
      </c>
      <c r="I1289" t="inlineStr">
        <is>
          <t>R79.8</t>
        </is>
      </c>
      <c r="J1289" t="inlineStr">
        <is>
          <t>Bất thường xét nghiệm máu / Abnormal blood chemistry</t>
        </is>
      </c>
      <c r="K1289" t="n">
        <v>77</v>
      </c>
      <c r="L1289" t="inlineStr">
        <is>
          <t>F</t>
        </is>
      </c>
      <c r="M1289" s="2" t="n">
        <v>63447.99</v>
      </c>
      <c r="N1289" t="inlineStr">
        <is>
          <t>Single</t>
        </is>
      </c>
      <c r="O1289" t="inlineStr">
        <is>
          <t>Unemployed</t>
        </is>
      </c>
      <c r="P1289" s="3" t="n">
        <v>45260</v>
      </c>
      <c r="Q1289" t="inlineStr">
        <is>
          <t>Emergency</t>
        </is>
      </c>
      <c r="R1289" t="inlineStr">
        <is>
          <t>Online</t>
        </is>
      </c>
      <c r="S1289" t="inlineStr">
        <is>
          <t>Millerville</t>
        </is>
      </c>
      <c r="T1289" t="inlineStr">
        <is>
          <t>Denied</t>
        </is>
      </c>
      <c r="U1289" t="inlineStr">
        <is>
          <t>Legitimate</t>
        </is>
      </c>
      <c r="V1289" t="n">
        <v>3</v>
      </c>
      <c r="W1289" t="inlineStr">
        <is>
          <t>c3877e45-a7e9-46b9-a71b-be72133a420a</t>
        </is>
      </c>
      <c r="X1289" t="inlineStr">
        <is>
          <t>dce43532-0761-4552-ac83-dfa508d1d22b</t>
        </is>
      </c>
      <c r="Y1289" t="inlineStr">
        <is>
          <t>WW109</t>
        </is>
      </c>
      <c r="Z1289" t="inlineStr">
        <is>
          <t>Yi487</t>
        </is>
      </c>
      <c r="AA1289" s="4" t="n">
        <v>0.64</v>
      </c>
      <c r="AB1289" s="4" t="n">
        <v>0.02</v>
      </c>
      <c r="AC12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89">
        <f>IF(OR(C1289="Có",C1289="Yes"),"yes",IF(OR(C1289="Không",C1289="No"),"no","unknown"))</f>
        <v/>
      </c>
      <c r="AE1289">
        <f>IF(OR(F1289="Có",F1289="Yes"),"covered",IF(OR(F1289="Không",F1289="No"),"out_of_insurance","unknown"))</f>
        <v/>
      </c>
      <c r="AF1289">
        <f>IF(AND(AD1289="yes",AE1289="out_of_insurance"),"REVIEW","")</f>
        <v/>
      </c>
    </row>
    <row r="1290" ht="18" customHeight="1">
      <c r="A1290" t="inlineStr">
        <is>
          <t>589761be-553d-4c98-a4ca-7efc4925b896</t>
        </is>
      </c>
      <c r="B1290" t="inlineStr">
        <is>
          <t>BN-01289 / Patient 59359E50</t>
        </is>
      </c>
      <c r="C1290" t="inlineStr">
        <is>
          <t>Không</t>
        </is>
      </c>
      <c r="D1290" t="inlineStr">
        <is>
          <t>BS. Nguyễn Minh</t>
        </is>
      </c>
      <c r="E1290" t="inlineStr">
        <is>
          <t>Tim mạch / Cardiology</t>
        </is>
      </c>
      <c r="F1290" t="inlineStr">
        <is>
          <t>Không</t>
        </is>
      </c>
      <c r="G1290" s="2" t="n">
        <v>7485840</v>
      </c>
      <c r="H1290" t="inlineStr">
        <is>
          <t>Siêu âm tim / Echocardiography</t>
        </is>
      </c>
      <c r="I1290" t="inlineStr">
        <is>
          <t>I50.9</t>
        </is>
      </c>
      <c r="J1290" t="inlineStr">
        <is>
          <t>Suy tim / Heart failure</t>
        </is>
      </c>
      <c r="K1290" t="n">
        <v>18</v>
      </c>
      <c r="L1290" t="inlineStr">
        <is>
          <t>F</t>
        </is>
      </c>
      <c r="M1290" s="2" t="n">
        <v>78713.07000000001</v>
      </c>
      <c r="N1290" t="inlineStr">
        <is>
          <t>Married</t>
        </is>
      </c>
      <c r="O1290" t="inlineStr">
        <is>
          <t>Unemployed</t>
        </is>
      </c>
      <c r="P1290" s="3" t="n">
        <v>45260</v>
      </c>
      <c r="Q1290" t="inlineStr">
        <is>
          <t>Outpatient</t>
        </is>
      </c>
      <c r="R1290" t="inlineStr">
        <is>
          <t>Paper</t>
        </is>
      </c>
      <c r="S1290" t="inlineStr">
        <is>
          <t>Wendyberg</t>
        </is>
      </c>
      <c r="T1290" t="inlineStr">
        <is>
          <t>Approved</t>
        </is>
      </c>
      <c r="U1290" t="inlineStr">
        <is>
          <t>Legitimate</t>
        </is>
      </c>
      <c r="V1290" t="n">
        <v>3</v>
      </c>
      <c r="W1290" t="inlineStr">
        <is>
          <t>59359e50-b2be-4d20-812f-74454562d3cf</t>
        </is>
      </c>
      <c r="X1290" t="inlineStr">
        <is>
          <t>feed7a61-3255-4ba6-afdc-0bc75aed903a</t>
        </is>
      </c>
      <c r="Y1290" t="inlineStr">
        <is>
          <t>EJ363</t>
        </is>
      </c>
      <c r="Z1290" t="inlineStr">
        <is>
          <t>Ii484</t>
        </is>
      </c>
      <c r="AA1290" s="4" t="n">
        <v>0.58</v>
      </c>
      <c r="AB1290" s="4" t="n">
        <v>0.05</v>
      </c>
      <c r="AC12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90">
        <f>IF(OR(C1290="Có",C1290="Yes"),"yes",IF(OR(C1290="Không",C1290="No"),"no","unknown"))</f>
        <v/>
      </c>
      <c r="AE1290">
        <f>IF(OR(F1290="Có",F1290="Yes"),"covered",IF(OR(F1290="Không",F1290="No"),"out_of_insurance","unknown"))</f>
        <v/>
      </c>
      <c r="AF1290">
        <f>IF(AND(AD1290="yes",AE1290="out_of_insurance"),"REVIEW","")</f>
        <v/>
      </c>
    </row>
    <row r="1291" ht="18" customHeight="1">
      <c r="A1291" t="inlineStr">
        <is>
          <t>050d9c91-4adc-40fd-95e8-b220f650fe59</t>
        </is>
      </c>
      <c r="B1291" t="inlineStr">
        <is>
          <t>BN-01290 / Patient 0B65B0A6</t>
        </is>
      </c>
      <c r="C1291" t="inlineStr">
        <is>
          <t>Có</t>
        </is>
      </c>
      <c r="D1291" t="inlineStr">
        <is>
          <t>BS. Hà Nam</t>
        </is>
      </c>
      <c r="E1291" t="inlineStr">
        <is>
          <t>Chấn thương chỉnh hình / Orthopedics</t>
        </is>
      </c>
      <c r="F1291" t="inlineStr">
        <is>
          <t>Có</t>
        </is>
      </c>
      <c r="G1291" s="2" t="n">
        <v>8730660</v>
      </c>
      <c r="H1291" t="inlineStr">
        <is>
          <t>MRI khớp gối / Knee MRI</t>
        </is>
      </c>
      <c r="I1291" t="inlineStr">
        <is>
          <t>M25.5</t>
        </is>
      </c>
      <c r="J1291" t="inlineStr">
        <is>
          <t>Đau khớp gối / Knee pain</t>
        </is>
      </c>
      <c r="K1291" t="n">
        <v>76</v>
      </c>
      <c r="L1291" t="inlineStr">
        <is>
          <t>F</t>
        </is>
      </c>
      <c r="M1291" s="2" t="n">
        <v>63799.85</v>
      </c>
      <c r="N1291" t="inlineStr">
        <is>
          <t>Widowed</t>
        </is>
      </c>
      <c r="O1291" t="inlineStr">
        <is>
          <t>Retired</t>
        </is>
      </c>
      <c r="P1291" s="3" t="n">
        <v>45260</v>
      </c>
      <c r="Q1291" t="inlineStr">
        <is>
          <t>Outpatient</t>
        </is>
      </c>
      <c r="R1291" t="inlineStr">
        <is>
          <t>Online</t>
        </is>
      </c>
      <c r="S1291" t="inlineStr">
        <is>
          <t>West Toddmouth</t>
        </is>
      </c>
      <c r="T1291" t="inlineStr">
        <is>
          <t>Approved</t>
        </is>
      </c>
      <c r="U1291" t="inlineStr">
        <is>
          <t>Legitimate</t>
        </is>
      </c>
      <c r="V1291" t="n">
        <v>3</v>
      </c>
      <c r="W1291" t="inlineStr">
        <is>
          <t>0b65b0a6-4ffd-4e11-9e17-606fb1be8b36</t>
        </is>
      </c>
      <c r="X1291" t="inlineStr">
        <is>
          <t>747a3e21-3240-49a9-96d0-10cb6b515e00</t>
        </is>
      </c>
      <c r="Y1291" t="inlineStr">
        <is>
          <t>TF369</t>
        </is>
      </c>
      <c r="Z1291" t="inlineStr">
        <is>
          <t>KP372</t>
        </is>
      </c>
      <c r="AA1291" s="4" t="n">
        <v>0.89</v>
      </c>
      <c r="AB1291" s="4" t="n">
        <v>0.6</v>
      </c>
      <c r="AC12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91">
        <f>IF(OR(C1291="Có",C1291="Yes"),"yes",IF(OR(C1291="Không",C1291="No"),"no","unknown"))</f>
        <v/>
      </c>
      <c r="AE1291">
        <f>IF(OR(F1291="Có",F1291="Yes"),"covered",IF(OR(F1291="Không",F1291="No"),"out_of_insurance","unknown"))</f>
        <v/>
      </c>
      <c r="AF1291">
        <f>IF(AND(AD1291="yes",AE1291="out_of_insurance"),"REVIEW","")</f>
        <v/>
      </c>
    </row>
    <row r="1292" ht="18" customHeight="1">
      <c r="A1292" t="inlineStr">
        <is>
          <t>5346696c-5299-41e3-97f2-81032673aa06</t>
        </is>
      </c>
      <c r="B1292" t="inlineStr">
        <is>
          <t>BN-01291 / Patient E8903C17</t>
        </is>
      </c>
      <c r="C1292" t="inlineStr">
        <is>
          <t>Có</t>
        </is>
      </c>
      <c r="D1292" t="inlineStr">
        <is>
          <t>BS. Trương Khải</t>
        </is>
      </c>
      <c r="E1292" t="inlineStr">
        <is>
          <t>Tim mạch / Cardiology</t>
        </is>
      </c>
      <c r="F1292" t="inlineStr">
        <is>
          <t>Chưa rõ</t>
        </is>
      </c>
      <c r="G1292" s="2" t="n">
        <v>6603860</v>
      </c>
      <c r="H1292" t="inlineStr">
        <is>
          <t>Men tim CK-MB / Cardiac enzyme CK-MB</t>
        </is>
      </c>
      <c r="I1292" t="inlineStr">
        <is>
          <t>I20.9</t>
        </is>
      </c>
      <c r="J1292" t="inlineStr">
        <is>
          <t>Đau thắt ngực / Angina</t>
        </is>
      </c>
      <c r="K1292" t="n">
        <v>68</v>
      </c>
      <c r="L1292" t="inlineStr">
        <is>
          <t>F</t>
        </is>
      </c>
      <c r="M1292" s="2" t="n">
        <v>41144.79</v>
      </c>
      <c r="N1292" t="inlineStr">
        <is>
          <t>Widowed</t>
        </is>
      </c>
      <c r="O1292" t="inlineStr">
        <is>
          <t>Student</t>
        </is>
      </c>
      <c r="P1292" s="3" t="n">
        <v>45260</v>
      </c>
      <c r="Q1292" t="inlineStr">
        <is>
          <t>Routine</t>
        </is>
      </c>
      <c r="R1292" t="inlineStr">
        <is>
          <t>Paper</t>
        </is>
      </c>
      <c r="S1292" t="inlineStr">
        <is>
          <t>East Sarahstad</t>
        </is>
      </c>
      <c r="T1292" t="inlineStr">
        <is>
          <t>Pending</t>
        </is>
      </c>
      <c r="U1292" t="inlineStr">
        <is>
          <t>Legitimate</t>
        </is>
      </c>
      <c r="V1292" t="n">
        <v>1</v>
      </c>
      <c r="W1292" t="inlineStr">
        <is>
          <t>e8903c17-ec9a-478c-b9d4-90151380931a</t>
        </is>
      </c>
      <c r="X1292" t="inlineStr">
        <is>
          <t>c18bd08f-c5c0-41fd-9c03-85e6660c91a2</t>
        </is>
      </c>
      <c r="Y1292" t="inlineStr">
        <is>
          <t>mV044</t>
        </is>
      </c>
      <c r="Z1292" t="inlineStr">
        <is>
          <t>Vk437</t>
        </is>
      </c>
      <c r="AA1292" s="4" t="n">
        <v>0.57</v>
      </c>
      <c r="AB1292" s="4" t="n">
        <v>0.2</v>
      </c>
      <c r="AC12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92">
        <f>IF(OR(C1292="Có",C1292="Yes"),"yes",IF(OR(C1292="Không",C1292="No"),"no","unknown"))</f>
        <v/>
      </c>
      <c r="AE1292">
        <f>IF(OR(F1292="Có",F1292="Yes"),"covered",IF(OR(F1292="Không",F1292="No"),"out_of_insurance","unknown"))</f>
        <v/>
      </c>
      <c r="AF1292">
        <f>IF(AND(AD1292="yes",AE1292="out_of_insurance"),"REVIEW","")</f>
        <v/>
      </c>
    </row>
    <row r="1293" ht="18" customHeight="1">
      <c r="A1293" t="inlineStr">
        <is>
          <t>e70b48a5-6c7a-4c2e-977f-4ce792b9d7a0</t>
        </is>
      </c>
      <c r="B1293" t="inlineStr">
        <is>
          <t>BN-01292 / Patient FFBEE096</t>
        </is>
      </c>
      <c r="C1293" t="inlineStr">
        <is>
          <t>Có</t>
        </is>
      </c>
      <c r="D1293" t="inlineStr">
        <is>
          <t>BS. Trương Khải</t>
        </is>
      </c>
      <c r="E1293" t="inlineStr">
        <is>
          <t>Tim mạch / Cardiology</t>
        </is>
      </c>
      <c r="F1293" t="inlineStr">
        <is>
          <t>Chưa rõ</t>
        </is>
      </c>
      <c r="G1293" s="2" t="n">
        <v>5160180</v>
      </c>
      <c r="H1293" t="inlineStr">
        <is>
          <t>Đông máu PT/aPTT / Coagulation test</t>
        </is>
      </c>
      <c r="I1293" t="inlineStr">
        <is>
          <t>I24.9</t>
        </is>
      </c>
      <c r="J1293" t="inlineStr">
        <is>
          <t>Bệnh tim thiếu máu cục bộ cấp / Acute ischemic heart disease</t>
        </is>
      </c>
      <c r="K1293" t="n">
        <v>55</v>
      </c>
      <c r="L1293" t="inlineStr">
        <is>
          <t>M</t>
        </is>
      </c>
      <c r="M1293" s="2" t="n">
        <v>34251.67</v>
      </c>
      <c r="N1293" t="inlineStr">
        <is>
          <t>Single</t>
        </is>
      </c>
      <c r="O1293" t="inlineStr">
        <is>
          <t>Retired</t>
        </is>
      </c>
      <c r="P1293" s="3" t="n">
        <v>45260</v>
      </c>
      <c r="Q1293" t="inlineStr">
        <is>
          <t>Outpatient</t>
        </is>
      </c>
      <c r="R1293" t="inlineStr">
        <is>
          <t>Online</t>
        </is>
      </c>
      <c r="S1293" t="inlineStr">
        <is>
          <t>East Marcus</t>
        </is>
      </c>
      <c r="T1293" t="inlineStr">
        <is>
          <t>Pending</t>
        </is>
      </c>
      <c r="U1293" t="inlineStr">
        <is>
          <t>Legitimate</t>
        </is>
      </c>
      <c r="V1293" t="n">
        <v>1</v>
      </c>
      <c r="W1293" t="inlineStr">
        <is>
          <t>ffbee096-a309-43a6-94dd-30ddda6044e3</t>
        </is>
      </c>
      <c r="X1293" t="inlineStr">
        <is>
          <t>74d1ea6b-e9d5-447a-b0e4-744366a203ac</t>
        </is>
      </c>
      <c r="Y1293" t="inlineStr">
        <is>
          <t>Ym196</t>
        </is>
      </c>
      <c r="Z1293" t="inlineStr">
        <is>
          <t>QL426</t>
        </is>
      </c>
      <c r="AA1293" s="4" t="n">
        <v>0.82</v>
      </c>
      <c r="AB1293" s="4" t="n">
        <v>0.26</v>
      </c>
      <c r="AC12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93">
        <f>IF(OR(C1293="Có",C1293="Yes"),"yes",IF(OR(C1293="Không",C1293="No"),"no","unknown"))</f>
        <v/>
      </c>
      <c r="AE1293">
        <f>IF(OR(F1293="Có",F1293="Yes"),"covered",IF(OR(F1293="Không",F1293="No"),"out_of_insurance","unknown"))</f>
        <v/>
      </c>
      <c r="AF1293">
        <f>IF(AND(AD1293="yes",AE1293="out_of_insurance"),"REVIEW","")</f>
        <v/>
      </c>
    </row>
    <row r="1294" ht="18" customHeight="1">
      <c r="A1294" t="inlineStr">
        <is>
          <t>7555c33e-efaa-40b6-b021-7ec0f5d08ac6</t>
        </is>
      </c>
      <c r="B1294" t="inlineStr">
        <is>
          <t>BN-01293 / Patient C4308A7A</t>
        </is>
      </c>
      <c r="C1294" t="inlineStr">
        <is>
          <t>Có</t>
        </is>
      </c>
      <c r="D1294" t="inlineStr">
        <is>
          <t>BS. Hà Nam</t>
        </is>
      </c>
      <c r="E1294" t="inlineStr">
        <is>
          <t>Chấn thương chỉnh hình / Orthopedics</t>
        </is>
      </c>
      <c r="F1294" t="inlineStr">
        <is>
          <t>Chưa rõ</t>
        </is>
      </c>
      <c r="G1294" s="2" t="n">
        <v>5842880</v>
      </c>
      <c r="H1294" t="inlineStr">
        <is>
          <t>Nẹp chỉnh hình / Orthopedic brace</t>
        </is>
      </c>
      <c r="I1294" t="inlineStr">
        <is>
          <t>S83.9</t>
        </is>
      </c>
      <c r="J1294" t="inlineStr">
        <is>
          <t>Chấn thương khớp gối / Knee injury</t>
        </is>
      </c>
      <c r="K1294" t="n">
        <v>11</v>
      </c>
      <c r="L1294" t="inlineStr">
        <is>
          <t>M</t>
        </is>
      </c>
      <c r="M1294" s="2" t="n">
        <v>122752.97</v>
      </c>
      <c r="N1294" t="inlineStr">
        <is>
          <t>Widowed</t>
        </is>
      </c>
      <c r="O1294" t="inlineStr">
        <is>
          <t>Employed</t>
        </is>
      </c>
      <c r="P1294" s="3" t="n">
        <v>45260</v>
      </c>
      <c r="Q1294" t="inlineStr">
        <is>
          <t>Routine</t>
        </is>
      </c>
      <c r="R1294" t="inlineStr">
        <is>
          <t>Paper</t>
        </is>
      </c>
      <c r="S1294" t="inlineStr">
        <is>
          <t>Port James</t>
        </is>
      </c>
      <c r="T1294" t="inlineStr">
        <is>
          <t>Approved</t>
        </is>
      </c>
      <c r="U1294" t="inlineStr">
        <is>
          <t>Legitimate</t>
        </is>
      </c>
      <c r="V1294" t="n">
        <v>2</v>
      </c>
      <c r="W1294" t="inlineStr">
        <is>
          <t>c4308a7a-65fd-4333-98bc-e3bf4a23f19d</t>
        </is>
      </c>
      <c r="X1294" t="inlineStr">
        <is>
          <t>0a168798-e97b-4b9b-baba-e718f85d3177</t>
        </is>
      </c>
      <c r="Y1294" t="inlineStr">
        <is>
          <t>aA273</t>
        </is>
      </c>
      <c r="Z1294" t="inlineStr">
        <is>
          <t>ZU646</t>
        </is>
      </c>
      <c r="AA1294" s="4" t="n">
        <v>0.72</v>
      </c>
      <c r="AB1294" s="4" t="n">
        <v>0.76</v>
      </c>
      <c r="AC12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94">
        <f>IF(OR(C1294="Có",C1294="Yes"),"yes",IF(OR(C1294="Không",C1294="No"),"no","unknown"))</f>
        <v/>
      </c>
      <c r="AE1294">
        <f>IF(OR(F1294="Có",F1294="Yes"),"covered",IF(OR(F1294="Không",F1294="No"),"out_of_insurance","unknown"))</f>
        <v/>
      </c>
      <c r="AF1294">
        <f>IF(AND(AD1294="yes",AE1294="out_of_insurance"),"REVIEW","")</f>
        <v/>
      </c>
    </row>
    <row r="1295" ht="18" customHeight="1">
      <c r="A1295" t="inlineStr">
        <is>
          <t>3bd47a9b-3aaa-4fb0-84e2-389e1fa28046</t>
        </is>
      </c>
      <c r="B1295" t="inlineStr">
        <is>
          <t>BN-01294 / Patient A3694201</t>
        </is>
      </c>
      <c r="C1295" t="inlineStr">
        <is>
          <t>Có</t>
        </is>
      </c>
      <c r="D1295" t="inlineStr">
        <is>
          <t>BS. Lâm Sơn</t>
        </is>
      </c>
      <c r="E1295" t="inlineStr">
        <is>
          <t>Khám tổng quát / General Practice</t>
        </is>
      </c>
      <c r="F1295" t="inlineStr">
        <is>
          <t>Không</t>
        </is>
      </c>
      <c r="G1295" s="2" t="n">
        <v>7002370</v>
      </c>
      <c r="H1295" t="inlineStr">
        <is>
          <t>HbA1c</t>
        </is>
      </c>
      <c r="I1295" t="inlineStr">
        <is>
          <t>E11.9</t>
        </is>
      </c>
      <c r="J1295" t="inlineStr">
        <is>
          <t>Đái tháo đường type 2 / Type 2 diabetes mellitus</t>
        </is>
      </c>
      <c r="K1295" t="n">
        <v>61</v>
      </c>
      <c r="L1295" t="inlineStr">
        <is>
          <t>M</t>
        </is>
      </c>
      <c r="M1295" s="2" t="n">
        <v>26960.8</v>
      </c>
      <c r="N1295" t="inlineStr">
        <is>
          <t>Widowed</t>
        </is>
      </c>
      <c r="O1295" t="inlineStr">
        <is>
          <t>Retired</t>
        </is>
      </c>
      <c r="P1295" s="3" t="n">
        <v>45260</v>
      </c>
      <c r="Q1295" t="inlineStr">
        <is>
          <t>Inpatient</t>
        </is>
      </c>
      <c r="R1295" t="inlineStr">
        <is>
          <t>Online</t>
        </is>
      </c>
      <c r="S1295" t="inlineStr">
        <is>
          <t>Doylefurt</t>
        </is>
      </c>
      <c r="T1295" t="inlineStr">
        <is>
          <t>Denied</t>
        </is>
      </c>
      <c r="U1295" t="inlineStr">
        <is>
          <t>Legitimate</t>
        </is>
      </c>
      <c r="V1295" t="n">
        <v>1</v>
      </c>
      <c r="W1295" t="inlineStr">
        <is>
          <t>a3694201-29cf-4fad-b06d-a334ae42381e</t>
        </is>
      </c>
      <c r="X1295" t="inlineStr">
        <is>
          <t>51fe116a-9da6-4242-b3de-8f939d8a6ff4</t>
        </is>
      </c>
      <c r="Y1295" t="inlineStr">
        <is>
          <t>oO631</t>
        </is>
      </c>
      <c r="Z1295" t="inlineStr">
        <is>
          <t>Vx099</t>
        </is>
      </c>
      <c r="AA1295" s="4" t="n">
        <v>0.85</v>
      </c>
      <c r="AB1295" s="4" t="n">
        <v>0.02</v>
      </c>
      <c r="AC12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95">
        <f>IF(OR(C1295="Có",C1295="Yes"),"yes",IF(OR(C1295="Không",C1295="No"),"no","unknown"))</f>
        <v/>
      </c>
      <c r="AE1295">
        <f>IF(OR(F1295="Có",F1295="Yes"),"covered",IF(OR(F1295="Không",F1295="No"),"out_of_insurance","unknown"))</f>
        <v/>
      </c>
      <c r="AF1295">
        <f>IF(AND(AD1295="yes",AE1295="out_of_insurance"),"REVIEW","")</f>
        <v/>
      </c>
    </row>
    <row r="1296" ht="18" customHeight="1">
      <c r="A1296" t="inlineStr">
        <is>
          <t>8a4565a9-833d-456c-95e1-79f75ce21847</t>
        </is>
      </c>
      <c r="B1296" t="inlineStr">
        <is>
          <t>BN-01295 / Patient 08F4BABC</t>
        </is>
      </c>
      <c r="C1296" t="inlineStr">
        <is>
          <t>Có</t>
        </is>
      </c>
      <c r="D1296" t="inlineStr">
        <is>
          <t>BS. Đỗ Hạnh</t>
        </is>
      </c>
      <c r="E1296" t="inlineStr">
        <is>
          <t>Nhi / Pediatrics</t>
        </is>
      </c>
      <c r="F1296" t="inlineStr">
        <is>
          <t>Có</t>
        </is>
      </c>
      <c r="G1296" s="2" t="n">
        <v>5051120</v>
      </c>
      <c r="H1296" t="inlineStr">
        <is>
          <t>CRP định lượng / CRP</t>
        </is>
      </c>
      <c r="I1296" t="inlineStr">
        <is>
          <t>J18.9</t>
        </is>
      </c>
      <c r="J1296" t="inlineStr">
        <is>
          <t>Nghi viêm phổi / Suspected pneumonia</t>
        </is>
      </c>
      <c r="K1296" t="n">
        <v>96</v>
      </c>
      <c r="L1296" t="inlineStr">
        <is>
          <t>M</t>
        </is>
      </c>
      <c r="M1296" s="2" t="n">
        <v>117281.44</v>
      </c>
      <c r="N1296" t="inlineStr">
        <is>
          <t>Married</t>
        </is>
      </c>
      <c r="O1296" t="inlineStr">
        <is>
          <t>Student</t>
        </is>
      </c>
      <c r="P1296" s="3" t="n">
        <v>45260</v>
      </c>
      <c r="Q1296" t="inlineStr">
        <is>
          <t>Routine</t>
        </is>
      </c>
      <c r="R1296" t="inlineStr">
        <is>
          <t>Phone</t>
        </is>
      </c>
      <c r="S1296" t="inlineStr">
        <is>
          <t>West Katiefurt</t>
        </is>
      </c>
      <c r="T1296" t="inlineStr">
        <is>
          <t>Approved</t>
        </is>
      </c>
      <c r="U1296" t="inlineStr">
        <is>
          <t>Legitimate</t>
        </is>
      </c>
      <c r="V1296" t="n">
        <v>2</v>
      </c>
      <c r="W1296" t="inlineStr">
        <is>
          <t>08f4babc-96ff-4928-bfba-13351383b5d7</t>
        </is>
      </c>
      <c r="X1296" t="inlineStr">
        <is>
          <t>f38d8a30-5154-4505-89d5-ec6defbf9861</t>
        </is>
      </c>
      <c r="Y1296" t="inlineStr">
        <is>
          <t>nE776</t>
        </is>
      </c>
      <c r="Z1296" t="inlineStr">
        <is>
          <t>uO005</t>
        </is>
      </c>
      <c r="AA1296" s="4" t="n">
        <v>0.63</v>
      </c>
      <c r="AB1296" s="4" t="n">
        <v>0.64</v>
      </c>
      <c r="AC12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96">
        <f>IF(OR(C1296="Có",C1296="Yes"),"yes",IF(OR(C1296="Không",C1296="No"),"no","unknown"))</f>
        <v/>
      </c>
      <c r="AE1296">
        <f>IF(OR(F1296="Có",F1296="Yes"),"covered",IF(OR(F1296="Không",F1296="No"),"out_of_insurance","unknown"))</f>
        <v/>
      </c>
      <c r="AF1296">
        <f>IF(AND(AD1296="yes",AE1296="out_of_insurance"),"REVIEW","")</f>
        <v/>
      </c>
    </row>
    <row r="1297" ht="18" customHeight="1">
      <c r="A1297" t="inlineStr">
        <is>
          <t>06d93128-5ee2-4184-8e92-55b270833659</t>
        </is>
      </c>
      <c r="B1297" t="inlineStr">
        <is>
          <t>BN-01296 / Patient 752FF7FC</t>
        </is>
      </c>
      <c r="C1297" t="inlineStr">
        <is>
          <t>Không</t>
        </is>
      </c>
      <c r="D1297" t="inlineStr">
        <is>
          <t>BS. Huỳnh Mai</t>
        </is>
      </c>
      <c r="E1297" t="inlineStr">
        <is>
          <t>Nhi / Pediatrics</t>
        </is>
      </c>
      <c r="F1297" t="inlineStr">
        <is>
          <t>Không</t>
        </is>
      </c>
      <c r="G1297" s="2" t="n">
        <v>8109330</v>
      </c>
      <c r="H1297" t="inlineStr">
        <is>
          <t>CRP định lượng / CRP</t>
        </is>
      </c>
      <c r="I1297" t="inlineStr">
        <is>
          <t>J18.9</t>
        </is>
      </c>
      <c r="J1297" t="inlineStr">
        <is>
          <t>Nghi viêm phổi / Suspected pneumonia</t>
        </is>
      </c>
      <c r="K1297" t="n">
        <v>40</v>
      </c>
      <c r="L1297" t="inlineStr">
        <is>
          <t>F</t>
        </is>
      </c>
      <c r="M1297" s="2" t="n">
        <v>105311.19</v>
      </c>
      <c r="N1297" t="inlineStr">
        <is>
          <t>Divorced</t>
        </is>
      </c>
      <c r="O1297" t="inlineStr">
        <is>
          <t>Unemployed</t>
        </is>
      </c>
      <c r="P1297" s="3" t="n">
        <v>45260</v>
      </c>
      <c r="Q1297" t="inlineStr">
        <is>
          <t>Routine</t>
        </is>
      </c>
      <c r="R1297" t="inlineStr">
        <is>
          <t>Paper</t>
        </is>
      </c>
      <c r="S1297" t="inlineStr">
        <is>
          <t>Leemouth</t>
        </is>
      </c>
      <c r="T1297" t="inlineStr">
        <is>
          <t>Pending</t>
        </is>
      </c>
      <c r="U1297" t="inlineStr">
        <is>
          <t>Legitimate</t>
        </is>
      </c>
      <c r="V1297" t="n">
        <v>0</v>
      </c>
      <c r="W1297" t="inlineStr">
        <is>
          <t>752ff7fc-56b7-4d83-b3ad-f1e694e4d250</t>
        </is>
      </c>
      <c r="X1297" t="inlineStr">
        <is>
          <t>b6717934-5126-4203-b39b-e898154297c1</t>
        </is>
      </c>
      <c r="Y1297" t="inlineStr">
        <is>
          <t>As224</t>
        </is>
      </c>
      <c r="Z1297" t="inlineStr">
        <is>
          <t>VW308</t>
        </is>
      </c>
      <c r="AA1297" s="4" t="n">
        <v>0.52</v>
      </c>
      <c r="AB1297" s="4" t="n">
        <v>0.05</v>
      </c>
      <c r="AC12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97">
        <f>IF(OR(C1297="Có",C1297="Yes"),"yes",IF(OR(C1297="Không",C1297="No"),"no","unknown"))</f>
        <v/>
      </c>
      <c r="AE1297">
        <f>IF(OR(F1297="Có",F1297="Yes"),"covered",IF(OR(F1297="Không",F1297="No"),"out_of_insurance","unknown"))</f>
        <v/>
      </c>
      <c r="AF1297">
        <f>IF(AND(AD1297="yes",AE1297="out_of_insurance"),"REVIEW","")</f>
        <v/>
      </c>
    </row>
    <row r="1298" ht="18" customHeight="1">
      <c r="A1298" t="inlineStr">
        <is>
          <t>3e09784b-31ec-4669-8bd6-73a1162edb81</t>
        </is>
      </c>
      <c r="B1298" t="inlineStr">
        <is>
          <t>BN-01297 / Patient 1AE04854</t>
        </is>
      </c>
      <c r="C1298" t="inlineStr">
        <is>
          <t>Không</t>
        </is>
      </c>
      <c r="D1298" t="inlineStr">
        <is>
          <t>BS. Trần An</t>
        </is>
      </c>
      <c r="E1298" t="inlineStr">
        <is>
          <t>Chấn thương chỉnh hình / Orthopedics</t>
        </is>
      </c>
      <c r="F1298" t="inlineStr">
        <is>
          <t>Chưa rõ</t>
        </is>
      </c>
      <c r="G1298" s="2" t="n">
        <v>7442250</v>
      </c>
      <c r="H1298" t="inlineStr">
        <is>
          <t>Đo mật độ xương / Bone density scan</t>
        </is>
      </c>
      <c r="I1298" t="inlineStr">
        <is>
          <t>M81.0</t>
        </is>
      </c>
      <c r="J1298" t="inlineStr">
        <is>
          <t>Loãng xương / Osteoporosis</t>
        </is>
      </c>
      <c r="K1298" t="n">
        <v>86</v>
      </c>
      <c r="L1298" t="inlineStr">
        <is>
          <t>M</t>
        </is>
      </c>
      <c r="M1298" s="2" t="n">
        <v>100901</v>
      </c>
      <c r="N1298" t="inlineStr">
        <is>
          <t>Single</t>
        </is>
      </c>
      <c r="O1298" t="inlineStr">
        <is>
          <t>Student</t>
        </is>
      </c>
      <c r="P1298" s="3" t="n">
        <v>45260</v>
      </c>
      <c r="Q1298" t="inlineStr">
        <is>
          <t>Emergency</t>
        </is>
      </c>
      <c r="R1298" t="inlineStr">
        <is>
          <t>Online</t>
        </is>
      </c>
      <c r="S1298" t="inlineStr">
        <is>
          <t>South Ashley</t>
        </is>
      </c>
      <c r="T1298" t="inlineStr">
        <is>
          <t>Denied</t>
        </is>
      </c>
      <c r="U1298" t="inlineStr">
        <is>
          <t>Legitimate</t>
        </is>
      </c>
      <c r="V1298" t="n">
        <v>0</v>
      </c>
      <c r="W1298" t="inlineStr">
        <is>
          <t>1ae04854-d636-40cf-b77b-0852abd103e7</t>
        </is>
      </c>
      <c r="X1298" t="inlineStr">
        <is>
          <t>0519e0e7-a873-4845-8153-deca8b151ece</t>
        </is>
      </c>
      <c r="Y1298" t="inlineStr">
        <is>
          <t>Ci385</t>
        </is>
      </c>
      <c r="Z1298" t="inlineStr">
        <is>
          <t>ot269</t>
        </is>
      </c>
      <c r="AA1298" s="4" t="n">
        <v>0.64</v>
      </c>
      <c r="AB1298" s="4" t="n">
        <v>0.05</v>
      </c>
      <c r="AC12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98">
        <f>IF(OR(C1298="Có",C1298="Yes"),"yes",IF(OR(C1298="Không",C1298="No"),"no","unknown"))</f>
        <v/>
      </c>
      <c r="AE1298">
        <f>IF(OR(F1298="Có",F1298="Yes"),"covered",IF(OR(F1298="Không",F1298="No"),"out_of_insurance","unknown"))</f>
        <v/>
      </c>
      <c r="AF1298">
        <f>IF(AND(AD1298="yes",AE1298="out_of_insurance"),"REVIEW","")</f>
        <v/>
      </c>
    </row>
    <row r="1299" ht="18" customHeight="1">
      <c r="A1299" t="inlineStr">
        <is>
          <t>b0f60d6c-3557-453b-9465-ca7c65724023</t>
        </is>
      </c>
      <c r="B1299" t="inlineStr">
        <is>
          <t>BN-01298 / Patient 0CED712E</t>
        </is>
      </c>
      <c r="C1299" t="inlineStr">
        <is>
          <t>Có</t>
        </is>
      </c>
      <c r="D1299" t="inlineStr">
        <is>
          <t>BS. Phan Gia</t>
        </is>
      </c>
      <c r="E1299" t="inlineStr">
        <is>
          <t>Tim mạch / Cardiology</t>
        </is>
      </c>
      <c r="F1299" t="inlineStr">
        <is>
          <t>Không</t>
        </is>
      </c>
      <c r="G1299" s="2" t="n">
        <v>6296010</v>
      </c>
      <c r="H1299" t="inlineStr">
        <is>
          <t>Troponin I định lượng / Troponin I</t>
        </is>
      </c>
      <c r="I1299" t="inlineStr">
        <is>
          <t>R07.9</t>
        </is>
      </c>
      <c r="J1299" t="inlineStr">
        <is>
          <t>Đau ngực nghi hội chứng mạch vành / Chest pain, ACS rule-out</t>
        </is>
      </c>
      <c r="K1299" t="n">
        <v>21</v>
      </c>
      <c r="L1299" t="inlineStr">
        <is>
          <t>F</t>
        </is>
      </c>
      <c r="M1299" s="2" t="n">
        <v>67677.77</v>
      </c>
      <c r="N1299" t="inlineStr">
        <is>
          <t>Married</t>
        </is>
      </c>
      <c r="O1299" t="inlineStr">
        <is>
          <t>Employed</t>
        </is>
      </c>
      <c r="P1299" s="3" t="n">
        <v>45259</v>
      </c>
      <c r="Q1299" t="inlineStr">
        <is>
          <t>Inpatient</t>
        </is>
      </c>
      <c r="R1299" t="inlineStr">
        <is>
          <t>Online</t>
        </is>
      </c>
      <c r="S1299" t="inlineStr">
        <is>
          <t>West Laurenstad</t>
        </is>
      </c>
      <c r="T1299" t="inlineStr">
        <is>
          <t>Approved</t>
        </is>
      </c>
      <c r="U1299" t="inlineStr">
        <is>
          <t>Legitimate</t>
        </is>
      </c>
      <c r="V1299" t="n">
        <v>3</v>
      </c>
      <c r="W1299" t="inlineStr">
        <is>
          <t>0ced712e-1365-4b03-884a-3447d0064909</t>
        </is>
      </c>
      <c r="X1299" t="inlineStr">
        <is>
          <t>a18eb695-54a4-4ec6-b13e-e5722c960fb8</t>
        </is>
      </c>
      <c r="Y1299" t="inlineStr">
        <is>
          <t>KH420</t>
        </is>
      </c>
      <c r="Z1299" t="inlineStr">
        <is>
          <t>lM157</t>
        </is>
      </c>
      <c r="AA1299" s="4" t="n">
        <v>0.91</v>
      </c>
      <c r="AB1299" s="4" t="n">
        <v>0.76</v>
      </c>
      <c r="AC12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299">
        <f>IF(OR(C1299="Có",C1299="Yes"),"yes",IF(OR(C1299="Không",C1299="No"),"no","unknown"))</f>
        <v/>
      </c>
      <c r="AE1299">
        <f>IF(OR(F1299="Có",F1299="Yes"),"covered",IF(OR(F1299="Không",F1299="No"),"out_of_insurance","unknown"))</f>
        <v/>
      </c>
      <c r="AF1299">
        <f>IF(AND(AD1299="yes",AE1299="out_of_insurance"),"REVIEW","")</f>
        <v/>
      </c>
    </row>
    <row r="1300" ht="18" customHeight="1">
      <c r="A1300" t="inlineStr">
        <is>
          <t>5395b3b9-e3b5-4f0b-899c-c8f15c17087d</t>
        </is>
      </c>
      <c r="B1300" t="inlineStr">
        <is>
          <t>BN-01299 / Patient 83F2ED73</t>
        </is>
      </c>
      <c r="C1300" t="inlineStr">
        <is>
          <t>Có</t>
        </is>
      </c>
      <c r="D1300" t="inlineStr">
        <is>
          <t>BS. Đỗ Hạnh</t>
        </is>
      </c>
      <c r="E1300" t="inlineStr">
        <is>
          <t>Nhi / Pediatrics</t>
        </is>
      </c>
      <c r="F1300" t="inlineStr">
        <is>
          <t>Có</t>
        </is>
      </c>
      <c r="G1300" s="2" t="n">
        <v>8962550</v>
      </c>
      <c r="H1300" t="inlineStr">
        <is>
          <t>HbA1c</t>
        </is>
      </c>
      <c r="I1300" t="inlineStr">
        <is>
          <t>E11.9</t>
        </is>
      </c>
      <c r="J1300" t="inlineStr">
        <is>
          <t>Đái tháo đường type 2 / Type 2 diabetes mellitus</t>
        </is>
      </c>
      <c r="K1300" t="n">
        <v>56</v>
      </c>
      <c r="L1300" t="inlineStr">
        <is>
          <t>F</t>
        </is>
      </c>
      <c r="M1300" s="2" t="n">
        <v>60929.35</v>
      </c>
      <c r="N1300" t="inlineStr">
        <is>
          <t>Divorced</t>
        </is>
      </c>
      <c r="O1300" t="inlineStr">
        <is>
          <t>Employed</t>
        </is>
      </c>
      <c r="P1300" s="3" t="n">
        <v>45259</v>
      </c>
      <c r="Q1300" t="inlineStr">
        <is>
          <t>Inpatient</t>
        </is>
      </c>
      <c r="R1300" t="inlineStr">
        <is>
          <t>Phone</t>
        </is>
      </c>
      <c r="S1300" t="inlineStr">
        <is>
          <t>Danielport</t>
        </is>
      </c>
      <c r="T1300" t="inlineStr">
        <is>
          <t>Pending</t>
        </is>
      </c>
      <c r="U1300" t="inlineStr">
        <is>
          <t>Legitimate</t>
        </is>
      </c>
      <c r="V1300" t="n">
        <v>3</v>
      </c>
      <c r="W1300" t="inlineStr">
        <is>
          <t>83f2ed73-fd62-4bee-9295-c2adb952e4b5</t>
        </is>
      </c>
      <c r="X1300" t="inlineStr">
        <is>
          <t>61d2eb8e-8c7a-4604-bef7-eb17ffac4bce</t>
        </is>
      </c>
      <c r="Y1300" t="inlineStr">
        <is>
          <t>yq747</t>
        </is>
      </c>
      <c r="Z1300" t="inlineStr">
        <is>
          <t>kj469</t>
        </is>
      </c>
      <c r="AA1300" s="4" t="n">
        <v>0.8100000000000001</v>
      </c>
      <c r="AB1300" s="4" t="n">
        <v>0.22</v>
      </c>
      <c r="AC13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00">
        <f>IF(OR(C1300="Có",C1300="Yes"),"yes",IF(OR(C1300="Không",C1300="No"),"no","unknown"))</f>
        <v/>
      </c>
      <c r="AE1300">
        <f>IF(OR(F1300="Có",F1300="Yes"),"covered",IF(OR(F1300="Không",F1300="No"),"out_of_insurance","unknown"))</f>
        <v/>
      </c>
      <c r="AF1300">
        <f>IF(AND(AD1300="yes",AE1300="out_of_insurance"),"REVIEW","")</f>
        <v/>
      </c>
    </row>
    <row r="1301" ht="18" customHeight="1">
      <c r="A1301" t="inlineStr">
        <is>
          <t>a8e78f9f-fb2c-4553-b4c2-e8dd5aa0190c</t>
        </is>
      </c>
      <c r="B1301" t="inlineStr">
        <is>
          <t>BN-01300 / Patient 577E8FD5</t>
        </is>
      </c>
      <c r="C1301" t="inlineStr">
        <is>
          <t>Có</t>
        </is>
      </c>
      <c r="D1301" t="inlineStr">
        <is>
          <t>BS. Nguyễn Minh</t>
        </is>
      </c>
      <c r="E1301" t="inlineStr">
        <is>
          <t>Tim mạch / Cardiology</t>
        </is>
      </c>
      <c r="F1301" t="inlineStr">
        <is>
          <t>Không</t>
        </is>
      </c>
      <c r="G1301" s="2" t="n">
        <v>7524610</v>
      </c>
      <c r="H1301" t="inlineStr">
        <is>
          <t>Đông máu PT/aPTT / Coagulation test</t>
        </is>
      </c>
      <c r="I1301" t="inlineStr">
        <is>
          <t>I24.9</t>
        </is>
      </c>
      <c r="J1301" t="inlineStr">
        <is>
          <t>Bệnh tim thiếu máu cục bộ cấp / Acute ischemic heart disease</t>
        </is>
      </c>
      <c r="K1301" t="n">
        <v>97</v>
      </c>
      <c r="L1301" t="inlineStr">
        <is>
          <t>M</t>
        </is>
      </c>
      <c r="M1301" s="2" t="n">
        <v>92515.32000000001</v>
      </c>
      <c r="N1301" t="inlineStr">
        <is>
          <t>Married</t>
        </is>
      </c>
      <c r="O1301" t="inlineStr">
        <is>
          <t>Retired</t>
        </is>
      </c>
      <c r="P1301" s="3" t="n">
        <v>45259</v>
      </c>
      <c r="Q1301" t="inlineStr">
        <is>
          <t>Outpatient</t>
        </is>
      </c>
      <c r="R1301" t="inlineStr">
        <is>
          <t>Paper</t>
        </is>
      </c>
      <c r="S1301" t="inlineStr">
        <is>
          <t>New Melissabury</t>
        </is>
      </c>
      <c r="T1301" t="inlineStr">
        <is>
          <t>Denied</t>
        </is>
      </c>
      <c r="U1301" t="inlineStr">
        <is>
          <t>Legitimate</t>
        </is>
      </c>
      <c r="V1301" t="n">
        <v>0</v>
      </c>
      <c r="W1301" t="inlineStr">
        <is>
          <t>577e8fd5-b3a5-48c4-8f4d-4f0e6c4dd2bb</t>
        </is>
      </c>
      <c r="X1301" t="inlineStr">
        <is>
          <t>50ff1ed6-c071-46ba-b9eb-a1da48b5c126</t>
        </is>
      </c>
      <c r="Y1301" t="inlineStr">
        <is>
          <t>xs853</t>
        </is>
      </c>
      <c r="Z1301" t="inlineStr">
        <is>
          <t>Lp092</t>
        </is>
      </c>
      <c r="AA1301" s="4" t="n">
        <v>0.75</v>
      </c>
      <c r="AB1301" s="4" t="n">
        <v>0.02</v>
      </c>
      <c r="AC13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01">
        <f>IF(OR(C1301="Có",C1301="Yes"),"yes",IF(OR(C1301="Không",C1301="No"),"no","unknown"))</f>
        <v/>
      </c>
      <c r="AE1301">
        <f>IF(OR(F1301="Có",F1301="Yes"),"covered",IF(OR(F1301="Không",F1301="No"),"out_of_insurance","unknown"))</f>
        <v/>
      </c>
      <c r="AF1301">
        <f>IF(AND(AD1301="yes",AE1301="out_of_insurance"),"REVIEW","")</f>
        <v/>
      </c>
    </row>
    <row r="1302" ht="18" customHeight="1">
      <c r="A1302" t="inlineStr">
        <is>
          <t>a191596c-4018-4a88-a24e-e4f37aefd78e</t>
        </is>
      </c>
      <c r="B1302" t="inlineStr">
        <is>
          <t>BN-01301 / Patient D489E47D</t>
        </is>
      </c>
      <c r="C1302" t="inlineStr">
        <is>
          <t>Có</t>
        </is>
      </c>
      <c r="D1302" t="inlineStr">
        <is>
          <t>BS. Bùi Hà</t>
        </is>
      </c>
      <c r="E1302" t="inlineStr">
        <is>
          <t>Khám tổng quát / General Practice</t>
        </is>
      </c>
      <c r="F1302" t="inlineStr">
        <is>
          <t>Không</t>
        </is>
      </c>
      <c r="G1302" s="2" t="n">
        <v>977140</v>
      </c>
      <c r="H1302" t="inlineStr">
        <is>
          <t>Glucose máu / Blood glucose</t>
        </is>
      </c>
      <c r="I1302" t="inlineStr">
        <is>
          <t>R73.9</t>
        </is>
      </c>
      <c r="J1302" t="inlineStr">
        <is>
          <t>Tăng glucose máu / Hyperglycemia</t>
        </is>
      </c>
      <c r="K1302" t="n">
        <v>20</v>
      </c>
      <c r="L1302" t="inlineStr">
        <is>
          <t>M</t>
        </is>
      </c>
      <c r="M1302" s="2" t="n">
        <v>112082.13</v>
      </c>
      <c r="N1302" t="inlineStr">
        <is>
          <t>Widowed</t>
        </is>
      </c>
      <c r="O1302" t="inlineStr">
        <is>
          <t>Employed</t>
        </is>
      </c>
      <c r="P1302" s="3" t="n">
        <v>45259</v>
      </c>
      <c r="Q1302" t="inlineStr">
        <is>
          <t>Emergency</t>
        </is>
      </c>
      <c r="R1302" t="inlineStr">
        <is>
          <t>Online</t>
        </is>
      </c>
      <c r="S1302" t="inlineStr">
        <is>
          <t>New Steven</t>
        </is>
      </c>
      <c r="T1302" t="inlineStr">
        <is>
          <t>Denied</t>
        </is>
      </c>
      <c r="U1302" t="inlineStr">
        <is>
          <t>Legitimate</t>
        </is>
      </c>
      <c r="V1302" t="n">
        <v>0</v>
      </c>
      <c r="W1302" t="inlineStr">
        <is>
          <t>d489e47d-d39b-4057-9be9-1e002df57763</t>
        </is>
      </c>
      <c r="X1302" t="inlineStr">
        <is>
          <t>9f012d61-127f-4550-9fd5-3a44401a757e</t>
        </is>
      </c>
      <c r="Y1302" t="inlineStr">
        <is>
          <t>sg233</t>
        </is>
      </c>
      <c r="Z1302" t="inlineStr">
        <is>
          <t>cX654</t>
        </is>
      </c>
      <c r="AA1302" s="4" t="n">
        <v>0.8100000000000001</v>
      </c>
      <c r="AB1302" s="4" t="n">
        <v>0.12</v>
      </c>
      <c r="AC13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02">
        <f>IF(OR(C1302="Có",C1302="Yes"),"yes",IF(OR(C1302="Không",C1302="No"),"no","unknown"))</f>
        <v/>
      </c>
      <c r="AE1302">
        <f>IF(OR(F1302="Có",F1302="Yes"),"covered",IF(OR(F1302="Không",F1302="No"),"out_of_insurance","unknown"))</f>
        <v/>
      </c>
      <c r="AF1302">
        <f>IF(AND(AD1302="yes",AE1302="out_of_insurance"),"REVIEW","")</f>
        <v/>
      </c>
    </row>
    <row r="1303" ht="18" customHeight="1">
      <c r="A1303" t="inlineStr">
        <is>
          <t>31949087-8ee0-4c22-b2a4-cf274ac42be7</t>
        </is>
      </c>
      <c r="B1303" t="inlineStr">
        <is>
          <t>BN-01302 / Patient 845210DD</t>
        </is>
      </c>
      <c r="C1303" t="inlineStr">
        <is>
          <t>Có</t>
        </is>
      </c>
      <c r="D1303" t="inlineStr">
        <is>
          <t>BS. Phạm Khoa</t>
        </is>
      </c>
      <c r="E1303" t="inlineStr">
        <is>
          <t>Thần kinh / Neurology</t>
        </is>
      </c>
      <c r="F1303" t="inlineStr">
        <is>
          <t>Không</t>
        </is>
      </c>
      <c r="G1303" s="2" t="n">
        <v>5452910</v>
      </c>
      <c r="H1303" t="inlineStr">
        <is>
          <t>MRI não / Brain MRI</t>
        </is>
      </c>
      <c r="I1303" t="inlineStr">
        <is>
          <t>G44.1</t>
        </is>
      </c>
      <c r="J1303" t="inlineStr">
        <is>
          <t>Hội chứng đau đầu mạch máu / Vascular headache</t>
        </is>
      </c>
      <c r="K1303" t="n">
        <v>9</v>
      </c>
      <c r="L1303" t="inlineStr">
        <is>
          <t>M</t>
        </is>
      </c>
      <c r="M1303" s="2" t="n">
        <v>37412.36</v>
      </c>
      <c r="N1303" t="inlineStr">
        <is>
          <t>Single</t>
        </is>
      </c>
      <c r="O1303" t="inlineStr">
        <is>
          <t>Employed</t>
        </is>
      </c>
      <c r="P1303" s="3" t="n">
        <v>45259</v>
      </c>
      <c r="Q1303" t="inlineStr">
        <is>
          <t>Outpatient</t>
        </is>
      </c>
      <c r="R1303" t="inlineStr">
        <is>
          <t>Phone</t>
        </is>
      </c>
      <c r="S1303" t="inlineStr">
        <is>
          <t>West Keith</t>
        </is>
      </c>
      <c r="T1303" t="inlineStr">
        <is>
          <t>Denied</t>
        </is>
      </c>
      <c r="U1303" t="inlineStr">
        <is>
          <t>Legitimate</t>
        </is>
      </c>
      <c r="V1303" t="n">
        <v>1</v>
      </c>
      <c r="W1303" t="inlineStr">
        <is>
          <t>845210dd-8515-4b22-a5e4-0a1b1c3e1295</t>
        </is>
      </c>
      <c r="X1303" t="inlineStr">
        <is>
          <t>256f2d2c-cc75-4b16-b4e7-7adc4f7ceb85</t>
        </is>
      </c>
      <c r="Y1303" t="inlineStr">
        <is>
          <t>tp815</t>
        </is>
      </c>
      <c r="Z1303" t="inlineStr">
        <is>
          <t>mb355</t>
        </is>
      </c>
      <c r="AA1303" s="4" t="n">
        <v>0.74</v>
      </c>
      <c r="AB1303" s="4" t="n">
        <v>0.02</v>
      </c>
      <c r="AC13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03">
        <f>IF(OR(C1303="Có",C1303="Yes"),"yes",IF(OR(C1303="Không",C1303="No"),"no","unknown"))</f>
        <v/>
      </c>
      <c r="AE1303">
        <f>IF(OR(F1303="Có",F1303="Yes"),"covered",IF(OR(F1303="Không",F1303="No"),"out_of_insurance","unknown"))</f>
        <v/>
      </c>
      <c r="AF1303">
        <f>IF(AND(AD1303="yes",AE1303="out_of_insurance"),"REVIEW","")</f>
        <v/>
      </c>
    </row>
    <row r="1304" ht="18" customHeight="1">
      <c r="A1304" t="inlineStr">
        <is>
          <t>1d8fe1ae-b519-4740-b340-769d309b40e8</t>
        </is>
      </c>
      <c r="B1304" t="inlineStr">
        <is>
          <t>BN-01303 / Patient 9CAD9942</t>
        </is>
      </c>
      <c r="C1304" t="inlineStr">
        <is>
          <t>Có</t>
        </is>
      </c>
      <c r="D1304" t="inlineStr">
        <is>
          <t>BS. Lê Thảo</t>
        </is>
      </c>
      <c r="E1304" t="inlineStr">
        <is>
          <t>Nhi / Pediatrics</t>
        </is>
      </c>
      <c r="F1304" t="inlineStr">
        <is>
          <t>Chưa rõ</t>
        </is>
      </c>
      <c r="G1304" s="2" t="n">
        <v>2650310</v>
      </c>
      <c r="H1304" t="inlineStr">
        <is>
          <t>Glucose máu / Blood glucose</t>
        </is>
      </c>
      <c r="I1304" t="inlineStr">
        <is>
          <t>R73.9</t>
        </is>
      </c>
      <c r="J1304" t="inlineStr">
        <is>
          <t>Tăng glucose máu / Hyperglycemia</t>
        </is>
      </c>
      <c r="K1304" t="n">
        <v>65</v>
      </c>
      <c r="L1304" t="inlineStr">
        <is>
          <t>F</t>
        </is>
      </c>
      <c r="M1304" s="2" t="n">
        <v>71135.87</v>
      </c>
      <c r="N1304" t="inlineStr">
        <is>
          <t>Married</t>
        </is>
      </c>
      <c r="O1304" t="inlineStr">
        <is>
          <t>Retired</t>
        </is>
      </c>
      <c r="P1304" s="3" t="n">
        <v>45259</v>
      </c>
      <c r="Q1304" t="inlineStr">
        <is>
          <t>Emergency</t>
        </is>
      </c>
      <c r="R1304" t="inlineStr">
        <is>
          <t>Online</t>
        </is>
      </c>
      <c r="S1304" t="inlineStr">
        <is>
          <t>Ashleyton</t>
        </is>
      </c>
      <c r="T1304" t="inlineStr">
        <is>
          <t>Pending</t>
        </is>
      </c>
      <c r="U1304" t="inlineStr">
        <is>
          <t>Legitimate</t>
        </is>
      </c>
      <c r="V1304" t="n">
        <v>3</v>
      </c>
      <c r="W1304" t="inlineStr">
        <is>
          <t>9cad9942-631e-4b10-a316-53067a13f6ca</t>
        </is>
      </c>
      <c r="X1304" t="inlineStr">
        <is>
          <t>c7b253cd-2b32-4b0e-9c68-eeb21650b360</t>
        </is>
      </c>
      <c r="Y1304" t="inlineStr">
        <is>
          <t>oJ803</t>
        </is>
      </c>
      <c r="Z1304" t="inlineStr">
        <is>
          <t>Ua826</t>
        </is>
      </c>
      <c r="AA1304" s="4" t="n">
        <v>0.9</v>
      </c>
      <c r="AB1304" s="4" t="n">
        <v>0.38</v>
      </c>
      <c r="AC13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04">
        <f>IF(OR(C1304="Có",C1304="Yes"),"yes",IF(OR(C1304="Không",C1304="No"),"no","unknown"))</f>
        <v/>
      </c>
      <c r="AE1304">
        <f>IF(OR(F1304="Có",F1304="Yes"),"covered",IF(OR(F1304="Không",F1304="No"),"out_of_insurance","unknown"))</f>
        <v/>
      </c>
      <c r="AF1304">
        <f>IF(AND(AD1304="yes",AE1304="out_of_insurance"),"REVIEW","")</f>
        <v/>
      </c>
    </row>
    <row r="1305" ht="18" customHeight="1">
      <c r="A1305" t="inlineStr">
        <is>
          <t>aad12f2d-9a89-4c34-8b76-f002655f08b8</t>
        </is>
      </c>
      <c r="B1305" t="inlineStr">
        <is>
          <t>BN-01304 / Patient 7EBC7AB8</t>
        </is>
      </c>
      <c r="C1305" t="inlineStr">
        <is>
          <t>Có</t>
        </is>
      </c>
      <c r="D1305" t="inlineStr">
        <is>
          <t>BS. Trương Khải</t>
        </is>
      </c>
      <c r="E1305" t="inlineStr">
        <is>
          <t>Tim mạch / Cardiology</t>
        </is>
      </c>
      <c r="F1305" t="inlineStr">
        <is>
          <t>Không</t>
        </is>
      </c>
      <c r="G1305" s="2" t="n">
        <v>1108730</v>
      </c>
      <c r="H1305" t="inlineStr">
        <is>
          <t>Đông máu PT/aPTT / Coagulation test</t>
        </is>
      </c>
      <c r="I1305" t="inlineStr">
        <is>
          <t>I24.9</t>
        </is>
      </c>
      <c r="J1305" t="inlineStr">
        <is>
          <t>Bệnh tim thiếu máu cục bộ cấp / Acute ischemic heart disease</t>
        </is>
      </c>
      <c r="K1305" t="n">
        <v>47</v>
      </c>
      <c r="L1305" t="inlineStr">
        <is>
          <t>F</t>
        </is>
      </c>
      <c r="M1305" s="2" t="n">
        <v>127923.04</v>
      </c>
      <c r="N1305" t="inlineStr">
        <is>
          <t>Single</t>
        </is>
      </c>
      <c r="O1305" t="inlineStr">
        <is>
          <t>Employed</t>
        </is>
      </c>
      <c r="P1305" s="3" t="n">
        <v>45259</v>
      </c>
      <c r="Q1305" t="inlineStr">
        <is>
          <t>Emergency</t>
        </is>
      </c>
      <c r="R1305" t="inlineStr">
        <is>
          <t>Paper</t>
        </is>
      </c>
      <c r="S1305" t="inlineStr">
        <is>
          <t>Delgadofort</t>
        </is>
      </c>
      <c r="T1305" t="inlineStr">
        <is>
          <t>Pending</t>
        </is>
      </c>
      <c r="U1305" t="inlineStr">
        <is>
          <t>Legitimate</t>
        </is>
      </c>
      <c r="V1305" t="n">
        <v>2</v>
      </c>
      <c r="W1305" t="inlineStr">
        <is>
          <t>7ebc7ab8-6631-45e0-9b6b-a5690d8c1534</t>
        </is>
      </c>
      <c r="X1305" t="inlineStr">
        <is>
          <t>297e7b7d-8265-489a-b857-ba23a1fa11b6</t>
        </is>
      </c>
      <c r="Y1305" t="inlineStr">
        <is>
          <t>CP152</t>
        </is>
      </c>
      <c r="Z1305" t="inlineStr">
        <is>
          <t>Yy613</t>
        </is>
      </c>
      <c r="AA1305" s="4" t="n">
        <v>0.73</v>
      </c>
      <c r="AB1305" s="4" t="n">
        <v>0.38</v>
      </c>
      <c r="AC13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05">
        <f>IF(OR(C1305="Có",C1305="Yes"),"yes",IF(OR(C1305="Không",C1305="No"),"no","unknown"))</f>
        <v/>
      </c>
      <c r="AE1305">
        <f>IF(OR(F1305="Có",F1305="Yes"),"covered",IF(OR(F1305="Không",F1305="No"),"out_of_insurance","unknown"))</f>
        <v/>
      </c>
      <c r="AF1305">
        <f>IF(AND(AD1305="yes",AE1305="out_of_insurance"),"REVIEW","")</f>
        <v/>
      </c>
    </row>
    <row r="1306" ht="18" customHeight="1">
      <c r="A1306" t="inlineStr">
        <is>
          <t>654fc570-37c4-40f2-bb6d-fcdf109322dc</t>
        </is>
      </c>
      <c r="B1306" t="inlineStr">
        <is>
          <t>BN-01305 / Patient 31226DEE</t>
        </is>
      </c>
      <c r="C1306" t="inlineStr">
        <is>
          <t>Không</t>
        </is>
      </c>
      <c r="D1306" t="inlineStr">
        <is>
          <t>BS. Trương Khải</t>
        </is>
      </c>
      <c r="E1306" t="inlineStr">
        <is>
          <t>Tim mạch / Cardiology</t>
        </is>
      </c>
      <c r="F1306" t="inlineStr">
        <is>
          <t>Chưa rõ</t>
        </is>
      </c>
      <c r="G1306" s="2" t="n">
        <v>8387480</v>
      </c>
      <c r="H1306" t="inlineStr">
        <is>
          <t>Đông máu PT/aPTT / Coagulation test</t>
        </is>
      </c>
      <c r="I1306" t="inlineStr">
        <is>
          <t>I24.9</t>
        </is>
      </c>
      <c r="J1306" t="inlineStr">
        <is>
          <t>Bệnh tim thiếu máu cục bộ cấp / Acute ischemic heart disease</t>
        </is>
      </c>
      <c r="K1306" t="n">
        <v>28</v>
      </c>
      <c r="L1306" t="inlineStr">
        <is>
          <t>M</t>
        </is>
      </c>
      <c r="M1306" s="2" t="n">
        <v>48598.85</v>
      </c>
      <c r="N1306" t="inlineStr">
        <is>
          <t>Married</t>
        </is>
      </c>
      <c r="O1306" t="inlineStr">
        <is>
          <t>Student</t>
        </is>
      </c>
      <c r="P1306" s="3" t="n">
        <v>45259</v>
      </c>
      <c r="Q1306" t="inlineStr">
        <is>
          <t>Outpatient</t>
        </is>
      </c>
      <c r="R1306" t="inlineStr">
        <is>
          <t>Paper</t>
        </is>
      </c>
      <c r="S1306" t="inlineStr">
        <is>
          <t>Ericaside</t>
        </is>
      </c>
      <c r="T1306" t="inlineStr">
        <is>
          <t>Pending</t>
        </is>
      </c>
      <c r="U1306" t="inlineStr">
        <is>
          <t>Fraud</t>
        </is>
      </c>
      <c r="V1306" t="n">
        <v>1</v>
      </c>
      <c r="W1306" t="inlineStr">
        <is>
          <t>31226dee-d279-4c49-abb6-7bbb75e39e47</t>
        </is>
      </c>
      <c r="X1306" t="inlineStr">
        <is>
          <t>d9cff0f9-ea75-41bc-a3ff-9cb97d6be961</t>
        </is>
      </c>
      <c r="Y1306" t="inlineStr">
        <is>
          <t>SB988</t>
        </is>
      </c>
      <c r="Z1306" t="inlineStr">
        <is>
          <t>kY484</t>
        </is>
      </c>
      <c r="AA1306" s="4" t="n">
        <v>0.52</v>
      </c>
      <c r="AB1306" s="4" t="n">
        <v>0.05</v>
      </c>
      <c r="AC13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06">
        <f>IF(OR(C1306="Có",C1306="Yes"),"yes",IF(OR(C1306="Không",C1306="No"),"no","unknown"))</f>
        <v/>
      </c>
      <c r="AE1306">
        <f>IF(OR(F1306="Có",F1306="Yes"),"covered",IF(OR(F1306="Không",F1306="No"),"out_of_insurance","unknown"))</f>
        <v/>
      </c>
      <c r="AF1306">
        <f>IF(AND(AD1306="yes",AE1306="out_of_insurance"),"REVIEW","")</f>
        <v/>
      </c>
    </row>
    <row r="1307" ht="18" customHeight="1">
      <c r="A1307" t="inlineStr">
        <is>
          <t>fa4a7c27-fa38-4f14-8c9c-d6e383aec7b7</t>
        </is>
      </c>
      <c r="B1307" t="inlineStr">
        <is>
          <t>BN-01306 / Patient 71F4ED5B</t>
        </is>
      </c>
      <c r="C1307" t="inlineStr">
        <is>
          <t>Có</t>
        </is>
      </c>
      <c r="D1307" t="inlineStr">
        <is>
          <t>BS. Bùi Hà</t>
        </is>
      </c>
      <c r="E1307" t="inlineStr">
        <is>
          <t>Khám tổng quát / General Practice</t>
        </is>
      </c>
      <c r="F1307" t="inlineStr">
        <is>
          <t>Có</t>
        </is>
      </c>
      <c r="G1307" s="2" t="n">
        <v>1554530</v>
      </c>
      <c r="H1307" t="inlineStr">
        <is>
          <t>HIV Ag/Ab combo</t>
        </is>
      </c>
      <c r="I1307" t="inlineStr">
        <is>
          <t>Z11.4</t>
        </is>
      </c>
      <c r="J1307" t="inlineStr">
        <is>
          <t>Sàng lọc HIV / HIV screening</t>
        </is>
      </c>
      <c r="K1307" t="n">
        <v>61</v>
      </c>
      <c r="L1307" t="inlineStr">
        <is>
          <t>M</t>
        </is>
      </c>
      <c r="M1307" s="2" t="n">
        <v>99138.58</v>
      </c>
      <c r="N1307" t="inlineStr">
        <is>
          <t>Divorced</t>
        </is>
      </c>
      <c r="O1307" t="inlineStr">
        <is>
          <t>Retired</t>
        </is>
      </c>
      <c r="P1307" s="3" t="n">
        <v>45259</v>
      </c>
      <c r="Q1307" t="inlineStr">
        <is>
          <t>Routine</t>
        </is>
      </c>
      <c r="R1307" t="inlineStr">
        <is>
          <t>Phone</t>
        </is>
      </c>
      <c r="S1307" t="inlineStr">
        <is>
          <t>North Christophershire</t>
        </is>
      </c>
      <c r="T1307" t="inlineStr">
        <is>
          <t>Approved</t>
        </is>
      </c>
      <c r="U1307" t="inlineStr">
        <is>
          <t>Legitimate</t>
        </is>
      </c>
      <c r="V1307" t="n">
        <v>0</v>
      </c>
      <c r="W1307" t="inlineStr">
        <is>
          <t>71f4ed5b-3b63-41a6-8aa8-3408faa58ffb</t>
        </is>
      </c>
      <c r="X1307" t="inlineStr">
        <is>
          <t>c836242a-143f-46df-8f3b-9508b2f27b67</t>
        </is>
      </c>
      <c r="Y1307" t="inlineStr">
        <is>
          <t>At526</t>
        </is>
      </c>
      <c r="Z1307" t="inlineStr">
        <is>
          <t>nz802</t>
        </is>
      </c>
      <c r="AA1307" s="4" t="n">
        <v>0.8</v>
      </c>
      <c r="AB1307" s="4" t="n">
        <v>0.64</v>
      </c>
      <c r="AC13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07">
        <f>IF(OR(C1307="Có",C1307="Yes"),"yes",IF(OR(C1307="Không",C1307="No"),"no","unknown"))</f>
        <v/>
      </c>
      <c r="AE1307">
        <f>IF(OR(F1307="Có",F1307="Yes"),"covered",IF(OR(F1307="Không",F1307="No"),"out_of_insurance","unknown"))</f>
        <v/>
      </c>
      <c r="AF1307">
        <f>IF(AND(AD1307="yes",AE1307="out_of_insurance"),"REVIEW","")</f>
        <v/>
      </c>
    </row>
    <row r="1308" ht="18" customHeight="1">
      <c r="A1308" t="inlineStr">
        <is>
          <t>a59d0240-bb2e-4f54-8979-7ad482718959</t>
        </is>
      </c>
      <c r="B1308" t="inlineStr">
        <is>
          <t>BN-01307 / Patient 217D5FAE</t>
        </is>
      </c>
      <c r="C1308" t="inlineStr">
        <is>
          <t>Không</t>
        </is>
      </c>
      <c r="D1308" t="inlineStr">
        <is>
          <t>BS. Võ Huy</t>
        </is>
      </c>
      <c r="E1308" t="inlineStr">
        <is>
          <t>Chấn thương chỉnh hình / Orthopedics</t>
        </is>
      </c>
      <c r="F1308" t="inlineStr">
        <is>
          <t>Chưa rõ</t>
        </is>
      </c>
      <c r="G1308" s="2" t="n">
        <v>4454570</v>
      </c>
      <c r="H1308" t="inlineStr">
        <is>
          <t>Đo mật độ xương / Bone density scan</t>
        </is>
      </c>
      <c r="I1308" t="inlineStr">
        <is>
          <t>M81.0</t>
        </is>
      </c>
      <c r="J1308" t="inlineStr">
        <is>
          <t>Loãng xương / Osteoporosis</t>
        </is>
      </c>
      <c r="K1308" t="n">
        <v>8</v>
      </c>
      <c r="L1308" t="inlineStr">
        <is>
          <t>M</t>
        </is>
      </c>
      <c r="M1308" s="2" t="n">
        <v>53946.53</v>
      </c>
      <c r="N1308" t="inlineStr">
        <is>
          <t>Married</t>
        </is>
      </c>
      <c r="O1308" t="inlineStr">
        <is>
          <t>Retired</t>
        </is>
      </c>
      <c r="P1308" s="3" t="n">
        <v>45259</v>
      </c>
      <c r="Q1308" t="inlineStr">
        <is>
          <t>Routine</t>
        </is>
      </c>
      <c r="R1308" t="inlineStr">
        <is>
          <t>Paper</t>
        </is>
      </c>
      <c r="S1308" t="inlineStr">
        <is>
          <t>New Harold</t>
        </is>
      </c>
      <c r="T1308" t="inlineStr">
        <is>
          <t>Denied</t>
        </is>
      </c>
      <c r="U1308" t="inlineStr">
        <is>
          <t>Legitimate</t>
        </is>
      </c>
      <c r="V1308" t="n">
        <v>3</v>
      </c>
      <c r="W1308" t="inlineStr">
        <is>
          <t>217d5fae-90cb-49af-98a3-9edbe4a62bf3</t>
        </is>
      </c>
      <c r="X1308" t="inlineStr">
        <is>
          <t>c19fe42a-b300-44ce-9f50-5a23f58cc17b</t>
        </is>
      </c>
      <c r="Y1308" t="inlineStr">
        <is>
          <t>jR539</t>
        </is>
      </c>
      <c r="Z1308" t="inlineStr">
        <is>
          <t>sQ345</t>
        </is>
      </c>
      <c r="AA1308" s="4" t="n">
        <v>0.7</v>
      </c>
      <c r="AB1308" s="4" t="n">
        <v>0.05</v>
      </c>
      <c r="AC13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08">
        <f>IF(OR(C1308="Có",C1308="Yes"),"yes",IF(OR(C1308="Không",C1308="No"),"no","unknown"))</f>
        <v/>
      </c>
      <c r="AE1308">
        <f>IF(OR(F1308="Có",F1308="Yes"),"covered",IF(OR(F1308="Không",F1308="No"),"out_of_insurance","unknown"))</f>
        <v/>
      </c>
      <c r="AF1308">
        <f>IF(AND(AD1308="yes",AE1308="out_of_insurance"),"REVIEW","")</f>
        <v/>
      </c>
    </row>
    <row r="1309" ht="18" customHeight="1">
      <c r="A1309" t="inlineStr">
        <is>
          <t>f7d087cb-6f24-4ad2-98fd-e7913f2e5b52</t>
        </is>
      </c>
      <c r="B1309" t="inlineStr">
        <is>
          <t>BN-01308 / Patient EED3CAB7</t>
        </is>
      </c>
      <c r="C1309" t="inlineStr">
        <is>
          <t>Không</t>
        </is>
      </c>
      <c r="D1309" t="inlineStr">
        <is>
          <t>BS. Hà Nam</t>
        </is>
      </c>
      <c r="E1309" t="inlineStr">
        <is>
          <t>Chấn thương chỉnh hình / Orthopedics</t>
        </is>
      </c>
      <c r="F1309" t="inlineStr">
        <is>
          <t>Không</t>
        </is>
      </c>
      <c r="G1309" s="2" t="n">
        <v>9969060</v>
      </c>
      <c r="H1309" t="inlineStr">
        <is>
          <t>MRI khớp gối / Knee MRI</t>
        </is>
      </c>
      <c r="I1309" t="inlineStr">
        <is>
          <t>M25.5</t>
        </is>
      </c>
      <c r="J1309" t="inlineStr">
        <is>
          <t>Đau khớp gối / Knee pain</t>
        </is>
      </c>
      <c r="K1309" t="n">
        <v>11</v>
      </c>
      <c r="L1309" t="inlineStr">
        <is>
          <t>M</t>
        </is>
      </c>
      <c r="M1309" s="2" t="n">
        <v>40495.93</v>
      </c>
      <c r="N1309" t="inlineStr">
        <is>
          <t>Single</t>
        </is>
      </c>
      <c r="O1309" t="inlineStr">
        <is>
          <t>Retired</t>
        </is>
      </c>
      <c r="P1309" s="3" t="n">
        <v>45258</v>
      </c>
      <c r="Q1309" t="inlineStr">
        <is>
          <t>Inpatient</t>
        </is>
      </c>
      <c r="R1309" t="inlineStr">
        <is>
          <t>Paper</t>
        </is>
      </c>
      <c r="S1309" t="inlineStr">
        <is>
          <t>New Georgefort</t>
        </is>
      </c>
      <c r="T1309" t="inlineStr">
        <is>
          <t>Denied</t>
        </is>
      </c>
      <c r="U1309" t="inlineStr">
        <is>
          <t>Fraud</t>
        </is>
      </c>
      <c r="V1309" t="n">
        <v>1</v>
      </c>
      <c r="W1309" t="inlineStr">
        <is>
          <t>eed3cab7-a986-474c-87fd-49428e3e62de</t>
        </is>
      </c>
      <c r="X1309" t="inlineStr">
        <is>
          <t>bb45af1c-9cf7-4500-a533-beea1b7562af</t>
        </is>
      </c>
      <c r="Y1309" t="inlineStr">
        <is>
          <t>cC768</t>
        </is>
      </c>
      <c r="Z1309" t="inlineStr">
        <is>
          <t>Rm570</t>
        </is>
      </c>
      <c r="AA1309" s="4" t="n">
        <v>0.77</v>
      </c>
      <c r="AB1309" s="4" t="n">
        <v>0.05</v>
      </c>
      <c r="AC13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09">
        <f>IF(OR(C1309="Có",C1309="Yes"),"yes",IF(OR(C1309="Không",C1309="No"),"no","unknown"))</f>
        <v/>
      </c>
      <c r="AE1309">
        <f>IF(OR(F1309="Có",F1309="Yes"),"covered",IF(OR(F1309="Không",F1309="No"),"out_of_insurance","unknown"))</f>
        <v/>
      </c>
      <c r="AF1309">
        <f>IF(AND(AD1309="yes",AE1309="out_of_insurance"),"REVIEW","")</f>
        <v/>
      </c>
    </row>
    <row r="1310" ht="18" customHeight="1">
      <c r="A1310" t="inlineStr">
        <is>
          <t>45b2cca4-0504-4fd6-acfe-091335427f42</t>
        </is>
      </c>
      <c r="B1310" t="inlineStr">
        <is>
          <t>BN-01309 / Patient 7D346C83</t>
        </is>
      </c>
      <c r="C1310" t="inlineStr">
        <is>
          <t>Có</t>
        </is>
      </c>
      <c r="D1310" t="inlineStr">
        <is>
          <t>BS. Phạm Khoa</t>
        </is>
      </c>
      <c r="E1310" t="inlineStr">
        <is>
          <t>Thần kinh / Neurology</t>
        </is>
      </c>
      <c r="F1310" t="inlineStr">
        <is>
          <t>Không</t>
        </is>
      </c>
      <c r="G1310" s="2" t="n">
        <v>4089500</v>
      </c>
      <c r="H1310" t="inlineStr">
        <is>
          <t>CT đánh giá đột quỵ / Stroke CT</t>
        </is>
      </c>
      <c r="I1310" t="inlineStr">
        <is>
          <t>I63.9</t>
        </is>
      </c>
      <c r="J1310" t="inlineStr">
        <is>
          <t>Nhồi máu não / Cerebral infarction</t>
        </is>
      </c>
      <c r="K1310" t="n">
        <v>63</v>
      </c>
      <c r="L1310" t="inlineStr">
        <is>
          <t>F</t>
        </is>
      </c>
      <c r="M1310" s="2" t="n">
        <v>47523.18</v>
      </c>
      <c r="N1310" t="inlineStr">
        <is>
          <t>Married</t>
        </is>
      </c>
      <c r="O1310" t="inlineStr">
        <is>
          <t>Employed</t>
        </is>
      </c>
      <c r="P1310" s="3" t="n">
        <v>45258</v>
      </c>
      <c r="Q1310" t="inlineStr">
        <is>
          <t>Emergency</t>
        </is>
      </c>
      <c r="R1310" t="inlineStr">
        <is>
          <t>Phone</t>
        </is>
      </c>
      <c r="S1310" t="inlineStr">
        <is>
          <t>Stephaniefurt</t>
        </is>
      </c>
      <c r="T1310" t="inlineStr">
        <is>
          <t>Approved</t>
        </is>
      </c>
      <c r="U1310" t="inlineStr">
        <is>
          <t>Legitimate</t>
        </is>
      </c>
      <c r="V1310" t="n">
        <v>1</v>
      </c>
      <c r="W1310" t="inlineStr">
        <is>
          <t>7d346c83-6532-4742-8c88-771e162941f0</t>
        </is>
      </c>
      <c r="X1310" t="inlineStr">
        <is>
          <t>ce8907e8-44a2-49e0-b020-c4f9d4f3a96e</t>
        </is>
      </c>
      <c r="Y1310" t="inlineStr">
        <is>
          <t>sv544</t>
        </is>
      </c>
      <c r="Z1310" t="inlineStr">
        <is>
          <t>BK381</t>
        </is>
      </c>
      <c r="AA1310" s="4" t="n">
        <v>0.87</v>
      </c>
      <c r="AB1310" s="4" t="n">
        <v>0.47</v>
      </c>
      <c r="AC13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10">
        <f>IF(OR(C1310="Có",C1310="Yes"),"yes",IF(OR(C1310="Không",C1310="No"),"no","unknown"))</f>
        <v/>
      </c>
      <c r="AE1310">
        <f>IF(OR(F1310="Có",F1310="Yes"),"covered",IF(OR(F1310="Không",F1310="No"),"out_of_insurance","unknown"))</f>
        <v/>
      </c>
      <c r="AF1310">
        <f>IF(AND(AD1310="yes",AE1310="out_of_insurance"),"REVIEW","")</f>
        <v/>
      </c>
    </row>
    <row r="1311" ht="18" customHeight="1">
      <c r="A1311" t="inlineStr">
        <is>
          <t>3cca25fe-08d6-44d7-8cce-e2bbe9ec44a2</t>
        </is>
      </c>
      <c r="B1311" t="inlineStr">
        <is>
          <t>BN-01310 / Patient 33E43691</t>
        </is>
      </c>
      <c r="C1311" t="inlineStr">
        <is>
          <t>Có</t>
        </is>
      </c>
      <c r="D1311" t="inlineStr">
        <is>
          <t>BS. Trần An</t>
        </is>
      </c>
      <c r="E1311" t="inlineStr">
        <is>
          <t>Chấn thương chỉnh hình / Orthopedics</t>
        </is>
      </c>
      <c r="F1311" t="inlineStr">
        <is>
          <t>Không</t>
        </is>
      </c>
      <c r="G1311" s="2" t="n">
        <v>1200000</v>
      </c>
      <c r="H1311" t="inlineStr">
        <is>
          <t>CT cột sống thắt lưng / Lumbar spine CT</t>
        </is>
      </c>
      <c r="I1311" t="inlineStr"/>
      <c r="J1311" t="inlineStr">
        <is>
          <t>Thiếu ICD/context rõ / Missing clear ICD/context</t>
        </is>
      </c>
      <c r="K1311" t="n">
        <v>58</v>
      </c>
      <c r="L1311" t="inlineStr">
        <is>
          <t>F</t>
        </is>
      </c>
      <c r="M1311" s="2" t="n">
        <v>33464.95</v>
      </c>
      <c r="N1311" t="inlineStr">
        <is>
          <t>Divorced</t>
        </is>
      </c>
      <c r="O1311" t="inlineStr">
        <is>
          <t>Retired</t>
        </is>
      </c>
      <c r="P1311" s="3" t="n">
        <v>45258</v>
      </c>
      <c r="Q1311" t="inlineStr">
        <is>
          <t>Inpatient</t>
        </is>
      </c>
      <c r="R1311" t="inlineStr">
        <is>
          <t>Paper</t>
        </is>
      </c>
      <c r="S1311" t="inlineStr">
        <is>
          <t>New Garyfort</t>
        </is>
      </c>
      <c r="T1311" t="inlineStr">
        <is>
          <t>Approved</t>
        </is>
      </c>
      <c r="U1311" t="inlineStr">
        <is>
          <t>Legitimate</t>
        </is>
      </c>
      <c r="V1311" t="n">
        <v>1</v>
      </c>
      <c r="W1311" t="inlineStr">
        <is>
          <t>33e43691-f7ed-48a2-b2d6-e39ea8c85c27</t>
        </is>
      </c>
      <c r="X1311" t="inlineStr">
        <is>
          <t>4a3137f7-c0cb-4f83-8f33-e5a8a0885a90</t>
        </is>
      </c>
      <c r="Y1311" t="inlineStr">
        <is>
          <t>Ho761</t>
        </is>
      </c>
      <c r="Z1311" t="inlineStr">
        <is>
          <t>Xv618</t>
        </is>
      </c>
      <c r="AA1311" s="4" t="n">
        <v>0.91</v>
      </c>
      <c r="AB1311" s="4" t="n">
        <v>0.41</v>
      </c>
      <c r="AC13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11">
        <f>IF(OR(C1311="Có",C1311="Yes"),"yes",IF(OR(C1311="Không",C1311="No"),"no","unknown"))</f>
        <v/>
      </c>
      <c r="AE1311">
        <f>IF(OR(F1311="Có",F1311="Yes"),"covered",IF(OR(F1311="Không",F1311="No"),"out_of_insurance","unknown"))</f>
        <v/>
      </c>
      <c r="AF1311">
        <f>IF(AND(AD1311="yes",AE1311="out_of_insurance"),"REVIEW","")</f>
        <v/>
      </c>
    </row>
    <row r="1312" ht="18" customHeight="1">
      <c r="A1312" t="inlineStr">
        <is>
          <t>da35ae60-c502-4649-9265-b52bcdf78210</t>
        </is>
      </c>
      <c r="B1312" t="inlineStr">
        <is>
          <t>BN-01311 / Patient 586AABAE</t>
        </is>
      </c>
      <c r="C1312" t="inlineStr">
        <is>
          <t>Không</t>
        </is>
      </c>
      <c r="D1312" t="inlineStr">
        <is>
          <t>BS. Đặng Linh</t>
        </is>
      </c>
      <c r="E1312" t="inlineStr">
        <is>
          <t>Thần kinh / Neurology</t>
        </is>
      </c>
      <c r="F1312" t="inlineStr">
        <is>
          <t>Không</t>
        </is>
      </c>
      <c r="G1312" s="2" t="n">
        <v>4976990</v>
      </c>
      <c r="H1312" t="inlineStr">
        <is>
          <t>MRI não / Brain MRI</t>
        </is>
      </c>
      <c r="I1312" t="inlineStr">
        <is>
          <t>G44.1</t>
        </is>
      </c>
      <c r="J1312" t="inlineStr">
        <is>
          <t>Hội chứng đau đầu mạch máu / Vascular headache</t>
        </is>
      </c>
      <c r="K1312" t="n">
        <v>86</v>
      </c>
      <c r="L1312" t="inlineStr">
        <is>
          <t>M</t>
        </is>
      </c>
      <c r="M1312" s="2" t="n">
        <v>142269.85</v>
      </c>
      <c r="N1312" t="inlineStr">
        <is>
          <t>Married</t>
        </is>
      </c>
      <c r="O1312" t="inlineStr">
        <is>
          <t>Retired</t>
        </is>
      </c>
      <c r="P1312" s="3" t="n">
        <v>45257</v>
      </c>
      <c r="Q1312" t="inlineStr">
        <is>
          <t>Inpatient</t>
        </is>
      </c>
      <c r="R1312" t="inlineStr">
        <is>
          <t>Phone</t>
        </is>
      </c>
      <c r="S1312" t="inlineStr">
        <is>
          <t>West Monicastad</t>
        </is>
      </c>
      <c r="T1312" t="inlineStr">
        <is>
          <t>Denied</t>
        </is>
      </c>
      <c r="U1312" t="inlineStr">
        <is>
          <t>Legitimate</t>
        </is>
      </c>
      <c r="V1312" t="n">
        <v>2</v>
      </c>
      <c r="W1312" t="inlineStr">
        <is>
          <t>586aabae-59d2-4553-917c-ec3092f98e3b</t>
        </is>
      </c>
      <c r="X1312" t="inlineStr">
        <is>
          <t>1af7526f-b076-4f62-97dc-a50b7d8e576b</t>
        </is>
      </c>
      <c r="Y1312" t="inlineStr">
        <is>
          <t>My311</t>
        </is>
      </c>
      <c r="Z1312" t="inlineStr">
        <is>
          <t>IW373</t>
        </is>
      </c>
      <c r="AA1312" s="4" t="n">
        <v>0.74</v>
      </c>
      <c r="AB1312" s="4" t="n">
        <v>0.05</v>
      </c>
      <c r="AC13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12">
        <f>IF(OR(C1312="Có",C1312="Yes"),"yes",IF(OR(C1312="Không",C1312="No"),"no","unknown"))</f>
        <v/>
      </c>
      <c r="AE1312">
        <f>IF(OR(F1312="Có",F1312="Yes"),"covered",IF(OR(F1312="Không",F1312="No"),"out_of_insurance","unknown"))</f>
        <v/>
      </c>
      <c r="AF1312">
        <f>IF(AND(AD1312="yes",AE1312="out_of_insurance"),"REVIEW","")</f>
        <v/>
      </c>
    </row>
    <row r="1313" ht="18" customHeight="1">
      <c r="A1313" t="inlineStr">
        <is>
          <t>4b359e6e-1865-434b-b276-6d83ff255cb3</t>
        </is>
      </c>
      <c r="B1313" t="inlineStr">
        <is>
          <t>BN-01312 / Patient C9ADF007</t>
        </is>
      </c>
      <c r="C1313" t="inlineStr">
        <is>
          <t>Chưa rõ</t>
        </is>
      </c>
      <c r="D1313" t="inlineStr">
        <is>
          <t>BS. Trịnh Long</t>
        </is>
      </c>
      <c r="E1313" t="inlineStr">
        <is>
          <t>Khám tổng quát / General Practice</t>
        </is>
      </c>
      <c r="F1313" t="inlineStr">
        <is>
          <t>Không</t>
        </is>
      </c>
      <c r="G1313" s="2" t="n">
        <v>9503020</v>
      </c>
      <c r="H1313" t="inlineStr">
        <is>
          <t>Glucose máu / Blood glucose</t>
        </is>
      </c>
      <c r="I1313" t="inlineStr">
        <is>
          <t>R73.9</t>
        </is>
      </c>
      <c r="J1313" t="inlineStr">
        <is>
          <t>Tăng glucose máu / Hyperglycemia</t>
        </is>
      </c>
      <c r="K1313" t="n">
        <v>1</v>
      </c>
      <c r="L1313" t="inlineStr">
        <is>
          <t>F</t>
        </is>
      </c>
      <c r="M1313" s="2" t="n">
        <v>129097.03</v>
      </c>
      <c r="N1313" t="inlineStr">
        <is>
          <t>Single</t>
        </is>
      </c>
      <c r="O1313" t="inlineStr">
        <is>
          <t>Retired</t>
        </is>
      </c>
      <c r="P1313" s="3" t="n">
        <v>45257</v>
      </c>
      <c r="Q1313" t="inlineStr">
        <is>
          <t>Routine</t>
        </is>
      </c>
      <c r="R1313" t="inlineStr">
        <is>
          <t>Paper</t>
        </is>
      </c>
      <c r="S1313" t="inlineStr">
        <is>
          <t>New Lauren</t>
        </is>
      </c>
      <c r="T1313" t="inlineStr">
        <is>
          <t>Approved</t>
        </is>
      </c>
      <c r="U1313" t="inlineStr">
        <is>
          <t>Legitimate</t>
        </is>
      </c>
      <c r="V1313" t="n">
        <v>2</v>
      </c>
      <c r="W1313" t="inlineStr">
        <is>
          <t>c9adf007-76c6-451d-8648-86a9dcaf340d</t>
        </is>
      </c>
      <c r="X1313" t="inlineStr">
        <is>
          <t>1091b952-75c7-445c-a87e-f541518665b2</t>
        </is>
      </c>
      <c r="Y1313" t="inlineStr">
        <is>
          <t>ca458</t>
        </is>
      </c>
      <c r="Z1313" t="inlineStr">
        <is>
          <t>yX721</t>
        </is>
      </c>
      <c r="AA1313" s="4" t="n">
        <v>0.72</v>
      </c>
      <c r="AB1313" s="4" t="n">
        <v>0.15</v>
      </c>
      <c r="AC13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13">
        <f>IF(OR(C1313="Có",C1313="Yes"),"yes",IF(OR(C1313="Không",C1313="No"),"no","unknown"))</f>
        <v/>
      </c>
      <c r="AE1313">
        <f>IF(OR(F1313="Có",F1313="Yes"),"covered",IF(OR(F1313="Không",F1313="No"),"out_of_insurance","unknown"))</f>
        <v/>
      </c>
      <c r="AF1313">
        <f>IF(AND(AD1313="yes",AE1313="out_of_insurance"),"REVIEW","")</f>
        <v/>
      </c>
    </row>
    <row r="1314" ht="18" customHeight="1">
      <c r="A1314" t="inlineStr">
        <is>
          <t>b5537fa4-457a-44d4-8c12-a91df60d0688</t>
        </is>
      </c>
      <c r="B1314" t="inlineStr">
        <is>
          <t>BN-01313 / Patient 19C720E7</t>
        </is>
      </c>
      <c r="C1314" t="inlineStr">
        <is>
          <t>Không</t>
        </is>
      </c>
      <c r="D1314" t="inlineStr">
        <is>
          <t>BS. Lưu Quang</t>
        </is>
      </c>
      <c r="E1314" t="inlineStr">
        <is>
          <t>Thần kinh / Neurology</t>
        </is>
      </c>
      <c r="F1314" t="inlineStr">
        <is>
          <t>Không</t>
        </is>
      </c>
      <c r="G1314" s="2" t="n">
        <v>7228360</v>
      </c>
      <c r="H1314" t="inlineStr">
        <is>
          <t>CT đánh giá đột quỵ / Stroke CT</t>
        </is>
      </c>
      <c r="I1314" t="inlineStr">
        <is>
          <t>I63.9</t>
        </is>
      </c>
      <c r="J1314" t="inlineStr">
        <is>
          <t>Nhồi máu não / Cerebral infarction</t>
        </is>
      </c>
      <c r="K1314" t="n">
        <v>54</v>
      </c>
      <c r="L1314" t="inlineStr">
        <is>
          <t>M</t>
        </is>
      </c>
      <c r="M1314" s="2" t="n">
        <v>35635.23</v>
      </c>
      <c r="N1314" t="inlineStr">
        <is>
          <t>Single</t>
        </is>
      </c>
      <c r="O1314" t="inlineStr">
        <is>
          <t>Student</t>
        </is>
      </c>
      <c r="P1314" s="3" t="n">
        <v>45257</v>
      </c>
      <c r="Q1314" t="inlineStr">
        <is>
          <t>Routine</t>
        </is>
      </c>
      <c r="R1314" t="inlineStr">
        <is>
          <t>Paper</t>
        </is>
      </c>
      <c r="S1314" t="inlineStr">
        <is>
          <t>New Lindatown</t>
        </is>
      </c>
      <c r="T1314" t="inlineStr">
        <is>
          <t>Denied</t>
        </is>
      </c>
      <c r="U1314" t="inlineStr">
        <is>
          <t>Legitimate</t>
        </is>
      </c>
      <c r="V1314" t="n">
        <v>1</v>
      </c>
      <c r="W1314" t="inlineStr">
        <is>
          <t>19c720e7-080c-41bd-9a50-3325bb8dc4d9</t>
        </is>
      </c>
      <c r="X1314" t="inlineStr">
        <is>
          <t>4503dc9c-494d-4c5a-a37a-fb5489cb0735</t>
        </is>
      </c>
      <c r="Y1314" t="inlineStr">
        <is>
          <t>Zi471</t>
        </is>
      </c>
      <c r="Z1314" t="inlineStr">
        <is>
          <t>Fr133</t>
        </is>
      </c>
      <c r="AA1314" s="4" t="n">
        <v>0.52</v>
      </c>
      <c r="AB1314" s="4" t="n">
        <v>0.05</v>
      </c>
      <c r="AC13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14">
        <f>IF(OR(C1314="Có",C1314="Yes"),"yes",IF(OR(C1314="Không",C1314="No"),"no","unknown"))</f>
        <v/>
      </c>
      <c r="AE1314">
        <f>IF(OR(F1314="Có",F1314="Yes"),"covered",IF(OR(F1314="Không",F1314="No"),"out_of_insurance","unknown"))</f>
        <v/>
      </c>
      <c r="AF1314">
        <f>IF(AND(AD1314="yes",AE1314="out_of_insurance"),"REVIEW","")</f>
        <v/>
      </c>
    </row>
    <row r="1315" ht="18" customHeight="1">
      <c r="A1315" t="inlineStr">
        <is>
          <t>20c6645e-a1d1-4c66-a8c2-45e079d5b6e2</t>
        </is>
      </c>
      <c r="B1315" t="inlineStr">
        <is>
          <t>BN-01314 / Patient C5ED8D16</t>
        </is>
      </c>
      <c r="C1315" t="inlineStr">
        <is>
          <t>Có</t>
        </is>
      </c>
      <c r="D1315" t="inlineStr">
        <is>
          <t>BS. Trịnh Long</t>
        </is>
      </c>
      <c r="E1315" t="inlineStr">
        <is>
          <t>Khám tổng quát / General Practice</t>
        </is>
      </c>
      <c r="F1315" t="inlineStr">
        <is>
          <t>Không</t>
        </is>
      </c>
      <c r="G1315" s="2" t="n">
        <v>7218550</v>
      </c>
      <c r="H1315" t="inlineStr">
        <is>
          <t>CRP định lượng / CRP</t>
        </is>
      </c>
      <c r="I1315" t="inlineStr">
        <is>
          <t>R79.8</t>
        </is>
      </c>
      <c r="J1315" t="inlineStr">
        <is>
          <t>Bất thường xét nghiệm máu / Abnormal blood chemistry</t>
        </is>
      </c>
      <c r="K1315" t="n">
        <v>48</v>
      </c>
      <c r="L1315" t="inlineStr">
        <is>
          <t>M</t>
        </is>
      </c>
      <c r="M1315" s="2" t="n">
        <v>132349.98</v>
      </c>
      <c r="N1315" t="inlineStr">
        <is>
          <t>Single</t>
        </is>
      </c>
      <c r="O1315" t="inlineStr">
        <is>
          <t>Retired</t>
        </is>
      </c>
      <c r="P1315" s="3" t="n">
        <v>45257</v>
      </c>
      <c r="Q1315" t="inlineStr">
        <is>
          <t>Emergency</t>
        </is>
      </c>
      <c r="R1315" t="inlineStr">
        <is>
          <t>Phone</t>
        </is>
      </c>
      <c r="S1315" t="inlineStr">
        <is>
          <t>Lake Veronicamouth</t>
        </is>
      </c>
      <c r="T1315" t="inlineStr">
        <is>
          <t>Denied</t>
        </is>
      </c>
      <c r="U1315" t="inlineStr">
        <is>
          <t>Legitimate</t>
        </is>
      </c>
      <c r="V1315" t="n">
        <v>2</v>
      </c>
      <c r="W1315" t="inlineStr">
        <is>
          <t>c5ed8d16-6b76-453d-9ea3-7e42f29c5df1</t>
        </is>
      </c>
      <c r="X1315" t="inlineStr">
        <is>
          <t>339f20df-3a8f-4f8b-8069-bf3a03360e21</t>
        </is>
      </c>
      <c r="Y1315" t="inlineStr">
        <is>
          <t>LZ919</t>
        </is>
      </c>
      <c r="Z1315" t="inlineStr">
        <is>
          <t>sh859</t>
        </is>
      </c>
      <c r="AA1315" s="4" t="n">
        <v>0.6899999999999999</v>
      </c>
      <c r="AB1315" s="4" t="n">
        <v>0.02</v>
      </c>
      <c r="AC13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15">
        <f>IF(OR(C1315="Có",C1315="Yes"),"yes",IF(OR(C1315="Không",C1315="No"),"no","unknown"))</f>
        <v/>
      </c>
      <c r="AE1315">
        <f>IF(OR(F1315="Có",F1315="Yes"),"covered",IF(OR(F1315="Không",F1315="No"),"out_of_insurance","unknown"))</f>
        <v/>
      </c>
      <c r="AF1315">
        <f>IF(AND(AD1315="yes",AE1315="out_of_insurance"),"REVIEW","")</f>
        <v/>
      </c>
    </row>
    <row r="1316" ht="18" customHeight="1">
      <c r="A1316" t="inlineStr">
        <is>
          <t>dac31525-3776-4b38-a06e-41aff576c3c7</t>
        </is>
      </c>
      <c r="B1316" t="inlineStr">
        <is>
          <t>BN-01315 / Patient 9F9605EB</t>
        </is>
      </c>
      <c r="C1316" t="inlineStr">
        <is>
          <t>Có</t>
        </is>
      </c>
      <c r="D1316" t="inlineStr">
        <is>
          <t>BS. Phan Gia</t>
        </is>
      </c>
      <c r="E1316" t="inlineStr">
        <is>
          <t>Tim mạch / Cardiology</t>
        </is>
      </c>
      <c r="F1316" t="inlineStr">
        <is>
          <t>Có</t>
        </is>
      </c>
      <c r="G1316" s="2" t="n">
        <v>6980020</v>
      </c>
      <c r="H1316" t="inlineStr">
        <is>
          <t>Điện tim / ECG</t>
        </is>
      </c>
      <c r="I1316" t="inlineStr">
        <is>
          <t>R07.9</t>
        </is>
      </c>
      <c r="J1316" t="inlineStr">
        <is>
          <t>Đau ngực chưa xác định / Chest pain, unspecified</t>
        </is>
      </c>
      <c r="K1316" t="n">
        <v>53</v>
      </c>
      <c r="L1316" t="inlineStr">
        <is>
          <t>M</t>
        </is>
      </c>
      <c r="M1316" s="2" t="n">
        <v>61118.01</v>
      </c>
      <c r="N1316" t="inlineStr">
        <is>
          <t>Widowed</t>
        </is>
      </c>
      <c r="O1316" t="inlineStr">
        <is>
          <t>Retired</t>
        </is>
      </c>
      <c r="P1316" s="3" t="n">
        <v>45257</v>
      </c>
      <c r="Q1316" t="inlineStr">
        <is>
          <t>Emergency</t>
        </is>
      </c>
      <c r="R1316" t="inlineStr">
        <is>
          <t>Paper</t>
        </is>
      </c>
      <c r="S1316" t="inlineStr">
        <is>
          <t>South Alejandroborough</t>
        </is>
      </c>
      <c r="T1316" t="inlineStr">
        <is>
          <t>Approved</t>
        </is>
      </c>
      <c r="U1316" t="inlineStr">
        <is>
          <t>Legitimate</t>
        </is>
      </c>
      <c r="V1316" t="n">
        <v>3</v>
      </c>
      <c r="W1316" t="inlineStr">
        <is>
          <t>9f9605eb-aa1c-4469-a1f4-e5620922a52a</t>
        </is>
      </c>
      <c r="X1316" t="inlineStr">
        <is>
          <t>c9b6acab-e7b5-4736-bcec-fcc548c4847c</t>
        </is>
      </c>
      <c r="Y1316" t="inlineStr">
        <is>
          <t>Nw696</t>
        </is>
      </c>
      <c r="Z1316" t="inlineStr">
        <is>
          <t>sc016</t>
        </is>
      </c>
      <c r="AA1316" s="4" t="n">
        <v>0.87</v>
      </c>
      <c r="AB1316" s="4" t="n">
        <v>0.9399999999999999</v>
      </c>
      <c r="AC13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16">
        <f>IF(OR(C1316="Có",C1316="Yes"),"yes",IF(OR(C1316="Không",C1316="No"),"no","unknown"))</f>
        <v/>
      </c>
      <c r="AE1316">
        <f>IF(OR(F1316="Có",F1316="Yes"),"covered",IF(OR(F1316="Không",F1316="No"),"out_of_insurance","unknown"))</f>
        <v/>
      </c>
      <c r="AF1316">
        <f>IF(AND(AD1316="yes",AE1316="out_of_insurance"),"REVIEW","")</f>
        <v/>
      </c>
    </row>
    <row r="1317" ht="18" customHeight="1">
      <c r="A1317" t="inlineStr">
        <is>
          <t>34c5f1bb-d585-401d-a16b-588c32229b53</t>
        </is>
      </c>
      <c r="B1317" t="inlineStr">
        <is>
          <t>BN-01316 / Patient 77D86F88</t>
        </is>
      </c>
      <c r="C1317" t="inlineStr">
        <is>
          <t>Có</t>
        </is>
      </c>
      <c r="D1317" t="inlineStr">
        <is>
          <t>BS. Nguyễn Minh</t>
        </is>
      </c>
      <c r="E1317" t="inlineStr">
        <is>
          <t>Tim mạch / Cardiology</t>
        </is>
      </c>
      <c r="F1317" t="inlineStr">
        <is>
          <t>Không</t>
        </is>
      </c>
      <c r="G1317" s="2" t="n">
        <v>8007270</v>
      </c>
      <c r="H1317" t="inlineStr">
        <is>
          <t>Siêu âm tim / Echocardiography</t>
        </is>
      </c>
      <c r="I1317" t="inlineStr">
        <is>
          <t>I50.9</t>
        </is>
      </c>
      <c r="J1317" t="inlineStr">
        <is>
          <t>Suy tim / Heart failure</t>
        </is>
      </c>
      <c r="K1317" t="n">
        <v>26</v>
      </c>
      <c r="L1317" t="inlineStr">
        <is>
          <t>F</t>
        </is>
      </c>
      <c r="M1317" s="2" t="n">
        <v>137517.62</v>
      </c>
      <c r="N1317" t="inlineStr">
        <is>
          <t>Married</t>
        </is>
      </c>
      <c r="O1317" t="inlineStr">
        <is>
          <t>Employed</t>
        </is>
      </c>
      <c r="P1317" s="3" t="n">
        <v>45257</v>
      </c>
      <c r="Q1317" t="inlineStr">
        <is>
          <t>Inpatient</t>
        </is>
      </c>
      <c r="R1317" t="inlineStr">
        <is>
          <t>Online</t>
        </is>
      </c>
      <c r="S1317" t="inlineStr">
        <is>
          <t>Mccarthyview</t>
        </is>
      </c>
      <c r="T1317" t="inlineStr">
        <is>
          <t>Denied</t>
        </is>
      </c>
      <c r="U1317" t="inlineStr">
        <is>
          <t>Legitimate</t>
        </is>
      </c>
      <c r="V1317" t="n">
        <v>2</v>
      </c>
      <c r="W1317" t="inlineStr">
        <is>
          <t>77d86f88-4992-43a8-85da-c302feeab585</t>
        </is>
      </c>
      <c r="X1317" t="inlineStr">
        <is>
          <t>a060646f-4d84-4a13-821a-9ffd5d58145c</t>
        </is>
      </c>
      <c r="Y1317" t="inlineStr">
        <is>
          <t>lH522</t>
        </is>
      </c>
      <c r="Z1317" t="inlineStr">
        <is>
          <t>cb039</t>
        </is>
      </c>
      <c r="AA1317" s="4" t="n">
        <v>0.73</v>
      </c>
      <c r="AB1317" s="4" t="n">
        <v>0.02</v>
      </c>
      <c r="AC13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17">
        <f>IF(OR(C1317="Có",C1317="Yes"),"yes",IF(OR(C1317="Không",C1317="No"),"no","unknown"))</f>
        <v/>
      </c>
      <c r="AE1317">
        <f>IF(OR(F1317="Có",F1317="Yes"),"covered",IF(OR(F1317="Không",F1317="No"),"out_of_insurance","unknown"))</f>
        <v/>
      </c>
      <c r="AF1317">
        <f>IF(AND(AD1317="yes",AE1317="out_of_insurance"),"REVIEW","")</f>
        <v/>
      </c>
    </row>
    <row r="1318" ht="18" customHeight="1">
      <c r="A1318" t="inlineStr">
        <is>
          <t>0cc0b1a8-c163-4fbc-b3d5-32ccfec8775d</t>
        </is>
      </c>
      <c r="B1318" t="inlineStr">
        <is>
          <t>BN-01317 / Patient 172FC0FF</t>
        </is>
      </c>
      <c r="C1318" t="inlineStr">
        <is>
          <t>Có</t>
        </is>
      </c>
      <c r="D1318" t="inlineStr">
        <is>
          <t>BS. Lưu Quang</t>
        </is>
      </c>
      <c r="E1318" t="inlineStr">
        <is>
          <t>Thần kinh / Neurology</t>
        </is>
      </c>
      <c r="F1318" t="inlineStr">
        <is>
          <t>Không</t>
        </is>
      </c>
      <c r="G1318" s="2" t="n">
        <v>7762510</v>
      </c>
      <c r="H1318" t="inlineStr">
        <is>
          <t>MRI não / Brain MRI</t>
        </is>
      </c>
      <c r="I1318" t="inlineStr">
        <is>
          <t>G44.1</t>
        </is>
      </c>
      <c r="J1318" t="inlineStr">
        <is>
          <t>Hội chứng đau đầu mạch máu / Vascular headache</t>
        </is>
      </c>
      <c r="K1318" t="n">
        <v>71</v>
      </c>
      <c r="L1318" t="inlineStr">
        <is>
          <t>M</t>
        </is>
      </c>
      <c r="M1318" s="2" t="n">
        <v>53560.56</v>
      </c>
      <c r="N1318" t="inlineStr">
        <is>
          <t>Single</t>
        </is>
      </c>
      <c r="O1318" t="inlineStr">
        <is>
          <t>Employed</t>
        </is>
      </c>
      <c r="P1318" s="3" t="n">
        <v>45257</v>
      </c>
      <c r="Q1318" t="inlineStr">
        <is>
          <t>Emergency</t>
        </is>
      </c>
      <c r="R1318" t="inlineStr">
        <is>
          <t>Paper</t>
        </is>
      </c>
      <c r="S1318" t="inlineStr">
        <is>
          <t>Lake Todd</t>
        </is>
      </c>
      <c r="T1318" t="inlineStr">
        <is>
          <t>Pending</t>
        </is>
      </c>
      <c r="U1318" t="inlineStr">
        <is>
          <t>Legitimate</t>
        </is>
      </c>
      <c r="V1318" t="n">
        <v>3</v>
      </c>
      <c r="W1318" t="inlineStr">
        <is>
          <t>172fc0ff-1a41-474a-83eb-99ae7425cf0d</t>
        </is>
      </c>
      <c r="X1318" t="inlineStr">
        <is>
          <t>6c6289ec-0b19-42e7-ada7-54efa8564dcd</t>
        </is>
      </c>
      <c r="Y1318" t="inlineStr">
        <is>
          <t>iz305</t>
        </is>
      </c>
      <c r="Z1318" t="inlineStr">
        <is>
          <t>au372</t>
        </is>
      </c>
      <c r="AA1318" s="4" t="n">
        <v>0.86</v>
      </c>
      <c r="AB1318" s="4" t="n">
        <v>0.28</v>
      </c>
      <c r="AC13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18">
        <f>IF(OR(C1318="Có",C1318="Yes"),"yes",IF(OR(C1318="Không",C1318="No"),"no","unknown"))</f>
        <v/>
      </c>
      <c r="AE1318">
        <f>IF(OR(F1318="Có",F1318="Yes"),"covered",IF(OR(F1318="Không",F1318="No"),"out_of_insurance","unknown"))</f>
        <v/>
      </c>
      <c r="AF1318">
        <f>IF(AND(AD1318="yes",AE1318="out_of_insurance"),"REVIEW","")</f>
        <v/>
      </c>
    </row>
    <row r="1319" ht="18" customHeight="1">
      <c r="A1319" t="inlineStr">
        <is>
          <t>3d5d257b-7e53-42b8-a357-8d1454223418</t>
        </is>
      </c>
      <c r="B1319" t="inlineStr">
        <is>
          <t>BN-01318 / Patient 9554A195</t>
        </is>
      </c>
      <c r="C1319" t="inlineStr">
        <is>
          <t>Có</t>
        </is>
      </c>
      <c r="D1319" t="inlineStr">
        <is>
          <t>BS. Bùi Hà</t>
        </is>
      </c>
      <c r="E1319" t="inlineStr">
        <is>
          <t>Khám tổng quát / General Practice</t>
        </is>
      </c>
      <c r="F1319" t="inlineStr">
        <is>
          <t>Không</t>
        </is>
      </c>
      <c r="G1319" s="2" t="n">
        <v>2398910</v>
      </c>
      <c r="H1319" t="inlineStr">
        <is>
          <t>CRP định lượng / CRP</t>
        </is>
      </c>
      <c r="I1319" t="inlineStr"/>
      <c r="J1319" t="inlineStr">
        <is>
          <t>Thiếu ICD/context rõ / Missing clear ICD/context</t>
        </is>
      </c>
      <c r="K1319" t="n">
        <v>25</v>
      </c>
      <c r="L1319" t="inlineStr">
        <is>
          <t>F</t>
        </is>
      </c>
      <c r="M1319" s="2" t="n">
        <v>45810.57</v>
      </c>
      <c r="N1319" t="inlineStr">
        <is>
          <t>Married</t>
        </is>
      </c>
      <c r="O1319" t="inlineStr">
        <is>
          <t>Employed</t>
        </is>
      </c>
      <c r="P1319" s="3" t="n">
        <v>45256</v>
      </c>
      <c r="Q1319" t="inlineStr">
        <is>
          <t>Emergency</t>
        </is>
      </c>
      <c r="R1319" t="inlineStr">
        <is>
          <t>Phone</t>
        </is>
      </c>
      <c r="S1319" t="inlineStr">
        <is>
          <t>Port Timothystad</t>
        </is>
      </c>
      <c r="T1319" t="inlineStr">
        <is>
          <t>Denied</t>
        </is>
      </c>
      <c r="U1319" t="inlineStr">
        <is>
          <t>Legitimate</t>
        </is>
      </c>
      <c r="V1319" t="n">
        <v>1</v>
      </c>
      <c r="W1319" t="inlineStr">
        <is>
          <t>9554a195-0835-493e-8d2d-71ba513583b6</t>
        </is>
      </c>
      <c r="X1319" t="inlineStr">
        <is>
          <t>32682001-a844-4cc4-9626-035e7443a0ad</t>
        </is>
      </c>
      <c r="Y1319" t="inlineStr">
        <is>
          <t>Uy241</t>
        </is>
      </c>
      <c r="Z1319" t="inlineStr">
        <is>
          <t>JO256</t>
        </is>
      </c>
      <c r="AA1319" s="4" t="n">
        <v>0.77</v>
      </c>
      <c r="AB1319" s="4" t="n">
        <v>0.12</v>
      </c>
      <c r="AC13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19">
        <f>IF(OR(C1319="Có",C1319="Yes"),"yes",IF(OR(C1319="Không",C1319="No"),"no","unknown"))</f>
        <v/>
      </c>
      <c r="AE1319">
        <f>IF(OR(F1319="Có",F1319="Yes"),"covered",IF(OR(F1319="Không",F1319="No"),"out_of_insurance","unknown"))</f>
        <v/>
      </c>
      <c r="AF1319">
        <f>IF(AND(AD1319="yes",AE1319="out_of_insurance"),"REVIEW","")</f>
        <v/>
      </c>
    </row>
    <row r="1320" ht="18" customHeight="1">
      <c r="A1320" t="inlineStr">
        <is>
          <t>1f911567-ed4e-49a5-810a-cc5ddf4b02d2</t>
        </is>
      </c>
      <c r="B1320" t="inlineStr">
        <is>
          <t>BN-01319 / Patient 1325CB07</t>
        </is>
      </c>
      <c r="C1320" t="inlineStr">
        <is>
          <t>Có</t>
        </is>
      </c>
      <c r="D1320" t="inlineStr">
        <is>
          <t>BS. Hoàng Phúc</t>
        </is>
      </c>
      <c r="E1320" t="inlineStr">
        <is>
          <t>Tim mạch / Cardiology</t>
        </is>
      </c>
      <c r="F1320" t="inlineStr">
        <is>
          <t>Không</t>
        </is>
      </c>
      <c r="G1320" s="2" t="n">
        <v>7732130</v>
      </c>
      <c r="H1320" t="inlineStr">
        <is>
          <t>Siêu âm tim / Echocardiography</t>
        </is>
      </c>
      <c r="I1320" t="inlineStr">
        <is>
          <t>I50.9</t>
        </is>
      </c>
      <c r="J1320" t="inlineStr">
        <is>
          <t>Suy tim / Heart failure</t>
        </is>
      </c>
      <c r="K1320" t="n">
        <v>59</v>
      </c>
      <c r="L1320" t="inlineStr">
        <is>
          <t>F</t>
        </is>
      </c>
      <c r="M1320" s="2" t="n">
        <v>78701.11</v>
      </c>
      <c r="N1320" t="inlineStr">
        <is>
          <t>Divorced</t>
        </is>
      </c>
      <c r="O1320" t="inlineStr">
        <is>
          <t>Retired</t>
        </is>
      </c>
      <c r="P1320" s="3" t="n">
        <v>45256</v>
      </c>
      <c r="Q1320" t="inlineStr">
        <is>
          <t>Inpatient</t>
        </is>
      </c>
      <c r="R1320" t="inlineStr">
        <is>
          <t>Phone</t>
        </is>
      </c>
      <c r="S1320" t="inlineStr">
        <is>
          <t>West Judith</t>
        </is>
      </c>
      <c r="T1320" t="inlineStr">
        <is>
          <t>Denied</t>
        </is>
      </c>
      <c r="U1320" t="inlineStr">
        <is>
          <t>Legitimate</t>
        </is>
      </c>
      <c r="V1320" t="n">
        <v>3</v>
      </c>
      <c r="W1320" t="inlineStr">
        <is>
          <t>1325cb07-8205-46c4-96d5-fb9e5afd576d</t>
        </is>
      </c>
      <c r="X1320" t="inlineStr">
        <is>
          <t>de45fde4-954d-43da-ac04-863745a11d55</t>
        </is>
      </c>
      <c r="Y1320" t="inlineStr">
        <is>
          <t>jC349</t>
        </is>
      </c>
      <c r="Z1320" t="inlineStr">
        <is>
          <t>Cy725</t>
        </is>
      </c>
      <c r="AA1320" s="4" t="n">
        <v>0.77</v>
      </c>
      <c r="AB1320" s="4" t="n">
        <v>0.08</v>
      </c>
      <c r="AC13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20">
        <f>IF(OR(C1320="Có",C1320="Yes"),"yes",IF(OR(C1320="Không",C1320="No"),"no","unknown"))</f>
        <v/>
      </c>
      <c r="AE1320">
        <f>IF(OR(F1320="Có",F1320="Yes"),"covered",IF(OR(F1320="Không",F1320="No"),"out_of_insurance","unknown"))</f>
        <v/>
      </c>
      <c r="AF1320">
        <f>IF(AND(AD1320="yes",AE1320="out_of_insurance"),"REVIEW","")</f>
        <v/>
      </c>
    </row>
    <row r="1321" ht="18" customHeight="1">
      <c r="A1321" t="inlineStr">
        <is>
          <t>03e58321-60dd-4659-954e-d28a92df15e4</t>
        </is>
      </c>
      <c r="B1321" t="inlineStr">
        <is>
          <t>BN-01320 / Patient CC761737</t>
        </is>
      </c>
      <c r="C1321" t="inlineStr">
        <is>
          <t>Chưa rõ</t>
        </is>
      </c>
      <c r="D1321" t="inlineStr">
        <is>
          <t>BS. Lê Thảo</t>
        </is>
      </c>
      <c r="E1321" t="inlineStr">
        <is>
          <t>Nhi / Pediatrics</t>
        </is>
      </c>
      <c r="F1321" t="inlineStr">
        <is>
          <t>Không</t>
        </is>
      </c>
      <c r="G1321" s="2" t="n">
        <v>5014970</v>
      </c>
      <c r="H1321" t="inlineStr">
        <is>
          <t>HbA1c</t>
        </is>
      </c>
      <c r="I1321" t="inlineStr">
        <is>
          <t>E11.9</t>
        </is>
      </c>
      <c r="J1321" t="inlineStr">
        <is>
          <t>Đái tháo đường type 2 / Type 2 diabetes mellitus</t>
        </is>
      </c>
      <c r="K1321" t="n">
        <v>11</v>
      </c>
      <c r="L1321" t="inlineStr">
        <is>
          <t>M</t>
        </is>
      </c>
      <c r="M1321" s="2" t="n">
        <v>131317.07</v>
      </c>
      <c r="N1321" t="inlineStr">
        <is>
          <t>Single</t>
        </is>
      </c>
      <c r="O1321" t="inlineStr">
        <is>
          <t>Unemployed</t>
        </is>
      </c>
      <c r="P1321" s="3" t="n">
        <v>45256</v>
      </c>
      <c r="Q1321" t="inlineStr">
        <is>
          <t>Routine</t>
        </is>
      </c>
      <c r="R1321" t="inlineStr">
        <is>
          <t>Phone</t>
        </is>
      </c>
      <c r="S1321" t="inlineStr">
        <is>
          <t>Benderfurt</t>
        </is>
      </c>
      <c r="T1321" t="inlineStr">
        <is>
          <t>Pending</t>
        </is>
      </c>
      <c r="U1321" t="inlineStr">
        <is>
          <t>Legitimate</t>
        </is>
      </c>
      <c r="V1321" t="n">
        <v>2</v>
      </c>
      <c r="W1321" t="inlineStr">
        <is>
          <t>cc761737-9ff2-4c3f-9627-76c215d5e2ab</t>
        </is>
      </c>
      <c r="X1321" t="inlineStr">
        <is>
          <t>fd2da346-4612-45a8-ae44-fc0e3f5533a8</t>
        </is>
      </c>
      <c r="Y1321" t="inlineStr">
        <is>
          <t>Ae010</t>
        </is>
      </c>
      <c r="Z1321" t="inlineStr">
        <is>
          <t>hs801</t>
        </is>
      </c>
      <c r="AA1321" s="4" t="n">
        <v>0.44</v>
      </c>
      <c r="AB1321" s="4" t="n">
        <v>0.15</v>
      </c>
      <c r="AC13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21">
        <f>IF(OR(C1321="Có",C1321="Yes"),"yes",IF(OR(C1321="Không",C1321="No"),"no","unknown"))</f>
        <v/>
      </c>
      <c r="AE1321">
        <f>IF(OR(F1321="Có",F1321="Yes"),"covered",IF(OR(F1321="Không",F1321="No"),"out_of_insurance","unknown"))</f>
        <v/>
      </c>
      <c r="AF1321">
        <f>IF(AND(AD1321="yes",AE1321="out_of_insurance"),"REVIEW","")</f>
        <v/>
      </c>
    </row>
    <row r="1322" ht="18" customHeight="1">
      <c r="A1322" t="inlineStr">
        <is>
          <t>24f8095b-f059-4757-bb93-1d80cd4847bd</t>
        </is>
      </c>
      <c r="B1322" t="inlineStr">
        <is>
          <t>BN-01321 / Patient 0B9FA9BD</t>
        </is>
      </c>
      <c r="C1322" t="inlineStr">
        <is>
          <t>Có</t>
        </is>
      </c>
      <c r="D1322" t="inlineStr">
        <is>
          <t>BS. Bùi Hà</t>
        </is>
      </c>
      <c r="E1322" t="inlineStr">
        <is>
          <t>Khám tổng quát / General Practice</t>
        </is>
      </c>
      <c r="F1322" t="inlineStr">
        <is>
          <t>Chưa rõ</t>
        </is>
      </c>
      <c r="G1322" s="2" t="n">
        <v>4645330</v>
      </c>
      <c r="H1322" t="inlineStr">
        <is>
          <t>CRP định lượng / CRP</t>
        </is>
      </c>
      <c r="I1322" t="inlineStr">
        <is>
          <t>R79.8</t>
        </is>
      </c>
      <c r="J1322" t="inlineStr">
        <is>
          <t>Bất thường xét nghiệm máu / Abnormal blood chemistry</t>
        </is>
      </c>
      <c r="K1322" t="n">
        <v>72</v>
      </c>
      <c r="L1322" t="inlineStr">
        <is>
          <t>M</t>
        </is>
      </c>
      <c r="M1322" s="2" t="n">
        <v>128581.92</v>
      </c>
      <c r="N1322" t="inlineStr">
        <is>
          <t>Divorced</t>
        </is>
      </c>
      <c r="O1322" t="inlineStr">
        <is>
          <t>Employed</t>
        </is>
      </c>
      <c r="P1322" s="3" t="n">
        <v>45256</v>
      </c>
      <c r="Q1322" t="inlineStr">
        <is>
          <t>Inpatient</t>
        </is>
      </c>
      <c r="R1322" t="inlineStr">
        <is>
          <t>Online</t>
        </is>
      </c>
      <c r="S1322" t="inlineStr">
        <is>
          <t>Lake Heather</t>
        </is>
      </c>
      <c r="T1322" t="inlineStr">
        <is>
          <t>Denied</t>
        </is>
      </c>
      <c r="U1322" t="inlineStr">
        <is>
          <t>Legitimate</t>
        </is>
      </c>
      <c r="V1322" t="n">
        <v>2</v>
      </c>
      <c r="W1322" t="inlineStr">
        <is>
          <t>0b9fa9bd-d2d4-47c6-bec4-d868ee727951</t>
        </is>
      </c>
      <c r="X1322" t="inlineStr">
        <is>
          <t>08bb08e6-ff39-49dc-9ca3-193c9eb10de9</t>
        </is>
      </c>
      <c r="Y1322" t="inlineStr">
        <is>
          <t>oG070</t>
        </is>
      </c>
      <c r="Z1322" t="inlineStr">
        <is>
          <t>wO400</t>
        </is>
      </c>
      <c r="AA1322" s="4" t="n">
        <v>0.78</v>
      </c>
      <c r="AB1322" s="4" t="n">
        <v>0.06</v>
      </c>
      <c r="AC13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22">
        <f>IF(OR(C1322="Có",C1322="Yes"),"yes",IF(OR(C1322="Không",C1322="No"),"no","unknown"))</f>
        <v/>
      </c>
      <c r="AE1322">
        <f>IF(OR(F1322="Có",F1322="Yes"),"covered",IF(OR(F1322="Không",F1322="No"),"out_of_insurance","unknown"))</f>
        <v/>
      </c>
      <c r="AF1322">
        <f>IF(AND(AD1322="yes",AE1322="out_of_insurance"),"REVIEW","")</f>
        <v/>
      </c>
    </row>
    <row r="1323" ht="18" customHeight="1">
      <c r="A1323" t="inlineStr">
        <is>
          <t>bdc1b9c3-e39e-4e28-b9ea-8f1f52653eb0</t>
        </is>
      </c>
      <c r="B1323" t="inlineStr">
        <is>
          <t>BN-01322 / Patient DAFF99D1</t>
        </is>
      </c>
      <c r="C1323" t="inlineStr">
        <is>
          <t>Không</t>
        </is>
      </c>
      <c r="D1323" t="inlineStr">
        <is>
          <t>BS. Lâm Sơn</t>
        </is>
      </c>
      <c r="E1323" t="inlineStr">
        <is>
          <t>Khám tổng quát / General Practice</t>
        </is>
      </c>
      <c r="F1323" t="inlineStr">
        <is>
          <t>Chưa rõ</t>
        </is>
      </c>
      <c r="G1323" s="2" t="n">
        <v>4768600</v>
      </c>
      <c r="H1323" t="inlineStr">
        <is>
          <t>HIV Ag/Ab combo</t>
        </is>
      </c>
      <c r="I1323" t="inlineStr">
        <is>
          <t>Z11.4</t>
        </is>
      </c>
      <c r="J1323" t="inlineStr">
        <is>
          <t>Sàng lọc HIV / HIV screening</t>
        </is>
      </c>
      <c r="K1323" t="n">
        <v>60</v>
      </c>
      <c r="L1323" t="inlineStr">
        <is>
          <t>F</t>
        </is>
      </c>
      <c r="M1323" s="2" t="n">
        <v>128325.27</v>
      </c>
      <c r="N1323" t="inlineStr">
        <is>
          <t>Single</t>
        </is>
      </c>
      <c r="O1323" t="inlineStr">
        <is>
          <t>Employed</t>
        </is>
      </c>
      <c r="P1323" s="3" t="n">
        <v>45255</v>
      </c>
      <c r="Q1323" t="inlineStr">
        <is>
          <t>Outpatient</t>
        </is>
      </c>
      <c r="R1323" t="inlineStr">
        <is>
          <t>Online</t>
        </is>
      </c>
      <c r="S1323" t="inlineStr">
        <is>
          <t>Lake Josephburgh</t>
        </is>
      </c>
      <c r="T1323" t="inlineStr">
        <is>
          <t>Denied</t>
        </is>
      </c>
      <c r="U1323" t="inlineStr">
        <is>
          <t>Legitimate</t>
        </is>
      </c>
      <c r="V1323" t="n">
        <v>2</v>
      </c>
      <c r="W1323" t="inlineStr">
        <is>
          <t>daff99d1-1fe3-414b-9574-4b1b0e14942b</t>
        </is>
      </c>
      <c r="X1323" t="inlineStr">
        <is>
          <t>8e2df2d6-5928-48c8-9d4c-8e565573303a</t>
        </is>
      </c>
      <c r="Y1323" t="inlineStr">
        <is>
          <t>pE294</t>
        </is>
      </c>
      <c r="Z1323" t="inlineStr">
        <is>
          <t>BB201</t>
        </is>
      </c>
      <c r="AA1323" s="4" t="n">
        <v>0.66</v>
      </c>
      <c r="AB1323" s="4" t="n">
        <v>0.05</v>
      </c>
      <c r="AC13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23">
        <f>IF(OR(C1323="Có",C1323="Yes"),"yes",IF(OR(C1323="Không",C1323="No"),"no","unknown"))</f>
        <v/>
      </c>
      <c r="AE1323">
        <f>IF(OR(F1323="Có",F1323="Yes"),"covered",IF(OR(F1323="Không",F1323="No"),"out_of_insurance","unknown"))</f>
        <v/>
      </c>
      <c r="AF1323">
        <f>IF(AND(AD1323="yes",AE1323="out_of_insurance"),"REVIEW","")</f>
        <v/>
      </c>
    </row>
    <row r="1324" ht="18" customHeight="1">
      <c r="A1324" t="inlineStr">
        <is>
          <t>a17e8169-d669-4e17-8d52-62b6ed3c0ab4</t>
        </is>
      </c>
      <c r="B1324" t="inlineStr">
        <is>
          <t>BN-01323 / Patient 18B7B3A3</t>
        </is>
      </c>
      <c r="C1324" t="inlineStr">
        <is>
          <t>Có</t>
        </is>
      </c>
      <c r="D1324" t="inlineStr">
        <is>
          <t>BS. Trịnh Long</t>
        </is>
      </c>
      <c r="E1324" t="inlineStr">
        <is>
          <t>Khám tổng quát / General Practice</t>
        </is>
      </c>
      <c r="F1324" t="inlineStr">
        <is>
          <t>Không</t>
        </is>
      </c>
      <c r="G1324" s="2" t="n">
        <v>7119700</v>
      </c>
      <c r="H1324" t="inlineStr">
        <is>
          <t>HIV test nhanh / Rapid HIV test</t>
        </is>
      </c>
      <c r="I1324" t="inlineStr"/>
      <c r="J1324" t="inlineStr">
        <is>
          <t>Thiếu ICD/context rõ / Missing clear ICD/context</t>
        </is>
      </c>
      <c r="K1324" t="n">
        <v>64</v>
      </c>
      <c r="L1324" t="inlineStr">
        <is>
          <t>M</t>
        </is>
      </c>
      <c r="M1324" s="2" t="n">
        <v>111914.05</v>
      </c>
      <c r="N1324" t="inlineStr">
        <is>
          <t>Single</t>
        </is>
      </c>
      <c r="O1324" t="inlineStr">
        <is>
          <t>Unemployed</t>
        </is>
      </c>
      <c r="P1324" s="3" t="n">
        <v>45255</v>
      </c>
      <c r="Q1324" t="inlineStr">
        <is>
          <t>Outpatient</t>
        </is>
      </c>
      <c r="R1324" t="inlineStr">
        <is>
          <t>Phone</t>
        </is>
      </c>
      <c r="S1324" t="inlineStr">
        <is>
          <t>Kaylashire</t>
        </is>
      </c>
      <c r="T1324" t="inlineStr">
        <is>
          <t>Pending</t>
        </is>
      </c>
      <c r="U1324" t="inlineStr">
        <is>
          <t>Legitimate</t>
        </is>
      </c>
      <c r="V1324" t="n">
        <v>0</v>
      </c>
      <c r="W1324" t="inlineStr">
        <is>
          <t>18b7b3a3-27ee-4d9f-80f6-cea67b394796</t>
        </is>
      </c>
      <c r="X1324" t="inlineStr">
        <is>
          <t>af60bd18-0dff-4a2b-9556-260f51c77b06</t>
        </is>
      </c>
      <c r="Y1324" t="inlineStr">
        <is>
          <t>iZ195</t>
        </is>
      </c>
      <c r="Z1324" t="inlineStr">
        <is>
          <t>ZU822</t>
        </is>
      </c>
      <c r="AA1324" s="4" t="n">
        <v>0.52</v>
      </c>
      <c r="AB1324" s="4" t="n">
        <v>0.16</v>
      </c>
      <c r="AC13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24">
        <f>IF(OR(C1324="Có",C1324="Yes"),"yes",IF(OR(C1324="Không",C1324="No"),"no","unknown"))</f>
        <v/>
      </c>
      <c r="AE1324">
        <f>IF(OR(F1324="Có",F1324="Yes"),"covered",IF(OR(F1324="Không",F1324="No"),"out_of_insurance","unknown"))</f>
        <v/>
      </c>
      <c r="AF1324">
        <f>IF(AND(AD1324="yes",AE1324="out_of_insurance"),"REVIEW","")</f>
        <v/>
      </c>
    </row>
    <row r="1325" ht="18" customHeight="1">
      <c r="A1325" t="inlineStr">
        <is>
          <t>80fa504a-efc0-44bc-ac5e-c13935d96a09</t>
        </is>
      </c>
      <c r="B1325" t="inlineStr">
        <is>
          <t>BN-01324 / Patient 36016574</t>
        </is>
      </c>
      <c r="C1325" t="inlineStr">
        <is>
          <t>Có</t>
        </is>
      </c>
      <c r="D1325" t="inlineStr">
        <is>
          <t>BS. Trần An</t>
        </is>
      </c>
      <c r="E1325" t="inlineStr">
        <is>
          <t>Chấn thương chỉnh hình / Orthopedics</t>
        </is>
      </c>
      <c r="F1325" t="inlineStr">
        <is>
          <t>Có</t>
        </is>
      </c>
      <c r="G1325" s="2" t="n">
        <v>8196070</v>
      </c>
      <c r="H1325" t="inlineStr">
        <is>
          <t>Đo mật độ xương / Bone density scan</t>
        </is>
      </c>
      <c r="I1325" t="inlineStr">
        <is>
          <t>M81.0</t>
        </is>
      </c>
      <c r="J1325" t="inlineStr">
        <is>
          <t>Loãng xương / Osteoporosis</t>
        </is>
      </c>
      <c r="K1325" t="n">
        <v>34</v>
      </c>
      <c r="L1325" t="inlineStr">
        <is>
          <t>F</t>
        </is>
      </c>
      <c r="M1325" s="2" t="n">
        <v>140631.45</v>
      </c>
      <c r="N1325" t="inlineStr">
        <is>
          <t>Single</t>
        </is>
      </c>
      <c r="O1325" t="inlineStr">
        <is>
          <t>Unemployed</t>
        </is>
      </c>
      <c r="P1325" s="3" t="n">
        <v>45255</v>
      </c>
      <c r="Q1325" t="inlineStr">
        <is>
          <t>Emergency</t>
        </is>
      </c>
      <c r="R1325" t="inlineStr">
        <is>
          <t>Paper</t>
        </is>
      </c>
      <c r="S1325" t="inlineStr">
        <is>
          <t>Simpsonshire</t>
        </is>
      </c>
      <c r="T1325" t="inlineStr">
        <is>
          <t>Approved</t>
        </is>
      </c>
      <c r="U1325" t="inlineStr">
        <is>
          <t>Legitimate</t>
        </is>
      </c>
      <c r="V1325" t="n">
        <v>2</v>
      </c>
      <c r="W1325" t="inlineStr">
        <is>
          <t>36016574-5369-4588-b9a1-ee427836271b</t>
        </is>
      </c>
      <c r="X1325" t="inlineStr">
        <is>
          <t>19d5c910-b57e-494c-bde7-2b0e79000eea</t>
        </is>
      </c>
      <c r="Y1325" t="inlineStr">
        <is>
          <t>UJ199</t>
        </is>
      </c>
      <c r="Z1325" t="inlineStr">
        <is>
          <t>tk885</t>
        </is>
      </c>
      <c r="AA1325" s="4" t="n">
        <v>0.57</v>
      </c>
      <c r="AB1325" s="4" t="n">
        <v>0.59</v>
      </c>
      <c r="AC13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25">
        <f>IF(OR(C1325="Có",C1325="Yes"),"yes",IF(OR(C1325="Không",C1325="No"),"no","unknown"))</f>
        <v/>
      </c>
      <c r="AE1325">
        <f>IF(OR(F1325="Có",F1325="Yes"),"covered",IF(OR(F1325="Không",F1325="No"),"out_of_insurance","unknown"))</f>
        <v/>
      </c>
      <c r="AF1325">
        <f>IF(AND(AD1325="yes",AE1325="out_of_insurance"),"REVIEW","")</f>
        <v/>
      </c>
    </row>
    <row r="1326" ht="18" customHeight="1">
      <c r="A1326" t="inlineStr">
        <is>
          <t>4bb5feb3-1715-4d4d-a09c-7dc8bd9c3107</t>
        </is>
      </c>
      <c r="B1326" t="inlineStr">
        <is>
          <t>BN-01325 / Patient 8CCA9B33</t>
        </is>
      </c>
      <c r="C1326" t="inlineStr">
        <is>
          <t>Có</t>
        </is>
      </c>
      <c r="D1326" t="inlineStr">
        <is>
          <t>BS. Bùi Hà</t>
        </is>
      </c>
      <c r="E1326" t="inlineStr">
        <is>
          <t>Khám tổng quát / General Practice</t>
        </is>
      </c>
      <c r="F1326" t="inlineStr">
        <is>
          <t>Không</t>
        </is>
      </c>
      <c r="G1326" s="2" t="n">
        <v>2962960</v>
      </c>
      <c r="H1326" t="inlineStr">
        <is>
          <t>HIV Ag/Ab combo</t>
        </is>
      </c>
      <c r="I1326" t="inlineStr">
        <is>
          <t>Z11.4</t>
        </is>
      </c>
      <c r="J1326" t="inlineStr">
        <is>
          <t>Sàng lọc HIV / HIV screening</t>
        </is>
      </c>
      <c r="K1326" t="n">
        <v>56</v>
      </c>
      <c r="L1326" t="inlineStr">
        <is>
          <t>F</t>
        </is>
      </c>
      <c r="M1326" s="2" t="n">
        <v>119746.18</v>
      </c>
      <c r="N1326" t="inlineStr">
        <is>
          <t>Divorced</t>
        </is>
      </c>
      <c r="O1326" t="inlineStr">
        <is>
          <t>Unemployed</t>
        </is>
      </c>
      <c r="P1326" s="3" t="n">
        <v>45255</v>
      </c>
      <c r="Q1326" t="inlineStr">
        <is>
          <t>Outpatient</t>
        </is>
      </c>
      <c r="R1326" t="inlineStr">
        <is>
          <t>Paper</t>
        </is>
      </c>
      <c r="S1326" t="inlineStr">
        <is>
          <t>West Joshuaport</t>
        </is>
      </c>
      <c r="T1326" t="inlineStr">
        <is>
          <t>Denied</t>
        </is>
      </c>
      <c r="U1326" t="inlineStr">
        <is>
          <t>Legitimate</t>
        </is>
      </c>
      <c r="V1326" t="n">
        <v>2</v>
      </c>
      <c r="W1326" t="inlineStr">
        <is>
          <t>8cca9b33-12b7-42a9-8d16-2d0789829183</t>
        </is>
      </c>
      <c r="X1326" t="inlineStr">
        <is>
          <t>2b3e9f54-e5e8-489e-b2ba-436d708797e8</t>
        </is>
      </c>
      <c r="Y1326" t="inlineStr">
        <is>
          <t>xV701</t>
        </is>
      </c>
      <c r="Z1326" t="inlineStr">
        <is>
          <t>ko726</t>
        </is>
      </c>
      <c r="AA1326" s="4" t="n">
        <v>0.48</v>
      </c>
      <c r="AB1326" s="4" t="n">
        <v>0.02</v>
      </c>
      <c r="AC13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26">
        <f>IF(OR(C1326="Có",C1326="Yes"),"yes",IF(OR(C1326="Không",C1326="No"),"no","unknown"))</f>
        <v/>
      </c>
      <c r="AE1326">
        <f>IF(OR(F1326="Có",F1326="Yes"),"covered",IF(OR(F1326="Không",F1326="No"),"out_of_insurance","unknown"))</f>
        <v/>
      </c>
      <c r="AF1326">
        <f>IF(AND(AD1326="yes",AE1326="out_of_insurance"),"REVIEW","")</f>
        <v/>
      </c>
    </row>
    <row r="1327" ht="18" customHeight="1">
      <c r="A1327" t="inlineStr">
        <is>
          <t>c14febc2-1324-41d4-b2c2-8403dc364cbc</t>
        </is>
      </c>
      <c r="B1327" t="inlineStr">
        <is>
          <t>BN-01326 / Patient E06FAEE4</t>
        </is>
      </c>
      <c r="C1327" t="inlineStr">
        <is>
          <t>Có</t>
        </is>
      </c>
      <c r="D1327" t="inlineStr">
        <is>
          <t>BS. Trương Khải</t>
        </is>
      </c>
      <c r="E1327" t="inlineStr">
        <is>
          <t>Tim mạch / Cardiology</t>
        </is>
      </c>
      <c r="F1327" t="inlineStr">
        <is>
          <t>Không</t>
        </is>
      </c>
      <c r="G1327" s="2" t="n">
        <v>3329910</v>
      </c>
      <c r="H1327" t="inlineStr">
        <is>
          <t>Đông máu PT/aPTT / Coagulation test</t>
        </is>
      </c>
      <c r="I1327" t="inlineStr">
        <is>
          <t>I24.9</t>
        </is>
      </c>
      <c r="J1327" t="inlineStr">
        <is>
          <t>Bệnh tim thiếu máu cục bộ cấp / Acute ischemic heart disease</t>
        </is>
      </c>
      <c r="K1327" t="n">
        <v>59</v>
      </c>
      <c r="L1327" t="inlineStr">
        <is>
          <t>M</t>
        </is>
      </c>
      <c r="M1327" s="2" t="n">
        <v>99587.17999999999</v>
      </c>
      <c r="N1327" t="inlineStr">
        <is>
          <t>Widowed</t>
        </is>
      </c>
      <c r="O1327" t="inlineStr">
        <is>
          <t>Retired</t>
        </is>
      </c>
      <c r="P1327" s="3" t="n">
        <v>45255</v>
      </c>
      <c r="Q1327" t="inlineStr">
        <is>
          <t>Emergency</t>
        </is>
      </c>
      <c r="R1327" t="inlineStr">
        <is>
          <t>Online</t>
        </is>
      </c>
      <c r="S1327" t="inlineStr">
        <is>
          <t>Williamsborough</t>
        </is>
      </c>
      <c r="T1327" t="inlineStr">
        <is>
          <t>Denied</t>
        </is>
      </c>
      <c r="U1327" t="inlineStr">
        <is>
          <t>Legitimate</t>
        </is>
      </c>
      <c r="V1327" t="n">
        <v>0</v>
      </c>
      <c r="W1327" t="inlineStr">
        <is>
          <t>e06faee4-f909-4707-bb5a-179004aa87fc</t>
        </is>
      </c>
      <c r="X1327" t="inlineStr">
        <is>
          <t>6b9c86da-3682-41e2-8e11-6c272ebbfd0c</t>
        </is>
      </c>
      <c r="Y1327" t="inlineStr">
        <is>
          <t>lN807</t>
        </is>
      </c>
      <c r="Z1327" t="inlineStr">
        <is>
          <t>wp725</t>
        </is>
      </c>
      <c r="AA1327" s="4" t="n">
        <v>0.8100000000000001</v>
      </c>
      <c r="AB1327" s="4" t="n">
        <v>0.12</v>
      </c>
      <c r="AC13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27">
        <f>IF(OR(C1327="Có",C1327="Yes"),"yes",IF(OR(C1327="Không",C1327="No"),"no","unknown"))</f>
        <v/>
      </c>
      <c r="AE1327">
        <f>IF(OR(F1327="Có",F1327="Yes"),"covered",IF(OR(F1327="Không",F1327="No"),"out_of_insurance","unknown"))</f>
        <v/>
      </c>
      <c r="AF1327">
        <f>IF(AND(AD1327="yes",AE1327="out_of_insurance"),"REVIEW","")</f>
        <v/>
      </c>
    </row>
    <row r="1328" ht="18" customHeight="1">
      <c r="A1328" t="inlineStr">
        <is>
          <t>baa076cb-2475-4ef5-aabd-0bbaf9ba12b9</t>
        </is>
      </c>
      <c r="B1328" t="inlineStr">
        <is>
          <t>BN-01327 / Patient 354BF0D6</t>
        </is>
      </c>
      <c r="C1328" t="inlineStr">
        <is>
          <t>Không</t>
        </is>
      </c>
      <c r="D1328" t="inlineStr">
        <is>
          <t>BS. Phạm Khoa</t>
        </is>
      </c>
      <c r="E1328" t="inlineStr">
        <is>
          <t>Thần kinh / Neurology</t>
        </is>
      </c>
      <c r="F1328" t="inlineStr">
        <is>
          <t>Không</t>
        </is>
      </c>
      <c r="G1328" s="2" t="n">
        <v>5835210</v>
      </c>
      <c r="H1328" t="inlineStr">
        <is>
          <t>CT sọ não / Brain CT</t>
        </is>
      </c>
      <c r="I1328" t="inlineStr">
        <is>
          <t>R51</t>
        </is>
      </c>
      <c r="J1328" t="inlineStr">
        <is>
          <t>Đau đầu chưa rõ nguyên nhân / Headache unspecified</t>
        </is>
      </c>
      <c r="K1328" t="n">
        <v>27</v>
      </c>
      <c r="L1328" t="inlineStr">
        <is>
          <t>M</t>
        </is>
      </c>
      <c r="M1328" s="2" t="n">
        <v>131637.66</v>
      </c>
      <c r="N1328" t="inlineStr">
        <is>
          <t>Single</t>
        </is>
      </c>
      <c r="O1328" t="inlineStr">
        <is>
          <t>Student</t>
        </is>
      </c>
      <c r="P1328" s="3" t="n">
        <v>45255</v>
      </c>
      <c r="Q1328" t="inlineStr">
        <is>
          <t>Outpatient</t>
        </is>
      </c>
      <c r="R1328" t="inlineStr">
        <is>
          <t>Online</t>
        </is>
      </c>
      <c r="S1328" t="inlineStr">
        <is>
          <t>Port Joseph</t>
        </is>
      </c>
      <c r="T1328" t="inlineStr">
        <is>
          <t>Pending</t>
        </is>
      </c>
      <c r="U1328" t="inlineStr">
        <is>
          <t>Legitimate</t>
        </is>
      </c>
      <c r="V1328" t="n">
        <v>2</v>
      </c>
      <c r="W1328" t="inlineStr">
        <is>
          <t>354bf0d6-1a13-4f0a-a947-9506c075d433</t>
        </is>
      </c>
      <c r="X1328" t="inlineStr">
        <is>
          <t>dc17805b-7bfb-43f4-b6a3-784964167560</t>
        </is>
      </c>
      <c r="Y1328" t="inlineStr">
        <is>
          <t>fG063</t>
        </is>
      </c>
      <c r="Z1328" t="inlineStr">
        <is>
          <t>FV159</t>
        </is>
      </c>
      <c r="AA1328" s="4" t="n">
        <v>0.48</v>
      </c>
      <c r="AB1328" s="4" t="n">
        <v>0.05</v>
      </c>
      <c r="AC13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28">
        <f>IF(OR(C1328="Có",C1328="Yes"),"yes",IF(OR(C1328="Không",C1328="No"),"no","unknown"))</f>
        <v/>
      </c>
      <c r="AE1328">
        <f>IF(OR(F1328="Có",F1328="Yes"),"covered",IF(OR(F1328="Không",F1328="No"),"out_of_insurance","unknown"))</f>
        <v/>
      </c>
      <c r="AF1328">
        <f>IF(AND(AD1328="yes",AE1328="out_of_insurance"),"REVIEW","")</f>
        <v/>
      </c>
    </row>
    <row r="1329" ht="18" customHeight="1">
      <c r="A1329" t="inlineStr">
        <is>
          <t>97a4db9a-5ae7-4a09-9c6e-f35b1de14e7b</t>
        </is>
      </c>
      <c r="B1329" t="inlineStr">
        <is>
          <t>BN-01328 / Patient 74EEB6CD</t>
        </is>
      </c>
      <c r="C1329" t="inlineStr">
        <is>
          <t>Có</t>
        </is>
      </c>
      <c r="D1329" t="inlineStr">
        <is>
          <t>BS. Lê Thảo</t>
        </is>
      </c>
      <c r="E1329" t="inlineStr">
        <is>
          <t>Nhi / Pediatrics</t>
        </is>
      </c>
      <c r="F1329" t="inlineStr">
        <is>
          <t>Không</t>
        </is>
      </c>
      <c r="G1329" s="2" t="n">
        <v>5472690</v>
      </c>
      <c r="H1329" t="inlineStr">
        <is>
          <t>CRP định lượng / CRP</t>
        </is>
      </c>
      <c r="I1329" t="inlineStr">
        <is>
          <t>J18.9</t>
        </is>
      </c>
      <c r="J1329" t="inlineStr">
        <is>
          <t>Nghi viêm phổi / Suspected pneumonia</t>
        </is>
      </c>
      <c r="K1329" t="n">
        <v>87</v>
      </c>
      <c r="L1329" t="inlineStr">
        <is>
          <t>F</t>
        </is>
      </c>
      <c r="M1329" s="2" t="n">
        <v>60252.14</v>
      </c>
      <c r="N1329" t="inlineStr">
        <is>
          <t>Married</t>
        </is>
      </c>
      <c r="O1329" t="inlineStr">
        <is>
          <t>Retired</t>
        </is>
      </c>
      <c r="P1329" s="3" t="n">
        <v>45254</v>
      </c>
      <c r="Q1329" t="inlineStr">
        <is>
          <t>Outpatient</t>
        </is>
      </c>
      <c r="R1329" t="inlineStr">
        <is>
          <t>Paper</t>
        </is>
      </c>
      <c r="S1329" t="inlineStr">
        <is>
          <t>Jeremymouth</t>
        </is>
      </c>
      <c r="T1329" t="inlineStr">
        <is>
          <t>Pending</t>
        </is>
      </c>
      <c r="U1329" t="inlineStr">
        <is>
          <t>Legitimate</t>
        </is>
      </c>
      <c r="V1329" t="n">
        <v>3</v>
      </c>
      <c r="W1329" t="inlineStr">
        <is>
          <t>74eeb6cd-74dd-445a-9322-e69e7000131a</t>
        </is>
      </c>
      <c r="X1329" t="inlineStr">
        <is>
          <t>ed6be198-be07-4071-857c-ee73528bed38</t>
        </is>
      </c>
      <c r="Y1329" t="inlineStr">
        <is>
          <t>qV509</t>
        </is>
      </c>
      <c r="Z1329" t="inlineStr">
        <is>
          <t>fv864</t>
        </is>
      </c>
      <c r="AA1329" s="4" t="n">
        <v>0.79</v>
      </c>
      <c r="AB1329" s="4" t="n">
        <v>0.26</v>
      </c>
      <c r="AC13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29">
        <f>IF(OR(C1329="Có",C1329="Yes"),"yes",IF(OR(C1329="Không",C1329="No"),"no","unknown"))</f>
        <v/>
      </c>
      <c r="AE1329">
        <f>IF(OR(F1329="Có",F1329="Yes"),"covered",IF(OR(F1329="Không",F1329="No"),"out_of_insurance","unknown"))</f>
        <v/>
      </c>
      <c r="AF1329">
        <f>IF(AND(AD1329="yes",AE1329="out_of_insurance"),"REVIEW","")</f>
        <v/>
      </c>
    </row>
    <row r="1330" ht="18" customHeight="1">
      <c r="A1330" t="inlineStr">
        <is>
          <t>d045ec81-0709-48a1-b826-ab4eaf3deec3</t>
        </is>
      </c>
      <c r="B1330" t="inlineStr">
        <is>
          <t>BN-01329 / Patient C00304F6</t>
        </is>
      </c>
      <c r="C1330" t="inlineStr">
        <is>
          <t>Có</t>
        </is>
      </c>
      <c r="D1330" t="inlineStr">
        <is>
          <t>BS. Nguyễn Minh</t>
        </is>
      </c>
      <c r="E1330" t="inlineStr">
        <is>
          <t>Tim mạch / Cardiology</t>
        </is>
      </c>
      <c r="F1330" t="inlineStr">
        <is>
          <t>Chưa rõ</t>
        </is>
      </c>
      <c r="G1330" s="2" t="n">
        <v>2356560</v>
      </c>
      <c r="H1330" t="inlineStr">
        <is>
          <t>Đông máu PT/aPTT / Coagulation test</t>
        </is>
      </c>
      <c r="I1330" t="inlineStr">
        <is>
          <t>I24.9</t>
        </is>
      </c>
      <c r="J1330" t="inlineStr">
        <is>
          <t>Bệnh tim thiếu máu cục bộ cấp / Acute ischemic heart disease</t>
        </is>
      </c>
      <c r="K1330" t="n">
        <v>94</v>
      </c>
      <c r="L1330" t="inlineStr">
        <is>
          <t>M</t>
        </is>
      </c>
      <c r="M1330" s="2" t="n">
        <v>74716.55</v>
      </c>
      <c r="N1330" t="inlineStr">
        <is>
          <t>Married</t>
        </is>
      </c>
      <c r="O1330" t="inlineStr">
        <is>
          <t>Student</t>
        </is>
      </c>
      <c r="P1330" s="3" t="n">
        <v>45254</v>
      </c>
      <c r="Q1330" t="inlineStr">
        <is>
          <t>Inpatient</t>
        </is>
      </c>
      <c r="R1330" t="inlineStr">
        <is>
          <t>Online</t>
        </is>
      </c>
      <c r="S1330" t="inlineStr">
        <is>
          <t>East Toddville</t>
        </is>
      </c>
      <c r="T1330" t="inlineStr">
        <is>
          <t>Pending</t>
        </is>
      </c>
      <c r="U1330" t="inlineStr">
        <is>
          <t>Legitimate</t>
        </is>
      </c>
      <c r="V1330" t="n">
        <v>3</v>
      </c>
      <c r="W1330" t="inlineStr">
        <is>
          <t>c00304f6-098d-4865-86aa-54198501207c</t>
        </is>
      </c>
      <c r="X1330" t="inlineStr">
        <is>
          <t>eb2fac0f-cebe-42f9-ab8c-038bd07a24fc</t>
        </is>
      </c>
      <c r="Y1330" t="inlineStr">
        <is>
          <t>MY762</t>
        </is>
      </c>
      <c r="Z1330" t="inlineStr">
        <is>
          <t>iF047</t>
        </is>
      </c>
      <c r="AA1330" s="4" t="n">
        <v>0.68</v>
      </c>
      <c r="AB1330" s="4" t="n">
        <v>0.07000000000000001</v>
      </c>
      <c r="AC13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30">
        <f>IF(OR(C1330="Có",C1330="Yes"),"yes",IF(OR(C1330="Không",C1330="No"),"no","unknown"))</f>
        <v/>
      </c>
      <c r="AE1330">
        <f>IF(OR(F1330="Có",F1330="Yes"),"covered",IF(OR(F1330="Không",F1330="No"),"out_of_insurance","unknown"))</f>
        <v/>
      </c>
      <c r="AF1330">
        <f>IF(AND(AD1330="yes",AE1330="out_of_insurance"),"REVIEW","")</f>
        <v/>
      </c>
    </row>
    <row r="1331" ht="18" customHeight="1">
      <c r="A1331" t="inlineStr">
        <is>
          <t>70942040-fe55-4317-b28c-b80dada51c4e</t>
        </is>
      </c>
      <c r="B1331" t="inlineStr">
        <is>
          <t>BN-01330 / Patient 58251E5F</t>
        </is>
      </c>
      <c r="C1331" t="inlineStr">
        <is>
          <t>Có</t>
        </is>
      </c>
      <c r="D1331" t="inlineStr">
        <is>
          <t>BS. Đỗ Hạnh</t>
        </is>
      </c>
      <c r="E1331" t="inlineStr">
        <is>
          <t>Nhi / Pediatrics</t>
        </is>
      </c>
      <c r="F1331" t="inlineStr">
        <is>
          <t>Không</t>
        </is>
      </c>
      <c r="G1331" s="2" t="n">
        <v>9302340</v>
      </c>
      <c r="H1331" t="inlineStr">
        <is>
          <t>CRP định lượng / CRP</t>
        </is>
      </c>
      <c r="I1331" t="inlineStr">
        <is>
          <t>J18.9</t>
        </is>
      </c>
      <c r="J1331" t="inlineStr">
        <is>
          <t>Nghi viêm phổi / Suspected pneumonia</t>
        </is>
      </c>
      <c r="K1331" t="n">
        <v>0</v>
      </c>
      <c r="L1331" t="inlineStr">
        <is>
          <t>F</t>
        </is>
      </c>
      <c r="M1331" s="2" t="n">
        <v>96075.32000000001</v>
      </c>
      <c r="N1331" t="inlineStr">
        <is>
          <t>Divorced</t>
        </is>
      </c>
      <c r="O1331" t="inlineStr">
        <is>
          <t>Retired</t>
        </is>
      </c>
      <c r="P1331" s="3" t="n">
        <v>45254</v>
      </c>
      <c r="Q1331" t="inlineStr">
        <is>
          <t>Inpatient</t>
        </is>
      </c>
      <c r="R1331" t="inlineStr">
        <is>
          <t>Paper</t>
        </is>
      </c>
      <c r="S1331" t="inlineStr">
        <is>
          <t>Mejiaborough</t>
        </is>
      </c>
      <c r="T1331" t="inlineStr">
        <is>
          <t>Pending</t>
        </is>
      </c>
      <c r="U1331" t="inlineStr">
        <is>
          <t>Legitimate</t>
        </is>
      </c>
      <c r="V1331" t="n">
        <v>0</v>
      </c>
      <c r="W1331" t="inlineStr">
        <is>
          <t>58251e5f-62ff-44fd-9fcf-77a9629ffc52</t>
        </is>
      </c>
      <c r="X1331" t="inlineStr">
        <is>
          <t>ef271524-5085-4e3a-8b3b-3e989670b676</t>
        </is>
      </c>
      <c r="Y1331" t="inlineStr">
        <is>
          <t>zj719</t>
        </is>
      </c>
      <c r="Z1331" t="inlineStr">
        <is>
          <t>zp026</t>
        </is>
      </c>
      <c r="AA1331" s="4" t="n">
        <v>0.8100000000000001</v>
      </c>
      <c r="AB1331" s="4" t="n">
        <v>0.22</v>
      </c>
      <c r="AC13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31">
        <f>IF(OR(C1331="Có",C1331="Yes"),"yes",IF(OR(C1331="Không",C1331="No"),"no","unknown"))</f>
        <v/>
      </c>
      <c r="AE1331">
        <f>IF(OR(F1331="Có",F1331="Yes"),"covered",IF(OR(F1331="Không",F1331="No"),"out_of_insurance","unknown"))</f>
        <v/>
      </c>
      <c r="AF1331">
        <f>IF(AND(AD1331="yes",AE1331="out_of_insurance"),"REVIEW","")</f>
        <v/>
      </c>
    </row>
    <row r="1332" ht="18" customHeight="1">
      <c r="A1332" t="inlineStr">
        <is>
          <t>d3e1cb4f-6b3d-4b3e-a805-92227898afae</t>
        </is>
      </c>
      <c r="B1332" t="inlineStr">
        <is>
          <t>BN-01331 / Patient 7C2357E2</t>
        </is>
      </c>
      <c r="C1332" t="inlineStr">
        <is>
          <t>Có</t>
        </is>
      </c>
      <c r="D1332" t="inlineStr">
        <is>
          <t>BS. Bùi Hà</t>
        </is>
      </c>
      <c r="E1332" t="inlineStr">
        <is>
          <t>Khám tổng quát / General Practice</t>
        </is>
      </c>
      <c r="F1332" t="inlineStr">
        <is>
          <t>Không</t>
        </is>
      </c>
      <c r="G1332" s="2" t="n">
        <v>457990</v>
      </c>
      <c r="H1332" t="inlineStr">
        <is>
          <t>HbA1c</t>
        </is>
      </c>
      <c r="I1332" t="inlineStr">
        <is>
          <t>E11.9</t>
        </is>
      </c>
      <c r="J1332" t="inlineStr">
        <is>
          <t>Đái tháo đường type 2 / Type 2 diabetes mellitus</t>
        </is>
      </c>
      <c r="K1332" t="n">
        <v>44</v>
      </c>
      <c r="L1332" t="inlineStr">
        <is>
          <t>F</t>
        </is>
      </c>
      <c r="M1332" s="2" t="n">
        <v>30906.73</v>
      </c>
      <c r="N1332" t="inlineStr">
        <is>
          <t>Married</t>
        </is>
      </c>
      <c r="O1332" t="inlineStr">
        <is>
          <t>Retired</t>
        </is>
      </c>
      <c r="P1332" s="3" t="n">
        <v>45254</v>
      </c>
      <c r="Q1332" t="inlineStr">
        <is>
          <t>Emergency</t>
        </is>
      </c>
      <c r="R1332" t="inlineStr">
        <is>
          <t>Online</t>
        </is>
      </c>
      <c r="S1332" t="inlineStr">
        <is>
          <t>Brandonbury</t>
        </is>
      </c>
      <c r="T1332" t="inlineStr">
        <is>
          <t>Denied</t>
        </is>
      </c>
      <c r="U1332" t="inlineStr">
        <is>
          <t>Legitimate</t>
        </is>
      </c>
      <c r="V1332" t="n">
        <v>1</v>
      </c>
      <c r="W1332" t="inlineStr">
        <is>
          <t>7c2357e2-989d-4663-a54a-fd70accc0aa6</t>
        </is>
      </c>
      <c r="X1332" t="inlineStr">
        <is>
          <t>e112223f-0d03-4c60-b3a1-54f4b1f925e3</t>
        </is>
      </c>
      <c r="Y1332" t="inlineStr">
        <is>
          <t>aU839</t>
        </is>
      </c>
      <c r="Z1332" t="inlineStr">
        <is>
          <t>Nr530</t>
        </is>
      </c>
      <c r="AA1332" s="4" t="n">
        <v>0.85</v>
      </c>
      <c r="AB1332" s="4" t="n">
        <v>0.12</v>
      </c>
      <c r="AC13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32">
        <f>IF(OR(C1332="Có",C1332="Yes"),"yes",IF(OR(C1332="Không",C1332="No"),"no","unknown"))</f>
        <v/>
      </c>
      <c r="AE1332">
        <f>IF(OR(F1332="Có",F1332="Yes"),"covered",IF(OR(F1332="Không",F1332="No"),"out_of_insurance","unknown"))</f>
        <v/>
      </c>
      <c r="AF1332">
        <f>IF(AND(AD1332="yes",AE1332="out_of_insurance"),"REVIEW","")</f>
        <v/>
      </c>
    </row>
    <row r="1333" ht="18" customHeight="1">
      <c r="A1333" t="inlineStr">
        <is>
          <t>d5469a71-1788-40ec-b756-b69dc50347c4</t>
        </is>
      </c>
      <c r="B1333" t="inlineStr">
        <is>
          <t>BN-01332 / Patient 283363DF</t>
        </is>
      </c>
      <c r="C1333" t="inlineStr">
        <is>
          <t>Không</t>
        </is>
      </c>
      <c r="D1333" t="inlineStr">
        <is>
          <t>BS. Lê Thảo</t>
        </is>
      </c>
      <c r="E1333" t="inlineStr">
        <is>
          <t>Nhi / Pediatrics</t>
        </is>
      </c>
      <c r="F1333" t="inlineStr">
        <is>
          <t>Không</t>
        </is>
      </c>
      <c r="G1333" s="2" t="n">
        <v>8589870</v>
      </c>
      <c r="H1333" t="inlineStr">
        <is>
          <t>Glucose máu / Blood glucose</t>
        </is>
      </c>
      <c r="I1333" t="inlineStr">
        <is>
          <t>R73.9</t>
        </is>
      </c>
      <c r="J1333" t="inlineStr">
        <is>
          <t>Tăng glucose máu / Hyperglycemia</t>
        </is>
      </c>
      <c r="K1333" t="n">
        <v>76</v>
      </c>
      <c r="L1333" t="inlineStr">
        <is>
          <t>F</t>
        </is>
      </c>
      <c r="M1333" s="2" t="n">
        <v>108923.23</v>
      </c>
      <c r="N1333" t="inlineStr">
        <is>
          <t>Widowed</t>
        </is>
      </c>
      <c r="O1333" t="inlineStr">
        <is>
          <t>Unemployed</t>
        </is>
      </c>
      <c r="P1333" s="3" t="n">
        <v>45254</v>
      </c>
      <c r="Q1333" t="inlineStr">
        <is>
          <t>Outpatient</t>
        </is>
      </c>
      <c r="R1333" t="inlineStr">
        <is>
          <t>Paper</t>
        </is>
      </c>
      <c r="S1333" t="inlineStr">
        <is>
          <t>Patelburgh</t>
        </is>
      </c>
      <c r="T1333" t="inlineStr">
        <is>
          <t>Denied</t>
        </is>
      </c>
      <c r="U1333" t="inlineStr">
        <is>
          <t>Legitimate</t>
        </is>
      </c>
      <c r="V1333" t="n">
        <v>0</v>
      </c>
      <c r="W1333" t="inlineStr">
        <is>
          <t>283363df-1544-41f4-b0ae-d5df41d53ca8</t>
        </is>
      </c>
      <c r="X1333" t="inlineStr">
        <is>
          <t>19220b27-d5e0-45f0-bf97-9c768a3638bb</t>
        </is>
      </c>
      <c r="Y1333" t="inlineStr">
        <is>
          <t>BV823</t>
        </is>
      </c>
      <c r="Z1333" t="inlineStr">
        <is>
          <t>kj191</t>
        </is>
      </c>
      <c r="AA1333" s="4" t="n">
        <v>0.53</v>
      </c>
      <c r="AB1333" s="4" t="n">
        <v>0.05</v>
      </c>
      <c r="AC13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33">
        <f>IF(OR(C1333="Có",C1333="Yes"),"yes",IF(OR(C1333="Không",C1333="No"),"no","unknown"))</f>
        <v/>
      </c>
      <c r="AE1333">
        <f>IF(OR(F1333="Có",F1333="Yes"),"covered",IF(OR(F1333="Không",F1333="No"),"out_of_insurance","unknown"))</f>
        <v/>
      </c>
      <c r="AF1333">
        <f>IF(AND(AD1333="yes",AE1333="out_of_insurance"),"REVIEW","")</f>
        <v/>
      </c>
    </row>
    <row r="1334" ht="18" customHeight="1">
      <c r="A1334" t="inlineStr">
        <is>
          <t>605bc848-2040-4f1d-87bd-413593c87a1c</t>
        </is>
      </c>
      <c r="B1334" t="inlineStr">
        <is>
          <t>BN-01333 / Patient F326D51F</t>
        </is>
      </c>
      <c r="C1334" t="inlineStr">
        <is>
          <t>Có</t>
        </is>
      </c>
      <c r="D1334" t="inlineStr">
        <is>
          <t>BS. Trần An</t>
        </is>
      </c>
      <c r="E1334" t="inlineStr">
        <is>
          <t>Chấn thương chỉnh hình / Orthopedics</t>
        </is>
      </c>
      <c r="F1334" t="inlineStr">
        <is>
          <t>Chưa rõ</t>
        </is>
      </c>
      <c r="G1334" s="2" t="n">
        <v>5736840</v>
      </c>
      <c r="H1334" t="inlineStr">
        <is>
          <t>Đo mật độ xương / Bone density scan</t>
        </is>
      </c>
      <c r="I1334" t="inlineStr">
        <is>
          <t>M81.0</t>
        </is>
      </c>
      <c r="J1334" t="inlineStr">
        <is>
          <t>Loãng xương / Osteoporosis</t>
        </is>
      </c>
      <c r="K1334" t="n">
        <v>60</v>
      </c>
      <c r="L1334" t="inlineStr">
        <is>
          <t>M</t>
        </is>
      </c>
      <c r="M1334" s="2" t="n">
        <v>122913.21</v>
      </c>
      <c r="N1334" t="inlineStr">
        <is>
          <t>Single</t>
        </is>
      </c>
      <c r="O1334" t="inlineStr">
        <is>
          <t>Unemployed</t>
        </is>
      </c>
      <c r="P1334" s="3" t="n">
        <v>45254</v>
      </c>
      <c r="Q1334" t="inlineStr">
        <is>
          <t>Outpatient</t>
        </is>
      </c>
      <c r="R1334" t="inlineStr">
        <is>
          <t>Paper</t>
        </is>
      </c>
      <c r="S1334" t="inlineStr">
        <is>
          <t>Andreaberg</t>
        </is>
      </c>
      <c r="T1334" t="inlineStr">
        <is>
          <t>Pending</t>
        </is>
      </c>
      <c r="U1334" t="inlineStr">
        <is>
          <t>Legitimate</t>
        </is>
      </c>
      <c r="V1334" t="n">
        <v>2</v>
      </c>
      <c r="W1334" t="inlineStr">
        <is>
          <t>f326d51f-5962-4cb3-8083-327cd9abd342</t>
        </is>
      </c>
      <c r="X1334" t="inlineStr">
        <is>
          <t>735a0c49-9ee1-41c9-b02a-924f3ee78780</t>
        </is>
      </c>
      <c r="Y1334" t="inlineStr">
        <is>
          <t>aK895</t>
        </is>
      </c>
      <c r="Z1334" t="inlineStr">
        <is>
          <t>uW228</t>
        </is>
      </c>
      <c r="AA1334" s="4" t="n">
        <v>0.44</v>
      </c>
      <c r="AB1334" s="4" t="n">
        <v>0.03</v>
      </c>
      <c r="AC13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34">
        <f>IF(OR(C1334="Có",C1334="Yes"),"yes",IF(OR(C1334="Không",C1334="No"),"no","unknown"))</f>
        <v/>
      </c>
      <c r="AE1334">
        <f>IF(OR(F1334="Có",F1334="Yes"),"covered",IF(OR(F1334="Không",F1334="No"),"out_of_insurance","unknown"))</f>
        <v/>
      </c>
      <c r="AF1334">
        <f>IF(AND(AD1334="yes",AE1334="out_of_insurance"),"REVIEW","")</f>
        <v/>
      </c>
    </row>
    <row r="1335" ht="18" customHeight="1">
      <c r="A1335" t="inlineStr">
        <is>
          <t>38c6d139-d60b-4f6e-8472-55814e7a48a7</t>
        </is>
      </c>
      <c r="B1335" t="inlineStr">
        <is>
          <t>BN-01334 / Patient A8A7B52C</t>
        </is>
      </c>
      <c r="C1335" t="inlineStr">
        <is>
          <t>Không</t>
        </is>
      </c>
      <c r="D1335" t="inlineStr">
        <is>
          <t>BS. Hà Nam</t>
        </is>
      </c>
      <c r="E1335" t="inlineStr">
        <is>
          <t>Chấn thương chỉnh hình / Orthopedics</t>
        </is>
      </c>
      <c r="F1335" t="inlineStr">
        <is>
          <t>Không</t>
        </is>
      </c>
      <c r="G1335" s="2" t="n">
        <v>5380530</v>
      </c>
      <c r="H1335" t="inlineStr">
        <is>
          <t>Đo mật độ xương / Bone density scan</t>
        </is>
      </c>
      <c r="I1335" t="inlineStr">
        <is>
          <t>M81.0</t>
        </is>
      </c>
      <c r="J1335" t="inlineStr">
        <is>
          <t>Loãng xương / Osteoporosis</t>
        </is>
      </c>
      <c r="K1335" t="n">
        <v>73</v>
      </c>
      <c r="L1335" t="inlineStr">
        <is>
          <t>F</t>
        </is>
      </c>
      <c r="M1335" s="2" t="n">
        <v>135702.46</v>
      </c>
      <c r="N1335" t="inlineStr">
        <is>
          <t>Married</t>
        </is>
      </c>
      <c r="O1335" t="inlineStr">
        <is>
          <t>Employed</t>
        </is>
      </c>
      <c r="P1335" s="3" t="n">
        <v>45254</v>
      </c>
      <c r="Q1335" t="inlineStr">
        <is>
          <t>Inpatient</t>
        </is>
      </c>
      <c r="R1335" t="inlineStr">
        <is>
          <t>Paper</t>
        </is>
      </c>
      <c r="S1335" t="inlineStr">
        <is>
          <t>Jerryberg</t>
        </is>
      </c>
      <c r="T1335" t="inlineStr">
        <is>
          <t>Pending</t>
        </is>
      </c>
      <c r="U1335" t="inlineStr">
        <is>
          <t>Legitimate</t>
        </is>
      </c>
      <c r="V1335" t="n">
        <v>2</v>
      </c>
      <c r="W1335" t="inlineStr">
        <is>
          <t>a8a7b52c-4c41-4dce-8ca9-e55b8fb5df1a</t>
        </is>
      </c>
      <c r="X1335" t="inlineStr">
        <is>
          <t>88d92144-2dee-4247-96e5-9a6e9762d85a</t>
        </is>
      </c>
      <c r="Y1335" t="inlineStr">
        <is>
          <t>LE460</t>
        </is>
      </c>
      <c r="Z1335" t="inlineStr">
        <is>
          <t>QG703</t>
        </is>
      </c>
      <c r="AA1335" s="4" t="n">
        <v>0.78</v>
      </c>
      <c r="AB1335" s="4" t="n">
        <v>0.05</v>
      </c>
      <c r="AC13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35">
        <f>IF(OR(C1335="Có",C1335="Yes"),"yes",IF(OR(C1335="Không",C1335="No"),"no","unknown"))</f>
        <v/>
      </c>
      <c r="AE1335">
        <f>IF(OR(F1335="Có",F1335="Yes"),"covered",IF(OR(F1335="Không",F1335="No"),"out_of_insurance","unknown"))</f>
        <v/>
      </c>
      <c r="AF1335">
        <f>IF(AND(AD1335="yes",AE1335="out_of_insurance"),"REVIEW","")</f>
        <v/>
      </c>
    </row>
    <row r="1336" ht="18" customHeight="1">
      <c r="A1336" t="inlineStr">
        <is>
          <t>9cb9a5fa-5b43-48b8-a39d-0e6ced628ddb</t>
        </is>
      </c>
      <c r="B1336" t="inlineStr">
        <is>
          <t>BN-01335 / Patient 601CD902</t>
        </is>
      </c>
      <c r="C1336" t="inlineStr">
        <is>
          <t>Có</t>
        </is>
      </c>
      <c r="D1336" t="inlineStr">
        <is>
          <t>BS. Lưu Quang</t>
        </is>
      </c>
      <c r="E1336" t="inlineStr">
        <is>
          <t>Thần kinh / Neurology</t>
        </is>
      </c>
      <c r="F1336" t="inlineStr">
        <is>
          <t>Có</t>
        </is>
      </c>
      <c r="G1336" s="2" t="n">
        <v>6766980</v>
      </c>
      <c r="H1336" t="inlineStr">
        <is>
          <t>CT đánh giá đột quỵ / Stroke CT</t>
        </is>
      </c>
      <c r="I1336" t="inlineStr">
        <is>
          <t>I63.9</t>
        </is>
      </c>
      <c r="J1336" t="inlineStr">
        <is>
          <t>Nhồi máu não / Cerebral infarction</t>
        </is>
      </c>
      <c r="K1336" t="n">
        <v>24</v>
      </c>
      <c r="L1336" t="inlineStr">
        <is>
          <t>F</t>
        </is>
      </c>
      <c r="M1336" s="2" t="n">
        <v>53574.37</v>
      </c>
      <c r="N1336" t="inlineStr">
        <is>
          <t>Married</t>
        </is>
      </c>
      <c r="O1336" t="inlineStr">
        <is>
          <t>Student</t>
        </is>
      </c>
      <c r="P1336" s="3" t="n">
        <v>45253</v>
      </c>
      <c r="Q1336" t="inlineStr">
        <is>
          <t>Inpatient</t>
        </is>
      </c>
      <c r="R1336" t="inlineStr">
        <is>
          <t>Paper</t>
        </is>
      </c>
      <c r="S1336" t="inlineStr">
        <is>
          <t>Hernandezberg</t>
        </is>
      </c>
      <c r="T1336" t="inlineStr">
        <is>
          <t>Pending</t>
        </is>
      </c>
      <c r="U1336" t="inlineStr">
        <is>
          <t>Legitimate</t>
        </is>
      </c>
      <c r="V1336" t="n">
        <v>3</v>
      </c>
      <c r="W1336" t="inlineStr">
        <is>
          <t>601cd902-2131-4e2f-8daa-f638d32c86bd</t>
        </is>
      </c>
      <c r="X1336" t="inlineStr">
        <is>
          <t>0d9fe1e3-8bf5-42ea-ae59-fafeb7add3e4</t>
        </is>
      </c>
      <c r="Y1336" t="inlineStr">
        <is>
          <t>eR318</t>
        </is>
      </c>
      <c r="Z1336" t="inlineStr">
        <is>
          <t>KE878</t>
        </is>
      </c>
      <c r="AA1336" s="4" t="n">
        <v>0.59</v>
      </c>
      <c r="AB1336" s="4" t="n">
        <v>0.22</v>
      </c>
      <c r="AC13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36">
        <f>IF(OR(C1336="Có",C1336="Yes"),"yes",IF(OR(C1336="Không",C1336="No"),"no","unknown"))</f>
        <v/>
      </c>
      <c r="AE1336">
        <f>IF(OR(F1336="Có",F1336="Yes"),"covered",IF(OR(F1336="Không",F1336="No"),"out_of_insurance","unknown"))</f>
        <v/>
      </c>
      <c r="AF1336">
        <f>IF(AND(AD1336="yes",AE1336="out_of_insurance"),"REVIEW","")</f>
        <v/>
      </c>
    </row>
    <row r="1337" ht="18" customHeight="1">
      <c r="A1337" t="inlineStr">
        <is>
          <t>a0e1085d-79ac-4fe3-a542-88c6379b758f</t>
        </is>
      </c>
      <c r="B1337" t="inlineStr">
        <is>
          <t>BN-01336 / Patient 8C06DC86</t>
        </is>
      </c>
      <c r="C1337" t="inlineStr">
        <is>
          <t>Không</t>
        </is>
      </c>
      <c r="D1337" t="inlineStr">
        <is>
          <t>BS. Lê Thảo</t>
        </is>
      </c>
      <c r="E1337" t="inlineStr">
        <is>
          <t>Nhi / Pediatrics</t>
        </is>
      </c>
      <c r="F1337" t="inlineStr">
        <is>
          <t>Không</t>
        </is>
      </c>
      <c r="G1337" s="2" t="n">
        <v>4692930</v>
      </c>
      <c r="H1337" t="inlineStr">
        <is>
          <t>CRP định lượng / CRP</t>
        </is>
      </c>
      <c r="I1337" t="inlineStr">
        <is>
          <t>J18.9</t>
        </is>
      </c>
      <c r="J1337" t="inlineStr">
        <is>
          <t>Nghi viêm phổi / Suspected pneumonia</t>
        </is>
      </c>
      <c r="K1337" t="n">
        <v>56</v>
      </c>
      <c r="L1337" t="inlineStr">
        <is>
          <t>M</t>
        </is>
      </c>
      <c r="M1337" s="2" t="n">
        <v>69144.03999999999</v>
      </c>
      <c r="N1337" t="inlineStr">
        <is>
          <t>Widowed</t>
        </is>
      </c>
      <c r="O1337" t="inlineStr">
        <is>
          <t>Employed</t>
        </is>
      </c>
      <c r="P1337" s="3" t="n">
        <v>45253</v>
      </c>
      <c r="Q1337" t="inlineStr">
        <is>
          <t>Routine</t>
        </is>
      </c>
      <c r="R1337" t="inlineStr">
        <is>
          <t>Phone</t>
        </is>
      </c>
      <c r="S1337" t="inlineStr">
        <is>
          <t>North Aaron</t>
        </is>
      </c>
      <c r="T1337" t="inlineStr">
        <is>
          <t>Denied</t>
        </is>
      </c>
      <c r="U1337" t="inlineStr">
        <is>
          <t>Legitimate</t>
        </is>
      </c>
      <c r="V1337" t="n">
        <v>3</v>
      </c>
      <c r="W1337" t="inlineStr">
        <is>
          <t>8c06dc86-f64e-437a-8c74-ea5c6f381052</t>
        </is>
      </c>
      <c r="X1337" t="inlineStr">
        <is>
          <t>2663c3ba-ea86-4f9d-a7dc-6be9a024b362</t>
        </is>
      </c>
      <c r="Y1337" t="inlineStr">
        <is>
          <t>Ev367</t>
        </is>
      </c>
      <c r="Z1337" t="inlineStr">
        <is>
          <t>gf111</t>
        </is>
      </c>
      <c r="AA1337" s="4" t="n">
        <v>0.7</v>
      </c>
      <c r="AB1337" s="4" t="n">
        <v>0.05</v>
      </c>
      <c r="AC13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37">
        <f>IF(OR(C1337="Có",C1337="Yes"),"yes",IF(OR(C1337="Không",C1337="No"),"no","unknown"))</f>
        <v/>
      </c>
      <c r="AE1337">
        <f>IF(OR(F1337="Có",F1337="Yes"),"covered",IF(OR(F1337="Không",F1337="No"),"out_of_insurance","unknown"))</f>
        <v/>
      </c>
      <c r="AF1337">
        <f>IF(AND(AD1337="yes",AE1337="out_of_insurance"),"REVIEW","")</f>
        <v/>
      </c>
    </row>
    <row r="1338" ht="18" customHeight="1">
      <c r="A1338" t="inlineStr">
        <is>
          <t>b9bc5e13-2485-4ebc-9594-5afe0766aa72</t>
        </is>
      </c>
      <c r="B1338" t="inlineStr">
        <is>
          <t>BN-01337 / Patient A9A0A0E8</t>
        </is>
      </c>
      <c r="C1338" t="inlineStr">
        <is>
          <t>Có</t>
        </is>
      </c>
      <c r="D1338" t="inlineStr">
        <is>
          <t>BS. Bùi Hà</t>
        </is>
      </c>
      <c r="E1338" t="inlineStr">
        <is>
          <t>Khám tổng quát / General Practice</t>
        </is>
      </c>
      <c r="F1338" t="inlineStr">
        <is>
          <t>Có</t>
        </is>
      </c>
      <c r="G1338" s="2" t="n">
        <v>9532870</v>
      </c>
      <c r="H1338" t="inlineStr">
        <is>
          <t>HIV Ag/Ab combo</t>
        </is>
      </c>
      <c r="I1338" t="inlineStr">
        <is>
          <t>Z11.4</t>
        </is>
      </c>
      <c r="J1338" t="inlineStr">
        <is>
          <t>Sàng lọc HIV / HIV screening</t>
        </is>
      </c>
      <c r="K1338" t="n">
        <v>17</v>
      </c>
      <c r="L1338" t="inlineStr">
        <is>
          <t>M</t>
        </is>
      </c>
      <c r="M1338" s="2" t="n">
        <v>117498.31</v>
      </c>
      <c r="N1338" t="inlineStr">
        <is>
          <t>Married</t>
        </is>
      </c>
      <c r="O1338" t="inlineStr">
        <is>
          <t>Unemployed</t>
        </is>
      </c>
      <c r="P1338" s="3" t="n">
        <v>45253</v>
      </c>
      <c r="Q1338" t="inlineStr">
        <is>
          <t>Emergency</t>
        </is>
      </c>
      <c r="R1338" t="inlineStr">
        <is>
          <t>Online</t>
        </is>
      </c>
      <c r="S1338" t="inlineStr">
        <is>
          <t>Crystalberg</t>
        </is>
      </c>
      <c r="T1338" t="inlineStr">
        <is>
          <t>Approved</t>
        </is>
      </c>
      <c r="U1338" t="inlineStr">
        <is>
          <t>Legitimate</t>
        </is>
      </c>
      <c r="V1338" t="n">
        <v>2</v>
      </c>
      <c r="W1338" t="inlineStr">
        <is>
          <t>a9a0a0e8-2168-4a21-9542-9a2e2afdc646</t>
        </is>
      </c>
      <c r="X1338" t="inlineStr">
        <is>
          <t>06951788-e20e-47e7-9b81-2fa9a3af90f5</t>
        </is>
      </c>
      <c r="Y1338" t="inlineStr">
        <is>
          <t>vd245</t>
        </is>
      </c>
      <c r="Z1338" t="inlineStr">
        <is>
          <t>NO855</t>
        </is>
      </c>
      <c r="AA1338" s="4" t="n">
        <v>0.6899999999999999</v>
      </c>
      <c r="AB1338" s="4" t="n">
        <v>0.72</v>
      </c>
      <c r="AC13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38">
        <f>IF(OR(C1338="Có",C1338="Yes"),"yes",IF(OR(C1338="Không",C1338="No"),"no","unknown"))</f>
        <v/>
      </c>
      <c r="AE1338">
        <f>IF(OR(F1338="Có",F1338="Yes"),"covered",IF(OR(F1338="Không",F1338="No"),"out_of_insurance","unknown"))</f>
        <v/>
      </c>
      <c r="AF1338">
        <f>IF(AND(AD1338="yes",AE1338="out_of_insurance"),"REVIEW","")</f>
        <v/>
      </c>
    </row>
    <row r="1339" ht="18" customHeight="1">
      <c r="A1339" t="inlineStr">
        <is>
          <t>743c749f-9d66-4ef5-bdc1-01b6f9a6c524</t>
        </is>
      </c>
      <c r="B1339" t="inlineStr">
        <is>
          <t>BN-01338 / Patient 93CFDB88</t>
        </is>
      </c>
      <c r="C1339" t="inlineStr">
        <is>
          <t>Có</t>
        </is>
      </c>
      <c r="D1339" t="inlineStr">
        <is>
          <t>BS. Nguyễn Nhi</t>
        </is>
      </c>
      <c r="E1339" t="inlineStr">
        <is>
          <t>Nhi / Pediatrics</t>
        </is>
      </c>
      <c r="F1339" t="inlineStr">
        <is>
          <t>Có</t>
        </is>
      </c>
      <c r="G1339" s="2" t="n">
        <v>3492190</v>
      </c>
      <c r="H1339" t="inlineStr">
        <is>
          <t>CRP định lượng / CRP</t>
        </is>
      </c>
      <c r="I1339" t="inlineStr">
        <is>
          <t>J18.9</t>
        </is>
      </c>
      <c r="J1339" t="inlineStr">
        <is>
          <t>Nghi viêm phổi / Suspected pneumonia</t>
        </is>
      </c>
      <c r="K1339" t="n">
        <v>92</v>
      </c>
      <c r="L1339" t="inlineStr">
        <is>
          <t>F</t>
        </is>
      </c>
      <c r="M1339" s="2" t="n">
        <v>73531.66</v>
      </c>
      <c r="N1339" t="inlineStr">
        <is>
          <t>Single</t>
        </is>
      </c>
      <c r="O1339" t="inlineStr">
        <is>
          <t>Employed</t>
        </is>
      </c>
      <c r="P1339" s="3" t="n">
        <v>45253</v>
      </c>
      <c r="Q1339" t="inlineStr">
        <is>
          <t>Inpatient</t>
        </is>
      </c>
      <c r="R1339" t="inlineStr">
        <is>
          <t>Online</t>
        </is>
      </c>
      <c r="S1339" t="inlineStr">
        <is>
          <t>Alexandratown</t>
        </is>
      </c>
      <c r="T1339" t="inlineStr">
        <is>
          <t>Denied</t>
        </is>
      </c>
      <c r="U1339" t="inlineStr">
        <is>
          <t>Legitimate</t>
        </is>
      </c>
      <c r="V1339" t="n">
        <v>3</v>
      </c>
      <c r="W1339" t="inlineStr">
        <is>
          <t>93cfdb88-2a07-42c1-b097-f3e1b2d1efcc</t>
        </is>
      </c>
      <c r="X1339" t="inlineStr">
        <is>
          <t>1490d442-9259-41df-963f-1c55977b3de1</t>
        </is>
      </c>
      <c r="Y1339" t="inlineStr">
        <is>
          <t>IJ243</t>
        </is>
      </c>
      <c r="Z1339" t="inlineStr">
        <is>
          <t>On502</t>
        </is>
      </c>
      <c r="AA1339" s="4" t="n">
        <v>0.86</v>
      </c>
      <c r="AB1339" s="4" t="n">
        <v>0.06</v>
      </c>
      <c r="AC13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39">
        <f>IF(OR(C1339="Có",C1339="Yes"),"yes",IF(OR(C1339="Không",C1339="No"),"no","unknown"))</f>
        <v/>
      </c>
      <c r="AE1339">
        <f>IF(OR(F1339="Có",F1339="Yes"),"covered",IF(OR(F1339="Không",F1339="No"),"out_of_insurance","unknown"))</f>
        <v/>
      </c>
      <c r="AF1339">
        <f>IF(AND(AD1339="yes",AE1339="out_of_insurance"),"REVIEW","")</f>
        <v/>
      </c>
    </row>
    <row r="1340" ht="18" customHeight="1">
      <c r="A1340" t="inlineStr">
        <is>
          <t>5c6f3a0d-d5e8-47f7-95e4-33490954bcff</t>
        </is>
      </c>
      <c r="B1340" t="inlineStr">
        <is>
          <t>BN-01339 / Patient D75D27A9</t>
        </is>
      </c>
      <c r="C1340" t="inlineStr">
        <is>
          <t>Không</t>
        </is>
      </c>
      <c r="D1340" t="inlineStr">
        <is>
          <t>BS. Lê Thảo</t>
        </is>
      </c>
      <c r="E1340" t="inlineStr">
        <is>
          <t>Nhi / Pediatrics</t>
        </is>
      </c>
      <c r="F1340" t="inlineStr">
        <is>
          <t>Không</t>
        </is>
      </c>
      <c r="G1340" s="2" t="n">
        <v>5685890</v>
      </c>
      <c r="H1340" t="inlineStr">
        <is>
          <t>Glucose máu / Blood glucose</t>
        </is>
      </c>
      <c r="I1340" t="inlineStr">
        <is>
          <t>R73.9</t>
        </is>
      </c>
      <c r="J1340" t="inlineStr">
        <is>
          <t>Tăng glucose máu / Hyperglycemia</t>
        </is>
      </c>
      <c r="K1340" t="n">
        <v>13</v>
      </c>
      <c r="L1340" t="inlineStr">
        <is>
          <t>F</t>
        </is>
      </c>
      <c r="M1340" s="2" t="n">
        <v>71823.37</v>
      </c>
      <c r="N1340" t="inlineStr">
        <is>
          <t>Married</t>
        </is>
      </c>
      <c r="O1340" t="inlineStr">
        <is>
          <t>Student</t>
        </is>
      </c>
      <c r="P1340" s="3" t="n">
        <v>45253</v>
      </c>
      <c r="Q1340" t="inlineStr">
        <is>
          <t>Outpatient</t>
        </is>
      </c>
      <c r="R1340" t="inlineStr">
        <is>
          <t>Online</t>
        </is>
      </c>
      <c r="S1340" t="inlineStr">
        <is>
          <t>Port Yvonne</t>
        </is>
      </c>
      <c r="T1340" t="inlineStr">
        <is>
          <t>Approved</t>
        </is>
      </c>
      <c r="U1340" t="inlineStr">
        <is>
          <t>Legitimate</t>
        </is>
      </c>
      <c r="V1340" t="n">
        <v>3</v>
      </c>
      <c r="W1340" t="inlineStr">
        <is>
          <t>d75d27a9-88bc-4b16-824f-0a30563557d1</t>
        </is>
      </c>
      <c r="X1340" t="inlineStr">
        <is>
          <t>ae9ccfba-0f66-45fd-87b3-c6582d80ebf3</t>
        </is>
      </c>
      <c r="Y1340" t="inlineStr">
        <is>
          <t>JA074</t>
        </is>
      </c>
      <c r="Z1340" t="inlineStr">
        <is>
          <t>Ym533</t>
        </is>
      </c>
      <c r="AA1340" s="4" t="n">
        <v>0.62</v>
      </c>
      <c r="AB1340" s="4" t="n">
        <v>0.05</v>
      </c>
      <c r="AC13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40">
        <f>IF(OR(C1340="Có",C1340="Yes"),"yes",IF(OR(C1340="Không",C1340="No"),"no","unknown"))</f>
        <v/>
      </c>
      <c r="AE1340">
        <f>IF(OR(F1340="Có",F1340="Yes"),"covered",IF(OR(F1340="Không",F1340="No"),"out_of_insurance","unknown"))</f>
        <v/>
      </c>
      <c r="AF1340">
        <f>IF(AND(AD1340="yes",AE1340="out_of_insurance"),"REVIEW","")</f>
        <v/>
      </c>
    </row>
    <row r="1341" ht="18" customHeight="1">
      <c r="A1341" t="inlineStr">
        <is>
          <t>6fe8e8f4-e4e9-445b-b696-b70d78bd0df8</t>
        </is>
      </c>
      <c r="B1341" t="inlineStr">
        <is>
          <t>BN-01340 / Patient C738954F</t>
        </is>
      </c>
      <c r="C1341" t="inlineStr">
        <is>
          <t>Có</t>
        </is>
      </c>
      <c r="D1341" t="inlineStr">
        <is>
          <t>BS. Mai Thanh</t>
        </is>
      </c>
      <c r="E1341" t="inlineStr">
        <is>
          <t>Thần kinh / Neurology</t>
        </is>
      </c>
      <c r="F1341" t="inlineStr">
        <is>
          <t>Có</t>
        </is>
      </c>
      <c r="G1341" s="2" t="n">
        <v>1200000</v>
      </c>
      <c r="H1341" t="inlineStr">
        <is>
          <t>CT đánh giá đột quỵ / Stroke CT</t>
        </is>
      </c>
      <c r="I1341" t="inlineStr">
        <is>
          <t>I63.9</t>
        </is>
      </c>
      <c r="J1341" t="inlineStr">
        <is>
          <t>Nhồi máu não / Cerebral infarction</t>
        </is>
      </c>
      <c r="K1341" t="n">
        <v>16</v>
      </c>
      <c r="L1341" t="inlineStr">
        <is>
          <t>F</t>
        </is>
      </c>
      <c r="M1341" s="2" t="n">
        <v>77673.92999999999</v>
      </c>
      <c r="N1341" t="inlineStr">
        <is>
          <t>Married</t>
        </is>
      </c>
      <c r="O1341" t="inlineStr">
        <is>
          <t>Student</t>
        </is>
      </c>
      <c r="P1341" s="3" t="n">
        <v>45253</v>
      </c>
      <c r="Q1341" t="inlineStr">
        <is>
          <t>Outpatient</t>
        </is>
      </c>
      <c r="R1341" t="inlineStr">
        <is>
          <t>Online</t>
        </is>
      </c>
      <c r="S1341" t="inlineStr">
        <is>
          <t>Glassmouth</t>
        </is>
      </c>
      <c r="T1341" t="inlineStr">
        <is>
          <t>Pending</t>
        </is>
      </c>
      <c r="U1341" t="inlineStr">
        <is>
          <t>Legitimate</t>
        </is>
      </c>
      <c r="V1341" t="n">
        <v>3</v>
      </c>
      <c r="W1341" t="inlineStr">
        <is>
          <t>c738954f-94a0-43f0-9320-0ebd1ce52185</t>
        </is>
      </c>
      <c r="X1341" t="inlineStr">
        <is>
          <t>3e8a858c-7574-463f-8b69-f819bee1be01</t>
        </is>
      </c>
      <c r="Y1341" t="inlineStr">
        <is>
          <t>YV603</t>
        </is>
      </c>
      <c r="Z1341" t="inlineStr">
        <is>
          <t>AZ109</t>
        </is>
      </c>
      <c r="AA1341" s="4" t="n">
        <v>0.5600000000000001</v>
      </c>
      <c r="AB1341" s="4" t="n">
        <v>0.16</v>
      </c>
      <c r="AC13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41">
        <f>IF(OR(C1341="Có",C1341="Yes"),"yes",IF(OR(C1341="Không",C1341="No"),"no","unknown"))</f>
        <v/>
      </c>
      <c r="AE1341">
        <f>IF(OR(F1341="Có",F1341="Yes"),"covered",IF(OR(F1341="Không",F1341="No"),"out_of_insurance","unknown"))</f>
        <v/>
      </c>
      <c r="AF1341">
        <f>IF(AND(AD1341="yes",AE1341="out_of_insurance"),"REVIEW","")</f>
        <v/>
      </c>
    </row>
    <row r="1342" ht="18" customHeight="1">
      <c r="A1342" t="inlineStr">
        <is>
          <t>49536775-3d5e-44e2-bcb9-b3483d080f17</t>
        </is>
      </c>
      <c r="B1342" t="inlineStr">
        <is>
          <t>BN-01341 / Patient 83CBCA9F</t>
        </is>
      </c>
      <c r="C1342" t="inlineStr">
        <is>
          <t>Có</t>
        </is>
      </c>
      <c r="D1342" t="inlineStr">
        <is>
          <t>BS. Lê Thảo</t>
        </is>
      </c>
      <c r="E1342" t="inlineStr">
        <is>
          <t>Nhi / Pediatrics</t>
        </is>
      </c>
      <c r="F1342" t="inlineStr">
        <is>
          <t>Không</t>
        </is>
      </c>
      <c r="G1342" s="2" t="n">
        <v>8386430</v>
      </c>
      <c r="H1342" t="inlineStr">
        <is>
          <t>Glucose máu / Blood glucose</t>
        </is>
      </c>
      <c r="I1342" t="inlineStr">
        <is>
          <t>R73.9</t>
        </is>
      </c>
      <c r="J1342" t="inlineStr">
        <is>
          <t>Tăng glucose máu / Hyperglycemia</t>
        </is>
      </c>
      <c r="K1342" t="n">
        <v>48</v>
      </c>
      <c r="L1342" t="inlineStr">
        <is>
          <t>M</t>
        </is>
      </c>
      <c r="M1342" s="2" t="n">
        <v>109443.97</v>
      </c>
      <c r="N1342" t="inlineStr">
        <is>
          <t>Widowed</t>
        </is>
      </c>
      <c r="O1342" t="inlineStr">
        <is>
          <t>Employed</t>
        </is>
      </c>
      <c r="P1342" s="3" t="n">
        <v>45252</v>
      </c>
      <c r="Q1342" t="inlineStr">
        <is>
          <t>Inpatient</t>
        </is>
      </c>
      <c r="R1342" t="inlineStr">
        <is>
          <t>Paper</t>
        </is>
      </c>
      <c r="S1342" t="inlineStr">
        <is>
          <t>Garyfurt</t>
        </is>
      </c>
      <c r="T1342" t="inlineStr">
        <is>
          <t>Denied</t>
        </is>
      </c>
      <c r="U1342" t="inlineStr">
        <is>
          <t>Legitimate</t>
        </is>
      </c>
      <c r="V1342" t="n">
        <v>0</v>
      </c>
      <c r="W1342" t="inlineStr">
        <is>
          <t>83cbca9f-1563-41e5-a5b1-7782b5dd9270</t>
        </is>
      </c>
      <c r="X1342" t="inlineStr">
        <is>
          <t>6533348a-d465-4cea-97bc-2892406aa58e</t>
        </is>
      </c>
      <c r="Y1342" t="inlineStr">
        <is>
          <t>We279</t>
        </is>
      </c>
      <c r="Z1342" t="inlineStr">
        <is>
          <t>wL667</t>
        </is>
      </c>
      <c r="AA1342" s="4" t="n">
        <v>0.77</v>
      </c>
      <c r="AB1342" s="4" t="n">
        <v>0.02</v>
      </c>
      <c r="AC13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42">
        <f>IF(OR(C1342="Có",C1342="Yes"),"yes",IF(OR(C1342="Không",C1342="No"),"no","unknown"))</f>
        <v/>
      </c>
      <c r="AE1342">
        <f>IF(OR(F1342="Có",F1342="Yes"),"covered",IF(OR(F1342="Không",F1342="No"),"out_of_insurance","unknown"))</f>
        <v/>
      </c>
      <c r="AF1342">
        <f>IF(AND(AD1342="yes",AE1342="out_of_insurance"),"REVIEW","")</f>
        <v/>
      </c>
    </row>
    <row r="1343" ht="18" customHeight="1">
      <c r="A1343" t="inlineStr">
        <is>
          <t>94078841-6462-4154-a54f-25c1c88ba4e2</t>
        </is>
      </c>
      <c r="B1343" t="inlineStr">
        <is>
          <t>BN-01342 / Patient E2FA75D7</t>
        </is>
      </c>
      <c r="C1343" t="inlineStr">
        <is>
          <t>Có</t>
        </is>
      </c>
      <c r="D1343" t="inlineStr">
        <is>
          <t>BS. Phan Gia</t>
        </is>
      </c>
      <c r="E1343" t="inlineStr">
        <is>
          <t>Tim mạch / Cardiology</t>
        </is>
      </c>
      <c r="F1343" t="inlineStr">
        <is>
          <t>Có</t>
        </is>
      </c>
      <c r="G1343" s="2" t="n">
        <v>1421450</v>
      </c>
      <c r="H1343" t="inlineStr">
        <is>
          <t>Siêu âm tim / Echocardiography</t>
        </is>
      </c>
      <c r="I1343" t="inlineStr">
        <is>
          <t>I50.9</t>
        </is>
      </c>
      <c r="J1343" t="inlineStr">
        <is>
          <t>Suy tim / Heart failure</t>
        </is>
      </c>
      <c r="K1343" t="n">
        <v>28</v>
      </c>
      <c r="L1343" t="inlineStr">
        <is>
          <t>F</t>
        </is>
      </c>
      <c r="M1343" s="2" t="n">
        <v>117812.32</v>
      </c>
      <c r="N1343" t="inlineStr">
        <is>
          <t>Single</t>
        </is>
      </c>
      <c r="O1343" t="inlineStr">
        <is>
          <t>Retired</t>
        </is>
      </c>
      <c r="P1343" s="3" t="n">
        <v>45252</v>
      </c>
      <c r="Q1343" t="inlineStr">
        <is>
          <t>Inpatient</t>
        </is>
      </c>
      <c r="R1343" t="inlineStr">
        <is>
          <t>Phone</t>
        </is>
      </c>
      <c r="S1343" t="inlineStr">
        <is>
          <t>Lake Karenhaven</t>
        </is>
      </c>
      <c r="T1343" t="inlineStr">
        <is>
          <t>Approved</t>
        </is>
      </c>
      <c r="U1343" t="inlineStr">
        <is>
          <t>Legitimate</t>
        </is>
      </c>
      <c r="V1343" t="n">
        <v>2</v>
      </c>
      <c r="W1343" t="inlineStr">
        <is>
          <t>e2fa75d7-686d-4f67-89d6-a2b68fb16db1</t>
        </is>
      </c>
      <c r="X1343" t="inlineStr">
        <is>
          <t>8be8eed0-c9d9-4b81-88df-960f7035cb6c</t>
        </is>
      </c>
      <c r="Y1343" t="inlineStr">
        <is>
          <t>ai222</t>
        </is>
      </c>
      <c r="Z1343" t="inlineStr">
        <is>
          <t>Nf103</t>
        </is>
      </c>
      <c r="AA1343" s="4" t="n">
        <v>0.87</v>
      </c>
      <c r="AB1343" s="4" t="n">
        <v>0.78</v>
      </c>
      <c r="AC13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43">
        <f>IF(OR(C1343="Có",C1343="Yes"),"yes",IF(OR(C1343="Không",C1343="No"),"no","unknown"))</f>
        <v/>
      </c>
      <c r="AE1343">
        <f>IF(OR(F1343="Có",F1343="Yes"),"covered",IF(OR(F1343="Không",F1343="No"),"out_of_insurance","unknown"))</f>
        <v/>
      </c>
      <c r="AF1343">
        <f>IF(AND(AD1343="yes",AE1343="out_of_insurance"),"REVIEW","")</f>
        <v/>
      </c>
    </row>
    <row r="1344" ht="18" customHeight="1">
      <c r="A1344" t="inlineStr">
        <is>
          <t>6e7b290a-22d3-4dc6-832e-18f6cdb9a234</t>
        </is>
      </c>
      <c r="B1344" t="inlineStr">
        <is>
          <t>BN-01343 / Patient 74181F27</t>
        </is>
      </c>
      <c r="C1344" t="inlineStr">
        <is>
          <t>Không</t>
        </is>
      </c>
      <c r="D1344" t="inlineStr">
        <is>
          <t>BS. Nguyễn Nhi</t>
        </is>
      </c>
      <c r="E1344" t="inlineStr">
        <is>
          <t>Nhi / Pediatrics</t>
        </is>
      </c>
      <c r="F1344" t="inlineStr">
        <is>
          <t>Không</t>
        </is>
      </c>
      <c r="G1344" s="2" t="n">
        <v>7953290</v>
      </c>
      <c r="H1344" t="inlineStr">
        <is>
          <t>CRP định lượng / CRP</t>
        </is>
      </c>
      <c r="I1344" t="inlineStr">
        <is>
          <t>J18.9</t>
        </is>
      </c>
      <c r="J1344" t="inlineStr">
        <is>
          <t>Nghi viêm phổi / Suspected pneumonia</t>
        </is>
      </c>
      <c r="K1344" t="n">
        <v>42</v>
      </c>
      <c r="L1344" t="inlineStr">
        <is>
          <t>M</t>
        </is>
      </c>
      <c r="M1344" s="2" t="n">
        <v>140352.51</v>
      </c>
      <c r="N1344" t="inlineStr">
        <is>
          <t>Widowed</t>
        </is>
      </c>
      <c r="O1344" t="inlineStr">
        <is>
          <t>Unemployed</t>
        </is>
      </c>
      <c r="P1344" s="3" t="n">
        <v>45252</v>
      </c>
      <c r="Q1344" t="inlineStr">
        <is>
          <t>Inpatient</t>
        </is>
      </c>
      <c r="R1344" t="inlineStr">
        <is>
          <t>Paper</t>
        </is>
      </c>
      <c r="S1344" t="inlineStr">
        <is>
          <t>Kaylashire</t>
        </is>
      </c>
      <c r="T1344" t="inlineStr">
        <is>
          <t>Approved</t>
        </is>
      </c>
      <c r="U1344" t="inlineStr">
        <is>
          <t>Legitimate</t>
        </is>
      </c>
      <c r="V1344" t="n">
        <v>2</v>
      </c>
      <c r="W1344" t="inlineStr">
        <is>
          <t>74181f27-6398-4c8f-b38c-cd7e29d340aa</t>
        </is>
      </c>
      <c r="X1344" t="inlineStr">
        <is>
          <t>4ee6b464-450e-403c-a043-999e0badec34</t>
        </is>
      </c>
      <c r="Y1344" t="inlineStr">
        <is>
          <t>OT972</t>
        </is>
      </c>
      <c r="Z1344" t="inlineStr">
        <is>
          <t>aW584</t>
        </is>
      </c>
      <c r="AA1344" s="4" t="n">
        <v>0.57</v>
      </c>
      <c r="AB1344" s="4" t="n">
        <v>0.05</v>
      </c>
      <c r="AC13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44">
        <f>IF(OR(C1344="Có",C1344="Yes"),"yes",IF(OR(C1344="Không",C1344="No"),"no","unknown"))</f>
        <v/>
      </c>
      <c r="AE1344">
        <f>IF(OR(F1344="Có",F1344="Yes"),"covered",IF(OR(F1344="Không",F1344="No"),"out_of_insurance","unknown"))</f>
        <v/>
      </c>
      <c r="AF1344">
        <f>IF(AND(AD1344="yes",AE1344="out_of_insurance"),"REVIEW","")</f>
        <v/>
      </c>
    </row>
    <row r="1345" ht="18" customHeight="1">
      <c r="A1345" t="inlineStr">
        <is>
          <t>932d269d-5af4-4c81-9a66-295d51e05867</t>
        </is>
      </c>
      <c r="B1345" t="inlineStr">
        <is>
          <t>BN-01344 / Patient B4072E62</t>
        </is>
      </c>
      <c r="C1345" t="inlineStr">
        <is>
          <t>Có</t>
        </is>
      </c>
      <c r="D1345" t="inlineStr">
        <is>
          <t>BS. Cao Vy</t>
        </is>
      </c>
      <c r="E1345" t="inlineStr">
        <is>
          <t>Khám tổng quát / General Practice</t>
        </is>
      </c>
      <c r="F1345" t="inlineStr">
        <is>
          <t>Không</t>
        </is>
      </c>
      <c r="G1345" s="2" t="n">
        <v>5777940</v>
      </c>
      <c r="H1345" t="inlineStr">
        <is>
          <t>Glucose máu / Blood glucose</t>
        </is>
      </c>
      <c r="I1345" t="inlineStr">
        <is>
          <t>R73.9</t>
        </is>
      </c>
      <c r="J1345" t="inlineStr">
        <is>
          <t>Tăng glucose máu / Hyperglycemia</t>
        </is>
      </c>
      <c r="K1345" t="n">
        <v>19</v>
      </c>
      <c r="L1345" t="inlineStr">
        <is>
          <t>M</t>
        </is>
      </c>
      <c r="M1345" s="2" t="n">
        <v>110086.33</v>
      </c>
      <c r="N1345" t="inlineStr">
        <is>
          <t>Divorced</t>
        </is>
      </c>
      <c r="O1345" t="inlineStr">
        <is>
          <t>Unemployed</t>
        </is>
      </c>
      <c r="P1345" s="3" t="n">
        <v>45252</v>
      </c>
      <c r="Q1345" t="inlineStr">
        <is>
          <t>Inpatient</t>
        </is>
      </c>
      <c r="R1345" t="inlineStr">
        <is>
          <t>Paper</t>
        </is>
      </c>
      <c r="S1345" t="inlineStr">
        <is>
          <t>East Nicolefurt</t>
        </is>
      </c>
      <c r="T1345" t="inlineStr">
        <is>
          <t>Approved</t>
        </is>
      </c>
      <c r="U1345" t="inlineStr">
        <is>
          <t>Legitimate</t>
        </is>
      </c>
      <c r="V1345" t="n">
        <v>0</v>
      </c>
      <c r="W1345" t="inlineStr">
        <is>
          <t>b4072e62-04db-4314-9df8-79cfd6298552</t>
        </is>
      </c>
      <c r="X1345" t="inlineStr">
        <is>
          <t>707b5d7c-78a2-4519-b600-65b2646d70d9</t>
        </is>
      </c>
      <c r="Y1345" t="inlineStr">
        <is>
          <t>vT730</t>
        </is>
      </c>
      <c r="Z1345" t="inlineStr">
        <is>
          <t>Zm135</t>
        </is>
      </c>
      <c r="AA1345" s="4" t="n">
        <v>0.65</v>
      </c>
      <c r="AB1345" s="4" t="n">
        <v>0.76</v>
      </c>
      <c r="AC13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45">
        <f>IF(OR(C1345="Có",C1345="Yes"),"yes",IF(OR(C1345="Không",C1345="No"),"no","unknown"))</f>
        <v/>
      </c>
      <c r="AE1345">
        <f>IF(OR(F1345="Có",F1345="Yes"),"covered",IF(OR(F1345="Không",F1345="No"),"out_of_insurance","unknown"))</f>
        <v/>
      </c>
      <c r="AF1345">
        <f>IF(AND(AD1345="yes",AE1345="out_of_insurance"),"REVIEW","")</f>
        <v/>
      </c>
    </row>
    <row r="1346" ht="18" customHeight="1">
      <c r="A1346" t="inlineStr">
        <is>
          <t>c934804f-67dd-4f33-9135-1b53e1b6acc7</t>
        </is>
      </c>
      <c r="B1346" t="inlineStr">
        <is>
          <t>BN-01345 / Patient D567452A</t>
        </is>
      </c>
      <c r="C1346" t="inlineStr">
        <is>
          <t>Không</t>
        </is>
      </c>
      <c r="D1346" t="inlineStr">
        <is>
          <t>BS. Hoàng Phúc</t>
        </is>
      </c>
      <c r="E1346" t="inlineStr">
        <is>
          <t>Tim mạch / Cardiology</t>
        </is>
      </c>
      <c r="F1346" t="inlineStr">
        <is>
          <t>Không</t>
        </is>
      </c>
      <c r="G1346" s="2" t="n">
        <v>3817140</v>
      </c>
      <c r="H1346" t="inlineStr">
        <is>
          <t>CRP định lượng / CRP</t>
        </is>
      </c>
      <c r="I1346" t="inlineStr">
        <is>
          <t>R79.8</t>
        </is>
      </c>
      <c r="J1346" t="inlineStr">
        <is>
          <t>Bất thường xét nghiệm máu / Abnormal blood chemistry</t>
        </is>
      </c>
      <c r="K1346" t="n">
        <v>64</v>
      </c>
      <c r="L1346" t="inlineStr">
        <is>
          <t>M</t>
        </is>
      </c>
      <c r="M1346" s="2" t="n">
        <v>81165.66</v>
      </c>
      <c r="N1346" t="inlineStr">
        <is>
          <t>Single</t>
        </is>
      </c>
      <c r="O1346" t="inlineStr">
        <is>
          <t>Student</t>
        </is>
      </c>
      <c r="P1346" s="3" t="n">
        <v>45252</v>
      </c>
      <c r="Q1346" t="inlineStr">
        <is>
          <t>Emergency</t>
        </is>
      </c>
      <c r="R1346" t="inlineStr">
        <is>
          <t>Online</t>
        </is>
      </c>
      <c r="S1346" t="inlineStr">
        <is>
          <t>North Amber</t>
        </is>
      </c>
      <c r="T1346" t="inlineStr">
        <is>
          <t>Denied</t>
        </is>
      </c>
      <c r="U1346" t="inlineStr">
        <is>
          <t>Legitimate</t>
        </is>
      </c>
      <c r="V1346" t="n">
        <v>3</v>
      </c>
      <c r="W1346" t="inlineStr">
        <is>
          <t>d567452a-2b26-4ff5-8db2-07ccdfce17a6</t>
        </is>
      </c>
      <c r="X1346" t="inlineStr">
        <is>
          <t>29e545cb-73f0-41aa-bd98-32694aa44d4d</t>
        </is>
      </c>
      <c r="Y1346" t="inlineStr">
        <is>
          <t>yv822</t>
        </is>
      </c>
      <c r="Z1346" t="inlineStr">
        <is>
          <t>pn504</t>
        </is>
      </c>
      <c r="AA1346" s="4" t="n">
        <v>0.59</v>
      </c>
      <c r="AB1346" s="4" t="n">
        <v>0.05</v>
      </c>
      <c r="AC13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46">
        <f>IF(OR(C1346="Có",C1346="Yes"),"yes",IF(OR(C1346="Không",C1346="No"),"no","unknown"))</f>
        <v/>
      </c>
      <c r="AE1346">
        <f>IF(OR(F1346="Có",F1346="Yes"),"covered",IF(OR(F1346="Không",F1346="No"),"out_of_insurance","unknown"))</f>
        <v/>
      </c>
      <c r="AF1346">
        <f>IF(AND(AD1346="yes",AE1346="out_of_insurance"),"REVIEW","")</f>
        <v/>
      </c>
    </row>
    <row r="1347" ht="18" customHeight="1">
      <c r="A1347" t="inlineStr">
        <is>
          <t>3ac35976-15ae-41d7-bf97-3558978abd79</t>
        </is>
      </c>
      <c r="B1347" t="inlineStr">
        <is>
          <t>BN-01346 / Patient 607E96FA</t>
        </is>
      </c>
      <c r="C1347" t="inlineStr">
        <is>
          <t>Có</t>
        </is>
      </c>
      <c r="D1347" t="inlineStr">
        <is>
          <t>BS. Phạm Khoa</t>
        </is>
      </c>
      <c r="E1347" t="inlineStr">
        <is>
          <t>Thần kinh / Neurology</t>
        </is>
      </c>
      <c r="F1347" t="inlineStr">
        <is>
          <t>Có</t>
        </is>
      </c>
      <c r="G1347" s="2" t="n">
        <v>1200000</v>
      </c>
      <c r="H1347" t="inlineStr">
        <is>
          <t>CT sọ não / Brain CT</t>
        </is>
      </c>
      <c r="I1347" t="inlineStr">
        <is>
          <t>R51</t>
        </is>
      </c>
      <c r="J1347" t="inlineStr">
        <is>
          <t>Đau đầu chưa rõ nguyên nhân / Headache unspecified</t>
        </is>
      </c>
      <c r="K1347" t="n">
        <v>81</v>
      </c>
      <c r="L1347" t="inlineStr">
        <is>
          <t>F</t>
        </is>
      </c>
      <c r="M1347" s="2" t="n">
        <v>101361.59</v>
      </c>
      <c r="N1347" t="inlineStr">
        <is>
          <t>Divorced</t>
        </is>
      </c>
      <c r="O1347" t="inlineStr">
        <is>
          <t>Retired</t>
        </is>
      </c>
      <c r="P1347" s="3" t="n">
        <v>45252</v>
      </c>
      <c r="Q1347" t="inlineStr">
        <is>
          <t>Outpatient</t>
        </is>
      </c>
      <c r="R1347" t="inlineStr">
        <is>
          <t>Paper</t>
        </is>
      </c>
      <c r="S1347" t="inlineStr">
        <is>
          <t>Andreaton</t>
        </is>
      </c>
      <c r="T1347" t="inlineStr">
        <is>
          <t>Approved</t>
        </is>
      </c>
      <c r="U1347" t="inlineStr">
        <is>
          <t>Legitimate</t>
        </is>
      </c>
      <c r="V1347" t="n">
        <v>0</v>
      </c>
      <c r="W1347" t="inlineStr">
        <is>
          <t>607e96fa-a06b-43ba-8f68-242a8663b191</t>
        </is>
      </c>
      <c r="X1347" t="inlineStr">
        <is>
          <t>f92a7a8d-5e8b-4aca-8dca-237c3c5538c3</t>
        </is>
      </c>
      <c r="Y1347" t="inlineStr">
        <is>
          <t>dN256</t>
        </is>
      </c>
      <c r="Z1347" t="inlineStr">
        <is>
          <t>rC281</t>
        </is>
      </c>
      <c r="AA1347" s="4" t="n">
        <v>0.85</v>
      </c>
      <c r="AB1347" s="4" t="n">
        <v>0.35</v>
      </c>
      <c r="AC13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47">
        <f>IF(OR(C1347="Có",C1347="Yes"),"yes",IF(OR(C1347="Không",C1347="No"),"no","unknown"))</f>
        <v/>
      </c>
      <c r="AE1347">
        <f>IF(OR(F1347="Có",F1347="Yes"),"covered",IF(OR(F1347="Không",F1347="No"),"out_of_insurance","unknown"))</f>
        <v/>
      </c>
      <c r="AF1347">
        <f>IF(AND(AD1347="yes",AE1347="out_of_insurance"),"REVIEW","")</f>
        <v/>
      </c>
    </row>
    <row r="1348" ht="18" customHeight="1">
      <c r="A1348" t="inlineStr">
        <is>
          <t>c444a636-b600-41a8-965e-d58290ee60d6</t>
        </is>
      </c>
      <c r="B1348" t="inlineStr">
        <is>
          <t>BN-01347 / Patient EB28B056</t>
        </is>
      </c>
      <c r="C1348" t="inlineStr">
        <is>
          <t>Không</t>
        </is>
      </c>
      <c r="D1348" t="inlineStr">
        <is>
          <t>BS. Đỗ Hạnh</t>
        </is>
      </c>
      <c r="E1348" t="inlineStr">
        <is>
          <t>Nhi / Pediatrics</t>
        </is>
      </c>
      <c r="F1348" t="inlineStr">
        <is>
          <t>Không</t>
        </is>
      </c>
      <c r="G1348" s="2" t="n">
        <v>9807630</v>
      </c>
      <c r="H1348" t="inlineStr">
        <is>
          <t>CRP định lượng / CRP</t>
        </is>
      </c>
      <c r="I1348" t="inlineStr">
        <is>
          <t>J18.9</t>
        </is>
      </c>
      <c r="J1348" t="inlineStr">
        <is>
          <t>Nghi viêm phổi / Suspected pneumonia</t>
        </is>
      </c>
      <c r="K1348" t="n">
        <v>19</v>
      </c>
      <c r="L1348" t="inlineStr">
        <is>
          <t>F</t>
        </is>
      </c>
      <c r="M1348" s="2" t="n">
        <v>99235.67</v>
      </c>
      <c r="N1348" t="inlineStr">
        <is>
          <t>Single</t>
        </is>
      </c>
      <c r="O1348" t="inlineStr">
        <is>
          <t>Student</t>
        </is>
      </c>
      <c r="P1348" s="3" t="n">
        <v>45252</v>
      </c>
      <c r="Q1348" t="inlineStr">
        <is>
          <t>Routine</t>
        </is>
      </c>
      <c r="R1348" t="inlineStr">
        <is>
          <t>Phone</t>
        </is>
      </c>
      <c r="S1348" t="inlineStr">
        <is>
          <t>North Nicholas</t>
        </is>
      </c>
      <c r="T1348" t="inlineStr">
        <is>
          <t>Pending</t>
        </is>
      </c>
      <c r="U1348" t="inlineStr">
        <is>
          <t>Legitimate</t>
        </is>
      </c>
      <c r="V1348" t="n">
        <v>0</v>
      </c>
      <c r="W1348" t="inlineStr">
        <is>
          <t>eb28b056-3c3a-4733-a206-017781720a15</t>
        </is>
      </c>
      <c r="X1348" t="inlineStr">
        <is>
          <t>68051d7b-397d-44e3-963f-a67667f47eb2</t>
        </is>
      </c>
      <c r="Y1348" t="inlineStr">
        <is>
          <t>nP539</t>
        </is>
      </c>
      <c r="Z1348" t="inlineStr">
        <is>
          <t>gN242</t>
        </is>
      </c>
      <c r="AA1348" s="4" t="n">
        <v>0.52</v>
      </c>
      <c r="AB1348" s="4" t="n">
        <v>0.05</v>
      </c>
      <c r="AC13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48">
        <f>IF(OR(C1348="Có",C1348="Yes"),"yes",IF(OR(C1348="Không",C1348="No"),"no","unknown"))</f>
        <v/>
      </c>
      <c r="AE1348">
        <f>IF(OR(F1348="Có",F1348="Yes"),"covered",IF(OR(F1348="Không",F1348="No"),"out_of_insurance","unknown"))</f>
        <v/>
      </c>
      <c r="AF1348">
        <f>IF(AND(AD1348="yes",AE1348="out_of_insurance"),"REVIEW","")</f>
        <v/>
      </c>
    </row>
    <row r="1349" ht="18" customHeight="1">
      <c r="A1349" t="inlineStr">
        <is>
          <t>a914792f-7b29-4435-8da5-1571c487edf0</t>
        </is>
      </c>
      <c r="B1349" t="inlineStr">
        <is>
          <t>BN-01348 / Patient 014A3E25</t>
        </is>
      </c>
      <c r="C1349" t="inlineStr">
        <is>
          <t>Có</t>
        </is>
      </c>
      <c r="D1349" t="inlineStr">
        <is>
          <t>BS. Đặng Linh</t>
        </is>
      </c>
      <c r="E1349" t="inlineStr">
        <is>
          <t>Thần kinh / Neurology</t>
        </is>
      </c>
      <c r="F1349" t="inlineStr">
        <is>
          <t>Có</t>
        </is>
      </c>
      <c r="G1349" s="2" t="n">
        <v>9350890</v>
      </c>
      <c r="H1349" t="inlineStr">
        <is>
          <t>MRI não / Brain MRI</t>
        </is>
      </c>
      <c r="I1349" t="inlineStr">
        <is>
          <t>G44.1</t>
        </is>
      </c>
      <c r="J1349" t="inlineStr">
        <is>
          <t>Hội chứng đau đầu mạch máu / Vascular headache</t>
        </is>
      </c>
      <c r="K1349" t="n">
        <v>64</v>
      </c>
      <c r="L1349" t="inlineStr">
        <is>
          <t>M</t>
        </is>
      </c>
      <c r="M1349" s="2" t="n">
        <v>29459.11</v>
      </c>
      <c r="N1349" t="inlineStr">
        <is>
          <t>Single</t>
        </is>
      </c>
      <c r="O1349" t="inlineStr">
        <is>
          <t>Student</t>
        </is>
      </c>
      <c r="P1349" s="3" t="n">
        <v>45252</v>
      </c>
      <c r="Q1349" t="inlineStr">
        <is>
          <t>Emergency</t>
        </is>
      </c>
      <c r="R1349" t="inlineStr">
        <is>
          <t>Paper</t>
        </is>
      </c>
      <c r="S1349" t="inlineStr">
        <is>
          <t>Peterside</t>
        </is>
      </c>
      <c r="T1349" t="inlineStr">
        <is>
          <t>Approved</t>
        </is>
      </c>
      <c r="U1349" t="inlineStr">
        <is>
          <t>Fraud</t>
        </is>
      </c>
      <c r="V1349" t="n">
        <v>1</v>
      </c>
      <c r="W1349" t="inlineStr">
        <is>
          <t>014a3e25-7e6b-4087-8c81-22d3ca7433a8</t>
        </is>
      </c>
      <c r="X1349" t="inlineStr">
        <is>
          <t>a76acaf6-cd96-4a26-9196-21b5902c9f6d</t>
        </is>
      </c>
      <c r="Y1349" t="inlineStr">
        <is>
          <t>bz166</t>
        </is>
      </c>
      <c r="Z1349" t="inlineStr">
        <is>
          <t>UN731</t>
        </is>
      </c>
      <c r="AA1349" s="4" t="n">
        <v>0.6899999999999999</v>
      </c>
      <c r="AB1349" s="4" t="n">
        <v>0.57</v>
      </c>
      <c r="AC13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49">
        <f>IF(OR(C1349="Có",C1349="Yes"),"yes",IF(OR(C1349="Không",C1349="No"),"no","unknown"))</f>
        <v/>
      </c>
      <c r="AE1349">
        <f>IF(OR(F1349="Có",F1349="Yes"),"covered",IF(OR(F1349="Không",F1349="No"),"out_of_insurance","unknown"))</f>
        <v/>
      </c>
      <c r="AF1349">
        <f>IF(AND(AD1349="yes",AE1349="out_of_insurance"),"REVIEW","")</f>
        <v/>
      </c>
    </row>
    <row r="1350" ht="18" customHeight="1">
      <c r="A1350" t="inlineStr">
        <is>
          <t>8ea25e81-d6ad-4a4d-8407-f6898810e651</t>
        </is>
      </c>
      <c r="B1350" t="inlineStr">
        <is>
          <t>BN-01349 / Patient E963553A</t>
        </is>
      </c>
      <c r="C1350" t="inlineStr">
        <is>
          <t>Có</t>
        </is>
      </c>
      <c r="D1350" t="inlineStr">
        <is>
          <t>BS. Cao Vy</t>
        </is>
      </c>
      <c r="E1350" t="inlineStr">
        <is>
          <t>Khám tổng quát / General Practice</t>
        </is>
      </c>
      <c r="F1350" t="inlineStr">
        <is>
          <t>Có</t>
        </is>
      </c>
      <c r="G1350" s="2" t="n">
        <v>5275060</v>
      </c>
      <c r="H1350" t="inlineStr">
        <is>
          <t>HIV Ag/Ab combo</t>
        </is>
      </c>
      <c r="I1350" t="inlineStr">
        <is>
          <t>Z11.4</t>
        </is>
      </c>
      <c r="J1350" t="inlineStr">
        <is>
          <t>Sàng lọc HIV / HIV screening</t>
        </is>
      </c>
      <c r="K1350" t="n">
        <v>62</v>
      </c>
      <c r="L1350" t="inlineStr">
        <is>
          <t>M</t>
        </is>
      </c>
      <c r="M1350" s="2" t="n">
        <v>49276.92</v>
      </c>
      <c r="N1350" t="inlineStr">
        <is>
          <t>Married</t>
        </is>
      </c>
      <c r="O1350" t="inlineStr">
        <is>
          <t>Employed</t>
        </is>
      </c>
      <c r="P1350" s="3" t="n">
        <v>45251</v>
      </c>
      <c r="Q1350" t="inlineStr">
        <is>
          <t>Outpatient</t>
        </is>
      </c>
      <c r="R1350" t="inlineStr">
        <is>
          <t>Online</t>
        </is>
      </c>
      <c r="S1350" t="inlineStr">
        <is>
          <t>Dawsonside</t>
        </is>
      </c>
      <c r="T1350" t="inlineStr">
        <is>
          <t>Approved</t>
        </is>
      </c>
      <c r="U1350" t="inlineStr">
        <is>
          <t>Legitimate</t>
        </is>
      </c>
      <c r="V1350" t="n">
        <v>1</v>
      </c>
      <c r="W1350" t="inlineStr">
        <is>
          <t>e963553a-0279-4e53-a215-5b769dbfad00</t>
        </is>
      </c>
      <c r="X1350" t="inlineStr">
        <is>
          <t>022942b3-ebe1-437b-bce8-21820ed0c0c7</t>
        </is>
      </c>
      <c r="Y1350" t="inlineStr">
        <is>
          <t>nv805</t>
        </is>
      </c>
      <c r="Z1350" t="inlineStr">
        <is>
          <t>iG716</t>
        </is>
      </c>
      <c r="AA1350" s="4" t="n">
        <v>0.84</v>
      </c>
      <c r="AB1350" s="4" t="n">
        <v>0.7</v>
      </c>
      <c r="AC13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50">
        <f>IF(OR(C1350="Có",C1350="Yes"),"yes",IF(OR(C1350="Không",C1350="No"),"no","unknown"))</f>
        <v/>
      </c>
      <c r="AE1350">
        <f>IF(OR(F1350="Có",F1350="Yes"),"covered",IF(OR(F1350="Không",F1350="No"),"out_of_insurance","unknown"))</f>
        <v/>
      </c>
      <c r="AF1350">
        <f>IF(AND(AD1350="yes",AE1350="out_of_insurance"),"REVIEW","")</f>
        <v/>
      </c>
    </row>
    <row r="1351" ht="18" customHeight="1">
      <c r="A1351" t="inlineStr">
        <is>
          <t>843f9408-0fe0-4937-936e-5ea5a905303b</t>
        </is>
      </c>
      <c r="B1351" t="inlineStr">
        <is>
          <t>BN-01350 / Patient 790C6AC1</t>
        </is>
      </c>
      <c r="C1351" t="inlineStr">
        <is>
          <t>Có</t>
        </is>
      </c>
      <c r="D1351" t="inlineStr">
        <is>
          <t>BS. Lâm Sơn</t>
        </is>
      </c>
      <c r="E1351" t="inlineStr">
        <is>
          <t>Khám tổng quát / General Practice</t>
        </is>
      </c>
      <c r="F1351" t="inlineStr">
        <is>
          <t>Không</t>
        </is>
      </c>
      <c r="G1351" s="2" t="n">
        <v>3522390</v>
      </c>
      <c r="H1351" t="inlineStr">
        <is>
          <t>CRP định lượng / CRP</t>
        </is>
      </c>
      <c r="I1351" t="inlineStr">
        <is>
          <t>R79.8</t>
        </is>
      </c>
      <c r="J1351" t="inlineStr">
        <is>
          <t>Bất thường xét nghiệm máu / Abnormal blood chemistry</t>
        </is>
      </c>
      <c r="K1351" t="n">
        <v>77</v>
      </c>
      <c r="L1351" t="inlineStr">
        <is>
          <t>M</t>
        </is>
      </c>
      <c r="M1351" s="2" t="n">
        <v>22886.37</v>
      </c>
      <c r="N1351" t="inlineStr">
        <is>
          <t>Widowed</t>
        </is>
      </c>
      <c r="O1351" t="inlineStr">
        <is>
          <t>Student</t>
        </is>
      </c>
      <c r="P1351" s="3" t="n">
        <v>45251</v>
      </c>
      <c r="Q1351" t="inlineStr">
        <is>
          <t>Routine</t>
        </is>
      </c>
      <c r="R1351" t="inlineStr">
        <is>
          <t>Paper</t>
        </is>
      </c>
      <c r="S1351" t="inlineStr">
        <is>
          <t>Kellychester</t>
        </is>
      </c>
      <c r="T1351" t="inlineStr">
        <is>
          <t>Approved</t>
        </is>
      </c>
      <c r="U1351" t="inlineStr">
        <is>
          <t>Legitimate</t>
        </is>
      </c>
      <c r="V1351" t="n">
        <v>1</v>
      </c>
      <c r="W1351" t="inlineStr">
        <is>
          <t>790c6ac1-20bb-473a-9a0b-aaeb1def9fd1</t>
        </is>
      </c>
      <c r="X1351" t="inlineStr">
        <is>
          <t>4a72fbd8-0ec1-45fb-a72e-d8ced32a33a3</t>
        </is>
      </c>
      <c r="Y1351" t="inlineStr">
        <is>
          <t>Ri412</t>
        </is>
      </c>
      <c r="Z1351" t="inlineStr">
        <is>
          <t>Vo407</t>
        </is>
      </c>
      <c r="AA1351" s="4" t="n">
        <v>0.67</v>
      </c>
      <c r="AB1351" s="4" t="n">
        <v>0.64</v>
      </c>
      <c r="AC13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51">
        <f>IF(OR(C1351="Có",C1351="Yes"),"yes",IF(OR(C1351="Không",C1351="No"),"no","unknown"))</f>
        <v/>
      </c>
      <c r="AE1351">
        <f>IF(OR(F1351="Có",F1351="Yes"),"covered",IF(OR(F1351="Không",F1351="No"),"out_of_insurance","unknown"))</f>
        <v/>
      </c>
      <c r="AF1351">
        <f>IF(AND(AD1351="yes",AE1351="out_of_insurance"),"REVIEW","")</f>
        <v/>
      </c>
    </row>
    <row r="1352" ht="18" customHeight="1">
      <c r="A1352" t="inlineStr">
        <is>
          <t>fbfb5f38-3853-46ab-a983-d422625ef817</t>
        </is>
      </c>
      <c r="B1352" t="inlineStr">
        <is>
          <t>BN-01351 / Patient C25D5E4E</t>
        </is>
      </c>
      <c r="C1352" t="inlineStr">
        <is>
          <t>Có</t>
        </is>
      </c>
      <c r="D1352" t="inlineStr">
        <is>
          <t>BS. Bùi Hà</t>
        </is>
      </c>
      <c r="E1352" t="inlineStr">
        <is>
          <t>Khám tổng quát / General Practice</t>
        </is>
      </c>
      <c r="F1352" t="inlineStr">
        <is>
          <t>Không</t>
        </is>
      </c>
      <c r="G1352" s="2" t="n">
        <v>6977500</v>
      </c>
      <c r="H1352" t="inlineStr">
        <is>
          <t>HIV Ag/Ab combo</t>
        </is>
      </c>
      <c r="I1352" t="inlineStr">
        <is>
          <t>Z11.4</t>
        </is>
      </c>
      <c r="J1352" t="inlineStr">
        <is>
          <t>Sàng lọc HIV / HIV screening</t>
        </is>
      </c>
      <c r="K1352" t="n">
        <v>52</v>
      </c>
      <c r="L1352" t="inlineStr">
        <is>
          <t>M</t>
        </is>
      </c>
      <c r="M1352" s="2" t="n">
        <v>91292.12</v>
      </c>
      <c r="N1352" t="inlineStr">
        <is>
          <t>Divorced</t>
        </is>
      </c>
      <c r="O1352" t="inlineStr">
        <is>
          <t>Employed</t>
        </is>
      </c>
      <c r="P1352" s="3" t="n">
        <v>45251</v>
      </c>
      <c r="Q1352" t="inlineStr">
        <is>
          <t>Inpatient</t>
        </is>
      </c>
      <c r="R1352" t="inlineStr">
        <is>
          <t>Paper</t>
        </is>
      </c>
      <c r="S1352" t="inlineStr">
        <is>
          <t>East Katieborough</t>
        </is>
      </c>
      <c r="T1352" t="inlineStr">
        <is>
          <t>Denied</t>
        </is>
      </c>
      <c r="U1352" t="inlineStr">
        <is>
          <t>Legitimate</t>
        </is>
      </c>
      <c r="V1352" t="n">
        <v>0</v>
      </c>
      <c r="W1352" t="inlineStr">
        <is>
          <t>c25d5e4e-7f15-4c08-b411-d51dbd4156a7</t>
        </is>
      </c>
      <c r="X1352" t="inlineStr">
        <is>
          <t>956c61ca-9128-4cbc-adb0-14da8c921b9b</t>
        </is>
      </c>
      <c r="Y1352" t="inlineStr">
        <is>
          <t>Qh287</t>
        </is>
      </c>
      <c r="Z1352" t="inlineStr">
        <is>
          <t>Dq553</t>
        </is>
      </c>
      <c r="AA1352" s="4" t="n">
        <v>0.77</v>
      </c>
      <c r="AB1352" s="4" t="n">
        <v>0.06</v>
      </c>
      <c r="AC13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52">
        <f>IF(OR(C1352="Có",C1352="Yes"),"yes",IF(OR(C1352="Không",C1352="No"),"no","unknown"))</f>
        <v/>
      </c>
      <c r="AE1352">
        <f>IF(OR(F1352="Có",F1352="Yes"),"covered",IF(OR(F1352="Không",F1352="No"),"out_of_insurance","unknown"))</f>
        <v/>
      </c>
      <c r="AF1352">
        <f>IF(AND(AD1352="yes",AE1352="out_of_insurance"),"REVIEW","")</f>
        <v/>
      </c>
    </row>
    <row r="1353" ht="18" customHeight="1">
      <c r="A1353" t="inlineStr">
        <is>
          <t>cd1209da-e805-4c15-9c09-3ce288baefe0</t>
        </is>
      </c>
      <c r="B1353" t="inlineStr">
        <is>
          <t>BN-01352 / Patient E7C337BD</t>
        </is>
      </c>
      <c r="C1353" t="inlineStr">
        <is>
          <t>Có</t>
        </is>
      </c>
      <c r="D1353" t="inlineStr">
        <is>
          <t>BS. Phan Gia</t>
        </is>
      </c>
      <c r="E1353" t="inlineStr">
        <is>
          <t>Tim mạch / Cardiology</t>
        </is>
      </c>
      <c r="F1353" t="inlineStr">
        <is>
          <t>Chưa rõ</t>
        </is>
      </c>
      <c r="G1353" s="2" t="n">
        <v>511570</v>
      </c>
      <c r="H1353" t="inlineStr">
        <is>
          <t>Troponin I định lượng / Troponin I</t>
        </is>
      </c>
      <c r="I1353" t="inlineStr">
        <is>
          <t>R07.9</t>
        </is>
      </c>
      <c r="J1353" t="inlineStr">
        <is>
          <t>Đau ngực nghi hội chứng mạch vành / Chest pain, ACS rule-out</t>
        </is>
      </c>
      <c r="K1353" t="n">
        <v>17</v>
      </c>
      <c r="L1353" t="inlineStr">
        <is>
          <t>M</t>
        </is>
      </c>
      <c r="M1353" s="2" t="n">
        <v>93637.67999999999</v>
      </c>
      <c r="N1353" t="inlineStr">
        <is>
          <t>Divorced</t>
        </is>
      </c>
      <c r="O1353" t="inlineStr">
        <is>
          <t>Retired</t>
        </is>
      </c>
      <c r="P1353" s="3" t="n">
        <v>45251</v>
      </c>
      <c r="Q1353" t="inlineStr">
        <is>
          <t>Outpatient</t>
        </is>
      </c>
      <c r="R1353" t="inlineStr">
        <is>
          <t>Online</t>
        </is>
      </c>
      <c r="S1353" t="inlineStr">
        <is>
          <t>Port Patricialand</t>
        </is>
      </c>
      <c r="T1353" t="inlineStr">
        <is>
          <t>Approved</t>
        </is>
      </c>
      <c r="U1353" t="inlineStr">
        <is>
          <t>Legitimate</t>
        </is>
      </c>
      <c r="V1353" t="n">
        <v>0</v>
      </c>
      <c r="W1353" t="inlineStr">
        <is>
          <t>e7c337bd-ec67-4086-a1ef-247a7368da66</t>
        </is>
      </c>
      <c r="X1353" t="inlineStr">
        <is>
          <t>11b0a509-566b-4ab0-bec9-5e2c4a0a688c</t>
        </is>
      </c>
      <c r="Y1353" t="inlineStr">
        <is>
          <t>hv819</t>
        </is>
      </c>
      <c r="Z1353" t="inlineStr">
        <is>
          <t>Ji859</t>
        </is>
      </c>
      <c r="AA1353" s="4" t="n">
        <v>0.84</v>
      </c>
      <c r="AB1353" s="4" t="n">
        <v>0.7</v>
      </c>
      <c r="AC13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53">
        <f>IF(OR(C1353="Có",C1353="Yes"),"yes",IF(OR(C1353="Không",C1353="No"),"no","unknown"))</f>
        <v/>
      </c>
      <c r="AE1353">
        <f>IF(OR(F1353="Có",F1353="Yes"),"covered",IF(OR(F1353="Không",F1353="No"),"out_of_insurance","unknown"))</f>
        <v/>
      </c>
      <c r="AF1353">
        <f>IF(AND(AD1353="yes",AE1353="out_of_insurance"),"REVIEW","")</f>
        <v/>
      </c>
    </row>
    <row r="1354" ht="18" customHeight="1">
      <c r="A1354" t="inlineStr">
        <is>
          <t>2a0ea416-1888-4fd7-9bbb-f2c1e83f7b95</t>
        </is>
      </c>
      <c r="B1354" t="inlineStr">
        <is>
          <t>BN-01353 / Patient DD9E1918</t>
        </is>
      </c>
      <c r="C1354" t="inlineStr">
        <is>
          <t>Có</t>
        </is>
      </c>
      <c r="D1354" t="inlineStr">
        <is>
          <t>BS. Lâm Sơn</t>
        </is>
      </c>
      <c r="E1354" t="inlineStr">
        <is>
          <t>Khám tổng quát / General Practice</t>
        </is>
      </c>
      <c r="F1354" t="inlineStr">
        <is>
          <t>Không</t>
        </is>
      </c>
      <c r="G1354" s="2" t="n">
        <v>7827200</v>
      </c>
      <c r="H1354" t="inlineStr">
        <is>
          <t>Glucose máu / Blood glucose</t>
        </is>
      </c>
      <c r="I1354" t="inlineStr">
        <is>
          <t>R73.9</t>
        </is>
      </c>
      <c r="J1354" t="inlineStr">
        <is>
          <t>Tăng glucose máu / Hyperglycemia</t>
        </is>
      </c>
      <c r="K1354" t="n">
        <v>40</v>
      </c>
      <c r="L1354" t="inlineStr">
        <is>
          <t>F</t>
        </is>
      </c>
      <c r="M1354" s="2" t="n">
        <v>40475.07</v>
      </c>
      <c r="N1354" t="inlineStr">
        <is>
          <t>Single</t>
        </is>
      </c>
      <c r="O1354" t="inlineStr">
        <is>
          <t>Student</t>
        </is>
      </c>
      <c r="P1354" s="3" t="n">
        <v>45251</v>
      </c>
      <c r="Q1354" t="inlineStr">
        <is>
          <t>Emergency</t>
        </is>
      </c>
      <c r="R1354" t="inlineStr">
        <is>
          <t>Online</t>
        </is>
      </c>
      <c r="S1354" t="inlineStr">
        <is>
          <t>West Angela</t>
        </is>
      </c>
      <c r="T1354" t="inlineStr">
        <is>
          <t>Denied</t>
        </is>
      </c>
      <c r="U1354" t="inlineStr">
        <is>
          <t>Fraud</t>
        </is>
      </c>
      <c r="V1354" t="n">
        <v>1</v>
      </c>
      <c r="W1354" t="inlineStr">
        <is>
          <t>dd9e1918-fd5f-467c-ac05-aa6b198b9840</t>
        </is>
      </c>
      <c r="X1354" t="inlineStr">
        <is>
          <t>6c63c530-9c18-49ea-b0f1-ae3d4233a8f6</t>
        </is>
      </c>
      <c r="Y1354" t="inlineStr">
        <is>
          <t>NQ913</t>
        </is>
      </c>
      <c r="Z1354" t="inlineStr">
        <is>
          <t>ge989</t>
        </is>
      </c>
      <c r="AA1354" s="4" t="n">
        <v>0.59</v>
      </c>
      <c r="AB1354" s="4" t="n">
        <v>0.02</v>
      </c>
      <c r="AC13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54">
        <f>IF(OR(C1354="Có",C1354="Yes"),"yes",IF(OR(C1354="Không",C1354="No"),"no","unknown"))</f>
        <v/>
      </c>
      <c r="AE1354">
        <f>IF(OR(F1354="Có",F1354="Yes"),"covered",IF(OR(F1354="Không",F1354="No"),"out_of_insurance","unknown"))</f>
        <v/>
      </c>
      <c r="AF1354">
        <f>IF(AND(AD1354="yes",AE1354="out_of_insurance"),"REVIEW","")</f>
        <v/>
      </c>
    </row>
    <row r="1355" ht="18" customHeight="1">
      <c r="A1355" t="inlineStr">
        <is>
          <t>97857346-46c6-4bb8-a4e1-746df6e2feac</t>
        </is>
      </c>
      <c r="B1355" t="inlineStr">
        <is>
          <t>BN-01354 / Patient FEF07665</t>
        </is>
      </c>
      <c r="C1355" t="inlineStr">
        <is>
          <t>Không</t>
        </is>
      </c>
      <c r="D1355" t="inlineStr">
        <is>
          <t>BS. Mai Thanh</t>
        </is>
      </c>
      <c r="E1355" t="inlineStr">
        <is>
          <t>Thần kinh / Neurology</t>
        </is>
      </c>
      <c r="F1355" t="inlineStr">
        <is>
          <t>Không</t>
        </is>
      </c>
      <c r="G1355" s="2" t="n">
        <v>6981930</v>
      </c>
      <c r="H1355" t="inlineStr">
        <is>
          <t>MRI não / Brain MRI</t>
        </is>
      </c>
      <c r="I1355" t="inlineStr">
        <is>
          <t>G44.1</t>
        </is>
      </c>
      <c r="J1355" t="inlineStr">
        <is>
          <t>Hội chứng đau đầu mạch máu / Vascular headache</t>
        </is>
      </c>
      <c r="K1355" t="n">
        <v>70</v>
      </c>
      <c r="L1355" t="inlineStr">
        <is>
          <t>F</t>
        </is>
      </c>
      <c r="M1355" s="2" t="n">
        <v>51947.54</v>
      </c>
      <c r="N1355" t="inlineStr">
        <is>
          <t>Married</t>
        </is>
      </c>
      <c r="O1355" t="inlineStr">
        <is>
          <t>Unemployed</t>
        </is>
      </c>
      <c r="P1355" s="3" t="n">
        <v>45251</v>
      </c>
      <c r="Q1355" t="inlineStr">
        <is>
          <t>Routine</t>
        </is>
      </c>
      <c r="R1355" t="inlineStr">
        <is>
          <t>Online</t>
        </is>
      </c>
      <c r="S1355" t="inlineStr">
        <is>
          <t>Ramireztown</t>
        </is>
      </c>
      <c r="T1355" t="inlineStr">
        <is>
          <t>Denied</t>
        </is>
      </c>
      <c r="U1355" t="inlineStr">
        <is>
          <t>Legitimate</t>
        </is>
      </c>
      <c r="V1355" t="n">
        <v>1</v>
      </c>
      <c r="W1355" t="inlineStr">
        <is>
          <t>fef07665-90fe-40d2-aa14-ef757565cd8b</t>
        </is>
      </c>
      <c r="X1355" t="inlineStr">
        <is>
          <t>177d255e-5402-45a2-868d-4b669e031f7b</t>
        </is>
      </c>
      <c r="Y1355" t="inlineStr">
        <is>
          <t>fM217</t>
        </is>
      </c>
      <c r="Z1355" t="inlineStr">
        <is>
          <t>lr010</t>
        </is>
      </c>
      <c r="AA1355" s="4" t="n">
        <v>0.57</v>
      </c>
      <c r="AB1355" s="4" t="n">
        <v>0.05</v>
      </c>
      <c r="AC13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55">
        <f>IF(OR(C1355="Có",C1355="Yes"),"yes",IF(OR(C1355="Không",C1355="No"),"no","unknown"))</f>
        <v/>
      </c>
      <c r="AE1355">
        <f>IF(OR(F1355="Có",F1355="Yes"),"covered",IF(OR(F1355="Không",F1355="No"),"out_of_insurance","unknown"))</f>
        <v/>
      </c>
      <c r="AF1355">
        <f>IF(AND(AD1355="yes",AE1355="out_of_insurance"),"REVIEW","")</f>
        <v/>
      </c>
    </row>
    <row r="1356" ht="18" customHeight="1">
      <c r="A1356" t="inlineStr">
        <is>
          <t>f68b30ac-e13e-4c69-8a20-f6fb5e205c82</t>
        </is>
      </c>
      <c r="B1356" t="inlineStr">
        <is>
          <t>BN-01355 / Patient 3DC1BA6D</t>
        </is>
      </c>
      <c r="C1356" t="inlineStr">
        <is>
          <t>Không</t>
        </is>
      </c>
      <c r="D1356" t="inlineStr">
        <is>
          <t>BS. Hà Nam</t>
        </is>
      </c>
      <c r="E1356" t="inlineStr">
        <is>
          <t>Chấn thương chỉnh hình / Orthopedics</t>
        </is>
      </c>
      <c r="F1356" t="inlineStr">
        <is>
          <t>Không</t>
        </is>
      </c>
      <c r="G1356" s="2" t="n">
        <v>4457970</v>
      </c>
      <c r="H1356" t="inlineStr">
        <is>
          <t>MRI khớp gối / Knee MRI</t>
        </is>
      </c>
      <c r="I1356" t="inlineStr">
        <is>
          <t>M25.5</t>
        </is>
      </c>
      <c r="J1356" t="inlineStr">
        <is>
          <t>Đau khớp gối / Knee pain</t>
        </is>
      </c>
      <c r="K1356" t="n">
        <v>40</v>
      </c>
      <c r="L1356" t="inlineStr">
        <is>
          <t>F</t>
        </is>
      </c>
      <c r="M1356" s="2" t="n">
        <v>41415.42</v>
      </c>
      <c r="N1356" t="inlineStr">
        <is>
          <t>Divorced</t>
        </is>
      </c>
      <c r="O1356" t="inlineStr">
        <is>
          <t>Employed</t>
        </is>
      </c>
      <c r="P1356" s="3" t="n">
        <v>45251</v>
      </c>
      <c r="Q1356" t="inlineStr">
        <is>
          <t>Outpatient</t>
        </is>
      </c>
      <c r="R1356" t="inlineStr">
        <is>
          <t>Paper</t>
        </is>
      </c>
      <c r="S1356" t="inlineStr">
        <is>
          <t>Mclaughlinfort</t>
        </is>
      </c>
      <c r="T1356" t="inlineStr">
        <is>
          <t>Approved</t>
        </is>
      </c>
      <c r="U1356" t="inlineStr">
        <is>
          <t>Legitimate</t>
        </is>
      </c>
      <c r="V1356" t="n">
        <v>1</v>
      </c>
      <c r="W1356" t="inlineStr">
        <is>
          <t>3dc1ba6d-0210-4c19-bbfb-011cfb183c3b</t>
        </is>
      </c>
      <c r="X1356" t="inlineStr">
        <is>
          <t>21b23020-2657-402d-a4bf-5f56fe1c9a1d</t>
        </is>
      </c>
      <c r="Y1356" t="inlineStr">
        <is>
          <t>bX023</t>
        </is>
      </c>
      <c r="Z1356" t="inlineStr">
        <is>
          <t>hI693</t>
        </is>
      </c>
      <c r="AA1356" s="4" t="n">
        <v>0.8</v>
      </c>
      <c r="AB1356" s="4" t="n">
        <v>0.05</v>
      </c>
      <c r="AC13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56">
        <f>IF(OR(C1356="Có",C1356="Yes"),"yes",IF(OR(C1356="Không",C1356="No"),"no","unknown"))</f>
        <v/>
      </c>
      <c r="AE1356">
        <f>IF(OR(F1356="Có",F1356="Yes"),"covered",IF(OR(F1356="Không",F1356="No"),"out_of_insurance","unknown"))</f>
        <v/>
      </c>
      <c r="AF1356">
        <f>IF(AND(AD1356="yes",AE1356="out_of_insurance"),"REVIEW","")</f>
        <v/>
      </c>
    </row>
    <row r="1357" ht="18" customHeight="1">
      <c r="A1357" t="inlineStr">
        <is>
          <t>8a3fc935-6ccc-49e7-aec4-739b36a658c4</t>
        </is>
      </c>
      <c r="B1357" t="inlineStr">
        <is>
          <t>BN-01356 / Patient 8B8759A1</t>
        </is>
      </c>
      <c r="C1357" t="inlineStr">
        <is>
          <t>Không</t>
        </is>
      </c>
      <c r="D1357" t="inlineStr">
        <is>
          <t>BS. Hoàng Phúc</t>
        </is>
      </c>
      <c r="E1357" t="inlineStr">
        <is>
          <t>Tim mạch / Cardiology</t>
        </is>
      </c>
      <c r="F1357" t="inlineStr">
        <is>
          <t>Không</t>
        </is>
      </c>
      <c r="G1357" s="2" t="n">
        <v>5763280</v>
      </c>
      <c r="H1357" t="inlineStr">
        <is>
          <t>Men tim CK-MB / Cardiac enzyme CK-MB</t>
        </is>
      </c>
      <c r="I1357" t="inlineStr">
        <is>
          <t>I20.9</t>
        </is>
      </c>
      <c r="J1357" t="inlineStr">
        <is>
          <t>Đau thắt ngực / Angina</t>
        </is>
      </c>
      <c r="K1357" t="n">
        <v>8</v>
      </c>
      <c r="L1357" t="inlineStr">
        <is>
          <t>M</t>
        </is>
      </c>
      <c r="M1357" s="2" t="n">
        <v>25102.9</v>
      </c>
      <c r="N1357" t="inlineStr">
        <is>
          <t>Married</t>
        </is>
      </c>
      <c r="O1357" t="inlineStr">
        <is>
          <t>Unemployed</t>
        </is>
      </c>
      <c r="P1357" s="3" t="n">
        <v>45251</v>
      </c>
      <c r="Q1357" t="inlineStr">
        <is>
          <t>Outpatient</t>
        </is>
      </c>
      <c r="R1357" t="inlineStr">
        <is>
          <t>Paper</t>
        </is>
      </c>
      <c r="S1357" t="inlineStr">
        <is>
          <t>Audreytown</t>
        </is>
      </c>
      <c r="T1357" t="inlineStr">
        <is>
          <t>Denied</t>
        </is>
      </c>
      <c r="U1357" t="inlineStr">
        <is>
          <t>Legitimate</t>
        </is>
      </c>
      <c r="V1357" t="n">
        <v>1</v>
      </c>
      <c r="W1357" t="inlineStr">
        <is>
          <t>8b8759a1-b877-4244-8d30-91c9f8191522</t>
        </is>
      </c>
      <c r="X1357" t="inlineStr">
        <is>
          <t>1b409a87-6d51-4b56-95cf-b0b5c527cc80</t>
        </is>
      </c>
      <c r="Y1357" t="inlineStr">
        <is>
          <t>zh443</t>
        </is>
      </c>
      <c r="Z1357" t="inlineStr">
        <is>
          <t>QF740</t>
        </is>
      </c>
      <c r="AA1357" s="4" t="n">
        <v>0.52</v>
      </c>
      <c r="AB1357" s="4" t="n">
        <v>0.05</v>
      </c>
      <c r="AC13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57">
        <f>IF(OR(C1357="Có",C1357="Yes"),"yes",IF(OR(C1357="Không",C1357="No"),"no","unknown"))</f>
        <v/>
      </c>
      <c r="AE1357">
        <f>IF(OR(F1357="Có",F1357="Yes"),"covered",IF(OR(F1357="Không",F1357="No"),"out_of_insurance","unknown"))</f>
        <v/>
      </c>
      <c r="AF1357">
        <f>IF(AND(AD1357="yes",AE1357="out_of_insurance"),"REVIEW","")</f>
        <v/>
      </c>
    </row>
    <row r="1358" ht="18" customHeight="1">
      <c r="A1358" t="inlineStr">
        <is>
          <t>c8bcd09e-605e-40c1-9b83-f44d888e4c87</t>
        </is>
      </c>
      <c r="B1358" t="inlineStr">
        <is>
          <t>BN-01357 / Patient AC6684C2</t>
        </is>
      </c>
      <c r="C1358" t="inlineStr">
        <is>
          <t>Không</t>
        </is>
      </c>
      <c r="D1358" t="inlineStr">
        <is>
          <t>BS. Nguyễn Nhi</t>
        </is>
      </c>
      <c r="E1358" t="inlineStr">
        <is>
          <t>Nhi / Pediatrics</t>
        </is>
      </c>
      <c r="F1358" t="inlineStr">
        <is>
          <t>Không</t>
        </is>
      </c>
      <c r="G1358" s="2" t="n">
        <v>9610210</v>
      </c>
      <c r="H1358" t="inlineStr">
        <is>
          <t>CRP định lượng / CRP</t>
        </is>
      </c>
      <c r="I1358" t="inlineStr">
        <is>
          <t>J18.9</t>
        </is>
      </c>
      <c r="J1358" t="inlineStr">
        <is>
          <t>Nghi viêm phổi / Suspected pneumonia</t>
        </is>
      </c>
      <c r="K1358" t="n">
        <v>54</v>
      </c>
      <c r="L1358" t="inlineStr">
        <is>
          <t>M</t>
        </is>
      </c>
      <c r="M1358" s="2" t="n">
        <v>131533.75</v>
      </c>
      <c r="N1358" t="inlineStr">
        <is>
          <t>Divorced</t>
        </is>
      </c>
      <c r="O1358" t="inlineStr">
        <is>
          <t>Retired</t>
        </is>
      </c>
      <c r="P1358" s="3" t="n">
        <v>45251</v>
      </c>
      <c r="Q1358" t="inlineStr">
        <is>
          <t>Emergency</t>
        </is>
      </c>
      <c r="R1358" t="inlineStr">
        <is>
          <t>Paper</t>
        </is>
      </c>
      <c r="S1358" t="inlineStr">
        <is>
          <t>South Caitlinton</t>
        </is>
      </c>
      <c r="T1358" t="inlineStr">
        <is>
          <t>Pending</t>
        </is>
      </c>
      <c r="U1358" t="inlineStr">
        <is>
          <t>Legitimate</t>
        </is>
      </c>
      <c r="V1358" t="n">
        <v>2</v>
      </c>
      <c r="W1358" t="inlineStr">
        <is>
          <t>ac6684c2-5337-4921-a298-f3d29a0e1b7d</t>
        </is>
      </c>
      <c r="X1358" t="inlineStr">
        <is>
          <t>5eb840d9-8191-4f0c-9acd-95342585faa2</t>
        </is>
      </c>
      <c r="Y1358" t="inlineStr">
        <is>
          <t>QJ631</t>
        </is>
      </c>
      <c r="Z1358" t="inlineStr">
        <is>
          <t>oj994</t>
        </is>
      </c>
      <c r="AA1358" s="4" t="n">
        <v>0.73</v>
      </c>
      <c r="AB1358" s="4" t="n">
        <v>0.05</v>
      </c>
      <c r="AC13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58">
        <f>IF(OR(C1358="Có",C1358="Yes"),"yes",IF(OR(C1358="Không",C1358="No"),"no","unknown"))</f>
        <v/>
      </c>
      <c r="AE1358">
        <f>IF(OR(F1358="Có",F1358="Yes"),"covered",IF(OR(F1358="Không",F1358="No"),"out_of_insurance","unknown"))</f>
        <v/>
      </c>
      <c r="AF1358">
        <f>IF(AND(AD1358="yes",AE1358="out_of_insurance"),"REVIEW","")</f>
        <v/>
      </c>
    </row>
    <row r="1359" ht="18" customHeight="1">
      <c r="A1359" t="inlineStr">
        <is>
          <t>d2ae219a-fc18-4e5e-80ca-402d895024fd</t>
        </is>
      </c>
      <c r="B1359" t="inlineStr">
        <is>
          <t>BN-01358 / Patient E89BBC2B</t>
        </is>
      </c>
      <c r="C1359" t="inlineStr">
        <is>
          <t>Có</t>
        </is>
      </c>
      <c r="D1359" t="inlineStr">
        <is>
          <t>BS. Hà Nam</t>
        </is>
      </c>
      <c r="E1359" t="inlineStr">
        <is>
          <t>Chấn thương chỉnh hình / Orthopedics</t>
        </is>
      </c>
      <c r="F1359" t="inlineStr">
        <is>
          <t>Có</t>
        </is>
      </c>
      <c r="G1359" s="2" t="n">
        <v>1200000</v>
      </c>
      <c r="H1359" t="inlineStr">
        <is>
          <t>MRI khớp gối / Knee MRI</t>
        </is>
      </c>
      <c r="I1359" t="inlineStr">
        <is>
          <t>M25.5</t>
        </is>
      </c>
      <c r="J1359" t="inlineStr">
        <is>
          <t>Đau khớp gối / Knee pain</t>
        </is>
      </c>
      <c r="K1359" t="n">
        <v>74</v>
      </c>
      <c r="L1359" t="inlineStr">
        <is>
          <t>M</t>
        </is>
      </c>
      <c r="M1359" s="2" t="n">
        <v>24001.8</v>
      </c>
      <c r="N1359" t="inlineStr">
        <is>
          <t>Married</t>
        </is>
      </c>
      <c r="O1359" t="inlineStr">
        <is>
          <t>Retired</t>
        </is>
      </c>
      <c r="P1359" s="3" t="n">
        <v>45251</v>
      </c>
      <c r="Q1359" t="inlineStr">
        <is>
          <t>Inpatient</t>
        </is>
      </c>
      <c r="R1359" t="inlineStr">
        <is>
          <t>Phone</t>
        </is>
      </c>
      <c r="S1359" t="inlineStr">
        <is>
          <t>North Justinview</t>
        </is>
      </c>
      <c r="T1359" t="inlineStr">
        <is>
          <t>Pending</t>
        </is>
      </c>
      <c r="U1359" t="inlineStr">
        <is>
          <t>Legitimate</t>
        </is>
      </c>
      <c r="V1359" t="n">
        <v>1</v>
      </c>
      <c r="W1359" t="inlineStr">
        <is>
          <t>e89bbc2b-4586-4d9d-a98b-24db3a254996</t>
        </is>
      </c>
      <c r="X1359" t="inlineStr">
        <is>
          <t>3359f196-f534-4ed8-ad81-6e4cbc69d670</t>
        </is>
      </c>
      <c r="Y1359" t="inlineStr">
        <is>
          <t>AN699</t>
        </is>
      </c>
      <c r="Z1359" t="inlineStr">
        <is>
          <t>uE744</t>
        </is>
      </c>
      <c r="AA1359" s="4" t="n">
        <v>0.9</v>
      </c>
      <c r="AB1359" s="4" t="n">
        <v>0.22</v>
      </c>
      <c r="AC13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59">
        <f>IF(OR(C1359="Có",C1359="Yes"),"yes",IF(OR(C1359="Không",C1359="No"),"no","unknown"))</f>
        <v/>
      </c>
      <c r="AE1359">
        <f>IF(OR(F1359="Có",F1359="Yes"),"covered",IF(OR(F1359="Không",F1359="No"),"out_of_insurance","unknown"))</f>
        <v/>
      </c>
      <c r="AF1359">
        <f>IF(AND(AD1359="yes",AE1359="out_of_insurance"),"REVIEW","")</f>
        <v/>
      </c>
    </row>
    <row r="1360" ht="18" customHeight="1">
      <c r="A1360" t="inlineStr">
        <is>
          <t>90f527b7-3079-4a73-b9d9-7f3e6adea46e</t>
        </is>
      </c>
      <c r="B1360" t="inlineStr">
        <is>
          <t>BN-01359 / Patient 062961BB</t>
        </is>
      </c>
      <c r="C1360" t="inlineStr">
        <is>
          <t>Không</t>
        </is>
      </c>
      <c r="D1360" t="inlineStr">
        <is>
          <t>BS. Lê Thảo</t>
        </is>
      </c>
      <c r="E1360" t="inlineStr">
        <is>
          <t>Nhi / Pediatrics</t>
        </is>
      </c>
      <c r="F1360" t="inlineStr">
        <is>
          <t>Không</t>
        </is>
      </c>
      <c r="G1360" s="2" t="n">
        <v>8362260</v>
      </c>
      <c r="H1360" t="inlineStr">
        <is>
          <t>CRP định lượng / CRP</t>
        </is>
      </c>
      <c r="I1360" t="inlineStr">
        <is>
          <t>J18.9</t>
        </is>
      </c>
      <c r="J1360" t="inlineStr">
        <is>
          <t>Nghi viêm phổi / Suspected pneumonia</t>
        </is>
      </c>
      <c r="K1360" t="n">
        <v>30</v>
      </c>
      <c r="L1360" t="inlineStr">
        <is>
          <t>F</t>
        </is>
      </c>
      <c r="M1360" s="2" t="n">
        <v>100344.88</v>
      </c>
      <c r="N1360" t="inlineStr">
        <is>
          <t>Single</t>
        </is>
      </c>
      <c r="O1360" t="inlineStr">
        <is>
          <t>Retired</t>
        </is>
      </c>
      <c r="P1360" s="3" t="n">
        <v>45251</v>
      </c>
      <c r="Q1360" t="inlineStr">
        <is>
          <t>Emergency</t>
        </is>
      </c>
      <c r="R1360" t="inlineStr">
        <is>
          <t>Paper</t>
        </is>
      </c>
      <c r="S1360" t="inlineStr">
        <is>
          <t>Johnville</t>
        </is>
      </c>
      <c r="T1360" t="inlineStr">
        <is>
          <t>Denied</t>
        </is>
      </c>
      <c r="U1360" t="inlineStr">
        <is>
          <t>Legitimate</t>
        </is>
      </c>
      <c r="V1360" t="n">
        <v>0</v>
      </c>
      <c r="W1360" t="inlineStr">
        <is>
          <t>062961bb-9a30-41c7-a85d-9f9f0e47691e</t>
        </is>
      </c>
      <c r="X1360" t="inlineStr">
        <is>
          <t>93e4c454-daf1-4a81-bdca-df4d9673e4ed</t>
        </is>
      </c>
      <c r="Y1360" t="inlineStr">
        <is>
          <t>tw223</t>
        </is>
      </c>
      <c r="Z1360" t="inlineStr">
        <is>
          <t>xw204</t>
        </is>
      </c>
      <c r="AA1360" s="4" t="n">
        <v>0.77</v>
      </c>
      <c r="AB1360" s="4" t="n">
        <v>0.05</v>
      </c>
      <c r="AC13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60">
        <f>IF(OR(C1360="Có",C1360="Yes"),"yes",IF(OR(C1360="Không",C1360="No"),"no","unknown"))</f>
        <v/>
      </c>
      <c r="AE1360">
        <f>IF(OR(F1360="Có",F1360="Yes"),"covered",IF(OR(F1360="Không",F1360="No"),"out_of_insurance","unknown"))</f>
        <v/>
      </c>
      <c r="AF1360">
        <f>IF(AND(AD1360="yes",AE1360="out_of_insurance"),"REVIEW","")</f>
        <v/>
      </c>
    </row>
    <row r="1361" ht="18" customHeight="1">
      <c r="A1361" t="inlineStr">
        <is>
          <t>c79c89b9-fcb3-4126-8f3f-25413421d0a0</t>
        </is>
      </c>
      <c r="B1361" t="inlineStr">
        <is>
          <t>BN-01360 / Patient FE1D11FC</t>
        </is>
      </c>
      <c r="C1361" t="inlineStr">
        <is>
          <t>Không</t>
        </is>
      </c>
      <c r="D1361" t="inlineStr">
        <is>
          <t>BS. Lâm Sơn</t>
        </is>
      </c>
      <c r="E1361" t="inlineStr">
        <is>
          <t>Khám tổng quát / General Practice</t>
        </is>
      </c>
      <c r="F1361" t="inlineStr">
        <is>
          <t>Không</t>
        </is>
      </c>
      <c r="G1361" s="2" t="n">
        <v>9332290</v>
      </c>
      <c r="H1361" t="inlineStr">
        <is>
          <t>HIV Ag/Ab combo</t>
        </is>
      </c>
      <c r="I1361" t="inlineStr">
        <is>
          <t>Z11.4</t>
        </is>
      </c>
      <c r="J1361" t="inlineStr">
        <is>
          <t>Sàng lọc HIV / HIV screening</t>
        </is>
      </c>
      <c r="K1361" t="n">
        <v>13</v>
      </c>
      <c r="L1361" t="inlineStr">
        <is>
          <t>M</t>
        </is>
      </c>
      <c r="M1361" s="2" t="n">
        <v>83447.82000000001</v>
      </c>
      <c r="N1361" t="inlineStr">
        <is>
          <t>Divorced</t>
        </is>
      </c>
      <c r="O1361" t="inlineStr">
        <is>
          <t>Employed</t>
        </is>
      </c>
      <c r="P1361" s="3" t="n">
        <v>45251</v>
      </c>
      <c r="Q1361" t="inlineStr">
        <is>
          <t>Routine</t>
        </is>
      </c>
      <c r="R1361" t="inlineStr">
        <is>
          <t>Phone</t>
        </is>
      </c>
      <c r="S1361" t="inlineStr">
        <is>
          <t>Adkinsstad</t>
        </is>
      </c>
      <c r="T1361" t="inlineStr">
        <is>
          <t>Approved</t>
        </is>
      </c>
      <c r="U1361" t="inlineStr">
        <is>
          <t>Legitimate</t>
        </is>
      </c>
      <c r="V1361" t="n">
        <v>3</v>
      </c>
      <c r="W1361" t="inlineStr">
        <is>
          <t>fe1d11fc-edfc-4a7e-9885-488c6df3a577</t>
        </is>
      </c>
      <c r="X1361" t="inlineStr">
        <is>
          <t>b34b52ea-8966-4ae8-8168-3c313957e3e7</t>
        </is>
      </c>
      <c r="Y1361" t="inlineStr">
        <is>
          <t>tP502</t>
        </is>
      </c>
      <c r="Z1361" t="inlineStr">
        <is>
          <t>Vy109</t>
        </is>
      </c>
      <c r="AA1361" s="4" t="n">
        <v>0.8</v>
      </c>
      <c r="AB1361" s="4" t="n">
        <v>0.05</v>
      </c>
      <c r="AC13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61">
        <f>IF(OR(C1361="Có",C1361="Yes"),"yes",IF(OR(C1361="Không",C1361="No"),"no","unknown"))</f>
        <v/>
      </c>
      <c r="AE1361">
        <f>IF(OR(F1361="Có",F1361="Yes"),"covered",IF(OR(F1361="Không",F1361="No"),"out_of_insurance","unknown"))</f>
        <v/>
      </c>
      <c r="AF1361">
        <f>IF(AND(AD1361="yes",AE1361="out_of_insurance"),"REVIEW","")</f>
        <v/>
      </c>
    </row>
    <row r="1362" ht="18" customHeight="1">
      <c r="A1362" t="inlineStr">
        <is>
          <t>f28c184f-5710-4cf8-af1d-9d47722ed2d7</t>
        </is>
      </c>
      <c r="B1362" t="inlineStr">
        <is>
          <t>BN-01361 / Patient C6D5FF34</t>
        </is>
      </c>
      <c r="C1362" t="inlineStr">
        <is>
          <t>Không</t>
        </is>
      </c>
      <c r="D1362" t="inlineStr">
        <is>
          <t>BS. Võ Huy</t>
        </is>
      </c>
      <c r="E1362" t="inlineStr">
        <is>
          <t>Chấn thương chỉnh hình / Orthopedics</t>
        </is>
      </c>
      <c r="F1362" t="inlineStr">
        <is>
          <t>Chưa rõ</t>
        </is>
      </c>
      <c r="G1362" s="2" t="n">
        <v>3523480</v>
      </c>
      <c r="H1362" t="inlineStr">
        <is>
          <t>Nẹp chỉnh hình / Orthopedic brace</t>
        </is>
      </c>
      <c r="I1362" t="inlineStr">
        <is>
          <t>S83.9</t>
        </is>
      </c>
      <c r="J1362" t="inlineStr">
        <is>
          <t>Chấn thương khớp gối / Knee injury</t>
        </is>
      </c>
      <c r="K1362" t="n">
        <v>64</v>
      </c>
      <c r="L1362" t="inlineStr">
        <is>
          <t>F</t>
        </is>
      </c>
      <c r="M1362" s="2" t="n">
        <v>118975.46</v>
      </c>
      <c r="N1362" t="inlineStr">
        <is>
          <t>Married</t>
        </is>
      </c>
      <c r="O1362" t="inlineStr">
        <is>
          <t>Unemployed</t>
        </is>
      </c>
      <c r="P1362" s="3" t="n">
        <v>45251</v>
      </c>
      <c r="Q1362" t="inlineStr">
        <is>
          <t>Inpatient</t>
        </is>
      </c>
      <c r="R1362" t="inlineStr">
        <is>
          <t>Phone</t>
        </is>
      </c>
      <c r="S1362" t="inlineStr">
        <is>
          <t>Edwardsstad</t>
        </is>
      </c>
      <c r="T1362" t="inlineStr">
        <is>
          <t>Approved</t>
        </is>
      </c>
      <c r="U1362" t="inlineStr">
        <is>
          <t>Legitimate</t>
        </is>
      </c>
      <c r="V1362" t="n">
        <v>2</v>
      </c>
      <c r="W1362" t="inlineStr">
        <is>
          <t>c6d5ff34-f322-43ba-82d6-ec99b9f33ab6</t>
        </is>
      </c>
      <c r="X1362" t="inlineStr">
        <is>
          <t>a40cf7d7-13bb-4c78-9270-8c0b99cd890c</t>
        </is>
      </c>
      <c r="Y1362" t="inlineStr">
        <is>
          <t>mw663</t>
        </is>
      </c>
      <c r="Z1362" t="inlineStr">
        <is>
          <t>Nt826</t>
        </is>
      </c>
      <c r="AA1362" s="4" t="n">
        <v>0.65</v>
      </c>
      <c r="AB1362" s="4" t="n">
        <v>0.05</v>
      </c>
      <c r="AC13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62">
        <f>IF(OR(C1362="Có",C1362="Yes"),"yes",IF(OR(C1362="Không",C1362="No"),"no","unknown"))</f>
        <v/>
      </c>
      <c r="AE1362">
        <f>IF(OR(F1362="Có",F1362="Yes"),"covered",IF(OR(F1362="Không",F1362="No"),"out_of_insurance","unknown"))</f>
        <v/>
      </c>
      <c r="AF1362">
        <f>IF(AND(AD1362="yes",AE1362="out_of_insurance"),"REVIEW","")</f>
        <v/>
      </c>
    </row>
    <row r="1363" ht="18" customHeight="1">
      <c r="A1363" t="inlineStr">
        <is>
          <t>d479f1ca-84c5-473e-8bdf-990dc63052ab</t>
        </is>
      </c>
      <c r="B1363" t="inlineStr">
        <is>
          <t>BN-01362 / Patient 78B00935</t>
        </is>
      </c>
      <c r="C1363" t="inlineStr">
        <is>
          <t>Có</t>
        </is>
      </c>
      <c r="D1363" t="inlineStr">
        <is>
          <t>BS. Phạm Khoa</t>
        </is>
      </c>
      <c r="E1363" t="inlineStr">
        <is>
          <t>Thần kinh / Neurology</t>
        </is>
      </c>
      <c r="F1363" t="inlineStr">
        <is>
          <t>Chưa rõ</t>
        </is>
      </c>
      <c r="G1363" s="2" t="n">
        <v>8971300</v>
      </c>
      <c r="H1363" t="inlineStr">
        <is>
          <t>CT đánh giá đột quỵ / Stroke CT</t>
        </is>
      </c>
      <c r="I1363" t="inlineStr">
        <is>
          <t>I63.9</t>
        </is>
      </c>
      <c r="J1363" t="inlineStr">
        <is>
          <t>Nhồi máu não / Cerebral infarction</t>
        </is>
      </c>
      <c r="K1363" t="n">
        <v>89</v>
      </c>
      <c r="L1363" t="inlineStr">
        <is>
          <t>M</t>
        </is>
      </c>
      <c r="M1363" s="2" t="n">
        <v>84521.96000000001</v>
      </c>
      <c r="N1363" t="inlineStr">
        <is>
          <t>Single</t>
        </is>
      </c>
      <c r="O1363" t="inlineStr">
        <is>
          <t>Employed</t>
        </is>
      </c>
      <c r="P1363" s="3" t="n">
        <v>45250</v>
      </c>
      <c r="Q1363" t="inlineStr">
        <is>
          <t>Outpatient</t>
        </is>
      </c>
      <c r="R1363" t="inlineStr">
        <is>
          <t>Paper</t>
        </is>
      </c>
      <c r="S1363" t="inlineStr">
        <is>
          <t>Montgomerychester</t>
        </is>
      </c>
      <c r="T1363" t="inlineStr">
        <is>
          <t>Pending</t>
        </is>
      </c>
      <c r="U1363" t="inlineStr">
        <is>
          <t>Legitimate</t>
        </is>
      </c>
      <c r="V1363" t="n">
        <v>0</v>
      </c>
      <c r="W1363" t="inlineStr">
        <is>
          <t>78b00935-84f3-46bd-852a-33e4be877ba7</t>
        </is>
      </c>
      <c r="X1363" t="inlineStr">
        <is>
          <t>b35f00a8-4b9b-49bf-a221-952c721b47be</t>
        </is>
      </c>
      <c r="Y1363" t="inlineStr">
        <is>
          <t>MD392</t>
        </is>
      </c>
      <c r="Z1363" t="inlineStr">
        <is>
          <t>TT783</t>
        </is>
      </c>
      <c r="AA1363" s="4" t="n">
        <v>0.79</v>
      </c>
      <c r="AB1363" s="4" t="n">
        <v>0.02</v>
      </c>
      <c r="AC13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63">
        <f>IF(OR(C1363="Có",C1363="Yes"),"yes",IF(OR(C1363="Không",C1363="No"),"no","unknown"))</f>
        <v/>
      </c>
      <c r="AE1363">
        <f>IF(OR(F1363="Có",F1363="Yes"),"covered",IF(OR(F1363="Không",F1363="No"),"out_of_insurance","unknown"))</f>
        <v/>
      </c>
      <c r="AF1363">
        <f>IF(AND(AD1363="yes",AE1363="out_of_insurance"),"REVIEW","")</f>
        <v/>
      </c>
    </row>
    <row r="1364" ht="18" customHeight="1">
      <c r="A1364" t="inlineStr">
        <is>
          <t>5d20f001-5d61-42db-b57e-21bcada970b0</t>
        </is>
      </c>
      <c r="B1364" t="inlineStr">
        <is>
          <t>BN-01363 / Patient 8A542615</t>
        </is>
      </c>
      <c r="C1364" t="inlineStr">
        <is>
          <t>Có</t>
        </is>
      </c>
      <c r="D1364" t="inlineStr">
        <is>
          <t>BS. Trương Khải</t>
        </is>
      </c>
      <c r="E1364" t="inlineStr">
        <is>
          <t>Tim mạch / Cardiology</t>
        </is>
      </c>
      <c r="F1364" t="inlineStr">
        <is>
          <t>Không</t>
        </is>
      </c>
      <c r="G1364" s="2" t="n">
        <v>7252280</v>
      </c>
      <c r="H1364" t="inlineStr">
        <is>
          <t>CRP định lượng / CRP</t>
        </is>
      </c>
      <c r="I1364" t="inlineStr"/>
      <c r="J1364" t="inlineStr">
        <is>
          <t>Thiếu ICD/context rõ / Missing clear ICD/context</t>
        </is>
      </c>
      <c r="K1364" t="n">
        <v>43</v>
      </c>
      <c r="L1364" t="inlineStr">
        <is>
          <t>M</t>
        </is>
      </c>
      <c r="M1364" s="2" t="n">
        <v>21531.38</v>
      </c>
      <c r="N1364" t="inlineStr">
        <is>
          <t>Widowed</t>
        </is>
      </c>
      <c r="O1364" t="inlineStr">
        <is>
          <t>Retired</t>
        </is>
      </c>
      <c r="P1364" s="3" t="n">
        <v>45250</v>
      </c>
      <c r="Q1364" t="inlineStr">
        <is>
          <t>Outpatient</t>
        </is>
      </c>
      <c r="R1364" t="inlineStr">
        <is>
          <t>Online</t>
        </is>
      </c>
      <c r="S1364" t="inlineStr">
        <is>
          <t>West Joycefort</t>
        </is>
      </c>
      <c r="T1364" t="inlineStr">
        <is>
          <t>Pending</t>
        </is>
      </c>
      <c r="U1364" t="inlineStr">
        <is>
          <t>Legitimate</t>
        </is>
      </c>
      <c r="V1364" t="n">
        <v>1</v>
      </c>
      <c r="W1364" t="inlineStr">
        <is>
          <t>8a542615-4c4b-4228-b92e-12c64de65ae1</t>
        </is>
      </c>
      <c r="X1364" t="inlineStr">
        <is>
          <t>7cd672a7-85d4-4662-8bc5-8cfa81349e6c</t>
        </is>
      </c>
      <c r="Y1364" t="inlineStr">
        <is>
          <t>Ck301</t>
        </is>
      </c>
      <c r="Z1364" t="inlineStr">
        <is>
          <t>hv627</t>
        </is>
      </c>
      <c r="AA1364" s="4" t="n">
        <v>0.82</v>
      </c>
      <c r="AB1364" s="4" t="n">
        <v>0.16</v>
      </c>
      <c r="AC13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64">
        <f>IF(OR(C1364="Có",C1364="Yes"),"yes",IF(OR(C1364="Không",C1364="No"),"no","unknown"))</f>
        <v/>
      </c>
      <c r="AE1364">
        <f>IF(OR(F1364="Có",F1364="Yes"),"covered",IF(OR(F1364="Không",F1364="No"),"out_of_insurance","unknown"))</f>
        <v/>
      </c>
      <c r="AF1364">
        <f>IF(AND(AD1364="yes",AE1364="out_of_insurance"),"REVIEW","")</f>
        <v/>
      </c>
    </row>
    <row r="1365" ht="18" customHeight="1">
      <c r="A1365" t="inlineStr">
        <is>
          <t>ccbc1a36-a02a-4dc1-a3f8-b9b8cc13af5f</t>
        </is>
      </c>
      <c r="B1365" t="inlineStr">
        <is>
          <t>BN-01364 / Patient A2F77F44</t>
        </is>
      </c>
      <c r="C1365" t="inlineStr">
        <is>
          <t>Không</t>
        </is>
      </c>
      <c r="D1365" t="inlineStr">
        <is>
          <t>BS. Mai Thanh</t>
        </is>
      </c>
      <c r="E1365" t="inlineStr">
        <is>
          <t>Thần kinh / Neurology</t>
        </is>
      </c>
      <c r="F1365" t="inlineStr">
        <is>
          <t>Chưa rõ</t>
        </is>
      </c>
      <c r="G1365" s="2" t="n">
        <v>3686130</v>
      </c>
      <c r="H1365" t="inlineStr">
        <is>
          <t>MRI não / Brain MRI</t>
        </is>
      </c>
      <c r="I1365" t="inlineStr">
        <is>
          <t>G44.1</t>
        </is>
      </c>
      <c r="J1365" t="inlineStr">
        <is>
          <t>Hội chứng đau đầu mạch máu / Vascular headache</t>
        </is>
      </c>
      <c r="K1365" t="n">
        <v>1</v>
      </c>
      <c r="L1365" t="inlineStr">
        <is>
          <t>M</t>
        </is>
      </c>
      <c r="M1365" s="2" t="n">
        <v>125257.65</v>
      </c>
      <c r="N1365" t="inlineStr">
        <is>
          <t>Married</t>
        </is>
      </c>
      <c r="O1365" t="inlineStr">
        <is>
          <t>Unemployed</t>
        </is>
      </c>
      <c r="P1365" s="3" t="n">
        <v>45250</v>
      </c>
      <c r="Q1365" t="inlineStr">
        <is>
          <t>Inpatient</t>
        </is>
      </c>
      <c r="R1365" t="inlineStr">
        <is>
          <t>Online</t>
        </is>
      </c>
      <c r="S1365" t="inlineStr">
        <is>
          <t>Leonardborough</t>
        </is>
      </c>
      <c r="T1365" t="inlineStr">
        <is>
          <t>Pending</t>
        </is>
      </c>
      <c r="U1365" t="inlineStr">
        <is>
          <t>Legitimate</t>
        </is>
      </c>
      <c r="V1365" t="n">
        <v>2</v>
      </c>
      <c r="W1365" t="inlineStr">
        <is>
          <t>a2f77f44-d024-46e0-a9cc-29cd56122745</t>
        </is>
      </c>
      <c r="X1365" t="inlineStr">
        <is>
          <t>a090d275-6ece-4685-9850-0e0afa9037b7</t>
        </is>
      </c>
      <c r="Y1365" t="inlineStr">
        <is>
          <t>vW136</t>
        </is>
      </c>
      <c r="Z1365" t="inlineStr">
        <is>
          <t>VJ107</t>
        </is>
      </c>
      <c r="AA1365" s="4" t="n">
        <v>0.55</v>
      </c>
      <c r="AB1365" s="4" t="n">
        <v>0.05</v>
      </c>
      <c r="AC13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65">
        <f>IF(OR(C1365="Có",C1365="Yes"),"yes",IF(OR(C1365="Không",C1365="No"),"no","unknown"))</f>
        <v/>
      </c>
      <c r="AE1365">
        <f>IF(OR(F1365="Có",F1365="Yes"),"covered",IF(OR(F1365="Không",F1365="No"),"out_of_insurance","unknown"))</f>
        <v/>
      </c>
      <c r="AF1365">
        <f>IF(AND(AD1365="yes",AE1365="out_of_insurance"),"REVIEW","")</f>
        <v/>
      </c>
    </row>
    <row r="1366" ht="18" customHeight="1">
      <c r="A1366" t="inlineStr">
        <is>
          <t>76c3edfd-0e68-4f0e-96d0-cda7d2e52c43</t>
        </is>
      </c>
      <c r="B1366" t="inlineStr">
        <is>
          <t>BN-01365 / Patient 5E4A20E7</t>
        </is>
      </c>
      <c r="C1366" t="inlineStr">
        <is>
          <t>Có</t>
        </is>
      </c>
      <c r="D1366" t="inlineStr">
        <is>
          <t>BS. Cao Vy</t>
        </is>
      </c>
      <c r="E1366" t="inlineStr">
        <is>
          <t>Khám tổng quát / General Practice</t>
        </is>
      </c>
      <c r="F1366" t="inlineStr">
        <is>
          <t>Có</t>
        </is>
      </c>
      <c r="G1366" s="2" t="n">
        <v>789450</v>
      </c>
      <c r="H1366" t="inlineStr">
        <is>
          <t>HIV Ag/Ab combo</t>
        </is>
      </c>
      <c r="I1366" t="inlineStr">
        <is>
          <t>Z11.4</t>
        </is>
      </c>
      <c r="J1366" t="inlineStr">
        <is>
          <t>Sàng lọc HIV / HIV screening</t>
        </is>
      </c>
      <c r="K1366" t="n">
        <v>12</v>
      </c>
      <c r="L1366" t="inlineStr">
        <is>
          <t>F</t>
        </is>
      </c>
      <c r="M1366" s="2" t="n">
        <v>129812.19</v>
      </c>
      <c r="N1366" t="inlineStr">
        <is>
          <t>Divorced</t>
        </is>
      </c>
      <c r="O1366" t="inlineStr">
        <is>
          <t>Unemployed</t>
        </is>
      </c>
      <c r="P1366" s="3" t="n">
        <v>45250</v>
      </c>
      <c r="Q1366" t="inlineStr">
        <is>
          <t>Outpatient</t>
        </is>
      </c>
      <c r="R1366" t="inlineStr">
        <is>
          <t>Online</t>
        </is>
      </c>
      <c r="S1366" t="inlineStr">
        <is>
          <t>Scottmouth</t>
        </is>
      </c>
      <c r="T1366" t="inlineStr">
        <is>
          <t>Approved</t>
        </is>
      </c>
      <c r="U1366" t="inlineStr">
        <is>
          <t>Legitimate</t>
        </is>
      </c>
      <c r="V1366" t="n">
        <v>2</v>
      </c>
      <c r="W1366" t="inlineStr">
        <is>
          <t>5e4a20e7-4e9e-4f2d-a7c7-f735e682ed39</t>
        </is>
      </c>
      <c r="X1366" t="inlineStr">
        <is>
          <t>8c0c8fed-00e8-48fa-9d34-18a1adc2953e</t>
        </is>
      </c>
      <c r="Y1366" t="inlineStr">
        <is>
          <t>iT190</t>
        </is>
      </c>
      <c r="Z1366" t="inlineStr">
        <is>
          <t>Yi275</t>
        </is>
      </c>
      <c r="AA1366" s="4" t="n">
        <v>0.54</v>
      </c>
      <c r="AB1366" s="4" t="n">
        <v>0.7</v>
      </c>
      <c r="AC13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66">
        <f>IF(OR(C1366="Có",C1366="Yes"),"yes",IF(OR(C1366="Không",C1366="No"),"no","unknown"))</f>
        <v/>
      </c>
      <c r="AE1366">
        <f>IF(OR(F1366="Có",F1366="Yes"),"covered",IF(OR(F1366="Không",F1366="No"),"out_of_insurance","unknown"))</f>
        <v/>
      </c>
      <c r="AF1366">
        <f>IF(AND(AD1366="yes",AE1366="out_of_insurance"),"REVIEW","")</f>
        <v/>
      </c>
    </row>
    <row r="1367" ht="18" customHeight="1">
      <c r="A1367" t="inlineStr">
        <is>
          <t>1e41afb5-f8a9-4ec2-8092-e995fc4bd41c</t>
        </is>
      </c>
      <c r="B1367" t="inlineStr">
        <is>
          <t>BN-01366 / Patient 8E75F86E</t>
        </is>
      </c>
      <c r="C1367" t="inlineStr">
        <is>
          <t>Có</t>
        </is>
      </c>
      <c r="D1367" t="inlineStr">
        <is>
          <t>BS. Hà Nam</t>
        </is>
      </c>
      <c r="E1367" t="inlineStr">
        <is>
          <t>Chấn thương chỉnh hình / Orthopedics</t>
        </is>
      </c>
      <c r="F1367" t="inlineStr">
        <is>
          <t>Có</t>
        </is>
      </c>
      <c r="G1367" s="2" t="n">
        <v>2198740</v>
      </c>
      <c r="H1367" t="inlineStr">
        <is>
          <t>X-quang khớp gối / Knee X-ray</t>
        </is>
      </c>
      <c r="I1367" t="inlineStr">
        <is>
          <t>M25.5</t>
        </is>
      </c>
      <c r="J1367" t="inlineStr">
        <is>
          <t>Đau khớp / Joint pain</t>
        </is>
      </c>
      <c r="K1367" t="n">
        <v>29</v>
      </c>
      <c r="L1367" t="inlineStr">
        <is>
          <t>M</t>
        </is>
      </c>
      <c r="M1367" s="2" t="n">
        <v>43015.63</v>
      </c>
      <c r="N1367" t="inlineStr">
        <is>
          <t>Married</t>
        </is>
      </c>
      <c r="O1367" t="inlineStr">
        <is>
          <t>Retired</t>
        </is>
      </c>
      <c r="P1367" s="3" t="n">
        <v>45250</v>
      </c>
      <c r="Q1367" t="inlineStr">
        <is>
          <t>Emergency</t>
        </is>
      </c>
      <c r="R1367" t="inlineStr">
        <is>
          <t>Online</t>
        </is>
      </c>
      <c r="S1367" t="inlineStr">
        <is>
          <t>Lake Richard</t>
        </is>
      </c>
      <c r="T1367" t="inlineStr">
        <is>
          <t>Approved</t>
        </is>
      </c>
      <c r="U1367" t="inlineStr">
        <is>
          <t>Legitimate</t>
        </is>
      </c>
      <c r="V1367" t="n">
        <v>1</v>
      </c>
      <c r="W1367" t="inlineStr">
        <is>
          <t>8e75f86e-c8fd-4832-8f0e-ab3c9cd30479</t>
        </is>
      </c>
      <c r="X1367" t="inlineStr">
        <is>
          <t>4737f00f-52f2-4910-9dee-6ec58611b3bd</t>
        </is>
      </c>
      <c r="Y1367" t="inlineStr">
        <is>
          <t>Kz700</t>
        </is>
      </c>
      <c r="Z1367" t="inlineStr">
        <is>
          <t>jN072</t>
        </is>
      </c>
      <c r="AA1367" s="4" t="n">
        <v>0.91</v>
      </c>
      <c r="AB1367" s="4" t="n">
        <v>0.9399999999999999</v>
      </c>
      <c r="AC13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67">
        <f>IF(OR(C1367="Có",C1367="Yes"),"yes",IF(OR(C1367="Không",C1367="No"),"no","unknown"))</f>
        <v/>
      </c>
      <c r="AE1367">
        <f>IF(OR(F1367="Có",F1367="Yes"),"covered",IF(OR(F1367="Không",F1367="No"),"out_of_insurance","unknown"))</f>
        <v/>
      </c>
      <c r="AF1367">
        <f>IF(AND(AD1367="yes",AE1367="out_of_insurance"),"REVIEW","")</f>
        <v/>
      </c>
    </row>
    <row r="1368" ht="18" customHeight="1">
      <c r="A1368" t="inlineStr">
        <is>
          <t>2701dfde-bd1d-438b-886b-85be38146c93</t>
        </is>
      </c>
      <c r="B1368" t="inlineStr">
        <is>
          <t>BN-01367 / Patient 83592BDD</t>
        </is>
      </c>
      <c r="C1368" t="inlineStr">
        <is>
          <t>Có</t>
        </is>
      </c>
      <c r="D1368" t="inlineStr">
        <is>
          <t>BS. Phan Gia</t>
        </is>
      </c>
      <c r="E1368" t="inlineStr">
        <is>
          <t>Tim mạch / Cardiology</t>
        </is>
      </c>
      <c r="F1368" t="inlineStr">
        <is>
          <t>Có</t>
        </is>
      </c>
      <c r="G1368" s="2" t="n">
        <v>7370990</v>
      </c>
      <c r="H1368" t="inlineStr">
        <is>
          <t>Troponin I định lượng / Troponin I</t>
        </is>
      </c>
      <c r="I1368" t="inlineStr">
        <is>
          <t>R07.9</t>
        </is>
      </c>
      <c r="J1368" t="inlineStr">
        <is>
          <t>Đau ngực nghi hội chứng mạch vành / Chest pain, ACS rule-out</t>
        </is>
      </c>
      <c r="K1368" t="n">
        <v>7</v>
      </c>
      <c r="L1368" t="inlineStr">
        <is>
          <t>M</t>
        </is>
      </c>
      <c r="M1368" s="2" t="n">
        <v>122227.76</v>
      </c>
      <c r="N1368" t="inlineStr">
        <is>
          <t>Divorced</t>
        </is>
      </c>
      <c r="O1368" t="inlineStr">
        <is>
          <t>Retired</t>
        </is>
      </c>
      <c r="P1368" s="3" t="n">
        <v>45250</v>
      </c>
      <c r="Q1368" t="inlineStr">
        <is>
          <t>Outpatient</t>
        </is>
      </c>
      <c r="R1368" t="inlineStr">
        <is>
          <t>Online</t>
        </is>
      </c>
      <c r="S1368" t="inlineStr">
        <is>
          <t>Brownside</t>
        </is>
      </c>
      <c r="T1368" t="inlineStr">
        <is>
          <t>Approved</t>
        </is>
      </c>
      <c r="U1368" t="inlineStr">
        <is>
          <t>Legitimate</t>
        </is>
      </c>
      <c r="V1368" t="n">
        <v>2</v>
      </c>
      <c r="W1368" t="inlineStr">
        <is>
          <t>83592bdd-6134-45b4-85cc-c3d6620d0e44</t>
        </is>
      </c>
      <c r="X1368" t="inlineStr">
        <is>
          <t>28f09ad2-53ec-4e18-a8e1-61cfac47dcfe</t>
        </is>
      </c>
      <c r="Y1368" t="inlineStr">
        <is>
          <t>By209</t>
        </is>
      </c>
      <c r="Z1368" t="inlineStr">
        <is>
          <t>bh412</t>
        </is>
      </c>
      <c r="AA1368" s="4" t="n">
        <v>0.76</v>
      </c>
      <c r="AB1368" s="4" t="n">
        <v>0.6</v>
      </c>
      <c r="AC13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68">
        <f>IF(OR(C1368="Có",C1368="Yes"),"yes",IF(OR(C1368="Không",C1368="No"),"no","unknown"))</f>
        <v/>
      </c>
      <c r="AE1368">
        <f>IF(OR(F1368="Có",F1368="Yes"),"covered",IF(OR(F1368="Không",F1368="No"),"out_of_insurance","unknown"))</f>
        <v/>
      </c>
      <c r="AF1368">
        <f>IF(AND(AD1368="yes",AE1368="out_of_insurance"),"REVIEW","")</f>
        <v/>
      </c>
    </row>
    <row r="1369" ht="18" customHeight="1">
      <c r="A1369" t="inlineStr">
        <is>
          <t>b138d86c-cda4-4d3e-a463-2720010778f2</t>
        </is>
      </c>
      <c r="B1369" t="inlineStr">
        <is>
          <t>BN-01368 / Patient F0E9C186</t>
        </is>
      </c>
      <c r="C1369" t="inlineStr">
        <is>
          <t>Có</t>
        </is>
      </c>
      <c r="D1369" t="inlineStr">
        <is>
          <t>BS. Bùi Hà</t>
        </is>
      </c>
      <c r="E1369" t="inlineStr">
        <is>
          <t>Khám tổng quát / General Practice</t>
        </is>
      </c>
      <c r="F1369" t="inlineStr">
        <is>
          <t>Không</t>
        </is>
      </c>
      <c r="G1369" s="2" t="n">
        <v>4036360</v>
      </c>
      <c r="H1369" t="inlineStr">
        <is>
          <t>HbA1c</t>
        </is>
      </c>
      <c r="I1369" t="inlineStr">
        <is>
          <t>E11.9</t>
        </is>
      </c>
      <c r="J1369" t="inlineStr">
        <is>
          <t>Đái tháo đường type 2 / Type 2 diabetes mellitus</t>
        </is>
      </c>
      <c r="K1369" t="n">
        <v>88</v>
      </c>
      <c r="L1369" t="inlineStr">
        <is>
          <t>F</t>
        </is>
      </c>
      <c r="M1369" s="2" t="n">
        <v>123183.27</v>
      </c>
      <c r="N1369" t="inlineStr">
        <is>
          <t>Married</t>
        </is>
      </c>
      <c r="O1369" t="inlineStr">
        <is>
          <t>Student</t>
        </is>
      </c>
      <c r="P1369" s="3" t="n">
        <v>45250</v>
      </c>
      <c r="Q1369" t="inlineStr">
        <is>
          <t>Emergency</t>
        </is>
      </c>
      <c r="R1369" t="inlineStr">
        <is>
          <t>Online</t>
        </is>
      </c>
      <c r="S1369" t="inlineStr">
        <is>
          <t>Shawnshire</t>
        </is>
      </c>
      <c r="T1369" t="inlineStr">
        <is>
          <t>Denied</t>
        </is>
      </c>
      <c r="U1369" t="inlineStr">
        <is>
          <t>Legitimate</t>
        </is>
      </c>
      <c r="V1369" t="n">
        <v>2</v>
      </c>
      <c r="W1369" t="inlineStr">
        <is>
          <t>f0e9c186-939e-48db-9166-772d3eddc6b3</t>
        </is>
      </c>
      <c r="X1369" t="inlineStr">
        <is>
          <t>b74a4e00-93bd-49bf-b2d1-972e4f4561a2</t>
        </is>
      </c>
      <c r="Y1369" t="inlineStr">
        <is>
          <t>rQ026</t>
        </is>
      </c>
      <c r="Z1369" t="inlineStr">
        <is>
          <t>wn589</t>
        </is>
      </c>
      <c r="AA1369" s="4" t="n">
        <v>0.5600000000000001</v>
      </c>
      <c r="AB1369" s="4" t="n">
        <v>0.12</v>
      </c>
      <c r="AC13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69">
        <f>IF(OR(C1369="Có",C1369="Yes"),"yes",IF(OR(C1369="Không",C1369="No"),"no","unknown"))</f>
        <v/>
      </c>
      <c r="AE1369">
        <f>IF(OR(F1369="Có",F1369="Yes"),"covered",IF(OR(F1369="Không",F1369="No"),"out_of_insurance","unknown"))</f>
        <v/>
      </c>
      <c r="AF1369">
        <f>IF(AND(AD1369="yes",AE1369="out_of_insurance"),"REVIEW","")</f>
        <v/>
      </c>
    </row>
    <row r="1370" ht="18" customHeight="1">
      <c r="A1370" t="inlineStr">
        <is>
          <t>44e93c0b-fbf2-41e9-8b7d-53d08e5dd3df</t>
        </is>
      </c>
      <c r="B1370" t="inlineStr">
        <is>
          <t>BN-01369 / Patient FEC863E5</t>
        </is>
      </c>
      <c r="C1370" t="inlineStr">
        <is>
          <t>Có</t>
        </is>
      </c>
      <c r="D1370" t="inlineStr">
        <is>
          <t>BS. Hoàng Phúc</t>
        </is>
      </c>
      <c r="E1370" t="inlineStr">
        <is>
          <t>Tim mạch / Cardiology</t>
        </is>
      </c>
      <c r="F1370" t="inlineStr">
        <is>
          <t>Có</t>
        </is>
      </c>
      <c r="G1370" s="2" t="n">
        <v>8775560</v>
      </c>
      <c r="H1370" t="inlineStr">
        <is>
          <t>Troponin I định lượng / Troponin I</t>
        </is>
      </c>
      <c r="I1370" t="inlineStr">
        <is>
          <t>R07.9</t>
        </is>
      </c>
      <c r="J1370" t="inlineStr">
        <is>
          <t>Đau ngực nghi hội chứng mạch vành / Chest pain, ACS rule-out</t>
        </is>
      </c>
      <c r="K1370" t="n">
        <v>64</v>
      </c>
      <c r="L1370" t="inlineStr">
        <is>
          <t>F</t>
        </is>
      </c>
      <c r="M1370" s="2" t="n">
        <v>146268.67</v>
      </c>
      <c r="N1370" t="inlineStr">
        <is>
          <t>Single</t>
        </is>
      </c>
      <c r="O1370" t="inlineStr">
        <is>
          <t>Retired</t>
        </is>
      </c>
      <c r="P1370" s="3" t="n">
        <v>45250</v>
      </c>
      <c r="Q1370" t="inlineStr">
        <is>
          <t>Inpatient</t>
        </is>
      </c>
      <c r="R1370" t="inlineStr">
        <is>
          <t>Online</t>
        </is>
      </c>
      <c r="S1370" t="inlineStr">
        <is>
          <t>East Jodiborough</t>
        </is>
      </c>
      <c r="T1370" t="inlineStr">
        <is>
          <t>Approved</t>
        </is>
      </c>
      <c r="U1370" t="inlineStr">
        <is>
          <t>Legitimate</t>
        </is>
      </c>
      <c r="V1370" t="n">
        <v>2</v>
      </c>
      <c r="W1370" t="inlineStr">
        <is>
          <t>fec863e5-a4f8-4705-b6d4-5bb887e286cd</t>
        </is>
      </c>
      <c r="X1370" t="inlineStr">
        <is>
          <t>9d51481c-14cd-48ad-b28c-e69f52639a37</t>
        </is>
      </c>
      <c r="Y1370" t="inlineStr">
        <is>
          <t>iJ010</t>
        </is>
      </c>
      <c r="Z1370" t="inlineStr">
        <is>
          <t>qs649</t>
        </is>
      </c>
      <c r="AA1370" s="4" t="n">
        <v>0.83</v>
      </c>
      <c r="AB1370" s="4" t="n">
        <v>0.66</v>
      </c>
      <c r="AC13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70">
        <f>IF(OR(C1370="Có",C1370="Yes"),"yes",IF(OR(C1370="Không",C1370="No"),"no","unknown"))</f>
        <v/>
      </c>
      <c r="AE1370">
        <f>IF(OR(F1370="Có",F1370="Yes"),"covered",IF(OR(F1370="Không",F1370="No"),"out_of_insurance","unknown"))</f>
        <v/>
      </c>
      <c r="AF1370">
        <f>IF(AND(AD1370="yes",AE1370="out_of_insurance"),"REVIEW","")</f>
        <v/>
      </c>
    </row>
    <row r="1371" ht="18" customHeight="1">
      <c r="A1371" t="inlineStr">
        <is>
          <t>0278ceff-3f64-4b75-84b2-a51f04e56274</t>
        </is>
      </c>
      <c r="B1371" t="inlineStr">
        <is>
          <t>BN-01370 / Patient C6FBD3E0</t>
        </is>
      </c>
      <c r="C1371" t="inlineStr">
        <is>
          <t>Không</t>
        </is>
      </c>
      <c r="D1371" t="inlineStr">
        <is>
          <t>BS. Trịnh Long</t>
        </is>
      </c>
      <c r="E1371" t="inlineStr">
        <is>
          <t>Khám tổng quát / General Practice</t>
        </is>
      </c>
      <c r="F1371" t="inlineStr">
        <is>
          <t>Chưa rõ</t>
        </is>
      </c>
      <c r="G1371" s="2" t="n">
        <v>9476900</v>
      </c>
      <c r="H1371" t="inlineStr">
        <is>
          <t>HbA1c</t>
        </is>
      </c>
      <c r="I1371" t="inlineStr">
        <is>
          <t>E11.9</t>
        </is>
      </c>
      <c r="J1371" t="inlineStr">
        <is>
          <t>Đái tháo đường type 2 / Type 2 diabetes mellitus</t>
        </is>
      </c>
      <c r="K1371" t="n">
        <v>25</v>
      </c>
      <c r="L1371" t="inlineStr">
        <is>
          <t>F</t>
        </is>
      </c>
      <c r="M1371" s="2" t="n">
        <v>26386.5</v>
      </c>
      <c r="N1371" t="inlineStr">
        <is>
          <t>Single</t>
        </is>
      </c>
      <c r="O1371" t="inlineStr">
        <is>
          <t>Unemployed</t>
        </is>
      </c>
      <c r="P1371" s="3" t="n">
        <v>45250</v>
      </c>
      <c r="Q1371" t="inlineStr">
        <is>
          <t>Emergency</t>
        </is>
      </c>
      <c r="R1371" t="inlineStr">
        <is>
          <t>Phone</t>
        </is>
      </c>
      <c r="S1371" t="inlineStr">
        <is>
          <t>South James</t>
        </is>
      </c>
      <c r="T1371" t="inlineStr">
        <is>
          <t>Pending</t>
        </is>
      </c>
      <c r="U1371" t="inlineStr">
        <is>
          <t>Fraud</t>
        </is>
      </c>
      <c r="V1371" t="n">
        <v>1</v>
      </c>
      <c r="W1371" t="inlineStr">
        <is>
          <t>c6fbd3e0-3cbf-4238-bad6-75f5463bd490</t>
        </is>
      </c>
      <c r="X1371" t="inlineStr">
        <is>
          <t>28de8a48-ee6e-4eb9-9ab0-f184534da48c</t>
        </is>
      </c>
      <c r="Y1371" t="inlineStr">
        <is>
          <t>Xu629</t>
        </is>
      </c>
      <c r="Z1371" t="inlineStr">
        <is>
          <t>GC222</t>
        </is>
      </c>
      <c r="AA1371" s="4" t="n">
        <v>0.63</v>
      </c>
      <c r="AB1371" s="4" t="n">
        <v>0.05</v>
      </c>
      <c r="AC13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71">
        <f>IF(OR(C1371="Có",C1371="Yes"),"yes",IF(OR(C1371="Không",C1371="No"),"no","unknown"))</f>
        <v/>
      </c>
      <c r="AE1371">
        <f>IF(OR(F1371="Có",F1371="Yes"),"covered",IF(OR(F1371="Không",F1371="No"),"out_of_insurance","unknown"))</f>
        <v/>
      </c>
      <c r="AF1371">
        <f>IF(AND(AD1371="yes",AE1371="out_of_insurance"),"REVIEW","")</f>
        <v/>
      </c>
    </row>
    <row r="1372" ht="18" customHeight="1">
      <c r="A1372" t="inlineStr">
        <is>
          <t>82b56f1a-4f21-4eb7-a042-ed2f9055d3bd</t>
        </is>
      </c>
      <c r="B1372" t="inlineStr">
        <is>
          <t>BN-01371 / Patient E5F34351</t>
        </is>
      </c>
      <c r="C1372" t="inlineStr">
        <is>
          <t>Không</t>
        </is>
      </c>
      <c r="D1372" t="inlineStr">
        <is>
          <t>BS. Đặng Linh</t>
        </is>
      </c>
      <c r="E1372" t="inlineStr">
        <is>
          <t>Thần kinh / Neurology</t>
        </is>
      </c>
      <c r="F1372" t="inlineStr">
        <is>
          <t>Không</t>
        </is>
      </c>
      <c r="G1372" s="2" t="n">
        <v>8526250</v>
      </c>
      <c r="H1372" t="inlineStr">
        <is>
          <t>CT đánh giá đột quỵ / Stroke CT</t>
        </is>
      </c>
      <c r="I1372" t="inlineStr">
        <is>
          <t>I63.9</t>
        </is>
      </c>
      <c r="J1372" t="inlineStr">
        <is>
          <t>Nhồi máu não / Cerebral infarction</t>
        </is>
      </c>
      <c r="K1372" t="n">
        <v>2</v>
      </c>
      <c r="L1372" t="inlineStr">
        <is>
          <t>F</t>
        </is>
      </c>
      <c r="M1372" s="2" t="n">
        <v>51886.31</v>
      </c>
      <c r="N1372" t="inlineStr">
        <is>
          <t>Divorced</t>
        </is>
      </c>
      <c r="O1372" t="inlineStr">
        <is>
          <t>Employed</t>
        </is>
      </c>
      <c r="P1372" s="3" t="n">
        <v>45249</v>
      </c>
      <c r="Q1372" t="inlineStr">
        <is>
          <t>Outpatient</t>
        </is>
      </c>
      <c r="R1372" t="inlineStr">
        <is>
          <t>Paper</t>
        </is>
      </c>
      <c r="S1372" t="inlineStr">
        <is>
          <t>Kellymouth</t>
        </is>
      </c>
      <c r="T1372" t="inlineStr">
        <is>
          <t>Pending</t>
        </is>
      </c>
      <c r="U1372" t="inlineStr">
        <is>
          <t>Fraud</t>
        </is>
      </c>
      <c r="V1372" t="n">
        <v>1</v>
      </c>
      <c r="W1372" t="inlineStr">
        <is>
          <t>e5f34351-f972-4443-9559-1fbc4440f39d</t>
        </is>
      </c>
      <c r="X1372" t="inlineStr">
        <is>
          <t>2b3883d1-fa66-4fda-a380-c3b6377620e2</t>
        </is>
      </c>
      <c r="Y1372" t="inlineStr">
        <is>
          <t>id034</t>
        </is>
      </c>
      <c r="Z1372" t="inlineStr">
        <is>
          <t>Hb931</t>
        </is>
      </c>
      <c r="AA1372" s="4" t="n">
        <v>0.74</v>
      </c>
      <c r="AB1372" s="4" t="n">
        <v>0.05</v>
      </c>
      <c r="AC13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72">
        <f>IF(OR(C1372="Có",C1372="Yes"),"yes",IF(OR(C1372="Không",C1372="No"),"no","unknown"))</f>
        <v/>
      </c>
      <c r="AE1372">
        <f>IF(OR(F1372="Có",F1372="Yes"),"covered",IF(OR(F1372="Không",F1372="No"),"out_of_insurance","unknown"))</f>
        <v/>
      </c>
      <c r="AF1372">
        <f>IF(AND(AD1372="yes",AE1372="out_of_insurance"),"REVIEW","")</f>
        <v/>
      </c>
    </row>
    <row r="1373" ht="18" customHeight="1">
      <c r="A1373" t="inlineStr">
        <is>
          <t>33955608-41a1-48ff-b5f8-e3b7271436a5</t>
        </is>
      </c>
      <c r="B1373" t="inlineStr">
        <is>
          <t>BN-01372 / Patient D9B9F5EB</t>
        </is>
      </c>
      <c r="C1373" t="inlineStr">
        <is>
          <t>Có</t>
        </is>
      </c>
      <c r="D1373" t="inlineStr">
        <is>
          <t>BS. Huỳnh Mai</t>
        </is>
      </c>
      <c r="E1373" t="inlineStr">
        <is>
          <t>Nhi / Pediatrics</t>
        </is>
      </c>
      <c r="F1373" t="inlineStr">
        <is>
          <t>Chưa rõ</t>
        </is>
      </c>
      <c r="G1373" s="2" t="n">
        <v>6145140</v>
      </c>
      <c r="H1373" t="inlineStr">
        <is>
          <t>Glucose máu / Blood glucose</t>
        </is>
      </c>
      <c r="I1373" t="inlineStr">
        <is>
          <t>R73.9</t>
        </is>
      </c>
      <c r="J1373" t="inlineStr">
        <is>
          <t>Tăng glucose máu / Hyperglycemia</t>
        </is>
      </c>
      <c r="K1373" t="n">
        <v>48</v>
      </c>
      <c r="L1373" t="inlineStr">
        <is>
          <t>M</t>
        </is>
      </c>
      <c r="M1373" s="2" t="n">
        <v>50482.92</v>
      </c>
      <c r="N1373" t="inlineStr">
        <is>
          <t>Married</t>
        </is>
      </c>
      <c r="O1373" t="inlineStr">
        <is>
          <t>Retired</t>
        </is>
      </c>
      <c r="P1373" s="3" t="n">
        <v>45249</v>
      </c>
      <c r="Q1373" t="inlineStr">
        <is>
          <t>Outpatient</t>
        </is>
      </c>
      <c r="R1373" t="inlineStr">
        <is>
          <t>Online</t>
        </is>
      </c>
      <c r="S1373" t="inlineStr">
        <is>
          <t>Davidside</t>
        </is>
      </c>
      <c r="T1373" t="inlineStr">
        <is>
          <t>Pending</t>
        </is>
      </c>
      <c r="U1373" t="inlineStr">
        <is>
          <t>Legitimate</t>
        </is>
      </c>
      <c r="V1373" t="n">
        <v>1</v>
      </c>
      <c r="W1373" t="inlineStr">
        <is>
          <t>d9b9f5eb-9e45-4bf2-906b-800d3464158e</t>
        </is>
      </c>
      <c r="X1373" t="inlineStr">
        <is>
          <t>7a535521-60ea-457c-8de2-23f0a6479b5e</t>
        </is>
      </c>
      <c r="Y1373" t="inlineStr">
        <is>
          <t>Cj218</t>
        </is>
      </c>
      <c r="Z1373" t="inlineStr">
        <is>
          <t>gv665</t>
        </is>
      </c>
      <c r="AA1373" s="4" t="n">
        <v>0.78</v>
      </c>
      <c r="AB1373" s="4" t="n">
        <v>0.26</v>
      </c>
      <c r="AC13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73">
        <f>IF(OR(C1373="Có",C1373="Yes"),"yes",IF(OR(C1373="Không",C1373="No"),"no","unknown"))</f>
        <v/>
      </c>
      <c r="AE1373">
        <f>IF(OR(F1373="Có",F1373="Yes"),"covered",IF(OR(F1373="Không",F1373="No"),"out_of_insurance","unknown"))</f>
        <v/>
      </c>
      <c r="AF1373">
        <f>IF(AND(AD1373="yes",AE1373="out_of_insurance"),"REVIEW","")</f>
        <v/>
      </c>
    </row>
    <row r="1374" ht="18" customHeight="1">
      <c r="A1374" t="inlineStr">
        <is>
          <t>856b8050-27ea-4861-b623-c59c9f908e5d</t>
        </is>
      </c>
      <c r="B1374" t="inlineStr">
        <is>
          <t>BN-01373 / Patient D0B191FF</t>
        </is>
      </c>
      <c r="C1374" t="inlineStr">
        <is>
          <t>Có</t>
        </is>
      </c>
      <c r="D1374" t="inlineStr">
        <is>
          <t>BS. Lê Thảo</t>
        </is>
      </c>
      <c r="E1374" t="inlineStr">
        <is>
          <t>Nhi / Pediatrics</t>
        </is>
      </c>
      <c r="F1374" t="inlineStr">
        <is>
          <t>Không</t>
        </is>
      </c>
      <c r="G1374" s="2" t="n">
        <v>7659700</v>
      </c>
      <c r="H1374" t="inlineStr">
        <is>
          <t>HbA1c</t>
        </is>
      </c>
      <c r="I1374" t="inlineStr">
        <is>
          <t>E11.9</t>
        </is>
      </c>
      <c r="J1374" t="inlineStr">
        <is>
          <t>Đái tháo đường type 2 / Type 2 diabetes mellitus</t>
        </is>
      </c>
      <c r="K1374" t="n">
        <v>38</v>
      </c>
      <c r="L1374" t="inlineStr">
        <is>
          <t>F</t>
        </is>
      </c>
      <c r="M1374" s="2" t="n">
        <v>63622.44</v>
      </c>
      <c r="N1374" t="inlineStr">
        <is>
          <t>Divorced</t>
        </is>
      </c>
      <c r="O1374" t="inlineStr">
        <is>
          <t>Unemployed</t>
        </is>
      </c>
      <c r="P1374" s="3" t="n">
        <v>45249</v>
      </c>
      <c r="Q1374" t="inlineStr">
        <is>
          <t>Routine</t>
        </is>
      </c>
      <c r="R1374" t="inlineStr">
        <is>
          <t>Phone</t>
        </is>
      </c>
      <c r="S1374" t="inlineStr">
        <is>
          <t>West Alexandria</t>
        </is>
      </c>
      <c r="T1374" t="inlineStr">
        <is>
          <t>Pending</t>
        </is>
      </c>
      <c r="U1374" t="inlineStr">
        <is>
          <t>Legitimate</t>
        </is>
      </c>
      <c r="V1374" t="n">
        <v>3</v>
      </c>
      <c r="W1374" t="inlineStr">
        <is>
          <t>d0b191ff-5cf8-4d99-930f-33f31b6ff4c7</t>
        </is>
      </c>
      <c r="X1374" t="inlineStr">
        <is>
          <t>2b107df3-750d-47ec-a21f-9555252cd4d9</t>
        </is>
      </c>
      <c r="Y1374" t="inlineStr">
        <is>
          <t>MM119</t>
        </is>
      </c>
      <c r="Z1374" t="inlineStr">
        <is>
          <t>or646</t>
        </is>
      </c>
      <c r="AA1374" s="4" t="n">
        <v>0.52</v>
      </c>
      <c r="AB1374" s="4" t="n">
        <v>0.1</v>
      </c>
      <c r="AC13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74">
        <f>IF(OR(C1374="Có",C1374="Yes"),"yes",IF(OR(C1374="Không",C1374="No"),"no","unknown"))</f>
        <v/>
      </c>
      <c r="AE1374">
        <f>IF(OR(F1374="Có",F1374="Yes"),"covered",IF(OR(F1374="Không",F1374="No"),"out_of_insurance","unknown"))</f>
        <v/>
      </c>
      <c r="AF1374">
        <f>IF(AND(AD1374="yes",AE1374="out_of_insurance"),"REVIEW","")</f>
        <v/>
      </c>
    </row>
    <row r="1375" ht="18" customHeight="1">
      <c r="A1375" t="inlineStr">
        <is>
          <t>2cf03636-b41a-416c-b6a6-0cdef18c3745</t>
        </is>
      </c>
      <c r="B1375" t="inlineStr">
        <is>
          <t>BN-01374 / Patient 51F9F64B</t>
        </is>
      </c>
      <c r="C1375" t="inlineStr">
        <is>
          <t>Có</t>
        </is>
      </c>
      <c r="D1375" t="inlineStr">
        <is>
          <t>BS. Nguyễn Nhi</t>
        </is>
      </c>
      <c r="E1375" t="inlineStr">
        <is>
          <t>Nhi / Pediatrics</t>
        </is>
      </c>
      <c r="F1375" t="inlineStr">
        <is>
          <t>Không</t>
        </is>
      </c>
      <c r="G1375" s="2" t="n">
        <v>9284750</v>
      </c>
      <c r="H1375" t="inlineStr">
        <is>
          <t>Glucose máu / Blood glucose</t>
        </is>
      </c>
      <c r="I1375" t="inlineStr">
        <is>
          <t>R73.9</t>
        </is>
      </c>
      <c r="J1375" t="inlineStr">
        <is>
          <t>Tăng glucose máu / Hyperglycemia</t>
        </is>
      </c>
      <c r="K1375" t="n">
        <v>53</v>
      </c>
      <c r="L1375" t="inlineStr">
        <is>
          <t>M</t>
        </is>
      </c>
      <c r="M1375" s="2" t="n">
        <v>52846.19</v>
      </c>
      <c r="N1375" t="inlineStr">
        <is>
          <t>Widowed</t>
        </is>
      </c>
      <c r="O1375" t="inlineStr">
        <is>
          <t>Student</t>
        </is>
      </c>
      <c r="P1375" s="3" t="n">
        <v>45249</v>
      </c>
      <c r="Q1375" t="inlineStr">
        <is>
          <t>Routine</t>
        </is>
      </c>
      <c r="R1375" t="inlineStr">
        <is>
          <t>Phone</t>
        </is>
      </c>
      <c r="S1375" t="inlineStr">
        <is>
          <t>East Karenton</t>
        </is>
      </c>
      <c r="T1375" t="inlineStr">
        <is>
          <t>Denied</t>
        </is>
      </c>
      <c r="U1375" t="inlineStr">
        <is>
          <t>Legitimate</t>
        </is>
      </c>
      <c r="V1375" t="n">
        <v>3</v>
      </c>
      <c r="W1375" t="inlineStr">
        <is>
          <t>51f9f64b-e411-483b-b199-005a876faec0</t>
        </is>
      </c>
      <c r="X1375" t="inlineStr">
        <is>
          <t>0d1dee04-58e9-4d12-9072-49903edc4847</t>
        </is>
      </c>
      <c r="Y1375" t="inlineStr">
        <is>
          <t>Zt537</t>
        </is>
      </c>
      <c r="Z1375" t="inlineStr">
        <is>
          <t>XW035</t>
        </is>
      </c>
      <c r="AA1375" s="4" t="n">
        <v>0.48</v>
      </c>
      <c r="AB1375" s="4" t="n">
        <v>0.02</v>
      </c>
      <c r="AC13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75">
        <f>IF(OR(C1375="Có",C1375="Yes"),"yes",IF(OR(C1375="Không",C1375="No"),"no","unknown"))</f>
        <v/>
      </c>
      <c r="AE1375">
        <f>IF(OR(F1375="Có",F1375="Yes"),"covered",IF(OR(F1375="Không",F1375="No"),"out_of_insurance","unknown"))</f>
        <v/>
      </c>
      <c r="AF1375">
        <f>IF(AND(AD1375="yes",AE1375="out_of_insurance"),"REVIEW","")</f>
        <v/>
      </c>
    </row>
    <row r="1376" ht="18" customHeight="1">
      <c r="A1376" t="inlineStr">
        <is>
          <t>8553eb0a-0f37-4cd8-87c6-0a84ee42cacc</t>
        </is>
      </c>
      <c r="B1376" t="inlineStr">
        <is>
          <t>BN-01375 / Patient 912F6C6E</t>
        </is>
      </c>
      <c r="C1376" t="inlineStr">
        <is>
          <t>Có</t>
        </is>
      </c>
      <c r="D1376" t="inlineStr">
        <is>
          <t>BS. Huỳnh Mai</t>
        </is>
      </c>
      <c r="E1376" t="inlineStr">
        <is>
          <t>Nhi / Pediatrics</t>
        </is>
      </c>
      <c r="F1376" t="inlineStr">
        <is>
          <t>Có</t>
        </is>
      </c>
      <c r="G1376" s="2" t="n">
        <v>5964270</v>
      </c>
      <c r="H1376" t="inlineStr">
        <is>
          <t>Công thức máu / CBC</t>
        </is>
      </c>
      <c r="I1376" t="inlineStr">
        <is>
          <t>R50.9</t>
        </is>
      </c>
      <c r="J1376" t="inlineStr">
        <is>
          <t>Sốt chưa rõ nguyên nhân / Fever</t>
        </is>
      </c>
      <c r="K1376" t="n">
        <v>67</v>
      </c>
      <c r="L1376" t="inlineStr">
        <is>
          <t>F</t>
        </is>
      </c>
      <c r="M1376" s="2" t="n">
        <v>117976.6</v>
      </c>
      <c r="N1376" t="inlineStr">
        <is>
          <t>Widowed</t>
        </is>
      </c>
      <c r="O1376" t="inlineStr">
        <is>
          <t>Retired</t>
        </is>
      </c>
      <c r="P1376" s="3" t="n">
        <v>45249</v>
      </c>
      <c r="Q1376" t="inlineStr">
        <is>
          <t>Outpatient</t>
        </is>
      </c>
      <c r="R1376" t="inlineStr">
        <is>
          <t>Online</t>
        </is>
      </c>
      <c r="S1376" t="inlineStr">
        <is>
          <t>Ferrellborough</t>
        </is>
      </c>
      <c r="T1376" t="inlineStr">
        <is>
          <t>Approved</t>
        </is>
      </c>
      <c r="U1376" t="inlineStr">
        <is>
          <t>Legitimate</t>
        </is>
      </c>
      <c r="V1376" t="n">
        <v>2</v>
      </c>
      <c r="W1376" t="inlineStr">
        <is>
          <t>912f6c6e-9571-40a1-a07c-9e1a91f17cbb</t>
        </is>
      </c>
      <c r="X1376" t="inlineStr">
        <is>
          <t>7a657524-c835-4594-adeb-db40e9d7b41c</t>
        </is>
      </c>
      <c r="Y1376" t="inlineStr">
        <is>
          <t>Dg207</t>
        </is>
      </c>
      <c r="Z1376" t="inlineStr">
        <is>
          <t>WG066</t>
        </is>
      </c>
      <c r="AA1376" s="4" t="n">
        <v>0.89</v>
      </c>
      <c r="AB1376" s="4" t="n">
        <v>0.82</v>
      </c>
      <c r="AC13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76">
        <f>IF(OR(C1376="Có",C1376="Yes"),"yes",IF(OR(C1376="Không",C1376="No"),"no","unknown"))</f>
        <v/>
      </c>
      <c r="AE1376">
        <f>IF(OR(F1376="Có",F1376="Yes"),"covered",IF(OR(F1376="Không",F1376="No"),"out_of_insurance","unknown"))</f>
        <v/>
      </c>
      <c r="AF1376">
        <f>IF(AND(AD1376="yes",AE1376="out_of_insurance"),"REVIEW","")</f>
        <v/>
      </c>
    </row>
    <row r="1377" ht="18" customHeight="1">
      <c r="A1377" t="inlineStr">
        <is>
          <t>3fb0dd89-5643-4ed2-a150-a858a42bd8d6</t>
        </is>
      </c>
      <c r="B1377" t="inlineStr">
        <is>
          <t>BN-01376 / Patient 7773FF09</t>
        </is>
      </c>
      <c r="C1377" t="inlineStr">
        <is>
          <t>Không</t>
        </is>
      </c>
      <c r="D1377" t="inlineStr">
        <is>
          <t>BS. Đặng Linh</t>
        </is>
      </c>
      <c r="E1377" t="inlineStr">
        <is>
          <t>Thần kinh / Neurology</t>
        </is>
      </c>
      <c r="F1377" t="inlineStr">
        <is>
          <t>Không</t>
        </is>
      </c>
      <c r="G1377" s="2" t="n">
        <v>4646730</v>
      </c>
      <c r="H1377" t="inlineStr">
        <is>
          <t>MRI não / Brain MRI</t>
        </is>
      </c>
      <c r="I1377" t="inlineStr">
        <is>
          <t>G44.1</t>
        </is>
      </c>
      <c r="J1377" t="inlineStr">
        <is>
          <t>Hội chứng đau đầu mạch máu / Vascular headache</t>
        </is>
      </c>
      <c r="K1377" t="n">
        <v>49</v>
      </c>
      <c r="L1377" t="inlineStr">
        <is>
          <t>M</t>
        </is>
      </c>
      <c r="M1377" s="2" t="n">
        <v>57467.56</v>
      </c>
      <c r="N1377" t="inlineStr">
        <is>
          <t>Single</t>
        </is>
      </c>
      <c r="O1377" t="inlineStr">
        <is>
          <t>Student</t>
        </is>
      </c>
      <c r="P1377" s="3" t="n">
        <v>45249</v>
      </c>
      <c r="Q1377" t="inlineStr">
        <is>
          <t>Emergency</t>
        </is>
      </c>
      <c r="R1377" t="inlineStr">
        <is>
          <t>Phone</t>
        </is>
      </c>
      <c r="S1377" t="inlineStr">
        <is>
          <t>Nguyenton</t>
        </is>
      </c>
      <c r="T1377" t="inlineStr">
        <is>
          <t>Denied</t>
        </is>
      </c>
      <c r="U1377" t="inlineStr">
        <is>
          <t>Legitimate</t>
        </is>
      </c>
      <c r="V1377" t="n">
        <v>3</v>
      </c>
      <c r="W1377" t="inlineStr">
        <is>
          <t>7773ff09-e9aa-4a9b-aebb-d75f9cc47582</t>
        </is>
      </c>
      <c r="X1377" t="inlineStr">
        <is>
          <t>59e58f89-1584-4f29-8269-c08e366b3d45</t>
        </is>
      </c>
      <c r="Y1377" t="inlineStr">
        <is>
          <t>bA637</t>
        </is>
      </c>
      <c r="Z1377" t="inlineStr">
        <is>
          <t>wb680</t>
        </is>
      </c>
      <c r="AA1377" s="4" t="n">
        <v>0.55</v>
      </c>
      <c r="AB1377" s="4" t="n">
        <v>0.05</v>
      </c>
      <c r="AC13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77">
        <f>IF(OR(C1377="Có",C1377="Yes"),"yes",IF(OR(C1377="Không",C1377="No"),"no","unknown"))</f>
        <v/>
      </c>
      <c r="AE1377">
        <f>IF(OR(F1377="Có",F1377="Yes"),"covered",IF(OR(F1377="Không",F1377="No"),"out_of_insurance","unknown"))</f>
        <v/>
      </c>
      <c r="AF1377">
        <f>IF(AND(AD1377="yes",AE1377="out_of_insurance"),"REVIEW","")</f>
        <v/>
      </c>
    </row>
    <row r="1378" ht="18" customHeight="1">
      <c r="A1378" t="inlineStr">
        <is>
          <t>baf914dc-4bb1-4614-a4dd-bf285ba312e9</t>
        </is>
      </c>
      <c r="B1378" t="inlineStr">
        <is>
          <t>BN-01377 / Patient 43A9E64A</t>
        </is>
      </c>
      <c r="C1378" t="inlineStr">
        <is>
          <t>Có</t>
        </is>
      </c>
      <c r="D1378" t="inlineStr">
        <is>
          <t>BS. Trần An</t>
        </is>
      </c>
      <c r="E1378" t="inlineStr">
        <is>
          <t>Chấn thương chỉnh hình / Orthopedics</t>
        </is>
      </c>
      <c r="F1378" t="inlineStr">
        <is>
          <t>Không</t>
        </is>
      </c>
      <c r="G1378" s="2" t="n">
        <v>8815120</v>
      </c>
      <c r="H1378" t="inlineStr">
        <is>
          <t>CT cột sống thắt lưng / Lumbar spine CT</t>
        </is>
      </c>
      <c r="I1378" t="inlineStr"/>
      <c r="J1378" t="inlineStr">
        <is>
          <t>Thiếu ICD/context rõ / Missing clear ICD/context</t>
        </is>
      </c>
      <c r="K1378" t="n">
        <v>32</v>
      </c>
      <c r="L1378" t="inlineStr">
        <is>
          <t>M</t>
        </is>
      </c>
      <c r="M1378" s="2" t="n">
        <v>45793.31</v>
      </c>
      <c r="N1378" t="inlineStr">
        <is>
          <t>Divorced</t>
        </is>
      </c>
      <c r="O1378" t="inlineStr">
        <is>
          <t>Retired</t>
        </is>
      </c>
      <c r="P1378" s="3" t="n">
        <v>45249</v>
      </c>
      <c r="Q1378" t="inlineStr">
        <is>
          <t>Routine</t>
        </is>
      </c>
      <c r="R1378" t="inlineStr">
        <is>
          <t>Paper</t>
        </is>
      </c>
      <c r="S1378" t="inlineStr">
        <is>
          <t>Frostside</t>
        </is>
      </c>
      <c r="T1378" t="inlineStr">
        <is>
          <t>Approved</t>
        </is>
      </c>
      <c r="U1378" t="inlineStr">
        <is>
          <t>Fraud</t>
        </is>
      </c>
      <c r="V1378" t="n">
        <v>1</v>
      </c>
      <c r="W1378" t="inlineStr">
        <is>
          <t>43a9e64a-3f68-4681-98c5-5d0a4ea10bf9</t>
        </is>
      </c>
      <c r="X1378" t="inlineStr">
        <is>
          <t>29ef81f8-0769-4d3b-a42d-e7d710602089</t>
        </is>
      </c>
      <c r="Y1378" t="inlineStr">
        <is>
          <t>zl130</t>
        </is>
      </c>
      <c r="Z1378" t="inlineStr">
        <is>
          <t>Pw120</t>
        </is>
      </c>
      <c r="AA1378" s="4" t="n">
        <v>0.8</v>
      </c>
      <c r="AB1378" s="4" t="n">
        <v>0.14</v>
      </c>
      <c r="AC13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78">
        <f>IF(OR(C1378="Có",C1378="Yes"),"yes",IF(OR(C1378="Không",C1378="No"),"no","unknown"))</f>
        <v/>
      </c>
      <c r="AE1378">
        <f>IF(OR(F1378="Có",F1378="Yes"),"covered",IF(OR(F1378="Không",F1378="No"),"out_of_insurance","unknown"))</f>
        <v/>
      </c>
      <c r="AF1378">
        <f>IF(AND(AD1378="yes",AE1378="out_of_insurance"),"REVIEW","")</f>
        <v/>
      </c>
    </row>
    <row r="1379" ht="18" customHeight="1">
      <c r="A1379" t="inlineStr">
        <is>
          <t>f601628b-4f2f-4171-85d7-edb022a3b16e</t>
        </is>
      </c>
      <c r="B1379" t="inlineStr">
        <is>
          <t>BN-01378 / Patient 3886FD81</t>
        </is>
      </c>
      <c r="C1379" t="inlineStr">
        <is>
          <t>Không</t>
        </is>
      </c>
      <c r="D1379" t="inlineStr">
        <is>
          <t>BS. Võ Huy</t>
        </is>
      </c>
      <c r="E1379" t="inlineStr">
        <is>
          <t>Chấn thương chỉnh hình / Orthopedics</t>
        </is>
      </c>
      <c r="F1379" t="inlineStr">
        <is>
          <t>Không</t>
        </is>
      </c>
      <c r="G1379" s="2" t="n">
        <v>8897720</v>
      </c>
      <c r="H1379" t="inlineStr">
        <is>
          <t>CT cột sống thắt lưng / Lumbar spine CT</t>
        </is>
      </c>
      <c r="I1379" t="inlineStr">
        <is>
          <t>M54.5</t>
        </is>
      </c>
      <c r="J1379" t="inlineStr">
        <is>
          <t>Đau thắt lưng / Low back pain</t>
        </is>
      </c>
      <c r="K1379" t="n">
        <v>22</v>
      </c>
      <c r="L1379" t="inlineStr">
        <is>
          <t>M</t>
        </is>
      </c>
      <c r="M1379" s="2" t="n">
        <v>105973.95</v>
      </c>
      <c r="N1379" t="inlineStr">
        <is>
          <t>Married</t>
        </is>
      </c>
      <c r="O1379" t="inlineStr">
        <is>
          <t>Retired</t>
        </is>
      </c>
      <c r="P1379" s="3" t="n">
        <v>45249</v>
      </c>
      <c r="Q1379" t="inlineStr">
        <is>
          <t>Emergency</t>
        </is>
      </c>
      <c r="R1379" t="inlineStr">
        <is>
          <t>Paper</t>
        </is>
      </c>
      <c r="S1379" t="inlineStr">
        <is>
          <t>Victoriaville</t>
        </is>
      </c>
      <c r="T1379" t="inlineStr">
        <is>
          <t>Denied</t>
        </is>
      </c>
      <c r="U1379" t="inlineStr">
        <is>
          <t>Legitimate</t>
        </is>
      </c>
      <c r="V1379" t="n">
        <v>0</v>
      </c>
      <c r="W1379" t="inlineStr">
        <is>
          <t>3886fd81-aacb-4a04-9d60-dd877efcaab8</t>
        </is>
      </c>
      <c r="X1379" t="inlineStr">
        <is>
          <t>4439a6bf-c110-4fb5-9084-3692e6f2dd21</t>
        </is>
      </c>
      <c r="Y1379" t="inlineStr">
        <is>
          <t>pR706</t>
        </is>
      </c>
      <c r="Z1379" t="inlineStr">
        <is>
          <t>ma785</t>
        </is>
      </c>
      <c r="AA1379" s="4" t="n">
        <v>0.77</v>
      </c>
      <c r="AB1379" s="4" t="n">
        <v>0.05</v>
      </c>
      <c r="AC13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79">
        <f>IF(OR(C1379="Có",C1379="Yes"),"yes",IF(OR(C1379="Không",C1379="No"),"no","unknown"))</f>
        <v/>
      </c>
      <c r="AE1379">
        <f>IF(OR(F1379="Có",F1379="Yes"),"covered",IF(OR(F1379="Không",F1379="No"),"out_of_insurance","unknown"))</f>
        <v/>
      </c>
      <c r="AF1379">
        <f>IF(AND(AD1379="yes",AE1379="out_of_insurance"),"REVIEW","")</f>
        <v/>
      </c>
    </row>
    <row r="1380" ht="18" customHeight="1">
      <c r="A1380" t="inlineStr">
        <is>
          <t>0dcdaf3a-ce9c-4cab-ab62-c55c063ef731</t>
        </is>
      </c>
      <c r="B1380" t="inlineStr">
        <is>
          <t>BN-01379 / Patient 6721A9D9</t>
        </is>
      </c>
      <c r="C1380" t="inlineStr">
        <is>
          <t>Không</t>
        </is>
      </c>
      <c r="D1380" t="inlineStr">
        <is>
          <t>BS. Phạm Khoa</t>
        </is>
      </c>
      <c r="E1380" t="inlineStr">
        <is>
          <t>Thần kinh / Neurology</t>
        </is>
      </c>
      <c r="F1380" t="inlineStr">
        <is>
          <t>Không</t>
        </is>
      </c>
      <c r="G1380" s="2" t="n">
        <v>5448760</v>
      </c>
      <c r="H1380" t="inlineStr">
        <is>
          <t>CT đánh giá đột quỵ / Stroke CT</t>
        </is>
      </c>
      <c r="I1380" t="inlineStr">
        <is>
          <t>I63.9</t>
        </is>
      </c>
      <c r="J1380" t="inlineStr">
        <is>
          <t>Nhồi máu não / Cerebral infarction</t>
        </is>
      </c>
      <c r="K1380" t="n">
        <v>72</v>
      </c>
      <c r="L1380" t="inlineStr">
        <is>
          <t>M</t>
        </is>
      </c>
      <c r="M1380" s="2" t="n">
        <v>29615.21</v>
      </c>
      <c r="N1380" t="inlineStr">
        <is>
          <t>Divorced</t>
        </is>
      </c>
      <c r="O1380" t="inlineStr">
        <is>
          <t>Unemployed</t>
        </is>
      </c>
      <c r="P1380" s="3" t="n">
        <v>45249</v>
      </c>
      <c r="Q1380" t="inlineStr">
        <is>
          <t>Inpatient</t>
        </is>
      </c>
      <c r="R1380" t="inlineStr">
        <is>
          <t>Phone</t>
        </is>
      </c>
      <c r="S1380" t="inlineStr">
        <is>
          <t>Bridgethaven</t>
        </is>
      </c>
      <c r="T1380" t="inlineStr">
        <is>
          <t>Denied</t>
        </is>
      </c>
      <c r="U1380" t="inlineStr">
        <is>
          <t>Legitimate</t>
        </is>
      </c>
      <c r="V1380" t="n">
        <v>1</v>
      </c>
      <c r="W1380" t="inlineStr">
        <is>
          <t>6721a9d9-7e22-4a60-810a-8fbc4c27d599</t>
        </is>
      </c>
      <c r="X1380" t="inlineStr">
        <is>
          <t>3c4e3174-ff20-4449-a3f7-c0d08c0c4394</t>
        </is>
      </c>
      <c r="Y1380" t="inlineStr">
        <is>
          <t>Ae221</t>
        </is>
      </c>
      <c r="Z1380" t="inlineStr">
        <is>
          <t>FW339</t>
        </is>
      </c>
      <c r="AA1380" s="4" t="n">
        <v>0.64</v>
      </c>
      <c r="AB1380" s="4" t="n">
        <v>0.05</v>
      </c>
      <c r="AC13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80">
        <f>IF(OR(C1380="Có",C1380="Yes"),"yes",IF(OR(C1380="Không",C1380="No"),"no","unknown"))</f>
        <v/>
      </c>
      <c r="AE1380">
        <f>IF(OR(F1380="Có",F1380="Yes"),"covered",IF(OR(F1380="Không",F1380="No"),"out_of_insurance","unknown"))</f>
        <v/>
      </c>
      <c r="AF1380">
        <f>IF(AND(AD1380="yes",AE1380="out_of_insurance"),"REVIEW","")</f>
        <v/>
      </c>
    </row>
    <row r="1381" ht="18" customHeight="1">
      <c r="A1381" t="inlineStr">
        <is>
          <t>2ffd0b8a-2379-47a2-8884-e2380515c029</t>
        </is>
      </c>
      <c r="B1381" t="inlineStr">
        <is>
          <t>BN-01380 / Patient 60A235D6</t>
        </is>
      </c>
      <c r="C1381" t="inlineStr">
        <is>
          <t>Có</t>
        </is>
      </c>
      <c r="D1381" t="inlineStr">
        <is>
          <t>BS. Đặng Linh</t>
        </is>
      </c>
      <c r="E1381" t="inlineStr">
        <is>
          <t>Thần kinh / Neurology</t>
        </is>
      </c>
      <c r="F1381" t="inlineStr">
        <is>
          <t>Có</t>
        </is>
      </c>
      <c r="G1381" s="2" t="n">
        <v>859900</v>
      </c>
      <c r="H1381" t="inlineStr">
        <is>
          <t>Khám chuyên khoa thần kinh / Neurology consultation</t>
        </is>
      </c>
      <c r="I1381" t="inlineStr">
        <is>
          <t>R51</t>
        </is>
      </c>
      <c r="J1381" t="inlineStr">
        <is>
          <t>Đau đầu / Headache</t>
        </is>
      </c>
      <c r="K1381" t="n">
        <v>49</v>
      </c>
      <c r="L1381" t="inlineStr">
        <is>
          <t>F</t>
        </is>
      </c>
      <c r="M1381" s="2" t="n">
        <v>51133.53</v>
      </c>
      <c r="N1381" t="inlineStr">
        <is>
          <t>Married</t>
        </is>
      </c>
      <c r="O1381" t="inlineStr">
        <is>
          <t>Employed</t>
        </is>
      </c>
      <c r="P1381" s="3" t="n">
        <v>45249</v>
      </c>
      <c r="Q1381" t="inlineStr">
        <is>
          <t>Inpatient</t>
        </is>
      </c>
      <c r="R1381" t="inlineStr">
        <is>
          <t>Online</t>
        </is>
      </c>
      <c r="S1381" t="inlineStr">
        <is>
          <t>New David</t>
        </is>
      </c>
      <c r="T1381" t="inlineStr">
        <is>
          <t>Approved</t>
        </is>
      </c>
      <c r="U1381" t="inlineStr">
        <is>
          <t>Legitimate</t>
        </is>
      </c>
      <c r="V1381" t="n">
        <v>1</v>
      </c>
      <c r="W1381" t="inlineStr">
        <is>
          <t>60a235d6-7eeb-4eec-929f-19a766370ebd</t>
        </is>
      </c>
      <c r="X1381" t="inlineStr">
        <is>
          <t>e85b791a-eb24-4f8f-8aed-bfea442cc052</t>
        </is>
      </c>
      <c r="Y1381" t="inlineStr">
        <is>
          <t>PQ453</t>
        </is>
      </c>
      <c r="Z1381" t="inlineStr">
        <is>
          <t>rs523</t>
        </is>
      </c>
      <c r="AA1381" s="4" t="n">
        <v>0.91</v>
      </c>
      <c r="AB1381" s="4" t="n">
        <v>0.88</v>
      </c>
      <c r="AC13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81">
        <f>IF(OR(C1381="Có",C1381="Yes"),"yes",IF(OR(C1381="Không",C1381="No"),"no","unknown"))</f>
        <v/>
      </c>
      <c r="AE1381">
        <f>IF(OR(F1381="Có",F1381="Yes"),"covered",IF(OR(F1381="Không",F1381="No"),"out_of_insurance","unknown"))</f>
        <v/>
      </c>
      <c r="AF1381">
        <f>IF(AND(AD1381="yes",AE1381="out_of_insurance"),"REVIEW","")</f>
        <v/>
      </c>
    </row>
    <row r="1382" ht="18" customHeight="1">
      <c r="A1382" t="inlineStr">
        <is>
          <t>1b8c2c96-ef57-4c82-8c75-861741184415</t>
        </is>
      </c>
      <c r="B1382" t="inlineStr">
        <is>
          <t>BN-01381 / Patient 44E6C95C</t>
        </is>
      </c>
      <c r="C1382" t="inlineStr">
        <is>
          <t>Có</t>
        </is>
      </c>
      <c r="D1382" t="inlineStr">
        <is>
          <t>BS. Trần An</t>
        </is>
      </c>
      <c r="E1382" t="inlineStr">
        <is>
          <t>Chấn thương chỉnh hình / Orthopedics</t>
        </is>
      </c>
      <c r="F1382" t="inlineStr">
        <is>
          <t>Có</t>
        </is>
      </c>
      <c r="G1382" s="2" t="n">
        <v>5014030</v>
      </c>
      <c r="H1382" t="inlineStr">
        <is>
          <t>CT cột sống thắt lưng / Lumbar spine CT</t>
        </is>
      </c>
      <c r="I1382" t="inlineStr">
        <is>
          <t>M54.5</t>
        </is>
      </c>
      <c r="J1382" t="inlineStr">
        <is>
          <t>Đau thắt lưng / Low back pain</t>
        </is>
      </c>
      <c r="K1382" t="n">
        <v>41</v>
      </c>
      <c r="L1382" t="inlineStr">
        <is>
          <t>M</t>
        </is>
      </c>
      <c r="M1382" s="2" t="n">
        <v>126805.1</v>
      </c>
      <c r="N1382" t="inlineStr">
        <is>
          <t>Widowed</t>
        </is>
      </c>
      <c r="O1382" t="inlineStr">
        <is>
          <t>Employed</t>
        </is>
      </c>
      <c r="P1382" s="3" t="n">
        <v>45248</v>
      </c>
      <c r="Q1382" t="inlineStr">
        <is>
          <t>Routine</t>
        </is>
      </c>
      <c r="R1382" t="inlineStr">
        <is>
          <t>Paper</t>
        </is>
      </c>
      <c r="S1382" t="inlineStr">
        <is>
          <t>South Christopherfort</t>
        </is>
      </c>
      <c r="T1382" t="inlineStr">
        <is>
          <t>Approved</t>
        </is>
      </c>
      <c r="U1382" t="inlineStr">
        <is>
          <t>Legitimate</t>
        </is>
      </c>
      <c r="V1382" t="n">
        <v>2</v>
      </c>
      <c r="W1382" t="inlineStr">
        <is>
          <t>44e6c95c-c107-43bb-9797-e19f63152c12</t>
        </is>
      </c>
      <c r="X1382" t="inlineStr">
        <is>
          <t>75e0aa4b-d268-4268-b9c8-de23badf1760</t>
        </is>
      </c>
      <c r="Y1382" t="inlineStr">
        <is>
          <t>tm619</t>
        </is>
      </c>
      <c r="Z1382" t="inlineStr">
        <is>
          <t>sL602</t>
        </is>
      </c>
      <c r="AA1382" s="4" t="n">
        <v>0.72</v>
      </c>
      <c r="AB1382" s="4" t="n">
        <v>0.29</v>
      </c>
      <c r="AC13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82">
        <f>IF(OR(C1382="Có",C1382="Yes"),"yes",IF(OR(C1382="Không",C1382="No"),"no","unknown"))</f>
        <v/>
      </c>
      <c r="AE1382">
        <f>IF(OR(F1382="Có",F1382="Yes"),"covered",IF(OR(F1382="Không",F1382="No"),"out_of_insurance","unknown"))</f>
        <v/>
      </c>
      <c r="AF1382">
        <f>IF(AND(AD1382="yes",AE1382="out_of_insurance"),"REVIEW","")</f>
        <v/>
      </c>
    </row>
    <row r="1383" ht="18" customHeight="1">
      <c r="A1383" t="inlineStr">
        <is>
          <t>e3c58eed-7965-4fa6-b841-f47f8beb1431</t>
        </is>
      </c>
      <c r="B1383" t="inlineStr">
        <is>
          <t>BN-01382 / Patient E4A9966F</t>
        </is>
      </c>
      <c r="C1383" t="inlineStr">
        <is>
          <t>Có</t>
        </is>
      </c>
      <c r="D1383" t="inlineStr">
        <is>
          <t>BS. Võ Huy</t>
        </is>
      </c>
      <c r="E1383" t="inlineStr">
        <is>
          <t>Chấn thương chỉnh hình / Orthopedics</t>
        </is>
      </c>
      <c r="F1383" t="inlineStr">
        <is>
          <t>Có</t>
        </is>
      </c>
      <c r="G1383" s="2" t="n">
        <v>8037110</v>
      </c>
      <c r="H1383" t="inlineStr">
        <is>
          <t>MRI khớp gối / Knee MRI</t>
        </is>
      </c>
      <c r="I1383" t="inlineStr">
        <is>
          <t>M25.5</t>
        </is>
      </c>
      <c r="J1383" t="inlineStr">
        <is>
          <t>Đau khớp gối / Knee pain</t>
        </is>
      </c>
      <c r="K1383" t="n">
        <v>20</v>
      </c>
      <c r="L1383" t="inlineStr">
        <is>
          <t>M</t>
        </is>
      </c>
      <c r="M1383" s="2" t="n">
        <v>125394.96</v>
      </c>
      <c r="N1383" t="inlineStr">
        <is>
          <t>Divorced</t>
        </is>
      </c>
      <c r="O1383" t="inlineStr">
        <is>
          <t>Retired</t>
        </is>
      </c>
      <c r="P1383" s="3" t="n">
        <v>45248</v>
      </c>
      <c r="Q1383" t="inlineStr">
        <is>
          <t>Routine</t>
        </is>
      </c>
      <c r="R1383" t="inlineStr">
        <is>
          <t>Phone</t>
        </is>
      </c>
      <c r="S1383" t="inlineStr">
        <is>
          <t>East John</t>
        </is>
      </c>
      <c r="T1383" t="inlineStr">
        <is>
          <t>Pending</t>
        </is>
      </c>
      <c r="U1383" t="inlineStr">
        <is>
          <t>Legitimate</t>
        </is>
      </c>
      <c r="V1383" t="n">
        <v>2</v>
      </c>
      <c r="W1383" t="inlineStr">
        <is>
          <t>e4a9966f-83ce-4b0e-9f2b-e27d09fa225a</t>
        </is>
      </c>
      <c r="X1383" t="inlineStr">
        <is>
          <t>5fce9c9b-997b-497c-8d38-aa1b56c03e5b</t>
        </is>
      </c>
      <c r="Y1383" t="inlineStr">
        <is>
          <t>aW084</t>
        </is>
      </c>
      <c r="Z1383" t="inlineStr">
        <is>
          <t>BY847</t>
        </is>
      </c>
      <c r="AA1383" s="4" t="n">
        <v>0.66</v>
      </c>
      <c r="AB1383" s="4" t="n">
        <v>0.1</v>
      </c>
      <c r="AC13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83">
        <f>IF(OR(C1383="Có",C1383="Yes"),"yes",IF(OR(C1383="Không",C1383="No"),"no","unknown"))</f>
        <v/>
      </c>
      <c r="AE1383">
        <f>IF(OR(F1383="Có",F1383="Yes"),"covered",IF(OR(F1383="Không",F1383="No"),"out_of_insurance","unknown"))</f>
        <v/>
      </c>
      <c r="AF1383">
        <f>IF(AND(AD1383="yes",AE1383="out_of_insurance"),"REVIEW","")</f>
        <v/>
      </c>
    </row>
    <row r="1384" ht="18" customHeight="1">
      <c r="A1384" t="inlineStr">
        <is>
          <t>e64b4476-ef9f-4a09-a3f4-0a1e4305fbd1</t>
        </is>
      </c>
      <c r="B1384" t="inlineStr">
        <is>
          <t>BN-01383 / Patient 211CC0FD</t>
        </is>
      </c>
      <c r="C1384" t="inlineStr">
        <is>
          <t>Có</t>
        </is>
      </c>
      <c r="D1384" t="inlineStr">
        <is>
          <t>BS. Vũ Đức</t>
        </is>
      </c>
      <c r="E1384" t="inlineStr">
        <is>
          <t>Chấn thương chỉnh hình / Orthopedics</t>
        </is>
      </c>
      <c r="F1384" t="inlineStr">
        <is>
          <t>Không</t>
        </is>
      </c>
      <c r="G1384" s="2" t="n">
        <v>7342740</v>
      </c>
      <c r="H1384" t="inlineStr">
        <is>
          <t>CT cột sống thắt lưng / Lumbar spine CT</t>
        </is>
      </c>
      <c r="I1384" t="inlineStr">
        <is>
          <t>M54.5</t>
        </is>
      </c>
      <c r="J1384" t="inlineStr">
        <is>
          <t>Đau thắt lưng / Low back pain</t>
        </is>
      </c>
      <c r="K1384" t="n">
        <v>84</v>
      </c>
      <c r="L1384" t="inlineStr">
        <is>
          <t>F</t>
        </is>
      </c>
      <c r="M1384" s="2" t="n">
        <v>38698.48</v>
      </c>
      <c r="N1384" t="inlineStr">
        <is>
          <t>Single</t>
        </is>
      </c>
      <c r="O1384" t="inlineStr">
        <is>
          <t>Unemployed</t>
        </is>
      </c>
      <c r="P1384" s="3" t="n">
        <v>45248</v>
      </c>
      <c r="Q1384" t="inlineStr">
        <is>
          <t>Routine</t>
        </is>
      </c>
      <c r="R1384" t="inlineStr">
        <is>
          <t>Online</t>
        </is>
      </c>
      <c r="S1384" t="inlineStr">
        <is>
          <t>South Elizabethland</t>
        </is>
      </c>
      <c r="T1384" t="inlineStr">
        <is>
          <t>Denied</t>
        </is>
      </c>
      <c r="U1384" t="inlineStr">
        <is>
          <t>Legitimate</t>
        </is>
      </c>
      <c r="V1384" t="n">
        <v>1</v>
      </c>
      <c r="W1384" t="inlineStr">
        <is>
          <t>211cc0fd-8b68-48b7-b0ce-e9576a243139</t>
        </is>
      </c>
      <c r="X1384" t="inlineStr">
        <is>
          <t>fcd72407-8776-4313-b896-4e8b90a07cd4</t>
        </is>
      </c>
      <c r="Y1384" t="inlineStr">
        <is>
          <t>FY981</t>
        </is>
      </c>
      <c r="Z1384" t="inlineStr">
        <is>
          <t>lS358</t>
        </is>
      </c>
      <c r="AA1384" s="4" t="n">
        <v>0.61</v>
      </c>
      <c r="AB1384" s="4" t="n">
        <v>0.02</v>
      </c>
      <c r="AC13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84">
        <f>IF(OR(C1384="Có",C1384="Yes"),"yes",IF(OR(C1384="Không",C1384="No"),"no","unknown"))</f>
        <v/>
      </c>
      <c r="AE1384">
        <f>IF(OR(F1384="Có",F1384="Yes"),"covered",IF(OR(F1384="Không",F1384="No"),"out_of_insurance","unknown"))</f>
        <v/>
      </c>
      <c r="AF1384">
        <f>IF(AND(AD1384="yes",AE1384="out_of_insurance"),"REVIEW","")</f>
        <v/>
      </c>
    </row>
    <row r="1385" ht="18" customHeight="1">
      <c r="A1385" t="inlineStr">
        <is>
          <t>635cde57-c11b-4bb6-933b-7b4d5c8b2aec</t>
        </is>
      </c>
      <c r="B1385" t="inlineStr">
        <is>
          <t>BN-01384 / Patient 4FC6F81F</t>
        </is>
      </c>
      <c r="C1385" t="inlineStr">
        <is>
          <t>Không</t>
        </is>
      </c>
      <c r="D1385" t="inlineStr">
        <is>
          <t>BS. Nguyễn Minh</t>
        </is>
      </c>
      <c r="E1385" t="inlineStr">
        <is>
          <t>Tim mạch / Cardiology</t>
        </is>
      </c>
      <c r="F1385" t="inlineStr">
        <is>
          <t>Chưa rõ</t>
        </is>
      </c>
      <c r="G1385" s="2" t="n">
        <v>7097090</v>
      </c>
      <c r="H1385" t="inlineStr">
        <is>
          <t>Troponin I định lượng / Troponin I</t>
        </is>
      </c>
      <c r="I1385" t="inlineStr">
        <is>
          <t>R07.9</t>
        </is>
      </c>
      <c r="J1385" t="inlineStr">
        <is>
          <t>Đau ngực nghi hội chứng mạch vành / Chest pain, ACS rule-out</t>
        </is>
      </c>
      <c r="K1385" t="n">
        <v>9</v>
      </c>
      <c r="L1385" t="inlineStr">
        <is>
          <t>M</t>
        </is>
      </c>
      <c r="M1385" s="2" t="n">
        <v>107277.84</v>
      </c>
      <c r="N1385" t="inlineStr">
        <is>
          <t>Married</t>
        </is>
      </c>
      <c r="O1385" t="inlineStr">
        <is>
          <t>Employed</t>
        </is>
      </c>
      <c r="P1385" s="3" t="n">
        <v>45248</v>
      </c>
      <c r="Q1385" t="inlineStr">
        <is>
          <t>Routine</t>
        </is>
      </c>
      <c r="R1385" t="inlineStr">
        <is>
          <t>Paper</t>
        </is>
      </c>
      <c r="S1385" t="inlineStr">
        <is>
          <t>Butlerville</t>
        </is>
      </c>
      <c r="T1385" t="inlineStr">
        <is>
          <t>Denied</t>
        </is>
      </c>
      <c r="U1385" t="inlineStr">
        <is>
          <t>Legitimate</t>
        </is>
      </c>
      <c r="V1385" t="n">
        <v>0</v>
      </c>
      <c r="W1385" t="inlineStr">
        <is>
          <t>4fc6f81f-9fda-460e-b34f-114f2779ee61</t>
        </is>
      </c>
      <c r="X1385" t="inlineStr">
        <is>
          <t>af8f57ff-0793-479b-9360-846312c2c828</t>
        </is>
      </c>
      <c r="Y1385" t="inlineStr">
        <is>
          <t>Lg370</t>
        </is>
      </c>
      <c r="Z1385" t="inlineStr">
        <is>
          <t>fr752</t>
        </is>
      </c>
      <c r="AA1385" s="4" t="n">
        <v>0.7</v>
      </c>
      <c r="AB1385" s="4" t="n">
        <v>0.05</v>
      </c>
      <c r="AC13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85">
        <f>IF(OR(C1385="Có",C1385="Yes"),"yes",IF(OR(C1385="Không",C1385="No"),"no","unknown"))</f>
        <v/>
      </c>
      <c r="AE1385">
        <f>IF(OR(F1385="Có",F1385="Yes"),"covered",IF(OR(F1385="Không",F1385="No"),"out_of_insurance","unknown"))</f>
        <v/>
      </c>
      <c r="AF1385">
        <f>IF(AND(AD1385="yes",AE1385="out_of_insurance"),"REVIEW","")</f>
        <v/>
      </c>
    </row>
    <row r="1386" ht="18" customHeight="1">
      <c r="A1386" t="inlineStr">
        <is>
          <t>7dd8bf88-f8fe-4ee2-8eed-f08d703a4f60</t>
        </is>
      </c>
      <c r="B1386" t="inlineStr">
        <is>
          <t>BN-01385 / Patient AD1DC2ED</t>
        </is>
      </c>
      <c r="C1386" t="inlineStr">
        <is>
          <t>Không</t>
        </is>
      </c>
      <c r="D1386" t="inlineStr">
        <is>
          <t>BS. Phạm Khoa</t>
        </is>
      </c>
      <c r="E1386" t="inlineStr">
        <is>
          <t>Thần kinh / Neurology</t>
        </is>
      </c>
      <c r="F1386" t="inlineStr">
        <is>
          <t>Không</t>
        </is>
      </c>
      <c r="G1386" s="2" t="n">
        <v>9518890</v>
      </c>
      <c r="H1386" t="inlineStr">
        <is>
          <t>CT đánh giá đột quỵ / Stroke CT</t>
        </is>
      </c>
      <c r="I1386" t="inlineStr">
        <is>
          <t>I63.9</t>
        </is>
      </c>
      <c r="J1386" t="inlineStr">
        <is>
          <t>Nhồi máu não / Cerebral infarction</t>
        </is>
      </c>
      <c r="K1386" t="n">
        <v>21</v>
      </c>
      <c r="L1386" t="inlineStr">
        <is>
          <t>M</t>
        </is>
      </c>
      <c r="M1386" s="2" t="n">
        <v>133420.17</v>
      </c>
      <c r="N1386" t="inlineStr">
        <is>
          <t>Single</t>
        </is>
      </c>
      <c r="O1386" t="inlineStr">
        <is>
          <t>Unemployed</t>
        </is>
      </c>
      <c r="P1386" s="3" t="n">
        <v>45248</v>
      </c>
      <c r="Q1386" t="inlineStr">
        <is>
          <t>Inpatient</t>
        </is>
      </c>
      <c r="R1386" t="inlineStr">
        <is>
          <t>Phone</t>
        </is>
      </c>
      <c r="S1386" t="inlineStr">
        <is>
          <t>Port Angeltown</t>
        </is>
      </c>
      <c r="T1386" t="inlineStr">
        <is>
          <t>Denied</t>
        </is>
      </c>
      <c r="U1386" t="inlineStr">
        <is>
          <t>Legitimate</t>
        </is>
      </c>
      <c r="V1386" t="n">
        <v>2</v>
      </c>
      <c r="W1386" t="inlineStr">
        <is>
          <t>ad1dc2ed-f878-45c4-8e38-def5a79c756e</t>
        </is>
      </c>
      <c r="X1386" t="inlineStr">
        <is>
          <t>17ee8a80-f8d6-4d0b-b00f-8f6d5bb65dc0</t>
        </is>
      </c>
      <c r="Y1386" t="inlineStr">
        <is>
          <t>KX963</t>
        </is>
      </c>
      <c r="Z1386" t="inlineStr">
        <is>
          <t>ON092</t>
        </is>
      </c>
      <c r="AA1386" s="4" t="n">
        <v>0.47</v>
      </c>
      <c r="AB1386" s="4" t="n">
        <v>0.05</v>
      </c>
      <c r="AC13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86">
        <f>IF(OR(C1386="Có",C1386="Yes"),"yes",IF(OR(C1386="Không",C1386="No"),"no","unknown"))</f>
        <v/>
      </c>
      <c r="AE1386">
        <f>IF(OR(F1386="Có",F1386="Yes"),"covered",IF(OR(F1386="Không",F1386="No"),"out_of_insurance","unknown"))</f>
        <v/>
      </c>
      <c r="AF1386">
        <f>IF(AND(AD1386="yes",AE1386="out_of_insurance"),"REVIEW","")</f>
        <v/>
      </c>
    </row>
    <row r="1387" ht="18" customHeight="1">
      <c r="A1387" t="inlineStr">
        <is>
          <t>a811aaf1-503d-48ef-a01e-aeeb03b104a7</t>
        </is>
      </c>
      <c r="B1387" t="inlineStr">
        <is>
          <t>BN-01386 / Patient F804D4A0</t>
        </is>
      </c>
      <c r="C1387" t="inlineStr">
        <is>
          <t>Không</t>
        </is>
      </c>
      <c r="D1387" t="inlineStr">
        <is>
          <t>BS. Lê Thảo</t>
        </is>
      </c>
      <c r="E1387" t="inlineStr">
        <is>
          <t>Nhi / Pediatrics</t>
        </is>
      </c>
      <c r="F1387" t="inlineStr">
        <is>
          <t>Chưa rõ</t>
        </is>
      </c>
      <c r="G1387" s="2" t="n">
        <v>9967300</v>
      </c>
      <c r="H1387" t="inlineStr">
        <is>
          <t>Glucose máu / Blood glucose</t>
        </is>
      </c>
      <c r="I1387" t="inlineStr">
        <is>
          <t>R73.9</t>
        </is>
      </c>
      <c r="J1387" t="inlineStr">
        <is>
          <t>Tăng glucose máu / Hyperglycemia</t>
        </is>
      </c>
      <c r="K1387" t="n">
        <v>35</v>
      </c>
      <c r="L1387" t="inlineStr">
        <is>
          <t>F</t>
        </is>
      </c>
      <c r="M1387" s="2" t="n">
        <v>99580.63</v>
      </c>
      <c r="N1387" t="inlineStr">
        <is>
          <t>Divorced</t>
        </is>
      </c>
      <c r="O1387" t="inlineStr">
        <is>
          <t>Student</t>
        </is>
      </c>
      <c r="P1387" s="3" t="n">
        <v>45248</v>
      </c>
      <c r="Q1387" t="inlineStr">
        <is>
          <t>Routine</t>
        </is>
      </c>
      <c r="R1387" t="inlineStr">
        <is>
          <t>Paper</t>
        </is>
      </c>
      <c r="S1387" t="inlineStr">
        <is>
          <t>Conwayburgh</t>
        </is>
      </c>
      <c r="T1387" t="inlineStr">
        <is>
          <t>Approved</t>
        </is>
      </c>
      <c r="U1387" t="inlineStr">
        <is>
          <t>Legitimate</t>
        </is>
      </c>
      <c r="V1387" t="n">
        <v>0</v>
      </c>
      <c r="W1387" t="inlineStr">
        <is>
          <t>f804d4a0-cf24-4d84-ad0f-3be8a8a02a8d</t>
        </is>
      </c>
      <c r="X1387" t="inlineStr">
        <is>
          <t>900084ca-66bb-4481-9087-74d5ba45105c</t>
        </is>
      </c>
      <c r="Y1387" t="inlineStr">
        <is>
          <t>Vd729</t>
        </is>
      </c>
      <c r="Z1387" t="inlineStr">
        <is>
          <t>jn718</t>
        </is>
      </c>
      <c r="AA1387" s="4" t="n">
        <v>0.58</v>
      </c>
      <c r="AB1387" s="4" t="n">
        <v>0.05</v>
      </c>
      <c r="AC13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87">
        <f>IF(OR(C1387="Có",C1387="Yes"),"yes",IF(OR(C1387="Không",C1387="No"),"no","unknown"))</f>
        <v/>
      </c>
      <c r="AE1387">
        <f>IF(OR(F1387="Có",F1387="Yes"),"covered",IF(OR(F1387="Không",F1387="No"),"out_of_insurance","unknown"))</f>
        <v/>
      </c>
      <c r="AF1387">
        <f>IF(AND(AD1387="yes",AE1387="out_of_insurance"),"REVIEW","")</f>
        <v/>
      </c>
    </row>
    <row r="1388" ht="18" customHeight="1">
      <c r="A1388" t="inlineStr">
        <is>
          <t>04168910-2a03-4f92-86b0-73dc66171626</t>
        </is>
      </c>
      <c r="B1388" t="inlineStr">
        <is>
          <t>BN-01387 / Patient 25B191C6</t>
        </is>
      </c>
      <c r="C1388" t="inlineStr">
        <is>
          <t>Có</t>
        </is>
      </c>
      <c r="D1388" t="inlineStr">
        <is>
          <t>BS. Lê Thảo</t>
        </is>
      </c>
      <c r="E1388" t="inlineStr">
        <is>
          <t>Nhi / Pediatrics</t>
        </is>
      </c>
      <c r="F1388" t="inlineStr">
        <is>
          <t>Không</t>
        </is>
      </c>
      <c r="G1388" s="2" t="n">
        <v>2621240</v>
      </c>
      <c r="H1388" t="inlineStr">
        <is>
          <t>Glucose máu / Blood glucose</t>
        </is>
      </c>
      <c r="I1388" t="inlineStr">
        <is>
          <t>R73.9</t>
        </is>
      </c>
      <c r="J1388" t="inlineStr">
        <is>
          <t>Tăng glucose máu / Hyperglycemia</t>
        </is>
      </c>
      <c r="K1388" t="n">
        <v>45</v>
      </c>
      <c r="L1388" t="inlineStr">
        <is>
          <t>F</t>
        </is>
      </c>
      <c r="M1388" s="2" t="n">
        <v>72638.41</v>
      </c>
      <c r="N1388" t="inlineStr">
        <is>
          <t>Divorced</t>
        </is>
      </c>
      <c r="O1388" t="inlineStr">
        <is>
          <t>Unemployed</t>
        </is>
      </c>
      <c r="P1388" s="3" t="n">
        <v>45248</v>
      </c>
      <c r="Q1388" t="inlineStr">
        <is>
          <t>Routine</t>
        </is>
      </c>
      <c r="R1388" t="inlineStr">
        <is>
          <t>Online</t>
        </is>
      </c>
      <c r="S1388" t="inlineStr">
        <is>
          <t>Lorifort</t>
        </is>
      </c>
      <c r="T1388" t="inlineStr">
        <is>
          <t>Pending</t>
        </is>
      </c>
      <c r="U1388" t="inlineStr">
        <is>
          <t>Legitimate</t>
        </is>
      </c>
      <c r="V1388" t="n">
        <v>3</v>
      </c>
      <c r="W1388" t="inlineStr">
        <is>
          <t>25b191c6-2b40-4937-b2c1-2a7c89a53da4</t>
        </is>
      </c>
      <c r="X1388" t="inlineStr">
        <is>
          <t>976505f2-ef08-4c9b-84fc-489e27b302f5</t>
        </is>
      </c>
      <c r="Y1388" t="inlineStr">
        <is>
          <t>Xz154</t>
        </is>
      </c>
      <c r="Z1388" t="inlineStr">
        <is>
          <t>yi767</t>
        </is>
      </c>
      <c r="AA1388" s="4" t="n">
        <v>0.5600000000000001</v>
      </c>
      <c r="AB1388" s="4" t="n">
        <v>0.2</v>
      </c>
      <c r="AC13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88">
        <f>IF(OR(C1388="Có",C1388="Yes"),"yes",IF(OR(C1388="Không",C1388="No"),"no","unknown"))</f>
        <v/>
      </c>
      <c r="AE1388">
        <f>IF(OR(F1388="Có",F1388="Yes"),"covered",IF(OR(F1388="Không",F1388="No"),"out_of_insurance","unknown"))</f>
        <v/>
      </c>
      <c r="AF1388">
        <f>IF(AND(AD1388="yes",AE1388="out_of_insurance"),"REVIEW","")</f>
        <v/>
      </c>
    </row>
    <row r="1389" ht="18" customHeight="1">
      <c r="A1389" t="inlineStr">
        <is>
          <t>09c7b986-fdff-41b9-8c8b-72b5ac1a112f</t>
        </is>
      </c>
      <c r="B1389" t="inlineStr">
        <is>
          <t>BN-01388 / Patient 6B0E96BF</t>
        </is>
      </c>
      <c r="C1389" t="inlineStr">
        <is>
          <t>Có</t>
        </is>
      </c>
      <c r="D1389" t="inlineStr">
        <is>
          <t>BS. Võ Huy</t>
        </is>
      </c>
      <c r="E1389" t="inlineStr">
        <is>
          <t>Chấn thương chỉnh hình / Orthopedics</t>
        </is>
      </c>
      <c r="F1389" t="inlineStr">
        <is>
          <t>Không</t>
        </is>
      </c>
      <c r="G1389" s="2" t="n">
        <v>3137090</v>
      </c>
      <c r="H1389" t="inlineStr">
        <is>
          <t>MRI khớp gối / Knee MRI</t>
        </is>
      </c>
      <c r="I1389" t="inlineStr"/>
      <c r="J1389" t="inlineStr">
        <is>
          <t>Thiếu ICD/context rõ / Missing clear ICD/context</t>
        </is>
      </c>
      <c r="K1389" t="n">
        <v>55</v>
      </c>
      <c r="L1389" t="inlineStr">
        <is>
          <t>M</t>
        </is>
      </c>
      <c r="M1389" s="2" t="n">
        <v>149676.79</v>
      </c>
      <c r="N1389" t="inlineStr">
        <is>
          <t>Single</t>
        </is>
      </c>
      <c r="O1389" t="inlineStr">
        <is>
          <t>Unemployed</t>
        </is>
      </c>
      <c r="P1389" s="3" t="n">
        <v>45248</v>
      </c>
      <c r="Q1389" t="inlineStr">
        <is>
          <t>Inpatient</t>
        </is>
      </c>
      <c r="R1389" t="inlineStr">
        <is>
          <t>Paper</t>
        </is>
      </c>
      <c r="S1389" t="inlineStr">
        <is>
          <t>New Paul</t>
        </is>
      </c>
      <c r="T1389" t="inlineStr">
        <is>
          <t>Approved</t>
        </is>
      </c>
      <c r="U1389" t="inlineStr">
        <is>
          <t>Legitimate</t>
        </is>
      </c>
      <c r="V1389" t="n">
        <v>2</v>
      </c>
      <c r="W1389" t="inlineStr">
        <is>
          <t>6b0e96bf-9bbf-4df3-aaa6-09ee1baa7f46</t>
        </is>
      </c>
      <c r="X1389" t="inlineStr">
        <is>
          <t>35de06f9-0925-497a-9ed8-749e9652a3b6</t>
        </is>
      </c>
      <c r="Y1389" t="inlineStr">
        <is>
          <t>Gh911</t>
        </is>
      </c>
      <c r="Z1389" t="inlineStr">
        <is>
          <t>zO316</t>
        </is>
      </c>
      <c r="AA1389" s="4" t="n">
        <v>0.57</v>
      </c>
      <c r="AB1389" s="4" t="n">
        <v>0.66</v>
      </c>
      <c r="AC13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89">
        <f>IF(OR(C1389="Có",C1389="Yes"),"yes",IF(OR(C1389="Không",C1389="No"),"no","unknown"))</f>
        <v/>
      </c>
      <c r="AE1389">
        <f>IF(OR(F1389="Có",F1389="Yes"),"covered",IF(OR(F1389="Không",F1389="No"),"out_of_insurance","unknown"))</f>
        <v/>
      </c>
      <c r="AF1389">
        <f>IF(AND(AD1389="yes",AE1389="out_of_insurance"),"REVIEW","")</f>
        <v/>
      </c>
    </row>
    <row r="1390" ht="18" customHeight="1">
      <c r="A1390" t="inlineStr">
        <is>
          <t>1022d5b0-5626-44f7-bd5b-6592489d2c63</t>
        </is>
      </c>
      <c r="B1390" t="inlineStr">
        <is>
          <t>BN-01389 / Patient 058A8BC5</t>
        </is>
      </c>
      <c r="C1390" t="inlineStr">
        <is>
          <t>Không</t>
        </is>
      </c>
      <c r="D1390" t="inlineStr">
        <is>
          <t>BS. Phạm Khoa</t>
        </is>
      </c>
      <c r="E1390" t="inlineStr">
        <is>
          <t>Thần kinh / Neurology</t>
        </is>
      </c>
      <c r="F1390" t="inlineStr">
        <is>
          <t>Không</t>
        </is>
      </c>
      <c r="G1390" s="2" t="n">
        <v>4346550</v>
      </c>
      <c r="H1390" t="inlineStr">
        <is>
          <t>CT sọ não / Brain CT</t>
        </is>
      </c>
      <c r="I1390" t="inlineStr">
        <is>
          <t>R51</t>
        </is>
      </c>
      <c r="J1390" t="inlineStr">
        <is>
          <t>Đau đầu chưa rõ nguyên nhân / Headache unspecified</t>
        </is>
      </c>
      <c r="K1390" t="n">
        <v>7</v>
      </c>
      <c r="L1390" t="inlineStr">
        <is>
          <t>F</t>
        </is>
      </c>
      <c r="M1390" s="2" t="n">
        <v>138463.3</v>
      </c>
      <c r="N1390" t="inlineStr">
        <is>
          <t>Married</t>
        </is>
      </c>
      <c r="O1390" t="inlineStr">
        <is>
          <t>Student</t>
        </is>
      </c>
      <c r="P1390" s="3" t="n">
        <v>45248</v>
      </c>
      <c r="Q1390" t="inlineStr">
        <is>
          <t>Routine</t>
        </is>
      </c>
      <c r="R1390" t="inlineStr">
        <is>
          <t>Online</t>
        </is>
      </c>
      <c r="S1390" t="inlineStr">
        <is>
          <t>Thompsontown</t>
        </is>
      </c>
      <c r="T1390" t="inlineStr">
        <is>
          <t>Pending</t>
        </is>
      </c>
      <c r="U1390" t="inlineStr">
        <is>
          <t>Legitimate</t>
        </is>
      </c>
      <c r="V1390" t="n">
        <v>2</v>
      </c>
      <c r="W1390" t="inlineStr">
        <is>
          <t>058a8bc5-42f9-4344-863a-ff6ed7512c29</t>
        </is>
      </c>
      <c r="X1390" t="inlineStr">
        <is>
          <t>232c1024-29a0-4fa2-8c97-78cd325009ec</t>
        </is>
      </c>
      <c r="Y1390" t="inlineStr">
        <is>
          <t>Et687</t>
        </is>
      </c>
      <c r="Z1390" t="inlineStr">
        <is>
          <t>Pe146</t>
        </is>
      </c>
      <c r="AA1390" s="4" t="n">
        <v>0.48</v>
      </c>
      <c r="AB1390" s="4" t="n">
        <v>0.05</v>
      </c>
      <c r="AC13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90">
        <f>IF(OR(C1390="Có",C1390="Yes"),"yes",IF(OR(C1390="Không",C1390="No"),"no","unknown"))</f>
        <v/>
      </c>
      <c r="AE1390">
        <f>IF(OR(F1390="Có",F1390="Yes"),"covered",IF(OR(F1390="Không",F1390="No"),"out_of_insurance","unknown"))</f>
        <v/>
      </c>
      <c r="AF1390">
        <f>IF(AND(AD1390="yes",AE1390="out_of_insurance"),"REVIEW","")</f>
        <v/>
      </c>
    </row>
    <row r="1391" ht="18" customHeight="1">
      <c r="A1391" t="inlineStr">
        <is>
          <t>4c2e1d40-caaa-410f-939a-3f9882489563</t>
        </is>
      </c>
      <c r="B1391" t="inlineStr">
        <is>
          <t>BN-01390 / Patient 5C2133FB</t>
        </is>
      </c>
      <c r="C1391" t="inlineStr">
        <is>
          <t>Có</t>
        </is>
      </c>
      <c r="D1391" t="inlineStr">
        <is>
          <t>BS. Lê Hoàng</t>
        </is>
      </c>
      <c r="E1391" t="inlineStr">
        <is>
          <t>Tim mạch / Cardiology</t>
        </is>
      </c>
      <c r="F1391" t="inlineStr">
        <is>
          <t>Chưa rõ</t>
        </is>
      </c>
      <c r="G1391" s="2" t="n">
        <v>2672060</v>
      </c>
      <c r="H1391" t="inlineStr">
        <is>
          <t>Siêu âm tim / Echocardiography</t>
        </is>
      </c>
      <c r="I1391" t="inlineStr">
        <is>
          <t>I50.9</t>
        </is>
      </c>
      <c r="J1391" t="inlineStr">
        <is>
          <t>Suy tim / Heart failure</t>
        </is>
      </c>
      <c r="K1391" t="n">
        <v>54</v>
      </c>
      <c r="L1391" t="inlineStr">
        <is>
          <t>F</t>
        </is>
      </c>
      <c r="M1391" s="2" t="n">
        <v>62106.42</v>
      </c>
      <c r="N1391" t="inlineStr">
        <is>
          <t>Married</t>
        </is>
      </c>
      <c r="O1391" t="inlineStr">
        <is>
          <t>Employed</t>
        </is>
      </c>
      <c r="P1391" s="3" t="n">
        <v>45247</v>
      </c>
      <c r="Q1391" t="inlineStr">
        <is>
          <t>Emergency</t>
        </is>
      </c>
      <c r="R1391" t="inlineStr">
        <is>
          <t>Phone</t>
        </is>
      </c>
      <c r="S1391" t="inlineStr">
        <is>
          <t>South Williamstad</t>
        </is>
      </c>
      <c r="T1391" t="inlineStr">
        <is>
          <t>Pending</t>
        </is>
      </c>
      <c r="U1391" t="inlineStr">
        <is>
          <t>Legitimate</t>
        </is>
      </c>
      <c r="V1391" t="n">
        <v>3</v>
      </c>
      <c r="W1391" t="inlineStr">
        <is>
          <t>5c2133fb-871f-4d91-a8d5-8f2aab47de13</t>
        </is>
      </c>
      <c r="X1391" t="inlineStr">
        <is>
          <t>1aed2c6d-0ee9-46dc-b1f5-21c746b45e55</t>
        </is>
      </c>
      <c r="Y1391" t="inlineStr">
        <is>
          <t>LC641</t>
        </is>
      </c>
      <c r="Z1391" t="inlineStr">
        <is>
          <t>zU377</t>
        </is>
      </c>
      <c r="AA1391" s="4" t="n">
        <v>0.8100000000000001</v>
      </c>
      <c r="AB1391" s="4" t="n">
        <v>0.4</v>
      </c>
      <c r="AC13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91">
        <f>IF(OR(C1391="Có",C1391="Yes"),"yes",IF(OR(C1391="Không",C1391="No"),"no","unknown"))</f>
        <v/>
      </c>
      <c r="AE1391">
        <f>IF(OR(F1391="Có",F1391="Yes"),"covered",IF(OR(F1391="Không",F1391="No"),"out_of_insurance","unknown"))</f>
        <v/>
      </c>
      <c r="AF1391">
        <f>IF(AND(AD1391="yes",AE1391="out_of_insurance"),"REVIEW","")</f>
        <v/>
      </c>
    </row>
    <row r="1392" ht="18" customHeight="1">
      <c r="A1392" t="inlineStr">
        <is>
          <t>ce8826f3-13c1-46fb-a861-ada4d0b34599</t>
        </is>
      </c>
      <c r="B1392" t="inlineStr">
        <is>
          <t>BN-01391 / Patient 28BCC93B</t>
        </is>
      </c>
      <c r="C1392" t="inlineStr">
        <is>
          <t>Có</t>
        </is>
      </c>
      <c r="D1392" t="inlineStr">
        <is>
          <t>BS. Huỳnh Mai</t>
        </is>
      </c>
      <c r="E1392" t="inlineStr">
        <is>
          <t>Nhi / Pediatrics</t>
        </is>
      </c>
      <c r="F1392" t="inlineStr">
        <is>
          <t>Có</t>
        </is>
      </c>
      <c r="G1392" s="2" t="n">
        <v>492230</v>
      </c>
      <c r="H1392" t="inlineStr">
        <is>
          <t>CRP định lượng / CRP</t>
        </is>
      </c>
      <c r="I1392" t="inlineStr">
        <is>
          <t>J18.9</t>
        </is>
      </c>
      <c r="J1392" t="inlineStr">
        <is>
          <t>Nghi viêm phổi / Suspected pneumonia</t>
        </is>
      </c>
      <c r="K1392" t="n">
        <v>61</v>
      </c>
      <c r="L1392" t="inlineStr">
        <is>
          <t>F</t>
        </is>
      </c>
      <c r="M1392" s="2" t="n">
        <v>125167.11</v>
      </c>
      <c r="N1392" t="inlineStr">
        <is>
          <t>Single</t>
        </is>
      </c>
      <c r="O1392" t="inlineStr">
        <is>
          <t>Student</t>
        </is>
      </c>
      <c r="P1392" s="3" t="n">
        <v>45247</v>
      </c>
      <c r="Q1392" t="inlineStr">
        <is>
          <t>Inpatient</t>
        </is>
      </c>
      <c r="R1392" t="inlineStr">
        <is>
          <t>Paper</t>
        </is>
      </c>
      <c r="S1392" t="inlineStr">
        <is>
          <t>North Mariashire</t>
        </is>
      </c>
      <c r="T1392" t="inlineStr">
        <is>
          <t>Pending</t>
        </is>
      </c>
      <c r="U1392" t="inlineStr">
        <is>
          <t>Legitimate</t>
        </is>
      </c>
      <c r="V1392" t="n">
        <v>2</v>
      </c>
      <c r="W1392" t="inlineStr">
        <is>
          <t>28bcc93b-9488-463d-87fe-4359e17c1f13</t>
        </is>
      </c>
      <c r="X1392" t="inlineStr">
        <is>
          <t>a96ec242-d640-4be6-a9de-c4beaac4bbf4</t>
        </is>
      </c>
      <c r="Y1392" t="inlineStr">
        <is>
          <t>dj173</t>
        </is>
      </c>
      <c r="Z1392" t="inlineStr">
        <is>
          <t>jC063</t>
        </is>
      </c>
      <c r="AA1392" s="4" t="n">
        <v>0.51</v>
      </c>
      <c r="AB1392" s="4" t="n">
        <v>0.32</v>
      </c>
      <c r="AC13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92">
        <f>IF(OR(C1392="Có",C1392="Yes"),"yes",IF(OR(C1392="Không",C1392="No"),"no","unknown"))</f>
        <v/>
      </c>
      <c r="AE1392">
        <f>IF(OR(F1392="Có",F1392="Yes"),"covered",IF(OR(F1392="Không",F1392="No"),"out_of_insurance","unknown"))</f>
        <v/>
      </c>
      <c r="AF1392">
        <f>IF(AND(AD1392="yes",AE1392="out_of_insurance"),"REVIEW","")</f>
        <v/>
      </c>
    </row>
    <row r="1393" ht="18" customHeight="1">
      <c r="A1393" t="inlineStr">
        <is>
          <t>edb90bb6-3e4e-4d54-82e6-4dddfa95427b</t>
        </is>
      </c>
      <c r="B1393" t="inlineStr">
        <is>
          <t>BN-01392 / Patient EF47C964</t>
        </is>
      </c>
      <c r="C1393" t="inlineStr">
        <is>
          <t>Có</t>
        </is>
      </c>
      <c r="D1393" t="inlineStr">
        <is>
          <t>BS. Mai Thanh</t>
        </is>
      </c>
      <c r="E1393" t="inlineStr">
        <is>
          <t>Thần kinh / Neurology</t>
        </is>
      </c>
      <c r="F1393" t="inlineStr">
        <is>
          <t>Không</t>
        </is>
      </c>
      <c r="G1393" s="2" t="n">
        <v>6077570</v>
      </c>
      <c r="H1393" t="inlineStr">
        <is>
          <t>CT sọ não / Brain CT</t>
        </is>
      </c>
      <c r="I1393" t="inlineStr">
        <is>
          <t>R51</t>
        </is>
      </c>
      <c r="J1393" t="inlineStr">
        <is>
          <t>Đau đầu chưa rõ nguyên nhân / Headache unspecified</t>
        </is>
      </c>
      <c r="K1393" t="n">
        <v>30</v>
      </c>
      <c r="L1393" t="inlineStr">
        <is>
          <t>M</t>
        </is>
      </c>
      <c r="M1393" s="2" t="n">
        <v>75497.69</v>
      </c>
      <c r="N1393" t="inlineStr">
        <is>
          <t>Divorced</t>
        </is>
      </c>
      <c r="O1393" t="inlineStr">
        <is>
          <t>Retired</t>
        </is>
      </c>
      <c r="P1393" s="3" t="n">
        <v>45247</v>
      </c>
      <c r="Q1393" t="inlineStr">
        <is>
          <t>Inpatient</t>
        </is>
      </c>
      <c r="R1393" t="inlineStr">
        <is>
          <t>Paper</t>
        </is>
      </c>
      <c r="S1393" t="inlineStr">
        <is>
          <t>Deborahton</t>
        </is>
      </c>
      <c r="T1393" t="inlineStr">
        <is>
          <t>Pending</t>
        </is>
      </c>
      <c r="U1393" t="inlineStr">
        <is>
          <t>Legitimate</t>
        </is>
      </c>
      <c r="V1393" t="n">
        <v>3</v>
      </c>
      <c r="W1393" t="inlineStr">
        <is>
          <t>ef47c964-7686-4ee7-bc6c-b613fd73e846</t>
        </is>
      </c>
      <c r="X1393" t="inlineStr">
        <is>
          <t>adb631c2-88ca-481b-bc77-27a7c9486595</t>
        </is>
      </c>
      <c r="Y1393" t="inlineStr">
        <is>
          <t>wu291</t>
        </is>
      </c>
      <c r="Z1393" t="inlineStr">
        <is>
          <t>Gb442</t>
        </is>
      </c>
      <c r="AA1393" s="4" t="n">
        <v>0.8100000000000001</v>
      </c>
      <c r="AB1393" s="4" t="n">
        <v>0.22</v>
      </c>
      <c r="AC13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93">
        <f>IF(OR(C1393="Có",C1393="Yes"),"yes",IF(OR(C1393="Không",C1393="No"),"no","unknown"))</f>
        <v/>
      </c>
      <c r="AE1393">
        <f>IF(OR(F1393="Có",F1393="Yes"),"covered",IF(OR(F1393="Không",F1393="No"),"out_of_insurance","unknown"))</f>
        <v/>
      </c>
      <c r="AF1393">
        <f>IF(AND(AD1393="yes",AE1393="out_of_insurance"),"REVIEW","")</f>
        <v/>
      </c>
    </row>
    <row r="1394" ht="18" customHeight="1">
      <c r="A1394" t="inlineStr">
        <is>
          <t>73dcc27b-1763-49e9-bb7e-51a1ad64e587</t>
        </is>
      </c>
      <c r="B1394" t="inlineStr">
        <is>
          <t>BN-01393 / Patient 7DA177AC</t>
        </is>
      </c>
      <c r="C1394" t="inlineStr">
        <is>
          <t>Có</t>
        </is>
      </c>
      <c r="D1394" t="inlineStr">
        <is>
          <t>BS. Lê Thảo</t>
        </is>
      </c>
      <c r="E1394" t="inlineStr">
        <is>
          <t>Nhi / Pediatrics</t>
        </is>
      </c>
      <c r="F1394" t="inlineStr">
        <is>
          <t>Chưa rõ</t>
        </is>
      </c>
      <c r="G1394" s="2" t="n">
        <v>5475940</v>
      </c>
      <c r="H1394" t="inlineStr">
        <is>
          <t>Glucose máu / Blood glucose</t>
        </is>
      </c>
      <c r="I1394" t="inlineStr">
        <is>
          <t>R73.9</t>
        </is>
      </c>
      <c r="J1394" t="inlineStr">
        <is>
          <t>Tăng glucose máu / Hyperglycemia</t>
        </is>
      </c>
      <c r="K1394" t="n">
        <v>98</v>
      </c>
      <c r="L1394" t="inlineStr">
        <is>
          <t>F</t>
        </is>
      </c>
      <c r="M1394" s="2" t="n">
        <v>136403.65</v>
      </c>
      <c r="N1394" t="inlineStr">
        <is>
          <t>Married</t>
        </is>
      </c>
      <c r="O1394" t="inlineStr">
        <is>
          <t>Employed</t>
        </is>
      </c>
      <c r="P1394" s="3" t="n">
        <v>45247</v>
      </c>
      <c r="Q1394" t="inlineStr">
        <is>
          <t>Routine</t>
        </is>
      </c>
      <c r="R1394" t="inlineStr">
        <is>
          <t>Online</t>
        </is>
      </c>
      <c r="S1394" t="inlineStr">
        <is>
          <t>East Davidstad</t>
        </is>
      </c>
      <c r="T1394" t="inlineStr">
        <is>
          <t>Denied</t>
        </is>
      </c>
      <c r="U1394" t="inlineStr">
        <is>
          <t>Legitimate</t>
        </is>
      </c>
      <c r="V1394" t="n">
        <v>2</v>
      </c>
      <c r="W1394" t="inlineStr">
        <is>
          <t>7da177ac-7bf3-4e79-99fc-e032616794e4</t>
        </is>
      </c>
      <c r="X1394" t="inlineStr">
        <is>
          <t>38694ace-d665-4084-a75b-23260db379cd</t>
        </is>
      </c>
      <c r="Y1394" t="inlineStr">
        <is>
          <t>UC337</t>
        </is>
      </c>
      <c r="Z1394" t="inlineStr">
        <is>
          <t>rC367</t>
        </is>
      </c>
      <c r="AA1394" s="4" t="n">
        <v>0.71</v>
      </c>
      <c r="AB1394" s="4" t="n">
        <v>0.02</v>
      </c>
      <c r="AC13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94">
        <f>IF(OR(C1394="Có",C1394="Yes"),"yes",IF(OR(C1394="Không",C1394="No"),"no","unknown"))</f>
        <v/>
      </c>
      <c r="AE1394">
        <f>IF(OR(F1394="Có",F1394="Yes"),"covered",IF(OR(F1394="Không",F1394="No"),"out_of_insurance","unknown"))</f>
        <v/>
      </c>
      <c r="AF1394">
        <f>IF(AND(AD1394="yes",AE1394="out_of_insurance"),"REVIEW","")</f>
        <v/>
      </c>
    </row>
    <row r="1395" ht="18" customHeight="1">
      <c r="A1395" t="inlineStr">
        <is>
          <t>2e9776cc-4d6b-41fe-b03f-531187a8d0bd</t>
        </is>
      </c>
      <c r="B1395" t="inlineStr">
        <is>
          <t>BN-01394 / Patient 11175869</t>
        </is>
      </c>
      <c r="C1395" t="inlineStr">
        <is>
          <t>Có</t>
        </is>
      </c>
      <c r="D1395" t="inlineStr">
        <is>
          <t>BS. Cao Vy</t>
        </is>
      </c>
      <c r="E1395" t="inlineStr">
        <is>
          <t>Khám tổng quát / General Practice</t>
        </is>
      </c>
      <c r="F1395" t="inlineStr">
        <is>
          <t>Không</t>
        </is>
      </c>
      <c r="G1395" s="2" t="n">
        <v>5782100</v>
      </c>
      <c r="H1395" t="inlineStr">
        <is>
          <t>HIV Ag/Ab combo</t>
        </is>
      </c>
      <c r="I1395" t="inlineStr">
        <is>
          <t>Z11.4</t>
        </is>
      </c>
      <c r="J1395" t="inlineStr">
        <is>
          <t>Sàng lọc HIV / HIV screening</t>
        </is>
      </c>
      <c r="K1395" t="n">
        <v>51</v>
      </c>
      <c r="L1395" t="inlineStr">
        <is>
          <t>F</t>
        </is>
      </c>
      <c r="M1395" s="2" t="n">
        <v>50147.15</v>
      </c>
      <c r="N1395" t="inlineStr">
        <is>
          <t>Widowed</t>
        </is>
      </c>
      <c r="O1395" t="inlineStr">
        <is>
          <t>Unemployed</t>
        </is>
      </c>
      <c r="P1395" s="3" t="n">
        <v>45247</v>
      </c>
      <c r="Q1395" t="inlineStr">
        <is>
          <t>Emergency</t>
        </is>
      </c>
      <c r="R1395" t="inlineStr">
        <is>
          <t>Paper</t>
        </is>
      </c>
      <c r="S1395" t="inlineStr">
        <is>
          <t>Melissashire</t>
        </is>
      </c>
      <c r="T1395" t="inlineStr">
        <is>
          <t>Denied</t>
        </is>
      </c>
      <c r="U1395" t="inlineStr">
        <is>
          <t>Legitimate</t>
        </is>
      </c>
      <c r="V1395" t="n">
        <v>1</v>
      </c>
      <c r="W1395" t="inlineStr">
        <is>
          <t>11175869-9353-45e8-afa4-b1ef77137adc</t>
        </is>
      </c>
      <c r="X1395" t="inlineStr">
        <is>
          <t>ee8dc9ac-5e1f-42d1-bc25-491e511df415</t>
        </is>
      </c>
      <c r="Y1395" t="inlineStr">
        <is>
          <t>YJ025</t>
        </is>
      </c>
      <c r="Z1395" t="inlineStr">
        <is>
          <t>NZ657</t>
        </is>
      </c>
      <c r="AA1395" s="4" t="n">
        <v>0.55</v>
      </c>
      <c r="AB1395" s="4" t="n">
        <v>0.12</v>
      </c>
      <c r="AC13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95">
        <f>IF(OR(C1395="Có",C1395="Yes"),"yes",IF(OR(C1395="Không",C1395="No"),"no","unknown"))</f>
        <v/>
      </c>
      <c r="AE1395">
        <f>IF(OR(F1395="Có",F1395="Yes"),"covered",IF(OR(F1395="Không",F1395="No"),"out_of_insurance","unknown"))</f>
        <v/>
      </c>
      <c r="AF1395">
        <f>IF(AND(AD1395="yes",AE1395="out_of_insurance"),"REVIEW","")</f>
        <v/>
      </c>
    </row>
    <row r="1396" ht="18" customHeight="1">
      <c r="A1396" t="inlineStr">
        <is>
          <t>36c6c808-b32f-4cce-8341-4142fef51c13</t>
        </is>
      </c>
      <c r="B1396" t="inlineStr">
        <is>
          <t>BN-01395 / Patient F1865F8C</t>
        </is>
      </c>
      <c r="C1396" t="inlineStr">
        <is>
          <t>Có</t>
        </is>
      </c>
      <c r="D1396" t="inlineStr">
        <is>
          <t>BS. Cao Vy</t>
        </is>
      </c>
      <c r="E1396" t="inlineStr">
        <is>
          <t>Khám tổng quát / General Practice</t>
        </is>
      </c>
      <c r="F1396" t="inlineStr">
        <is>
          <t>Chưa rõ</t>
        </is>
      </c>
      <c r="G1396" s="2" t="n">
        <v>2451680</v>
      </c>
      <c r="H1396" t="inlineStr">
        <is>
          <t>Glucose máu / Blood glucose</t>
        </is>
      </c>
      <c r="I1396" t="inlineStr">
        <is>
          <t>R73.9</t>
        </is>
      </c>
      <c r="J1396" t="inlineStr">
        <is>
          <t>Tăng glucose máu / Hyperglycemia</t>
        </is>
      </c>
      <c r="K1396" t="n">
        <v>41</v>
      </c>
      <c r="L1396" t="inlineStr">
        <is>
          <t>F</t>
        </is>
      </c>
      <c r="M1396" s="2" t="n">
        <v>116633.28</v>
      </c>
      <c r="N1396" t="inlineStr">
        <is>
          <t>Married</t>
        </is>
      </c>
      <c r="O1396" t="inlineStr">
        <is>
          <t>Unemployed</t>
        </is>
      </c>
      <c r="P1396" s="3" t="n">
        <v>45246</v>
      </c>
      <c r="Q1396" t="inlineStr">
        <is>
          <t>Routine</t>
        </is>
      </c>
      <c r="R1396" t="inlineStr">
        <is>
          <t>Online</t>
        </is>
      </c>
      <c r="S1396" t="inlineStr">
        <is>
          <t>Port Lisaside</t>
        </is>
      </c>
      <c r="T1396" t="inlineStr">
        <is>
          <t>Pending</t>
        </is>
      </c>
      <c r="U1396" t="inlineStr">
        <is>
          <t>Legitimate</t>
        </is>
      </c>
      <c r="V1396" t="n">
        <v>0</v>
      </c>
      <c r="W1396" t="inlineStr">
        <is>
          <t>f1865f8c-f209-4b26-b96d-734e39c8b9c3</t>
        </is>
      </c>
      <c r="X1396" t="inlineStr">
        <is>
          <t>5cf1d6d8-1c1b-4c92-8335-a29ff4ebb15f</t>
        </is>
      </c>
      <c r="Y1396" t="inlineStr">
        <is>
          <t>Zo698</t>
        </is>
      </c>
      <c r="Z1396" t="inlineStr">
        <is>
          <t>ZQ987</t>
        </is>
      </c>
      <c r="AA1396" s="4" t="n">
        <v>0.5600000000000001</v>
      </c>
      <c r="AB1396" s="4" t="n">
        <v>0.2</v>
      </c>
      <c r="AC13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96">
        <f>IF(OR(C1396="Có",C1396="Yes"),"yes",IF(OR(C1396="Không",C1396="No"),"no","unknown"))</f>
        <v/>
      </c>
      <c r="AE1396">
        <f>IF(OR(F1396="Có",F1396="Yes"),"covered",IF(OR(F1396="Không",F1396="No"),"out_of_insurance","unknown"))</f>
        <v/>
      </c>
      <c r="AF1396">
        <f>IF(AND(AD1396="yes",AE1396="out_of_insurance"),"REVIEW","")</f>
        <v/>
      </c>
    </row>
    <row r="1397" ht="18" customHeight="1">
      <c r="A1397" t="inlineStr">
        <is>
          <t>c02cfbeb-bbb4-4b80-8885-e62433915cc1</t>
        </is>
      </c>
      <c r="B1397" t="inlineStr">
        <is>
          <t>BN-01396 / Patient C42E69DC</t>
        </is>
      </c>
      <c r="C1397" t="inlineStr">
        <is>
          <t>Có</t>
        </is>
      </c>
      <c r="D1397" t="inlineStr">
        <is>
          <t>BS. Trần An</t>
        </is>
      </c>
      <c r="E1397" t="inlineStr">
        <is>
          <t>Chấn thương chỉnh hình / Orthopedics</t>
        </is>
      </c>
      <c r="F1397" t="inlineStr">
        <is>
          <t>Chưa rõ</t>
        </is>
      </c>
      <c r="G1397" s="2" t="n">
        <v>9375880</v>
      </c>
      <c r="H1397" t="inlineStr">
        <is>
          <t>CT cột sống thắt lưng / Lumbar spine CT</t>
        </is>
      </c>
      <c r="I1397" t="inlineStr">
        <is>
          <t>M54.5</t>
        </is>
      </c>
      <c r="J1397" t="inlineStr">
        <is>
          <t>Đau thắt lưng / Low back pain</t>
        </is>
      </c>
      <c r="K1397" t="n">
        <v>93</v>
      </c>
      <c r="L1397" t="inlineStr">
        <is>
          <t>M</t>
        </is>
      </c>
      <c r="M1397" s="2" t="n">
        <v>125680.69</v>
      </c>
      <c r="N1397" t="inlineStr">
        <is>
          <t>Divorced</t>
        </is>
      </c>
      <c r="O1397" t="inlineStr">
        <is>
          <t>Retired</t>
        </is>
      </c>
      <c r="P1397" s="3" t="n">
        <v>45246</v>
      </c>
      <c r="Q1397" t="inlineStr">
        <is>
          <t>Emergency</t>
        </is>
      </c>
      <c r="R1397" t="inlineStr">
        <is>
          <t>Paper</t>
        </is>
      </c>
      <c r="S1397" t="inlineStr">
        <is>
          <t>North Christy</t>
        </is>
      </c>
      <c r="T1397" t="inlineStr">
        <is>
          <t>Pending</t>
        </is>
      </c>
      <c r="U1397" t="inlineStr">
        <is>
          <t>Legitimate</t>
        </is>
      </c>
      <c r="V1397" t="n">
        <v>2</v>
      </c>
      <c r="W1397" t="inlineStr">
        <is>
          <t>c42e69dc-c1d5-4606-8f79-0493acf2fe83</t>
        </is>
      </c>
      <c r="X1397" t="inlineStr">
        <is>
          <t>64830185-ada2-466b-bb1d-610f2a39a6ad</t>
        </is>
      </c>
      <c r="Y1397" t="inlineStr">
        <is>
          <t>bt719</t>
        </is>
      </c>
      <c r="Z1397" t="inlineStr">
        <is>
          <t>KI009</t>
        </is>
      </c>
      <c r="AA1397" s="4" t="n">
        <v>0.78</v>
      </c>
      <c r="AB1397" s="4" t="n">
        <v>0.03</v>
      </c>
      <c r="AC13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97">
        <f>IF(OR(C1397="Có",C1397="Yes"),"yes",IF(OR(C1397="Không",C1397="No"),"no","unknown"))</f>
        <v/>
      </c>
      <c r="AE1397">
        <f>IF(OR(F1397="Có",F1397="Yes"),"covered",IF(OR(F1397="Không",F1397="No"),"out_of_insurance","unknown"))</f>
        <v/>
      </c>
      <c r="AF1397">
        <f>IF(AND(AD1397="yes",AE1397="out_of_insurance"),"REVIEW","")</f>
        <v/>
      </c>
    </row>
    <row r="1398" ht="18" customHeight="1">
      <c r="A1398" t="inlineStr">
        <is>
          <t>61b06299-a269-4581-aabc-e034cd49027f</t>
        </is>
      </c>
      <c r="B1398" t="inlineStr">
        <is>
          <t>BN-01397 / Patient DE008111</t>
        </is>
      </c>
      <c r="C1398" t="inlineStr">
        <is>
          <t>Có</t>
        </is>
      </c>
      <c r="D1398" t="inlineStr">
        <is>
          <t>BS. Nguyễn Nhi</t>
        </is>
      </c>
      <c r="E1398" t="inlineStr">
        <is>
          <t>Nhi / Pediatrics</t>
        </is>
      </c>
      <c r="F1398" t="inlineStr">
        <is>
          <t>Không</t>
        </is>
      </c>
      <c r="G1398" s="2" t="n">
        <v>1626040</v>
      </c>
      <c r="H1398" t="inlineStr">
        <is>
          <t>CRP định lượng / CRP</t>
        </is>
      </c>
      <c r="I1398" t="inlineStr">
        <is>
          <t>J18.9</t>
        </is>
      </c>
      <c r="J1398" t="inlineStr">
        <is>
          <t>Nghi viêm phổi / Suspected pneumonia</t>
        </is>
      </c>
      <c r="K1398" t="n">
        <v>32</v>
      </c>
      <c r="L1398" t="inlineStr">
        <is>
          <t>M</t>
        </is>
      </c>
      <c r="M1398" s="2" t="n">
        <v>46001.16</v>
      </c>
      <c r="N1398" t="inlineStr">
        <is>
          <t>Single</t>
        </is>
      </c>
      <c r="O1398" t="inlineStr">
        <is>
          <t>Retired</t>
        </is>
      </c>
      <c r="P1398" s="3" t="n">
        <v>45246</v>
      </c>
      <c r="Q1398" t="inlineStr">
        <is>
          <t>Routine</t>
        </is>
      </c>
      <c r="R1398" t="inlineStr">
        <is>
          <t>Paper</t>
        </is>
      </c>
      <c r="S1398" t="inlineStr">
        <is>
          <t>New Annaview</t>
        </is>
      </c>
      <c r="T1398" t="inlineStr">
        <is>
          <t>Pending</t>
        </is>
      </c>
      <c r="U1398" t="inlineStr">
        <is>
          <t>Legitimate</t>
        </is>
      </c>
      <c r="V1398" t="n">
        <v>1</v>
      </c>
      <c r="W1398" t="inlineStr">
        <is>
          <t>de008111-b340-4e7d-a7bb-a9df8ca40c97</t>
        </is>
      </c>
      <c r="X1398" t="inlineStr">
        <is>
          <t>1163eb0c-bdcb-4e8a-8384-d246ba541bd5</t>
        </is>
      </c>
      <c r="Y1398" t="inlineStr">
        <is>
          <t>Wk992</t>
        </is>
      </c>
      <c r="Z1398" t="inlineStr">
        <is>
          <t>Su297</t>
        </is>
      </c>
      <c r="AA1398" s="4" t="n">
        <v>0.74</v>
      </c>
      <c r="AB1398" s="4" t="n">
        <v>0.2</v>
      </c>
      <c r="AC13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98">
        <f>IF(OR(C1398="Có",C1398="Yes"),"yes",IF(OR(C1398="Không",C1398="No"),"no","unknown"))</f>
        <v/>
      </c>
      <c r="AE1398">
        <f>IF(OR(F1398="Có",F1398="Yes"),"covered",IF(OR(F1398="Không",F1398="No"),"out_of_insurance","unknown"))</f>
        <v/>
      </c>
      <c r="AF1398">
        <f>IF(AND(AD1398="yes",AE1398="out_of_insurance"),"REVIEW","")</f>
        <v/>
      </c>
    </row>
    <row r="1399" ht="18" customHeight="1">
      <c r="A1399" t="inlineStr">
        <is>
          <t>4acfdda3-e408-4314-b64a-a969185f9a88</t>
        </is>
      </c>
      <c r="B1399" t="inlineStr">
        <is>
          <t>BN-01398 / Patient 2148325C</t>
        </is>
      </c>
      <c r="C1399" t="inlineStr">
        <is>
          <t>Có</t>
        </is>
      </c>
      <c r="D1399" t="inlineStr">
        <is>
          <t>BS. Hoàng Phúc</t>
        </is>
      </c>
      <c r="E1399" t="inlineStr">
        <is>
          <t>Tim mạch / Cardiology</t>
        </is>
      </c>
      <c r="F1399" t="inlineStr">
        <is>
          <t>Không</t>
        </is>
      </c>
      <c r="G1399" s="2" t="n">
        <v>8748820</v>
      </c>
      <c r="H1399" t="inlineStr">
        <is>
          <t>Siêu âm tim / Echocardiography</t>
        </is>
      </c>
      <c r="I1399" t="inlineStr">
        <is>
          <t>I50.9</t>
        </is>
      </c>
      <c r="J1399" t="inlineStr">
        <is>
          <t>Suy tim / Heart failure</t>
        </is>
      </c>
      <c r="K1399" t="n">
        <v>14</v>
      </c>
      <c r="L1399" t="inlineStr">
        <is>
          <t>M</t>
        </is>
      </c>
      <c r="M1399" s="2" t="n">
        <v>137813.05</v>
      </c>
      <c r="N1399" t="inlineStr">
        <is>
          <t>Widowed</t>
        </is>
      </c>
      <c r="O1399" t="inlineStr">
        <is>
          <t>Retired</t>
        </is>
      </c>
      <c r="P1399" s="3" t="n">
        <v>45246</v>
      </c>
      <c r="Q1399" t="inlineStr">
        <is>
          <t>Outpatient</t>
        </is>
      </c>
      <c r="R1399" t="inlineStr">
        <is>
          <t>Paper</t>
        </is>
      </c>
      <c r="S1399" t="inlineStr">
        <is>
          <t>Wheelerville</t>
        </is>
      </c>
      <c r="T1399" t="inlineStr">
        <is>
          <t>Denied</t>
        </is>
      </c>
      <c r="U1399" t="inlineStr">
        <is>
          <t>Legitimate</t>
        </is>
      </c>
      <c r="V1399" t="n">
        <v>2</v>
      </c>
      <c r="W1399" t="inlineStr">
        <is>
          <t>2148325c-94ca-4de4-b113-f2675ac4bf84</t>
        </is>
      </c>
      <c r="X1399" t="inlineStr">
        <is>
          <t>f51a8f2d-5d7f-44de-bbd0-95b5406a8833</t>
        </is>
      </c>
      <c r="Y1399" t="inlineStr">
        <is>
          <t>MN400</t>
        </is>
      </c>
      <c r="Z1399" t="inlineStr">
        <is>
          <t>aH224</t>
        </is>
      </c>
      <c r="AA1399" s="4" t="n">
        <v>0.62</v>
      </c>
      <c r="AB1399" s="4" t="n">
        <v>0.02</v>
      </c>
      <c r="AC13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399">
        <f>IF(OR(C1399="Có",C1399="Yes"),"yes",IF(OR(C1399="Không",C1399="No"),"no","unknown"))</f>
        <v/>
      </c>
      <c r="AE1399">
        <f>IF(OR(F1399="Có",F1399="Yes"),"covered",IF(OR(F1399="Không",F1399="No"),"out_of_insurance","unknown"))</f>
        <v/>
      </c>
      <c r="AF1399">
        <f>IF(AND(AD1399="yes",AE1399="out_of_insurance"),"REVIEW","")</f>
        <v/>
      </c>
    </row>
    <row r="1400" ht="18" customHeight="1">
      <c r="A1400" t="inlineStr">
        <is>
          <t>97a0e828-30f2-4cb9-8dc1-2735a4a61472</t>
        </is>
      </c>
      <c r="B1400" t="inlineStr">
        <is>
          <t>BN-01399 / Patient AA74C78A</t>
        </is>
      </c>
      <c r="C1400" t="inlineStr">
        <is>
          <t>Có</t>
        </is>
      </c>
      <c r="D1400" t="inlineStr">
        <is>
          <t>BS. Phạm Khoa</t>
        </is>
      </c>
      <c r="E1400" t="inlineStr">
        <is>
          <t>Thần kinh / Neurology</t>
        </is>
      </c>
      <c r="F1400" t="inlineStr">
        <is>
          <t>Không</t>
        </is>
      </c>
      <c r="G1400" s="2" t="n">
        <v>9410990</v>
      </c>
      <c r="H1400" t="inlineStr">
        <is>
          <t>MRI não / Brain MRI</t>
        </is>
      </c>
      <c r="I1400" t="inlineStr">
        <is>
          <t>G44.1</t>
        </is>
      </c>
      <c r="J1400" t="inlineStr">
        <is>
          <t>Hội chứng đau đầu mạch máu / Vascular headache</t>
        </is>
      </c>
      <c r="K1400" t="n">
        <v>16</v>
      </c>
      <c r="L1400" t="inlineStr">
        <is>
          <t>F</t>
        </is>
      </c>
      <c r="M1400" s="2" t="n">
        <v>138397.74</v>
      </c>
      <c r="N1400" t="inlineStr">
        <is>
          <t>Married</t>
        </is>
      </c>
      <c r="O1400" t="inlineStr">
        <is>
          <t>Student</t>
        </is>
      </c>
      <c r="P1400" s="3" t="n">
        <v>45246</v>
      </c>
      <c r="Q1400" t="inlineStr">
        <is>
          <t>Outpatient</t>
        </is>
      </c>
      <c r="R1400" t="inlineStr">
        <is>
          <t>Phone</t>
        </is>
      </c>
      <c r="S1400" t="inlineStr">
        <is>
          <t>Kentstad</t>
        </is>
      </c>
      <c r="T1400" t="inlineStr">
        <is>
          <t>Approved</t>
        </is>
      </c>
      <c r="U1400" t="inlineStr">
        <is>
          <t>Legitimate</t>
        </is>
      </c>
      <c r="V1400" t="n">
        <v>2</v>
      </c>
      <c r="W1400" t="inlineStr">
        <is>
          <t>aa74c78a-6316-46fb-830f-02313eaeefcb</t>
        </is>
      </c>
      <c r="X1400" t="inlineStr">
        <is>
          <t>1e9c4b15-0145-417e-8013-8fbed8975da8</t>
        </is>
      </c>
      <c r="Y1400" t="inlineStr">
        <is>
          <t>qs153</t>
        </is>
      </c>
      <c r="Z1400" t="inlineStr">
        <is>
          <t>Ae174</t>
        </is>
      </c>
      <c r="AA1400" s="4" t="n">
        <v>0.5</v>
      </c>
      <c r="AB1400" s="4" t="n">
        <v>0.35</v>
      </c>
      <c r="AC14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00">
        <f>IF(OR(C1400="Có",C1400="Yes"),"yes",IF(OR(C1400="Không",C1400="No"),"no","unknown"))</f>
        <v/>
      </c>
      <c r="AE1400">
        <f>IF(OR(F1400="Có",F1400="Yes"),"covered",IF(OR(F1400="Không",F1400="No"),"out_of_insurance","unknown"))</f>
        <v/>
      </c>
      <c r="AF1400">
        <f>IF(AND(AD1400="yes",AE1400="out_of_insurance"),"REVIEW","")</f>
        <v/>
      </c>
    </row>
    <row r="1401" ht="18" customHeight="1">
      <c r="A1401" t="inlineStr">
        <is>
          <t>e54522e3-d4c0-4067-a9a7-0c4f945d19c4</t>
        </is>
      </c>
      <c r="B1401" t="inlineStr">
        <is>
          <t>BN-01400 / Patient 0A1506FB</t>
        </is>
      </c>
      <c r="C1401" t="inlineStr">
        <is>
          <t>Không</t>
        </is>
      </c>
      <c r="D1401" t="inlineStr">
        <is>
          <t>BS. Nguyễn Nhi</t>
        </is>
      </c>
      <c r="E1401" t="inlineStr">
        <is>
          <t>Nhi / Pediatrics</t>
        </is>
      </c>
      <c r="F1401" t="inlineStr">
        <is>
          <t>Không</t>
        </is>
      </c>
      <c r="G1401" s="2" t="n">
        <v>1418500</v>
      </c>
      <c r="H1401" t="inlineStr">
        <is>
          <t>HbA1c</t>
        </is>
      </c>
      <c r="I1401" t="inlineStr">
        <is>
          <t>E11.9</t>
        </is>
      </c>
      <c r="J1401" t="inlineStr">
        <is>
          <t>Đái tháo đường type 2 / Type 2 diabetes mellitus</t>
        </is>
      </c>
      <c r="K1401" t="n">
        <v>27</v>
      </c>
      <c r="L1401" t="inlineStr">
        <is>
          <t>M</t>
        </is>
      </c>
      <c r="M1401" s="2" t="n">
        <v>118556.8</v>
      </c>
      <c r="N1401" t="inlineStr">
        <is>
          <t>Married</t>
        </is>
      </c>
      <c r="O1401" t="inlineStr">
        <is>
          <t>Student</t>
        </is>
      </c>
      <c r="P1401" s="3" t="n">
        <v>45246</v>
      </c>
      <c r="Q1401" t="inlineStr">
        <is>
          <t>Outpatient</t>
        </is>
      </c>
      <c r="R1401" t="inlineStr">
        <is>
          <t>Phone</t>
        </is>
      </c>
      <c r="S1401" t="inlineStr">
        <is>
          <t>Ramirezhaven</t>
        </is>
      </c>
      <c r="T1401" t="inlineStr">
        <is>
          <t>Denied</t>
        </is>
      </c>
      <c r="U1401" t="inlineStr">
        <is>
          <t>Legitimate</t>
        </is>
      </c>
      <c r="V1401" t="n">
        <v>2</v>
      </c>
      <c r="W1401" t="inlineStr">
        <is>
          <t>0a1506fb-68c3-4153-9d72-b01d1d0a6c1c</t>
        </is>
      </c>
      <c r="X1401" t="inlineStr">
        <is>
          <t>5d3b394f-d861-4778-951b-57783afa4c74</t>
        </is>
      </c>
      <c r="Y1401" t="inlineStr">
        <is>
          <t>Tb316</t>
        </is>
      </c>
      <c r="Z1401" t="inlineStr">
        <is>
          <t>Zu983</t>
        </is>
      </c>
      <c r="AA1401" s="4" t="n">
        <v>0.48</v>
      </c>
      <c r="AB1401" s="4" t="n">
        <v>0.05</v>
      </c>
      <c r="AC14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01">
        <f>IF(OR(C1401="Có",C1401="Yes"),"yes",IF(OR(C1401="Không",C1401="No"),"no","unknown"))</f>
        <v/>
      </c>
      <c r="AE1401">
        <f>IF(OR(F1401="Có",F1401="Yes"),"covered",IF(OR(F1401="Không",F1401="No"),"out_of_insurance","unknown"))</f>
        <v/>
      </c>
      <c r="AF1401">
        <f>IF(AND(AD1401="yes",AE1401="out_of_insurance"),"REVIEW","")</f>
        <v/>
      </c>
    </row>
    <row r="1402" ht="18" customHeight="1">
      <c r="A1402" t="inlineStr">
        <is>
          <t>430c4bb9-f5d6-4c1b-9753-4ca7b0fe7d5e</t>
        </is>
      </c>
      <c r="B1402" t="inlineStr">
        <is>
          <t>BN-01401 / Patient D6EA662E</t>
        </is>
      </c>
      <c r="C1402" t="inlineStr">
        <is>
          <t>Có</t>
        </is>
      </c>
      <c r="D1402" t="inlineStr">
        <is>
          <t>BS. Trần An</t>
        </is>
      </c>
      <c r="E1402" t="inlineStr">
        <is>
          <t>Chấn thương chỉnh hình / Orthopedics</t>
        </is>
      </c>
      <c r="F1402" t="inlineStr">
        <is>
          <t>Không</t>
        </is>
      </c>
      <c r="G1402" s="2" t="n">
        <v>8911050</v>
      </c>
      <c r="H1402" t="inlineStr">
        <is>
          <t>Đo mật độ xương / Bone density scan</t>
        </is>
      </c>
      <c r="I1402" t="inlineStr">
        <is>
          <t>M81.0</t>
        </is>
      </c>
      <c r="J1402" t="inlineStr">
        <is>
          <t>Loãng xương / Osteoporosis</t>
        </is>
      </c>
      <c r="K1402" t="n">
        <v>97</v>
      </c>
      <c r="L1402" t="inlineStr">
        <is>
          <t>M</t>
        </is>
      </c>
      <c r="M1402" s="2" t="n">
        <v>76978.82000000001</v>
      </c>
      <c r="N1402" t="inlineStr">
        <is>
          <t>Married</t>
        </is>
      </c>
      <c r="O1402" t="inlineStr">
        <is>
          <t>Retired</t>
        </is>
      </c>
      <c r="P1402" s="3" t="n">
        <v>45245</v>
      </c>
      <c r="Q1402" t="inlineStr">
        <is>
          <t>Routine</t>
        </is>
      </c>
      <c r="R1402" t="inlineStr">
        <is>
          <t>Paper</t>
        </is>
      </c>
      <c r="S1402" t="inlineStr">
        <is>
          <t>South Mario</t>
        </is>
      </c>
      <c r="T1402" t="inlineStr">
        <is>
          <t>Denied</t>
        </is>
      </c>
      <c r="U1402" t="inlineStr">
        <is>
          <t>Legitimate</t>
        </is>
      </c>
      <c r="V1402" t="n">
        <v>3</v>
      </c>
      <c r="W1402" t="inlineStr">
        <is>
          <t>d6ea662e-2e45-49e7-a749-e29ab4cd6a3e</t>
        </is>
      </c>
      <c r="X1402" t="inlineStr">
        <is>
          <t>5a97de1c-eb1d-4d45-9c84-73aabfda477f</t>
        </is>
      </c>
      <c r="Y1402" t="inlineStr">
        <is>
          <t>bX858</t>
        </is>
      </c>
      <c r="Z1402" t="inlineStr">
        <is>
          <t>ft987</t>
        </is>
      </c>
      <c r="AA1402" s="4" t="n">
        <v>0.75</v>
      </c>
      <c r="AB1402" s="4" t="n">
        <v>0.02</v>
      </c>
      <c r="AC14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02">
        <f>IF(OR(C1402="Có",C1402="Yes"),"yes",IF(OR(C1402="Không",C1402="No"),"no","unknown"))</f>
        <v/>
      </c>
      <c r="AE1402">
        <f>IF(OR(F1402="Có",F1402="Yes"),"covered",IF(OR(F1402="Không",F1402="No"),"out_of_insurance","unknown"))</f>
        <v/>
      </c>
      <c r="AF1402">
        <f>IF(AND(AD1402="yes",AE1402="out_of_insurance"),"REVIEW","")</f>
        <v/>
      </c>
    </row>
    <row r="1403" ht="18" customHeight="1">
      <c r="A1403" t="inlineStr">
        <is>
          <t>8ca3bed8-6ab3-45e4-a881-15845b11b907</t>
        </is>
      </c>
      <c r="B1403" t="inlineStr">
        <is>
          <t>BN-01402 / Patient DC3EA1D9</t>
        </is>
      </c>
      <c r="C1403" t="inlineStr">
        <is>
          <t>Không</t>
        </is>
      </c>
      <c r="D1403" t="inlineStr">
        <is>
          <t>BS. Trịnh Long</t>
        </is>
      </c>
      <c r="E1403" t="inlineStr">
        <is>
          <t>Khám tổng quát / General Practice</t>
        </is>
      </c>
      <c r="F1403" t="inlineStr">
        <is>
          <t>Không</t>
        </is>
      </c>
      <c r="G1403" s="2" t="n">
        <v>4442290</v>
      </c>
      <c r="H1403" t="inlineStr">
        <is>
          <t>Glucose máu / Blood glucose</t>
        </is>
      </c>
      <c r="I1403" t="inlineStr">
        <is>
          <t>R73.9</t>
        </is>
      </c>
      <c r="J1403" t="inlineStr">
        <is>
          <t>Tăng glucose máu / Hyperglycemia</t>
        </is>
      </c>
      <c r="K1403" t="n">
        <v>39</v>
      </c>
      <c r="L1403" t="inlineStr">
        <is>
          <t>M</t>
        </is>
      </c>
      <c r="M1403" s="2" t="n">
        <v>135585.52</v>
      </c>
      <c r="N1403" t="inlineStr">
        <is>
          <t>Widowed</t>
        </is>
      </c>
      <c r="O1403" t="inlineStr">
        <is>
          <t>Employed</t>
        </is>
      </c>
      <c r="P1403" s="3" t="n">
        <v>45245</v>
      </c>
      <c r="Q1403" t="inlineStr">
        <is>
          <t>Emergency</t>
        </is>
      </c>
      <c r="R1403" t="inlineStr">
        <is>
          <t>Paper</t>
        </is>
      </c>
      <c r="S1403" t="inlineStr">
        <is>
          <t>Lake Dawn</t>
        </is>
      </c>
      <c r="T1403" t="inlineStr">
        <is>
          <t>Pending</t>
        </is>
      </c>
      <c r="U1403" t="inlineStr">
        <is>
          <t>Legitimate</t>
        </is>
      </c>
      <c r="V1403" t="n">
        <v>2</v>
      </c>
      <c r="W1403" t="inlineStr">
        <is>
          <t>dc3ea1d9-078c-49e4-a352-a52a7eba7b0f</t>
        </is>
      </c>
      <c r="X1403" t="inlineStr">
        <is>
          <t>00bcedf6-a960-4483-ba09-bacd992d8395</t>
        </is>
      </c>
      <c r="Y1403" t="inlineStr">
        <is>
          <t>ic530</t>
        </is>
      </c>
      <c r="Z1403" t="inlineStr">
        <is>
          <t>WH214</t>
        </is>
      </c>
      <c r="AA1403" s="4" t="n">
        <v>0.73</v>
      </c>
      <c r="AB1403" s="4" t="n">
        <v>0.05</v>
      </c>
      <c r="AC14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03">
        <f>IF(OR(C1403="Có",C1403="Yes"),"yes",IF(OR(C1403="Không",C1403="No"),"no","unknown"))</f>
        <v/>
      </c>
      <c r="AE1403">
        <f>IF(OR(F1403="Có",F1403="Yes"),"covered",IF(OR(F1403="Không",F1403="No"),"out_of_insurance","unknown"))</f>
        <v/>
      </c>
      <c r="AF1403">
        <f>IF(AND(AD1403="yes",AE1403="out_of_insurance"),"REVIEW","")</f>
        <v/>
      </c>
    </row>
    <row r="1404" ht="18" customHeight="1">
      <c r="A1404" t="inlineStr">
        <is>
          <t>69f49555-7488-4d35-81cd-57108f51afbf</t>
        </is>
      </c>
      <c r="B1404" t="inlineStr">
        <is>
          <t>BN-01403 / Patient D00FA3A5</t>
        </is>
      </c>
      <c r="C1404" t="inlineStr">
        <is>
          <t>Không</t>
        </is>
      </c>
      <c r="D1404" t="inlineStr">
        <is>
          <t>BS. Phan Gia</t>
        </is>
      </c>
      <c r="E1404" t="inlineStr">
        <is>
          <t>Tim mạch / Cardiology</t>
        </is>
      </c>
      <c r="F1404" t="inlineStr">
        <is>
          <t>Không</t>
        </is>
      </c>
      <c r="G1404" s="2" t="n">
        <v>5490520</v>
      </c>
      <c r="H1404" t="inlineStr">
        <is>
          <t>Điện tim / ECG</t>
        </is>
      </c>
      <c r="I1404" t="inlineStr">
        <is>
          <t>R07.9</t>
        </is>
      </c>
      <c r="J1404" t="inlineStr">
        <is>
          <t>Đau ngực chưa xác định / Chest pain, unspecified</t>
        </is>
      </c>
      <c r="K1404" t="n">
        <v>13</v>
      </c>
      <c r="L1404" t="inlineStr">
        <is>
          <t>F</t>
        </is>
      </c>
      <c r="M1404" s="2" t="n">
        <v>147175.03</v>
      </c>
      <c r="N1404" t="inlineStr">
        <is>
          <t>Married</t>
        </is>
      </c>
      <c r="O1404" t="inlineStr">
        <is>
          <t>Student</t>
        </is>
      </c>
      <c r="P1404" s="3" t="n">
        <v>45245</v>
      </c>
      <c r="Q1404" t="inlineStr">
        <is>
          <t>Outpatient</t>
        </is>
      </c>
      <c r="R1404" t="inlineStr">
        <is>
          <t>Paper</t>
        </is>
      </c>
      <c r="S1404" t="inlineStr">
        <is>
          <t>Kington</t>
        </is>
      </c>
      <c r="T1404" t="inlineStr">
        <is>
          <t>Approved</t>
        </is>
      </c>
      <c r="U1404" t="inlineStr">
        <is>
          <t>Legitimate</t>
        </is>
      </c>
      <c r="V1404" t="n">
        <v>2</v>
      </c>
      <c r="W1404" t="inlineStr">
        <is>
          <t>d00fa3a5-5108-4176-9811-eeb804587ea2</t>
        </is>
      </c>
      <c r="X1404" t="inlineStr">
        <is>
          <t>534cb5c4-a2b5-4a23-8a9f-3326bd756d16</t>
        </is>
      </c>
      <c r="Y1404" t="inlineStr">
        <is>
          <t>Sx130</t>
        </is>
      </c>
      <c r="Z1404" t="inlineStr">
        <is>
          <t>PU479</t>
        </is>
      </c>
      <c r="AA1404" s="4" t="n">
        <v>0.5</v>
      </c>
      <c r="AB1404" s="4" t="n">
        <v>0.05</v>
      </c>
      <c r="AC14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04">
        <f>IF(OR(C1404="Có",C1404="Yes"),"yes",IF(OR(C1404="Không",C1404="No"),"no","unknown"))</f>
        <v/>
      </c>
      <c r="AE1404">
        <f>IF(OR(F1404="Có",F1404="Yes"),"covered",IF(OR(F1404="Không",F1404="No"),"out_of_insurance","unknown"))</f>
        <v/>
      </c>
      <c r="AF1404">
        <f>IF(AND(AD1404="yes",AE1404="out_of_insurance"),"REVIEW","")</f>
        <v/>
      </c>
    </row>
    <row r="1405" ht="18" customHeight="1">
      <c r="A1405" t="inlineStr">
        <is>
          <t>76a0fde8-a59d-4cfe-8da6-9d7af108ab83</t>
        </is>
      </c>
      <c r="B1405" t="inlineStr">
        <is>
          <t>BN-01404 / Patient 41570079</t>
        </is>
      </c>
      <c r="C1405" t="inlineStr">
        <is>
          <t>Chưa rõ</t>
        </is>
      </c>
      <c r="D1405" t="inlineStr">
        <is>
          <t>BS. Cao Vy</t>
        </is>
      </c>
      <c r="E1405" t="inlineStr">
        <is>
          <t>Khám tổng quát / General Practice</t>
        </is>
      </c>
      <c r="F1405" t="inlineStr">
        <is>
          <t>Không</t>
        </is>
      </c>
      <c r="G1405" s="2" t="n">
        <v>8189570</v>
      </c>
      <c r="H1405" t="inlineStr">
        <is>
          <t>HIV test nhanh / Rapid HIV test</t>
        </is>
      </c>
      <c r="I1405" t="inlineStr">
        <is>
          <t>Z11.4</t>
        </is>
      </c>
      <c r="J1405" t="inlineStr">
        <is>
          <t>Sàng lọc HIV / HIV screening</t>
        </is>
      </c>
      <c r="K1405" t="n">
        <v>75</v>
      </c>
      <c r="L1405" t="inlineStr">
        <is>
          <t>F</t>
        </is>
      </c>
      <c r="M1405" s="2" t="n">
        <v>76499</v>
      </c>
      <c r="N1405" t="inlineStr">
        <is>
          <t>Married</t>
        </is>
      </c>
      <c r="O1405" t="inlineStr">
        <is>
          <t>Retired</t>
        </is>
      </c>
      <c r="P1405" s="3" t="n">
        <v>45245</v>
      </c>
      <c r="Q1405" t="inlineStr">
        <is>
          <t>Inpatient</t>
        </is>
      </c>
      <c r="R1405" t="inlineStr">
        <is>
          <t>Phone</t>
        </is>
      </c>
      <c r="S1405" t="inlineStr">
        <is>
          <t>Roberttown</t>
        </is>
      </c>
      <c r="T1405" t="inlineStr">
        <is>
          <t>Denied</t>
        </is>
      </c>
      <c r="U1405" t="inlineStr">
        <is>
          <t>Legitimate</t>
        </is>
      </c>
      <c r="V1405" t="n">
        <v>3</v>
      </c>
      <c r="W1405" t="inlineStr">
        <is>
          <t>41570079-f363-40d9-adc7-da524506c029</t>
        </is>
      </c>
      <c r="X1405" t="inlineStr">
        <is>
          <t>a5262cf4-d055-4561-b285-68d725a9d10a</t>
        </is>
      </c>
      <c r="Y1405" t="inlineStr">
        <is>
          <t>Qa584</t>
        </is>
      </c>
      <c r="Z1405" t="inlineStr">
        <is>
          <t>uo224</t>
        </is>
      </c>
      <c r="AA1405" s="4" t="n">
        <v>0.82</v>
      </c>
      <c r="AB1405" s="4" t="n">
        <v>0.15</v>
      </c>
      <c r="AC14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05">
        <f>IF(OR(C1405="Có",C1405="Yes"),"yes",IF(OR(C1405="Không",C1405="No"),"no","unknown"))</f>
        <v/>
      </c>
      <c r="AE1405">
        <f>IF(OR(F1405="Có",F1405="Yes"),"covered",IF(OR(F1405="Không",F1405="No"),"out_of_insurance","unknown"))</f>
        <v/>
      </c>
      <c r="AF1405">
        <f>IF(AND(AD1405="yes",AE1405="out_of_insurance"),"REVIEW","")</f>
        <v/>
      </c>
    </row>
    <row r="1406" ht="18" customHeight="1">
      <c r="A1406" t="inlineStr">
        <is>
          <t>2a4ffff5-03b4-4d94-9c42-f37f6cf5fa56</t>
        </is>
      </c>
      <c r="B1406" t="inlineStr">
        <is>
          <t>BN-01405 / Patient 64D165D6</t>
        </is>
      </c>
      <c r="C1406" t="inlineStr">
        <is>
          <t>Không</t>
        </is>
      </c>
      <c r="D1406" t="inlineStr">
        <is>
          <t>BS. Vũ Đức</t>
        </is>
      </c>
      <c r="E1406" t="inlineStr">
        <is>
          <t>Chấn thương chỉnh hình / Orthopedics</t>
        </is>
      </c>
      <c r="F1406" t="inlineStr">
        <is>
          <t>Không</t>
        </is>
      </c>
      <c r="G1406" s="2" t="n">
        <v>1200000</v>
      </c>
      <c r="H1406" t="inlineStr">
        <is>
          <t>Đo mật độ xương / Bone density scan</t>
        </is>
      </c>
      <c r="I1406" t="inlineStr">
        <is>
          <t>M81.0</t>
        </is>
      </c>
      <c r="J1406" t="inlineStr">
        <is>
          <t>Loãng xương / Osteoporosis</t>
        </is>
      </c>
      <c r="K1406" t="n">
        <v>78</v>
      </c>
      <c r="L1406" t="inlineStr">
        <is>
          <t>F</t>
        </is>
      </c>
      <c r="M1406" s="2" t="n">
        <v>131486.4</v>
      </c>
      <c r="N1406" t="inlineStr">
        <is>
          <t>Married</t>
        </is>
      </c>
      <c r="O1406" t="inlineStr">
        <is>
          <t>Employed</t>
        </is>
      </c>
      <c r="P1406" s="3" t="n">
        <v>45245</v>
      </c>
      <c r="Q1406" t="inlineStr">
        <is>
          <t>Outpatient</t>
        </is>
      </c>
      <c r="R1406" t="inlineStr">
        <is>
          <t>Online</t>
        </is>
      </c>
      <c r="S1406" t="inlineStr">
        <is>
          <t>Adamchester</t>
        </is>
      </c>
      <c r="T1406" t="inlineStr">
        <is>
          <t>Denied</t>
        </is>
      </c>
      <c r="U1406" t="inlineStr">
        <is>
          <t>Legitimate</t>
        </is>
      </c>
      <c r="V1406" t="n">
        <v>2</v>
      </c>
      <c r="W1406" t="inlineStr">
        <is>
          <t>64d165d6-8bb0-4224-80f1-badb85b04224</t>
        </is>
      </c>
      <c r="X1406" t="inlineStr">
        <is>
          <t>d8f8bce4-a05f-4269-bc43-65c8212564bf</t>
        </is>
      </c>
      <c r="Y1406" t="inlineStr">
        <is>
          <t>Id991</t>
        </is>
      </c>
      <c r="Z1406" t="inlineStr">
        <is>
          <t>sY163</t>
        </is>
      </c>
      <c r="AA1406" s="4" t="n">
        <v>0.71</v>
      </c>
      <c r="AB1406" s="4" t="n">
        <v>0.05</v>
      </c>
      <c r="AC14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06">
        <f>IF(OR(C1406="Có",C1406="Yes"),"yes",IF(OR(C1406="Không",C1406="No"),"no","unknown"))</f>
        <v/>
      </c>
      <c r="AE1406">
        <f>IF(OR(F1406="Có",F1406="Yes"),"covered",IF(OR(F1406="Không",F1406="No"),"out_of_insurance","unknown"))</f>
        <v/>
      </c>
      <c r="AF1406">
        <f>IF(AND(AD1406="yes",AE1406="out_of_insurance"),"REVIEW","")</f>
        <v/>
      </c>
    </row>
    <row r="1407" ht="18" customHeight="1">
      <c r="A1407" t="inlineStr">
        <is>
          <t>389c157d-84e5-4808-a929-a211da075e39</t>
        </is>
      </c>
      <c r="B1407" t="inlineStr">
        <is>
          <t>BN-01406 / Patient E68000A9</t>
        </is>
      </c>
      <c r="C1407" t="inlineStr">
        <is>
          <t>Không</t>
        </is>
      </c>
      <c r="D1407" t="inlineStr">
        <is>
          <t>BS. Hoàng Phúc</t>
        </is>
      </c>
      <c r="E1407" t="inlineStr">
        <is>
          <t>Tim mạch / Cardiology</t>
        </is>
      </c>
      <c r="F1407" t="inlineStr">
        <is>
          <t>Không</t>
        </is>
      </c>
      <c r="G1407" s="2" t="n">
        <v>9580550</v>
      </c>
      <c r="H1407" t="inlineStr">
        <is>
          <t>CRP định lượng / CRP</t>
        </is>
      </c>
      <c r="I1407" t="inlineStr">
        <is>
          <t>R79.8</t>
        </is>
      </c>
      <c r="J1407" t="inlineStr">
        <is>
          <t>Bất thường xét nghiệm máu / Abnormal blood chemistry</t>
        </is>
      </c>
      <c r="K1407" t="n">
        <v>95</v>
      </c>
      <c r="L1407" t="inlineStr">
        <is>
          <t>F</t>
        </is>
      </c>
      <c r="M1407" s="2" t="n">
        <v>109161.08</v>
      </c>
      <c r="N1407" t="inlineStr">
        <is>
          <t>Divorced</t>
        </is>
      </c>
      <c r="O1407" t="inlineStr">
        <is>
          <t>Unemployed</t>
        </is>
      </c>
      <c r="P1407" s="3" t="n">
        <v>45245</v>
      </c>
      <c r="Q1407" t="inlineStr">
        <is>
          <t>Emergency</t>
        </is>
      </c>
      <c r="R1407" t="inlineStr">
        <is>
          <t>Phone</t>
        </is>
      </c>
      <c r="S1407" t="inlineStr">
        <is>
          <t>North Paul</t>
        </is>
      </c>
      <c r="T1407" t="inlineStr">
        <is>
          <t>Approved</t>
        </is>
      </c>
      <c r="U1407" t="inlineStr">
        <is>
          <t>Legitimate</t>
        </is>
      </c>
      <c r="V1407" t="n">
        <v>0</v>
      </c>
      <c r="W1407" t="inlineStr">
        <is>
          <t>e68000a9-728b-49f9-b3a9-3825901c4391</t>
        </is>
      </c>
      <c r="X1407" t="inlineStr">
        <is>
          <t>2ecc61b6-6758-4adb-87a9-7d4f2c139416</t>
        </is>
      </c>
      <c r="Y1407" t="inlineStr">
        <is>
          <t>gl216</t>
        </is>
      </c>
      <c r="Z1407" t="inlineStr">
        <is>
          <t>NH649</t>
        </is>
      </c>
      <c r="AA1407" s="4" t="n">
        <v>0.7</v>
      </c>
      <c r="AB1407" s="4" t="n">
        <v>0.05</v>
      </c>
      <c r="AC14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07">
        <f>IF(OR(C1407="Có",C1407="Yes"),"yes",IF(OR(C1407="Không",C1407="No"),"no","unknown"))</f>
        <v/>
      </c>
      <c r="AE1407">
        <f>IF(OR(F1407="Có",F1407="Yes"),"covered",IF(OR(F1407="Không",F1407="No"),"out_of_insurance","unknown"))</f>
        <v/>
      </c>
      <c r="AF1407">
        <f>IF(AND(AD1407="yes",AE1407="out_of_insurance"),"REVIEW","")</f>
        <v/>
      </c>
    </row>
    <row r="1408" ht="18" customHeight="1">
      <c r="A1408" t="inlineStr">
        <is>
          <t>64811eed-dc48-49f9-8a16-ccbe6762239b</t>
        </is>
      </c>
      <c r="B1408" t="inlineStr">
        <is>
          <t>BN-01407 / Patient 98F25F9B</t>
        </is>
      </c>
      <c r="C1408" t="inlineStr">
        <is>
          <t>Có</t>
        </is>
      </c>
      <c r="D1408" t="inlineStr">
        <is>
          <t>BS. Hà Nam</t>
        </is>
      </c>
      <c r="E1408" t="inlineStr">
        <is>
          <t>Chấn thương chỉnh hình / Orthopedics</t>
        </is>
      </c>
      <c r="F1408" t="inlineStr">
        <is>
          <t>Không</t>
        </is>
      </c>
      <c r="G1408" s="2" t="n">
        <v>8888270</v>
      </c>
      <c r="H1408" t="inlineStr">
        <is>
          <t>Đo mật độ xương / Bone density scan</t>
        </is>
      </c>
      <c r="I1408" t="inlineStr">
        <is>
          <t>M81.0</t>
        </is>
      </c>
      <c r="J1408" t="inlineStr">
        <is>
          <t>Loãng xương / Osteoporosis</t>
        </is>
      </c>
      <c r="K1408" t="n">
        <v>53</v>
      </c>
      <c r="L1408" t="inlineStr">
        <is>
          <t>F</t>
        </is>
      </c>
      <c r="M1408" s="2" t="n">
        <v>95585.24000000001</v>
      </c>
      <c r="N1408" t="inlineStr">
        <is>
          <t>Divorced</t>
        </is>
      </c>
      <c r="O1408" t="inlineStr">
        <is>
          <t>Employed</t>
        </is>
      </c>
      <c r="P1408" s="3" t="n">
        <v>45244</v>
      </c>
      <c r="Q1408" t="inlineStr">
        <is>
          <t>Emergency</t>
        </is>
      </c>
      <c r="R1408" t="inlineStr">
        <is>
          <t>Online</t>
        </is>
      </c>
      <c r="S1408" t="inlineStr">
        <is>
          <t>Port Stephanie</t>
        </is>
      </c>
      <c r="T1408" t="inlineStr">
        <is>
          <t>Denied</t>
        </is>
      </c>
      <c r="U1408" t="inlineStr">
        <is>
          <t>Legitimate</t>
        </is>
      </c>
      <c r="V1408" t="n">
        <v>0</v>
      </c>
      <c r="W1408" t="inlineStr">
        <is>
          <t>98f25f9b-ac98-4db8-9f38-235ace3f3c4f</t>
        </is>
      </c>
      <c r="X1408" t="inlineStr">
        <is>
          <t>c5194cf4-5831-40c6-96fd-bbdaae28e8a3</t>
        </is>
      </c>
      <c r="Y1408" t="inlineStr">
        <is>
          <t>gO706</t>
        </is>
      </c>
      <c r="Z1408" t="inlineStr">
        <is>
          <t>bu725</t>
        </is>
      </c>
      <c r="AA1408" s="4" t="n">
        <v>0.8100000000000001</v>
      </c>
      <c r="AB1408" s="4" t="n">
        <v>0.14</v>
      </c>
      <c r="AC14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08">
        <f>IF(OR(C1408="Có",C1408="Yes"),"yes",IF(OR(C1408="Không",C1408="No"),"no","unknown"))</f>
        <v/>
      </c>
      <c r="AE1408">
        <f>IF(OR(F1408="Có",F1408="Yes"),"covered",IF(OR(F1408="Không",F1408="No"),"out_of_insurance","unknown"))</f>
        <v/>
      </c>
      <c r="AF1408">
        <f>IF(AND(AD1408="yes",AE1408="out_of_insurance"),"REVIEW","")</f>
        <v/>
      </c>
    </row>
    <row r="1409" ht="18" customHeight="1">
      <c r="A1409" t="inlineStr">
        <is>
          <t>1dd8bf5a-2cfb-4e2e-97b1-4064dc56ad17</t>
        </is>
      </c>
      <c r="B1409" t="inlineStr">
        <is>
          <t>BN-01408 / Patient 0906CCDF</t>
        </is>
      </c>
      <c r="C1409" t="inlineStr">
        <is>
          <t>Có</t>
        </is>
      </c>
      <c r="D1409" t="inlineStr">
        <is>
          <t>BS. Mai Thanh</t>
        </is>
      </c>
      <c r="E1409" t="inlineStr">
        <is>
          <t>Thần kinh / Neurology</t>
        </is>
      </c>
      <c r="F1409" t="inlineStr">
        <is>
          <t>Có</t>
        </is>
      </c>
      <c r="G1409" s="2" t="n">
        <v>7907290</v>
      </c>
      <c r="H1409" t="inlineStr">
        <is>
          <t>MRI não / Brain MRI</t>
        </is>
      </c>
      <c r="I1409" t="inlineStr">
        <is>
          <t>G44.1</t>
        </is>
      </c>
      <c r="J1409" t="inlineStr">
        <is>
          <t>Hội chứng đau đầu mạch máu / Vascular headache</t>
        </is>
      </c>
      <c r="K1409" t="n">
        <v>49</v>
      </c>
      <c r="L1409" t="inlineStr">
        <is>
          <t>M</t>
        </is>
      </c>
      <c r="M1409" s="2" t="n">
        <v>52813.8</v>
      </c>
      <c r="N1409" t="inlineStr">
        <is>
          <t>Single</t>
        </is>
      </c>
      <c r="O1409" t="inlineStr">
        <is>
          <t>Unemployed</t>
        </is>
      </c>
      <c r="P1409" s="3" t="n">
        <v>45244</v>
      </c>
      <c r="Q1409" t="inlineStr">
        <is>
          <t>Inpatient</t>
        </is>
      </c>
      <c r="R1409" t="inlineStr">
        <is>
          <t>Phone</t>
        </is>
      </c>
      <c r="S1409" t="inlineStr">
        <is>
          <t>North Jonstad</t>
        </is>
      </c>
      <c r="T1409" t="inlineStr">
        <is>
          <t>Approved</t>
        </is>
      </c>
      <c r="U1409" t="inlineStr">
        <is>
          <t>Legitimate</t>
        </is>
      </c>
      <c r="V1409" t="n">
        <v>3</v>
      </c>
      <c r="W1409" t="inlineStr">
        <is>
          <t>0906ccdf-0c32-40df-a21a-82fa89119b3a</t>
        </is>
      </c>
      <c r="X1409" t="inlineStr">
        <is>
          <t>7c80c7ed-73eb-427f-9cbb-85b16e05f492</t>
        </is>
      </c>
      <c r="Y1409" t="inlineStr">
        <is>
          <t>qD063</t>
        </is>
      </c>
      <c r="Z1409" t="inlineStr">
        <is>
          <t>ue935</t>
        </is>
      </c>
      <c r="AA1409" s="4" t="n">
        <v>0.65</v>
      </c>
      <c r="AB1409" s="4" t="n">
        <v>0.66</v>
      </c>
      <c r="AC14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09">
        <f>IF(OR(C1409="Có",C1409="Yes"),"yes",IF(OR(C1409="Không",C1409="No"),"no","unknown"))</f>
        <v/>
      </c>
      <c r="AE1409">
        <f>IF(OR(F1409="Có",F1409="Yes"),"covered",IF(OR(F1409="Không",F1409="No"),"out_of_insurance","unknown"))</f>
        <v/>
      </c>
      <c r="AF1409">
        <f>IF(AND(AD1409="yes",AE1409="out_of_insurance"),"REVIEW","")</f>
        <v/>
      </c>
    </row>
    <row r="1410" ht="18" customHeight="1">
      <c r="A1410" t="inlineStr">
        <is>
          <t>4d2590e0-1e2b-4ca8-a239-03d4e7679e0b</t>
        </is>
      </c>
      <c r="B1410" t="inlineStr">
        <is>
          <t>BN-01409 / Patient AADFA410</t>
        </is>
      </c>
      <c r="C1410" t="inlineStr">
        <is>
          <t>Có</t>
        </is>
      </c>
      <c r="D1410" t="inlineStr">
        <is>
          <t>BS. Bùi Hà</t>
        </is>
      </c>
      <c r="E1410" t="inlineStr">
        <is>
          <t>Khám tổng quát / General Practice</t>
        </is>
      </c>
      <c r="F1410" t="inlineStr">
        <is>
          <t>Có</t>
        </is>
      </c>
      <c r="G1410" s="2" t="n">
        <v>6189780</v>
      </c>
      <c r="H1410" t="inlineStr">
        <is>
          <t>Glucose máu / Blood glucose</t>
        </is>
      </c>
      <c r="I1410" t="inlineStr">
        <is>
          <t>R73.9</t>
        </is>
      </c>
      <c r="J1410" t="inlineStr">
        <is>
          <t>Tăng glucose máu / Hyperglycemia</t>
        </is>
      </c>
      <c r="K1410" t="n">
        <v>7</v>
      </c>
      <c r="L1410" t="inlineStr">
        <is>
          <t>M</t>
        </is>
      </c>
      <c r="M1410" s="2" t="n">
        <v>111361.77</v>
      </c>
      <c r="N1410" t="inlineStr">
        <is>
          <t>Single</t>
        </is>
      </c>
      <c r="O1410" t="inlineStr">
        <is>
          <t>Unemployed</t>
        </is>
      </c>
      <c r="P1410" s="3" t="n">
        <v>45244</v>
      </c>
      <c r="Q1410" t="inlineStr">
        <is>
          <t>Emergency</t>
        </is>
      </c>
      <c r="R1410" t="inlineStr">
        <is>
          <t>Phone</t>
        </is>
      </c>
      <c r="S1410" t="inlineStr">
        <is>
          <t>South Angela</t>
        </is>
      </c>
      <c r="T1410" t="inlineStr">
        <is>
          <t>Pending</t>
        </is>
      </c>
      <c r="U1410" t="inlineStr">
        <is>
          <t>Legitimate</t>
        </is>
      </c>
      <c r="V1410" t="n">
        <v>0</v>
      </c>
      <c r="W1410" t="inlineStr">
        <is>
          <t>aadfa410-d80e-42ec-a3fb-7c71a1e7c1eb</t>
        </is>
      </c>
      <c r="X1410" t="inlineStr">
        <is>
          <t>42f8ac56-e722-4541-865e-79ed1568cdda</t>
        </is>
      </c>
      <c r="Y1410" t="inlineStr">
        <is>
          <t>Qt176</t>
        </is>
      </c>
      <c r="Z1410" t="inlineStr">
        <is>
          <t>Fv977</t>
        </is>
      </c>
      <c r="AA1410" s="4" t="n">
        <v>0.59</v>
      </c>
      <c r="AB1410" s="4" t="n">
        <v>0.38</v>
      </c>
      <c r="AC14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10">
        <f>IF(OR(C1410="Có",C1410="Yes"),"yes",IF(OR(C1410="Không",C1410="No"),"no","unknown"))</f>
        <v/>
      </c>
      <c r="AE1410">
        <f>IF(OR(F1410="Có",F1410="Yes"),"covered",IF(OR(F1410="Không",F1410="No"),"out_of_insurance","unknown"))</f>
        <v/>
      </c>
      <c r="AF1410">
        <f>IF(AND(AD1410="yes",AE1410="out_of_insurance"),"REVIEW","")</f>
        <v/>
      </c>
    </row>
    <row r="1411" ht="18" customHeight="1">
      <c r="A1411" t="inlineStr">
        <is>
          <t>4861e805-3bb1-48fa-9bef-7dcb59633eb5</t>
        </is>
      </c>
      <c r="B1411" t="inlineStr">
        <is>
          <t>BN-01410 / Patient 1AE399FE</t>
        </is>
      </c>
      <c r="C1411" t="inlineStr">
        <is>
          <t>Không</t>
        </is>
      </c>
      <c r="D1411" t="inlineStr">
        <is>
          <t>BS. Phạm Khoa</t>
        </is>
      </c>
      <c r="E1411" t="inlineStr">
        <is>
          <t>Thần kinh / Neurology</t>
        </is>
      </c>
      <c r="F1411" t="inlineStr">
        <is>
          <t>Không</t>
        </is>
      </c>
      <c r="G1411" s="2" t="n">
        <v>2541920</v>
      </c>
      <c r="H1411" t="inlineStr">
        <is>
          <t>CT đánh giá đột quỵ / Stroke CT</t>
        </is>
      </c>
      <c r="I1411" t="inlineStr">
        <is>
          <t>I63.9</t>
        </is>
      </c>
      <c r="J1411" t="inlineStr">
        <is>
          <t>Nhồi máu não / Cerebral infarction</t>
        </is>
      </c>
      <c r="K1411" t="n">
        <v>36</v>
      </c>
      <c r="L1411" t="inlineStr">
        <is>
          <t>F</t>
        </is>
      </c>
      <c r="M1411" s="2" t="n">
        <v>111024.38</v>
      </c>
      <c r="N1411" t="inlineStr">
        <is>
          <t>Divorced</t>
        </is>
      </c>
      <c r="O1411" t="inlineStr">
        <is>
          <t>Student</t>
        </is>
      </c>
      <c r="P1411" s="3" t="n">
        <v>45244</v>
      </c>
      <c r="Q1411" t="inlineStr">
        <is>
          <t>Routine</t>
        </is>
      </c>
      <c r="R1411" t="inlineStr">
        <is>
          <t>Phone</t>
        </is>
      </c>
      <c r="S1411" t="inlineStr">
        <is>
          <t>Priceborough</t>
        </is>
      </c>
      <c r="T1411" t="inlineStr">
        <is>
          <t>Denied</t>
        </is>
      </c>
      <c r="U1411" t="inlineStr">
        <is>
          <t>Legitimate</t>
        </is>
      </c>
      <c r="V1411" t="n">
        <v>0</v>
      </c>
      <c r="W1411" t="inlineStr">
        <is>
          <t>1ae399fe-afa7-42b1-b3e8-beb595b8fe2b</t>
        </is>
      </c>
      <c r="X1411" t="inlineStr">
        <is>
          <t>d1658b72-15a5-4180-85a8-d27858bc4ec3</t>
        </is>
      </c>
      <c r="Y1411" t="inlineStr">
        <is>
          <t>wk595</t>
        </is>
      </c>
      <c r="Z1411" t="inlineStr">
        <is>
          <t>MI409</t>
        </is>
      </c>
      <c r="AA1411" s="4" t="n">
        <v>0.48</v>
      </c>
      <c r="AB1411" s="4" t="n">
        <v>0.05</v>
      </c>
      <c r="AC14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11">
        <f>IF(OR(C1411="Có",C1411="Yes"),"yes",IF(OR(C1411="Không",C1411="No"),"no","unknown"))</f>
        <v/>
      </c>
      <c r="AE1411">
        <f>IF(OR(F1411="Có",F1411="Yes"),"covered",IF(OR(F1411="Không",F1411="No"),"out_of_insurance","unknown"))</f>
        <v/>
      </c>
      <c r="AF1411">
        <f>IF(AND(AD1411="yes",AE1411="out_of_insurance"),"REVIEW","")</f>
        <v/>
      </c>
    </row>
    <row r="1412" ht="18" customHeight="1">
      <c r="A1412" t="inlineStr">
        <is>
          <t>3ab93281-bccd-4e59-8b9c-60a11d0c4805</t>
        </is>
      </c>
      <c r="B1412" t="inlineStr">
        <is>
          <t>BN-01411 / Patient 95A71921</t>
        </is>
      </c>
      <c r="C1412" t="inlineStr">
        <is>
          <t>Không</t>
        </is>
      </c>
      <c r="D1412" t="inlineStr">
        <is>
          <t>BS. Trịnh Long</t>
        </is>
      </c>
      <c r="E1412" t="inlineStr">
        <is>
          <t>Khám tổng quát / General Practice</t>
        </is>
      </c>
      <c r="F1412" t="inlineStr">
        <is>
          <t>Chưa rõ</t>
        </is>
      </c>
      <c r="G1412" s="2" t="n">
        <v>3153840</v>
      </c>
      <c r="H1412" t="inlineStr">
        <is>
          <t>HIV Ag/Ab combo</t>
        </is>
      </c>
      <c r="I1412" t="inlineStr">
        <is>
          <t>Z11.4</t>
        </is>
      </c>
      <c r="J1412" t="inlineStr">
        <is>
          <t>Sàng lọc HIV / HIV screening</t>
        </is>
      </c>
      <c r="K1412" t="n">
        <v>86</v>
      </c>
      <c r="L1412" t="inlineStr">
        <is>
          <t>M</t>
        </is>
      </c>
      <c r="M1412" s="2" t="n">
        <v>54384.07</v>
      </c>
      <c r="N1412" t="inlineStr">
        <is>
          <t>Widowed</t>
        </is>
      </c>
      <c r="O1412" t="inlineStr">
        <is>
          <t>Student</t>
        </is>
      </c>
      <c r="P1412" s="3" t="n">
        <v>45244</v>
      </c>
      <c r="Q1412" t="inlineStr">
        <is>
          <t>Outpatient</t>
        </is>
      </c>
      <c r="R1412" t="inlineStr">
        <is>
          <t>Online</t>
        </is>
      </c>
      <c r="S1412" t="inlineStr">
        <is>
          <t>Bishopland</t>
        </is>
      </c>
      <c r="T1412" t="inlineStr">
        <is>
          <t>Denied</t>
        </is>
      </c>
      <c r="U1412" t="inlineStr">
        <is>
          <t>Legitimate</t>
        </is>
      </c>
      <c r="V1412" t="n">
        <v>3</v>
      </c>
      <c r="W1412" t="inlineStr">
        <is>
          <t>95a71921-2700-40f3-814c-d4f8bcd7971a</t>
        </is>
      </c>
      <c r="X1412" t="inlineStr">
        <is>
          <t>0a53c881-fdb3-4e25-bafa-5bd41a27e5ba</t>
        </is>
      </c>
      <c r="Y1412" t="inlineStr">
        <is>
          <t>On411</t>
        </is>
      </c>
      <c r="Z1412" t="inlineStr">
        <is>
          <t>RQ463</t>
        </is>
      </c>
      <c r="AA1412" s="4" t="n">
        <v>0.57</v>
      </c>
      <c r="AB1412" s="4" t="n">
        <v>0.05</v>
      </c>
      <c r="AC14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12">
        <f>IF(OR(C1412="Có",C1412="Yes"),"yes",IF(OR(C1412="Không",C1412="No"),"no","unknown"))</f>
        <v/>
      </c>
      <c r="AE1412">
        <f>IF(OR(F1412="Có",F1412="Yes"),"covered",IF(OR(F1412="Không",F1412="No"),"out_of_insurance","unknown"))</f>
        <v/>
      </c>
      <c r="AF1412">
        <f>IF(AND(AD1412="yes",AE1412="out_of_insurance"),"REVIEW","")</f>
        <v/>
      </c>
    </row>
    <row r="1413" ht="18" customHeight="1">
      <c r="A1413" t="inlineStr">
        <is>
          <t>ad21cc94-2291-4941-a383-7b3adec15690</t>
        </is>
      </c>
      <c r="B1413" t="inlineStr">
        <is>
          <t>BN-01412 / Patient BEDC7E01</t>
        </is>
      </c>
      <c r="C1413" t="inlineStr">
        <is>
          <t>Không</t>
        </is>
      </c>
      <c r="D1413" t="inlineStr">
        <is>
          <t>BS. Trương Khải</t>
        </is>
      </c>
      <c r="E1413" t="inlineStr">
        <is>
          <t>Tim mạch / Cardiology</t>
        </is>
      </c>
      <c r="F1413" t="inlineStr">
        <is>
          <t>Không</t>
        </is>
      </c>
      <c r="G1413" s="2" t="n">
        <v>8243750</v>
      </c>
      <c r="H1413" t="inlineStr">
        <is>
          <t>Siêu âm tim / Echocardiography</t>
        </is>
      </c>
      <c r="I1413" t="inlineStr">
        <is>
          <t>I50.9</t>
        </is>
      </c>
      <c r="J1413" t="inlineStr">
        <is>
          <t>Suy tim / Heart failure</t>
        </is>
      </c>
      <c r="K1413" t="n">
        <v>92</v>
      </c>
      <c r="L1413" t="inlineStr">
        <is>
          <t>F</t>
        </is>
      </c>
      <c r="M1413" s="2" t="n">
        <v>117813.2</v>
      </c>
      <c r="N1413" t="inlineStr">
        <is>
          <t>Married</t>
        </is>
      </c>
      <c r="O1413" t="inlineStr">
        <is>
          <t>Unemployed</t>
        </is>
      </c>
      <c r="P1413" s="3" t="n">
        <v>45243</v>
      </c>
      <c r="Q1413" t="inlineStr">
        <is>
          <t>Inpatient</t>
        </is>
      </c>
      <c r="R1413" t="inlineStr">
        <is>
          <t>Paper</t>
        </is>
      </c>
      <c r="S1413" t="inlineStr">
        <is>
          <t>Johnsonville</t>
        </is>
      </c>
      <c r="T1413" t="inlineStr">
        <is>
          <t>Pending</t>
        </is>
      </c>
      <c r="U1413" t="inlineStr">
        <is>
          <t>Legitimate</t>
        </is>
      </c>
      <c r="V1413" t="n">
        <v>2</v>
      </c>
      <c r="W1413" t="inlineStr">
        <is>
          <t>bedc7e01-be47-48c2-8473-0b6988ec138c</t>
        </is>
      </c>
      <c r="X1413" t="inlineStr">
        <is>
          <t>87d932d1-a263-437f-9d83-c1e28ebc95ae</t>
        </is>
      </c>
      <c r="Y1413" t="inlineStr">
        <is>
          <t>zr420</t>
        </is>
      </c>
      <c r="Z1413" t="inlineStr">
        <is>
          <t>qx081</t>
        </is>
      </c>
      <c r="AA1413" s="4" t="n">
        <v>0.64</v>
      </c>
      <c r="AB1413" s="4" t="n">
        <v>0.05</v>
      </c>
      <c r="AC14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13">
        <f>IF(OR(C1413="Có",C1413="Yes"),"yes",IF(OR(C1413="Không",C1413="No"),"no","unknown"))</f>
        <v/>
      </c>
      <c r="AE1413">
        <f>IF(OR(F1413="Có",F1413="Yes"),"covered",IF(OR(F1413="Không",F1413="No"),"out_of_insurance","unknown"))</f>
        <v/>
      </c>
      <c r="AF1413">
        <f>IF(AND(AD1413="yes",AE1413="out_of_insurance"),"REVIEW","")</f>
        <v/>
      </c>
    </row>
    <row r="1414" ht="18" customHeight="1">
      <c r="A1414" t="inlineStr">
        <is>
          <t>122ae6fc-5fcf-4d8a-9796-1a4c4aaca56b</t>
        </is>
      </c>
      <c r="B1414" t="inlineStr">
        <is>
          <t>BN-01413 / Patient 7F3378A9</t>
        </is>
      </c>
      <c r="C1414" t="inlineStr">
        <is>
          <t>Có</t>
        </is>
      </c>
      <c r="D1414" t="inlineStr">
        <is>
          <t>BS. Lâm Sơn</t>
        </is>
      </c>
      <c r="E1414" t="inlineStr">
        <is>
          <t>Khám tổng quát / General Practice</t>
        </is>
      </c>
      <c r="F1414" t="inlineStr">
        <is>
          <t>Có</t>
        </is>
      </c>
      <c r="G1414" s="2" t="n">
        <v>4311820</v>
      </c>
      <c r="H1414" t="inlineStr">
        <is>
          <t>HIV test nhanh / Rapid HIV test</t>
        </is>
      </c>
      <c r="I1414" t="inlineStr">
        <is>
          <t>Z11.4</t>
        </is>
      </c>
      <c r="J1414" t="inlineStr">
        <is>
          <t>Sàng lọc HIV / HIV screening</t>
        </is>
      </c>
      <c r="K1414" t="n">
        <v>18</v>
      </c>
      <c r="L1414" t="inlineStr">
        <is>
          <t>F</t>
        </is>
      </c>
      <c r="M1414" s="2" t="n">
        <v>110112.02</v>
      </c>
      <c r="N1414" t="inlineStr">
        <is>
          <t>Single</t>
        </is>
      </c>
      <c r="O1414" t="inlineStr">
        <is>
          <t>Student</t>
        </is>
      </c>
      <c r="P1414" s="3" t="n">
        <v>45243</v>
      </c>
      <c r="Q1414" t="inlineStr">
        <is>
          <t>Inpatient</t>
        </is>
      </c>
      <c r="R1414" t="inlineStr">
        <is>
          <t>Phone</t>
        </is>
      </c>
      <c r="S1414" t="inlineStr">
        <is>
          <t>West Chloe</t>
        </is>
      </c>
      <c r="T1414" t="inlineStr">
        <is>
          <t>Approved</t>
        </is>
      </c>
      <c r="U1414" t="inlineStr">
        <is>
          <t>Legitimate</t>
        </is>
      </c>
      <c r="V1414" t="n">
        <v>0</v>
      </c>
      <c r="W1414" t="inlineStr">
        <is>
          <t>7f3378a9-0d3a-488c-ae24-c7960526c1bb</t>
        </is>
      </c>
      <c r="X1414" t="inlineStr">
        <is>
          <t>38c5e7bc-64bf-4892-9427-c194f8205fbf</t>
        </is>
      </c>
      <c r="Y1414" t="inlineStr">
        <is>
          <t>Mg319</t>
        </is>
      </c>
      <c r="Z1414" t="inlineStr">
        <is>
          <t>hJ699</t>
        </is>
      </c>
      <c r="AA1414" s="4" t="n">
        <v>0.65</v>
      </c>
      <c r="AB1414" s="4" t="n">
        <v>0.76</v>
      </c>
      <c r="AC14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14">
        <f>IF(OR(C1414="Có",C1414="Yes"),"yes",IF(OR(C1414="Không",C1414="No"),"no","unknown"))</f>
        <v/>
      </c>
      <c r="AE1414">
        <f>IF(OR(F1414="Có",F1414="Yes"),"covered",IF(OR(F1414="Không",F1414="No"),"out_of_insurance","unknown"))</f>
        <v/>
      </c>
      <c r="AF1414">
        <f>IF(AND(AD1414="yes",AE1414="out_of_insurance"),"REVIEW","")</f>
        <v/>
      </c>
    </row>
    <row r="1415" ht="18" customHeight="1">
      <c r="A1415" t="inlineStr">
        <is>
          <t>ef56886c-4576-4a06-bc1a-a966cb5c33b2</t>
        </is>
      </c>
      <c r="B1415" t="inlineStr">
        <is>
          <t>BN-01414 / Patient 249DB6B7</t>
        </is>
      </c>
      <c r="C1415" t="inlineStr">
        <is>
          <t>Có</t>
        </is>
      </c>
      <c r="D1415" t="inlineStr">
        <is>
          <t>BS. Trần An</t>
        </is>
      </c>
      <c r="E1415" t="inlineStr">
        <is>
          <t>Chấn thương chỉnh hình / Orthopedics</t>
        </is>
      </c>
      <c r="F1415" t="inlineStr">
        <is>
          <t>Chưa rõ</t>
        </is>
      </c>
      <c r="G1415" s="2" t="n">
        <v>7054400</v>
      </c>
      <c r="H1415" t="inlineStr">
        <is>
          <t>Đo mật độ xương / Bone density scan</t>
        </is>
      </c>
      <c r="I1415" t="inlineStr">
        <is>
          <t>M81.0</t>
        </is>
      </c>
      <c r="J1415" t="inlineStr">
        <is>
          <t>Loãng xương / Osteoporosis</t>
        </is>
      </c>
      <c r="K1415" t="n">
        <v>56</v>
      </c>
      <c r="L1415" t="inlineStr">
        <is>
          <t>F</t>
        </is>
      </c>
      <c r="M1415" s="2" t="n">
        <v>54454.54</v>
      </c>
      <c r="N1415" t="inlineStr">
        <is>
          <t>Single</t>
        </is>
      </c>
      <c r="O1415" t="inlineStr">
        <is>
          <t>Student</t>
        </is>
      </c>
      <c r="P1415" s="3" t="n">
        <v>45243</v>
      </c>
      <c r="Q1415" t="inlineStr">
        <is>
          <t>Routine</t>
        </is>
      </c>
      <c r="R1415" t="inlineStr">
        <is>
          <t>Online</t>
        </is>
      </c>
      <c r="S1415" t="inlineStr">
        <is>
          <t>Alexisberg</t>
        </is>
      </c>
      <c r="T1415" t="inlineStr">
        <is>
          <t>Approved</t>
        </is>
      </c>
      <c r="U1415" t="inlineStr">
        <is>
          <t>Legitimate</t>
        </is>
      </c>
      <c r="V1415" t="n">
        <v>3</v>
      </c>
      <c r="W1415" t="inlineStr">
        <is>
          <t>249db6b7-b412-45ff-843d-b7cad41919a7</t>
        </is>
      </c>
      <c r="X1415" t="inlineStr">
        <is>
          <t>25712c82-074c-46c7-9959-f285d258e359</t>
        </is>
      </c>
      <c r="Y1415" t="inlineStr">
        <is>
          <t>Si911</t>
        </is>
      </c>
      <c r="Z1415" t="inlineStr">
        <is>
          <t>Yk271</t>
        </is>
      </c>
      <c r="AA1415" s="4" t="n">
        <v>0.62</v>
      </c>
      <c r="AB1415" s="4" t="n">
        <v>0.41</v>
      </c>
      <c r="AC14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15">
        <f>IF(OR(C1415="Có",C1415="Yes"),"yes",IF(OR(C1415="Không",C1415="No"),"no","unknown"))</f>
        <v/>
      </c>
      <c r="AE1415">
        <f>IF(OR(F1415="Có",F1415="Yes"),"covered",IF(OR(F1415="Không",F1415="No"),"out_of_insurance","unknown"))</f>
        <v/>
      </c>
      <c r="AF1415">
        <f>IF(AND(AD1415="yes",AE1415="out_of_insurance"),"REVIEW","")</f>
        <v/>
      </c>
    </row>
    <row r="1416" ht="18" customHeight="1">
      <c r="A1416" t="inlineStr">
        <is>
          <t>7461bbc1-f6cd-4b56-8c86-4970c2d34966</t>
        </is>
      </c>
      <c r="B1416" t="inlineStr">
        <is>
          <t>BN-01415 / Patient AA439635</t>
        </is>
      </c>
      <c r="C1416" t="inlineStr">
        <is>
          <t>Có</t>
        </is>
      </c>
      <c r="D1416" t="inlineStr">
        <is>
          <t>BS. Lâm Sơn</t>
        </is>
      </c>
      <c r="E1416" t="inlineStr">
        <is>
          <t>Khám tổng quát / General Practice</t>
        </is>
      </c>
      <c r="F1416" t="inlineStr">
        <is>
          <t>Có</t>
        </is>
      </c>
      <c r="G1416" s="2" t="n">
        <v>3634590</v>
      </c>
      <c r="H1416" t="inlineStr">
        <is>
          <t>HIV test nhanh / Rapid HIV test</t>
        </is>
      </c>
      <c r="I1416" t="inlineStr">
        <is>
          <t>Z11.4</t>
        </is>
      </c>
      <c r="J1416" t="inlineStr">
        <is>
          <t>Sàng lọc HIV / HIV screening</t>
        </is>
      </c>
      <c r="K1416" t="n">
        <v>45</v>
      </c>
      <c r="L1416" t="inlineStr">
        <is>
          <t>M</t>
        </is>
      </c>
      <c r="M1416" s="2" t="n">
        <v>81165.09</v>
      </c>
      <c r="N1416" t="inlineStr">
        <is>
          <t>Single</t>
        </is>
      </c>
      <c r="O1416" t="inlineStr">
        <is>
          <t>Retired</t>
        </is>
      </c>
      <c r="P1416" s="3" t="n">
        <v>45243</v>
      </c>
      <c r="Q1416" t="inlineStr">
        <is>
          <t>Emergency</t>
        </is>
      </c>
      <c r="R1416" t="inlineStr">
        <is>
          <t>Phone</t>
        </is>
      </c>
      <c r="S1416" t="inlineStr">
        <is>
          <t>Williamsport</t>
        </is>
      </c>
      <c r="T1416" t="inlineStr">
        <is>
          <t>Denied</t>
        </is>
      </c>
      <c r="U1416" t="inlineStr">
        <is>
          <t>Legitimate</t>
        </is>
      </c>
      <c r="V1416" t="n">
        <v>3</v>
      </c>
      <c r="W1416" t="inlineStr">
        <is>
          <t>aa439635-0ac7-476d-9ef0-b1018b14c5ff</t>
        </is>
      </c>
      <c r="X1416" t="inlineStr">
        <is>
          <t>79966220-bc10-439e-9d96-a4f427bfe5fa</t>
        </is>
      </c>
      <c r="Y1416" t="inlineStr">
        <is>
          <t>tM626</t>
        </is>
      </c>
      <c r="Z1416" t="inlineStr">
        <is>
          <t>oz907</t>
        </is>
      </c>
      <c r="AA1416" s="4" t="n">
        <v>0.77</v>
      </c>
      <c r="AB1416" s="4" t="n">
        <v>0.12</v>
      </c>
      <c r="AC14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16">
        <f>IF(OR(C1416="Có",C1416="Yes"),"yes",IF(OR(C1416="Không",C1416="No"),"no","unknown"))</f>
        <v/>
      </c>
      <c r="AE1416">
        <f>IF(OR(F1416="Có",F1416="Yes"),"covered",IF(OR(F1416="Không",F1416="No"),"out_of_insurance","unknown"))</f>
        <v/>
      </c>
      <c r="AF1416">
        <f>IF(AND(AD1416="yes",AE1416="out_of_insurance"),"REVIEW","")</f>
        <v/>
      </c>
    </row>
    <row r="1417" ht="18" customHeight="1">
      <c r="A1417" t="inlineStr">
        <is>
          <t>588a9e4f-26be-41be-ad4f-1b6247dd1c9f</t>
        </is>
      </c>
      <c r="B1417" t="inlineStr">
        <is>
          <t>BN-01416 / Patient 620E2AEE</t>
        </is>
      </c>
      <c r="C1417" t="inlineStr">
        <is>
          <t>Có</t>
        </is>
      </c>
      <c r="D1417" t="inlineStr">
        <is>
          <t>BS. Nguyễn Minh</t>
        </is>
      </c>
      <c r="E1417" t="inlineStr">
        <is>
          <t>Tim mạch / Cardiology</t>
        </is>
      </c>
      <c r="F1417" t="inlineStr">
        <is>
          <t>Không</t>
        </is>
      </c>
      <c r="G1417" s="2" t="n">
        <v>5858060</v>
      </c>
      <c r="H1417" t="inlineStr">
        <is>
          <t>Troponin I định lượng / Troponin I</t>
        </is>
      </c>
      <c r="I1417" t="inlineStr">
        <is>
          <t>R07.9</t>
        </is>
      </c>
      <c r="J1417" t="inlineStr">
        <is>
          <t>Đau ngực nghi hội chứng mạch vành / Chest pain, ACS rule-out</t>
        </is>
      </c>
      <c r="K1417" t="n">
        <v>66</v>
      </c>
      <c r="L1417" t="inlineStr">
        <is>
          <t>F</t>
        </is>
      </c>
      <c r="M1417" s="2" t="n">
        <v>90929.10000000001</v>
      </c>
      <c r="N1417" t="inlineStr">
        <is>
          <t>Married</t>
        </is>
      </c>
      <c r="O1417" t="inlineStr">
        <is>
          <t>Student</t>
        </is>
      </c>
      <c r="P1417" s="3" t="n">
        <v>45243</v>
      </c>
      <c r="Q1417" t="inlineStr">
        <is>
          <t>Emergency</t>
        </is>
      </c>
      <c r="R1417" t="inlineStr">
        <is>
          <t>Paper</t>
        </is>
      </c>
      <c r="S1417" t="inlineStr">
        <is>
          <t>Lake Andrewborough</t>
        </is>
      </c>
      <c r="T1417" t="inlineStr">
        <is>
          <t>Pending</t>
        </is>
      </c>
      <c r="U1417" t="inlineStr">
        <is>
          <t>Legitimate</t>
        </is>
      </c>
      <c r="V1417" t="n">
        <v>0</v>
      </c>
      <c r="W1417" t="inlineStr">
        <is>
          <t>620e2aee-7785-4fe3-b624-462115db55df</t>
        </is>
      </c>
      <c r="X1417" t="inlineStr">
        <is>
          <t>88aef246-68ac-4235-9983-49958bc519eb</t>
        </is>
      </c>
      <c r="Y1417" t="inlineStr">
        <is>
          <t>Wx660</t>
        </is>
      </c>
      <c r="Z1417" t="inlineStr">
        <is>
          <t>zp279</t>
        </is>
      </c>
      <c r="AA1417" s="4" t="n">
        <v>0.64</v>
      </c>
      <c r="AB1417" s="4" t="n">
        <v>0.13</v>
      </c>
      <c r="AC14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17">
        <f>IF(OR(C1417="Có",C1417="Yes"),"yes",IF(OR(C1417="Không",C1417="No"),"no","unknown"))</f>
        <v/>
      </c>
      <c r="AE1417">
        <f>IF(OR(F1417="Có",F1417="Yes"),"covered",IF(OR(F1417="Không",F1417="No"),"out_of_insurance","unknown"))</f>
        <v/>
      </c>
      <c r="AF1417">
        <f>IF(AND(AD1417="yes",AE1417="out_of_insurance"),"REVIEW","")</f>
        <v/>
      </c>
    </row>
    <row r="1418" ht="18" customHeight="1">
      <c r="A1418" t="inlineStr">
        <is>
          <t>c0ca339a-c0bd-41a0-9835-2b14f5f6e1b9</t>
        </is>
      </c>
      <c r="B1418" t="inlineStr">
        <is>
          <t>BN-01417 / Patient 286CBD03</t>
        </is>
      </c>
      <c r="C1418" t="inlineStr">
        <is>
          <t>Có</t>
        </is>
      </c>
      <c r="D1418" t="inlineStr">
        <is>
          <t>BS. Vũ Đức</t>
        </is>
      </c>
      <c r="E1418" t="inlineStr">
        <is>
          <t>Chấn thương chỉnh hình / Orthopedics</t>
        </is>
      </c>
      <c r="F1418" t="inlineStr">
        <is>
          <t>Không</t>
        </is>
      </c>
      <c r="G1418" s="2" t="n">
        <v>8989400</v>
      </c>
      <c r="H1418" t="inlineStr">
        <is>
          <t>MRI khớp gối / Knee MRI</t>
        </is>
      </c>
      <c r="I1418" t="inlineStr"/>
      <c r="J1418" t="inlineStr">
        <is>
          <t>Thiếu ICD/context rõ / Missing clear ICD/context</t>
        </is>
      </c>
      <c r="K1418" t="n">
        <v>96</v>
      </c>
      <c r="L1418" t="inlineStr">
        <is>
          <t>M</t>
        </is>
      </c>
      <c r="M1418" s="2" t="n">
        <v>104673.69</v>
      </c>
      <c r="N1418" t="inlineStr">
        <is>
          <t>Married</t>
        </is>
      </c>
      <c r="O1418" t="inlineStr">
        <is>
          <t>Retired</t>
        </is>
      </c>
      <c r="P1418" s="3" t="n">
        <v>45243</v>
      </c>
      <c r="Q1418" t="inlineStr">
        <is>
          <t>Inpatient</t>
        </is>
      </c>
      <c r="R1418" t="inlineStr">
        <is>
          <t>Phone</t>
        </is>
      </c>
      <c r="S1418" t="inlineStr">
        <is>
          <t>Perezton</t>
        </is>
      </c>
      <c r="T1418" t="inlineStr">
        <is>
          <t>Approved</t>
        </is>
      </c>
      <c r="U1418" t="inlineStr">
        <is>
          <t>Legitimate</t>
        </is>
      </c>
      <c r="V1418" t="n">
        <v>0</v>
      </c>
      <c r="W1418" t="inlineStr">
        <is>
          <t>286cbd03-fbfa-4c4e-b383-6adea09f8470</t>
        </is>
      </c>
      <c r="X1418" t="inlineStr">
        <is>
          <t>1452ca0b-e57c-4437-b25e-25102d7e7554</t>
        </is>
      </c>
      <c r="Y1418" t="inlineStr">
        <is>
          <t>Hk974</t>
        </is>
      </c>
      <c r="Z1418" t="inlineStr">
        <is>
          <t>pv957</t>
        </is>
      </c>
      <c r="AA1418" s="4" t="n">
        <v>0.92</v>
      </c>
      <c r="AB1418" s="4" t="n">
        <v>0.66</v>
      </c>
      <c r="AC14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18">
        <f>IF(OR(C1418="Có",C1418="Yes"),"yes",IF(OR(C1418="Không",C1418="No"),"no","unknown"))</f>
        <v/>
      </c>
      <c r="AE1418">
        <f>IF(OR(F1418="Có",F1418="Yes"),"covered",IF(OR(F1418="Không",F1418="No"),"out_of_insurance","unknown"))</f>
        <v/>
      </c>
      <c r="AF1418">
        <f>IF(AND(AD1418="yes",AE1418="out_of_insurance"),"REVIEW","")</f>
        <v/>
      </c>
    </row>
    <row r="1419" ht="18" customHeight="1">
      <c r="A1419" t="inlineStr">
        <is>
          <t>885ab570-2bad-4440-a5da-8650d98102d0</t>
        </is>
      </c>
      <c r="B1419" t="inlineStr">
        <is>
          <t>BN-01418 / Patient 6D7FEBE8</t>
        </is>
      </c>
      <c r="C1419" t="inlineStr">
        <is>
          <t>Không</t>
        </is>
      </c>
      <c r="D1419" t="inlineStr">
        <is>
          <t>BS. Trần An</t>
        </is>
      </c>
      <c r="E1419" t="inlineStr">
        <is>
          <t>Chấn thương chỉnh hình / Orthopedics</t>
        </is>
      </c>
      <c r="F1419" t="inlineStr">
        <is>
          <t>Không</t>
        </is>
      </c>
      <c r="G1419" s="2" t="n">
        <v>5053560</v>
      </c>
      <c r="H1419" t="inlineStr">
        <is>
          <t>MRI khớp gối / Knee MRI</t>
        </is>
      </c>
      <c r="I1419" t="inlineStr">
        <is>
          <t>M25.5</t>
        </is>
      </c>
      <c r="J1419" t="inlineStr">
        <is>
          <t>Đau khớp gối / Knee pain</t>
        </is>
      </c>
      <c r="K1419" t="n">
        <v>99</v>
      </c>
      <c r="L1419" t="inlineStr">
        <is>
          <t>M</t>
        </is>
      </c>
      <c r="M1419" s="2" t="n">
        <v>46221</v>
      </c>
      <c r="N1419" t="inlineStr">
        <is>
          <t>Widowed</t>
        </is>
      </c>
      <c r="O1419" t="inlineStr">
        <is>
          <t>Retired</t>
        </is>
      </c>
      <c r="P1419" s="3" t="n">
        <v>45243</v>
      </c>
      <c r="Q1419" t="inlineStr">
        <is>
          <t>Routine</t>
        </is>
      </c>
      <c r="R1419" t="inlineStr">
        <is>
          <t>Online</t>
        </is>
      </c>
      <c r="S1419" t="inlineStr">
        <is>
          <t>South Megan</t>
        </is>
      </c>
      <c r="T1419" t="inlineStr">
        <is>
          <t>Denied</t>
        </is>
      </c>
      <c r="U1419" t="inlineStr">
        <is>
          <t>Legitimate</t>
        </is>
      </c>
      <c r="V1419" t="n">
        <v>1</v>
      </c>
      <c r="W1419" t="inlineStr">
        <is>
          <t>6d7febe8-98b8-4a58-8a34-755700d37804</t>
        </is>
      </c>
      <c r="X1419" t="inlineStr">
        <is>
          <t>9041fffc-75f7-4717-9d75-22f3230605ce</t>
        </is>
      </c>
      <c r="Y1419" t="inlineStr">
        <is>
          <t>uK544</t>
        </is>
      </c>
      <c r="Z1419" t="inlineStr">
        <is>
          <t>AQ594</t>
        </is>
      </c>
      <c r="AA1419" s="4" t="n">
        <v>0.79</v>
      </c>
      <c r="AB1419" s="4" t="n">
        <v>0.05</v>
      </c>
      <c r="AC14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19">
        <f>IF(OR(C1419="Có",C1419="Yes"),"yes",IF(OR(C1419="Không",C1419="No"),"no","unknown"))</f>
        <v/>
      </c>
      <c r="AE1419">
        <f>IF(OR(F1419="Có",F1419="Yes"),"covered",IF(OR(F1419="Không",F1419="No"),"out_of_insurance","unknown"))</f>
        <v/>
      </c>
      <c r="AF1419">
        <f>IF(AND(AD1419="yes",AE1419="out_of_insurance"),"REVIEW","")</f>
        <v/>
      </c>
    </row>
    <row r="1420" ht="18" customHeight="1">
      <c r="A1420" t="inlineStr">
        <is>
          <t>e0f0675a-d8d1-4eaa-a753-1baea471433a</t>
        </is>
      </c>
      <c r="B1420" t="inlineStr">
        <is>
          <t>BN-01419 / Patient D3C6EEB8</t>
        </is>
      </c>
      <c r="C1420" t="inlineStr">
        <is>
          <t>Không</t>
        </is>
      </c>
      <c r="D1420" t="inlineStr">
        <is>
          <t>BS. Phan Gia</t>
        </is>
      </c>
      <c r="E1420" t="inlineStr">
        <is>
          <t>Tim mạch / Cardiology</t>
        </is>
      </c>
      <c r="F1420" t="inlineStr">
        <is>
          <t>Không</t>
        </is>
      </c>
      <c r="G1420" s="2" t="n">
        <v>8684020</v>
      </c>
      <c r="H1420" t="inlineStr">
        <is>
          <t>CRP định lượng / CRP</t>
        </is>
      </c>
      <c r="I1420" t="inlineStr">
        <is>
          <t>R79.8</t>
        </is>
      </c>
      <c r="J1420" t="inlineStr">
        <is>
          <t>Bất thường xét nghiệm máu / Abnormal blood chemistry</t>
        </is>
      </c>
      <c r="K1420" t="n">
        <v>49</v>
      </c>
      <c r="L1420" t="inlineStr">
        <is>
          <t>M</t>
        </is>
      </c>
      <c r="M1420" s="2" t="n">
        <v>106755.65</v>
      </c>
      <c r="N1420" t="inlineStr">
        <is>
          <t>Single</t>
        </is>
      </c>
      <c r="O1420" t="inlineStr">
        <is>
          <t>Employed</t>
        </is>
      </c>
      <c r="P1420" s="3" t="n">
        <v>45242</v>
      </c>
      <c r="Q1420" t="inlineStr">
        <is>
          <t>Outpatient</t>
        </is>
      </c>
      <c r="R1420" t="inlineStr">
        <is>
          <t>Online</t>
        </is>
      </c>
      <c r="S1420" t="inlineStr">
        <is>
          <t>South Patrick</t>
        </is>
      </c>
      <c r="T1420" t="inlineStr">
        <is>
          <t>Denied</t>
        </is>
      </c>
      <c r="U1420" t="inlineStr">
        <is>
          <t>Legitimate</t>
        </is>
      </c>
      <c r="V1420" t="n">
        <v>0</v>
      </c>
      <c r="W1420" t="inlineStr">
        <is>
          <t>d3c6eeb8-36a6-4399-a9ca-7efa05a59a77</t>
        </is>
      </c>
      <c r="X1420" t="inlineStr">
        <is>
          <t>385c8368-fd2b-4bbb-b91e-4093e589160f</t>
        </is>
      </c>
      <c r="Y1420" t="inlineStr">
        <is>
          <t>Fk905</t>
        </is>
      </c>
      <c r="Z1420" t="inlineStr">
        <is>
          <t>FM334</t>
        </is>
      </c>
      <c r="AA1420" s="4" t="n">
        <v>0.74</v>
      </c>
      <c r="AB1420" s="4" t="n">
        <v>0.05</v>
      </c>
      <c r="AC14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20">
        <f>IF(OR(C1420="Có",C1420="Yes"),"yes",IF(OR(C1420="Không",C1420="No"),"no","unknown"))</f>
        <v/>
      </c>
      <c r="AE1420">
        <f>IF(OR(F1420="Có",F1420="Yes"),"covered",IF(OR(F1420="Không",F1420="No"),"out_of_insurance","unknown"))</f>
        <v/>
      </c>
      <c r="AF1420">
        <f>IF(AND(AD1420="yes",AE1420="out_of_insurance"),"REVIEW","")</f>
        <v/>
      </c>
    </row>
    <row r="1421" ht="18" customHeight="1">
      <c r="A1421" t="inlineStr">
        <is>
          <t>a200c999-7428-4a6e-9f46-e637bb25c753</t>
        </is>
      </c>
      <c r="B1421" t="inlineStr">
        <is>
          <t>BN-01420 / Patient 2AACED51</t>
        </is>
      </c>
      <c r="C1421" t="inlineStr">
        <is>
          <t>Không</t>
        </is>
      </c>
      <c r="D1421" t="inlineStr">
        <is>
          <t>BS. Phạm Khoa</t>
        </is>
      </c>
      <c r="E1421" t="inlineStr">
        <is>
          <t>Thần kinh / Neurology</t>
        </is>
      </c>
      <c r="F1421" t="inlineStr">
        <is>
          <t>Không</t>
        </is>
      </c>
      <c r="G1421" s="2" t="n">
        <v>1200000</v>
      </c>
      <c r="H1421" t="inlineStr">
        <is>
          <t>MRI não / Brain MRI</t>
        </is>
      </c>
      <c r="I1421" t="inlineStr">
        <is>
          <t>G44.1</t>
        </is>
      </c>
      <c r="J1421" t="inlineStr">
        <is>
          <t>Hội chứng đau đầu mạch máu / Vascular headache</t>
        </is>
      </c>
      <c r="K1421" t="n">
        <v>47</v>
      </c>
      <c r="L1421" t="inlineStr">
        <is>
          <t>M</t>
        </is>
      </c>
      <c r="M1421" s="2" t="n">
        <v>138167.52</v>
      </c>
      <c r="N1421" t="inlineStr">
        <is>
          <t>Married</t>
        </is>
      </c>
      <c r="O1421" t="inlineStr">
        <is>
          <t>Student</t>
        </is>
      </c>
      <c r="P1421" s="3" t="n">
        <v>45242</v>
      </c>
      <c r="Q1421" t="inlineStr">
        <is>
          <t>Outpatient</t>
        </is>
      </c>
      <c r="R1421" t="inlineStr">
        <is>
          <t>Paper</t>
        </is>
      </c>
      <c r="S1421" t="inlineStr">
        <is>
          <t>Kevinhaven</t>
        </is>
      </c>
      <c r="T1421" t="inlineStr">
        <is>
          <t>Approved</t>
        </is>
      </c>
      <c r="U1421" t="inlineStr">
        <is>
          <t>Legitimate</t>
        </is>
      </c>
      <c r="V1421" t="n">
        <v>2</v>
      </c>
      <c r="W1421" t="inlineStr">
        <is>
          <t>2aaced51-7c5e-4b01-8316-19874a1ef263</t>
        </is>
      </c>
      <c r="X1421" t="inlineStr">
        <is>
          <t>892da94e-77f9-40b9-8ecb-3c992a4047c3</t>
        </is>
      </c>
      <c r="Y1421" t="inlineStr">
        <is>
          <t>WP596</t>
        </is>
      </c>
      <c r="Z1421" t="inlineStr">
        <is>
          <t>Fc512</t>
        </is>
      </c>
      <c r="AA1421" s="4" t="n">
        <v>0.5</v>
      </c>
      <c r="AB1421" s="4" t="n">
        <v>0.05</v>
      </c>
      <c r="AC14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21">
        <f>IF(OR(C1421="Có",C1421="Yes"),"yes",IF(OR(C1421="Không",C1421="No"),"no","unknown"))</f>
        <v/>
      </c>
      <c r="AE1421">
        <f>IF(OR(F1421="Có",F1421="Yes"),"covered",IF(OR(F1421="Không",F1421="No"),"out_of_insurance","unknown"))</f>
        <v/>
      </c>
      <c r="AF1421">
        <f>IF(AND(AD1421="yes",AE1421="out_of_insurance"),"REVIEW","")</f>
        <v/>
      </c>
    </row>
    <row r="1422" ht="18" customHeight="1">
      <c r="A1422" t="inlineStr">
        <is>
          <t>c8dee90e-c3e9-4d8b-867d-a974a936ceb0</t>
        </is>
      </c>
      <c r="B1422" t="inlineStr">
        <is>
          <t>BN-01421 / Patient EC13FED4</t>
        </is>
      </c>
      <c r="C1422" t="inlineStr">
        <is>
          <t>Có</t>
        </is>
      </c>
      <c r="D1422" t="inlineStr">
        <is>
          <t>BS. Hà Nam</t>
        </is>
      </c>
      <c r="E1422" t="inlineStr">
        <is>
          <t>Chấn thương chỉnh hình / Orthopedics</t>
        </is>
      </c>
      <c r="F1422" t="inlineStr">
        <is>
          <t>Không</t>
        </is>
      </c>
      <c r="G1422" s="2" t="n">
        <v>8267990</v>
      </c>
      <c r="H1422" t="inlineStr">
        <is>
          <t>MRI khớp gối / Knee MRI</t>
        </is>
      </c>
      <c r="I1422" t="inlineStr">
        <is>
          <t>M25.5</t>
        </is>
      </c>
      <c r="J1422" t="inlineStr">
        <is>
          <t>Đau khớp gối / Knee pain</t>
        </is>
      </c>
      <c r="K1422" t="n">
        <v>99</v>
      </c>
      <c r="L1422" t="inlineStr">
        <is>
          <t>M</t>
        </is>
      </c>
      <c r="M1422" s="2" t="n">
        <v>32804.3</v>
      </c>
      <c r="N1422" t="inlineStr">
        <is>
          <t>Widowed</t>
        </is>
      </c>
      <c r="O1422" t="inlineStr">
        <is>
          <t>Unemployed</t>
        </is>
      </c>
      <c r="P1422" s="3" t="n">
        <v>45242</v>
      </c>
      <c r="Q1422" t="inlineStr">
        <is>
          <t>Routine</t>
        </is>
      </c>
      <c r="R1422" t="inlineStr">
        <is>
          <t>Phone</t>
        </is>
      </c>
      <c r="S1422" t="inlineStr">
        <is>
          <t>Erikashire</t>
        </is>
      </c>
      <c r="T1422" t="inlineStr">
        <is>
          <t>Denied</t>
        </is>
      </c>
      <c r="U1422" t="inlineStr">
        <is>
          <t>Fraud</t>
        </is>
      </c>
      <c r="V1422" t="n">
        <v>1</v>
      </c>
      <c r="W1422" t="inlineStr">
        <is>
          <t>ec13fed4-f7ff-46c2-8e93-30dfecb11d25</t>
        </is>
      </c>
      <c r="X1422" t="inlineStr">
        <is>
          <t>c9dc4633-0822-4d40-973a-4aa889365df0</t>
        </is>
      </c>
      <c r="Y1422" t="inlineStr">
        <is>
          <t>Lm326</t>
        </is>
      </c>
      <c r="Z1422" t="inlineStr">
        <is>
          <t>ZH690</t>
        </is>
      </c>
      <c r="AA1422" s="4" t="n">
        <v>0.57</v>
      </c>
      <c r="AB1422" s="4" t="n">
        <v>0.02</v>
      </c>
      <c r="AC14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22">
        <f>IF(OR(C1422="Có",C1422="Yes"),"yes",IF(OR(C1422="Không",C1422="No"),"no","unknown"))</f>
        <v/>
      </c>
      <c r="AE1422">
        <f>IF(OR(F1422="Có",F1422="Yes"),"covered",IF(OR(F1422="Không",F1422="No"),"out_of_insurance","unknown"))</f>
        <v/>
      </c>
      <c r="AF1422">
        <f>IF(AND(AD1422="yes",AE1422="out_of_insurance"),"REVIEW","")</f>
        <v/>
      </c>
    </row>
    <row r="1423" ht="18" customHeight="1">
      <c r="A1423" t="inlineStr">
        <is>
          <t>02a8dcb1-009e-4188-940d-2e61b5a17fc2</t>
        </is>
      </c>
      <c r="B1423" t="inlineStr">
        <is>
          <t>BN-01422 / Patient 559CA6E2</t>
        </is>
      </c>
      <c r="C1423" t="inlineStr">
        <is>
          <t>Có</t>
        </is>
      </c>
      <c r="D1423" t="inlineStr">
        <is>
          <t>BS. Lâm Sơn</t>
        </is>
      </c>
      <c r="E1423" t="inlineStr">
        <is>
          <t>Khám tổng quát / General Practice</t>
        </is>
      </c>
      <c r="F1423" t="inlineStr">
        <is>
          <t>Không</t>
        </is>
      </c>
      <c r="G1423" s="2" t="n">
        <v>897950</v>
      </c>
      <c r="H1423" t="inlineStr">
        <is>
          <t>CRP định lượng / CRP</t>
        </is>
      </c>
      <c r="I1423" t="inlineStr"/>
      <c r="J1423" t="inlineStr">
        <is>
          <t>Thiếu ICD/context rõ / Missing clear ICD/context</t>
        </is>
      </c>
      <c r="K1423" t="n">
        <v>6</v>
      </c>
      <c r="L1423" t="inlineStr">
        <is>
          <t>F</t>
        </is>
      </c>
      <c r="M1423" s="2" t="n">
        <v>132307.43</v>
      </c>
      <c r="N1423" t="inlineStr">
        <is>
          <t>Married</t>
        </is>
      </c>
      <c r="O1423" t="inlineStr">
        <is>
          <t>Employed</t>
        </is>
      </c>
      <c r="P1423" s="3" t="n">
        <v>45242</v>
      </c>
      <c r="Q1423" t="inlineStr">
        <is>
          <t>Routine</t>
        </is>
      </c>
      <c r="R1423" t="inlineStr">
        <is>
          <t>Online</t>
        </is>
      </c>
      <c r="S1423" t="inlineStr">
        <is>
          <t>Williamborough</t>
        </is>
      </c>
      <c r="T1423" t="inlineStr">
        <is>
          <t>Denied</t>
        </is>
      </c>
      <c r="U1423" t="inlineStr">
        <is>
          <t>Legitimate</t>
        </is>
      </c>
      <c r="V1423" t="n">
        <v>2</v>
      </c>
      <c r="W1423" t="inlineStr">
        <is>
          <t>559ca6e2-6578-4b57-bf11-0962143bd148</t>
        </is>
      </c>
      <c r="X1423" t="inlineStr">
        <is>
          <t>632e0a88-95b7-4804-8983-bef8cf4ff747</t>
        </is>
      </c>
      <c r="Y1423" t="inlineStr">
        <is>
          <t>Nw697</t>
        </is>
      </c>
      <c r="Z1423" t="inlineStr">
        <is>
          <t>Wr297</t>
        </is>
      </c>
      <c r="AA1423" s="4" t="n">
        <v>0.66</v>
      </c>
      <c r="AB1423" s="4" t="n">
        <v>0.02</v>
      </c>
      <c r="AC14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23">
        <f>IF(OR(C1423="Có",C1423="Yes"),"yes",IF(OR(C1423="Không",C1423="No"),"no","unknown"))</f>
        <v/>
      </c>
      <c r="AE1423">
        <f>IF(OR(F1423="Có",F1423="Yes"),"covered",IF(OR(F1423="Không",F1423="No"),"out_of_insurance","unknown"))</f>
        <v/>
      </c>
      <c r="AF1423">
        <f>IF(AND(AD1423="yes",AE1423="out_of_insurance"),"REVIEW","")</f>
        <v/>
      </c>
    </row>
    <row r="1424" ht="18" customHeight="1">
      <c r="A1424" t="inlineStr">
        <is>
          <t>8bd96d46-53d2-41fb-907a-7d33c62992a4</t>
        </is>
      </c>
      <c r="B1424" t="inlineStr">
        <is>
          <t>BN-01423 / Patient DAA96234</t>
        </is>
      </c>
      <c r="C1424" t="inlineStr">
        <is>
          <t>Có</t>
        </is>
      </c>
      <c r="D1424" t="inlineStr">
        <is>
          <t>BS. Trương Khải</t>
        </is>
      </c>
      <c r="E1424" t="inlineStr">
        <is>
          <t>Tim mạch / Cardiology</t>
        </is>
      </c>
      <c r="F1424" t="inlineStr">
        <is>
          <t>Không</t>
        </is>
      </c>
      <c r="G1424" s="2" t="n">
        <v>3865970</v>
      </c>
      <c r="H1424" t="inlineStr">
        <is>
          <t>Men tim CK-MB / Cardiac enzyme CK-MB</t>
        </is>
      </c>
      <c r="I1424" t="inlineStr">
        <is>
          <t>I20.9</t>
        </is>
      </c>
      <c r="J1424" t="inlineStr">
        <is>
          <t>Đau thắt ngực / Angina</t>
        </is>
      </c>
      <c r="K1424" t="n">
        <v>16</v>
      </c>
      <c r="L1424" t="inlineStr">
        <is>
          <t>F</t>
        </is>
      </c>
      <c r="M1424" s="2" t="n">
        <v>29395.32</v>
      </c>
      <c r="N1424" t="inlineStr">
        <is>
          <t>Widowed</t>
        </is>
      </c>
      <c r="O1424" t="inlineStr">
        <is>
          <t>Unemployed</t>
        </is>
      </c>
      <c r="P1424" s="3" t="n">
        <v>45242</v>
      </c>
      <c r="Q1424" t="inlineStr">
        <is>
          <t>Outpatient</t>
        </is>
      </c>
      <c r="R1424" t="inlineStr">
        <is>
          <t>Phone</t>
        </is>
      </c>
      <c r="S1424" t="inlineStr">
        <is>
          <t>Lake Lauraton</t>
        </is>
      </c>
      <c r="T1424" t="inlineStr">
        <is>
          <t>Denied</t>
        </is>
      </c>
      <c r="U1424" t="inlineStr">
        <is>
          <t>Legitimate</t>
        </is>
      </c>
      <c r="V1424" t="n">
        <v>1</v>
      </c>
      <c r="W1424" t="inlineStr">
        <is>
          <t>daa96234-e32e-4f73-bd9b-5421acd80896</t>
        </is>
      </c>
      <c r="X1424" t="inlineStr">
        <is>
          <t>96b2be96-04ab-4c57-ac75-86c0ae9b5650</t>
        </is>
      </c>
      <c r="Y1424" t="inlineStr">
        <is>
          <t>Sb138</t>
        </is>
      </c>
      <c r="Z1424" t="inlineStr">
        <is>
          <t>Dy345</t>
        </is>
      </c>
      <c r="AA1424" s="4" t="n">
        <v>0.52</v>
      </c>
      <c r="AB1424" s="4" t="n">
        <v>0.02</v>
      </c>
      <c r="AC14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24">
        <f>IF(OR(C1424="Có",C1424="Yes"),"yes",IF(OR(C1424="Không",C1424="No"),"no","unknown"))</f>
        <v/>
      </c>
      <c r="AE1424">
        <f>IF(OR(F1424="Có",F1424="Yes"),"covered",IF(OR(F1424="Không",F1424="No"),"out_of_insurance","unknown"))</f>
        <v/>
      </c>
      <c r="AF1424">
        <f>IF(AND(AD1424="yes",AE1424="out_of_insurance"),"REVIEW","")</f>
        <v/>
      </c>
    </row>
    <row r="1425" ht="18" customHeight="1">
      <c r="A1425" t="inlineStr">
        <is>
          <t>bbcc22ec-a630-403f-b572-1b38d12aae09</t>
        </is>
      </c>
      <c r="B1425" t="inlineStr">
        <is>
          <t>BN-01424 / Patient C674835A</t>
        </is>
      </c>
      <c r="C1425" t="inlineStr">
        <is>
          <t>Có</t>
        </is>
      </c>
      <c r="D1425" t="inlineStr">
        <is>
          <t>BS. Hà Nam</t>
        </is>
      </c>
      <c r="E1425" t="inlineStr">
        <is>
          <t>Chấn thương chỉnh hình / Orthopedics</t>
        </is>
      </c>
      <c r="F1425" t="inlineStr">
        <is>
          <t>Có</t>
        </is>
      </c>
      <c r="G1425" s="2" t="n">
        <v>4088450</v>
      </c>
      <c r="H1425" t="inlineStr">
        <is>
          <t>X-quang khớp gối / Knee X-ray</t>
        </is>
      </c>
      <c r="I1425" t="inlineStr">
        <is>
          <t>M25.5</t>
        </is>
      </c>
      <c r="J1425" t="inlineStr">
        <is>
          <t>Đau khớp / Joint pain</t>
        </is>
      </c>
      <c r="K1425" t="n">
        <v>86</v>
      </c>
      <c r="L1425" t="inlineStr">
        <is>
          <t>F</t>
        </is>
      </c>
      <c r="M1425" s="2" t="n">
        <v>77852.42999999999</v>
      </c>
      <c r="N1425" t="inlineStr">
        <is>
          <t>Single</t>
        </is>
      </c>
      <c r="O1425" t="inlineStr">
        <is>
          <t>Retired</t>
        </is>
      </c>
      <c r="P1425" s="3" t="n">
        <v>45242</v>
      </c>
      <c r="Q1425" t="inlineStr">
        <is>
          <t>Inpatient</t>
        </is>
      </c>
      <c r="R1425" t="inlineStr">
        <is>
          <t>Online</t>
        </is>
      </c>
      <c r="S1425" t="inlineStr">
        <is>
          <t>North Taylorside</t>
        </is>
      </c>
      <c r="T1425" t="inlineStr">
        <is>
          <t>Approved</t>
        </is>
      </c>
      <c r="U1425" t="inlineStr">
        <is>
          <t>Legitimate</t>
        </is>
      </c>
      <c r="V1425" t="n">
        <v>3</v>
      </c>
      <c r="W1425" t="inlineStr">
        <is>
          <t>c674835a-9f84-46d4-a130-e03a7100584b</t>
        </is>
      </c>
      <c r="X1425" t="inlineStr">
        <is>
          <t>7f6557f5-6f1b-40ec-a052-0a9eaca9635e</t>
        </is>
      </c>
      <c r="Y1425" t="inlineStr">
        <is>
          <t>Nx027</t>
        </is>
      </c>
      <c r="Z1425" t="inlineStr">
        <is>
          <t>ts878</t>
        </is>
      </c>
      <c r="AA1425" s="4" t="n">
        <v>0.9399999999999999</v>
      </c>
      <c r="AB1425" s="4" t="n">
        <v>0.88</v>
      </c>
      <c r="AC14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25">
        <f>IF(OR(C1425="Có",C1425="Yes"),"yes",IF(OR(C1425="Không",C1425="No"),"no","unknown"))</f>
        <v/>
      </c>
      <c r="AE1425">
        <f>IF(OR(F1425="Có",F1425="Yes"),"covered",IF(OR(F1425="Không",F1425="No"),"out_of_insurance","unknown"))</f>
        <v/>
      </c>
      <c r="AF1425">
        <f>IF(AND(AD1425="yes",AE1425="out_of_insurance"),"REVIEW","")</f>
        <v/>
      </c>
    </row>
    <row r="1426" ht="18" customHeight="1">
      <c r="A1426" t="inlineStr">
        <is>
          <t>e224807a-6e24-4a22-b9b9-7d75bd6f878f</t>
        </is>
      </c>
      <c r="B1426" t="inlineStr">
        <is>
          <t>BN-01425 / Patient 9334AE58</t>
        </is>
      </c>
      <c r="C1426" t="inlineStr">
        <is>
          <t>Có</t>
        </is>
      </c>
      <c r="D1426" t="inlineStr">
        <is>
          <t>BS. Bùi Hà</t>
        </is>
      </c>
      <c r="E1426" t="inlineStr">
        <is>
          <t>Khám tổng quát / General Practice</t>
        </is>
      </c>
      <c r="F1426" t="inlineStr">
        <is>
          <t>Có</t>
        </is>
      </c>
      <c r="G1426" s="2" t="n">
        <v>6442090</v>
      </c>
      <c r="H1426" t="inlineStr">
        <is>
          <t>HIV Ag/Ab combo</t>
        </is>
      </c>
      <c r="I1426" t="inlineStr">
        <is>
          <t>Z11.4</t>
        </is>
      </c>
      <c r="J1426" t="inlineStr">
        <is>
          <t>Sàng lọc HIV / HIV screening</t>
        </is>
      </c>
      <c r="K1426" t="n">
        <v>83</v>
      </c>
      <c r="L1426" t="inlineStr">
        <is>
          <t>M</t>
        </is>
      </c>
      <c r="M1426" s="2" t="n">
        <v>51514.45</v>
      </c>
      <c r="N1426" t="inlineStr">
        <is>
          <t>Divorced</t>
        </is>
      </c>
      <c r="O1426" t="inlineStr">
        <is>
          <t>Retired</t>
        </is>
      </c>
      <c r="P1426" s="3" t="n">
        <v>45242</v>
      </c>
      <c r="Q1426" t="inlineStr">
        <is>
          <t>Inpatient</t>
        </is>
      </c>
      <c r="R1426" t="inlineStr">
        <is>
          <t>Phone</t>
        </is>
      </c>
      <c r="S1426" t="inlineStr">
        <is>
          <t>Morganland</t>
        </is>
      </c>
      <c r="T1426" t="inlineStr">
        <is>
          <t>Approved</t>
        </is>
      </c>
      <c r="U1426" t="inlineStr">
        <is>
          <t>Legitimate</t>
        </is>
      </c>
      <c r="V1426" t="n">
        <v>1</v>
      </c>
      <c r="W1426" t="inlineStr">
        <is>
          <t>9334ae58-d329-4f98-aead-2d433891a746</t>
        </is>
      </c>
      <c r="X1426" t="inlineStr">
        <is>
          <t>30ee682b-8f3a-4de8-8c78-3ddb26803c20</t>
        </is>
      </c>
      <c r="Y1426" t="inlineStr">
        <is>
          <t>Zr398</t>
        </is>
      </c>
      <c r="Z1426" t="inlineStr">
        <is>
          <t>VL693</t>
        </is>
      </c>
      <c r="AA1426" s="4" t="n">
        <v>0.92</v>
      </c>
      <c r="AB1426" s="4" t="n">
        <v>0.76</v>
      </c>
      <c r="AC14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26">
        <f>IF(OR(C1426="Có",C1426="Yes"),"yes",IF(OR(C1426="Không",C1426="No"),"no","unknown"))</f>
        <v/>
      </c>
      <c r="AE1426">
        <f>IF(OR(F1426="Có",F1426="Yes"),"covered",IF(OR(F1426="Không",F1426="No"),"out_of_insurance","unknown"))</f>
        <v/>
      </c>
      <c r="AF1426">
        <f>IF(AND(AD1426="yes",AE1426="out_of_insurance"),"REVIEW","")</f>
        <v/>
      </c>
    </row>
    <row r="1427" ht="18" customHeight="1">
      <c r="A1427" t="inlineStr">
        <is>
          <t>88c1123b-8479-4094-8878-f5ca7f80ca93</t>
        </is>
      </c>
      <c r="B1427" t="inlineStr">
        <is>
          <t>BN-01426 / Patient 82B8B1A8</t>
        </is>
      </c>
      <c r="C1427" t="inlineStr">
        <is>
          <t>Có</t>
        </is>
      </c>
      <c r="D1427" t="inlineStr">
        <is>
          <t>BS. Trịnh Long</t>
        </is>
      </c>
      <c r="E1427" t="inlineStr">
        <is>
          <t>Khám tổng quát / General Practice</t>
        </is>
      </c>
      <c r="F1427" t="inlineStr">
        <is>
          <t>Không</t>
        </is>
      </c>
      <c r="G1427" s="2" t="n">
        <v>1011460</v>
      </c>
      <c r="H1427" t="inlineStr">
        <is>
          <t>HIV test nhanh / Rapid HIV test</t>
        </is>
      </c>
      <c r="I1427" t="inlineStr">
        <is>
          <t>Z11.4</t>
        </is>
      </c>
      <c r="J1427" t="inlineStr">
        <is>
          <t>Sàng lọc HIV / HIV screening</t>
        </is>
      </c>
      <c r="K1427" t="n">
        <v>17</v>
      </c>
      <c r="L1427" t="inlineStr">
        <is>
          <t>F</t>
        </is>
      </c>
      <c r="M1427" s="2" t="n">
        <v>62558.97</v>
      </c>
      <c r="N1427" t="inlineStr">
        <is>
          <t>Widowed</t>
        </is>
      </c>
      <c r="O1427" t="inlineStr">
        <is>
          <t>Retired</t>
        </is>
      </c>
      <c r="P1427" s="3" t="n">
        <v>45242</v>
      </c>
      <c r="Q1427" t="inlineStr">
        <is>
          <t>Emergency</t>
        </is>
      </c>
      <c r="R1427" t="inlineStr">
        <is>
          <t>Paper</t>
        </is>
      </c>
      <c r="S1427" t="inlineStr">
        <is>
          <t>Lambertton</t>
        </is>
      </c>
      <c r="T1427" t="inlineStr">
        <is>
          <t>Denied</t>
        </is>
      </c>
      <c r="U1427" t="inlineStr">
        <is>
          <t>Legitimate</t>
        </is>
      </c>
      <c r="V1427" t="n">
        <v>3</v>
      </c>
      <c r="W1427" t="inlineStr">
        <is>
          <t>82b8b1a8-8a64-4338-a7a3-fc207dbe14de</t>
        </is>
      </c>
      <c r="X1427" t="inlineStr">
        <is>
          <t>3721f6fc-badd-4310-8b4b-08f654501eb6</t>
        </is>
      </c>
      <c r="Y1427" t="inlineStr">
        <is>
          <t>SK093</t>
        </is>
      </c>
      <c r="Z1427" t="inlineStr">
        <is>
          <t>Gp009</t>
        </is>
      </c>
      <c r="AA1427" s="4" t="n">
        <v>0.77</v>
      </c>
      <c r="AB1427" s="4" t="n">
        <v>0.12</v>
      </c>
      <c r="AC14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27">
        <f>IF(OR(C1427="Có",C1427="Yes"),"yes",IF(OR(C1427="Không",C1427="No"),"no","unknown"))</f>
        <v/>
      </c>
      <c r="AE1427">
        <f>IF(OR(F1427="Có",F1427="Yes"),"covered",IF(OR(F1427="Không",F1427="No"),"out_of_insurance","unknown"))</f>
        <v/>
      </c>
      <c r="AF1427">
        <f>IF(AND(AD1427="yes",AE1427="out_of_insurance"),"REVIEW","")</f>
        <v/>
      </c>
    </row>
    <row r="1428" ht="18" customHeight="1">
      <c r="A1428" t="inlineStr">
        <is>
          <t>6be802bb-c0ca-48d7-8bb6-8c1cbbf52d37</t>
        </is>
      </c>
      <c r="B1428" t="inlineStr">
        <is>
          <t>BN-01427 / Patient A49F548C</t>
        </is>
      </c>
      <c r="C1428" t="inlineStr">
        <is>
          <t>Không</t>
        </is>
      </c>
      <c r="D1428" t="inlineStr">
        <is>
          <t>BS. Trần An</t>
        </is>
      </c>
      <c r="E1428" t="inlineStr">
        <is>
          <t>Chấn thương chỉnh hình / Orthopedics</t>
        </is>
      </c>
      <c r="F1428" t="inlineStr">
        <is>
          <t>Không</t>
        </is>
      </c>
      <c r="G1428" s="2" t="n">
        <v>9543890</v>
      </c>
      <c r="H1428" t="inlineStr">
        <is>
          <t>MRI khớp gối / Knee MRI</t>
        </is>
      </c>
      <c r="I1428" t="inlineStr">
        <is>
          <t>M25.5</t>
        </is>
      </c>
      <c r="J1428" t="inlineStr">
        <is>
          <t>Đau khớp gối / Knee pain</t>
        </is>
      </c>
      <c r="K1428" t="n">
        <v>49</v>
      </c>
      <c r="L1428" t="inlineStr">
        <is>
          <t>M</t>
        </is>
      </c>
      <c r="M1428" s="2" t="n">
        <v>137524.55</v>
      </c>
      <c r="N1428" t="inlineStr">
        <is>
          <t>Widowed</t>
        </is>
      </c>
      <c r="O1428" t="inlineStr">
        <is>
          <t>Retired</t>
        </is>
      </c>
      <c r="P1428" s="3" t="n">
        <v>45241</v>
      </c>
      <c r="Q1428" t="inlineStr">
        <is>
          <t>Emergency</t>
        </is>
      </c>
      <c r="R1428" t="inlineStr">
        <is>
          <t>Online</t>
        </is>
      </c>
      <c r="S1428" t="inlineStr">
        <is>
          <t>East Dominique</t>
        </is>
      </c>
      <c r="T1428" t="inlineStr">
        <is>
          <t>Denied</t>
        </is>
      </c>
      <c r="U1428" t="inlineStr">
        <is>
          <t>Legitimate</t>
        </is>
      </c>
      <c r="V1428" t="n">
        <v>2</v>
      </c>
      <c r="W1428" t="inlineStr">
        <is>
          <t>a49f548c-437f-457d-a675-10017429c135</t>
        </is>
      </c>
      <c r="X1428" t="inlineStr">
        <is>
          <t>c57ea8e8-334e-4305-8d00-03bef70132dc</t>
        </is>
      </c>
      <c r="Y1428" t="inlineStr">
        <is>
          <t>mZ507</t>
        </is>
      </c>
      <c r="Z1428" t="inlineStr">
        <is>
          <t>er679</t>
        </is>
      </c>
      <c r="AA1428" s="4" t="n">
        <v>0.73</v>
      </c>
      <c r="AB1428" s="4" t="n">
        <v>0.05</v>
      </c>
      <c r="AC14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28">
        <f>IF(OR(C1428="Có",C1428="Yes"),"yes",IF(OR(C1428="Không",C1428="No"),"no","unknown"))</f>
        <v/>
      </c>
      <c r="AE1428">
        <f>IF(OR(F1428="Có",F1428="Yes"),"covered",IF(OR(F1428="Không",F1428="No"),"out_of_insurance","unknown"))</f>
        <v/>
      </c>
      <c r="AF1428">
        <f>IF(AND(AD1428="yes",AE1428="out_of_insurance"),"REVIEW","")</f>
        <v/>
      </c>
    </row>
    <row r="1429" ht="18" customHeight="1">
      <c r="A1429" t="inlineStr">
        <is>
          <t>edb5de56-8cb8-409b-8b76-e743decb3e3a</t>
        </is>
      </c>
      <c r="B1429" t="inlineStr">
        <is>
          <t>BN-01428 / Patient 2D4A46A9</t>
        </is>
      </c>
      <c r="C1429" t="inlineStr">
        <is>
          <t>Có</t>
        </is>
      </c>
      <c r="D1429" t="inlineStr">
        <is>
          <t>BS. Lưu Quang</t>
        </is>
      </c>
      <c r="E1429" t="inlineStr">
        <is>
          <t>Thần kinh / Neurology</t>
        </is>
      </c>
      <c r="F1429" t="inlineStr">
        <is>
          <t>Không</t>
        </is>
      </c>
      <c r="G1429" s="2" t="n">
        <v>8778870</v>
      </c>
      <c r="H1429" t="inlineStr">
        <is>
          <t>MRI não / Brain MRI</t>
        </is>
      </c>
      <c r="I1429" t="inlineStr"/>
      <c r="J1429" t="inlineStr">
        <is>
          <t>Thiếu ICD/context rõ / Missing clear ICD/context</t>
        </is>
      </c>
      <c r="K1429" t="n">
        <v>34</v>
      </c>
      <c r="L1429" t="inlineStr">
        <is>
          <t>M</t>
        </is>
      </c>
      <c r="M1429" s="2" t="n">
        <v>108475.8</v>
      </c>
      <c r="N1429" t="inlineStr">
        <is>
          <t>Widowed</t>
        </is>
      </c>
      <c r="O1429" t="inlineStr">
        <is>
          <t>Employed</t>
        </is>
      </c>
      <c r="P1429" s="3" t="n">
        <v>45241</v>
      </c>
      <c r="Q1429" t="inlineStr">
        <is>
          <t>Outpatient</t>
        </is>
      </c>
      <c r="R1429" t="inlineStr">
        <is>
          <t>Online</t>
        </is>
      </c>
      <c r="S1429" t="inlineStr">
        <is>
          <t>Petersenville</t>
        </is>
      </c>
      <c r="T1429" t="inlineStr">
        <is>
          <t>Pending</t>
        </is>
      </c>
      <c r="U1429" t="inlineStr">
        <is>
          <t>Legitimate</t>
        </is>
      </c>
      <c r="V1429" t="n">
        <v>0</v>
      </c>
      <c r="W1429" t="inlineStr">
        <is>
          <t>2d4a46a9-27b7-401f-bb3a-a31bcd2c881d</t>
        </is>
      </c>
      <c r="X1429" t="inlineStr">
        <is>
          <t>7b017e8c-f46b-4d30-9350-2ffee85f29ec</t>
        </is>
      </c>
      <c r="Y1429" t="inlineStr">
        <is>
          <t>Iq073</t>
        </is>
      </c>
      <c r="Z1429" t="inlineStr">
        <is>
          <t>Kc151</t>
        </is>
      </c>
      <c r="AA1429" s="4" t="n">
        <v>0.78</v>
      </c>
      <c r="AB1429" s="4" t="n">
        <v>0.16</v>
      </c>
      <c r="AC14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29">
        <f>IF(OR(C1429="Có",C1429="Yes"),"yes",IF(OR(C1429="Không",C1429="No"),"no","unknown"))</f>
        <v/>
      </c>
      <c r="AE1429">
        <f>IF(OR(F1429="Có",F1429="Yes"),"covered",IF(OR(F1429="Không",F1429="No"),"out_of_insurance","unknown"))</f>
        <v/>
      </c>
      <c r="AF1429">
        <f>IF(AND(AD1429="yes",AE1429="out_of_insurance"),"REVIEW","")</f>
        <v/>
      </c>
    </row>
    <row r="1430" ht="18" customHeight="1">
      <c r="A1430" t="inlineStr">
        <is>
          <t>6cd8587a-c76e-4661-bf7e-a3e3891d80ca</t>
        </is>
      </c>
      <c r="B1430" t="inlineStr">
        <is>
          <t>BN-01429 / Patient 14DB8255</t>
        </is>
      </c>
      <c r="C1430" t="inlineStr">
        <is>
          <t>Có</t>
        </is>
      </c>
      <c r="D1430" t="inlineStr">
        <is>
          <t>BS. Lưu Quang</t>
        </is>
      </c>
      <c r="E1430" t="inlineStr">
        <is>
          <t>Thần kinh / Neurology</t>
        </is>
      </c>
      <c r="F1430" t="inlineStr">
        <is>
          <t>Chưa rõ</t>
        </is>
      </c>
      <c r="G1430" s="2" t="n">
        <v>1816400</v>
      </c>
      <c r="H1430" t="inlineStr">
        <is>
          <t>MRI não / Brain MRI</t>
        </is>
      </c>
      <c r="I1430" t="inlineStr">
        <is>
          <t>G44.1</t>
        </is>
      </c>
      <c r="J1430" t="inlineStr">
        <is>
          <t>Hội chứng đau đầu mạch máu / Vascular headache</t>
        </is>
      </c>
      <c r="K1430" t="n">
        <v>78</v>
      </c>
      <c r="L1430" t="inlineStr">
        <is>
          <t>F</t>
        </is>
      </c>
      <c r="M1430" s="2" t="n">
        <v>51932.1</v>
      </c>
      <c r="N1430" t="inlineStr">
        <is>
          <t>Married</t>
        </is>
      </c>
      <c r="O1430" t="inlineStr">
        <is>
          <t>Unemployed</t>
        </is>
      </c>
      <c r="P1430" s="3" t="n">
        <v>45241</v>
      </c>
      <c r="Q1430" t="inlineStr">
        <is>
          <t>Inpatient</t>
        </is>
      </c>
      <c r="R1430" t="inlineStr">
        <is>
          <t>Online</t>
        </is>
      </c>
      <c r="S1430" t="inlineStr">
        <is>
          <t>Port Tiffany</t>
        </is>
      </c>
      <c r="T1430" t="inlineStr">
        <is>
          <t>Denied</t>
        </is>
      </c>
      <c r="U1430" t="inlineStr">
        <is>
          <t>Legitimate</t>
        </is>
      </c>
      <c r="V1430" t="n">
        <v>1</v>
      </c>
      <c r="W1430" t="inlineStr">
        <is>
          <t>14db8255-7131-4610-a1d4-37d38c7045d6</t>
        </is>
      </c>
      <c r="X1430" t="inlineStr">
        <is>
          <t>04fce8ea-ee81-48b7-9b41-753f2626714e</t>
        </is>
      </c>
      <c r="Y1430" t="inlineStr">
        <is>
          <t>vh604</t>
        </is>
      </c>
      <c r="Z1430" t="inlineStr">
        <is>
          <t>DB051</t>
        </is>
      </c>
      <c r="AA1430" s="4" t="n">
        <v>0.64</v>
      </c>
      <c r="AB1430" s="4" t="n">
        <v>0.02</v>
      </c>
      <c r="AC14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30">
        <f>IF(OR(C1430="Có",C1430="Yes"),"yes",IF(OR(C1430="Không",C1430="No"),"no","unknown"))</f>
        <v/>
      </c>
      <c r="AE1430">
        <f>IF(OR(F1430="Có",F1430="Yes"),"covered",IF(OR(F1430="Không",F1430="No"),"out_of_insurance","unknown"))</f>
        <v/>
      </c>
      <c r="AF1430">
        <f>IF(AND(AD1430="yes",AE1430="out_of_insurance"),"REVIEW","")</f>
        <v/>
      </c>
    </row>
    <row r="1431" ht="18" customHeight="1">
      <c r="A1431" t="inlineStr">
        <is>
          <t>ce0fedbc-690e-49bb-994d-b932be698783</t>
        </is>
      </c>
      <c r="B1431" t="inlineStr">
        <is>
          <t>BN-01430 / Patient F5DAB0DD</t>
        </is>
      </c>
      <c r="C1431" t="inlineStr">
        <is>
          <t>Có</t>
        </is>
      </c>
      <c r="D1431" t="inlineStr">
        <is>
          <t>BS. Đỗ Hạnh</t>
        </is>
      </c>
      <c r="E1431" t="inlineStr">
        <is>
          <t>Nhi / Pediatrics</t>
        </is>
      </c>
      <c r="F1431" t="inlineStr">
        <is>
          <t>Không</t>
        </is>
      </c>
      <c r="G1431" s="2" t="n">
        <v>9277640</v>
      </c>
      <c r="H1431" t="inlineStr">
        <is>
          <t>CRP định lượng / CRP</t>
        </is>
      </c>
      <c r="I1431" t="inlineStr">
        <is>
          <t>J18.9</t>
        </is>
      </c>
      <c r="J1431" t="inlineStr">
        <is>
          <t>Nghi viêm phổi / Suspected pneumonia</t>
        </is>
      </c>
      <c r="K1431" t="n">
        <v>58</v>
      </c>
      <c r="L1431" t="inlineStr">
        <is>
          <t>M</t>
        </is>
      </c>
      <c r="M1431" s="2" t="n">
        <v>77578.83</v>
      </c>
      <c r="N1431" t="inlineStr">
        <is>
          <t>Divorced</t>
        </is>
      </c>
      <c r="O1431" t="inlineStr">
        <is>
          <t>Unemployed</t>
        </is>
      </c>
      <c r="P1431" s="3" t="n">
        <v>45241</v>
      </c>
      <c r="Q1431" t="inlineStr">
        <is>
          <t>Inpatient</t>
        </is>
      </c>
      <c r="R1431" t="inlineStr">
        <is>
          <t>Phone</t>
        </is>
      </c>
      <c r="S1431" t="inlineStr">
        <is>
          <t>Howardshire</t>
        </is>
      </c>
      <c r="T1431" t="inlineStr">
        <is>
          <t>Pending</t>
        </is>
      </c>
      <c r="U1431" t="inlineStr">
        <is>
          <t>Legitimate</t>
        </is>
      </c>
      <c r="V1431" t="n">
        <v>3</v>
      </c>
      <c r="W1431" t="inlineStr">
        <is>
          <t>f5dab0dd-e4a4-4dcb-8753-751d930a3702</t>
        </is>
      </c>
      <c r="X1431" t="inlineStr">
        <is>
          <t>9333b9df-226e-40b9-85f3-2c6022759b8a</t>
        </is>
      </c>
      <c r="Y1431" t="inlineStr">
        <is>
          <t>mD137</t>
        </is>
      </c>
      <c r="Z1431" t="inlineStr">
        <is>
          <t>Rg625</t>
        </is>
      </c>
      <c r="AA1431" s="4" t="n">
        <v>0.59</v>
      </c>
      <c r="AB1431" s="4" t="n">
        <v>0.22</v>
      </c>
      <c r="AC14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31">
        <f>IF(OR(C1431="Có",C1431="Yes"),"yes",IF(OR(C1431="Không",C1431="No"),"no","unknown"))</f>
        <v/>
      </c>
      <c r="AE1431">
        <f>IF(OR(F1431="Có",F1431="Yes"),"covered",IF(OR(F1431="Không",F1431="No"),"out_of_insurance","unknown"))</f>
        <v/>
      </c>
      <c r="AF1431">
        <f>IF(AND(AD1431="yes",AE1431="out_of_insurance"),"REVIEW","")</f>
        <v/>
      </c>
    </row>
    <row r="1432" ht="18" customHeight="1">
      <c r="A1432" t="inlineStr">
        <is>
          <t>14ba97a9-e304-4d46-937d-6f647a028eb9</t>
        </is>
      </c>
      <c r="B1432" t="inlineStr">
        <is>
          <t>BN-01431 / Patient DFAAA8E5</t>
        </is>
      </c>
      <c r="C1432" t="inlineStr">
        <is>
          <t>Có</t>
        </is>
      </c>
      <c r="D1432" t="inlineStr">
        <is>
          <t>BS. Hà Nam</t>
        </is>
      </c>
      <c r="E1432" t="inlineStr">
        <is>
          <t>Chấn thương chỉnh hình / Orthopedics</t>
        </is>
      </c>
      <c r="F1432" t="inlineStr">
        <is>
          <t>Không</t>
        </is>
      </c>
      <c r="G1432" s="2" t="n">
        <v>4270360</v>
      </c>
      <c r="H1432" t="inlineStr">
        <is>
          <t>CT cột sống thắt lưng / Lumbar spine CT</t>
        </is>
      </c>
      <c r="I1432" t="inlineStr">
        <is>
          <t>M54.5</t>
        </is>
      </c>
      <c r="J1432" t="inlineStr">
        <is>
          <t>Đau thắt lưng / Low back pain</t>
        </is>
      </c>
      <c r="K1432" t="n">
        <v>89</v>
      </c>
      <c r="L1432" t="inlineStr">
        <is>
          <t>M</t>
        </is>
      </c>
      <c r="M1432" s="2" t="n">
        <v>114300.65</v>
      </c>
      <c r="N1432" t="inlineStr">
        <is>
          <t>Widowed</t>
        </is>
      </c>
      <c r="O1432" t="inlineStr">
        <is>
          <t>Unemployed</t>
        </is>
      </c>
      <c r="P1432" s="3" t="n">
        <v>45241</v>
      </c>
      <c r="Q1432" t="inlineStr">
        <is>
          <t>Emergency</t>
        </is>
      </c>
      <c r="R1432" t="inlineStr">
        <is>
          <t>Online</t>
        </is>
      </c>
      <c r="S1432" t="inlineStr">
        <is>
          <t>Danaport</t>
        </is>
      </c>
      <c r="T1432" t="inlineStr">
        <is>
          <t>Pending</t>
        </is>
      </c>
      <c r="U1432" t="inlineStr">
        <is>
          <t>Legitimate</t>
        </is>
      </c>
      <c r="V1432" t="n">
        <v>0</v>
      </c>
      <c r="W1432" t="inlineStr">
        <is>
          <t>dfaaa8e5-f30f-4f3b-b138-a1bf7689ac83</t>
        </is>
      </c>
      <c r="X1432" t="inlineStr">
        <is>
          <t>12735edc-40cd-46ba-844f-6b0d5b23caf8</t>
        </is>
      </c>
      <c r="Y1432" t="inlineStr">
        <is>
          <t>Pn473</t>
        </is>
      </c>
      <c r="Z1432" t="inlineStr">
        <is>
          <t>dd955</t>
        </is>
      </c>
      <c r="AA1432" s="4" t="n">
        <v>0.68</v>
      </c>
      <c r="AB1432" s="4" t="n">
        <v>0.28</v>
      </c>
      <c r="AC14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32">
        <f>IF(OR(C1432="Có",C1432="Yes"),"yes",IF(OR(C1432="Không",C1432="No"),"no","unknown"))</f>
        <v/>
      </c>
      <c r="AE1432">
        <f>IF(OR(F1432="Có",F1432="Yes"),"covered",IF(OR(F1432="Không",F1432="No"),"out_of_insurance","unknown"))</f>
        <v/>
      </c>
      <c r="AF1432">
        <f>IF(AND(AD1432="yes",AE1432="out_of_insurance"),"REVIEW","")</f>
        <v/>
      </c>
    </row>
    <row r="1433" ht="18" customHeight="1">
      <c r="A1433" t="inlineStr">
        <is>
          <t>cdc5d827-6707-4394-97dd-a5933a9d978b</t>
        </is>
      </c>
      <c r="B1433" t="inlineStr">
        <is>
          <t>BN-01432 / Patient 13593954</t>
        </is>
      </c>
      <c r="C1433" t="inlineStr">
        <is>
          <t>Có</t>
        </is>
      </c>
      <c r="D1433" t="inlineStr">
        <is>
          <t>BS. Nguyễn Nhi</t>
        </is>
      </c>
      <c r="E1433" t="inlineStr">
        <is>
          <t>Nhi / Pediatrics</t>
        </is>
      </c>
      <c r="F1433" t="inlineStr">
        <is>
          <t>Có</t>
        </is>
      </c>
      <c r="G1433" s="2" t="n">
        <v>6712410</v>
      </c>
      <c r="H1433" t="inlineStr">
        <is>
          <t>CRP định lượng / CRP</t>
        </is>
      </c>
      <c r="I1433" t="inlineStr">
        <is>
          <t>J18.9</t>
        </is>
      </c>
      <c r="J1433" t="inlineStr">
        <is>
          <t>Nghi viêm phổi / Suspected pneumonia</t>
        </is>
      </c>
      <c r="K1433" t="n">
        <v>29</v>
      </c>
      <c r="L1433" t="inlineStr">
        <is>
          <t>F</t>
        </is>
      </c>
      <c r="M1433" s="2" t="n">
        <v>44221.18</v>
      </c>
      <c r="N1433" t="inlineStr">
        <is>
          <t>Widowed</t>
        </is>
      </c>
      <c r="O1433" t="inlineStr">
        <is>
          <t>Employed</t>
        </is>
      </c>
      <c r="P1433" s="3" t="n">
        <v>45241</v>
      </c>
      <c r="Q1433" t="inlineStr">
        <is>
          <t>Emergency</t>
        </is>
      </c>
      <c r="R1433" t="inlineStr">
        <is>
          <t>Online</t>
        </is>
      </c>
      <c r="S1433" t="inlineStr">
        <is>
          <t>Andrewsshire</t>
        </is>
      </c>
      <c r="T1433" t="inlineStr">
        <is>
          <t>Approved</t>
        </is>
      </c>
      <c r="U1433" t="inlineStr">
        <is>
          <t>Legitimate</t>
        </is>
      </c>
      <c r="V1433" t="n">
        <v>1</v>
      </c>
      <c r="W1433" t="inlineStr">
        <is>
          <t>13593954-b6f4-47ab-8179-230f4eabf64e</t>
        </is>
      </c>
      <c r="X1433" t="inlineStr">
        <is>
          <t>15b29eeb-ed9c-4e68-a81b-ab0963798444</t>
        </is>
      </c>
      <c r="Y1433" t="inlineStr">
        <is>
          <t>NS272</t>
        </is>
      </c>
      <c r="Z1433" t="inlineStr">
        <is>
          <t>IB350</t>
        </is>
      </c>
      <c r="AA1433" s="4" t="n">
        <v>0.91</v>
      </c>
      <c r="AB1433" s="4" t="n">
        <v>0.82</v>
      </c>
      <c r="AC14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33">
        <f>IF(OR(C1433="Có",C1433="Yes"),"yes",IF(OR(C1433="Không",C1433="No"),"no","unknown"))</f>
        <v/>
      </c>
      <c r="AE1433">
        <f>IF(OR(F1433="Có",F1433="Yes"),"covered",IF(OR(F1433="Không",F1433="No"),"out_of_insurance","unknown"))</f>
        <v/>
      </c>
      <c r="AF1433">
        <f>IF(AND(AD1433="yes",AE1433="out_of_insurance"),"REVIEW","")</f>
        <v/>
      </c>
    </row>
    <row r="1434" ht="18" customHeight="1">
      <c r="A1434" t="inlineStr">
        <is>
          <t>8362af13-91de-4a32-924f-99bf84fc48f6</t>
        </is>
      </c>
      <c r="B1434" t="inlineStr">
        <is>
          <t>BN-01433 / Patient D30DABAE</t>
        </is>
      </c>
      <c r="C1434" t="inlineStr">
        <is>
          <t>Chưa rõ</t>
        </is>
      </c>
      <c r="D1434" t="inlineStr">
        <is>
          <t>BS. Lưu Quang</t>
        </is>
      </c>
      <c r="E1434" t="inlineStr">
        <is>
          <t>Thần kinh / Neurology</t>
        </is>
      </c>
      <c r="F1434" t="inlineStr">
        <is>
          <t>Không</t>
        </is>
      </c>
      <c r="G1434" s="2" t="n">
        <v>8471480</v>
      </c>
      <c r="H1434" t="inlineStr">
        <is>
          <t>CT sọ não / Brain CT</t>
        </is>
      </c>
      <c r="I1434" t="inlineStr">
        <is>
          <t>R51</t>
        </is>
      </c>
      <c r="J1434" t="inlineStr">
        <is>
          <t>Đau đầu chưa rõ nguyên nhân / Headache unspecified</t>
        </is>
      </c>
      <c r="K1434" t="n">
        <v>11</v>
      </c>
      <c r="L1434" t="inlineStr">
        <is>
          <t>M</t>
        </is>
      </c>
      <c r="M1434" s="2" t="n">
        <v>121781.44</v>
      </c>
      <c r="N1434" t="inlineStr">
        <is>
          <t>Married</t>
        </is>
      </c>
      <c r="O1434" t="inlineStr">
        <is>
          <t>Unemployed</t>
        </is>
      </c>
      <c r="P1434" s="3" t="n">
        <v>45241</v>
      </c>
      <c r="Q1434" t="inlineStr">
        <is>
          <t>Routine</t>
        </is>
      </c>
      <c r="R1434" t="inlineStr">
        <is>
          <t>Paper</t>
        </is>
      </c>
      <c r="S1434" t="inlineStr">
        <is>
          <t>New Laurieborough</t>
        </is>
      </c>
      <c r="T1434" t="inlineStr">
        <is>
          <t>Approved</t>
        </is>
      </c>
      <c r="U1434" t="inlineStr">
        <is>
          <t>Legitimate</t>
        </is>
      </c>
      <c r="V1434" t="n">
        <v>2</v>
      </c>
      <c r="W1434" t="inlineStr">
        <is>
          <t>d30dabae-e636-451f-82d5-d968537ca742</t>
        </is>
      </c>
      <c r="X1434" t="inlineStr">
        <is>
          <t>d6a2b27d-945a-442f-ad7a-aa6b015b9f78</t>
        </is>
      </c>
      <c r="Y1434" t="inlineStr">
        <is>
          <t>Dq120</t>
        </is>
      </c>
      <c r="Z1434" t="inlineStr">
        <is>
          <t>si498</t>
        </is>
      </c>
      <c r="AA1434" s="4" t="n">
        <v>0.5</v>
      </c>
      <c r="AB1434" s="4" t="n">
        <v>0.15</v>
      </c>
      <c r="AC14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34">
        <f>IF(OR(C1434="Có",C1434="Yes"),"yes",IF(OR(C1434="Không",C1434="No"),"no","unknown"))</f>
        <v/>
      </c>
      <c r="AE1434">
        <f>IF(OR(F1434="Có",F1434="Yes"),"covered",IF(OR(F1434="Không",F1434="No"),"out_of_insurance","unknown"))</f>
        <v/>
      </c>
      <c r="AF1434">
        <f>IF(AND(AD1434="yes",AE1434="out_of_insurance"),"REVIEW","")</f>
        <v/>
      </c>
    </row>
    <row r="1435" ht="18" customHeight="1">
      <c r="A1435" t="inlineStr">
        <is>
          <t>3c38b5a0-8df3-4b9b-86f6-b441097fefe4</t>
        </is>
      </c>
      <c r="B1435" t="inlineStr">
        <is>
          <t>BN-01434 / Patient 8E9FB40E</t>
        </is>
      </c>
      <c r="C1435" t="inlineStr">
        <is>
          <t>Không</t>
        </is>
      </c>
      <c r="D1435" t="inlineStr">
        <is>
          <t>BS. Phạm Khoa</t>
        </is>
      </c>
      <c r="E1435" t="inlineStr">
        <is>
          <t>Thần kinh / Neurology</t>
        </is>
      </c>
      <c r="F1435" t="inlineStr">
        <is>
          <t>Không</t>
        </is>
      </c>
      <c r="G1435" s="2" t="n">
        <v>9683960</v>
      </c>
      <c r="H1435" t="inlineStr">
        <is>
          <t>CT sọ não / Brain CT</t>
        </is>
      </c>
      <c r="I1435" t="inlineStr">
        <is>
          <t>R51</t>
        </is>
      </c>
      <c r="J1435" t="inlineStr">
        <is>
          <t>Đau đầu chưa rõ nguyên nhân / Headache unspecified</t>
        </is>
      </c>
      <c r="K1435" t="n">
        <v>53</v>
      </c>
      <c r="L1435" t="inlineStr">
        <is>
          <t>M</t>
        </is>
      </c>
      <c r="M1435" s="2" t="n">
        <v>63200.29</v>
      </c>
      <c r="N1435" t="inlineStr">
        <is>
          <t>Single</t>
        </is>
      </c>
      <c r="O1435" t="inlineStr">
        <is>
          <t>Student</t>
        </is>
      </c>
      <c r="P1435" s="3" t="n">
        <v>45241</v>
      </c>
      <c r="Q1435" t="inlineStr">
        <is>
          <t>Inpatient</t>
        </is>
      </c>
      <c r="R1435" t="inlineStr">
        <is>
          <t>Phone</t>
        </is>
      </c>
      <c r="S1435" t="inlineStr">
        <is>
          <t>Kirbyport</t>
        </is>
      </c>
      <c r="T1435" t="inlineStr">
        <is>
          <t>Pending</t>
        </is>
      </c>
      <c r="U1435" t="inlineStr">
        <is>
          <t>Legitimate</t>
        </is>
      </c>
      <c r="V1435" t="n">
        <v>3</v>
      </c>
      <c r="W1435" t="inlineStr">
        <is>
          <t>8e9fb40e-658a-4ea3-8eb0-e47308834327</t>
        </is>
      </c>
      <c r="X1435" t="inlineStr">
        <is>
          <t>61df835b-0233-4a6c-ab27-9cd83ae12883</t>
        </is>
      </c>
      <c r="Y1435" t="inlineStr">
        <is>
          <t>Xy943</t>
        </is>
      </c>
      <c r="Z1435" t="inlineStr">
        <is>
          <t>Ke084</t>
        </is>
      </c>
      <c r="AA1435" s="4" t="n">
        <v>0.59</v>
      </c>
      <c r="AB1435" s="4" t="n">
        <v>0.05</v>
      </c>
      <c r="AC14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35">
        <f>IF(OR(C1435="Có",C1435="Yes"),"yes",IF(OR(C1435="Không",C1435="No"),"no","unknown"))</f>
        <v/>
      </c>
      <c r="AE1435">
        <f>IF(OR(F1435="Có",F1435="Yes"),"covered",IF(OR(F1435="Không",F1435="No"),"out_of_insurance","unknown"))</f>
        <v/>
      </c>
      <c r="AF1435">
        <f>IF(AND(AD1435="yes",AE1435="out_of_insurance"),"REVIEW","")</f>
        <v/>
      </c>
    </row>
    <row r="1436" ht="18" customHeight="1">
      <c r="A1436" t="inlineStr">
        <is>
          <t>190c793d-eea6-4ad4-86b4-a1108470bce1</t>
        </is>
      </c>
      <c r="B1436" t="inlineStr">
        <is>
          <t>BN-01435 / Patient 8CD07A4C</t>
        </is>
      </c>
      <c r="C1436" t="inlineStr">
        <is>
          <t>Có</t>
        </is>
      </c>
      <c r="D1436" t="inlineStr">
        <is>
          <t>BS. Đỗ Hạnh</t>
        </is>
      </c>
      <c r="E1436" t="inlineStr">
        <is>
          <t>Nhi / Pediatrics</t>
        </is>
      </c>
      <c r="F1436" t="inlineStr">
        <is>
          <t>Có</t>
        </is>
      </c>
      <c r="G1436" s="2" t="n">
        <v>8967330</v>
      </c>
      <c r="H1436" t="inlineStr">
        <is>
          <t>CRP định lượng / CRP</t>
        </is>
      </c>
      <c r="I1436" t="inlineStr">
        <is>
          <t>J18.9</t>
        </is>
      </c>
      <c r="J1436" t="inlineStr">
        <is>
          <t>Nghi viêm phổi / Suspected pneumonia</t>
        </is>
      </c>
      <c r="K1436" t="n">
        <v>32</v>
      </c>
      <c r="L1436" t="inlineStr">
        <is>
          <t>F</t>
        </is>
      </c>
      <c r="M1436" s="2" t="n">
        <v>45915.52</v>
      </c>
      <c r="N1436" t="inlineStr">
        <is>
          <t>Single</t>
        </is>
      </c>
      <c r="O1436" t="inlineStr">
        <is>
          <t>Student</t>
        </is>
      </c>
      <c r="P1436" s="3" t="n">
        <v>45241</v>
      </c>
      <c r="Q1436" t="inlineStr">
        <is>
          <t>Inpatient</t>
        </is>
      </c>
      <c r="R1436" t="inlineStr">
        <is>
          <t>Paper</t>
        </is>
      </c>
      <c r="S1436" t="inlineStr">
        <is>
          <t>Williamsville</t>
        </is>
      </c>
      <c r="T1436" t="inlineStr">
        <is>
          <t>Approved</t>
        </is>
      </c>
      <c r="U1436" t="inlineStr">
        <is>
          <t>Fraud</t>
        </is>
      </c>
      <c r="V1436" t="n">
        <v>1</v>
      </c>
      <c r="W1436" t="inlineStr">
        <is>
          <t>8cd07a4c-87d9-4f22-bac1-8ac837db4112</t>
        </is>
      </c>
      <c r="X1436" t="inlineStr">
        <is>
          <t>7003459c-e798-40fb-ba05-bd90ccbdb980</t>
        </is>
      </c>
      <c r="Y1436" t="inlineStr">
        <is>
          <t>Pc356</t>
        </is>
      </c>
      <c r="Z1436" t="inlineStr">
        <is>
          <t>Zo183</t>
        </is>
      </c>
      <c r="AA1436" s="4" t="n">
        <v>0.65</v>
      </c>
      <c r="AB1436" s="4" t="n">
        <v>0.51</v>
      </c>
      <c r="AC14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36">
        <f>IF(OR(C1436="Có",C1436="Yes"),"yes",IF(OR(C1436="Không",C1436="No"),"no","unknown"))</f>
        <v/>
      </c>
      <c r="AE1436">
        <f>IF(OR(F1436="Có",F1436="Yes"),"covered",IF(OR(F1436="Không",F1436="No"),"out_of_insurance","unknown"))</f>
        <v/>
      </c>
      <c r="AF1436">
        <f>IF(AND(AD1436="yes",AE1436="out_of_insurance"),"REVIEW","")</f>
        <v/>
      </c>
    </row>
    <row r="1437" ht="18" customHeight="1">
      <c r="A1437" t="inlineStr">
        <is>
          <t>7609c0e2-8503-4851-abe8-a5a3022090b9</t>
        </is>
      </c>
      <c r="B1437" t="inlineStr">
        <is>
          <t>BN-01436 / Patient 5A07E0DF</t>
        </is>
      </c>
      <c r="C1437" t="inlineStr">
        <is>
          <t>Có</t>
        </is>
      </c>
      <c r="D1437" t="inlineStr">
        <is>
          <t>BS. Huỳnh Mai</t>
        </is>
      </c>
      <c r="E1437" t="inlineStr">
        <is>
          <t>Nhi / Pediatrics</t>
        </is>
      </c>
      <c r="F1437" t="inlineStr">
        <is>
          <t>Có</t>
        </is>
      </c>
      <c r="G1437" s="2" t="n">
        <v>5903680</v>
      </c>
      <c r="H1437" t="inlineStr">
        <is>
          <t>Khám nhi / Pediatric consultation</t>
        </is>
      </c>
      <c r="I1437" t="inlineStr">
        <is>
          <t>J06.9</t>
        </is>
      </c>
      <c r="J1437" t="inlineStr">
        <is>
          <t>Viêm hô hấp trên cấp / Acute upper respiratory infection</t>
        </is>
      </c>
      <c r="K1437" t="n">
        <v>99</v>
      </c>
      <c r="L1437" t="inlineStr">
        <is>
          <t>F</t>
        </is>
      </c>
      <c r="M1437" s="2" t="n">
        <v>142592.69</v>
      </c>
      <c r="N1437" t="inlineStr">
        <is>
          <t>Married</t>
        </is>
      </c>
      <c r="O1437" t="inlineStr">
        <is>
          <t>Retired</t>
        </is>
      </c>
      <c r="P1437" s="3" t="n">
        <v>45240</v>
      </c>
      <c r="Q1437" t="inlineStr">
        <is>
          <t>Routine</t>
        </is>
      </c>
      <c r="R1437" t="inlineStr">
        <is>
          <t>Online</t>
        </is>
      </c>
      <c r="S1437" t="inlineStr">
        <is>
          <t>Cookfurt</t>
        </is>
      </c>
      <c r="T1437" t="inlineStr">
        <is>
          <t>Approved</t>
        </is>
      </c>
      <c r="U1437" t="inlineStr">
        <is>
          <t>Legitimate</t>
        </is>
      </c>
      <c r="V1437" t="n">
        <v>2</v>
      </c>
      <c r="W1437" t="inlineStr">
        <is>
          <t>5a07e0df-ad8e-4299-8a89-a28cdc1000e0</t>
        </is>
      </c>
      <c r="X1437" t="inlineStr">
        <is>
          <t>6d7d1376-1b1b-40d8-92e3-784cf09d1946</t>
        </is>
      </c>
      <c r="Y1437" t="inlineStr">
        <is>
          <t>ng364</t>
        </is>
      </c>
      <c r="Z1437" t="inlineStr">
        <is>
          <t>al321</t>
        </is>
      </c>
      <c r="AA1437" s="4" t="n">
        <v>0.8100000000000001</v>
      </c>
      <c r="AB1437" s="4" t="n">
        <v>0.76</v>
      </c>
      <c r="AC14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37">
        <f>IF(OR(C1437="Có",C1437="Yes"),"yes",IF(OR(C1437="Không",C1437="No"),"no","unknown"))</f>
        <v/>
      </c>
      <c r="AE1437">
        <f>IF(OR(F1437="Có",F1437="Yes"),"covered",IF(OR(F1437="Không",F1437="No"),"out_of_insurance","unknown"))</f>
        <v/>
      </c>
      <c r="AF1437">
        <f>IF(AND(AD1437="yes",AE1437="out_of_insurance"),"REVIEW","")</f>
        <v/>
      </c>
    </row>
    <row r="1438" ht="18" customHeight="1">
      <c r="A1438" t="inlineStr">
        <is>
          <t>7a66edf9-a1c6-4f98-83e0-ee85b9b70104</t>
        </is>
      </c>
      <c r="B1438" t="inlineStr">
        <is>
          <t>BN-01437 / Patient 79EFAF46</t>
        </is>
      </c>
      <c r="C1438" t="inlineStr">
        <is>
          <t>Có</t>
        </is>
      </c>
      <c r="D1438" t="inlineStr">
        <is>
          <t>BS. Mai Thanh</t>
        </is>
      </c>
      <c r="E1438" t="inlineStr">
        <is>
          <t>Thần kinh / Neurology</t>
        </is>
      </c>
      <c r="F1438" t="inlineStr">
        <is>
          <t>Không</t>
        </is>
      </c>
      <c r="G1438" s="2" t="n">
        <v>3417680</v>
      </c>
      <c r="H1438" t="inlineStr">
        <is>
          <t>MRI não / Brain MRI</t>
        </is>
      </c>
      <c r="I1438" t="inlineStr">
        <is>
          <t>G44.1</t>
        </is>
      </c>
      <c r="J1438" t="inlineStr">
        <is>
          <t>Hội chứng đau đầu mạch máu / Vascular headache</t>
        </is>
      </c>
      <c r="K1438" t="n">
        <v>86</v>
      </c>
      <c r="L1438" t="inlineStr">
        <is>
          <t>M</t>
        </is>
      </c>
      <c r="M1438" s="2" t="n">
        <v>89864.2</v>
      </c>
      <c r="N1438" t="inlineStr">
        <is>
          <t>Single</t>
        </is>
      </c>
      <c r="O1438" t="inlineStr">
        <is>
          <t>Retired</t>
        </is>
      </c>
      <c r="P1438" s="3" t="n">
        <v>45240</v>
      </c>
      <c r="Q1438" t="inlineStr">
        <is>
          <t>Outpatient</t>
        </is>
      </c>
      <c r="R1438" t="inlineStr">
        <is>
          <t>Paper</t>
        </is>
      </c>
      <c r="S1438" t="inlineStr">
        <is>
          <t>South Saraberg</t>
        </is>
      </c>
      <c r="T1438" t="inlineStr">
        <is>
          <t>Denied</t>
        </is>
      </c>
      <c r="U1438" t="inlineStr">
        <is>
          <t>Legitimate</t>
        </is>
      </c>
      <c r="V1438" t="n">
        <v>0</v>
      </c>
      <c r="W1438" t="inlineStr">
        <is>
          <t>79efaf46-cbd7-492e-8f18-64dca9212ed3</t>
        </is>
      </c>
      <c r="X1438" t="inlineStr">
        <is>
          <t>60163a44-f282-480e-a267-20e6b24f1380</t>
        </is>
      </c>
      <c r="Y1438" t="inlineStr">
        <is>
          <t>EC275</t>
        </is>
      </c>
      <c r="Z1438" t="inlineStr">
        <is>
          <t>oK776</t>
        </is>
      </c>
      <c r="AA1438" s="4" t="n">
        <v>0.75</v>
      </c>
      <c r="AB1438" s="4" t="n">
        <v>0.02</v>
      </c>
      <c r="AC14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38">
        <f>IF(OR(C1438="Có",C1438="Yes"),"yes",IF(OR(C1438="Không",C1438="No"),"no","unknown"))</f>
        <v/>
      </c>
      <c r="AE1438">
        <f>IF(OR(F1438="Có",F1438="Yes"),"covered",IF(OR(F1438="Không",F1438="No"),"out_of_insurance","unknown"))</f>
        <v/>
      </c>
      <c r="AF1438">
        <f>IF(AND(AD1438="yes",AE1438="out_of_insurance"),"REVIEW","")</f>
        <v/>
      </c>
    </row>
    <row r="1439" ht="18" customHeight="1">
      <c r="A1439" t="inlineStr">
        <is>
          <t>ad26ad3a-cff1-4b53-aa94-35fba3537b26</t>
        </is>
      </c>
      <c r="B1439" t="inlineStr">
        <is>
          <t>BN-01438 / Patient 9B9AF69D</t>
        </is>
      </c>
      <c r="C1439" t="inlineStr">
        <is>
          <t>Không</t>
        </is>
      </c>
      <c r="D1439" t="inlineStr">
        <is>
          <t>BS. Trần An</t>
        </is>
      </c>
      <c r="E1439" t="inlineStr">
        <is>
          <t>Chấn thương chỉnh hình / Orthopedics</t>
        </is>
      </c>
      <c r="F1439" t="inlineStr">
        <is>
          <t>Không</t>
        </is>
      </c>
      <c r="G1439" s="2" t="n">
        <v>3971710</v>
      </c>
      <c r="H1439" t="inlineStr">
        <is>
          <t>CT cột sống thắt lưng / Lumbar spine CT</t>
        </is>
      </c>
      <c r="I1439" t="inlineStr">
        <is>
          <t>M54.5</t>
        </is>
      </c>
      <c r="J1439" t="inlineStr">
        <is>
          <t>Đau thắt lưng / Low back pain</t>
        </is>
      </c>
      <c r="K1439" t="n">
        <v>0</v>
      </c>
      <c r="L1439" t="inlineStr">
        <is>
          <t>F</t>
        </is>
      </c>
      <c r="M1439" s="2" t="n">
        <v>27011.24</v>
      </c>
      <c r="N1439" t="inlineStr">
        <is>
          <t>Married</t>
        </is>
      </c>
      <c r="O1439" t="inlineStr">
        <is>
          <t>Student</t>
        </is>
      </c>
      <c r="P1439" s="3" t="n">
        <v>45240</v>
      </c>
      <c r="Q1439" t="inlineStr">
        <is>
          <t>Emergency</t>
        </is>
      </c>
      <c r="R1439" t="inlineStr">
        <is>
          <t>Online</t>
        </is>
      </c>
      <c r="S1439" t="inlineStr">
        <is>
          <t>South Williamburgh</t>
        </is>
      </c>
      <c r="T1439" t="inlineStr">
        <is>
          <t>Denied</t>
        </is>
      </c>
      <c r="U1439" t="inlineStr">
        <is>
          <t>Legitimate</t>
        </is>
      </c>
      <c r="V1439" t="n">
        <v>1</v>
      </c>
      <c r="W1439" t="inlineStr">
        <is>
          <t>9b9af69d-80ca-4c6e-ba44-83506141d664</t>
        </is>
      </c>
      <c r="X1439" t="inlineStr">
        <is>
          <t>e8954dee-a00c-4f06-9bb2-8beddf2733db</t>
        </is>
      </c>
      <c r="Y1439" t="inlineStr">
        <is>
          <t>FS420</t>
        </is>
      </c>
      <c r="Z1439" t="inlineStr">
        <is>
          <t>jf750</t>
        </is>
      </c>
      <c r="AA1439" s="4" t="n">
        <v>0.63</v>
      </c>
      <c r="AB1439" s="4" t="n">
        <v>0.05</v>
      </c>
      <c r="AC14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39">
        <f>IF(OR(C1439="Có",C1439="Yes"),"yes",IF(OR(C1439="Không",C1439="No"),"no","unknown"))</f>
        <v/>
      </c>
      <c r="AE1439">
        <f>IF(OR(F1439="Có",F1439="Yes"),"covered",IF(OR(F1439="Không",F1439="No"),"out_of_insurance","unknown"))</f>
        <v/>
      </c>
      <c r="AF1439">
        <f>IF(AND(AD1439="yes",AE1439="out_of_insurance"),"REVIEW","")</f>
        <v/>
      </c>
    </row>
    <row r="1440" ht="18" customHeight="1">
      <c r="A1440" t="inlineStr">
        <is>
          <t>912f96d2-de60-44cf-9163-db14061056d1</t>
        </is>
      </c>
      <c r="B1440" t="inlineStr">
        <is>
          <t>BN-01439 / Patient D2D4FF08</t>
        </is>
      </c>
      <c r="C1440" t="inlineStr">
        <is>
          <t>Có</t>
        </is>
      </c>
      <c r="D1440" t="inlineStr">
        <is>
          <t>BS. Nguyễn Nhi</t>
        </is>
      </c>
      <c r="E1440" t="inlineStr">
        <is>
          <t>Nhi / Pediatrics</t>
        </is>
      </c>
      <c r="F1440" t="inlineStr">
        <is>
          <t>Chưa rõ</t>
        </is>
      </c>
      <c r="G1440" s="2" t="n">
        <v>3148510</v>
      </c>
      <c r="H1440" t="inlineStr">
        <is>
          <t>Công thức máu / CBC</t>
        </is>
      </c>
      <c r="I1440" t="inlineStr">
        <is>
          <t>R50.9</t>
        </is>
      </c>
      <c r="J1440" t="inlineStr">
        <is>
          <t>Sốt chưa rõ nguyên nhân / Fever</t>
        </is>
      </c>
      <c r="K1440" t="n">
        <v>38</v>
      </c>
      <c r="L1440" t="inlineStr">
        <is>
          <t>M</t>
        </is>
      </c>
      <c r="M1440" s="2" t="n">
        <v>36450.89</v>
      </c>
      <c r="N1440" t="inlineStr">
        <is>
          <t>Single</t>
        </is>
      </c>
      <c r="O1440" t="inlineStr">
        <is>
          <t>Employed</t>
        </is>
      </c>
      <c r="P1440" s="3" t="n">
        <v>45240</v>
      </c>
      <c r="Q1440" t="inlineStr">
        <is>
          <t>Routine</t>
        </is>
      </c>
      <c r="R1440" t="inlineStr">
        <is>
          <t>Phone</t>
        </is>
      </c>
      <c r="S1440" t="inlineStr">
        <is>
          <t>Stephenside</t>
        </is>
      </c>
      <c r="T1440" t="inlineStr">
        <is>
          <t>Approved</t>
        </is>
      </c>
      <c r="U1440" t="inlineStr">
        <is>
          <t>Legitimate</t>
        </is>
      </c>
      <c r="V1440" t="n">
        <v>1</v>
      </c>
      <c r="W1440" t="inlineStr">
        <is>
          <t>d2d4ff08-4d69-4704-8b4e-6b1884f443fd</t>
        </is>
      </c>
      <c r="X1440" t="inlineStr">
        <is>
          <t>2322f7ec-aa48-4718-a0c5-81495fd5b42e</t>
        </is>
      </c>
      <c r="Y1440" t="inlineStr">
        <is>
          <t>qb709</t>
        </is>
      </c>
      <c r="Z1440" t="inlineStr">
        <is>
          <t>fA855</t>
        </is>
      </c>
      <c r="AA1440" s="4" t="n">
        <v>0.84</v>
      </c>
      <c r="AB1440" s="4" t="n">
        <v>0.76</v>
      </c>
      <c r="AC14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40">
        <f>IF(OR(C1440="Có",C1440="Yes"),"yes",IF(OR(C1440="Không",C1440="No"),"no","unknown"))</f>
        <v/>
      </c>
      <c r="AE1440">
        <f>IF(OR(F1440="Có",F1440="Yes"),"covered",IF(OR(F1440="Không",F1440="No"),"out_of_insurance","unknown"))</f>
        <v/>
      </c>
      <c r="AF1440">
        <f>IF(AND(AD1440="yes",AE1440="out_of_insurance"),"REVIEW","")</f>
        <v/>
      </c>
    </row>
    <row r="1441" ht="18" customHeight="1">
      <c r="A1441" t="inlineStr">
        <is>
          <t>94876aef-efc5-4e27-8e79-ec4c46be8e13</t>
        </is>
      </c>
      <c r="B1441" t="inlineStr">
        <is>
          <t>BN-01440 / Patient 710ED5BA</t>
        </is>
      </c>
      <c r="C1441" t="inlineStr">
        <is>
          <t>Có</t>
        </is>
      </c>
      <c r="D1441" t="inlineStr">
        <is>
          <t>BS. Nguyễn Minh</t>
        </is>
      </c>
      <c r="E1441" t="inlineStr">
        <is>
          <t>Tim mạch / Cardiology</t>
        </is>
      </c>
      <c r="F1441" t="inlineStr">
        <is>
          <t>Không</t>
        </is>
      </c>
      <c r="G1441" s="2" t="n">
        <v>8049960</v>
      </c>
      <c r="H1441" t="inlineStr">
        <is>
          <t>Đông máu PT/aPTT / Coagulation test</t>
        </is>
      </c>
      <c r="I1441" t="inlineStr">
        <is>
          <t>I24.9</t>
        </is>
      </c>
      <c r="J1441" t="inlineStr">
        <is>
          <t>Bệnh tim thiếu máu cục bộ cấp / Acute ischemic heart disease</t>
        </is>
      </c>
      <c r="K1441" t="n">
        <v>55</v>
      </c>
      <c r="L1441" t="inlineStr">
        <is>
          <t>F</t>
        </is>
      </c>
      <c r="M1441" s="2" t="n">
        <v>55420.73</v>
      </c>
      <c r="N1441" t="inlineStr">
        <is>
          <t>Divorced</t>
        </is>
      </c>
      <c r="O1441" t="inlineStr">
        <is>
          <t>Employed</t>
        </is>
      </c>
      <c r="P1441" s="3" t="n">
        <v>45240</v>
      </c>
      <c r="Q1441" t="inlineStr">
        <is>
          <t>Inpatient</t>
        </is>
      </c>
      <c r="R1441" t="inlineStr">
        <is>
          <t>Phone</t>
        </is>
      </c>
      <c r="S1441" t="inlineStr">
        <is>
          <t>Kristinamouth</t>
        </is>
      </c>
      <c r="T1441" t="inlineStr">
        <is>
          <t>Denied</t>
        </is>
      </c>
      <c r="U1441" t="inlineStr">
        <is>
          <t>Legitimate</t>
        </is>
      </c>
      <c r="V1441" t="n">
        <v>3</v>
      </c>
      <c r="W1441" t="inlineStr">
        <is>
          <t>710ed5ba-699d-4460-ace6-322442c03b8a</t>
        </is>
      </c>
      <c r="X1441" t="inlineStr">
        <is>
          <t>e28e4fe1-c0d6-4922-bebb-96a8650fcb4f</t>
        </is>
      </c>
      <c r="Y1441" t="inlineStr">
        <is>
          <t>xK617</t>
        </is>
      </c>
      <c r="Z1441" t="inlineStr">
        <is>
          <t>ce906</t>
        </is>
      </c>
      <c r="AA1441" s="4" t="n">
        <v>0.77</v>
      </c>
      <c r="AB1441" s="4" t="n">
        <v>0.02</v>
      </c>
      <c r="AC14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41">
        <f>IF(OR(C1441="Có",C1441="Yes"),"yes",IF(OR(C1441="Không",C1441="No"),"no","unknown"))</f>
        <v/>
      </c>
      <c r="AE1441">
        <f>IF(OR(F1441="Có",F1441="Yes"),"covered",IF(OR(F1441="Không",F1441="No"),"out_of_insurance","unknown"))</f>
        <v/>
      </c>
      <c r="AF1441">
        <f>IF(AND(AD1441="yes",AE1441="out_of_insurance"),"REVIEW","")</f>
        <v/>
      </c>
    </row>
    <row r="1442" ht="18" customHeight="1">
      <c r="A1442" t="inlineStr">
        <is>
          <t>085e787a-d0f5-44e2-803d-9858f6c80318</t>
        </is>
      </c>
      <c r="B1442" t="inlineStr">
        <is>
          <t>BN-01441 / Patient B10CAF18</t>
        </is>
      </c>
      <c r="C1442" t="inlineStr">
        <is>
          <t>Không</t>
        </is>
      </c>
      <c r="D1442" t="inlineStr">
        <is>
          <t>BS. Trần An</t>
        </is>
      </c>
      <c r="E1442" t="inlineStr">
        <is>
          <t>Chấn thương chỉnh hình / Orthopedics</t>
        </is>
      </c>
      <c r="F1442" t="inlineStr">
        <is>
          <t>Không</t>
        </is>
      </c>
      <c r="G1442" s="2" t="n">
        <v>6557020</v>
      </c>
      <c r="H1442" t="inlineStr">
        <is>
          <t>CT cột sống thắt lưng / Lumbar spine CT</t>
        </is>
      </c>
      <c r="I1442" t="inlineStr">
        <is>
          <t>M54.5</t>
        </is>
      </c>
      <c r="J1442" t="inlineStr">
        <is>
          <t>Đau thắt lưng / Low back pain</t>
        </is>
      </c>
      <c r="K1442" t="n">
        <v>14</v>
      </c>
      <c r="L1442" t="inlineStr">
        <is>
          <t>F</t>
        </is>
      </c>
      <c r="M1442" s="2" t="n">
        <v>45859.19</v>
      </c>
      <c r="N1442" t="inlineStr">
        <is>
          <t>Divorced</t>
        </is>
      </c>
      <c r="O1442" t="inlineStr">
        <is>
          <t>Unemployed</t>
        </is>
      </c>
      <c r="P1442" s="3" t="n">
        <v>45240</v>
      </c>
      <c r="Q1442" t="inlineStr">
        <is>
          <t>Outpatient</t>
        </is>
      </c>
      <c r="R1442" t="inlineStr">
        <is>
          <t>Phone</t>
        </is>
      </c>
      <c r="S1442" t="inlineStr">
        <is>
          <t>West Heathermouth</t>
        </is>
      </c>
      <c r="T1442" t="inlineStr">
        <is>
          <t>Pending</t>
        </is>
      </c>
      <c r="U1442" t="inlineStr">
        <is>
          <t>Legitimate</t>
        </is>
      </c>
      <c r="V1442" t="n">
        <v>1</v>
      </c>
      <c r="W1442" t="inlineStr">
        <is>
          <t>b10caf18-be9a-4bf1-8493-d959788094e6</t>
        </is>
      </c>
      <c r="X1442" t="inlineStr">
        <is>
          <t>aa9d9024-9c2a-4fa2-afa4-8efa39f53017</t>
        </is>
      </c>
      <c r="Y1442" t="inlineStr">
        <is>
          <t>rX360</t>
        </is>
      </c>
      <c r="Z1442" t="inlineStr">
        <is>
          <t>ya149</t>
        </is>
      </c>
      <c r="AA1442" s="4" t="n">
        <v>0.52</v>
      </c>
      <c r="AB1442" s="4" t="n">
        <v>0.05</v>
      </c>
      <c r="AC14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42">
        <f>IF(OR(C1442="Có",C1442="Yes"),"yes",IF(OR(C1442="Không",C1442="No"),"no","unknown"))</f>
        <v/>
      </c>
      <c r="AE1442">
        <f>IF(OR(F1442="Có",F1442="Yes"),"covered",IF(OR(F1442="Không",F1442="No"),"out_of_insurance","unknown"))</f>
        <v/>
      </c>
      <c r="AF1442">
        <f>IF(AND(AD1442="yes",AE1442="out_of_insurance"),"REVIEW","")</f>
        <v/>
      </c>
    </row>
    <row r="1443" ht="18" customHeight="1">
      <c r="A1443" t="inlineStr">
        <is>
          <t>bf62ebfc-e5f5-464d-9992-9bf3afb01b4a</t>
        </is>
      </c>
      <c r="B1443" t="inlineStr">
        <is>
          <t>BN-01442 / Patient EC9EE4AD</t>
        </is>
      </c>
      <c r="C1443" t="inlineStr">
        <is>
          <t>Có</t>
        </is>
      </c>
      <c r="D1443" t="inlineStr">
        <is>
          <t>BS. Trương Khải</t>
        </is>
      </c>
      <c r="E1443" t="inlineStr">
        <is>
          <t>Tim mạch / Cardiology</t>
        </is>
      </c>
      <c r="F1443" t="inlineStr">
        <is>
          <t>Chưa rõ</t>
        </is>
      </c>
      <c r="G1443" s="2" t="n">
        <v>4284030</v>
      </c>
      <c r="H1443" t="inlineStr">
        <is>
          <t>Troponin I định lượng / Troponin I</t>
        </is>
      </c>
      <c r="I1443" t="inlineStr">
        <is>
          <t>R07.9</t>
        </is>
      </c>
      <c r="J1443" t="inlineStr">
        <is>
          <t>Đau ngực nghi hội chứng mạch vành / Chest pain, ACS rule-out</t>
        </is>
      </c>
      <c r="K1443" t="n">
        <v>92</v>
      </c>
      <c r="L1443" t="inlineStr">
        <is>
          <t>F</t>
        </is>
      </c>
      <c r="M1443" s="2" t="n">
        <v>73237.39999999999</v>
      </c>
      <c r="N1443" t="inlineStr">
        <is>
          <t>Single</t>
        </is>
      </c>
      <c r="O1443" t="inlineStr">
        <is>
          <t>Employed</t>
        </is>
      </c>
      <c r="P1443" s="3" t="n">
        <v>45240</v>
      </c>
      <c r="Q1443" t="inlineStr">
        <is>
          <t>Outpatient</t>
        </is>
      </c>
      <c r="R1443" t="inlineStr">
        <is>
          <t>Phone</t>
        </is>
      </c>
      <c r="S1443" t="inlineStr">
        <is>
          <t>Pratthaven</t>
        </is>
      </c>
      <c r="T1443" t="inlineStr">
        <is>
          <t>Pending</t>
        </is>
      </c>
      <c r="U1443" t="inlineStr">
        <is>
          <t>Legitimate</t>
        </is>
      </c>
      <c r="V1443" t="n">
        <v>3</v>
      </c>
      <c r="W1443" t="inlineStr">
        <is>
          <t>ec9ee4ad-e526-4be8-b203-208aac3cb9ec</t>
        </is>
      </c>
      <c r="X1443" t="inlineStr">
        <is>
          <t>5231ce0f-453a-4d67-8a9c-cb55b049952f</t>
        </is>
      </c>
      <c r="Y1443" t="inlineStr">
        <is>
          <t>vy567</t>
        </is>
      </c>
      <c r="Z1443" t="inlineStr">
        <is>
          <t>Ee291</t>
        </is>
      </c>
      <c r="AA1443" s="4" t="n">
        <v>0.79</v>
      </c>
      <c r="AB1443" s="4" t="n">
        <v>0.26</v>
      </c>
      <c r="AC14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43">
        <f>IF(OR(C1443="Có",C1443="Yes"),"yes",IF(OR(C1443="Không",C1443="No"),"no","unknown"))</f>
        <v/>
      </c>
      <c r="AE1443">
        <f>IF(OR(F1443="Có",F1443="Yes"),"covered",IF(OR(F1443="Không",F1443="No"),"out_of_insurance","unknown"))</f>
        <v/>
      </c>
      <c r="AF1443">
        <f>IF(AND(AD1443="yes",AE1443="out_of_insurance"),"REVIEW","")</f>
        <v/>
      </c>
    </row>
    <row r="1444" ht="18" customHeight="1">
      <c r="A1444" t="inlineStr">
        <is>
          <t>cf559524-d9e5-474c-bd01-bea0a7b781a5</t>
        </is>
      </c>
      <c r="B1444" t="inlineStr">
        <is>
          <t>BN-01443 / Patient 84B6DC32</t>
        </is>
      </c>
      <c r="C1444" t="inlineStr">
        <is>
          <t>Không</t>
        </is>
      </c>
      <c r="D1444" t="inlineStr">
        <is>
          <t>BS. Lê Hoàng</t>
        </is>
      </c>
      <c r="E1444" t="inlineStr">
        <is>
          <t>Tim mạch / Cardiology</t>
        </is>
      </c>
      <c r="F1444" t="inlineStr">
        <is>
          <t>Không</t>
        </is>
      </c>
      <c r="G1444" s="2" t="n">
        <v>1649120</v>
      </c>
      <c r="H1444" t="inlineStr">
        <is>
          <t>Troponin I định lượng / Troponin I</t>
        </is>
      </c>
      <c r="I1444" t="inlineStr">
        <is>
          <t>R07.9</t>
        </is>
      </c>
      <c r="J1444" t="inlineStr">
        <is>
          <t>Đau ngực nghi hội chứng mạch vành / Chest pain, ACS rule-out</t>
        </is>
      </c>
      <c r="K1444" t="n">
        <v>42</v>
      </c>
      <c r="L1444" t="inlineStr">
        <is>
          <t>M</t>
        </is>
      </c>
      <c r="M1444" s="2" t="n">
        <v>96597.52</v>
      </c>
      <c r="N1444" t="inlineStr">
        <is>
          <t>Married</t>
        </is>
      </c>
      <c r="O1444" t="inlineStr">
        <is>
          <t>Employed</t>
        </is>
      </c>
      <c r="P1444" s="3" t="n">
        <v>45240</v>
      </c>
      <c r="Q1444" t="inlineStr">
        <is>
          <t>Routine</t>
        </is>
      </c>
      <c r="R1444" t="inlineStr">
        <is>
          <t>Phone</t>
        </is>
      </c>
      <c r="S1444" t="inlineStr">
        <is>
          <t>North Jessica</t>
        </is>
      </c>
      <c r="T1444" t="inlineStr">
        <is>
          <t>Denied</t>
        </is>
      </c>
      <c r="U1444" t="inlineStr">
        <is>
          <t>Legitimate</t>
        </is>
      </c>
      <c r="V1444" t="n">
        <v>0</v>
      </c>
      <c r="W1444" t="inlineStr">
        <is>
          <t>84b6dc32-c7f9-4eb6-9f3b-ff54834a9fda</t>
        </is>
      </c>
      <c r="X1444" t="inlineStr">
        <is>
          <t>0b651166-2bd5-4b43-95a0-6fb401af411f</t>
        </is>
      </c>
      <c r="Y1444" t="inlineStr">
        <is>
          <t>VA377</t>
        </is>
      </c>
      <c r="Z1444" t="inlineStr">
        <is>
          <t>kV628</t>
        </is>
      </c>
      <c r="AA1444" s="4" t="n">
        <v>0.7</v>
      </c>
      <c r="AB1444" s="4" t="n">
        <v>0.05</v>
      </c>
      <c r="AC14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44">
        <f>IF(OR(C1444="Có",C1444="Yes"),"yes",IF(OR(C1444="Không",C1444="No"),"no","unknown"))</f>
        <v/>
      </c>
      <c r="AE1444">
        <f>IF(OR(F1444="Có",F1444="Yes"),"covered",IF(OR(F1444="Không",F1444="No"),"out_of_insurance","unknown"))</f>
        <v/>
      </c>
      <c r="AF1444">
        <f>IF(AND(AD1444="yes",AE1444="out_of_insurance"),"REVIEW","")</f>
        <v/>
      </c>
    </row>
    <row r="1445" ht="18" customHeight="1">
      <c r="A1445" t="inlineStr">
        <is>
          <t>3275109b-7ba6-42aa-8580-1ed94236e337</t>
        </is>
      </c>
      <c r="B1445" t="inlineStr">
        <is>
          <t>BN-01444 / Patient 257B69F3</t>
        </is>
      </c>
      <c r="C1445" t="inlineStr">
        <is>
          <t>Có</t>
        </is>
      </c>
      <c r="D1445" t="inlineStr">
        <is>
          <t>BS. Trịnh Long</t>
        </is>
      </c>
      <c r="E1445" t="inlineStr">
        <is>
          <t>Khám tổng quát / General Practice</t>
        </is>
      </c>
      <c r="F1445" t="inlineStr">
        <is>
          <t>Không</t>
        </is>
      </c>
      <c r="G1445" s="2" t="n">
        <v>1765220</v>
      </c>
      <c r="H1445" t="inlineStr">
        <is>
          <t>CRP định lượng / CRP</t>
        </is>
      </c>
      <c r="I1445" t="inlineStr"/>
      <c r="J1445" t="inlineStr">
        <is>
          <t>Thiếu ICD/context rõ / Missing clear ICD/context</t>
        </is>
      </c>
      <c r="K1445" t="n">
        <v>96</v>
      </c>
      <c r="L1445" t="inlineStr">
        <is>
          <t>M</t>
        </is>
      </c>
      <c r="M1445" s="2" t="n">
        <v>80124.25999999999</v>
      </c>
      <c r="N1445" t="inlineStr">
        <is>
          <t>Single</t>
        </is>
      </c>
      <c r="O1445" t="inlineStr">
        <is>
          <t>Student</t>
        </is>
      </c>
      <c r="P1445" s="3" t="n">
        <v>45240</v>
      </c>
      <c r="Q1445" t="inlineStr">
        <is>
          <t>Emergency</t>
        </is>
      </c>
      <c r="R1445" t="inlineStr">
        <is>
          <t>Phone</t>
        </is>
      </c>
      <c r="S1445" t="inlineStr">
        <is>
          <t>Stephanieville</t>
        </is>
      </c>
      <c r="T1445" t="inlineStr">
        <is>
          <t>Pending</t>
        </is>
      </c>
      <c r="U1445" t="inlineStr">
        <is>
          <t>Legitimate</t>
        </is>
      </c>
      <c r="V1445" t="n">
        <v>3</v>
      </c>
      <c r="W1445" t="inlineStr">
        <is>
          <t>257b69f3-65a4-4dd9-8fb8-fdcf80a9c3c2</t>
        </is>
      </c>
      <c r="X1445" t="inlineStr">
        <is>
          <t>34cff165-7470-421c-bbcf-6db9abdc712b</t>
        </is>
      </c>
      <c r="Y1445" t="inlineStr">
        <is>
          <t>uI895</t>
        </is>
      </c>
      <c r="Z1445" t="inlineStr">
        <is>
          <t>Ga026</t>
        </is>
      </c>
      <c r="AA1445" s="4" t="n">
        <v>0.64</v>
      </c>
      <c r="AB1445" s="4" t="n">
        <v>0.38</v>
      </c>
      <c r="AC14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45">
        <f>IF(OR(C1445="Có",C1445="Yes"),"yes",IF(OR(C1445="Không",C1445="No"),"no","unknown"))</f>
        <v/>
      </c>
      <c r="AE1445">
        <f>IF(OR(F1445="Có",F1445="Yes"),"covered",IF(OR(F1445="Không",F1445="No"),"out_of_insurance","unknown"))</f>
        <v/>
      </c>
      <c r="AF1445">
        <f>IF(AND(AD1445="yes",AE1445="out_of_insurance"),"REVIEW","")</f>
        <v/>
      </c>
    </row>
    <row r="1446" ht="18" customHeight="1">
      <c r="A1446" t="inlineStr">
        <is>
          <t>a14223e2-b166-4606-866b-526b37ae2db7</t>
        </is>
      </c>
      <c r="B1446" t="inlineStr">
        <is>
          <t>BN-01445 / Patient 2DA36B97</t>
        </is>
      </c>
      <c r="C1446" t="inlineStr">
        <is>
          <t>Có</t>
        </is>
      </c>
      <c r="D1446" t="inlineStr">
        <is>
          <t>BS. Lưu Quang</t>
        </is>
      </c>
      <c r="E1446" t="inlineStr">
        <is>
          <t>Thần kinh / Neurology</t>
        </is>
      </c>
      <c r="F1446" t="inlineStr">
        <is>
          <t>Chưa rõ</t>
        </is>
      </c>
      <c r="G1446" s="2" t="n">
        <v>6771010</v>
      </c>
      <c r="H1446" t="inlineStr">
        <is>
          <t>CT đánh giá đột quỵ / Stroke CT</t>
        </is>
      </c>
      <c r="I1446" t="inlineStr">
        <is>
          <t>I63.9</t>
        </is>
      </c>
      <c r="J1446" t="inlineStr">
        <is>
          <t>Nhồi máu não / Cerebral infarction</t>
        </is>
      </c>
      <c r="K1446" t="n">
        <v>85</v>
      </c>
      <c r="L1446" t="inlineStr">
        <is>
          <t>F</t>
        </is>
      </c>
      <c r="M1446" s="2" t="n">
        <v>45064.25</v>
      </c>
      <c r="N1446" t="inlineStr">
        <is>
          <t>Married</t>
        </is>
      </c>
      <c r="O1446" t="inlineStr">
        <is>
          <t>Retired</t>
        </is>
      </c>
      <c r="P1446" s="3" t="n">
        <v>45240</v>
      </c>
      <c r="Q1446" t="inlineStr">
        <is>
          <t>Emergency</t>
        </is>
      </c>
      <c r="R1446" t="inlineStr">
        <is>
          <t>Online</t>
        </is>
      </c>
      <c r="S1446" t="inlineStr">
        <is>
          <t>Sarahton</t>
        </is>
      </c>
      <c r="T1446" t="inlineStr">
        <is>
          <t>Pending</t>
        </is>
      </c>
      <c r="U1446" t="inlineStr">
        <is>
          <t>Legitimate</t>
        </is>
      </c>
      <c r="V1446" t="n">
        <v>1</v>
      </c>
      <c r="W1446" t="inlineStr">
        <is>
          <t>2da36b97-aa76-4111-a67b-805e38201bf0</t>
        </is>
      </c>
      <c r="X1446" t="inlineStr">
        <is>
          <t>c6561791-3bd6-4e4c-a5e4-53cf03388753</t>
        </is>
      </c>
      <c r="Y1446" t="inlineStr">
        <is>
          <t>hR383</t>
        </is>
      </c>
      <c r="Z1446" t="inlineStr">
        <is>
          <t>pL346</t>
        </is>
      </c>
      <c r="AA1446" s="4" t="n">
        <v>0.9</v>
      </c>
      <c r="AB1446" s="4" t="n">
        <v>0.28</v>
      </c>
      <c r="AC14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46">
        <f>IF(OR(C1446="Có",C1446="Yes"),"yes",IF(OR(C1446="Không",C1446="No"),"no","unknown"))</f>
        <v/>
      </c>
      <c r="AE1446">
        <f>IF(OR(F1446="Có",F1446="Yes"),"covered",IF(OR(F1446="Không",F1446="No"),"out_of_insurance","unknown"))</f>
        <v/>
      </c>
      <c r="AF1446">
        <f>IF(AND(AD1446="yes",AE1446="out_of_insurance"),"REVIEW","")</f>
        <v/>
      </c>
    </row>
    <row r="1447" ht="18" customHeight="1">
      <c r="A1447" t="inlineStr">
        <is>
          <t>8f35b20e-2cfd-41bd-9839-06b0ce72c070</t>
        </is>
      </c>
      <c r="B1447" t="inlineStr">
        <is>
          <t>BN-01446 / Patient 6450AA60</t>
        </is>
      </c>
      <c r="C1447" t="inlineStr">
        <is>
          <t>Có</t>
        </is>
      </c>
      <c r="D1447" t="inlineStr">
        <is>
          <t>BS. Phạm Khoa</t>
        </is>
      </c>
      <c r="E1447" t="inlineStr">
        <is>
          <t>Thần kinh / Neurology</t>
        </is>
      </c>
      <c r="F1447" t="inlineStr">
        <is>
          <t>Không</t>
        </is>
      </c>
      <c r="G1447" s="2" t="n">
        <v>6987910</v>
      </c>
      <c r="H1447" t="inlineStr">
        <is>
          <t>CT sọ não / Brain CT</t>
        </is>
      </c>
      <c r="I1447" t="inlineStr">
        <is>
          <t>R51</t>
        </is>
      </c>
      <c r="J1447" t="inlineStr">
        <is>
          <t>Đau đầu chưa rõ nguyên nhân / Headache unspecified</t>
        </is>
      </c>
      <c r="K1447" t="n">
        <v>53</v>
      </c>
      <c r="L1447" t="inlineStr">
        <is>
          <t>M</t>
        </is>
      </c>
      <c r="M1447" s="2" t="n">
        <v>80409.63</v>
      </c>
      <c r="N1447" t="inlineStr">
        <is>
          <t>Divorced</t>
        </is>
      </c>
      <c r="O1447" t="inlineStr">
        <is>
          <t>Employed</t>
        </is>
      </c>
      <c r="P1447" s="3" t="n">
        <v>45239</v>
      </c>
      <c r="Q1447" t="inlineStr">
        <is>
          <t>Inpatient</t>
        </is>
      </c>
      <c r="R1447" t="inlineStr">
        <is>
          <t>Phone</t>
        </is>
      </c>
      <c r="S1447" t="inlineStr">
        <is>
          <t>East Jordan</t>
        </is>
      </c>
      <c r="T1447" t="inlineStr">
        <is>
          <t>Approved</t>
        </is>
      </c>
      <c r="U1447" t="inlineStr">
        <is>
          <t>Legitimate</t>
        </is>
      </c>
      <c r="V1447" t="n">
        <v>3</v>
      </c>
      <c r="W1447" t="inlineStr">
        <is>
          <t>6450aa60-6749-4184-8c6a-12504de76d7e</t>
        </is>
      </c>
      <c r="X1447" t="inlineStr">
        <is>
          <t>d6498a69-355e-443e-81d4-f01d0441d7b6</t>
        </is>
      </c>
      <c r="Y1447" t="inlineStr">
        <is>
          <t>At333</t>
        </is>
      </c>
      <c r="Z1447" t="inlineStr">
        <is>
          <t>KO599</t>
        </is>
      </c>
      <c r="AA1447" s="4" t="n">
        <v>0.87</v>
      </c>
      <c r="AB1447" s="4" t="n">
        <v>0.41</v>
      </c>
      <c r="AC14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47">
        <f>IF(OR(C1447="Có",C1447="Yes"),"yes",IF(OR(C1447="Không",C1447="No"),"no","unknown"))</f>
        <v/>
      </c>
      <c r="AE1447">
        <f>IF(OR(F1447="Có",F1447="Yes"),"covered",IF(OR(F1447="Không",F1447="No"),"out_of_insurance","unknown"))</f>
        <v/>
      </c>
      <c r="AF1447">
        <f>IF(AND(AD1447="yes",AE1447="out_of_insurance"),"REVIEW","")</f>
        <v/>
      </c>
    </row>
    <row r="1448" ht="18" customHeight="1">
      <c r="A1448" t="inlineStr">
        <is>
          <t>d4961c21-f4e5-42d2-8e47-f88117e220c5</t>
        </is>
      </c>
      <c r="B1448" t="inlineStr">
        <is>
          <t>BN-01447 / Patient ED123E32</t>
        </is>
      </c>
      <c r="C1448" t="inlineStr">
        <is>
          <t>Có</t>
        </is>
      </c>
      <c r="D1448" t="inlineStr">
        <is>
          <t>BS. Đỗ Hạnh</t>
        </is>
      </c>
      <c r="E1448" t="inlineStr">
        <is>
          <t>Nhi / Pediatrics</t>
        </is>
      </c>
      <c r="F1448" t="inlineStr">
        <is>
          <t>Không</t>
        </is>
      </c>
      <c r="G1448" s="2" t="n">
        <v>1138810</v>
      </c>
      <c r="H1448" t="inlineStr">
        <is>
          <t>HbA1c</t>
        </is>
      </c>
      <c r="I1448" t="inlineStr">
        <is>
          <t>E11.9</t>
        </is>
      </c>
      <c r="J1448" t="inlineStr">
        <is>
          <t>Đái tháo đường type 2 / Type 2 diabetes mellitus</t>
        </is>
      </c>
      <c r="K1448" t="n">
        <v>42</v>
      </c>
      <c r="L1448" t="inlineStr">
        <is>
          <t>F</t>
        </is>
      </c>
      <c r="M1448" s="2" t="n">
        <v>79413.11</v>
      </c>
      <c r="N1448" t="inlineStr">
        <is>
          <t>Divorced</t>
        </is>
      </c>
      <c r="O1448" t="inlineStr">
        <is>
          <t>Employed</t>
        </is>
      </c>
      <c r="P1448" s="3" t="n">
        <v>45239</v>
      </c>
      <c r="Q1448" t="inlineStr">
        <is>
          <t>Routine</t>
        </is>
      </c>
      <c r="R1448" t="inlineStr">
        <is>
          <t>Phone</t>
        </is>
      </c>
      <c r="S1448" t="inlineStr">
        <is>
          <t>Craighaven</t>
        </is>
      </c>
      <c r="T1448" t="inlineStr">
        <is>
          <t>Denied</t>
        </is>
      </c>
      <c r="U1448" t="inlineStr">
        <is>
          <t>Legitimate</t>
        </is>
      </c>
      <c r="V1448" t="n">
        <v>3</v>
      </c>
      <c r="W1448" t="inlineStr">
        <is>
          <t>ed123e32-0c18-47c8-be2e-f9f9182d1395</t>
        </is>
      </c>
      <c r="X1448" t="inlineStr">
        <is>
          <t>4b727f9c-a7eb-4ba8-b2e7-ebbeceb72395</t>
        </is>
      </c>
      <c r="Y1448" t="inlineStr">
        <is>
          <t>KB251</t>
        </is>
      </c>
      <c r="Z1448" t="inlineStr">
        <is>
          <t>ve812</t>
        </is>
      </c>
      <c r="AA1448" s="4" t="n">
        <v>0.7</v>
      </c>
      <c r="AB1448" s="4" t="n">
        <v>0.02</v>
      </c>
      <c r="AC14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48">
        <f>IF(OR(C1448="Có",C1448="Yes"),"yes",IF(OR(C1448="Không",C1448="No"),"no","unknown"))</f>
        <v/>
      </c>
      <c r="AE1448">
        <f>IF(OR(F1448="Có",F1448="Yes"),"covered",IF(OR(F1448="Không",F1448="No"),"out_of_insurance","unknown"))</f>
        <v/>
      </c>
      <c r="AF1448">
        <f>IF(AND(AD1448="yes",AE1448="out_of_insurance"),"REVIEW","")</f>
        <v/>
      </c>
    </row>
    <row r="1449" ht="18" customHeight="1">
      <c r="A1449" t="inlineStr">
        <is>
          <t>c713a7f0-29ac-4471-af12-de93c31fc728</t>
        </is>
      </c>
      <c r="B1449" t="inlineStr">
        <is>
          <t>BN-01448 / Patient C5FCBDC3</t>
        </is>
      </c>
      <c r="C1449" t="inlineStr">
        <is>
          <t>Có</t>
        </is>
      </c>
      <c r="D1449" t="inlineStr">
        <is>
          <t>BS. Hoàng Phúc</t>
        </is>
      </c>
      <c r="E1449" t="inlineStr">
        <is>
          <t>Tim mạch / Cardiology</t>
        </is>
      </c>
      <c r="F1449" t="inlineStr">
        <is>
          <t>Có</t>
        </is>
      </c>
      <c r="G1449" s="2" t="n">
        <v>2361700</v>
      </c>
      <c r="H1449" t="inlineStr">
        <is>
          <t>Điện tim / ECG</t>
        </is>
      </c>
      <c r="I1449" t="inlineStr">
        <is>
          <t>R07.9</t>
        </is>
      </c>
      <c r="J1449" t="inlineStr">
        <is>
          <t>Đau ngực chưa xác định / Chest pain, unspecified</t>
        </is>
      </c>
      <c r="K1449" t="n">
        <v>41</v>
      </c>
      <c r="L1449" t="inlineStr">
        <is>
          <t>F</t>
        </is>
      </c>
      <c r="M1449" s="2" t="n">
        <v>87461.86</v>
      </c>
      <c r="N1449" t="inlineStr">
        <is>
          <t>Widowed</t>
        </is>
      </c>
      <c r="O1449" t="inlineStr">
        <is>
          <t>Student</t>
        </is>
      </c>
      <c r="P1449" s="3" t="n">
        <v>45239</v>
      </c>
      <c r="Q1449" t="inlineStr">
        <is>
          <t>Routine</t>
        </is>
      </c>
      <c r="R1449" t="inlineStr">
        <is>
          <t>Paper</t>
        </is>
      </c>
      <c r="S1449" t="inlineStr">
        <is>
          <t>North Curtis</t>
        </is>
      </c>
      <c r="T1449" t="inlineStr">
        <is>
          <t>Approved</t>
        </is>
      </c>
      <c r="U1449" t="inlineStr">
        <is>
          <t>Legitimate</t>
        </is>
      </c>
      <c r="V1449" t="n">
        <v>0</v>
      </c>
      <c r="W1449" t="inlineStr">
        <is>
          <t>c5fcbdc3-8d06-4ff0-bccd-064490948e18</t>
        </is>
      </c>
      <c r="X1449" t="inlineStr">
        <is>
          <t>184dd3e6-4974-46c2-9a99-b96c59fb422a</t>
        </is>
      </c>
      <c r="Y1449" t="inlineStr">
        <is>
          <t>Pe028</t>
        </is>
      </c>
      <c r="Z1449" t="inlineStr">
        <is>
          <t>lb155</t>
        </is>
      </c>
      <c r="AA1449" s="4" t="n">
        <v>0.58</v>
      </c>
      <c r="AB1449" s="4" t="n">
        <v>0.76</v>
      </c>
      <c r="AC14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49">
        <f>IF(OR(C1449="Có",C1449="Yes"),"yes",IF(OR(C1449="Không",C1449="No"),"no","unknown"))</f>
        <v/>
      </c>
      <c r="AE1449">
        <f>IF(OR(F1449="Có",F1449="Yes"),"covered",IF(OR(F1449="Không",F1449="No"),"out_of_insurance","unknown"))</f>
        <v/>
      </c>
      <c r="AF1449">
        <f>IF(AND(AD1449="yes",AE1449="out_of_insurance"),"REVIEW","")</f>
        <v/>
      </c>
    </row>
    <row r="1450" ht="18" customHeight="1">
      <c r="A1450" t="inlineStr">
        <is>
          <t>5425143a-873b-46a3-8313-3621d9bbb7b7</t>
        </is>
      </c>
      <c r="B1450" t="inlineStr">
        <is>
          <t>BN-01449 / Patient 8048B999</t>
        </is>
      </c>
      <c r="C1450" t="inlineStr">
        <is>
          <t>Có</t>
        </is>
      </c>
      <c r="D1450" t="inlineStr">
        <is>
          <t>BS. Phạm Khoa</t>
        </is>
      </c>
      <c r="E1450" t="inlineStr">
        <is>
          <t>Thần kinh / Neurology</t>
        </is>
      </c>
      <c r="F1450" t="inlineStr">
        <is>
          <t>Không</t>
        </is>
      </c>
      <c r="G1450" s="2" t="n">
        <v>7877950</v>
      </c>
      <c r="H1450" t="inlineStr">
        <is>
          <t>CT đánh giá đột quỵ / Stroke CT</t>
        </is>
      </c>
      <c r="I1450" t="inlineStr">
        <is>
          <t>I63.9</t>
        </is>
      </c>
      <c r="J1450" t="inlineStr">
        <is>
          <t>Nhồi máu não / Cerebral infarction</t>
        </is>
      </c>
      <c r="K1450" t="n">
        <v>16</v>
      </c>
      <c r="L1450" t="inlineStr">
        <is>
          <t>F</t>
        </is>
      </c>
      <c r="M1450" s="2" t="n">
        <v>135007.75</v>
      </c>
      <c r="N1450" t="inlineStr">
        <is>
          <t>Single</t>
        </is>
      </c>
      <c r="O1450" t="inlineStr">
        <is>
          <t>Student</t>
        </is>
      </c>
      <c r="P1450" s="3" t="n">
        <v>45239</v>
      </c>
      <c r="Q1450" t="inlineStr">
        <is>
          <t>Routine</t>
        </is>
      </c>
      <c r="R1450" t="inlineStr">
        <is>
          <t>Phone</t>
        </is>
      </c>
      <c r="S1450" t="inlineStr">
        <is>
          <t>West Travis</t>
        </is>
      </c>
      <c r="T1450" t="inlineStr">
        <is>
          <t>Denied</t>
        </is>
      </c>
      <c r="U1450" t="inlineStr">
        <is>
          <t>Legitimate</t>
        </is>
      </c>
      <c r="V1450" t="n">
        <v>2</v>
      </c>
      <c r="W1450" t="inlineStr">
        <is>
          <t>8048b999-d325-430f-b8ad-6baee3a8a7de</t>
        </is>
      </c>
      <c r="X1450" t="inlineStr">
        <is>
          <t>e8b15428-68f1-4ea8-b98b-9199c1691193</t>
        </is>
      </c>
      <c r="Y1450" t="inlineStr">
        <is>
          <t>Id225</t>
        </is>
      </c>
      <c r="Z1450" t="inlineStr">
        <is>
          <t>ya673</t>
        </is>
      </c>
      <c r="AA1450" s="4" t="n">
        <v>0.4</v>
      </c>
      <c r="AB1450" s="4" t="n">
        <v>0.02</v>
      </c>
      <c r="AC14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50">
        <f>IF(OR(C1450="Có",C1450="Yes"),"yes",IF(OR(C1450="Không",C1450="No"),"no","unknown"))</f>
        <v/>
      </c>
      <c r="AE1450">
        <f>IF(OR(F1450="Có",F1450="Yes"),"covered",IF(OR(F1450="Không",F1450="No"),"out_of_insurance","unknown"))</f>
        <v/>
      </c>
      <c r="AF1450">
        <f>IF(AND(AD1450="yes",AE1450="out_of_insurance"),"REVIEW","")</f>
        <v/>
      </c>
    </row>
    <row r="1451" ht="18" customHeight="1">
      <c r="A1451" t="inlineStr">
        <is>
          <t>4ffe16f0-88da-4637-827b-d7457a0c6c15</t>
        </is>
      </c>
      <c r="B1451" t="inlineStr">
        <is>
          <t>BN-01450 / Patient 06611DC7</t>
        </is>
      </c>
      <c r="C1451" t="inlineStr">
        <is>
          <t>Có</t>
        </is>
      </c>
      <c r="D1451" t="inlineStr">
        <is>
          <t>BS. Hoàng Phúc</t>
        </is>
      </c>
      <c r="E1451" t="inlineStr">
        <is>
          <t>Tim mạch / Cardiology</t>
        </is>
      </c>
      <c r="F1451" t="inlineStr">
        <is>
          <t>Không</t>
        </is>
      </c>
      <c r="G1451" s="2" t="n">
        <v>2955210</v>
      </c>
      <c r="H1451" t="inlineStr">
        <is>
          <t>Siêu âm tim / Echocardiography</t>
        </is>
      </c>
      <c r="I1451" t="inlineStr">
        <is>
          <t>I50.9</t>
        </is>
      </c>
      <c r="J1451" t="inlineStr">
        <is>
          <t>Suy tim / Heart failure</t>
        </is>
      </c>
      <c r="K1451" t="n">
        <v>81</v>
      </c>
      <c r="L1451" t="inlineStr">
        <is>
          <t>M</t>
        </is>
      </c>
      <c r="M1451" s="2" t="n">
        <v>94509.39999999999</v>
      </c>
      <c r="N1451" t="inlineStr">
        <is>
          <t>Married</t>
        </is>
      </c>
      <c r="O1451" t="inlineStr">
        <is>
          <t>Retired</t>
        </is>
      </c>
      <c r="P1451" s="3" t="n">
        <v>45239</v>
      </c>
      <c r="Q1451" t="inlineStr">
        <is>
          <t>Emergency</t>
        </is>
      </c>
      <c r="R1451" t="inlineStr">
        <is>
          <t>Paper</t>
        </is>
      </c>
      <c r="S1451" t="inlineStr">
        <is>
          <t>Cobbborough</t>
        </is>
      </c>
      <c r="T1451" t="inlineStr">
        <is>
          <t>Denied</t>
        </is>
      </c>
      <c r="U1451" t="inlineStr">
        <is>
          <t>Legitimate</t>
        </is>
      </c>
      <c r="V1451" t="n">
        <v>0</v>
      </c>
      <c r="W1451" t="inlineStr">
        <is>
          <t>06611dc7-6eef-4419-ab40-160c941f10ec</t>
        </is>
      </c>
      <c r="X1451" t="inlineStr">
        <is>
          <t>a63ca1f1-4f22-4211-8fa4-9132ac865ac4</t>
        </is>
      </c>
      <c r="Y1451" t="inlineStr">
        <is>
          <t>dk137</t>
        </is>
      </c>
      <c r="Z1451" t="inlineStr">
        <is>
          <t>yg764</t>
        </is>
      </c>
      <c r="AA1451" s="4" t="n">
        <v>0.82</v>
      </c>
      <c r="AB1451" s="4" t="n">
        <v>0.14</v>
      </c>
      <c r="AC14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51">
        <f>IF(OR(C1451="Có",C1451="Yes"),"yes",IF(OR(C1451="Không",C1451="No"),"no","unknown"))</f>
        <v/>
      </c>
      <c r="AE1451">
        <f>IF(OR(F1451="Có",F1451="Yes"),"covered",IF(OR(F1451="Không",F1451="No"),"out_of_insurance","unknown"))</f>
        <v/>
      </c>
      <c r="AF1451">
        <f>IF(AND(AD1451="yes",AE1451="out_of_insurance"),"REVIEW","")</f>
        <v/>
      </c>
    </row>
    <row r="1452" ht="18" customHeight="1">
      <c r="A1452" t="inlineStr">
        <is>
          <t>5d6f3931-e1f9-4e73-a369-d3a4e7116016</t>
        </is>
      </c>
      <c r="B1452" t="inlineStr">
        <is>
          <t>BN-01451 / Patient 32C6986D</t>
        </is>
      </c>
      <c r="C1452" t="inlineStr">
        <is>
          <t>Không</t>
        </is>
      </c>
      <c r="D1452" t="inlineStr">
        <is>
          <t>BS. Phạm Khoa</t>
        </is>
      </c>
      <c r="E1452" t="inlineStr">
        <is>
          <t>Thần kinh / Neurology</t>
        </is>
      </c>
      <c r="F1452" t="inlineStr">
        <is>
          <t>Không</t>
        </is>
      </c>
      <c r="G1452" s="2" t="n">
        <v>1200000</v>
      </c>
      <c r="H1452" t="inlineStr">
        <is>
          <t>CT đánh giá đột quỵ / Stroke CT</t>
        </is>
      </c>
      <c r="I1452" t="inlineStr">
        <is>
          <t>I63.9</t>
        </is>
      </c>
      <c r="J1452" t="inlineStr">
        <is>
          <t>Nhồi máu não / Cerebral infarction</t>
        </is>
      </c>
      <c r="K1452" t="n">
        <v>32</v>
      </c>
      <c r="L1452" t="inlineStr">
        <is>
          <t>F</t>
        </is>
      </c>
      <c r="M1452" s="2" t="n">
        <v>78415.67</v>
      </c>
      <c r="N1452" t="inlineStr">
        <is>
          <t>Single</t>
        </is>
      </c>
      <c r="O1452" t="inlineStr">
        <is>
          <t>Unemployed</t>
        </is>
      </c>
      <c r="P1452" s="3" t="n">
        <v>45239</v>
      </c>
      <c r="Q1452" t="inlineStr">
        <is>
          <t>Inpatient</t>
        </is>
      </c>
      <c r="R1452" t="inlineStr">
        <is>
          <t>Online</t>
        </is>
      </c>
      <c r="S1452" t="inlineStr">
        <is>
          <t>West Heatherberg</t>
        </is>
      </c>
      <c r="T1452" t="inlineStr">
        <is>
          <t>Denied</t>
        </is>
      </c>
      <c r="U1452" t="inlineStr">
        <is>
          <t>Legitimate</t>
        </is>
      </c>
      <c r="V1452" t="n">
        <v>3</v>
      </c>
      <c r="W1452" t="inlineStr">
        <is>
          <t>32c6986d-d0b1-4887-b30b-2a1988fb5ab9</t>
        </is>
      </c>
      <c r="X1452" t="inlineStr">
        <is>
          <t>67b3a091-5027-46ef-8f3b-90092b5332b4</t>
        </is>
      </c>
      <c r="Y1452" t="inlineStr">
        <is>
          <t>By679</t>
        </is>
      </c>
      <c r="Z1452" t="inlineStr">
        <is>
          <t>rB541</t>
        </is>
      </c>
      <c r="AA1452" s="4" t="n">
        <v>0.59</v>
      </c>
      <c r="AB1452" s="4" t="n">
        <v>0.05</v>
      </c>
      <c r="AC14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52">
        <f>IF(OR(C1452="Có",C1452="Yes"),"yes",IF(OR(C1452="Không",C1452="No"),"no","unknown"))</f>
        <v/>
      </c>
      <c r="AE1452">
        <f>IF(OR(F1452="Có",F1452="Yes"),"covered",IF(OR(F1452="Không",F1452="No"),"out_of_insurance","unknown"))</f>
        <v/>
      </c>
      <c r="AF1452">
        <f>IF(AND(AD1452="yes",AE1452="out_of_insurance"),"REVIEW","")</f>
        <v/>
      </c>
    </row>
    <row r="1453" ht="18" customHeight="1">
      <c r="A1453" t="inlineStr">
        <is>
          <t>6ac864ec-fcc4-47dc-8f97-e54eac9579f9</t>
        </is>
      </c>
      <c r="B1453" t="inlineStr">
        <is>
          <t>BN-01452 / Patient 69E3A762</t>
        </is>
      </c>
      <c r="C1453" t="inlineStr">
        <is>
          <t>Không</t>
        </is>
      </c>
      <c r="D1453" t="inlineStr">
        <is>
          <t>BS. Phạm Khoa</t>
        </is>
      </c>
      <c r="E1453" t="inlineStr">
        <is>
          <t>Thần kinh / Neurology</t>
        </is>
      </c>
      <c r="F1453" t="inlineStr">
        <is>
          <t>Không</t>
        </is>
      </c>
      <c r="G1453" s="2" t="n">
        <v>1269830</v>
      </c>
      <c r="H1453" t="inlineStr">
        <is>
          <t>CT đánh giá đột quỵ / Stroke CT</t>
        </is>
      </c>
      <c r="I1453" t="inlineStr">
        <is>
          <t>I63.9</t>
        </is>
      </c>
      <c r="J1453" t="inlineStr">
        <is>
          <t>Nhồi máu não / Cerebral infarction</t>
        </is>
      </c>
      <c r="K1453" t="n">
        <v>12</v>
      </c>
      <c r="L1453" t="inlineStr">
        <is>
          <t>F</t>
        </is>
      </c>
      <c r="M1453" s="2" t="n">
        <v>115673.96</v>
      </c>
      <c r="N1453" t="inlineStr">
        <is>
          <t>Divorced</t>
        </is>
      </c>
      <c r="O1453" t="inlineStr">
        <is>
          <t>Student</t>
        </is>
      </c>
      <c r="P1453" s="3" t="n">
        <v>45238</v>
      </c>
      <c r="Q1453" t="inlineStr">
        <is>
          <t>Routine</t>
        </is>
      </c>
      <c r="R1453" t="inlineStr">
        <is>
          <t>Paper</t>
        </is>
      </c>
      <c r="S1453" t="inlineStr">
        <is>
          <t>Alanberg</t>
        </is>
      </c>
      <c r="T1453" t="inlineStr">
        <is>
          <t>Pending</t>
        </is>
      </c>
      <c r="U1453" t="inlineStr">
        <is>
          <t>Legitimate</t>
        </is>
      </c>
      <c r="V1453" t="n">
        <v>0</v>
      </c>
      <c r="W1453" t="inlineStr">
        <is>
          <t>69e3a762-b058-41a8-a556-8ac66c9d8721</t>
        </is>
      </c>
      <c r="X1453" t="inlineStr">
        <is>
          <t>6213c2df-14df-4339-ae8c-68f47d75c4df</t>
        </is>
      </c>
      <c r="Y1453" t="inlineStr">
        <is>
          <t>wy622</t>
        </is>
      </c>
      <c r="Z1453" t="inlineStr">
        <is>
          <t>Mj615</t>
        </is>
      </c>
      <c r="AA1453" s="4" t="n">
        <v>0.52</v>
      </c>
      <c r="AB1453" s="4" t="n">
        <v>0.05</v>
      </c>
      <c r="AC14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53">
        <f>IF(OR(C1453="Có",C1453="Yes"),"yes",IF(OR(C1453="Không",C1453="No"),"no","unknown"))</f>
        <v/>
      </c>
      <c r="AE1453">
        <f>IF(OR(F1453="Có",F1453="Yes"),"covered",IF(OR(F1453="Không",F1453="No"),"out_of_insurance","unknown"))</f>
        <v/>
      </c>
      <c r="AF1453">
        <f>IF(AND(AD1453="yes",AE1453="out_of_insurance"),"REVIEW","")</f>
        <v/>
      </c>
    </row>
    <row r="1454" ht="18" customHeight="1">
      <c r="A1454" t="inlineStr">
        <is>
          <t>b438e01f-8411-4d8b-a5b4-4575095e0170</t>
        </is>
      </c>
      <c r="B1454" t="inlineStr">
        <is>
          <t>BN-01453 / Patient A306D412</t>
        </is>
      </c>
      <c r="C1454" t="inlineStr">
        <is>
          <t>Không</t>
        </is>
      </c>
      <c r="D1454" t="inlineStr">
        <is>
          <t>BS. Lê Thảo</t>
        </is>
      </c>
      <c r="E1454" t="inlineStr">
        <is>
          <t>Nhi / Pediatrics</t>
        </is>
      </c>
      <c r="F1454" t="inlineStr">
        <is>
          <t>Chưa rõ</t>
        </is>
      </c>
      <c r="G1454" s="2" t="n">
        <v>7250440</v>
      </c>
      <c r="H1454" t="inlineStr">
        <is>
          <t>HbA1c</t>
        </is>
      </c>
      <c r="I1454" t="inlineStr">
        <is>
          <t>E11.9</t>
        </is>
      </c>
      <c r="J1454" t="inlineStr">
        <is>
          <t>Đái tháo đường type 2 / Type 2 diabetes mellitus</t>
        </is>
      </c>
      <c r="K1454" t="n">
        <v>38</v>
      </c>
      <c r="L1454" t="inlineStr">
        <is>
          <t>F</t>
        </is>
      </c>
      <c r="M1454" s="2" t="n">
        <v>21387.12</v>
      </c>
      <c r="N1454" t="inlineStr">
        <is>
          <t>Widowed</t>
        </is>
      </c>
      <c r="O1454" t="inlineStr">
        <is>
          <t>Unemployed</t>
        </is>
      </c>
      <c r="P1454" s="3" t="n">
        <v>45238</v>
      </c>
      <c r="Q1454" t="inlineStr">
        <is>
          <t>Emergency</t>
        </is>
      </c>
      <c r="R1454" t="inlineStr">
        <is>
          <t>Phone</t>
        </is>
      </c>
      <c r="S1454" t="inlineStr">
        <is>
          <t>Lake Thomasland</t>
        </is>
      </c>
      <c r="T1454" t="inlineStr">
        <is>
          <t>Denied</t>
        </is>
      </c>
      <c r="U1454" t="inlineStr">
        <is>
          <t>Legitimate</t>
        </is>
      </c>
      <c r="V1454" t="n">
        <v>1</v>
      </c>
      <c r="W1454" t="inlineStr">
        <is>
          <t>a306d412-69d9-4b61-851d-0e48c2189136</t>
        </is>
      </c>
      <c r="X1454" t="inlineStr">
        <is>
          <t>ed007721-27fe-4427-89d6-0f216af71715</t>
        </is>
      </c>
      <c r="Y1454" t="inlineStr">
        <is>
          <t>qu308</t>
        </is>
      </c>
      <c r="Z1454" t="inlineStr">
        <is>
          <t>xd657</t>
        </is>
      </c>
      <c r="AA1454" s="4" t="n">
        <v>0.59</v>
      </c>
      <c r="AB1454" s="4" t="n">
        <v>0.05</v>
      </c>
      <c r="AC14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54">
        <f>IF(OR(C1454="Có",C1454="Yes"),"yes",IF(OR(C1454="Không",C1454="No"),"no","unknown"))</f>
        <v/>
      </c>
      <c r="AE1454">
        <f>IF(OR(F1454="Có",F1454="Yes"),"covered",IF(OR(F1454="Không",F1454="No"),"out_of_insurance","unknown"))</f>
        <v/>
      </c>
      <c r="AF1454">
        <f>IF(AND(AD1454="yes",AE1454="out_of_insurance"),"REVIEW","")</f>
        <v/>
      </c>
    </row>
    <row r="1455" ht="18" customHeight="1">
      <c r="A1455" t="inlineStr">
        <is>
          <t>dd4ba3ae-019e-4ed5-add9-e9eb025dee15</t>
        </is>
      </c>
      <c r="B1455" t="inlineStr">
        <is>
          <t>BN-01454 / Patient C9B592C8</t>
        </is>
      </c>
      <c r="C1455" t="inlineStr">
        <is>
          <t>Có</t>
        </is>
      </c>
      <c r="D1455" t="inlineStr">
        <is>
          <t>BS. Lê Thảo</t>
        </is>
      </c>
      <c r="E1455" t="inlineStr">
        <is>
          <t>Nhi / Pediatrics</t>
        </is>
      </c>
      <c r="F1455" t="inlineStr">
        <is>
          <t>Có</t>
        </is>
      </c>
      <c r="G1455" s="2" t="n">
        <v>9701230</v>
      </c>
      <c r="H1455" t="inlineStr">
        <is>
          <t>Glucose máu / Blood glucose</t>
        </is>
      </c>
      <c r="I1455" t="inlineStr">
        <is>
          <t>R73.9</t>
        </is>
      </c>
      <c r="J1455" t="inlineStr">
        <is>
          <t>Tăng glucose máu / Hyperglycemia</t>
        </is>
      </c>
      <c r="K1455" t="n">
        <v>59</v>
      </c>
      <c r="L1455" t="inlineStr">
        <is>
          <t>M</t>
        </is>
      </c>
      <c r="M1455" s="2" t="n">
        <v>99262.07000000001</v>
      </c>
      <c r="N1455" t="inlineStr">
        <is>
          <t>Married</t>
        </is>
      </c>
      <c r="O1455" t="inlineStr">
        <is>
          <t>Employed</t>
        </is>
      </c>
      <c r="P1455" s="3" t="n">
        <v>45238</v>
      </c>
      <c r="Q1455" t="inlineStr">
        <is>
          <t>Outpatient</t>
        </is>
      </c>
      <c r="R1455" t="inlineStr">
        <is>
          <t>Online</t>
        </is>
      </c>
      <c r="S1455" t="inlineStr">
        <is>
          <t>Barrside</t>
        </is>
      </c>
      <c r="T1455" t="inlineStr">
        <is>
          <t>Pending</t>
        </is>
      </c>
      <c r="U1455" t="inlineStr">
        <is>
          <t>Legitimate</t>
        </is>
      </c>
      <c r="V1455" t="n">
        <v>0</v>
      </c>
      <c r="W1455" t="inlineStr">
        <is>
          <t>c9b592c8-8eae-4bb6-8640-3c4ed858f230</t>
        </is>
      </c>
      <c r="X1455" t="inlineStr">
        <is>
          <t>e69d5df2-0d34-4390-a484-7c3b8ad7eaa4</t>
        </is>
      </c>
      <c r="Y1455" t="inlineStr">
        <is>
          <t>or025</t>
        </is>
      </c>
      <c r="Z1455" t="inlineStr">
        <is>
          <t>Kc746</t>
        </is>
      </c>
      <c r="AA1455" s="4" t="n">
        <v>0.78</v>
      </c>
      <c r="AB1455" s="4" t="n">
        <v>0.16</v>
      </c>
      <c r="AC14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55">
        <f>IF(OR(C1455="Có",C1455="Yes"),"yes",IF(OR(C1455="Không",C1455="No"),"no","unknown"))</f>
        <v/>
      </c>
      <c r="AE1455">
        <f>IF(OR(F1455="Có",F1455="Yes"),"covered",IF(OR(F1455="Không",F1455="No"),"out_of_insurance","unknown"))</f>
        <v/>
      </c>
      <c r="AF1455">
        <f>IF(AND(AD1455="yes",AE1455="out_of_insurance"),"REVIEW","")</f>
        <v/>
      </c>
    </row>
    <row r="1456" ht="18" customHeight="1">
      <c r="A1456" t="inlineStr">
        <is>
          <t>06305d39-de9d-407c-b5a2-ebba3d540359</t>
        </is>
      </c>
      <c r="B1456" t="inlineStr">
        <is>
          <t>BN-01455 / Patient E89DC842</t>
        </is>
      </c>
      <c r="C1456" t="inlineStr">
        <is>
          <t>Có</t>
        </is>
      </c>
      <c r="D1456" t="inlineStr">
        <is>
          <t>BS. Hà Nam</t>
        </is>
      </c>
      <c r="E1456" t="inlineStr">
        <is>
          <t>Chấn thương chỉnh hình / Orthopedics</t>
        </is>
      </c>
      <c r="F1456" t="inlineStr">
        <is>
          <t>Không</t>
        </is>
      </c>
      <c r="G1456" s="2" t="n">
        <v>5121620</v>
      </c>
      <c r="H1456" t="inlineStr">
        <is>
          <t>CT cột sống thắt lưng / Lumbar spine CT</t>
        </is>
      </c>
      <c r="I1456" t="inlineStr"/>
      <c r="J1456" t="inlineStr">
        <is>
          <t>Thiếu ICD/context rõ / Missing clear ICD/context</t>
        </is>
      </c>
      <c r="K1456" t="n">
        <v>35</v>
      </c>
      <c r="L1456" t="inlineStr">
        <is>
          <t>F</t>
        </is>
      </c>
      <c r="M1456" s="2" t="n">
        <v>105651.2</v>
      </c>
      <c r="N1456" t="inlineStr">
        <is>
          <t>Divorced</t>
        </is>
      </c>
      <c r="O1456" t="inlineStr">
        <is>
          <t>Unemployed</t>
        </is>
      </c>
      <c r="P1456" s="3" t="n">
        <v>45237</v>
      </c>
      <c r="Q1456" t="inlineStr">
        <is>
          <t>Inpatient</t>
        </is>
      </c>
      <c r="R1456" t="inlineStr">
        <is>
          <t>Phone</t>
        </is>
      </c>
      <c r="S1456" t="inlineStr">
        <is>
          <t>North Michaelborough</t>
        </is>
      </c>
      <c r="T1456" t="inlineStr">
        <is>
          <t>Denied</t>
        </is>
      </c>
      <c r="U1456" t="inlineStr">
        <is>
          <t>Legitimate</t>
        </is>
      </c>
      <c r="V1456" t="n">
        <v>0</v>
      </c>
      <c r="W1456" t="inlineStr">
        <is>
          <t>e89dc842-8ecb-440b-8f55-62f5d6d29012</t>
        </is>
      </c>
      <c r="X1456" t="inlineStr">
        <is>
          <t>b25f6c88-f44e-4e59-987d-f0fe3d158355</t>
        </is>
      </c>
      <c r="Y1456" t="inlineStr">
        <is>
          <t>jn156</t>
        </is>
      </c>
      <c r="Z1456" t="inlineStr">
        <is>
          <t>ZL737</t>
        </is>
      </c>
      <c r="AA1456" s="4" t="n">
        <v>0.55</v>
      </c>
      <c r="AB1456" s="4" t="n">
        <v>0.02</v>
      </c>
      <c r="AC14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56">
        <f>IF(OR(C1456="Có",C1456="Yes"),"yes",IF(OR(C1456="Không",C1456="No"),"no","unknown"))</f>
        <v/>
      </c>
      <c r="AE1456">
        <f>IF(OR(F1456="Có",F1456="Yes"),"covered",IF(OR(F1456="Không",F1456="No"),"out_of_insurance","unknown"))</f>
        <v/>
      </c>
      <c r="AF1456">
        <f>IF(AND(AD1456="yes",AE1456="out_of_insurance"),"REVIEW","")</f>
        <v/>
      </c>
    </row>
    <row r="1457" ht="18" customHeight="1">
      <c r="A1457" t="inlineStr">
        <is>
          <t>0068e41f-4897-4a08-a3af-7d690fe22e5a</t>
        </is>
      </c>
      <c r="B1457" t="inlineStr">
        <is>
          <t>BN-01456 / Patient E629D70D</t>
        </is>
      </c>
      <c r="C1457" t="inlineStr">
        <is>
          <t>Không</t>
        </is>
      </c>
      <c r="D1457" t="inlineStr">
        <is>
          <t>BS. Phạm Khoa</t>
        </is>
      </c>
      <c r="E1457" t="inlineStr">
        <is>
          <t>Thần kinh / Neurology</t>
        </is>
      </c>
      <c r="F1457" t="inlineStr">
        <is>
          <t>Không</t>
        </is>
      </c>
      <c r="G1457" s="2" t="n">
        <v>9922360</v>
      </c>
      <c r="H1457" t="inlineStr">
        <is>
          <t>CT sọ não / Brain CT</t>
        </is>
      </c>
      <c r="I1457" t="inlineStr">
        <is>
          <t>R51</t>
        </is>
      </c>
      <c r="J1457" t="inlineStr">
        <is>
          <t>Đau đầu chưa rõ nguyên nhân / Headache unspecified</t>
        </is>
      </c>
      <c r="K1457" t="n">
        <v>37</v>
      </c>
      <c r="L1457" t="inlineStr">
        <is>
          <t>F</t>
        </is>
      </c>
      <c r="M1457" s="2" t="n">
        <v>93359.14</v>
      </c>
      <c r="N1457" t="inlineStr">
        <is>
          <t>Widowed</t>
        </is>
      </c>
      <c r="O1457" t="inlineStr">
        <is>
          <t>Student</t>
        </is>
      </c>
      <c r="P1457" s="3" t="n">
        <v>45237</v>
      </c>
      <c r="Q1457" t="inlineStr">
        <is>
          <t>Inpatient</t>
        </is>
      </c>
      <c r="R1457" t="inlineStr">
        <is>
          <t>Phone</t>
        </is>
      </c>
      <c r="S1457" t="inlineStr">
        <is>
          <t>Wallerton</t>
        </is>
      </c>
      <c r="T1457" t="inlineStr">
        <is>
          <t>Approved</t>
        </is>
      </c>
      <c r="U1457" t="inlineStr">
        <is>
          <t>Legitimate</t>
        </is>
      </c>
      <c r="V1457" t="n">
        <v>0</v>
      </c>
      <c r="W1457" t="inlineStr">
        <is>
          <t>e629d70d-1d93-45c3-9e76-a62f4dd2ea8f</t>
        </is>
      </c>
      <c r="X1457" t="inlineStr">
        <is>
          <t>c37e1f6e-8d60-4a00-9707-dd41e9878c80</t>
        </is>
      </c>
      <c r="Y1457" t="inlineStr">
        <is>
          <t>Ix061</t>
        </is>
      </c>
      <c r="Z1457" t="inlineStr">
        <is>
          <t>Bw592</t>
        </is>
      </c>
      <c r="AA1457" s="4" t="n">
        <v>0.65</v>
      </c>
      <c r="AB1457" s="4" t="n">
        <v>0.05</v>
      </c>
      <c r="AC14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57">
        <f>IF(OR(C1457="Có",C1457="Yes"),"yes",IF(OR(C1457="Không",C1457="No"),"no","unknown"))</f>
        <v/>
      </c>
      <c r="AE1457">
        <f>IF(OR(F1457="Có",F1457="Yes"),"covered",IF(OR(F1457="Không",F1457="No"),"out_of_insurance","unknown"))</f>
        <v/>
      </c>
      <c r="AF1457">
        <f>IF(AND(AD1457="yes",AE1457="out_of_insurance"),"REVIEW","")</f>
        <v/>
      </c>
    </row>
    <row r="1458" ht="18" customHeight="1">
      <c r="A1458" t="inlineStr">
        <is>
          <t>3a06d46a-c3a1-45a3-bf57-63358abafd14</t>
        </is>
      </c>
      <c r="B1458" t="inlineStr">
        <is>
          <t>BN-01457 / Patient 052D3889</t>
        </is>
      </c>
      <c r="C1458" t="inlineStr">
        <is>
          <t>Có</t>
        </is>
      </c>
      <c r="D1458" t="inlineStr">
        <is>
          <t>BS. Võ Huy</t>
        </is>
      </c>
      <c r="E1458" t="inlineStr">
        <is>
          <t>Chấn thương chỉnh hình / Orthopedics</t>
        </is>
      </c>
      <c r="F1458" t="inlineStr">
        <is>
          <t>Có</t>
        </is>
      </c>
      <c r="G1458" s="2" t="n">
        <v>2930480</v>
      </c>
      <c r="H1458" t="inlineStr">
        <is>
          <t>CT cột sống thắt lưng / Lumbar spine CT</t>
        </is>
      </c>
      <c r="I1458" t="inlineStr">
        <is>
          <t>M54.5</t>
        </is>
      </c>
      <c r="J1458" t="inlineStr">
        <is>
          <t>Đau thắt lưng / Low back pain</t>
        </is>
      </c>
      <c r="K1458" t="n">
        <v>23</v>
      </c>
      <c r="L1458" t="inlineStr">
        <is>
          <t>M</t>
        </is>
      </c>
      <c r="M1458" s="2" t="n">
        <v>28361.5</v>
      </c>
      <c r="N1458" t="inlineStr">
        <is>
          <t>Married</t>
        </is>
      </c>
      <c r="O1458" t="inlineStr">
        <is>
          <t>Employed</t>
        </is>
      </c>
      <c r="P1458" s="3" t="n">
        <v>45237</v>
      </c>
      <c r="Q1458" t="inlineStr">
        <is>
          <t>Emergency</t>
        </is>
      </c>
      <c r="R1458" t="inlineStr">
        <is>
          <t>Online</t>
        </is>
      </c>
      <c r="S1458" t="inlineStr">
        <is>
          <t>Port Carlmouth</t>
        </is>
      </c>
      <c r="T1458" t="inlineStr">
        <is>
          <t>Approved</t>
        </is>
      </c>
      <c r="U1458" t="inlineStr">
        <is>
          <t>Legitimate</t>
        </is>
      </c>
      <c r="V1458" t="n">
        <v>1</v>
      </c>
      <c r="W1458" t="inlineStr">
        <is>
          <t>052d3889-cc1a-4a4a-89ff-58174493abab</t>
        </is>
      </c>
      <c r="X1458" t="inlineStr">
        <is>
          <t>ce5e593e-04d6-4c0a-9138-1e67df0ef230</t>
        </is>
      </c>
      <c r="Y1458" t="inlineStr">
        <is>
          <t>Vt910</t>
        </is>
      </c>
      <c r="Z1458" t="inlineStr">
        <is>
          <t>qh649</t>
        </is>
      </c>
      <c r="AA1458" s="4" t="n">
        <v>0.9399999999999999</v>
      </c>
      <c r="AB1458" s="4" t="n">
        <v>0.72</v>
      </c>
      <c r="AC14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58">
        <f>IF(OR(C1458="Có",C1458="Yes"),"yes",IF(OR(C1458="Không",C1458="No"),"no","unknown"))</f>
        <v/>
      </c>
      <c r="AE1458">
        <f>IF(OR(F1458="Có",F1458="Yes"),"covered",IF(OR(F1458="Không",F1458="No"),"out_of_insurance","unknown"))</f>
        <v/>
      </c>
      <c r="AF1458">
        <f>IF(AND(AD1458="yes",AE1458="out_of_insurance"),"REVIEW","")</f>
        <v/>
      </c>
    </row>
    <row r="1459" ht="18" customHeight="1">
      <c r="A1459" t="inlineStr">
        <is>
          <t>3835785c-db30-438b-9f1d-8869231b9991</t>
        </is>
      </c>
      <c r="B1459" t="inlineStr">
        <is>
          <t>BN-01458 / Patient EA58E556</t>
        </is>
      </c>
      <c r="C1459" t="inlineStr">
        <is>
          <t>Chưa rõ</t>
        </is>
      </c>
      <c r="D1459" t="inlineStr">
        <is>
          <t>BS. Nguyễn Minh</t>
        </is>
      </c>
      <c r="E1459" t="inlineStr">
        <is>
          <t>Tim mạch / Cardiology</t>
        </is>
      </c>
      <c r="F1459" t="inlineStr">
        <is>
          <t>Không</t>
        </is>
      </c>
      <c r="G1459" s="2" t="n">
        <v>8790520</v>
      </c>
      <c r="H1459" t="inlineStr">
        <is>
          <t>CRP định lượng / CRP</t>
        </is>
      </c>
      <c r="I1459" t="inlineStr">
        <is>
          <t>R79.8</t>
        </is>
      </c>
      <c r="J1459" t="inlineStr">
        <is>
          <t>Bất thường xét nghiệm máu / Abnormal blood chemistry</t>
        </is>
      </c>
      <c r="K1459" t="n">
        <v>1</v>
      </c>
      <c r="L1459" t="inlineStr">
        <is>
          <t>F</t>
        </is>
      </c>
      <c r="M1459" s="2" t="n">
        <v>58525.25</v>
      </c>
      <c r="N1459" t="inlineStr">
        <is>
          <t>Divorced</t>
        </is>
      </c>
      <c r="O1459" t="inlineStr">
        <is>
          <t>Student</t>
        </is>
      </c>
      <c r="P1459" s="3" t="n">
        <v>45237</v>
      </c>
      <c r="Q1459" t="inlineStr">
        <is>
          <t>Outpatient</t>
        </is>
      </c>
      <c r="R1459" t="inlineStr">
        <is>
          <t>Paper</t>
        </is>
      </c>
      <c r="S1459" t="inlineStr">
        <is>
          <t>Loweshire</t>
        </is>
      </c>
      <c r="T1459" t="inlineStr">
        <is>
          <t>Pending</t>
        </is>
      </c>
      <c r="U1459" t="inlineStr">
        <is>
          <t>Legitimate</t>
        </is>
      </c>
      <c r="V1459" t="n">
        <v>3</v>
      </c>
      <c r="W1459" t="inlineStr">
        <is>
          <t>ea58e556-077f-408b-925a-a0070f3d5db9</t>
        </is>
      </c>
      <c r="X1459" t="inlineStr">
        <is>
          <t>dea1efde-f7ad-4257-9d61-08f98fdf4e52</t>
        </is>
      </c>
      <c r="Y1459" t="inlineStr">
        <is>
          <t>xz414</t>
        </is>
      </c>
      <c r="Z1459" t="inlineStr">
        <is>
          <t>zF282</t>
        </is>
      </c>
      <c r="AA1459" s="4" t="n">
        <v>0.52</v>
      </c>
      <c r="AB1459" s="4" t="n">
        <v>0.15</v>
      </c>
      <c r="AC14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59">
        <f>IF(OR(C1459="Có",C1459="Yes"),"yes",IF(OR(C1459="Không",C1459="No"),"no","unknown"))</f>
        <v/>
      </c>
      <c r="AE1459">
        <f>IF(OR(F1459="Có",F1459="Yes"),"covered",IF(OR(F1459="Không",F1459="No"),"out_of_insurance","unknown"))</f>
        <v/>
      </c>
      <c r="AF1459">
        <f>IF(AND(AD1459="yes",AE1459="out_of_insurance"),"REVIEW","")</f>
        <v/>
      </c>
    </row>
    <row r="1460" ht="18" customHeight="1">
      <c r="A1460" t="inlineStr">
        <is>
          <t>d856b659-6163-4956-9a08-da329dc24a2d</t>
        </is>
      </c>
      <c r="B1460" t="inlineStr">
        <is>
          <t>BN-01459 / Patient 824BB930</t>
        </is>
      </c>
      <c r="C1460" t="inlineStr">
        <is>
          <t>Có</t>
        </is>
      </c>
      <c r="D1460" t="inlineStr">
        <is>
          <t>BS. Bùi Hà</t>
        </is>
      </c>
      <c r="E1460" t="inlineStr">
        <is>
          <t>Khám tổng quát / General Practice</t>
        </is>
      </c>
      <c r="F1460" t="inlineStr">
        <is>
          <t>Có</t>
        </is>
      </c>
      <c r="G1460" s="2" t="n">
        <v>6546360</v>
      </c>
      <c r="H1460" t="inlineStr">
        <is>
          <t>Glucose máu / Blood glucose</t>
        </is>
      </c>
      <c r="I1460" t="inlineStr">
        <is>
          <t>R73.9</t>
        </is>
      </c>
      <c r="J1460" t="inlineStr">
        <is>
          <t>Tăng glucose máu / Hyperglycemia</t>
        </is>
      </c>
      <c r="K1460" t="n">
        <v>95</v>
      </c>
      <c r="L1460" t="inlineStr">
        <is>
          <t>F</t>
        </is>
      </c>
      <c r="M1460" s="2" t="n">
        <v>142084.13</v>
      </c>
      <c r="N1460" t="inlineStr">
        <is>
          <t>Divorced</t>
        </is>
      </c>
      <c r="O1460" t="inlineStr">
        <is>
          <t>Student</t>
        </is>
      </c>
      <c r="P1460" s="3" t="n">
        <v>45237</v>
      </c>
      <c r="Q1460" t="inlineStr">
        <is>
          <t>Inpatient</t>
        </is>
      </c>
      <c r="R1460" t="inlineStr">
        <is>
          <t>Online</t>
        </is>
      </c>
      <c r="S1460" t="inlineStr">
        <is>
          <t>Briannaburgh</t>
        </is>
      </c>
      <c r="T1460" t="inlineStr">
        <is>
          <t>Approved</t>
        </is>
      </c>
      <c r="U1460" t="inlineStr">
        <is>
          <t>Legitimate</t>
        </is>
      </c>
      <c r="V1460" t="n">
        <v>2</v>
      </c>
      <c r="W1460" t="inlineStr">
        <is>
          <t>824bb930-7abe-4d53-9dfa-33961bc203cf</t>
        </is>
      </c>
      <c r="X1460" t="inlineStr">
        <is>
          <t>134fee31-a600-4d6a-b029-68f93836ac14</t>
        </is>
      </c>
      <c r="Y1460" t="inlineStr">
        <is>
          <t>xF502</t>
        </is>
      </c>
      <c r="Z1460" t="inlineStr">
        <is>
          <t>Gr985</t>
        </is>
      </c>
      <c r="AA1460" s="4" t="n">
        <v>0.66</v>
      </c>
      <c r="AB1460" s="4" t="n">
        <v>0.76</v>
      </c>
      <c r="AC14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60">
        <f>IF(OR(C1460="Có",C1460="Yes"),"yes",IF(OR(C1460="Không",C1460="No"),"no","unknown"))</f>
        <v/>
      </c>
      <c r="AE1460">
        <f>IF(OR(F1460="Có",F1460="Yes"),"covered",IF(OR(F1460="Không",F1460="No"),"out_of_insurance","unknown"))</f>
        <v/>
      </c>
      <c r="AF1460">
        <f>IF(AND(AD1460="yes",AE1460="out_of_insurance"),"REVIEW","")</f>
        <v/>
      </c>
    </row>
    <row r="1461" ht="18" customHeight="1">
      <c r="A1461" t="inlineStr">
        <is>
          <t>d28ee890-3c2a-4352-a0e1-76b67d6bb583</t>
        </is>
      </c>
      <c r="B1461" t="inlineStr">
        <is>
          <t>BN-01460 / Patient A5C1D6FD</t>
        </is>
      </c>
      <c r="C1461" t="inlineStr">
        <is>
          <t>Có</t>
        </is>
      </c>
      <c r="D1461" t="inlineStr">
        <is>
          <t>BS. Hà Nam</t>
        </is>
      </c>
      <c r="E1461" t="inlineStr">
        <is>
          <t>Chấn thương chỉnh hình / Orthopedics</t>
        </is>
      </c>
      <c r="F1461" t="inlineStr">
        <is>
          <t>Không</t>
        </is>
      </c>
      <c r="G1461" s="2" t="n">
        <v>3517400</v>
      </c>
      <c r="H1461" t="inlineStr">
        <is>
          <t>CT cột sống thắt lưng / Lumbar spine CT</t>
        </is>
      </c>
      <c r="I1461" t="inlineStr">
        <is>
          <t>M54.5</t>
        </is>
      </c>
      <c r="J1461" t="inlineStr">
        <is>
          <t>Đau thắt lưng / Low back pain</t>
        </is>
      </c>
      <c r="K1461" t="n">
        <v>78</v>
      </c>
      <c r="L1461" t="inlineStr">
        <is>
          <t>F</t>
        </is>
      </c>
      <c r="M1461" s="2" t="n">
        <v>42320.22</v>
      </c>
      <c r="N1461" t="inlineStr">
        <is>
          <t>Single</t>
        </is>
      </c>
      <c r="O1461" t="inlineStr">
        <is>
          <t>Employed</t>
        </is>
      </c>
      <c r="P1461" s="3" t="n">
        <v>45237</v>
      </c>
      <c r="Q1461" t="inlineStr">
        <is>
          <t>Inpatient</t>
        </is>
      </c>
      <c r="R1461" t="inlineStr">
        <is>
          <t>Online</t>
        </is>
      </c>
      <c r="S1461" t="inlineStr">
        <is>
          <t>Lake Tammychester</t>
        </is>
      </c>
      <c r="T1461" t="inlineStr">
        <is>
          <t>Denied</t>
        </is>
      </c>
      <c r="U1461" t="inlineStr">
        <is>
          <t>Legitimate</t>
        </is>
      </c>
      <c r="V1461" t="n">
        <v>1</v>
      </c>
      <c r="W1461" t="inlineStr">
        <is>
          <t>a5c1d6fd-a93b-4b58-a0c0-d1396af2d3b8</t>
        </is>
      </c>
      <c r="X1461" t="inlineStr">
        <is>
          <t>2362a1e1-5b1f-4394-b402-2a013bb2828a</t>
        </is>
      </c>
      <c r="Y1461" t="inlineStr">
        <is>
          <t>Ei622</t>
        </is>
      </c>
      <c r="Z1461" t="inlineStr">
        <is>
          <t>bp045</t>
        </is>
      </c>
      <c r="AA1461" s="4" t="n">
        <v>0.86</v>
      </c>
      <c r="AB1461" s="4" t="n">
        <v>0.02</v>
      </c>
      <c r="AC14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61">
        <f>IF(OR(C1461="Có",C1461="Yes"),"yes",IF(OR(C1461="Không",C1461="No"),"no","unknown"))</f>
        <v/>
      </c>
      <c r="AE1461">
        <f>IF(OR(F1461="Có",F1461="Yes"),"covered",IF(OR(F1461="Không",F1461="No"),"out_of_insurance","unknown"))</f>
        <v/>
      </c>
      <c r="AF1461">
        <f>IF(AND(AD1461="yes",AE1461="out_of_insurance"),"REVIEW","")</f>
        <v/>
      </c>
    </row>
    <row r="1462" ht="18" customHeight="1">
      <c r="A1462" t="inlineStr">
        <is>
          <t>9d09d696-f19a-4090-baa6-03a276e145d4</t>
        </is>
      </c>
      <c r="B1462" t="inlineStr">
        <is>
          <t>BN-01461 / Patient 1D470ECC</t>
        </is>
      </c>
      <c r="C1462" t="inlineStr">
        <is>
          <t>Không</t>
        </is>
      </c>
      <c r="D1462" t="inlineStr">
        <is>
          <t>BS. Hoàng Phúc</t>
        </is>
      </c>
      <c r="E1462" t="inlineStr">
        <is>
          <t>Tim mạch / Cardiology</t>
        </is>
      </c>
      <c r="F1462" t="inlineStr">
        <is>
          <t>Chưa rõ</t>
        </is>
      </c>
      <c r="G1462" s="2" t="n">
        <v>7444770</v>
      </c>
      <c r="H1462" t="inlineStr">
        <is>
          <t>CRP định lượng / CRP</t>
        </is>
      </c>
      <c r="I1462" t="inlineStr">
        <is>
          <t>R79.8</t>
        </is>
      </c>
      <c r="J1462" t="inlineStr">
        <is>
          <t>Bất thường xét nghiệm máu / Abnormal blood chemistry</t>
        </is>
      </c>
      <c r="K1462" t="n">
        <v>12</v>
      </c>
      <c r="L1462" t="inlineStr">
        <is>
          <t>M</t>
        </is>
      </c>
      <c r="M1462" s="2" t="n">
        <v>66860.19</v>
      </c>
      <c r="N1462" t="inlineStr">
        <is>
          <t>Married</t>
        </is>
      </c>
      <c r="O1462" t="inlineStr">
        <is>
          <t>Student</t>
        </is>
      </c>
      <c r="P1462" s="3" t="n">
        <v>45237</v>
      </c>
      <c r="Q1462" t="inlineStr">
        <is>
          <t>Routine</t>
        </is>
      </c>
      <c r="R1462" t="inlineStr">
        <is>
          <t>Paper</t>
        </is>
      </c>
      <c r="S1462" t="inlineStr">
        <is>
          <t>Edwardville</t>
        </is>
      </c>
      <c r="T1462" t="inlineStr">
        <is>
          <t>Denied</t>
        </is>
      </c>
      <c r="U1462" t="inlineStr">
        <is>
          <t>Legitimate</t>
        </is>
      </c>
      <c r="V1462" t="n">
        <v>3</v>
      </c>
      <c r="W1462" t="inlineStr">
        <is>
          <t>1d470ecc-d2ee-4eb8-98df-5998ab293120</t>
        </is>
      </c>
      <c r="X1462" t="inlineStr">
        <is>
          <t>72f9e9e0-0b99-4ccd-a2f5-a74683dd6732</t>
        </is>
      </c>
      <c r="Y1462" t="inlineStr">
        <is>
          <t>oR875</t>
        </is>
      </c>
      <c r="Z1462" t="inlineStr">
        <is>
          <t>TR431</t>
        </is>
      </c>
      <c r="AA1462" s="4" t="n">
        <v>0.48</v>
      </c>
      <c r="AB1462" s="4" t="n">
        <v>0.05</v>
      </c>
      <c r="AC14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62">
        <f>IF(OR(C1462="Có",C1462="Yes"),"yes",IF(OR(C1462="Không",C1462="No"),"no","unknown"))</f>
        <v/>
      </c>
      <c r="AE1462">
        <f>IF(OR(F1462="Có",F1462="Yes"),"covered",IF(OR(F1462="Không",F1462="No"),"out_of_insurance","unknown"))</f>
        <v/>
      </c>
      <c r="AF1462">
        <f>IF(AND(AD1462="yes",AE1462="out_of_insurance"),"REVIEW","")</f>
        <v/>
      </c>
    </row>
    <row r="1463" ht="18" customHeight="1">
      <c r="A1463" t="inlineStr">
        <is>
          <t>2f6b1c53-5579-4d3a-b7e3-590bbd93c57d</t>
        </is>
      </c>
      <c r="B1463" t="inlineStr">
        <is>
          <t>BN-01462 / Patient E83C3C47</t>
        </is>
      </c>
      <c r="C1463" t="inlineStr">
        <is>
          <t>Có</t>
        </is>
      </c>
      <c r="D1463" t="inlineStr">
        <is>
          <t>BS. Đặng Linh</t>
        </is>
      </c>
      <c r="E1463" t="inlineStr">
        <is>
          <t>Thần kinh / Neurology</t>
        </is>
      </c>
      <c r="F1463" t="inlineStr">
        <is>
          <t>Chưa rõ</t>
        </is>
      </c>
      <c r="G1463" s="2" t="n">
        <v>9215590</v>
      </c>
      <c r="H1463" t="inlineStr">
        <is>
          <t>MRI não / Brain MRI</t>
        </is>
      </c>
      <c r="I1463" t="inlineStr">
        <is>
          <t>G44.1</t>
        </is>
      </c>
      <c r="J1463" t="inlineStr">
        <is>
          <t>Hội chứng đau đầu mạch máu / Vascular headache</t>
        </is>
      </c>
      <c r="K1463" t="n">
        <v>92</v>
      </c>
      <c r="L1463" t="inlineStr">
        <is>
          <t>F</t>
        </is>
      </c>
      <c r="M1463" s="2" t="n">
        <v>61341.26</v>
      </c>
      <c r="N1463" t="inlineStr">
        <is>
          <t>Single</t>
        </is>
      </c>
      <c r="O1463" t="inlineStr">
        <is>
          <t>Retired</t>
        </is>
      </c>
      <c r="P1463" s="3" t="n">
        <v>45237</v>
      </c>
      <c r="Q1463" t="inlineStr">
        <is>
          <t>Emergency</t>
        </is>
      </c>
      <c r="R1463" t="inlineStr">
        <is>
          <t>Paper</t>
        </is>
      </c>
      <c r="S1463" t="inlineStr">
        <is>
          <t>Port Megan</t>
        </is>
      </c>
      <c r="T1463" t="inlineStr">
        <is>
          <t>Pending</t>
        </is>
      </c>
      <c r="U1463" t="inlineStr">
        <is>
          <t>Legitimate</t>
        </is>
      </c>
      <c r="V1463" t="n">
        <v>3</v>
      </c>
      <c r="W1463" t="inlineStr">
        <is>
          <t>e83c3c47-3a2e-4112-8d7a-8963f6d9a0b4</t>
        </is>
      </c>
      <c r="X1463" t="inlineStr">
        <is>
          <t>9b98508a-c451-402f-8795-6a5d69871c0c</t>
        </is>
      </c>
      <c r="Y1463" t="inlineStr">
        <is>
          <t>vz440</t>
        </is>
      </c>
      <c r="Z1463" t="inlineStr">
        <is>
          <t>Xg934</t>
        </is>
      </c>
      <c r="AA1463" s="4" t="n">
        <v>0.86</v>
      </c>
      <c r="AB1463" s="4" t="n">
        <v>0.28</v>
      </c>
      <c r="AC14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63">
        <f>IF(OR(C1463="Có",C1463="Yes"),"yes",IF(OR(C1463="Không",C1463="No"),"no","unknown"))</f>
        <v/>
      </c>
      <c r="AE1463">
        <f>IF(OR(F1463="Có",F1463="Yes"),"covered",IF(OR(F1463="Không",F1463="No"),"out_of_insurance","unknown"))</f>
        <v/>
      </c>
      <c r="AF1463">
        <f>IF(AND(AD1463="yes",AE1463="out_of_insurance"),"REVIEW","")</f>
        <v/>
      </c>
    </row>
    <row r="1464" ht="18" customHeight="1">
      <c r="A1464" t="inlineStr">
        <is>
          <t>b8c62117-29e2-47d9-9317-39a2f7b797db</t>
        </is>
      </c>
      <c r="B1464" t="inlineStr">
        <is>
          <t>BN-01463 / Patient 200FCE7D</t>
        </is>
      </c>
      <c r="C1464" t="inlineStr">
        <is>
          <t>Không</t>
        </is>
      </c>
      <c r="D1464" t="inlineStr">
        <is>
          <t>BS. Nguyễn Minh</t>
        </is>
      </c>
      <c r="E1464" t="inlineStr">
        <is>
          <t>Tim mạch / Cardiology</t>
        </is>
      </c>
      <c r="F1464" t="inlineStr">
        <is>
          <t>Không</t>
        </is>
      </c>
      <c r="G1464" s="2" t="n">
        <v>8365980</v>
      </c>
      <c r="H1464" t="inlineStr">
        <is>
          <t>Troponin I định lượng / Troponin I</t>
        </is>
      </c>
      <c r="I1464" t="inlineStr">
        <is>
          <t>R07.9</t>
        </is>
      </c>
      <c r="J1464" t="inlineStr">
        <is>
          <t>Đau ngực nghi hội chứng mạch vành / Chest pain, ACS rule-out</t>
        </is>
      </c>
      <c r="K1464" t="n">
        <v>22</v>
      </c>
      <c r="L1464" t="inlineStr">
        <is>
          <t>M</t>
        </is>
      </c>
      <c r="M1464" s="2" t="n">
        <v>143705.44</v>
      </c>
      <c r="N1464" t="inlineStr">
        <is>
          <t>Single</t>
        </is>
      </c>
      <c r="O1464" t="inlineStr">
        <is>
          <t>Unemployed</t>
        </is>
      </c>
      <c r="P1464" s="3" t="n">
        <v>45237</v>
      </c>
      <c r="Q1464" t="inlineStr">
        <is>
          <t>Emergency</t>
        </is>
      </c>
      <c r="R1464" t="inlineStr">
        <is>
          <t>Online</t>
        </is>
      </c>
      <c r="S1464" t="inlineStr">
        <is>
          <t>Contrerashaven</t>
        </is>
      </c>
      <c r="T1464" t="inlineStr">
        <is>
          <t>Approved</t>
        </is>
      </c>
      <c r="U1464" t="inlineStr">
        <is>
          <t>Legitimate</t>
        </is>
      </c>
      <c r="V1464" t="n">
        <v>2</v>
      </c>
      <c r="W1464" t="inlineStr">
        <is>
          <t>200fce7d-067f-406b-8aec-bc4c41354727</t>
        </is>
      </c>
      <c r="X1464" t="inlineStr">
        <is>
          <t>a669e93e-4dc3-4c55-b783-cebf17053c4d</t>
        </is>
      </c>
      <c r="Y1464" t="inlineStr">
        <is>
          <t>UP735</t>
        </is>
      </c>
      <c r="Z1464" t="inlineStr">
        <is>
          <t>tC743</t>
        </is>
      </c>
      <c r="AA1464" s="4" t="n">
        <v>0.61</v>
      </c>
      <c r="AB1464" s="4" t="n">
        <v>0.05</v>
      </c>
      <c r="AC14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64">
        <f>IF(OR(C1464="Có",C1464="Yes"),"yes",IF(OR(C1464="Không",C1464="No"),"no","unknown"))</f>
        <v/>
      </c>
      <c r="AE1464">
        <f>IF(OR(F1464="Có",F1464="Yes"),"covered",IF(OR(F1464="Không",F1464="No"),"out_of_insurance","unknown"))</f>
        <v/>
      </c>
      <c r="AF1464">
        <f>IF(AND(AD1464="yes",AE1464="out_of_insurance"),"REVIEW","")</f>
        <v/>
      </c>
    </row>
    <row r="1465" ht="18" customHeight="1">
      <c r="A1465" t="inlineStr">
        <is>
          <t>1cca5661-0162-46b0-bb29-5e6a0f022958</t>
        </is>
      </c>
      <c r="B1465" t="inlineStr">
        <is>
          <t>BN-01464 / Patient D6FE6CE3</t>
        </is>
      </c>
      <c r="C1465" t="inlineStr">
        <is>
          <t>Không</t>
        </is>
      </c>
      <c r="D1465" t="inlineStr">
        <is>
          <t>BS. Đặng Linh</t>
        </is>
      </c>
      <c r="E1465" t="inlineStr">
        <is>
          <t>Thần kinh / Neurology</t>
        </is>
      </c>
      <c r="F1465" t="inlineStr">
        <is>
          <t>Không</t>
        </is>
      </c>
      <c r="G1465" s="2" t="n">
        <v>6350620</v>
      </c>
      <c r="H1465" t="inlineStr">
        <is>
          <t>CT sọ não / Brain CT</t>
        </is>
      </c>
      <c r="I1465" t="inlineStr">
        <is>
          <t>R51</t>
        </is>
      </c>
      <c r="J1465" t="inlineStr">
        <is>
          <t>Đau đầu chưa rõ nguyên nhân / Headache unspecified</t>
        </is>
      </c>
      <c r="K1465" t="n">
        <v>9</v>
      </c>
      <c r="L1465" t="inlineStr">
        <is>
          <t>F</t>
        </is>
      </c>
      <c r="M1465" s="2" t="n">
        <v>101527.99</v>
      </c>
      <c r="N1465" t="inlineStr">
        <is>
          <t>Widowed</t>
        </is>
      </c>
      <c r="O1465" t="inlineStr">
        <is>
          <t>Student</t>
        </is>
      </c>
      <c r="P1465" s="3" t="n">
        <v>45237</v>
      </c>
      <c r="Q1465" t="inlineStr">
        <is>
          <t>Outpatient</t>
        </is>
      </c>
      <c r="R1465" t="inlineStr">
        <is>
          <t>Paper</t>
        </is>
      </c>
      <c r="S1465" t="inlineStr">
        <is>
          <t>Matthewtown</t>
        </is>
      </c>
      <c r="T1465" t="inlineStr">
        <is>
          <t>Pending</t>
        </is>
      </c>
      <c r="U1465" t="inlineStr">
        <is>
          <t>Legitimate</t>
        </is>
      </c>
      <c r="V1465" t="n">
        <v>0</v>
      </c>
      <c r="W1465" t="inlineStr">
        <is>
          <t>d6fe6ce3-714d-4734-89ef-821b287f2b4a</t>
        </is>
      </c>
      <c r="X1465" t="inlineStr">
        <is>
          <t>532439a9-4185-44b7-af1d-48158b1a6a15</t>
        </is>
      </c>
      <c r="Y1465" t="inlineStr">
        <is>
          <t>Cq392</t>
        </is>
      </c>
      <c r="Z1465" t="inlineStr">
        <is>
          <t>Jf097</t>
        </is>
      </c>
      <c r="AA1465" s="4" t="n">
        <v>0.52</v>
      </c>
      <c r="AB1465" s="4" t="n">
        <v>0.05</v>
      </c>
      <c r="AC14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65">
        <f>IF(OR(C1465="Có",C1465="Yes"),"yes",IF(OR(C1465="Không",C1465="No"),"no","unknown"))</f>
        <v/>
      </c>
      <c r="AE1465">
        <f>IF(OR(F1465="Có",F1465="Yes"),"covered",IF(OR(F1465="Không",F1465="No"),"out_of_insurance","unknown"))</f>
        <v/>
      </c>
      <c r="AF1465">
        <f>IF(AND(AD1465="yes",AE1465="out_of_insurance"),"REVIEW","")</f>
        <v/>
      </c>
    </row>
    <row r="1466" ht="18" customHeight="1">
      <c r="A1466" t="inlineStr">
        <is>
          <t>ece6ebc9-4873-4bc8-a621-ec2e29aa1c8e</t>
        </is>
      </c>
      <c r="B1466" t="inlineStr">
        <is>
          <t>BN-01465 / Patient 34A087D0</t>
        </is>
      </c>
      <c r="C1466" t="inlineStr">
        <is>
          <t>Có</t>
        </is>
      </c>
      <c r="D1466" t="inlineStr">
        <is>
          <t>BS. Hà Nam</t>
        </is>
      </c>
      <c r="E1466" t="inlineStr">
        <is>
          <t>Chấn thương chỉnh hình / Orthopedics</t>
        </is>
      </c>
      <c r="F1466" t="inlineStr">
        <is>
          <t>Không</t>
        </is>
      </c>
      <c r="G1466" s="2" t="n">
        <v>5076930</v>
      </c>
      <c r="H1466" t="inlineStr">
        <is>
          <t>CT cột sống thắt lưng / Lumbar spine CT</t>
        </is>
      </c>
      <c r="I1466" t="inlineStr">
        <is>
          <t>M54.5</t>
        </is>
      </c>
      <c r="J1466" t="inlineStr">
        <is>
          <t>Đau thắt lưng / Low back pain</t>
        </is>
      </c>
      <c r="K1466" t="n">
        <v>67</v>
      </c>
      <c r="L1466" t="inlineStr">
        <is>
          <t>F</t>
        </is>
      </c>
      <c r="M1466" s="2" t="n">
        <v>98569.49000000001</v>
      </c>
      <c r="N1466" t="inlineStr">
        <is>
          <t>Married</t>
        </is>
      </c>
      <c r="O1466" t="inlineStr">
        <is>
          <t>Employed</t>
        </is>
      </c>
      <c r="P1466" s="3" t="n">
        <v>45236</v>
      </c>
      <c r="Q1466" t="inlineStr">
        <is>
          <t>Emergency</t>
        </is>
      </c>
      <c r="R1466" t="inlineStr">
        <is>
          <t>Paper</t>
        </is>
      </c>
      <c r="S1466" t="inlineStr">
        <is>
          <t>West Benjamin</t>
        </is>
      </c>
      <c r="T1466" t="inlineStr">
        <is>
          <t>Pending</t>
        </is>
      </c>
      <c r="U1466" t="inlineStr">
        <is>
          <t>Legitimate</t>
        </is>
      </c>
      <c r="V1466" t="n">
        <v>0</v>
      </c>
      <c r="W1466" t="inlineStr">
        <is>
          <t>34a087d0-68f1-4c5d-9563-10f298ee521d</t>
        </is>
      </c>
      <c r="X1466" t="inlineStr">
        <is>
          <t>09a61c69-62d3-4822-a96c-bf688c802407</t>
        </is>
      </c>
      <c r="Y1466" t="inlineStr">
        <is>
          <t>vj701</t>
        </is>
      </c>
      <c r="Z1466" t="inlineStr">
        <is>
          <t>Uj656</t>
        </is>
      </c>
      <c r="AA1466" s="4" t="n">
        <v>0.86</v>
      </c>
      <c r="AB1466" s="4" t="n">
        <v>0.28</v>
      </c>
      <c r="AC14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66">
        <f>IF(OR(C1466="Có",C1466="Yes"),"yes",IF(OR(C1466="Không",C1466="No"),"no","unknown"))</f>
        <v/>
      </c>
      <c r="AE1466">
        <f>IF(OR(F1466="Có",F1466="Yes"),"covered",IF(OR(F1466="Không",F1466="No"),"out_of_insurance","unknown"))</f>
        <v/>
      </c>
      <c r="AF1466">
        <f>IF(AND(AD1466="yes",AE1466="out_of_insurance"),"REVIEW","")</f>
        <v/>
      </c>
    </row>
    <row r="1467" ht="18" customHeight="1">
      <c r="A1467" t="inlineStr">
        <is>
          <t>8fc13a6f-ab38-4231-80f4-5bc2b4d54aaa</t>
        </is>
      </c>
      <c r="B1467" t="inlineStr">
        <is>
          <t>BN-01466 / Patient E29F6FDA</t>
        </is>
      </c>
      <c r="C1467" t="inlineStr">
        <is>
          <t>Có</t>
        </is>
      </c>
      <c r="D1467" t="inlineStr">
        <is>
          <t>BS. Lưu Quang</t>
        </is>
      </c>
      <c r="E1467" t="inlineStr">
        <is>
          <t>Thần kinh / Neurology</t>
        </is>
      </c>
      <c r="F1467" t="inlineStr">
        <is>
          <t>Không</t>
        </is>
      </c>
      <c r="G1467" s="2" t="n">
        <v>8571400</v>
      </c>
      <c r="H1467" t="inlineStr">
        <is>
          <t>CT sọ não / Brain CT</t>
        </is>
      </c>
      <c r="I1467" t="inlineStr">
        <is>
          <t>R51</t>
        </is>
      </c>
      <c r="J1467" t="inlineStr">
        <is>
          <t>Đau đầu chưa rõ nguyên nhân / Headache unspecified</t>
        </is>
      </c>
      <c r="K1467" t="n">
        <v>19</v>
      </c>
      <c r="L1467" t="inlineStr">
        <is>
          <t>F</t>
        </is>
      </c>
      <c r="M1467" s="2" t="n">
        <v>100956.37</v>
      </c>
      <c r="N1467" t="inlineStr">
        <is>
          <t>Single</t>
        </is>
      </c>
      <c r="O1467" t="inlineStr">
        <is>
          <t>Employed</t>
        </is>
      </c>
      <c r="P1467" s="3" t="n">
        <v>45236</v>
      </c>
      <c r="Q1467" t="inlineStr">
        <is>
          <t>Outpatient</t>
        </is>
      </c>
      <c r="R1467" t="inlineStr">
        <is>
          <t>Phone</t>
        </is>
      </c>
      <c r="S1467" t="inlineStr">
        <is>
          <t>South Michael</t>
        </is>
      </c>
      <c r="T1467" t="inlineStr">
        <is>
          <t>Approved</t>
        </is>
      </c>
      <c r="U1467" t="inlineStr">
        <is>
          <t>Legitimate</t>
        </is>
      </c>
      <c r="V1467" t="n">
        <v>0</v>
      </c>
      <c r="W1467" t="inlineStr">
        <is>
          <t>e29f6fda-1d69-4ff1-97fb-1336df35d12c</t>
        </is>
      </c>
      <c r="X1467" t="inlineStr">
        <is>
          <t>cc9a9843-021a-421c-8f3f-0d85a4217e80</t>
        </is>
      </c>
      <c r="Y1467" t="inlineStr">
        <is>
          <t>ps809</t>
        </is>
      </c>
      <c r="Z1467" t="inlineStr">
        <is>
          <t>GD391</t>
        </is>
      </c>
      <c r="AA1467" s="4" t="n">
        <v>0.8</v>
      </c>
      <c r="AB1467" s="4" t="n">
        <v>0.6</v>
      </c>
      <c r="AC14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67">
        <f>IF(OR(C1467="Có",C1467="Yes"),"yes",IF(OR(C1467="Không",C1467="No"),"no","unknown"))</f>
        <v/>
      </c>
      <c r="AE1467">
        <f>IF(OR(F1467="Có",F1467="Yes"),"covered",IF(OR(F1467="Không",F1467="No"),"out_of_insurance","unknown"))</f>
        <v/>
      </c>
      <c r="AF1467">
        <f>IF(AND(AD1467="yes",AE1467="out_of_insurance"),"REVIEW","")</f>
        <v/>
      </c>
    </row>
    <row r="1468" ht="18" customHeight="1">
      <c r="A1468" t="inlineStr">
        <is>
          <t>8f3802d5-a622-49ca-9d67-9f632442b758</t>
        </is>
      </c>
      <c r="B1468" t="inlineStr">
        <is>
          <t>BN-01467 / Patient E1065246</t>
        </is>
      </c>
      <c r="C1468" t="inlineStr">
        <is>
          <t>Không</t>
        </is>
      </c>
      <c r="D1468" t="inlineStr">
        <is>
          <t>BS. Nguyễn Nhi</t>
        </is>
      </c>
      <c r="E1468" t="inlineStr">
        <is>
          <t>Nhi / Pediatrics</t>
        </is>
      </c>
      <c r="F1468" t="inlineStr">
        <is>
          <t>Không</t>
        </is>
      </c>
      <c r="G1468" s="2" t="n">
        <v>9448240</v>
      </c>
      <c r="H1468" t="inlineStr">
        <is>
          <t>HbA1c</t>
        </is>
      </c>
      <c r="I1468" t="inlineStr">
        <is>
          <t>E11.9</t>
        </is>
      </c>
      <c r="J1468" t="inlineStr">
        <is>
          <t>Đái tháo đường type 2 / Type 2 diabetes mellitus</t>
        </is>
      </c>
      <c r="K1468" t="n">
        <v>31</v>
      </c>
      <c r="L1468" t="inlineStr">
        <is>
          <t>F</t>
        </is>
      </c>
      <c r="M1468" s="2" t="n">
        <v>146818.55</v>
      </c>
      <c r="N1468" t="inlineStr">
        <is>
          <t>Divorced</t>
        </is>
      </c>
      <c r="O1468" t="inlineStr">
        <is>
          <t>Student</t>
        </is>
      </c>
      <c r="P1468" s="3" t="n">
        <v>45236</v>
      </c>
      <c r="Q1468" t="inlineStr">
        <is>
          <t>Routine</t>
        </is>
      </c>
      <c r="R1468" t="inlineStr">
        <is>
          <t>Paper</t>
        </is>
      </c>
      <c r="S1468" t="inlineStr">
        <is>
          <t>West Samanthahaven</t>
        </is>
      </c>
      <c r="T1468" t="inlineStr">
        <is>
          <t>Pending</t>
        </is>
      </c>
      <c r="U1468" t="inlineStr">
        <is>
          <t>Legitimate</t>
        </is>
      </c>
      <c r="V1468" t="n">
        <v>2</v>
      </c>
      <c r="W1468" t="inlineStr">
        <is>
          <t>e1065246-deaf-4d09-b669-777044be560a</t>
        </is>
      </c>
      <c r="X1468" t="inlineStr">
        <is>
          <t>6010cdcd-2b3a-4a4d-aede-5472503570ae</t>
        </is>
      </c>
      <c r="Y1468" t="inlineStr">
        <is>
          <t>Ch741</t>
        </is>
      </c>
      <c r="Z1468" t="inlineStr">
        <is>
          <t>yE184</t>
        </is>
      </c>
      <c r="AA1468" s="4" t="n">
        <v>0.44</v>
      </c>
      <c r="AB1468" s="4" t="n">
        <v>0.05</v>
      </c>
      <c r="AC14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68">
        <f>IF(OR(C1468="Có",C1468="Yes"),"yes",IF(OR(C1468="Không",C1468="No"),"no","unknown"))</f>
        <v/>
      </c>
      <c r="AE1468">
        <f>IF(OR(F1468="Có",F1468="Yes"),"covered",IF(OR(F1468="Không",F1468="No"),"out_of_insurance","unknown"))</f>
        <v/>
      </c>
      <c r="AF1468">
        <f>IF(AND(AD1468="yes",AE1468="out_of_insurance"),"REVIEW","")</f>
        <v/>
      </c>
    </row>
    <row r="1469" ht="18" customHeight="1">
      <c r="A1469" t="inlineStr">
        <is>
          <t>9303b484-884d-4c69-b5e2-c3f09a15e78f</t>
        </is>
      </c>
      <c r="B1469" t="inlineStr">
        <is>
          <t>BN-01468 / Patient C1257108</t>
        </is>
      </c>
      <c r="C1469" t="inlineStr">
        <is>
          <t>Không</t>
        </is>
      </c>
      <c r="D1469" t="inlineStr">
        <is>
          <t>BS. Trịnh Long</t>
        </is>
      </c>
      <c r="E1469" t="inlineStr">
        <is>
          <t>Khám tổng quát / General Practice</t>
        </is>
      </c>
      <c r="F1469" t="inlineStr">
        <is>
          <t>Không</t>
        </is>
      </c>
      <c r="G1469" s="2" t="n">
        <v>6547210</v>
      </c>
      <c r="H1469" t="inlineStr">
        <is>
          <t>HbA1c</t>
        </is>
      </c>
      <c r="I1469" t="inlineStr">
        <is>
          <t>E11.9</t>
        </is>
      </c>
      <c r="J1469" t="inlineStr">
        <is>
          <t>Đái tháo đường type 2 / Type 2 diabetes mellitus</t>
        </is>
      </c>
      <c r="K1469" t="n">
        <v>49</v>
      </c>
      <c r="L1469" t="inlineStr">
        <is>
          <t>F</t>
        </is>
      </c>
      <c r="M1469" s="2" t="n">
        <v>29405.29</v>
      </c>
      <c r="N1469" t="inlineStr">
        <is>
          <t>Married</t>
        </is>
      </c>
      <c r="O1469" t="inlineStr">
        <is>
          <t>Student</t>
        </is>
      </c>
      <c r="P1469" s="3" t="n">
        <v>45236</v>
      </c>
      <c r="Q1469" t="inlineStr">
        <is>
          <t>Inpatient</t>
        </is>
      </c>
      <c r="R1469" t="inlineStr">
        <is>
          <t>Phone</t>
        </is>
      </c>
      <c r="S1469" t="inlineStr">
        <is>
          <t>West Melissa</t>
        </is>
      </c>
      <c r="T1469" t="inlineStr">
        <is>
          <t>Approved</t>
        </is>
      </c>
      <c r="U1469" t="inlineStr">
        <is>
          <t>Legitimate</t>
        </is>
      </c>
      <c r="V1469" t="n">
        <v>1</v>
      </c>
      <c r="W1469" t="inlineStr">
        <is>
          <t>c1257108-46b2-47bc-99e7-98e0966e3247</t>
        </is>
      </c>
      <c r="X1469" t="inlineStr">
        <is>
          <t>3c73014c-80a9-4a55-9838-adac2a666718</t>
        </is>
      </c>
      <c r="Y1469" t="inlineStr">
        <is>
          <t>eT063</t>
        </is>
      </c>
      <c r="Z1469" t="inlineStr">
        <is>
          <t>sg102</t>
        </is>
      </c>
      <c r="AA1469" s="4" t="n">
        <v>0.6899999999999999</v>
      </c>
      <c r="AB1469" s="4" t="n">
        <v>0.05</v>
      </c>
      <c r="AC14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69">
        <f>IF(OR(C1469="Có",C1469="Yes"),"yes",IF(OR(C1469="Không",C1469="No"),"no","unknown"))</f>
        <v/>
      </c>
      <c r="AE1469">
        <f>IF(OR(F1469="Có",F1469="Yes"),"covered",IF(OR(F1469="Không",F1469="No"),"out_of_insurance","unknown"))</f>
        <v/>
      </c>
      <c r="AF1469">
        <f>IF(AND(AD1469="yes",AE1469="out_of_insurance"),"REVIEW","")</f>
        <v/>
      </c>
    </row>
    <row r="1470" ht="18" customHeight="1">
      <c r="A1470" t="inlineStr">
        <is>
          <t>5528283b-8c96-4213-8440-debeb91f4596</t>
        </is>
      </c>
      <c r="B1470" t="inlineStr">
        <is>
          <t>BN-01469 / Patient 55B3C7E2</t>
        </is>
      </c>
      <c r="C1470" t="inlineStr">
        <is>
          <t>Có</t>
        </is>
      </c>
      <c r="D1470" t="inlineStr">
        <is>
          <t>BS. Phạm Khoa</t>
        </is>
      </c>
      <c r="E1470" t="inlineStr">
        <is>
          <t>Thần kinh / Neurology</t>
        </is>
      </c>
      <c r="F1470" t="inlineStr">
        <is>
          <t>Không</t>
        </is>
      </c>
      <c r="G1470" s="2" t="n">
        <v>6284170</v>
      </c>
      <c r="H1470" t="inlineStr">
        <is>
          <t>CT sọ não / Brain CT</t>
        </is>
      </c>
      <c r="I1470" t="inlineStr">
        <is>
          <t>R51</t>
        </is>
      </c>
      <c r="J1470" t="inlineStr">
        <is>
          <t>Đau đầu chưa rõ nguyên nhân / Headache unspecified</t>
        </is>
      </c>
      <c r="K1470" t="n">
        <v>41</v>
      </c>
      <c r="L1470" t="inlineStr">
        <is>
          <t>F</t>
        </is>
      </c>
      <c r="M1470" s="2" t="n">
        <v>75811.96000000001</v>
      </c>
      <c r="N1470" t="inlineStr">
        <is>
          <t>Divorced</t>
        </is>
      </c>
      <c r="O1470" t="inlineStr">
        <is>
          <t>Unemployed</t>
        </is>
      </c>
      <c r="P1470" s="3" t="n">
        <v>45236</v>
      </c>
      <c r="Q1470" t="inlineStr">
        <is>
          <t>Inpatient</t>
        </is>
      </c>
      <c r="R1470" t="inlineStr">
        <is>
          <t>Paper</t>
        </is>
      </c>
      <c r="S1470" t="inlineStr">
        <is>
          <t>Lake Jasonbury</t>
        </is>
      </c>
      <c r="T1470" t="inlineStr">
        <is>
          <t>Denied</t>
        </is>
      </c>
      <c r="U1470" t="inlineStr">
        <is>
          <t>Legitimate</t>
        </is>
      </c>
      <c r="V1470" t="n">
        <v>3</v>
      </c>
      <c r="W1470" t="inlineStr">
        <is>
          <t>55b3c7e2-3adb-47fe-ad4d-1263dba2697e</t>
        </is>
      </c>
      <c r="X1470" t="inlineStr">
        <is>
          <t>c2c2980d-6291-4d11-b680-c5a223a3510b</t>
        </is>
      </c>
      <c r="Y1470" t="inlineStr">
        <is>
          <t>UC628</t>
        </is>
      </c>
      <c r="Z1470" t="inlineStr">
        <is>
          <t>BT136</t>
        </is>
      </c>
      <c r="AA1470" s="4" t="n">
        <v>0.55</v>
      </c>
      <c r="AB1470" s="4" t="n">
        <v>0.02</v>
      </c>
      <c r="AC14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70">
        <f>IF(OR(C1470="Có",C1470="Yes"),"yes",IF(OR(C1470="Không",C1470="No"),"no","unknown"))</f>
        <v/>
      </c>
      <c r="AE1470">
        <f>IF(OR(F1470="Có",F1470="Yes"),"covered",IF(OR(F1470="Không",F1470="No"),"out_of_insurance","unknown"))</f>
        <v/>
      </c>
      <c r="AF1470">
        <f>IF(AND(AD1470="yes",AE1470="out_of_insurance"),"REVIEW","")</f>
        <v/>
      </c>
    </row>
    <row r="1471" ht="18" customHeight="1">
      <c r="A1471" t="inlineStr">
        <is>
          <t>f95cec9c-46c2-4eda-b04c-3e3f7de6f576</t>
        </is>
      </c>
      <c r="B1471" t="inlineStr">
        <is>
          <t>BN-01470 / Patient B382EC17</t>
        </is>
      </c>
      <c r="C1471" t="inlineStr">
        <is>
          <t>Có</t>
        </is>
      </c>
      <c r="D1471" t="inlineStr">
        <is>
          <t>BS. Nguyễn Minh</t>
        </is>
      </c>
      <c r="E1471" t="inlineStr">
        <is>
          <t>Tim mạch / Cardiology</t>
        </is>
      </c>
      <c r="F1471" t="inlineStr">
        <is>
          <t>Không</t>
        </is>
      </c>
      <c r="G1471" s="2" t="n">
        <v>5971140</v>
      </c>
      <c r="H1471" t="inlineStr">
        <is>
          <t>Đông máu PT/aPTT / Coagulation test</t>
        </is>
      </c>
      <c r="I1471" t="inlineStr"/>
      <c r="J1471" t="inlineStr">
        <is>
          <t>Thiếu ICD/context rõ / Missing clear ICD/context</t>
        </is>
      </c>
      <c r="K1471" t="n">
        <v>27</v>
      </c>
      <c r="L1471" t="inlineStr">
        <is>
          <t>M</t>
        </is>
      </c>
      <c r="M1471" s="2" t="n">
        <v>30372.59</v>
      </c>
      <c r="N1471" t="inlineStr">
        <is>
          <t>Divorced</t>
        </is>
      </c>
      <c r="O1471" t="inlineStr">
        <is>
          <t>Retired</t>
        </is>
      </c>
      <c r="P1471" s="3" t="n">
        <v>45236</v>
      </c>
      <c r="Q1471" t="inlineStr">
        <is>
          <t>Routine</t>
        </is>
      </c>
      <c r="R1471" t="inlineStr">
        <is>
          <t>Phone</t>
        </is>
      </c>
      <c r="S1471" t="inlineStr">
        <is>
          <t>Port Heather</t>
        </is>
      </c>
      <c r="T1471" t="inlineStr">
        <is>
          <t>Denied</t>
        </is>
      </c>
      <c r="U1471" t="inlineStr">
        <is>
          <t>Legitimate</t>
        </is>
      </c>
      <c r="V1471" t="n">
        <v>1</v>
      </c>
      <c r="W1471" t="inlineStr">
        <is>
          <t>b382ec17-8567-45ef-ab0c-c5306d0ab6df</t>
        </is>
      </c>
      <c r="X1471" t="inlineStr">
        <is>
          <t>42b80168-7611-4f52-bb64-424c5ee78d9d</t>
        </is>
      </c>
      <c r="Y1471" t="inlineStr">
        <is>
          <t>Di707</t>
        </is>
      </c>
      <c r="Z1471" t="inlineStr">
        <is>
          <t>dR824</t>
        </is>
      </c>
      <c r="AA1471" s="4" t="n">
        <v>0.74</v>
      </c>
      <c r="AB1471" s="4" t="n">
        <v>0.02</v>
      </c>
      <c r="AC14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71">
        <f>IF(OR(C1471="Có",C1471="Yes"),"yes",IF(OR(C1471="Không",C1471="No"),"no","unknown"))</f>
        <v/>
      </c>
      <c r="AE1471">
        <f>IF(OR(F1471="Có",F1471="Yes"),"covered",IF(OR(F1471="Không",F1471="No"),"out_of_insurance","unknown"))</f>
        <v/>
      </c>
      <c r="AF1471">
        <f>IF(AND(AD1471="yes",AE1471="out_of_insurance"),"REVIEW","")</f>
        <v/>
      </c>
    </row>
    <row r="1472" ht="18" customHeight="1">
      <c r="A1472" t="inlineStr">
        <is>
          <t>368a44c6-e52e-4384-bed2-1c23e4b05c62</t>
        </is>
      </c>
      <c r="B1472" t="inlineStr">
        <is>
          <t>BN-01471 / Patient F2291283</t>
        </is>
      </c>
      <c r="C1472" t="inlineStr">
        <is>
          <t>Có</t>
        </is>
      </c>
      <c r="D1472" t="inlineStr">
        <is>
          <t>BS. Nguyễn Minh</t>
        </is>
      </c>
      <c r="E1472" t="inlineStr">
        <is>
          <t>Tim mạch / Cardiology</t>
        </is>
      </c>
      <c r="F1472" t="inlineStr">
        <is>
          <t>Có</t>
        </is>
      </c>
      <c r="G1472" s="2" t="n">
        <v>7159160</v>
      </c>
      <c r="H1472" t="inlineStr">
        <is>
          <t>Troponin I định lượng / Troponin I</t>
        </is>
      </c>
      <c r="I1472" t="inlineStr">
        <is>
          <t>R07.9</t>
        </is>
      </c>
      <c r="J1472" t="inlineStr">
        <is>
          <t>Đau ngực nghi hội chứng mạch vành / Chest pain, ACS rule-out</t>
        </is>
      </c>
      <c r="K1472" t="n">
        <v>71</v>
      </c>
      <c r="L1472" t="inlineStr">
        <is>
          <t>M</t>
        </is>
      </c>
      <c r="M1472" s="2" t="n">
        <v>136676.15</v>
      </c>
      <c r="N1472" t="inlineStr">
        <is>
          <t>Married</t>
        </is>
      </c>
      <c r="O1472" t="inlineStr">
        <is>
          <t>Student</t>
        </is>
      </c>
      <c r="P1472" s="3" t="n">
        <v>45236</v>
      </c>
      <c r="Q1472" t="inlineStr">
        <is>
          <t>Emergency</t>
        </is>
      </c>
      <c r="R1472" t="inlineStr">
        <is>
          <t>Paper</t>
        </is>
      </c>
      <c r="S1472" t="inlineStr">
        <is>
          <t>Stacyville</t>
        </is>
      </c>
      <c r="T1472" t="inlineStr">
        <is>
          <t>Pending</t>
        </is>
      </c>
      <c r="U1472" t="inlineStr">
        <is>
          <t>Legitimate</t>
        </is>
      </c>
      <c r="V1472" t="n">
        <v>2</v>
      </c>
      <c r="W1472" t="inlineStr">
        <is>
          <t>f2291283-ea3f-49e2-ac04-b55d4666bcee</t>
        </is>
      </c>
      <c r="X1472" t="inlineStr">
        <is>
          <t>354cc847-5a2b-4ff8-94af-331f9edaa9e3</t>
        </is>
      </c>
      <c r="Y1472" t="inlineStr">
        <is>
          <t>pb267</t>
        </is>
      </c>
      <c r="Z1472" t="inlineStr">
        <is>
          <t>Fh509</t>
        </is>
      </c>
      <c r="AA1472" s="4" t="n">
        <v>0.5600000000000001</v>
      </c>
      <c r="AB1472" s="4" t="n">
        <v>0.03</v>
      </c>
      <c r="AC14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72">
        <f>IF(OR(C1472="Có",C1472="Yes"),"yes",IF(OR(C1472="Không",C1472="No"),"no","unknown"))</f>
        <v/>
      </c>
      <c r="AE1472">
        <f>IF(OR(F1472="Có",F1472="Yes"),"covered",IF(OR(F1472="Không",F1472="No"),"out_of_insurance","unknown"))</f>
        <v/>
      </c>
      <c r="AF1472">
        <f>IF(AND(AD1472="yes",AE1472="out_of_insurance"),"REVIEW","")</f>
        <v/>
      </c>
    </row>
    <row r="1473" ht="18" customHeight="1">
      <c r="A1473" t="inlineStr">
        <is>
          <t>a639cb04-52da-4b09-8b31-be84d89a62f5</t>
        </is>
      </c>
      <c r="B1473" t="inlineStr">
        <is>
          <t>BN-01472 / Patient 1BB16D8C</t>
        </is>
      </c>
      <c r="C1473" t="inlineStr">
        <is>
          <t>Có</t>
        </is>
      </c>
      <c r="D1473" t="inlineStr">
        <is>
          <t>BS. Bùi Hà</t>
        </is>
      </c>
      <c r="E1473" t="inlineStr">
        <is>
          <t>Khám tổng quát / General Practice</t>
        </is>
      </c>
      <c r="F1473" t="inlineStr">
        <is>
          <t>Có</t>
        </is>
      </c>
      <c r="G1473" s="2" t="n">
        <v>9582120</v>
      </c>
      <c r="H1473" t="inlineStr">
        <is>
          <t>CRP định lượng / CRP</t>
        </is>
      </c>
      <c r="I1473" t="inlineStr">
        <is>
          <t>R79.8</t>
        </is>
      </c>
      <c r="J1473" t="inlineStr">
        <is>
          <t>Bất thường xét nghiệm máu / Abnormal blood chemistry</t>
        </is>
      </c>
      <c r="K1473" t="n">
        <v>66</v>
      </c>
      <c r="L1473" t="inlineStr">
        <is>
          <t>M</t>
        </is>
      </c>
      <c r="M1473" s="2" t="n">
        <v>69767.14999999999</v>
      </c>
      <c r="N1473" t="inlineStr">
        <is>
          <t>Married</t>
        </is>
      </c>
      <c r="O1473" t="inlineStr">
        <is>
          <t>Student</t>
        </is>
      </c>
      <c r="P1473" s="3" t="n">
        <v>45236</v>
      </c>
      <c r="Q1473" t="inlineStr">
        <is>
          <t>Emergency</t>
        </is>
      </c>
      <c r="R1473" t="inlineStr">
        <is>
          <t>Paper</t>
        </is>
      </c>
      <c r="S1473" t="inlineStr">
        <is>
          <t>Lake Michael</t>
        </is>
      </c>
      <c r="T1473" t="inlineStr">
        <is>
          <t>Approved</t>
        </is>
      </c>
      <c r="U1473" t="inlineStr">
        <is>
          <t>Legitimate</t>
        </is>
      </c>
      <c r="V1473" t="n">
        <v>3</v>
      </c>
      <c r="W1473" t="inlineStr">
        <is>
          <t>1bb16d8c-673b-41cb-bfe0-9cbaf362747d</t>
        </is>
      </c>
      <c r="X1473" t="inlineStr">
        <is>
          <t>0ac73743-9cb6-4f94-8a7b-ca0cfec92491</t>
        </is>
      </c>
      <c r="Y1473" t="inlineStr">
        <is>
          <t>Bq401</t>
        </is>
      </c>
      <c r="Z1473" t="inlineStr">
        <is>
          <t>ln697</t>
        </is>
      </c>
      <c r="AA1473" s="4" t="n">
        <v>0.7</v>
      </c>
      <c r="AB1473" s="4" t="n">
        <v>0.72</v>
      </c>
      <c r="AC14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73">
        <f>IF(OR(C1473="Có",C1473="Yes"),"yes",IF(OR(C1473="Không",C1473="No"),"no","unknown"))</f>
        <v/>
      </c>
      <c r="AE1473">
        <f>IF(OR(F1473="Có",F1473="Yes"),"covered",IF(OR(F1473="Không",F1473="No"),"out_of_insurance","unknown"))</f>
        <v/>
      </c>
      <c r="AF1473">
        <f>IF(AND(AD1473="yes",AE1473="out_of_insurance"),"REVIEW","")</f>
        <v/>
      </c>
    </row>
    <row r="1474" ht="18" customHeight="1">
      <c r="A1474" t="inlineStr">
        <is>
          <t>54b26a1b-f1ca-48a4-8c59-559f69f07fc6</t>
        </is>
      </c>
      <c r="B1474" t="inlineStr">
        <is>
          <t>BN-01473 / Patient 0E233621</t>
        </is>
      </c>
      <c r="C1474" t="inlineStr">
        <is>
          <t>Có</t>
        </is>
      </c>
      <c r="D1474" t="inlineStr">
        <is>
          <t>BS. Võ Huy</t>
        </is>
      </c>
      <c r="E1474" t="inlineStr">
        <is>
          <t>Chấn thương chỉnh hình / Orthopedics</t>
        </is>
      </c>
      <c r="F1474" t="inlineStr">
        <is>
          <t>Có</t>
        </is>
      </c>
      <c r="G1474" s="2" t="n">
        <v>1260320</v>
      </c>
      <c r="H1474" t="inlineStr">
        <is>
          <t>X-quang khớp gối / Knee X-ray</t>
        </is>
      </c>
      <c r="I1474" t="inlineStr">
        <is>
          <t>M25.5</t>
        </is>
      </c>
      <c r="J1474" t="inlineStr">
        <is>
          <t>Đau khớp / Joint pain</t>
        </is>
      </c>
      <c r="K1474" t="n">
        <v>45</v>
      </c>
      <c r="L1474" t="inlineStr">
        <is>
          <t>M</t>
        </is>
      </c>
      <c r="M1474" s="2" t="n">
        <v>86468.45</v>
      </c>
      <c r="N1474" t="inlineStr">
        <is>
          <t>Married</t>
        </is>
      </c>
      <c r="O1474" t="inlineStr">
        <is>
          <t>Unemployed</t>
        </is>
      </c>
      <c r="P1474" s="3" t="n">
        <v>45236</v>
      </c>
      <c r="Q1474" t="inlineStr">
        <is>
          <t>Emergency</t>
        </is>
      </c>
      <c r="R1474" t="inlineStr">
        <is>
          <t>Online</t>
        </is>
      </c>
      <c r="S1474" t="inlineStr">
        <is>
          <t>South Curtis</t>
        </is>
      </c>
      <c r="T1474" t="inlineStr">
        <is>
          <t>Approved</t>
        </is>
      </c>
      <c r="U1474" t="inlineStr">
        <is>
          <t>Legitimate</t>
        </is>
      </c>
      <c r="V1474" t="n">
        <v>0</v>
      </c>
      <c r="W1474" t="inlineStr">
        <is>
          <t>0e233621-daab-4865-beed-3bb158a9f80d</t>
        </is>
      </c>
      <c r="X1474" t="inlineStr">
        <is>
          <t>988e1221-d58d-4dc4-b887-65e742c819d3</t>
        </is>
      </c>
      <c r="Y1474" t="inlineStr">
        <is>
          <t>Vv747</t>
        </is>
      </c>
      <c r="Z1474" t="inlineStr">
        <is>
          <t>AD070</t>
        </is>
      </c>
      <c r="AA1474" s="4" t="n">
        <v>0.6899999999999999</v>
      </c>
      <c r="AB1474" s="4" t="n">
        <v>0.9399999999999999</v>
      </c>
      <c r="AC14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74">
        <f>IF(OR(C1474="Có",C1474="Yes"),"yes",IF(OR(C1474="Không",C1474="No"),"no","unknown"))</f>
        <v/>
      </c>
      <c r="AE1474">
        <f>IF(OR(F1474="Có",F1474="Yes"),"covered",IF(OR(F1474="Không",F1474="No"),"out_of_insurance","unknown"))</f>
        <v/>
      </c>
      <c r="AF1474">
        <f>IF(AND(AD1474="yes",AE1474="out_of_insurance"),"REVIEW","")</f>
        <v/>
      </c>
    </row>
    <row r="1475" ht="18" customHeight="1">
      <c r="A1475" t="inlineStr">
        <is>
          <t>476dcf31-f9ac-4d64-8e0c-032781292e4e</t>
        </is>
      </c>
      <c r="B1475" t="inlineStr">
        <is>
          <t>BN-01474 / Patient C6668036</t>
        </is>
      </c>
      <c r="C1475" t="inlineStr">
        <is>
          <t>Không</t>
        </is>
      </c>
      <c r="D1475" t="inlineStr">
        <is>
          <t>BS. Trần An</t>
        </is>
      </c>
      <c r="E1475" t="inlineStr">
        <is>
          <t>Chấn thương chỉnh hình / Orthopedics</t>
        </is>
      </c>
      <c r="F1475" t="inlineStr">
        <is>
          <t>Không</t>
        </is>
      </c>
      <c r="G1475" s="2" t="n">
        <v>8871180</v>
      </c>
      <c r="H1475" t="inlineStr">
        <is>
          <t>CT cột sống thắt lưng / Lumbar spine CT</t>
        </is>
      </c>
      <c r="I1475" t="inlineStr">
        <is>
          <t>M54.5</t>
        </is>
      </c>
      <c r="J1475" t="inlineStr">
        <is>
          <t>Đau thắt lưng / Low back pain</t>
        </is>
      </c>
      <c r="K1475" t="n">
        <v>69</v>
      </c>
      <c r="L1475" t="inlineStr">
        <is>
          <t>M</t>
        </is>
      </c>
      <c r="M1475" s="2" t="n">
        <v>20483.56</v>
      </c>
      <c r="N1475" t="inlineStr">
        <is>
          <t>Single</t>
        </is>
      </c>
      <c r="O1475" t="inlineStr">
        <is>
          <t>Student</t>
        </is>
      </c>
      <c r="P1475" s="3" t="n">
        <v>45235</v>
      </c>
      <c r="Q1475" t="inlineStr">
        <is>
          <t>Outpatient</t>
        </is>
      </c>
      <c r="R1475" t="inlineStr">
        <is>
          <t>Phone</t>
        </is>
      </c>
      <c r="S1475" t="inlineStr">
        <is>
          <t>East Rachelfort</t>
        </is>
      </c>
      <c r="T1475" t="inlineStr">
        <is>
          <t>Approved</t>
        </is>
      </c>
      <c r="U1475" t="inlineStr">
        <is>
          <t>Fraud</t>
        </is>
      </c>
      <c r="V1475" t="n">
        <v>1</v>
      </c>
      <c r="W1475" t="inlineStr">
        <is>
          <t>c6668036-7d71-4ba6-93c9-16b140fc3388</t>
        </is>
      </c>
      <c r="X1475" t="inlineStr">
        <is>
          <t>99daee6b-e1d0-4acb-9d1a-eeb16e8bd93c</t>
        </is>
      </c>
      <c r="Y1475" t="inlineStr">
        <is>
          <t>Qm856</t>
        </is>
      </c>
      <c r="Z1475" t="inlineStr">
        <is>
          <t>Wu372</t>
        </is>
      </c>
      <c r="AA1475" s="4" t="n">
        <v>0.67</v>
      </c>
      <c r="AB1475" s="4" t="n">
        <v>0.05</v>
      </c>
      <c r="AC14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75">
        <f>IF(OR(C1475="Có",C1475="Yes"),"yes",IF(OR(C1475="Không",C1475="No"),"no","unknown"))</f>
        <v/>
      </c>
      <c r="AE1475">
        <f>IF(OR(F1475="Có",F1475="Yes"),"covered",IF(OR(F1475="Không",F1475="No"),"out_of_insurance","unknown"))</f>
        <v/>
      </c>
      <c r="AF1475">
        <f>IF(AND(AD1475="yes",AE1475="out_of_insurance"),"REVIEW","")</f>
        <v/>
      </c>
    </row>
    <row r="1476" ht="18" customHeight="1">
      <c r="A1476" t="inlineStr">
        <is>
          <t>4eae6470-24cb-469b-bea1-cf4b685b06e1</t>
        </is>
      </c>
      <c r="B1476" t="inlineStr">
        <is>
          <t>BN-01475 / Patient AB954661</t>
        </is>
      </c>
      <c r="C1476" t="inlineStr">
        <is>
          <t>Không</t>
        </is>
      </c>
      <c r="D1476" t="inlineStr">
        <is>
          <t>BS. Nguyễn Minh</t>
        </is>
      </c>
      <c r="E1476" t="inlineStr">
        <is>
          <t>Tim mạch / Cardiology</t>
        </is>
      </c>
      <c r="F1476" t="inlineStr">
        <is>
          <t>Không</t>
        </is>
      </c>
      <c r="G1476" s="2" t="n">
        <v>1394030</v>
      </c>
      <c r="H1476" t="inlineStr">
        <is>
          <t>Siêu âm tim / Echocardiography</t>
        </is>
      </c>
      <c r="I1476" t="inlineStr">
        <is>
          <t>I50.9</t>
        </is>
      </c>
      <c r="J1476" t="inlineStr">
        <is>
          <t>Suy tim / Heart failure</t>
        </is>
      </c>
      <c r="K1476" t="n">
        <v>4</v>
      </c>
      <c r="L1476" t="inlineStr">
        <is>
          <t>F</t>
        </is>
      </c>
      <c r="M1476" s="2" t="n">
        <v>57561.81</v>
      </c>
      <c r="N1476" t="inlineStr">
        <is>
          <t>Divorced</t>
        </is>
      </c>
      <c r="O1476" t="inlineStr">
        <is>
          <t>Retired</t>
        </is>
      </c>
      <c r="P1476" s="3" t="n">
        <v>45235</v>
      </c>
      <c r="Q1476" t="inlineStr">
        <is>
          <t>Inpatient</t>
        </is>
      </c>
      <c r="R1476" t="inlineStr">
        <is>
          <t>Online</t>
        </is>
      </c>
      <c r="S1476" t="inlineStr">
        <is>
          <t>Lake Jamesmouth</t>
        </is>
      </c>
      <c r="T1476" t="inlineStr">
        <is>
          <t>Denied</t>
        </is>
      </c>
      <c r="U1476" t="inlineStr">
        <is>
          <t>Legitimate</t>
        </is>
      </c>
      <c r="V1476" t="n">
        <v>3</v>
      </c>
      <c r="W1476" t="inlineStr">
        <is>
          <t>ab954661-62c9-4153-9bd2-12865294a5ff</t>
        </is>
      </c>
      <c r="X1476" t="inlineStr">
        <is>
          <t>e90aa130-5438-4051-b8e1-1f5baee13701</t>
        </is>
      </c>
      <c r="Y1476" t="inlineStr">
        <is>
          <t>RU127</t>
        </is>
      </c>
      <c r="Z1476" t="inlineStr">
        <is>
          <t>mR521</t>
        </is>
      </c>
      <c r="AA1476" s="4" t="n">
        <v>0.8100000000000001</v>
      </c>
      <c r="AB1476" s="4" t="n">
        <v>0.05</v>
      </c>
      <c r="AC14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76">
        <f>IF(OR(C1476="Có",C1476="Yes"),"yes",IF(OR(C1476="Không",C1476="No"),"no","unknown"))</f>
        <v/>
      </c>
      <c r="AE1476">
        <f>IF(OR(F1476="Có",F1476="Yes"),"covered",IF(OR(F1476="Không",F1476="No"),"out_of_insurance","unknown"))</f>
        <v/>
      </c>
      <c r="AF1476">
        <f>IF(AND(AD1476="yes",AE1476="out_of_insurance"),"REVIEW","")</f>
        <v/>
      </c>
    </row>
    <row r="1477" ht="18" customHeight="1">
      <c r="A1477" t="inlineStr">
        <is>
          <t>bc9cd06a-1fad-44cc-beb0-6e612d359a04</t>
        </is>
      </c>
      <c r="B1477" t="inlineStr">
        <is>
          <t>BN-01476 / Patient 39F6A3ED</t>
        </is>
      </c>
      <c r="C1477" t="inlineStr">
        <is>
          <t>Có</t>
        </is>
      </c>
      <c r="D1477" t="inlineStr">
        <is>
          <t>BS. Phạm Khoa</t>
        </is>
      </c>
      <c r="E1477" t="inlineStr">
        <is>
          <t>Thần kinh / Neurology</t>
        </is>
      </c>
      <c r="F1477" t="inlineStr">
        <is>
          <t>Không</t>
        </is>
      </c>
      <c r="G1477" s="2" t="n">
        <v>1200000</v>
      </c>
      <c r="H1477" t="inlineStr">
        <is>
          <t>MRI não / Brain MRI</t>
        </is>
      </c>
      <c r="I1477" t="inlineStr">
        <is>
          <t>G44.1</t>
        </is>
      </c>
      <c r="J1477" t="inlineStr">
        <is>
          <t>Hội chứng đau đầu mạch máu / Vascular headache</t>
        </is>
      </c>
      <c r="K1477" t="n">
        <v>92</v>
      </c>
      <c r="L1477" t="inlineStr">
        <is>
          <t>M</t>
        </is>
      </c>
      <c r="M1477" s="2" t="n">
        <v>108414.26</v>
      </c>
      <c r="N1477" t="inlineStr">
        <is>
          <t>Widowed</t>
        </is>
      </c>
      <c r="O1477" t="inlineStr">
        <is>
          <t>Unemployed</t>
        </is>
      </c>
      <c r="P1477" s="3" t="n">
        <v>45235</v>
      </c>
      <c r="Q1477" t="inlineStr">
        <is>
          <t>Outpatient</t>
        </is>
      </c>
      <c r="R1477" t="inlineStr">
        <is>
          <t>Phone</t>
        </is>
      </c>
      <c r="S1477" t="inlineStr">
        <is>
          <t>East Mark</t>
        </is>
      </c>
      <c r="T1477" t="inlineStr">
        <is>
          <t>Denied</t>
        </is>
      </c>
      <c r="U1477" t="inlineStr">
        <is>
          <t>Legitimate</t>
        </is>
      </c>
      <c r="V1477" t="n">
        <v>0</v>
      </c>
      <c r="W1477" t="inlineStr">
        <is>
          <t>39f6a3ed-de17-4711-bcda-6d0ebf6f87e5</t>
        </is>
      </c>
      <c r="X1477" t="inlineStr">
        <is>
          <t>38debbca-f022-4c31-80c1-11840ef8455d</t>
        </is>
      </c>
      <c r="Y1477" t="inlineStr">
        <is>
          <t>ed706</t>
        </is>
      </c>
      <c r="Z1477" t="inlineStr">
        <is>
          <t>ZY297</t>
        </is>
      </c>
      <c r="AA1477" s="4" t="n">
        <v>0.53</v>
      </c>
      <c r="AB1477" s="4" t="n">
        <v>0.02</v>
      </c>
      <c r="AC14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77">
        <f>IF(OR(C1477="Có",C1477="Yes"),"yes",IF(OR(C1477="Không",C1477="No"),"no","unknown"))</f>
        <v/>
      </c>
      <c r="AE1477">
        <f>IF(OR(F1477="Có",F1477="Yes"),"covered",IF(OR(F1477="Không",F1477="No"),"out_of_insurance","unknown"))</f>
        <v/>
      </c>
      <c r="AF1477">
        <f>IF(AND(AD1477="yes",AE1477="out_of_insurance"),"REVIEW","")</f>
        <v/>
      </c>
    </row>
    <row r="1478" ht="18" customHeight="1">
      <c r="A1478" t="inlineStr">
        <is>
          <t>15166f48-56ec-46d2-82bb-26ac4e150fab</t>
        </is>
      </c>
      <c r="B1478" t="inlineStr">
        <is>
          <t>BN-01477 / Patient 923A5DBD</t>
        </is>
      </c>
      <c r="C1478" t="inlineStr">
        <is>
          <t>Có</t>
        </is>
      </c>
      <c r="D1478" t="inlineStr">
        <is>
          <t>BS. Lê Thảo</t>
        </is>
      </c>
      <c r="E1478" t="inlineStr">
        <is>
          <t>Nhi / Pediatrics</t>
        </is>
      </c>
      <c r="F1478" t="inlineStr">
        <is>
          <t>Không</t>
        </is>
      </c>
      <c r="G1478" s="2" t="n">
        <v>3621160</v>
      </c>
      <c r="H1478" t="inlineStr">
        <is>
          <t>CRP định lượng / CRP</t>
        </is>
      </c>
      <c r="I1478" t="inlineStr">
        <is>
          <t>J18.9</t>
        </is>
      </c>
      <c r="J1478" t="inlineStr">
        <is>
          <t>Nghi viêm phổi / Suspected pneumonia</t>
        </is>
      </c>
      <c r="K1478" t="n">
        <v>51</v>
      </c>
      <c r="L1478" t="inlineStr">
        <is>
          <t>M</t>
        </is>
      </c>
      <c r="M1478" s="2" t="n">
        <v>137402.68</v>
      </c>
      <c r="N1478" t="inlineStr">
        <is>
          <t>Married</t>
        </is>
      </c>
      <c r="O1478" t="inlineStr">
        <is>
          <t>Student</t>
        </is>
      </c>
      <c r="P1478" s="3" t="n">
        <v>45234</v>
      </c>
      <c r="Q1478" t="inlineStr">
        <is>
          <t>Inpatient</t>
        </is>
      </c>
      <c r="R1478" t="inlineStr">
        <is>
          <t>Paper</t>
        </is>
      </c>
      <c r="S1478" t="inlineStr">
        <is>
          <t>Delgadoburgh</t>
        </is>
      </c>
      <c r="T1478" t="inlineStr">
        <is>
          <t>Denied</t>
        </is>
      </c>
      <c r="U1478" t="inlineStr">
        <is>
          <t>Legitimate</t>
        </is>
      </c>
      <c r="V1478" t="n">
        <v>2</v>
      </c>
      <c r="W1478" t="inlineStr">
        <is>
          <t>923a5dbd-58c3-4141-acb0-dabe1c9e95d5</t>
        </is>
      </c>
      <c r="X1478" t="inlineStr">
        <is>
          <t>e546ba1c-79e2-46a9-a308-e0e10b0c25a2</t>
        </is>
      </c>
      <c r="Y1478" t="inlineStr">
        <is>
          <t>HL760</t>
        </is>
      </c>
      <c r="Z1478" t="inlineStr">
        <is>
          <t>he170</t>
        </is>
      </c>
      <c r="AA1478" s="4" t="n">
        <v>0.47</v>
      </c>
      <c r="AB1478" s="4" t="n">
        <v>0.06</v>
      </c>
      <c r="AC14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78">
        <f>IF(OR(C1478="Có",C1478="Yes"),"yes",IF(OR(C1478="Không",C1478="No"),"no","unknown"))</f>
        <v/>
      </c>
      <c r="AE1478">
        <f>IF(OR(F1478="Có",F1478="Yes"),"covered",IF(OR(F1478="Không",F1478="No"),"out_of_insurance","unknown"))</f>
        <v/>
      </c>
      <c r="AF1478">
        <f>IF(AND(AD1478="yes",AE1478="out_of_insurance"),"REVIEW","")</f>
        <v/>
      </c>
    </row>
    <row r="1479" ht="18" customHeight="1">
      <c r="A1479" t="inlineStr">
        <is>
          <t>f456b9d2-f3bb-440b-826f-202550db8b38</t>
        </is>
      </c>
      <c r="B1479" t="inlineStr">
        <is>
          <t>BN-01478 / Patient EC31049F</t>
        </is>
      </c>
      <c r="C1479" t="inlineStr">
        <is>
          <t>Có</t>
        </is>
      </c>
      <c r="D1479" t="inlineStr">
        <is>
          <t>BS. Lâm Sơn</t>
        </is>
      </c>
      <c r="E1479" t="inlineStr">
        <is>
          <t>Khám tổng quát / General Practice</t>
        </is>
      </c>
      <c r="F1479" t="inlineStr">
        <is>
          <t>Không</t>
        </is>
      </c>
      <c r="G1479" s="2" t="n">
        <v>745530</v>
      </c>
      <c r="H1479" t="inlineStr">
        <is>
          <t>CRP định lượng / CRP</t>
        </is>
      </c>
      <c r="I1479" t="inlineStr">
        <is>
          <t>R79.8</t>
        </is>
      </c>
      <c r="J1479" t="inlineStr">
        <is>
          <t>Bất thường xét nghiệm máu / Abnormal blood chemistry</t>
        </is>
      </c>
      <c r="K1479" t="n">
        <v>95</v>
      </c>
      <c r="L1479" t="inlineStr">
        <is>
          <t>F</t>
        </is>
      </c>
      <c r="M1479" s="2" t="n">
        <v>69387.07000000001</v>
      </c>
      <c r="N1479" t="inlineStr">
        <is>
          <t>Single</t>
        </is>
      </c>
      <c r="O1479" t="inlineStr">
        <is>
          <t>Student</t>
        </is>
      </c>
      <c r="P1479" s="3" t="n">
        <v>45234</v>
      </c>
      <c r="Q1479" t="inlineStr">
        <is>
          <t>Routine</t>
        </is>
      </c>
      <c r="R1479" t="inlineStr">
        <is>
          <t>Online</t>
        </is>
      </c>
      <c r="S1479" t="inlineStr">
        <is>
          <t>South Amyburgh</t>
        </is>
      </c>
      <c r="T1479" t="inlineStr">
        <is>
          <t>Denied</t>
        </is>
      </c>
      <c r="U1479" t="inlineStr">
        <is>
          <t>Legitimate</t>
        </is>
      </c>
      <c r="V1479" t="n">
        <v>3</v>
      </c>
      <c r="W1479" t="inlineStr">
        <is>
          <t>ec31049f-659f-49d2-8911-df8e6e6edf74</t>
        </is>
      </c>
      <c r="X1479" t="inlineStr">
        <is>
          <t>ae83b7e1-4b72-4f26-a5e4-b67309946a84</t>
        </is>
      </c>
      <c r="Y1479" t="inlineStr">
        <is>
          <t>SF654</t>
        </is>
      </c>
      <c r="Z1479" t="inlineStr">
        <is>
          <t>kb913</t>
        </is>
      </c>
      <c r="AA1479" s="4" t="n">
        <v>0.57</v>
      </c>
      <c r="AB1479" s="4" t="n">
        <v>0.02</v>
      </c>
      <c r="AC14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79">
        <f>IF(OR(C1479="Có",C1479="Yes"),"yes",IF(OR(C1479="Không",C1479="No"),"no","unknown"))</f>
        <v/>
      </c>
      <c r="AE1479">
        <f>IF(OR(F1479="Có",F1479="Yes"),"covered",IF(OR(F1479="Không",F1479="No"),"out_of_insurance","unknown"))</f>
        <v/>
      </c>
      <c r="AF1479">
        <f>IF(AND(AD1479="yes",AE1479="out_of_insurance"),"REVIEW","")</f>
        <v/>
      </c>
    </row>
    <row r="1480" ht="18" customHeight="1">
      <c r="A1480" t="inlineStr">
        <is>
          <t>4d3aa5a5-50c8-4990-8ffc-dd048d0d6978</t>
        </is>
      </c>
      <c r="B1480" t="inlineStr">
        <is>
          <t>BN-01479 / Patient 38590942</t>
        </is>
      </c>
      <c r="C1480" t="inlineStr">
        <is>
          <t>Có</t>
        </is>
      </c>
      <c r="D1480" t="inlineStr">
        <is>
          <t>BS. Lê Thảo</t>
        </is>
      </c>
      <c r="E1480" t="inlineStr">
        <is>
          <t>Nhi / Pediatrics</t>
        </is>
      </c>
      <c r="F1480" t="inlineStr">
        <is>
          <t>Không</t>
        </is>
      </c>
      <c r="G1480" s="2" t="n">
        <v>1055690</v>
      </c>
      <c r="H1480" t="inlineStr">
        <is>
          <t>Glucose máu / Blood glucose</t>
        </is>
      </c>
      <c r="I1480" t="inlineStr">
        <is>
          <t>R73.9</t>
        </is>
      </c>
      <c r="J1480" t="inlineStr">
        <is>
          <t>Tăng glucose máu / Hyperglycemia</t>
        </is>
      </c>
      <c r="K1480" t="n">
        <v>54</v>
      </c>
      <c r="L1480" t="inlineStr">
        <is>
          <t>M</t>
        </is>
      </c>
      <c r="M1480" s="2" t="n">
        <v>142692.56</v>
      </c>
      <c r="N1480" t="inlineStr">
        <is>
          <t>Single</t>
        </is>
      </c>
      <c r="O1480" t="inlineStr">
        <is>
          <t>Unemployed</t>
        </is>
      </c>
      <c r="P1480" s="3" t="n">
        <v>45234</v>
      </c>
      <c r="Q1480" t="inlineStr">
        <is>
          <t>Outpatient</t>
        </is>
      </c>
      <c r="R1480" t="inlineStr">
        <is>
          <t>Online</t>
        </is>
      </c>
      <c r="S1480" t="inlineStr">
        <is>
          <t>West Willie</t>
        </is>
      </c>
      <c r="T1480" t="inlineStr">
        <is>
          <t>Pending</t>
        </is>
      </c>
      <c r="U1480" t="inlineStr">
        <is>
          <t>Legitimate</t>
        </is>
      </c>
      <c r="V1480" t="n">
        <v>2</v>
      </c>
      <c r="W1480" t="inlineStr">
        <is>
          <t>38590942-cb0e-450b-9162-c5b527d10475</t>
        </is>
      </c>
      <c r="X1480" t="inlineStr">
        <is>
          <t>2586a614-e012-4f72-97d4-293fc591e279</t>
        </is>
      </c>
      <c r="Y1480" t="inlineStr">
        <is>
          <t>qD788</t>
        </is>
      </c>
      <c r="Z1480" t="inlineStr">
        <is>
          <t>Ur918</t>
        </is>
      </c>
      <c r="AA1480" s="4" t="n">
        <v>0.48</v>
      </c>
      <c r="AB1480" s="4" t="n">
        <v>0.26</v>
      </c>
      <c r="AC14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80">
        <f>IF(OR(C1480="Có",C1480="Yes"),"yes",IF(OR(C1480="Không",C1480="No"),"no","unknown"))</f>
        <v/>
      </c>
      <c r="AE1480">
        <f>IF(OR(F1480="Có",F1480="Yes"),"covered",IF(OR(F1480="Không",F1480="No"),"out_of_insurance","unknown"))</f>
        <v/>
      </c>
      <c r="AF1480">
        <f>IF(AND(AD1480="yes",AE1480="out_of_insurance"),"REVIEW","")</f>
        <v/>
      </c>
    </row>
    <row r="1481" ht="18" customHeight="1">
      <c r="A1481" t="inlineStr">
        <is>
          <t>4411f926-7155-48cc-bc7c-b1df69fa5769</t>
        </is>
      </c>
      <c r="B1481" t="inlineStr">
        <is>
          <t>BN-01480 / Patient 45EA005E</t>
        </is>
      </c>
      <c r="C1481" t="inlineStr">
        <is>
          <t>Có</t>
        </is>
      </c>
      <c r="D1481" t="inlineStr">
        <is>
          <t>BS. Phan Gia</t>
        </is>
      </c>
      <c r="E1481" t="inlineStr">
        <is>
          <t>Tim mạch / Cardiology</t>
        </is>
      </c>
      <c r="F1481" t="inlineStr">
        <is>
          <t>Không</t>
        </is>
      </c>
      <c r="G1481" s="2" t="n">
        <v>6773890</v>
      </c>
      <c r="H1481" t="inlineStr">
        <is>
          <t>Đông máu PT/aPTT / Coagulation test</t>
        </is>
      </c>
      <c r="I1481" t="inlineStr">
        <is>
          <t>I24.9</t>
        </is>
      </c>
      <c r="J1481" t="inlineStr">
        <is>
          <t>Bệnh tim thiếu máu cục bộ cấp / Acute ischemic heart disease</t>
        </is>
      </c>
      <c r="K1481" t="n">
        <v>18</v>
      </c>
      <c r="L1481" t="inlineStr">
        <is>
          <t>M</t>
        </is>
      </c>
      <c r="M1481" s="2" t="n">
        <v>83975.17</v>
      </c>
      <c r="N1481" t="inlineStr">
        <is>
          <t>Widowed</t>
        </is>
      </c>
      <c r="O1481" t="inlineStr">
        <is>
          <t>Student</t>
        </is>
      </c>
      <c r="P1481" s="3" t="n">
        <v>45234</v>
      </c>
      <c r="Q1481" t="inlineStr">
        <is>
          <t>Inpatient</t>
        </is>
      </c>
      <c r="R1481" t="inlineStr">
        <is>
          <t>Paper</t>
        </is>
      </c>
      <c r="S1481" t="inlineStr">
        <is>
          <t>New Ashley</t>
        </is>
      </c>
      <c r="T1481" t="inlineStr">
        <is>
          <t>Denied</t>
        </is>
      </c>
      <c r="U1481" t="inlineStr">
        <is>
          <t>Legitimate</t>
        </is>
      </c>
      <c r="V1481" t="n">
        <v>3</v>
      </c>
      <c r="W1481" t="inlineStr">
        <is>
          <t>45ea005e-ce3b-476f-b1b2-75dbd8c7d08d</t>
        </is>
      </c>
      <c r="X1481" t="inlineStr">
        <is>
          <t>94de02a7-f682-4d73-9ef5-f507b8203022</t>
        </is>
      </c>
      <c r="Y1481" t="inlineStr">
        <is>
          <t>Hf792</t>
        </is>
      </c>
      <c r="Z1481" t="inlineStr">
        <is>
          <t>pT673</t>
        </is>
      </c>
      <c r="AA1481" s="4" t="n">
        <v>0.55</v>
      </c>
      <c r="AB1481" s="4" t="n">
        <v>0.06</v>
      </c>
      <c r="AC14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81">
        <f>IF(OR(C1481="Có",C1481="Yes"),"yes",IF(OR(C1481="Không",C1481="No"),"no","unknown"))</f>
        <v/>
      </c>
      <c r="AE1481">
        <f>IF(OR(F1481="Có",F1481="Yes"),"covered",IF(OR(F1481="Không",F1481="No"),"out_of_insurance","unknown"))</f>
        <v/>
      </c>
      <c r="AF1481">
        <f>IF(AND(AD1481="yes",AE1481="out_of_insurance"),"REVIEW","")</f>
        <v/>
      </c>
    </row>
    <row r="1482" ht="18" customHeight="1">
      <c r="A1482" t="inlineStr">
        <is>
          <t>ecc0203f-1ba8-4b25-b63b-911f33628fe0</t>
        </is>
      </c>
      <c r="B1482" t="inlineStr">
        <is>
          <t>BN-01481 / Patient EF772AA9</t>
        </is>
      </c>
      <c r="C1482" t="inlineStr">
        <is>
          <t>Có</t>
        </is>
      </c>
      <c r="D1482" t="inlineStr">
        <is>
          <t>BS. Bùi Hà</t>
        </is>
      </c>
      <c r="E1482" t="inlineStr">
        <is>
          <t>Khám tổng quát / General Practice</t>
        </is>
      </c>
      <c r="F1482" t="inlineStr">
        <is>
          <t>Chưa rõ</t>
        </is>
      </c>
      <c r="G1482" s="2" t="n">
        <v>689910</v>
      </c>
      <c r="H1482" t="inlineStr">
        <is>
          <t>Glucose máu / Blood glucose</t>
        </is>
      </c>
      <c r="I1482" t="inlineStr">
        <is>
          <t>R73.9</t>
        </is>
      </c>
      <c r="J1482" t="inlineStr">
        <is>
          <t>Tăng glucose máu / Hyperglycemia</t>
        </is>
      </c>
      <c r="K1482" t="n">
        <v>20</v>
      </c>
      <c r="L1482" t="inlineStr">
        <is>
          <t>F</t>
        </is>
      </c>
      <c r="M1482" s="2" t="n">
        <v>84147.75999999999</v>
      </c>
      <c r="N1482" t="inlineStr">
        <is>
          <t>Widowed</t>
        </is>
      </c>
      <c r="O1482" t="inlineStr">
        <is>
          <t>Unemployed</t>
        </is>
      </c>
      <c r="P1482" s="3" t="n">
        <v>45234</v>
      </c>
      <c r="Q1482" t="inlineStr">
        <is>
          <t>Emergency</t>
        </is>
      </c>
      <c r="R1482" t="inlineStr">
        <is>
          <t>Paper</t>
        </is>
      </c>
      <c r="S1482" t="inlineStr">
        <is>
          <t>Jonesshire</t>
        </is>
      </c>
      <c r="T1482" t="inlineStr">
        <is>
          <t>Pending</t>
        </is>
      </c>
      <c r="U1482" t="inlineStr">
        <is>
          <t>Legitimate</t>
        </is>
      </c>
      <c r="V1482" t="n">
        <v>0</v>
      </c>
      <c r="W1482" t="inlineStr">
        <is>
          <t>ef772aa9-a912-4041-bc05-cdcb4e4f63df</t>
        </is>
      </c>
      <c r="X1482" t="inlineStr">
        <is>
          <t>6b41c5ec-0285-4a3b-b2de-51b3c02e12ee</t>
        </is>
      </c>
      <c r="Y1482" t="inlineStr">
        <is>
          <t>jH540</t>
        </is>
      </c>
      <c r="Z1482" t="inlineStr">
        <is>
          <t>dC125</t>
        </is>
      </c>
      <c r="AA1482" s="4" t="n">
        <v>0.59</v>
      </c>
      <c r="AB1482" s="4" t="n">
        <v>0.38</v>
      </c>
      <c r="AC14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82">
        <f>IF(OR(C1482="Có",C1482="Yes"),"yes",IF(OR(C1482="Không",C1482="No"),"no","unknown"))</f>
        <v/>
      </c>
      <c r="AE1482">
        <f>IF(OR(F1482="Có",F1482="Yes"),"covered",IF(OR(F1482="Không",F1482="No"),"out_of_insurance","unknown"))</f>
        <v/>
      </c>
      <c r="AF1482">
        <f>IF(AND(AD1482="yes",AE1482="out_of_insurance"),"REVIEW","")</f>
        <v/>
      </c>
    </row>
    <row r="1483" ht="18" customHeight="1">
      <c r="A1483" t="inlineStr">
        <is>
          <t>9a7f6ad5-c986-489b-80de-fd6732f7c2b5</t>
        </is>
      </c>
      <c r="B1483" t="inlineStr">
        <is>
          <t>BN-01482 / Patient 57B1CE15</t>
        </is>
      </c>
      <c r="C1483" t="inlineStr">
        <is>
          <t>Chưa rõ</t>
        </is>
      </c>
      <c r="D1483" t="inlineStr">
        <is>
          <t>BS. Trần An</t>
        </is>
      </c>
      <c r="E1483" t="inlineStr">
        <is>
          <t>Chấn thương chỉnh hình / Orthopedics</t>
        </is>
      </c>
      <c r="F1483" t="inlineStr">
        <is>
          <t>Không</t>
        </is>
      </c>
      <c r="G1483" s="2" t="n">
        <v>8436980</v>
      </c>
      <c r="H1483" t="inlineStr">
        <is>
          <t>CT cột sống thắt lưng / Lumbar spine CT</t>
        </is>
      </c>
      <c r="I1483" t="inlineStr">
        <is>
          <t>M54.5</t>
        </is>
      </c>
      <c r="J1483" t="inlineStr">
        <is>
          <t>Đau thắt lưng / Low back pain</t>
        </is>
      </c>
      <c r="K1483" t="n">
        <v>5</v>
      </c>
      <c r="L1483" t="inlineStr">
        <is>
          <t>M</t>
        </is>
      </c>
      <c r="M1483" s="2" t="n">
        <v>126944.23</v>
      </c>
      <c r="N1483" t="inlineStr">
        <is>
          <t>Divorced</t>
        </is>
      </c>
      <c r="O1483" t="inlineStr">
        <is>
          <t>Retired</t>
        </is>
      </c>
      <c r="P1483" s="3" t="n">
        <v>45233</v>
      </c>
      <c r="Q1483" t="inlineStr">
        <is>
          <t>Emergency</t>
        </is>
      </c>
      <c r="R1483" t="inlineStr">
        <is>
          <t>Paper</t>
        </is>
      </c>
      <c r="S1483" t="inlineStr">
        <is>
          <t>Robinsonfort</t>
        </is>
      </c>
      <c r="T1483" t="inlineStr">
        <is>
          <t>Denied</t>
        </is>
      </c>
      <c r="U1483" t="inlineStr">
        <is>
          <t>Legitimate</t>
        </is>
      </c>
      <c r="V1483" t="n">
        <v>2</v>
      </c>
      <c r="W1483" t="inlineStr">
        <is>
          <t>57b1ce15-def2-4326-b349-4cb74ef2152b</t>
        </is>
      </c>
      <c r="X1483" t="inlineStr">
        <is>
          <t>ad03a0b3-9cba-45e6-bed1-0d9ec3dc0132</t>
        </is>
      </c>
      <c r="Y1483" t="inlineStr">
        <is>
          <t>hG603</t>
        </is>
      </c>
      <c r="Z1483" t="inlineStr">
        <is>
          <t>pE442</t>
        </is>
      </c>
      <c r="AA1483" s="4" t="n">
        <v>0.6899999999999999</v>
      </c>
      <c r="AB1483" s="4" t="n">
        <v>0.15</v>
      </c>
      <c r="AC14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83">
        <f>IF(OR(C1483="Có",C1483="Yes"),"yes",IF(OR(C1483="Không",C1483="No"),"no","unknown"))</f>
        <v/>
      </c>
      <c r="AE1483">
        <f>IF(OR(F1483="Có",F1483="Yes"),"covered",IF(OR(F1483="Không",F1483="No"),"out_of_insurance","unknown"))</f>
        <v/>
      </c>
      <c r="AF1483">
        <f>IF(AND(AD1483="yes",AE1483="out_of_insurance"),"REVIEW","")</f>
        <v/>
      </c>
    </row>
    <row r="1484" ht="18" customHeight="1">
      <c r="A1484" t="inlineStr">
        <is>
          <t>7a93f397-1db0-41d6-8415-942ab0c505fe</t>
        </is>
      </c>
      <c r="B1484" t="inlineStr">
        <is>
          <t>BN-01483 / Patient 9BA0CD15</t>
        </is>
      </c>
      <c r="C1484" t="inlineStr">
        <is>
          <t>Có</t>
        </is>
      </c>
      <c r="D1484" t="inlineStr">
        <is>
          <t>BS. Đỗ Hạnh</t>
        </is>
      </c>
      <c r="E1484" t="inlineStr">
        <is>
          <t>Nhi / Pediatrics</t>
        </is>
      </c>
      <c r="F1484" t="inlineStr">
        <is>
          <t>Có</t>
        </is>
      </c>
      <c r="G1484" s="2" t="n">
        <v>4079120</v>
      </c>
      <c r="H1484" t="inlineStr">
        <is>
          <t>HbA1c</t>
        </is>
      </c>
      <c r="I1484" t="inlineStr">
        <is>
          <t>E11.9</t>
        </is>
      </c>
      <c r="J1484" t="inlineStr">
        <is>
          <t>Đái tháo đường type 2 / Type 2 diabetes mellitus</t>
        </is>
      </c>
      <c r="K1484" t="n">
        <v>22</v>
      </c>
      <c r="L1484" t="inlineStr">
        <is>
          <t>M</t>
        </is>
      </c>
      <c r="M1484" s="2" t="n">
        <v>39482.16</v>
      </c>
      <c r="N1484" t="inlineStr">
        <is>
          <t>Divorced</t>
        </is>
      </c>
      <c r="O1484" t="inlineStr">
        <is>
          <t>Retired</t>
        </is>
      </c>
      <c r="P1484" s="3" t="n">
        <v>45233</v>
      </c>
      <c r="Q1484" t="inlineStr">
        <is>
          <t>Emergency</t>
        </is>
      </c>
      <c r="R1484" t="inlineStr">
        <is>
          <t>Paper</t>
        </is>
      </c>
      <c r="S1484" t="inlineStr">
        <is>
          <t>Robleston</t>
        </is>
      </c>
      <c r="T1484" t="inlineStr">
        <is>
          <t>Approved</t>
        </is>
      </c>
      <c r="U1484" t="inlineStr">
        <is>
          <t>Legitimate</t>
        </is>
      </c>
      <c r="V1484" t="n">
        <v>1</v>
      </c>
      <c r="W1484" t="inlineStr">
        <is>
          <t>9ba0cd15-7d94-4c25-8a3d-8f98533a07e0</t>
        </is>
      </c>
      <c r="X1484" t="inlineStr">
        <is>
          <t>51bdf950-1265-4cd6-aad2-0e14938df144</t>
        </is>
      </c>
      <c r="Y1484" t="inlineStr">
        <is>
          <t>FH606</t>
        </is>
      </c>
      <c r="Z1484" t="inlineStr">
        <is>
          <t>Nl555</t>
        </is>
      </c>
      <c r="AA1484" s="4" t="n">
        <v>0.91</v>
      </c>
      <c r="AB1484" s="4" t="n">
        <v>0.82</v>
      </c>
      <c r="AC14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84">
        <f>IF(OR(C1484="Có",C1484="Yes"),"yes",IF(OR(C1484="Không",C1484="No"),"no","unknown"))</f>
        <v/>
      </c>
      <c r="AE1484">
        <f>IF(OR(F1484="Có",F1484="Yes"),"covered",IF(OR(F1484="Không",F1484="No"),"out_of_insurance","unknown"))</f>
        <v/>
      </c>
      <c r="AF1484">
        <f>IF(AND(AD1484="yes",AE1484="out_of_insurance"),"REVIEW","")</f>
        <v/>
      </c>
    </row>
    <row r="1485" ht="18" customHeight="1">
      <c r="A1485" t="inlineStr">
        <is>
          <t>be4c2f48-e512-4a4c-8e4f-6fa7d74ec648</t>
        </is>
      </c>
      <c r="B1485" t="inlineStr">
        <is>
          <t>BN-01484 / Patient 70A737AD</t>
        </is>
      </c>
      <c r="C1485" t="inlineStr">
        <is>
          <t>Có</t>
        </is>
      </c>
      <c r="D1485" t="inlineStr">
        <is>
          <t>BS. Huỳnh Mai</t>
        </is>
      </c>
      <c r="E1485" t="inlineStr">
        <is>
          <t>Nhi / Pediatrics</t>
        </is>
      </c>
      <c r="F1485" t="inlineStr">
        <is>
          <t>Không</t>
        </is>
      </c>
      <c r="G1485" s="2" t="n">
        <v>5595340</v>
      </c>
      <c r="H1485" t="inlineStr">
        <is>
          <t>Glucose máu / Blood glucose</t>
        </is>
      </c>
      <c r="I1485" t="inlineStr">
        <is>
          <t>R73.9</t>
        </is>
      </c>
      <c r="J1485" t="inlineStr">
        <is>
          <t>Tăng glucose máu / Hyperglycemia</t>
        </is>
      </c>
      <c r="K1485" t="n">
        <v>81</v>
      </c>
      <c r="L1485" t="inlineStr">
        <is>
          <t>M</t>
        </is>
      </c>
      <c r="M1485" s="2" t="n">
        <v>51485.47</v>
      </c>
      <c r="N1485" t="inlineStr">
        <is>
          <t>Divorced</t>
        </is>
      </c>
      <c r="O1485" t="inlineStr">
        <is>
          <t>Unemployed</t>
        </is>
      </c>
      <c r="P1485" s="3" t="n">
        <v>45233</v>
      </c>
      <c r="Q1485" t="inlineStr">
        <is>
          <t>Outpatient</t>
        </is>
      </c>
      <c r="R1485" t="inlineStr">
        <is>
          <t>Online</t>
        </is>
      </c>
      <c r="S1485" t="inlineStr">
        <is>
          <t>Lisastad</t>
        </is>
      </c>
      <c r="T1485" t="inlineStr">
        <is>
          <t>Denied</t>
        </is>
      </c>
      <c r="U1485" t="inlineStr">
        <is>
          <t>Legitimate</t>
        </is>
      </c>
      <c r="V1485" t="n">
        <v>1</v>
      </c>
      <c r="W1485" t="inlineStr">
        <is>
          <t>70a737ad-9462-4256-86df-8d2e3469a185</t>
        </is>
      </c>
      <c r="X1485" t="inlineStr">
        <is>
          <t>e986b0e3-737a-4f52-9712-e8bdc4bfe731</t>
        </is>
      </c>
      <c r="Y1485" t="inlineStr">
        <is>
          <t>Hp407</t>
        </is>
      </c>
      <c r="Z1485" t="inlineStr">
        <is>
          <t>vZ450</t>
        </is>
      </c>
      <c r="AA1485" s="4" t="n">
        <v>0.57</v>
      </c>
      <c r="AB1485" s="4" t="n">
        <v>0.02</v>
      </c>
      <c r="AC14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85">
        <f>IF(OR(C1485="Có",C1485="Yes"),"yes",IF(OR(C1485="Không",C1485="No"),"no","unknown"))</f>
        <v/>
      </c>
      <c r="AE1485">
        <f>IF(OR(F1485="Có",F1485="Yes"),"covered",IF(OR(F1485="Không",F1485="No"),"out_of_insurance","unknown"))</f>
        <v/>
      </c>
      <c r="AF1485">
        <f>IF(AND(AD1485="yes",AE1485="out_of_insurance"),"REVIEW","")</f>
        <v/>
      </c>
    </row>
    <row r="1486" ht="18" customHeight="1">
      <c r="A1486" t="inlineStr">
        <is>
          <t>700adbf8-ebdc-4e82-8905-31198ec7534d</t>
        </is>
      </c>
      <c r="B1486" t="inlineStr">
        <is>
          <t>BN-01485 / Patient 33ADF09A</t>
        </is>
      </c>
      <c r="C1486" t="inlineStr">
        <is>
          <t>Có</t>
        </is>
      </c>
      <c r="D1486" t="inlineStr">
        <is>
          <t>BS. Phạm Khoa</t>
        </is>
      </c>
      <c r="E1486" t="inlineStr">
        <is>
          <t>Thần kinh / Neurology</t>
        </is>
      </c>
      <c r="F1486" t="inlineStr">
        <is>
          <t>Chưa rõ</t>
        </is>
      </c>
      <c r="G1486" s="2" t="n">
        <v>3926750</v>
      </c>
      <c r="H1486" t="inlineStr">
        <is>
          <t>CT sọ não / Brain CT</t>
        </is>
      </c>
      <c r="I1486" t="inlineStr">
        <is>
          <t>R51</t>
        </is>
      </c>
      <c r="J1486" t="inlineStr">
        <is>
          <t>Đau đầu chưa rõ nguyên nhân / Headache unspecified</t>
        </is>
      </c>
      <c r="K1486" t="n">
        <v>49</v>
      </c>
      <c r="L1486" t="inlineStr">
        <is>
          <t>F</t>
        </is>
      </c>
      <c r="M1486" s="2" t="n">
        <v>82579.75</v>
      </c>
      <c r="N1486" t="inlineStr">
        <is>
          <t>Widowed</t>
        </is>
      </c>
      <c r="O1486" t="inlineStr">
        <is>
          <t>Retired</t>
        </is>
      </c>
      <c r="P1486" s="3" t="n">
        <v>45233</v>
      </c>
      <c r="Q1486" t="inlineStr">
        <is>
          <t>Inpatient</t>
        </is>
      </c>
      <c r="R1486" t="inlineStr">
        <is>
          <t>Paper</t>
        </is>
      </c>
      <c r="S1486" t="inlineStr">
        <is>
          <t>New Kelseyville</t>
        </is>
      </c>
      <c r="T1486" t="inlineStr">
        <is>
          <t>Denied</t>
        </is>
      </c>
      <c r="U1486" t="inlineStr">
        <is>
          <t>Legitimate</t>
        </is>
      </c>
      <c r="V1486" t="n">
        <v>3</v>
      </c>
      <c r="W1486" t="inlineStr">
        <is>
          <t>33adf09a-f375-4a46-801f-37cd34c317ea</t>
        </is>
      </c>
      <c r="X1486" t="inlineStr">
        <is>
          <t>15431494-b642-4c3e-9f7d-1ee1c76ce95c</t>
        </is>
      </c>
      <c r="Y1486" t="inlineStr">
        <is>
          <t>VM002</t>
        </is>
      </c>
      <c r="Z1486" t="inlineStr">
        <is>
          <t>FD161</t>
        </is>
      </c>
      <c r="AA1486" s="4" t="n">
        <v>0.77</v>
      </c>
      <c r="AB1486" s="4" t="n">
        <v>0.02</v>
      </c>
      <c r="AC14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86">
        <f>IF(OR(C1486="Có",C1486="Yes"),"yes",IF(OR(C1486="Không",C1486="No"),"no","unknown"))</f>
        <v/>
      </c>
      <c r="AE1486">
        <f>IF(OR(F1486="Có",F1486="Yes"),"covered",IF(OR(F1486="Không",F1486="No"),"out_of_insurance","unknown"))</f>
        <v/>
      </c>
      <c r="AF1486">
        <f>IF(AND(AD1486="yes",AE1486="out_of_insurance"),"REVIEW","")</f>
        <v/>
      </c>
    </row>
    <row r="1487" ht="18" customHeight="1">
      <c r="A1487" t="inlineStr">
        <is>
          <t>26847e32-17aa-4d66-a79e-2a29cefb67af</t>
        </is>
      </c>
      <c r="B1487" t="inlineStr">
        <is>
          <t>BN-01486 / Patient 562EA68C</t>
        </is>
      </c>
      <c r="C1487" t="inlineStr">
        <is>
          <t>Chưa rõ</t>
        </is>
      </c>
      <c r="D1487" t="inlineStr">
        <is>
          <t>BS. Lưu Quang</t>
        </is>
      </c>
      <c r="E1487" t="inlineStr">
        <is>
          <t>Thần kinh / Neurology</t>
        </is>
      </c>
      <c r="F1487" t="inlineStr">
        <is>
          <t>Không</t>
        </is>
      </c>
      <c r="G1487" s="2" t="n">
        <v>7329470</v>
      </c>
      <c r="H1487" t="inlineStr">
        <is>
          <t>MRI não / Brain MRI</t>
        </is>
      </c>
      <c r="I1487" t="inlineStr">
        <is>
          <t>G44.1</t>
        </is>
      </c>
      <c r="J1487" t="inlineStr">
        <is>
          <t>Hội chứng đau đầu mạch máu / Vascular headache</t>
        </is>
      </c>
      <c r="K1487" t="n">
        <v>87</v>
      </c>
      <c r="L1487" t="inlineStr">
        <is>
          <t>F</t>
        </is>
      </c>
      <c r="M1487" s="2" t="n">
        <v>93425.66</v>
      </c>
      <c r="N1487" t="inlineStr">
        <is>
          <t>Single</t>
        </is>
      </c>
      <c r="O1487" t="inlineStr">
        <is>
          <t>Unemployed</t>
        </is>
      </c>
      <c r="P1487" s="3" t="n">
        <v>45233</v>
      </c>
      <c r="Q1487" t="inlineStr">
        <is>
          <t>Outpatient</t>
        </is>
      </c>
      <c r="R1487" t="inlineStr">
        <is>
          <t>Paper</t>
        </is>
      </c>
      <c r="S1487" t="inlineStr">
        <is>
          <t>Wallaceview</t>
        </is>
      </c>
      <c r="T1487" t="inlineStr">
        <is>
          <t>Approved</t>
        </is>
      </c>
      <c r="U1487" t="inlineStr">
        <is>
          <t>Legitimate</t>
        </is>
      </c>
      <c r="V1487" t="n">
        <v>0</v>
      </c>
      <c r="W1487" t="inlineStr">
        <is>
          <t>562ea68c-3086-43d5-8f65-5ea1923a72c8</t>
        </is>
      </c>
      <c r="X1487" t="inlineStr">
        <is>
          <t>9b05f7e7-2892-4762-9715-11f31598f654</t>
        </is>
      </c>
      <c r="Y1487" t="inlineStr">
        <is>
          <t>MU850</t>
        </is>
      </c>
      <c r="Z1487" t="inlineStr">
        <is>
          <t>JI894</t>
        </is>
      </c>
      <c r="AA1487" s="4" t="n">
        <v>0.63</v>
      </c>
      <c r="AB1487" s="4" t="n">
        <v>0.15</v>
      </c>
      <c r="AC14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87">
        <f>IF(OR(C1487="Có",C1487="Yes"),"yes",IF(OR(C1487="Không",C1487="No"),"no","unknown"))</f>
        <v/>
      </c>
      <c r="AE1487">
        <f>IF(OR(F1487="Có",F1487="Yes"),"covered",IF(OR(F1487="Không",F1487="No"),"out_of_insurance","unknown"))</f>
        <v/>
      </c>
      <c r="AF1487">
        <f>IF(AND(AD1487="yes",AE1487="out_of_insurance"),"REVIEW","")</f>
        <v/>
      </c>
    </row>
    <row r="1488" ht="18" customHeight="1">
      <c r="A1488" t="inlineStr">
        <is>
          <t>79083de0-c301-4c00-b9eb-6e1d3f412fe5</t>
        </is>
      </c>
      <c r="B1488" t="inlineStr">
        <is>
          <t>BN-01487 / Patient 45E475D9</t>
        </is>
      </c>
      <c r="C1488" t="inlineStr">
        <is>
          <t>Có</t>
        </is>
      </c>
      <c r="D1488" t="inlineStr">
        <is>
          <t>BS. Nguyễn Nhi</t>
        </is>
      </c>
      <c r="E1488" t="inlineStr">
        <is>
          <t>Nhi / Pediatrics</t>
        </is>
      </c>
      <c r="F1488" t="inlineStr">
        <is>
          <t>Không</t>
        </is>
      </c>
      <c r="G1488" s="2" t="n">
        <v>4166810</v>
      </c>
      <c r="H1488" t="inlineStr">
        <is>
          <t>Công thức máu / CBC</t>
        </is>
      </c>
      <c r="I1488" t="inlineStr">
        <is>
          <t>R50.9</t>
        </is>
      </c>
      <c r="J1488" t="inlineStr">
        <is>
          <t>Sốt chưa rõ nguyên nhân / Fever</t>
        </is>
      </c>
      <c r="K1488" t="n">
        <v>49</v>
      </c>
      <c r="L1488" t="inlineStr">
        <is>
          <t>M</t>
        </is>
      </c>
      <c r="M1488" s="2" t="n">
        <v>36564.7</v>
      </c>
      <c r="N1488" t="inlineStr">
        <is>
          <t>Single</t>
        </is>
      </c>
      <c r="O1488" t="inlineStr">
        <is>
          <t>Retired</t>
        </is>
      </c>
      <c r="P1488" s="3" t="n">
        <v>45233</v>
      </c>
      <c r="Q1488" t="inlineStr">
        <is>
          <t>Outpatient</t>
        </is>
      </c>
      <c r="R1488" t="inlineStr">
        <is>
          <t>Online</t>
        </is>
      </c>
      <c r="S1488" t="inlineStr">
        <is>
          <t>New Paulfort</t>
        </is>
      </c>
      <c r="T1488" t="inlineStr">
        <is>
          <t>Approved</t>
        </is>
      </c>
      <c r="U1488" t="inlineStr">
        <is>
          <t>Legitimate</t>
        </is>
      </c>
      <c r="V1488" t="n">
        <v>1</v>
      </c>
      <c r="W1488" t="inlineStr">
        <is>
          <t>45e475d9-5e7c-4b23-9098-00ef07f66d2f</t>
        </is>
      </c>
      <c r="X1488" t="inlineStr">
        <is>
          <t>ebc7c07f-fb00-4b8c-a2ac-10d383b40197</t>
        </is>
      </c>
      <c r="Y1488" t="inlineStr">
        <is>
          <t>kx679</t>
        </is>
      </c>
      <c r="Z1488" t="inlineStr">
        <is>
          <t>bY768</t>
        </is>
      </c>
      <c r="AA1488" s="4" t="n">
        <v>0.88</v>
      </c>
      <c r="AB1488" s="4" t="n">
        <v>0.82</v>
      </c>
      <c r="AC14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88">
        <f>IF(OR(C1488="Có",C1488="Yes"),"yes",IF(OR(C1488="Không",C1488="No"),"no","unknown"))</f>
        <v/>
      </c>
      <c r="AE1488">
        <f>IF(OR(F1488="Có",F1488="Yes"),"covered",IF(OR(F1488="Không",F1488="No"),"out_of_insurance","unknown"))</f>
        <v/>
      </c>
      <c r="AF1488">
        <f>IF(AND(AD1488="yes",AE1488="out_of_insurance"),"REVIEW","")</f>
        <v/>
      </c>
    </row>
    <row r="1489" ht="18" customHeight="1">
      <c r="A1489" t="inlineStr">
        <is>
          <t>ad29c1c9-16ee-43fc-b92f-b51a12d66399</t>
        </is>
      </c>
      <c r="B1489" t="inlineStr">
        <is>
          <t>BN-01488 / Patient 58087D81</t>
        </is>
      </c>
      <c r="C1489" t="inlineStr">
        <is>
          <t>Có</t>
        </is>
      </c>
      <c r="D1489" t="inlineStr">
        <is>
          <t>BS. Cao Vy</t>
        </is>
      </c>
      <c r="E1489" t="inlineStr">
        <is>
          <t>Khám tổng quát / General Practice</t>
        </is>
      </c>
      <c r="F1489" t="inlineStr">
        <is>
          <t>Có</t>
        </is>
      </c>
      <c r="G1489" s="2" t="n">
        <v>7312060</v>
      </c>
      <c r="H1489" t="inlineStr">
        <is>
          <t>Glucose máu / Blood glucose</t>
        </is>
      </c>
      <c r="I1489" t="inlineStr">
        <is>
          <t>R73.9</t>
        </is>
      </c>
      <c r="J1489" t="inlineStr">
        <is>
          <t>Tăng glucose máu / Hyperglycemia</t>
        </is>
      </c>
      <c r="K1489" t="n">
        <v>54</v>
      </c>
      <c r="L1489" t="inlineStr">
        <is>
          <t>F</t>
        </is>
      </c>
      <c r="M1489" s="2" t="n">
        <v>96604.75</v>
      </c>
      <c r="N1489" t="inlineStr">
        <is>
          <t>Married</t>
        </is>
      </c>
      <c r="O1489" t="inlineStr">
        <is>
          <t>Retired</t>
        </is>
      </c>
      <c r="P1489" s="3" t="n">
        <v>45232</v>
      </c>
      <c r="Q1489" t="inlineStr">
        <is>
          <t>Routine</t>
        </is>
      </c>
      <c r="R1489" t="inlineStr">
        <is>
          <t>Phone</t>
        </is>
      </c>
      <c r="S1489" t="inlineStr">
        <is>
          <t>East Kendra</t>
        </is>
      </c>
      <c r="T1489" t="inlineStr">
        <is>
          <t>Pending</t>
        </is>
      </c>
      <c r="U1489" t="inlineStr">
        <is>
          <t>Legitimate</t>
        </is>
      </c>
      <c r="V1489" t="n">
        <v>0</v>
      </c>
      <c r="W1489" t="inlineStr">
        <is>
          <t>58087d81-fa77-4807-bee4-3409789b211d</t>
        </is>
      </c>
      <c r="X1489" t="inlineStr">
        <is>
          <t>0509faf8-3db1-45ad-bd6e-d3084d709217</t>
        </is>
      </c>
      <c r="Y1489" t="inlineStr">
        <is>
          <t>Nr399</t>
        </is>
      </c>
      <c r="Z1489" t="inlineStr">
        <is>
          <t>Ck483</t>
        </is>
      </c>
      <c r="AA1489" s="4" t="n">
        <v>0.74</v>
      </c>
      <c r="AB1489" s="4" t="n">
        <v>0.1</v>
      </c>
      <c r="AC14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89">
        <f>IF(OR(C1489="Có",C1489="Yes"),"yes",IF(OR(C1489="Không",C1489="No"),"no","unknown"))</f>
        <v/>
      </c>
      <c r="AE1489">
        <f>IF(OR(F1489="Có",F1489="Yes"),"covered",IF(OR(F1489="Không",F1489="No"),"out_of_insurance","unknown"))</f>
        <v/>
      </c>
      <c r="AF1489">
        <f>IF(AND(AD1489="yes",AE1489="out_of_insurance"),"REVIEW","")</f>
        <v/>
      </c>
    </row>
    <row r="1490" ht="18" customHeight="1">
      <c r="A1490" t="inlineStr">
        <is>
          <t>ff75db55-ddae-4e6a-bdbb-684289f6a6db</t>
        </is>
      </c>
      <c r="B1490" t="inlineStr">
        <is>
          <t>BN-01489 / Patient E9DF2FDC</t>
        </is>
      </c>
      <c r="C1490" t="inlineStr">
        <is>
          <t>Có</t>
        </is>
      </c>
      <c r="D1490" t="inlineStr">
        <is>
          <t>BS. Lưu Quang</t>
        </is>
      </c>
      <c r="E1490" t="inlineStr">
        <is>
          <t>Thần kinh / Neurology</t>
        </is>
      </c>
      <c r="F1490" t="inlineStr">
        <is>
          <t>Không</t>
        </is>
      </c>
      <c r="G1490" s="2" t="n">
        <v>4244210</v>
      </c>
      <c r="H1490" t="inlineStr">
        <is>
          <t>Điện não đồ / EEG</t>
        </is>
      </c>
      <c r="I1490" t="inlineStr">
        <is>
          <t>G40.9</t>
        </is>
      </c>
      <c r="J1490" t="inlineStr">
        <is>
          <t>Động kinh không xác định / Epilepsy unspecified</t>
        </is>
      </c>
      <c r="K1490" t="n">
        <v>28</v>
      </c>
      <c r="L1490" t="inlineStr">
        <is>
          <t>F</t>
        </is>
      </c>
      <c r="M1490" s="2" t="n">
        <v>47917.98</v>
      </c>
      <c r="N1490" t="inlineStr">
        <is>
          <t>Single</t>
        </is>
      </c>
      <c r="O1490" t="inlineStr">
        <is>
          <t>Unemployed</t>
        </is>
      </c>
      <c r="P1490" s="3" t="n">
        <v>45232</v>
      </c>
      <c r="Q1490" t="inlineStr">
        <is>
          <t>Routine</t>
        </is>
      </c>
      <c r="R1490" t="inlineStr">
        <is>
          <t>Phone</t>
        </is>
      </c>
      <c r="S1490" t="inlineStr">
        <is>
          <t>Rebeccatown</t>
        </is>
      </c>
      <c r="T1490" t="inlineStr">
        <is>
          <t>Approved</t>
        </is>
      </c>
      <c r="U1490" t="inlineStr">
        <is>
          <t>Legitimate</t>
        </is>
      </c>
      <c r="V1490" t="n">
        <v>1</v>
      </c>
      <c r="W1490" t="inlineStr">
        <is>
          <t>e9df2fdc-0202-4e19-bd33-c3fad5a9fc7f</t>
        </is>
      </c>
      <c r="X1490" t="inlineStr">
        <is>
          <t>a7fee380-72ab-4a52-ae23-9eb860db8552</t>
        </is>
      </c>
      <c r="Y1490" t="inlineStr">
        <is>
          <t>tj704</t>
        </is>
      </c>
      <c r="Z1490" t="inlineStr">
        <is>
          <t>bC827</t>
        </is>
      </c>
      <c r="AA1490" s="4" t="n">
        <v>0.58</v>
      </c>
      <c r="AB1490" s="4" t="n">
        <v>0.76</v>
      </c>
      <c r="AC14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90">
        <f>IF(OR(C1490="Có",C1490="Yes"),"yes",IF(OR(C1490="Không",C1490="No"),"no","unknown"))</f>
        <v/>
      </c>
      <c r="AE1490">
        <f>IF(OR(F1490="Có",F1490="Yes"),"covered",IF(OR(F1490="Không",F1490="No"),"out_of_insurance","unknown"))</f>
        <v/>
      </c>
      <c r="AF1490">
        <f>IF(AND(AD1490="yes",AE1490="out_of_insurance"),"REVIEW","")</f>
        <v/>
      </c>
    </row>
    <row r="1491" ht="18" customHeight="1">
      <c r="A1491" t="inlineStr">
        <is>
          <t>14a2f7e0-e819-4f13-b70a-365bb512f630</t>
        </is>
      </c>
      <c r="B1491" t="inlineStr">
        <is>
          <t>BN-01490 / Patient 9D7E6CB9</t>
        </is>
      </c>
      <c r="C1491" t="inlineStr">
        <is>
          <t>Không</t>
        </is>
      </c>
      <c r="D1491" t="inlineStr">
        <is>
          <t>BS. Huỳnh Mai</t>
        </is>
      </c>
      <c r="E1491" t="inlineStr">
        <is>
          <t>Nhi / Pediatrics</t>
        </is>
      </c>
      <c r="F1491" t="inlineStr">
        <is>
          <t>Không</t>
        </is>
      </c>
      <c r="G1491" s="2" t="n">
        <v>7050860</v>
      </c>
      <c r="H1491" t="inlineStr">
        <is>
          <t>Glucose máu / Blood glucose</t>
        </is>
      </c>
      <c r="I1491" t="inlineStr">
        <is>
          <t>R73.9</t>
        </is>
      </c>
      <c r="J1491" t="inlineStr">
        <is>
          <t>Tăng glucose máu / Hyperglycemia</t>
        </is>
      </c>
      <c r="K1491" t="n">
        <v>7</v>
      </c>
      <c r="L1491" t="inlineStr">
        <is>
          <t>F</t>
        </is>
      </c>
      <c r="M1491" s="2" t="n">
        <v>70055.36</v>
      </c>
      <c r="N1491" t="inlineStr">
        <is>
          <t>Married</t>
        </is>
      </c>
      <c r="O1491" t="inlineStr">
        <is>
          <t>Employed</t>
        </is>
      </c>
      <c r="P1491" s="3" t="n">
        <v>45232</v>
      </c>
      <c r="Q1491" t="inlineStr">
        <is>
          <t>Outpatient</t>
        </is>
      </c>
      <c r="R1491" t="inlineStr">
        <is>
          <t>Phone</t>
        </is>
      </c>
      <c r="S1491" t="inlineStr">
        <is>
          <t>South Thomasberg</t>
        </is>
      </c>
      <c r="T1491" t="inlineStr">
        <is>
          <t>Denied</t>
        </is>
      </c>
      <c r="U1491" t="inlineStr">
        <is>
          <t>Legitimate</t>
        </is>
      </c>
      <c r="V1491" t="n">
        <v>3</v>
      </c>
      <c r="W1491" t="inlineStr">
        <is>
          <t>9d7e6cb9-5e78-4143-93fc-7e8f93cf341c</t>
        </is>
      </c>
      <c r="X1491" t="inlineStr">
        <is>
          <t>b6e14fad-1584-4541-bcb5-d13309f8c200</t>
        </is>
      </c>
      <c r="Y1491" t="inlineStr">
        <is>
          <t>mr705</t>
        </is>
      </c>
      <c r="Z1491" t="inlineStr">
        <is>
          <t>QE471</t>
        </is>
      </c>
      <c r="AA1491" s="4" t="n">
        <v>0.7</v>
      </c>
      <c r="AB1491" s="4" t="n">
        <v>0.05</v>
      </c>
      <c r="AC14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91">
        <f>IF(OR(C1491="Có",C1491="Yes"),"yes",IF(OR(C1491="Không",C1491="No"),"no","unknown"))</f>
        <v/>
      </c>
      <c r="AE1491">
        <f>IF(OR(F1491="Có",F1491="Yes"),"covered",IF(OR(F1491="Không",F1491="No"),"out_of_insurance","unknown"))</f>
        <v/>
      </c>
      <c r="AF1491">
        <f>IF(AND(AD1491="yes",AE1491="out_of_insurance"),"REVIEW","")</f>
        <v/>
      </c>
    </row>
    <row r="1492" ht="18" customHeight="1">
      <c r="A1492" t="inlineStr">
        <is>
          <t>ce636815-d61d-4390-8063-48c42c6d2b41</t>
        </is>
      </c>
      <c r="B1492" t="inlineStr">
        <is>
          <t>BN-01491 / Patient 7A65A4C8</t>
        </is>
      </c>
      <c r="C1492" t="inlineStr">
        <is>
          <t>Có</t>
        </is>
      </c>
      <c r="D1492" t="inlineStr">
        <is>
          <t>BS. Huỳnh Mai</t>
        </is>
      </c>
      <c r="E1492" t="inlineStr">
        <is>
          <t>Nhi / Pediatrics</t>
        </is>
      </c>
      <c r="F1492" t="inlineStr">
        <is>
          <t>Không</t>
        </is>
      </c>
      <c r="G1492" s="2" t="n">
        <v>8430330</v>
      </c>
      <c r="H1492" t="inlineStr">
        <is>
          <t>CRP định lượng / CRP</t>
        </is>
      </c>
      <c r="I1492" t="inlineStr">
        <is>
          <t>J18.9</t>
        </is>
      </c>
      <c r="J1492" t="inlineStr">
        <is>
          <t>Nghi viêm phổi / Suspected pneumonia</t>
        </is>
      </c>
      <c r="K1492" t="n">
        <v>4</v>
      </c>
      <c r="L1492" t="inlineStr">
        <is>
          <t>M</t>
        </is>
      </c>
      <c r="M1492" s="2" t="n">
        <v>79889.05</v>
      </c>
      <c r="N1492" t="inlineStr">
        <is>
          <t>Divorced</t>
        </is>
      </c>
      <c r="O1492" t="inlineStr">
        <is>
          <t>Unemployed</t>
        </is>
      </c>
      <c r="P1492" s="3" t="n">
        <v>45231</v>
      </c>
      <c r="Q1492" t="inlineStr">
        <is>
          <t>Emergency</t>
        </is>
      </c>
      <c r="R1492" t="inlineStr">
        <is>
          <t>Online</t>
        </is>
      </c>
      <c r="S1492" t="inlineStr">
        <is>
          <t>North Danielton</t>
        </is>
      </c>
      <c r="T1492" t="inlineStr">
        <is>
          <t>Denied</t>
        </is>
      </c>
      <c r="U1492" t="inlineStr">
        <is>
          <t>Legitimate</t>
        </is>
      </c>
      <c r="V1492" t="n">
        <v>3</v>
      </c>
      <c r="W1492" t="inlineStr">
        <is>
          <t>7a65a4c8-f3e3-41ca-8bfd-bdcd9afe06f3</t>
        </is>
      </c>
      <c r="X1492" t="inlineStr">
        <is>
          <t>39e182e5-4304-4ad5-94c1-56351b6a507d</t>
        </is>
      </c>
      <c r="Y1492" t="inlineStr">
        <is>
          <t>CV008</t>
        </is>
      </c>
      <c r="Z1492" t="inlineStr">
        <is>
          <t>wO459</t>
        </is>
      </c>
      <c r="AA1492" s="4" t="n">
        <v>0.59</v>
      </c>
      <c r="AB1492" s="4" t="n">
        <v>0.02</v>
      </c>
      <c r="AC14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92">
        <f>IF(OR(C1492="Có",C1492="Yes"),"yes",IF(OR(C1492="Không",C1492="No"),"no","unknown"))</f>
        <v/>
      </c>
      <c r="AE1492">
        <f>IF(OR(F1492="Có",F1492="Yes"),"covered",IF(OR(F1492="Không",F1492="No"),"out_of_insurance","unknown"))</f>
        <v/>
      </c>
      <c r="AF1492">
        <f>IF(AND(AD1492="yes",AE1492="out_of_insurance"),"REVIEW","")</f>
        <v/>
      </c>
    </row>
    <row r="1493" ht="18" customHeight="1">
      <c r="A1493" t="inlineStr">
        <is>
          <t>051c50f2-66cf-4325-9886-4fb8ab5bb699</t>
        </is>
      </c>
      <c r="B1493" t="inlineStr">
        <is>
          <t>BN-01492 / Patient F45285C8</t>
        </is>
      </c>
      <c r="C1493" t="inlineStr">
        <is>
          <t>Có</t>
        </is>
      </c>
      <c r="D1493" t="inlineStr">
        <is>
          <t>BS. Phạm Khoa</t>
        </is>
      </c>
      <c r="E1493" t="inlineStr">
        <is>
          <t>Thần kinh / Neurology</t>
        </is>
      </c>
      <c r="F1493" t="inlineStr">
        <is>
          <t>Không</t>
        </is>
      </c>
      <c r="G1493" s="2" t="n">
        <v>1200000</v>
      </c>
      <c r="H1493" t="inlineStr">
        <is>
          <t>MRI não / Brain MRI</t>
        </is>
      </c>
      <c r="I1493" t="inlineStr"/>
      <c r="J1493" t="inlineStr">
        <is>
          <t>Thiếu ICD/context rõ / Missing clear ICD/context</t>
        </is>
      </c>
      <c r="K1493" t="n">
        <v>92</v>
      </c>
      <c r="L1493" t="inlineStr">
        <is>
          <t>F</t>
        </is>
      </c>
      <c r="M1493" s="2" t="n">
        <v>34703.75</v>
      </c>
      <c r="N1493" t="inlineStr">
        <is>
          <t>Single</t>
        </is>
      </c>
      <c r="O1493" t="inlineStr">
        <is>
          <t>Student</t>
        </is>
      </c>
      <c r="P1493" s="3" t="n">
        <v>45231</v>
      </c>
      <c r="Q1493" t="inlineStr">
        <is>
          <t>Routine</t>
        </is>
      </c>
      <c r="R1493" t="inlineStr">
        <is>
          <t>Phone</t>
        </is>
      </c>
      <c r="S1493" t="inlineStr">
        <is>
          <t>Andrewmouth</t>
        </is>
      </c>
      <c r="T1493" t="inlineStr">
        <is>
          <t>Denied</t>
        </is>
      </c>
      <c r="U1493" t="inlineStr">
        <is>
          <t>Legitimate</t>
        </is>
      </c>
      <c r="V1493" t="n">
        <v>1</v>
      </c>
      <c r="W1493" t="inlineStr">
        <is>
          <t>f45285c8-7346-49ae-bb0b-daa98e9a0430</t>
        </is>
      </c>
      <c r="X1493" t="inlineStr">
        <is>
          <t>590cab01-0ecd-4e56-b692-0c64ac5018ef</t>
        </is>
      </c>
      <c r="Y1493" t="inlineStr">
        <is>
          <t>Cj871</t>
        </is>
      </c>
      <c r="Z1493" t="inlineStr">
        <is>
          <t>et859</t>
        </is>
      </c>
      <c r="AA1493" s="4" t="n">
        <v>0.57</v>
      </c>
      <c r="AB1493" s="4" t="n">
        <v>0.02</v>
      </c>
      <c r="AC14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93">
        <f>IF(OR(C1493="Có",C1493="Yes"),"yes",IF(OR(C1493="Không",C1493="No"),"no","unknown"))</f>
        <v/>
      </c>
      <c r="AE1493">
        <f>IF(OR(F1493="Có",F1493="Yes"),"covered",IF(OR(F1493="Không",F1493="No"),"out_of_insurance","unknown"))</f>
        <v/>
      </c>
      <c r="AF1493">
        <f>IF(AND(AD1493="yes",AE1493="out_of_insurance"),"REVIEW","")</f>
        <v/>
      </c>
    </row>
    <row r="1494" ht="18" customHeight="1">
      <c r="A1494" t="inlineStr">
        <is>
          <t>dee2e253-f6f5-4237-9297-6ef429e4b259</t>
        </is>
      </c>
      <c r="B1494" t="inlineStr">
        <is>
          <t>BN-01493 / Patient 506A8637</t>
        </is>
      </c>
      <c r="C1494" t="inlineStr">
        <is>
          <t>Có</t>
        </is>
      </c>
      <c r="D1494" t="inlineStr">
        <is>
          <t>BS. Nguyễn Minh</t>
        </is>
      </c>
      <c r="E1494" t="inlineStr">
        <is>
          <t>Tim mạch / Cardiology</t>
        </is>
      </c>
      <c r="F1494" t="inlineStr">
        <is>
          <t>Không</t>
        </is>
      </c>
      <c r="G1494" s="2" t="n">
        <v>9564870</v>
      </c>
      <c r="H1494" t="inlineStr">
        <is>
          <t>CRP định lượng / CRP</t>
        </is>
      </c>
      <c r="I1494" t="inlineStr">
        <is>
          <t>R79.8</t>
        </is>
      </c>
      <c r="J1494" t="inlineStr">
        <is>
          <t>Bất thường xét nghiệm máu / Abnormal blood chemistry</t>
        </is>
      </c>
      <c r="K1494" t="n">
        <v>24</v>
      </c>
      <c r="L1494" t="inlineStr">
        <is>
          <t>F</t>
        </is>
      </c>
      <c r="M1494" s="2" t="n">
        <v>20653.32</v>
      </c>
      <c r="N1494" t="inlineStr">
        <is>
          <t>Married</t>
        </is>
      </c>
      <c r="O1494" t="inlineStr">
        <is>
          <t>Student</t>
        </is>
      </c>
      <c r="P1494" s="3" t="n">
        <v>45231</v>
      </c>
      <c r="Q1494" t="inlineStr">
        <is>
          <t>Emergency</t>
        </is>
      </c>
      <c r="R1494" t="inlineStr">
        <is>
          <t>Online</t>
        </is>
      </c>
      <c r="S1494" t="inlineStr">
        <is>
          <t>West Jessicafort</t>
        </is>
      </c>
      <c r="T1494" t="inlineStr">
        <is>
          <t>Approved</t>
        </is>
      </c>
      <c r="U1494" t="inlineStr">
        <is>
          <t>Fraud</t>
        </is>
      </c>
      <c r="V1494" t="n">
        <v>1</v>
      </c>
      <c r="W1494" t="inlineStr">
        <is>
          <t>506a8637-815b-4fff-a64c-a8a5231c78f7</t>
        </is>
      </c>
      <c r="X1494" t="inlineStr">
        <is>
          <t>37935fe7-bedc-4879-a724-0329ef7368a3</t>
        </is>
      </c>
      <c r="Y1494" t="inlineStr">
        <is>
          <t>za560</t>
        </is>
      </c>
      <c r="Z1494" t="inlineStr">
        <is>
          <t>ud020</t>
        </is>
      </c>
      <c r="AA1494" s="4" t="n">
        <v>0.73</v>
      </c>
      <c r="AB1494" s="4" t="n">
        <v>0.32</v>
      </c>
      <c r="AC14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94">
        <f>IF(OR(C1494="Có",C1494="Yes"),"yes",IF(OR(C1494="Không",C1494="No"),"no","unknown"))</f>
        <v/>
      </c>
      <c r="AE1494">
        <f>IF(OR(F1494="Có",F1494="Yes"),"covered",IF(OR(F1494="Không",F1494="No"),"out_of_insurance","unknown"))</f>
        <v/>
      </c>
      <c r="AF1494">
        <f>IF(AND(AD1494="yes",AE1494="out_of_insurance"),"REVIEW","")</f>
        <v/>
      </c>
    </row>
    <row r="1495" ht="18" customHeight="1">
      <c r="A1495" t="inlineStr">
        <is>
          <t>0e2b570f-9543-4e7a-b9ac-29615b62177d</t>
        </is>
      </c>
      <c r="B1495" t="inlineStr">
        <is>
          <t>BN-01494 / Patient 43EB401E</t>
        </is>
      </c>
      <c r="C1495" t="inlineStr">
        <is>
          <t>Không</t>
        </is>
      </c>
      <c r="D1495" t="inlineStr">
        <is>
          <t>BS. Lê Thảo</t>
        </is>
      </c>
      <c r="E1495" t="inlineStr">
        <is>
          <t>Nhi / Pediatrics</t>
        </is>
      </c>
      <c r="F1495" t="inlineStr">
        <is>
          <t>Không</t>
        </is>
      </c>
      <c r="G1495" s="2" t="n">
        <v>9088200</v>
      </c>
      <c r="H1495" t="inlineStr">
        <is>
          <t>Glucose máu / Blood glucose</t>
        </is>
      </c>
      <c r="I1495" t="inlineStr">
        <is>
          <t>R73.9</t>
        </is>
      </c>
      <c r="J1495" t="inlineStr">
        <is>
          <t>Tăng glucose máu / Hyperglycemia</t>
        </is>
      </c>
      <c r="K1495" t="n">
        <v>56</v>
      </c>
      <c r="L1495" t="inlineStr">
        <is>
          <t>F</t>
        </is>
      </c>
      <c r="M1495" s="2" t="n">
        <v>70916.64999999999</v>
      </c>
      <c r="N1495" t="inlineStr">
        <is>
          <t>Single</t>
        </is>
      </c>
      <c r="O1495" t="inlineStr">
        <is>
          <t>Student</t>
        </is>
      </c>
      <c r="P1495" s="3" t="n">
        <v>45231</v>
      </c>
      <c r="Q1495" t="inlineStr">
        <is>
          <t>Routine</t>
        </is>
      </c>
      <c r="R1495" t="inlineStr">
        <is>
          <t>Phone</t>
        </is>
      </c>
      <c r="S1495" t="inlineStr">
        <is>
          <t>Mooreside</t>
        </is>
      </c>
      <c r="T1495" t="inlineStr">
        <is>
          <t>Pending</t>
        </is>
      </c>
      <c r="U1495" t="inlineStr">
        <is>
          <t>Legitimate</t>
        </is>
      </c>
      <c r="V1495" t="n">
        <v>3</v>
      </c>
      <c r="W1495" t="inlineStr">
        <is>
          <t>43eb401e-5b49-4a41-aa45-8776b9e27eda</t>
        </is>
      </c>
      <c r="X1495" t="inlineStr">
        <is>
          <t>a757f965-9555-4e3d-a619-0cf6ab69d4b8</t>
        </is>
      </c>
      <c r="Y1495" t="inlineStr">
        <is>
          <t>Bd935</t>
        </is>
      </c>
      <c r="Z1495" t="inlineStr">
        <is>
          <t>rT298</t>
        </is>
      </c>
      <c r="AA1495" s="4" t="n">
        <v>0.52</v>
      </c>
      <c r="AB1495" s="4" t="n">
        <v>0.05</v>
      </c>
      <c r="AC14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95">
        <f>IF(OR(C1495="Có",C1495="Yes"),"yes",IF(OR(C1495="Không",C1495="No"),"no","unknown"))</f>
        <v/>
      </c>
      <c r="AE1495">
        <f>IF(OR(F1495="Có",F1495="Yes"),"covered",IF(OR(F1495="Không",F1495="No"),"out_of_insurance","unknown"))</f>
        <v/>
      </c>
      <c r="AF1495">
        <f>IF(AND(AD1495="yes",AE1495="out_of_insurance"),"REVIEW","")</f>
        <v/>
      </c>
    </row>
    <row r="1496" ht="18" customHeight="1">
      <c r="A1496" t="inlineStr">
        <is>
          <t>3b0e8eec-2dc1-45d9-b8b3-5c61d88245ba</t>
        </is>
      </c>
      <c r="B1496" t="inlineStr">
        <is>
          <t>BN-01495 / Patient 1B8FED9D</t>
        </is>
      </c>
      <c r="C1496" t="inlineStr">
        <is>
          <t>Có</t>
        </is>
      </c>
      <c r="D1496" t="inlineStr">
        <is>
          <t>BS. Hà Nam</t>
        </is>
      </c>
      <c r="E1496" t="inlineStr">
        <is>
          <t>Chấn thương chỉnh hình / Orthopedics</t>
        </is>
      </c>
      <c r="F1496" t="inlineStr">
        <is>
          <t>Chưa rõ</t>
        </is>
      </c>
      <c r="G1496" s="2" t="n">
        <v>4947280</v>
      </c>
      <c r="H1496" t="inlineStr">
        <is>
          <t>Đo mật độ xương / Bone density scan</t>
        </is>
      </c>
      <c r="I1496" t="inlineStr">
        <is>
          <t>M81.0</t>
        </is>
      </c>
      <c r="J1496" t="inlineStr">
        <is>
          <t>Loãng xương / Osteoporosis</t>
        </is>
      </c>
      <c r="K1496" t="n">
        <v>94</v>
      </c>
      <c r="L1496" t="inlineStr">
        <is>
          <t>F</t>
        </is>
      </c>
      <c r="M1496" s="2" t="n">
        <v>72464.14999999999</v>
      </c>
      <c r="N1496" t="inlineStr">
        <is>
          <t>Widowed</t>
        </is>
      </c>
      <c r="O1496" t="inlineStr">
        <is>
          <t>Employed</t>
        </is>
      </c>
      <c r="P1496" s="3" t="n">
        <v>45231</v>
      </c>
      <c r="Q1496" t="inlineStr">
        <is>
          <t>Outpatient</t>
        </is>
      </c>
      <c r="R1496" t="inlineStr">
        <is>
          <t>Online</t>
        </is>
      </c>
      <c r="S1496" t="inlineStr">
        <is>
          <t>East Isaacbury</t>
        </is>
      </c>
      <c r="T1496" t="inlineStr">
        <is>
          <t>Approved</t>
        </is>
      </c>
      <c r="U1496" t="inlineStr">
        <is>
          <t>Legitimate</t>
        </is>
      </c>
      <c r="V1496" t="n">
        <v>3</v>
      </c>
      <c r="W1496" t="inlineStr">
        <is>
          <t>1b8fed9d-ecd2-4347-8e5f-04f0a587db57</t>
        </is>
      </c>
      <c r="X1496" t="inlineStr">
        <is>
          <t>f7a48b6b-b0f5-4121-aa76-1a538d45d5f7</t>
        </is>
      </c>
      <c r="Y1496" t="inlineStr">
        <is>
          <t>MI509</t>
        </is>
      </c>
      <c r="Z1496" t="inlineStr">
        <is>
          <t>OP773</t>
        </is>
      </c>
      <c r="AA1496" s="4" t="n">
        <v>0.89</v>
      </c>
      <c r="AB1496" s="4" t="n">
        <v>0.72</v>
      </c>
      <c r="AC14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96">
        <f>IF(OR(C1496="Có",C1496="Yes"),"yes",IF(OR(C1496="Không",C1496="No"),"no","unknown"))</f>
        <v/>
      </c>
      <c r="AE1496">
        <f>IF(OR(F1496="Có",F1496="Yes"),"covered",IF(OR(F1496="Không",F1496="No"),"out_of_insurance","unknown"))</f>
        <v/>
      </c>
      <c r="AF1496">
        <f>IF(AND(AD1496="yes",AE1496="out_of_insurance"),"REVIEW","")</f>
        <v/>
      </c>
    </row>
    <row r="1497" ht="18" customHeight="1">
      <c r="A1497" t="inlineStr">
        <is>
          <t>600e54f5-6ed3-400a-abce-4d63bdc58c12</t>
        </is>
      </c>
      <c r="B1497" t="inlineStr">
        <is>
          <t>BN-01496 / Patient 1BBDC409</t>
        </is>
      </c>
      <c r="C1497" t="inlineStr">
        <is>
          <t>Không</t>
        </is>
      </c>
      <c r="D1497" t="inlineStr">
        <is>
          <t>BS. Trịnh Long</t>
        </is>
      </c>
      <c r="E1497" t="inlineStr">
        <is>
          <t>Khám tổng quát / General Practice</t>
        </is>
      </c>
      <c r="F1497" t="inlineStr">
        <is>
          <t>Không</t>
        </is>
      </c>
      <c r="G1497" s="2" t="n">
        <v>8989560</v>
      </c>
      <c r="H1497" t="inlineStr">
        <is>
          <t>HIV Ag/Ab combo</t>
        </is>
      </c>
      <c r="I1497" t="inlineStr">
        <is>
          <t>Z11.4</t>
        </is>
      </c>
      <c r="J1497" t="inlineStr">
        <is>
          <t>Sàng lọc HIV / HIV screening</t>
        </is>
      </c>
      <c r="K1497" t="n">
        <v>69</v>
      </c>
      <c r="L1497" t="inlineStr">
        <is>
          <t>F</t>
        </is>
      </c>
      <c r="M1497" s="2" t="n">
        <v>103142</v>
      </c>
      <c r="N1497" t="inlineStr">
        <is>
          <t>Divorced</t>
        </is>
      </c>
      <c r="O1497" t="inlineStr">
        <is>
          <t>Employed</t>
        </is>
      </c>
      <c r="P1497" s="3" t="n">
        <v>45231</v>
      </c>
      <c r="Q1497" t="inlineStr">
        <is>
          <t>Outpatient</t>
        </is>
      </c>
      <c r="R1497" t="inlineStr">
        <is>
          <t>Online</t>
        </is>
      </c>
      <c r="S1497" t="inlineStr">
        <is>
          <t>Andersonstad</t>
        </is>
      </c>
      <c r="T1497" t="inlineStr">
        <is>
          <t>Pending</t>
        </is>
      </c>
      <c r="U1497" t="inlineStr">
        <is>
          <t>Legitimate</t>
        </is>
      </c>
      <c r="V1497" t="n">
        <v>0</v>
      </c>
      <c r="W1497" t="inlineStr">
        <is>
          <t>1bbdc409-ed7b-4540-88da-84834cebe2a1</t>
        </is>
      </c>
      <c r="X1497" t="inlineStr">
        <is>
          <t>5479f6fa-59dd-40f2-8120-ed1dfe955719</t>
        </is>
      </c>
      <c r="Y1497" t="inlineStr">
        <is>
          <t>pC482</t>
        </is>
      </c>
      <c r="Z1497" t="inlineStr">
        <is>
          <t>aC818</t>
        </is>
      </c>
      <c r="AA1497" s="4" t="n">
        <v>0.83</v>
      </c>
      <c r="AB1497" s="4" t="n">
        <v>0.05</v>
      </c>
      <c r="AC14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97">
        <f>IF(OR(C1497="Có",C1497="Yes"),"yes",IF(OR(C1497="Không",C1497="No"),"no","unknown"))</f>
        <v/>
      </c>
      <c r="AE1497">
        <f>IF(OR(F1497="Có",F1497="Yes"),"covered",IF(OR(F1497="Không",F1497="No"),"out_of_insurance","unknown"))</f>
        <v/>
      </c>
      <c r="AF1497">
        <f>IF(AND(AD1497="yes",AE1497="out_of_insurance"),"REVIEW","")</f>
        <v/>
      </c>
    </row>
    <row r="1498" ht="18" customHeight="1">
      <c r="A1498" t="inlineStr">
        <is>
          <t>17e1e3b6-821d-4e8b-a721-53b9685ee582</t>
        </is>
      </c>
      <c r="B1498" t="inlineStr">
        <is>
          <t>BN-01497 / Patient 4B6AE7E4</t>
        </is>
      </c>
      <c r="C1498" t="inlineStr">
        <is>
          <t>Có</t>
        </is>
      </c>
      <c r="D1498" t="inlineStr">
        <is>
          <t>BS. Trần An</t>
        </is>
      </c>
      <c r="E1498" t="inlineStr">
        <is>
          <t>Chấn thương chỉnh hình / Orthopedics</t>
        </is>
      </c>
      <c r="F1498" t="inlineStr">
        <is>
          <t>Có</t>
        </is>
      </c>
      <c r="G1498" s="2" t="n">
        <v>5190920</v>
      </c>
      <c r="H1498" t="inlineStr">
        <is>
          <t>Đo mật độ xương / Bone density scan</t>
        </is>
      </c>
      <c r="I1498" t="inlineStr">
        <is>
          <t>M81.0</t>
        </is>
      </c>
      <c r="J1498" t="inlineStr">
        <is>
          <t>Loãng xương / Osteoporosis</t>
        </is>
      </c>
      <c r="K1498" t="n">
        <v>99</v>
      </c>
      <c r="L1498" t="inlineStr">
        <is>
          <t>F</t>
        </is>
      </c>
      <c r="M1498" s="2" t="n">
        <v>75095.06</v>
      </c>
      <c r="N1498" t="inlineStr">
        <is>
          <t>Single</t>
        </is>
      </c>
      <c r="O1498" t="inlineStr">
        <is>
          <t>Retired</t>
        </is>
      </c>
      <c r="P1498" s="3" t="n">
        <v>45230</v>
      </c>
      <c r="Q1498" t="inlineStr">
        <is>
          <t>Outpatient</t>
        </is>
      </c>
      <c r="R1498" t="inlineStr">
        <is>
          <t>Paper</t>
        </is>
      </c>
      <c r="S1498" t="inlineStr">
        <is>
          <t>West Jasmine</t>
        </is>
      </c>
      <c r="T1498" t="inlineStr">
        <is>
          <t>Pending</t>
        </is>
      </c>
      <c r="U1498" t="inlineStr">
        <is>
          <t>Legitimate</t>
        </is>
      </c>
      <c r="V1498" t="n">
        <v>3</v>
      </c>
      <c r="W1498" t="inlineStr">
        <is>
          <t>4b6ae7e4-d9f4-469e-a7ba-a8d583dcac4a</t>
        </is>
      </c>
      <c r="X1498" t="inlineStr">
        <is>
          <t>8d8ee423-00fa-4365-b338-c8b9b1fea503</t>
        </is>
      </c>
      <c r="Y1498" t="inlineStr">
        <is>
          <t>Ag150</t>
        </is>
      </c>
      <c r="Z1498" t="inlineStr">
        <is>
          <t>eV701</t>
        </is>
      </c>
      <c r="AA1498" s="4" t="n">
        <v>0.79</v>
      </c>
      <c r="AB1498" s="4" t="n">
        <v>0.03</v>
      </c>
      <c r="AC14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98">
        <f>IF(OR(C1498="Có",C1498="Yes"),"yes",IF(OR(C1498="Không",C1498="No"),"no","unknown"))</f>
        <v/>
      </c>
      <c r="AE1498">
        <f>IF(OR(F1498="Có",F1498="Yes"),"covered",IF(OR(F1498="Không",F1498="No"),"out_of_insurance","unknown"))</f>
        <v/>
      </c>
      <c r="AF1498">
        <f>IF(AND(AD1498="yes",AE1498="out_of_insurance"),"REVIEW","")</f>
        <v/>
      </c>
    </row>
    <row r="1499" ht="18" customHeight="1">
      <c r="A1499" t="inlineStr">
        <is>
          <t>4a579042-ddcc-4747-80da-de31232810df</t>
        </is>
      </c>
      <c r="B1499" t="inlineStr">
        <is>
          <t>BN-01498 / Patient 3E99A1CF</t>
        </is>
      </c>
      <c r="C1499" t="inlineStr">
        <is>
          <t>Có</t>
        </is>
      </c>
      <c r="D1499" t="inlineStr">
        <is>
          <t>BS. Đỗ Hạnh</t>
        </is>
      </c>
      <c r="E1499" t="inlineStr">
        <is>
          <t>Nhi / Pediatrics</t>
        </is>
      </c>
      <c r="F1499" t="inlineStr">
        <is>
          <t>Không</t>
        </is>
      </c>
      <c r="G1499" s="2" t="n">
        <v>3313400</v>
      </c>
      <c r="H1499" t="inlineStr">
        <is>
          <t>HbA1c</t>
        </is>
      </c>
      <c r="I1499" t="inlineStr">
        <is>
          <t>E11.9</t>
        </is>
      </c>
      <c r="J1499" t="inlineStr">
        <is>
          <t>Đái tháo đường type 2 / Type 2 diabetes mellitus</t>
        </is>
      </c>
      <c r="K1499" t="n">
        <v>69</v>
      </c>
      <c r="L1499" t="inlineStr">
        <is>
          <t>M</t>
        </is>
      </c>
      <c r="M1499" s="2" t="n">
        <v>141304.72</v>
      </c>
      <c r="N1499" t="inlineStr">
        <is>
          <t>Married</t>
        </is>
      </c>
      <c r="O1499" t="inlineStr">
        <is>
          <t>Student</t>
        </is>
      </c>
      <c r="P1499" s="3" t="n">
        <v>45230</v>
      </c>
      <c r="Q1499" t="inlineStr">
        <is>
          <t>Emergency</t>
        </is>
      </c>
      <c r="R1499" t="inlineStr">
        <is>
          <t>Phone</t>
        </is>
      </c>
      <c r="S1499" t="inlineStr">
        <is>
          <t>Port Marymouth</t>
        </is>
      </c>
      <c r="T1499" t="inlineStr">
        <is>
          <t>Denied</t>
        </is>
      </c>
      <c r="U1499" t="inlineStr">
        <is>
          <t>Legitimate</t>
        </is>
      </c>
      <c r="V1499" t="n">
        <v>2</v>
      </c>
      <c r="W1499" t="inlineStr">
        <is>
          <t>3e99a1cf-96ad-452e-9042-c05a037f970e</t>
        </is>
      </c>
      <c r="X1499" t="inlineStr">
        <is>
          <t>1450149c-8989-44b7-b79b-33b0cbce36f7</t>
        </is>
      </c>
      <c r="Y1499" t="inlineStr">
        <is>
          <t>dL602</t>
        </is>
      </c>
      <c r="Z1499" t="inlineStr">
        <is>
          <t>tk640</t>
        </is>
      </c>
      <c r="AA1499" s="4" t="n">
        <v>0.52</v>
      </c>
      <c r="AB1499" s="4" t="n">
        <v>0.12</v>
      </c>
      <c r="AC14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499">
        <f>IF(OR(C1499="Có",C1499="Yes"),"yes",IF(OR(C1499="Không",C1499="No"),"no","unknown"))</f>
        <v/>
      </c>
      <c r="AE1499">
        <f>IF(OR(F1499="Có",F1499="Yes"),"covered",IF(OR(F1499="Không",F1499="No"),"out_of_insurance","unknown"))</f>
        <v/>
      </c>
      <c r="AF1499">
        <f>IF(AND(AD1499="yes",AE1499="out_of_insurance"),"REVIEW","")</f>
        <v/>
      </c>
    </row>
    <row r="1500" ht="18" customHeight="1">
      <c r="A1500" t="inlineStr">
        <is>
          <t>8bdff49b-7e8a-4e48-a381-959e98199048</t>
        </is>
      </c>
      <c r="B1500" t="inlineStr">
        <is>
          <t>BN-01499 / Patient 848F8427</t>
        </is>
      </c>
      <c r="C1500" t="inlineStr">
        <is>
          <t>Có</t>
        </is>
      </c>
      <c r="D1500" t="inlineStr">
        <is>
          <t>BS. Võ Huy</t>
        </is>
      </c>
      <c r="E1500" t="inlineStr">
        <is>
          <t>Chấn thương chỉnh hình / Orthopedics</t>
        </is>
      </c>
      <c r="F1500" t="inlineStr">
        <is>
          <t>Không</t>
        </is>
      </c>
      <c r="G1500" s="2" t="n">
        <v>4594620</v>
      </c>
      <c r="H1500" t="inlineStr">
        <is>
          <t>Đo mật độ xương / Bone density scan</t>
        </is>
      </c>
      <c r="I1500" t="inlineStr">
        <is>
          <t>M81.0</t>
        </is>
      </c>
      <c r="J1500" t="inlineStr">
        <is>
          <t>Loãng xương / Osteoporosis</t>
        </is>
      </c>
      <c r="K1500" t="n">
        <v>76</v>
      </c>
      <c r="L1500" t="inlineStr">
        <is>
          <t>M</t>
        </is>
      </c>
      <c r="M1500" s="2" t="n">
        <v>64044.15</v>
      </c>
      <c r="N1500" t="inlineStr">
        <is>
          <t>Widowed</t>
        </is>
      </c>
      <c r="O1500" t="inlineStr">
        <is>
          <t>Student</t>
        </is>
      </c>
      <c r="P1500" s="3" t="n">
        <v>45230</v>
      </c>
      <c r="Q1500" t="inlineStr">
        <is>
          <t>Inpatient</t>
        </is>
      </c>
      <c r="R1500" t="inlineStr">
        <is>
          <t>Paper</t>
        </is>
      </c>
      <c r="S1500" t="inlineStr">
        <is>
          <t>Lisafort</t>
        </is>
      </c>
      <c r="T1500" t="inlineStr">
        <is>
          <t>Pending</t>
        </is>
      </c>
      <c r="U1500" t="inlineStr">
        <is>
          <t>Legitimate</t>
        </is>
      </c>
      <c r="V1500" t="n">
        <v>3</v>
      </c>
      <c r="W1500" t="inlineStr">
        <is>
          <t>848f8427-5d18-4b88-994c-7e5e84e2c182</t>
        </is>
      </c>
      <c r="X1500" t="inlineStr">
        <is>
          <t>07edcfe8-4183-44fb-9453-87b393991484</t>
        </is>
      </c>
      <c r="Y1500" t="inlineStr">
        <is>
          <t>El586</t>
        </is>
      </c>
      <c r="Z1500" t="inlineStr">
        <is>
          <t>Mc939</t>
        </is>
      </c>
      <c r="AA1500" s="4" t="n">
        <v>0.64</v>
      </c>
      <c r="AB1500" s="4" t="n">
        <v>0.34</v>
      </c>
      <c r="AC15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00">
        <f>IF(OR(C1500="Có",C1500="Yes"),"yes",IF(OR(C1500="Không",C1500="No"),"no","unknown"))</f>
        <v/>
      </c>
      <c r="AE1500">
        <f>IF(OR(F1500="Có",F1500="Yes"),"covered",IF(OR(F1500="Không",F1500="No"),"out_of_insurance","unknown"))</f>
        <v/>
      </c>
      <c r="AF1500">
        <f>IF(AND(AD1500="yes",AE1500="out_of_insurance"),"REVIEW","")</f>
        <v/>
      </c>
    </row>
    <row r="1501" ht="18" customHeight="1">
      <c r="A1501" t="inlineStr">
        <is>
          <t>426067cf-45d9-4244-b70b-b8e7cc94dff1</t>
        </is>
      </c>
      <c r="B1501" t="inlineStr">
        <is>
          <t>BN-01500 / Patient 1EC7CD19</t>
        </is>
      </c>
      <c r="C1501" t="inlineStr">
        <is>
          <t>Không</t>
        </is>
      </c>
      <c r="D1501" t="inlineStr">
        <is>
          <t>BS. Võ Huy</t>
        </is>
      </c>
      <c r="E1501" t="inlineStr">
        <is>
          <t>Chấn thương chỉnh hình / Orthopedics</t>
        </is>
      </c>
      <c r="F1501" t="inlineStr">
        <is>
          <t>Không</t>
        </is>
      </c>
      <c r="G1501" s="2" t="n">
        <v>5556480</v>
      </c>
      <c r="H1501" t="inlineStr">
        <is>
          <t>CT cột sống thắt lưng / Lumbar spine CT</t>
        </is>
      </c>
      <c r="I1501" t="inlineStr">
        <is>
          <t>M54.5</t>
        </is>
      </c>
      <c r="J1501" t="inlineStr">
        <is>
          <t>Đau thắt lưng / Low back pain</t>
        </is>
      </c>
      <c r="K1501" t="n">
        <v>10</v>
      </c>
      <c r="L1501" t="inlineStr">
        <is>
          <t>F</t>
        </is>
      </c>
      <c r="M1501" s="2" t="n">
        <v>39419.99</v>
      </c>
      <c r="N1501" t="inlineStr">
        <is>
          <t>Divorced</t>
        </is>
      </c>
      <c r="O1501" t="inlineStr">
        <is>
          <t>Retired</t>
        </is>
      </c>
      <c r="P1501" s="3" t="n">
        <v>45230</v>
      </c>
      <c r="Q1501" t="inlineStr">
        <is>
          <t>Routine</t>
        </is>
      </c>
      <c r="R1501" t="inlineStr">
        <is>
          <t>Paper</t>
        </is>
      </c>
      <c r="S1501" t="inlineStr">
        <is>
          <t>Patrickshire</t>
        </is>
      </c>
      <c r="T1501" t="inlineStr">
        <is>
          <t>Pending</t>
        </is>
      </c>
      <c r="U1501" t="inlineStr">
        <is>
          <t>Legitimate</t>
        </is>
      </c>
      <c r="V1501" t="n">
        <v>1</v>
      </c>
      <c r="W1501" t="inlineStr">
        <is>
          <t>1ec7cd19-3ddf-4bf7-96e7-3f0aea329dc2</t>
        </is>
      </c>
      <c r="X1501" t="inlineStr">
        <is>
          <t>8e33fcc8-0b8d-4ba1-84d3-dd4a5de8fd32</t>
        </is>
      </c>
      <c r="Y1501" t="inlineStr">
        <is>
          <t>ns295</t>
        </is>
      </c>
      <c r="Z1501" t="inlineStr">
        <is>
          <t>of930</t>
        </is>
      </c>
      <c r="AA1501" s="4" t="n">
        <v>0.78</v>
      </c>
      <c r="AB1501" s="4" t="n">
        <v>0.05</v>
      </c>
      <c r="AC15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01">
        <f>IF(OR(C1501="Có",C1501="Yes"),"yes",IF(OR(C1501="Không",C1501="No"),"no","unknown"))</f>
        <v/>
      </c>
      <c r="AE1501">
        <f>IF(OR(F1501="Có",F1501="Yes"),"covered",IF(OR(F1501="Không",F1501="No"),"out_of_insurance","unknown"))</f>
        <v/>
      </c>
      <c r="AF1501">
        <f>IF(AND(AD1501="yes",AE1501="out_of_insurance"),"REVIEW","")</f>
        <v/>
      </c>
    </row>
    <row r="1502" ht="18" customHeight="1">
      <c r="A1502" t="inlineStr">
        <is>
          <t>6647589e-8a6b-48ec-86ea-300ee88ef88e</t>
        </is>
      </c>
      <c r="B1502" t="inlineStr">
        <is>
          <t>BN-01501 / Patient 5C5FD919</t>
        </is>
      </c>
      <c r="C1502" t="inlineStr">
        <is>
          <t>Không</t>
        </is>
      </c>
      <c r="D1502" t="inlineStr">
        <is>
          <t>BS. Nguyễn Minh</t>
        </is>
      </c>
      <c r="E1502" t="inlineStr">
        <is>
          <t>Tim mạch / Cardiology</t>
        </is>
      </c>
      <c r="F1502" t="inlineStr">
        <is>
          <t>Chưa rõ</t>
        </is>
      </c>
      <c r="G1502" s="2" t="n">
        <v>2390670</v>
      </c>
      <c r="H1502" t="inlineStr">
        <is>
          <t>CRP định lượng / CRP</t>
        </is>
      </c>
      <c r="I1502" t="inlineStr">
        <is>
          <t>R79.8</t>
        </is>
      </c>
      <c r="J1502" t="inlineStr">
        <is>
          <t>Bất thường xét nghiệm máu / Abnormal blood chemistry</t>
        </is>
      </c>
      <c r="K1502" t="n">
        <v>78</v>
      </c>
      <c r="L1502" t="inlineStr">
        <is>
          <t>F</t>
        </is>
      </c>
      <c r="M1502" s="2" t="n">
        <v>133652.74</v>
      </c>
      <c r="N1502" t="inlineStr">
        <is>
          <t>Single</t>
        </is>
      </c>
      <c r="O1502" t="inlineStr">
        <is>
          <t>Unemployed</t>
        </is>
      </c>
      <c r="P1502" s="3" t="n">
        <v>45230</v>
      </c>
      <c r="Q1502" t="inlineStr">
        <is>
          <t>Emergency</t>
        </is>
      </c>
      <c r="R1502" t="inlineStr">
        <is>
          <t>Phone</t>
        </is>
      </c>
      <c r="S1502" t="inlineStr">
        <is>
          <t>Kimberlyville</t>
        </is>
      </c>
      <c r="T1502" t="inlineStr">
        <is>
          <t>Approved</t>
        </is>
      </c>
      <c r="U1502" t="inlineStr">
        <is>
          <t>Legitimate</t>
        </is>
      </c>
      <c r="V1502" t="n">
        <v>2</v>
      </c>
      <c r="W1502" t="inlineStr">
        <is>
          <t>5c5fd919-b1a3-4453-b876-053a01a00111</t>
        </is>
      </c>
      <c r="X1502" t="inlineStr">
        <is>
          <t>35762a66-f87d-40b5-9c07-32cdf25b1eae</t>
        </is>
      </c>
      <c r="Y1502" t="inlineStr">
        <is>
          <t>Qb338</t>
        </is>
      </c>
      <c r="Z1502" t="inlineStr">
        <is>
          <t>au429</t>
        </is>
      </c>
      <c r="AA1502" s="4" t="n">
        <v>0.62</v>
      </c>
      <c r="AB1502" s="4" t="n">
        <v>0.05</v>
      </c>
      <c r="AC15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02">
        <f>IF(OR(C1502="Có",C1502="Yes"),"yes",IF(OR(C1502="Không",C1502="No"),"no","unknown"))</f>
        <v/>
      </c>
      <c r="AE1502">
        <f>IF(OR(F1502="Có",F1502="Yes"),"covered",IF(OR(F1502="Không",F1502="No"),"out_of_insurance","unknown"))</f>
        <v/>
      </c>
      <c r="AF1502">
        <f>IF(AND(AD1502="yes",AE1502="out_of_insurance"),"REVIEW","")</f>
        <v/>
      </c>
    </row>
    <row r="1503" ht="18" customHeight="1">
      <c r="A1503" t="inlineStr">
        <is>
          <t>cec6c6f6-1670-40ee-ad81-e6d1a02a6161</t>
        </is>
      </c>
      <c r="B1503" t="inlineStr">
        <is>
          <t>BN-01502 / Patient 558BA7BA</t>
        </is>
      </c>
      <c r="C1503" t="inlineStr">
        <is>
          <t>Không</t>
        </is>
      </c>
      <c r="D1503" t="inlineStr">
        <is>
          <t>BS. Lưu Quang</t>
        </is>
      </c>
      <c r="E1503" t="inlineStr">
        <is>
          <t>Thần kinh / Neurology</t>
        </is>
      </c>
      <c r="F1503" t="inlineStr">
        <is>
          <t>Không</t>
        </is>
      </c>
      <c r="G1503" s="2" t="n">
        <v>4837430</v>
      </c>
      <c r="H1503" t="inlineStr">
        <is>
          <t>MRI não / Brain MRI</t>
        </is>
      </c>
      <c r="I1503" t="inlineStr">
        <is>
          <t>G44.1</t>
        </is>
      </c>
      <c r="J1503" t="inlineStr">
        <is>
          <t>Hội chứng đau đầu mạch máu / Vascular headache</t>
        </is>
      </c>
      <c r="K1503" t="n">
        <v>73</v>
      </c>
      <c r="L1503" t="inlineStr">
        <is>
          <t>F</t>
        </is>
      </c>
      <c r="M1503" s="2" t="n">
        <v>148174.84</v>
      </c>
      <c r="N1503" t="inlineStr">
        <is>
          <t>Divorced</t>
        </is>
      </c>
      <c r="O1503" t="inlineStr">
        <is>
          <t>Unemployed</t>
        </is>
      </c>
      <c r="P1503" s="3" t="n">
        <v>45230</v>
      </c>
      <c r="Q1503" t="inlineStr">
        <is>
          <t>Inpatient</t>
        </is>
      </c>
      <c r="R1503" t="inlineStr">
        <is>
          <t>Phone</t>
        </is>
      </c>
      <c r="S1503" t="inlineStr">
        <is>
          <t>Mariaton</t>
        </is>
      </c>
      <c r="T1503" t="inlineStr">
        <is>
          <t>Pending</t>
        </is>
      </c>
      <c r="U1503" t="inlineStr">
        <is>
          <t>Legitimate</t>
        </is>
      </c>
      <c r="V1503" t="n">
        <v>2</v>
      </c>
      <c r="W1503" t="inlineStr">
        <is>
          <t>558ba7ba-beff-430b-916b-d6c5a42cfb03</t>
        </is>
      </c>
      <c r="X1503" t="inlineStr">
        <is>
          <t>cc86a328-0f64-48ec-a919-89b17dd51c68</t>
        </is>
      </c>
      <c r="Y1503" t="inlineStr">
        <is>
          <t>Tx249</t>
        </is>
      </c>
      <c r="Z1503" t="inlineStr">
        <is>
          <t>MA894</t>
        </is>
      </c>
      <c r="AA1503" s="4" t="n">
        <v>0.5600000000000001</v>
      </c>
      <c r="AB1503" s="4" t="n">
        <v>0.05</v>
      </c>
      <c r="AC15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03">
        <f>IF(OR(C1503="Có",C1503="Yes"),"yes",IF(OR(C1503="Không",C1503="No"),"no","unknown"))</f>
        <v/>
      </c>
      <c r="AE1503">
        <f>IF(OR(F1503="Có",F1503="Yes"),"covered",IF(OR(F1503="Không",F1503="No"),"out_of_insurance","unknown"))</f>
        <v/>
      </c>
      <c r="AF1503">
        <f>IF(AND(AD1503="yes",AE1503="out_of_insurance"),"REVIEW","")</f>
        <v/>
      </c>
    </row>
    <row r="1504" ht="18" customHeight="1">
      <c r="A1504" t="inlineStr">
        <is>
          <t>20316c7a-c568-4814-a93d-198407fb1a80</t>
        </is>
      </c>
      <c r="B1504" t="inlineStr">
        <is>
          <t>BN-01503 / Patient 5CC89EB3</t>
        </is>
      </c>
      <c r="C1504" t="inlineStr">
        <is>
          <t>Không</t>
        </is>
      </c>
      <c r="D1504" t="inlineStr">
        <is>
          <t>BS. Trần An</t>
        </is>
      </c>
      <c r="E1504" t="inlineStr">
        <is>
          <t>Chấn thương chỉnh hình / Orthopedics</t>
        </is>
      </c>
      <c r="F1504" t="inlineStr">
        <is>
          <t>Không</t>
        </is>
      </c>
      <c r="G1504" s="2" t="n">
        <v>6807890</v>
      </c>
      <c r="H1504" t="inlineStr">
        <is>
          <t>Đo mật độ xương / Bone density scan</t>
        </is>
      </c>
      <c r="I1504" t="inlineStr">
        <is>
          <t>M81.0</t>
        </is>
      </c>
      <c r="J1504" t="inlineStr">
        <is>
          <t>Loãng xương / Osteoporosis</t>
        </is>
      </c>
      <c r="K1504" t="n">
        <v>81</v>
      </c>
      <c r="L1504" t="inlineStr">
        <is>
          <t>M</t>
        </is>
      </c>
      <c r="M1504" s="2" t="n">
        <v>49195.71</v>
      </c>
      <c r="N1504" t="inlineStr">
        <is>
          <t>Divorced</t>
        </is>
      </c>
      <c r="O1504" t="inlineStr">
        <is>
          <t>Student</t>
        </is>
      </c>
      <c r="P1504" s="3" t="n">
        <v>45229</v>
      </c>
      <c r="Q1504" t="inlineStr">
        <is>
          <t>Outpatient</t>
        </is>
      </c>
      <c r="R1504" t="inlineStr">
        <is>
          <t>Online</t>
        </is>
      </c>
      <c r="S1504" t="inlineStr">
        <is>
          <t>Brownfurt</t>
        </is>
      </c>
      <c r="T1504" t="inlineStr">
        <is>
          <t>Denied</t>
        </is>
      </c>
      <c r="U1504" t="inlineStr">
        <is>
          <t>Legitimate</t>
        </is>
      </c>
      <c r="V1504" t="n">
        <v>1</v>
      </c>
      <c r="W1504" t="inlineStr">
        <is>
          <t>5cc89eb3-96d1-4bb9-a932-95cf0783074c</t>
        </is>
      </c>
      <c r="X1504" t="inlineStr">
        <is>
          <t>48738d5c-e27a-41af-babf-e9d3602c159c</t>
        </is>
      </c>
      <c r="Y1504" t="inlineStr">
        <is>
          <t>ef458</t>
        </is>
      </c>
      <c r="Z1504" t="inlineStr">
        <is>
          <t>Wu168</t>
        </is>
      </c>
      <c r="AA1504" s="4" t="n">
        <v>0.57</v>
      </c>
      <c r="AB1504" s="4" t="n">
        <v>0.05</v>
      </c>
      <c r="AC15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04">
        <f>IF(OR(C1504="Có",C1504="Yes"),"yes",IF(OR(C1504="Không",C1504="No"),"no","unknown"))</f>
        <v/>
      </c>
      <c r="AE1504">
        <f>IF(OR(F1504="Có",F1504="Yes"),"covered",IF(OR(F1504="Không",F1504="No"),"out_of_insurance","unknown"))</f>
        <v/>
      </c>
      <c r="AF1504">
        <f>IF(AND(AD1504="yes",AE1504="out_of_insurance"),"REVIEW","")</f>
        <v/>
      </c>
    </row>
    <row r="1505" ht="18" customHeight="1">
      <c r="A1505" t="inlineStr">
        <is>
          <t>f9cfffea-4747-4ef7-a8bd-3c5071a04fd9</t>
        </is>
      </c>
      <c r="B1505" t="inlineStr">
        <is>
          <t>BN-01504 / Patient 52E68787</t>
        </is>
      </c>
      <c r="C1505" t="inlineStr">
        <is>
          <t>Có</t>
        </is>
      </c>
      <c r="D1505" t="inlineStr">
        <is>
          <t>BS. Đặng Linh</t>
        </is>
      </c>
      <c r="E1505" t="inlineStr">
        <is>
          <t>Thần kinh / Neurology</t>
        </is>
      </c>
      <c r="F1505" t="inlineStr">
        <is>
          <t>Không</t>
        </is>
      </c>
      <c r="G1505" s="2" t="n">
        <v>2422960</v>
      </c>
      <c r="H1505" t="inlineStr">
        <is>
          <t>MRI não / Brain MRI</t>
        </is>
      </c>
      <c r="I1505" t="inlineStr">
        <is>
          <t>G44.1</t>
        </is>
      </c>
      <c r="J1505" t="inlineStr">
        <is>
          <t>Hội chứng đau đầu mạch máu / Vascular headache</t>
        </is>
      </c>
      <c r="K1505" t="n">
        <v>96</v>
      </c>
      <c r="L1505" t="inlineStr">
        <is>
          <t>F</t>
        </is>
      </c>
      <c r="M1505" s="2" t="n">
        <v>147102.67</v>
      </c>
      <c r="N1505" t="inlineStr">
        <is>
          <t>Single</t>
        </is>
      </c>
      <c r="O1505" t="inlineStr">
        <is>
          <t>Employed</t>
        </is>
      </c>
      <c r="P1505" s="3" t="n">
        <v>45229</v>
      </c>
      <c r="Q1505" t="inlineStr">
        <is>
          <t>Inpatient</t>
        </is>
      </c>
      <c r="R1505" t="inlineStr">
        <is>
          <t>Phone</t>
        </is>
      </c>
      <c r="S1505" t="inlineStr">
        <is>
          <t>Lake Joann</t>
        </is>
      </c>
      <c r="T1505" t="inlineStr">
        <is>
          <t>Denied</t>
        </is>
      </c>
      <c r="U1505" t="inlineStr">
        <is>
          <t>Legitimate</t>
        </is>
      </c>
      <c r="V1505" t="n">
        <v>2</v>
      </c>
      <c r="W1505" t="inlineStr">
        <is>
          <t>52e68787-8ac9-4303-b8a3-aa455570e1e3</t>
        </is>
      </c>
      <c r="X1505" t="inlineStr">
        <is>
          <t>a819e436-3b2d-47ee-be68-e6fd982441d7</t>
        </is>
      </c>
      <c r="Y1505" t="inlineStr">
        <is>
          <t>tH655</t>
        </is>
      </c>
      <c r="Z1505" t="inlineStr">
        <is>
          <t>xN414</t>
        </is>
      </c>
      <c r="AA1505" s="4" t="n">
        <v>0.74</v>
      </c>
      <c r="AB1505" s="4" t="n">
        <v>0.02</v>
      </c>
      <c r="AC15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05">
        <f>IF(OR(C1505="Có",C1505="Yes"),"yes",IF(OR(C1505="Không",C1505="No"),"no","unknown"))</f>
        <v/>
      </c>
      <c r="AE1505">
        <f>IF(OR(F1505="Có",F1505="Yes"),"covered",IF(OR(F1505="Không",F1505="No"),"out_of_insurance","unknown"))</f>
        <v/>
      </c>
      <c r="AF1505">
        <f>IF(AND(AD1505="yes",AE1505="out_of_insurance"),"REVIEW","")</f>
        <v/>
      </c>
    </row>
    <row r="1506" ht="18" customHeight="1">
      <c r="A1506" t="inlineStr">
        <is>
          <t>c78fd441-a219-4927-a156-726190a4e08e</t>
        </is>
      </c>
      <c r="B1506" t="inlineStr">
        <is>
          <t>BN-01505 / Patient B682B123</t>
        </is>
      </c>
      <c r="C1506" t="inlineStr">
        <is>
          <t>Có</t>
        </is>
      </c>
      <c r="D1506" t="inlineStr">
        <is>
          <t>BS. Trần An</t>
        </is>
      </c>
      <c r="E1506" t="inlineStr">
        <is>
          <t>Chấn thương chỉnh hình / Orthopedics</t>
        </is>
      </c>
      <c r="F1506" t="inlineStr">
        <is>
          <t>Không</t>
        </is>
      </c>
      <c r="G1506" s="2" t="n">
        <v>6954310</v>
      </c>
      <c r="H1506" t="inlineStr">
        <is>
          <t>MRI khớp gối / Knee MRI</t>
        </is>
      </c>
      <c r="I1506" t="inlineStr">
        <is>
          <t>M25.5</t>
        </is>
      </c>
      <c r="J1506" t="inlineStr">
        <is>
          <t>Đau khớp gối / Knee pain</t>
        </is>
      </c>
      <c r="K1506" t="n">
        <v>43</v>
      </c>
      <c r="L1506" t="inlineStr">
        <is>
          <t>M</t>
        </is>
      </c>
      <c r="M1506" s="2" t="n">
        <v>49106.64</v>
      </c>
      <c r="N1506" t="inlineStr">
        <is>
          <t>Divorced</t>
        </is>
      </c>
      <c r="O1506" t="inlineStr">
        <is>
          <t>Student</t>
        </is>
      </c>
      <c r="P1506" s="3" t="n">
        <v>45229</v>
      </c>
      <c r="Q1506" t="inlineStr">
        <is>
          <t>Outpatient</t>
        </is>
      </c>
      <c r="R1506" t="inlineStr">
        <is>
          <t>Online</t>
        </is>
      </c>
      <c r="S1506" t="inlineStr">
        <is>
          <t>North Kelseyburgh</t>
        </is>
      </c>
      <c r="T1506" t="inlineStr">
        <is>
          <t>Approved</t>
        </is>
      </c>
      <c r="U1506" t="inlineStr">
        <is>
          <t>Legitimate</t>
        </is>
      </c>
      <c r="V1506" t="n">
        <v>1</v>
      </c>
      <c r="W1506" t="inlineStr">
        <is>
          <t>b682b123-ab87-4988-97ff-3f9475dd7e8b</t>
        </is>
      </c>
      <c r="X1506" t="inlineStr">
        <is>
          <t>a7d7c0fa-b7c4-4c60-9fb8-cc3f9b2eaf06</t>
        </is>
      </c>
      <c r="Y1506" t="inlineStr">
        <is>
          <t>cT816</t>
        </is>
      </c>
      <c r="Z1506" t="inlineStr">
        <is>
          <t>OB700</t>
        </is>
      </c>
      <c r="AA1506" s="4" t="n">
        <v>0.62</v>
      </c>
      <c r="AB1506" s="4" t="n">
        <v>0.35</v>
      </c>
      <c r="AC15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06">
        <f>IF(OR(C1506="Có",C1506="Yes"),"yes",IF(OR(C1506="Không",C1506="No"),"no","unknown"))</f>
        <v/>
      </c>
      <c r="AE1506">
        <f>IF(OR(F1506="Có",F1506="Yes"),"covered",IF(OR(F1506="Không",F1506="No"),"out_of_insurance","unknown"))</f>
        <v/>
      </c>
      <c r="AF1506">
        <f>IF(AND(AD1506="yes",AE1506="out_of_insurance"),"REVIEW","")</f>
        <v/>
      </c>
    </row>
    <row r="1507" ht="18" customHeight="1">
      <c r="A1507" t="inlineStr">
        <is>
          <t>28649cf7-40f3-4d2c-bc22-5cc841cc5260</t>
        </is>
      </c>
      <c r="B1507" t="inlineStr">
        <is>
          <t>BN-01506 / Patient 1B62A320</t>
        </is>
      </c>
      <c r="C1507" t="inlineStr">
        <is>
          <t>Không</t>
        </is>
      </c>
      <c r="D1507" t="inlineStr">
        <is>
          <t>BS. Lưu Quang</t>
        </is>
      </c>
      <c r="E1507" t="inlineStr">
        <is>
          <t>Thần kinh / Neurology</t>
        </is>
      </c>
      <c r="F1507" t="inlineStr">
        <is>
          <t>Không</t>
        </is>
      </c>
      <c r="G1507" s="2" t="n">
        <v>5417350</v>
      </c>
      <c r="H1507" t="inlineStr">
        <is>
          <t>CT sọ não / Brain CT</t>
        </is>
      </c>
      <c r="I1507" t="inlineStr">
        <is>
          <t>R51</t>
        </is>
      </c>
      <c r="J1507" t="inlineStr">
        <is>
          <t>Đau đầu chưa rõ nguyên nhân / Headache unspecified</t>
        </is>
      </c>
      <c r="K1507" t="n">
        <v>73</v>
      </c>
      <c r="L1507" t="inlineStr">
        <is>
          <t>F</t>
        </is>
      </c>
      <c r="M1507" s="2" t="n">
        <v>48760.92</v>
      </c>
      <c r="N1507" t="inlineStr">
        <is>
          <t>Widowed</t>
        </is>
      </c>
      <c r="O1507" t="inlineStr">
        <is>
          <t>Student</t>
        </is>
      </c>
      <c r="P1507" s="3" t="n">
        <v>45228</v>
      </c>
      <c r="Q1507" t="inlineStr">
        <is>
          <t>Outpatient</t>
        </is>
      </c>
      <c r="R1507" t="inlineStr">
        <is>
          <t>Online</t>
        </is>
      </c>
      <c r="S1507" t="inlineStr">
        <is>
          <t>Davidchester</t>
        </is>
      </c>
      <c r="T1507" t="inlineStr">
        <is>
          <t>Denied</t>
        </is>
      </c>
      <c r="U1507" t="inlineStr">
        <is>
          <t>Legitimate</t>
        </is>
      </c>
      <c r="V1507" t="n">
        <v>1</v>
      </c>
      <c r="W1507" t="inlineStr">
        <is>
          <t>1b62a320-dbbc-474b-ad67-54ce660bc117</t>
        </is>
      </c>
      <c r="X1507" t="inlineStr">
        <is>
          <t>fba04d80-9e4b-4c00-abaf-b97a316b2e39</t>
        </is>
      </c>
      <c r="Y1507" t="inlineStr">
        <is>
          <t>VX485</t>
        </is>
      </c>
      <c r="Z1507" t="inlineStr">
        <is>
          <t>lT859</t>
        </is>
      </c>
      <c r="AA1507" s="4" t="n">
        <v>0.57</v>
      </c>
      <c r="AB1507" s="4" t="n">
        <v>0.05</v>
      </c>
      <c r="AC15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07">
        <f>IF(OR(C1507="Có",C1507="Yes"),"yes",IF(OR(C1507="Không",C1507="No"),"no","unknown"))</f>
        <v/>
      </c>
      <c r="AE1507">
        <f>IF(OR(F1507="Có",F1507="Yes"),"covered",IF(OR(F1507="Không",F1507="No"),"out_of_insurance","unknown"))</f>
        <v/>
      </c>
      <c r="AF1507">
        <f>IF(AND(AD1507="yes",AE1507="out_of_insurance"),"REVIEW","")</f>
        <v/>
      </c>
    </row>
    <row r="1508" ht="18" customHeight="1">
      <c r="A1508" t="inlineStr">
        <is>
          <t>4657c706-9845-44d8-8455-493eb6106cf8</t>
        </is>
      </c>
      <c r="B1508" t="inlineStr">
        <is>
          <t>BN-01507 / Patient FADDAE46</t>
        </is>
      </c>
      <c r="C1508" t="inlineStr">
        <is>
          <t>Không</t>
        </is>
      </c>
      <c r="D1508" t="inlineStr">
        <is>
          <t>BS. Trần An</t>
        </is>
      </c>
      <c r="E1508" t="inlineStr">
        <is>
          <t>Chấn thương chỉnh hình / Orthopedics</t>
        </is>
      </c>
      <c r="F1508" t="inlineStr">
        <is>
          <t>Không</t>
        </is>
      </c>
      <c r="G1508" s="2" t="n">
        <v>1200000</v>
      </c>
      <c r="H1508" t="inlineStr">
        <is>
          <t>Đo mật độ xương / Bone density scan</t>
        </is>
      </c>
      <c r="I1508" t="inlineStr">
        <is>
          <t>M81.0</t>
        </is>
      </c>
      <c r="J1508" t="inlineStr">
        <is>
          <t>Loãng xương / Osteoporosis</t>
        </is>
      </c>
      <c r="K1508" t="n">
        <v>3</v>
      </c>
      <c r="L1508" t="inlineStr">
        <is>
          <t>M</t>
        </is>
      </c>
      <c r="M1508" s="2" t="n">
        <v>127408.26</v>
      </c>
      <c r="N1508" t="inlineStr">
        <is>
          <t>Widowed</t>
        </is>
      </c>
      <c r="O1508" t="inlineStr">
        <is>
          <t>Employed</t>
        </is>
      </c>
      <c r="P1508" s="3" t="n">
        <v>45228</v>
      </c>
      <c r="Q1508" t="inlineStr">
        <is>
          <t>Routine</t>
        </is>
      </c>
      <c r="R1508" t="inlineStr">
        <is>
          <t>Paper</t>
        </is>
      </c>
      <c r="S1508" t="inlineStr">
        <is>
          <t>Lake Diane</t>
        </is>
      </c>
      <c r="T1508" t="inlineStr">
        <is>
          <t>Approved</t>
        </is>
      </c>
      <c r="U1508" t="inlineStr">
        <is>
          <t>Legitimate</t>
        </is>
      </c>
      <c r="V1508" t="n">
        <v>2</v>
      </c>
      <c r="W1508" t="inlineStr">
        <is>
          <t>faddae46-38ef-4063-9ca2-e190d828f57b</t>
        </is>
      </c>
      <c r="X1508" t="inlineStr">
        <is>
          <t>94664017-eecb-4b19-b028-86ec01eb6297</t>
        </is>
      </c>
      <c r="Y1508" t="inlineStr">
        <is>
          <t>hc503</t>
        </is>
      </c>
      <c r="Z1508" t="inlineStr">
        <is>
          <t>Zi403</t>
        </is>
      </c>
      <c r="AA1508" s="4" t="n">
        <v>0.72</v>
      </c>
      <c r="AB1508" s="4" t="n">
        <v>0.05</v>
      </c>
      <c r="AC15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08">
        <f>IF(OR(C1508="Có",C1508="Yes"),"yes",IF(OR(C1508="Không",C1508="No"),"no","unknown"))</f>
        <v/>
      </c>
      <c r="AE1508">
        <f>IF(OR(F1508="Có",F1508="Yes"),"covered",IF(OR(F1508="Không",F1508="No"),"out_of_insurance","unknown"))</f>
        <v/>
      </c>
      <c r="AF1508">
        <f>IF(AND(AD1508="yes",AE1508="out_of_insurance"),"REVIEW","")</f>
        <v/>
      </c>
    </row>
    <row r="1509" ht="18" customHeight="1">
      <c r="A1509" t="inlineStr">
        <is>
          <t>1ef64766-5352-4e62-99ad-2c186f7959dc</t>
        </is>
      </c>
      <c r="B1509" t="inlineStr">
        <is>
          <t>BN-01508 / Patient F44D1361</t>
        </is>
      </c>
      <c r="C1509" t="inlineStr">
        <is>
          <t>Có</t>
        </is>
      </c>
      <c r="D1509" t="inlineStr">
        <is>
          <t>BS. Cao Vy</t>
        </is>
      </c>
      <c r="E1509" t="inlineStr">
        <is>
          <t>Khám tổng quát / General Practice</t>
        </is>
      </c>
      <c r="F1509" t="inlineStr">
        <is>
          <t>Không</t>
        </is>
      </c>
      <c r="G1509" s="2" t="n">
        <v>902360</v>
      </c>
      <c r="H1509" t="inlineStr">
        <is>
          <t>HIV Ag/Ab combo</t>
        </is>
      </c>
      <c r="I1509" t="inlineStr">
        <is>
          <t>Z11.4</t>
        </is>
      </c>
      <c r="J1509" t="inlineStr">
        <is>
          <t>Sàng lọc HIV / HIV screening</t>
        </is>
      </c>
      <c r="K1509" t="n">
        <v>78</v>
      </c>
      <c r="L1509" t="inlineStr">
        <is>
          <t>F</t>
        </is>
      </c>
      <c r="M1509" s="2" t="n">
        <v>44158.17</v>
      </c>
      <c r="N1509" t="inlineStr">
        <is>
          <t>Divorced</t>
        </is>
      </c>
      <c r="O1509" t="inlineStr">
        <is>
          <t>Retired</t>
        </is>
      </c>
      <c r="P1509" s="3" t="n">
        <v>45228</v>
      </c>
      <c r="Q1509" t="inlineStr">
        <is>
          <t>Emergency</t>
        </is>
      </c>
      <c r="R1509" t="inlineStr">
        <is>
          <t>Online</t>
        </is>
      </c>
      <c r="S1509" t="inlineStr">
        <is>
          <t>West Colleenbury</t>
        </is>
      </c>
      <c r="T1509" t="inlineStr">
        <is>
          <t>Denied</t>
        </is>
      </c>
      <c r="U1509" t="inlineStr">
        <is>
          <t>Legitimate</t>
        </is>
      </c>
      <c r="V1509" t="n">
        <v>1</v>
      </c>
      <c r="W1509" t="inlineStr">
        <is>
          <t>f44d1361-f707-4604-81d1-0641c52b7c7d</t>
        </is>
      </c>
      <c r="X1509" t="inlineStr">
        <is>
          <t>54f169f0-8ee0-4b32-92e7-67df83c15939</t>
        </is>
      </c>
      <c r="Y1509" t="inlineStr">
        <is>
          <t>Js768</t>
        </is>
      </c>
      <c r="Z1509" t="inlineStr">
        <is>
          <t>PZ994</t>
        </is>
      </c>
      <c r="AA1509" s="4" t="n">
        <v>0.86</v>
      </c>
      <c r="AB1509" s="4" t="n">
        <v>0.12</v>
      </c>
      <c r="AC15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09">
        <f>IF(OR(C1509="Có",C1509="Yes"),"yes",IF(OR(C1509="Không",C1509="No"),"no","unknown"))</f>
        <v/>
      </c>
      <c r="AE1509">
        <f>IF(OR(F1509="Có",F1509="Yes"),"covered",IF(OR(F1509="Không",F1509="No"),"out_of_insurance","unknown"))</f>
        <v/>
      </c>
      <c r="AF1509">
        <f>IF(AND(AD1509="yes",AE1509="out_of_insurance"),"REVIEW","")</f>
        <v/>
      </c>
    </row>
    <row r="1510" ht="18" customHeight="1">
      <c r="A1510" t="inlineStr">
        <is>
          <t>204cdc8f-5e27-4227-be28-be68581550d7</t>
        </is>
      </c>
      <c r="B1510" t="inlineStr">
        <is>
          <t>BN-01509 / Patient 403CE887</t>
        </is>
      </c>
      <c r="C1510" t="inlineStr">
        <is>
          <t>Có</t>
        </is>
      </c>
      <c r="D1510" t="inlineStr">
        <is>
          <t>BS. Trần An</t>
        </is>
      </c>
      <c r="E1510" t="inlineStr">
        <is>
          <t>Chấn thương chỉnh hình / Orthopedics</t>
        </is>
      </c>
      <c r="F1510" t="inlineStr">
        <is>
          <t>Không</t>
        </is>
      </c>
      <c r="G1510" s="2" t="n">
        <v>1200000</v>
      </c>
      <c r="H1510" t="inlineStr">
        <is>
          <t>CT cột sống thắt lưng / Lumbar spine CT</t>
        </is>
      </c>
      <c r="I1510" t="inlineStr">
        <is>
          <t>M54.5</t>
        </is>
      </c>
      <c r="J1510" t="inlineStr">
        <is>
          <t>Đau thắt lưng / Low back pain</t>
        </is>
      </c>
      <c r="K1510" t="n">
        <v>50</v>
      </c>
      <c r="L1510" t="inlineStr">
        <is>
          <t>F</t>
        </is>
      </c>
      <c r="M1510" s="2" t="n">
        <v>23001.11</v>
      </c>
      <c r="N1510" t="inlineStr">
        <is>
          <t>Married</t>
        </is>
      </c>
      <c r="O1510" t="inlineStr">
        <is>
          <t>Retired</t>
        </is>
      </c>
      <c r="P1510" s="3" t="n">
        <v>45228</v>
      </c>
      <c r="Q1510" t="inlineStr">
        <is>
          <t>Outpatient</t>
        </is>
      </c>
      <c r="R1510" t="inlineStr">
        <is>
          <t>Phone</t>
        </is>
      </c>
      <c r="S1510" t="inlineStr">
        <is>
          <t>Paynebury</t>
        </is>
      </c>
      <c r="T1510" t="inlineStr">
        <is>
          <t>Denied</t>
        </is>
      </c>
      <c r="U1510" t="inlineStr">
        <is>
          <t>Legitimate</t>
        </is>
      </c>
      <c r="V1510" t="n">
        <v>1</v>
      </c>
      <c r="W1510" t="inlineStr">
        <is>
          <t>403ce887-4477-4a50-9ea5-7b4fc1dea0d2</t>
        </is>
      </c>
      <c r="X1510" t="inlineStr">
        <is>
          <t>d11fb9f8-001b-4761-8217-736921e31677</t>
        </is>
      </c>
      <c r="Y1510" t="inlineStr">
        <is>
          <t>dM105</t>
        </is>
      </c>
      <c r="Z1510" t="inlineStr">
        <is>
          <t>zw798</t>
        </is>
      </c>
      <c r="AA1510" s="4" t="n">
        <v>0.74</v>
      </c>
      <c r="AB1510" s="4" t="n">
        <v>0.02</v>
      </c>
      <c r="AC15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10">
        <f>IF(OR(C1510="Có",C1510="Yes"),"yes",IF(OR(C1510="Không",C1510="No"),"no","unknown"))</f>
        <v/>
      </c>
      <c r="AE1510">
        <f>IF(OR(F1510="Có",F1510="Yes"),"covered",IF(OR(F1510="Không",F1510="No"),"out_of_insurance","unknown"))</f>
        <v/>
      </c>
      <c r="AF1510">
        <f>IF(AND(AD1510="yes",AE1510="out_of_insurance"),"REVIEW","")</f>
        <v/>
      </c>
    </row>
    <row r="1511" ht="18" customHeight="1">
      <c r="A1511" t="inlineStr">
        <is>
          <t>5927ce41-9bfa-47ff-a349-e3df4f9ee47a</t>
        </is>
      </c>
      <c r="B1511" t="inlineStr">
        <is>
          <t>BN-01510 / Patient C1C15CC7</t>
        </is>
      </c>
      <c r="C1511" t="inlineStr">
        <is>
          <t>Không</t>
        </is>
      </c>
      <c r="D1511" t="inlineStr">
        <is>
          <t>BS. Nguyễn Nhi</t>
        </is>
      </c>
      <c r="E1511" t="inlineStr">
        <is>
          <t>Nhi / Pediatrics</t>
        </is>
      </c>
      <c r="F1511" t="inlineStr">
        <is>
          <t>Không</t>
        </is>
      </c>
      <c r="G1511" s="2" t="n">
        <v>5551570</v>
      </c>
      <c r="H1511" t="inlineStr">
        <is>
          <t>HbA1c</t>
        </is>
      </c>
      <c r="I1511" t="inlineStr">
        <is>
          <t>E11.9</t>
        </is>
      </c>
      <c r="J1511" t="inlineStr">
        <is>
          <t>Đái tháo đường type 2 / Type 2 diabetes mellitus</t>
        </is>
      </c>
      <c r="K1511" t="n">
        <v>15</v>
      </c>
      <c r="L1511" t="inlineStr">
        <is>
          <t>M</t>
        </is>
      </c>
      <c r="M1511" s="2" t="n">
        <v>77367.41</v>
      </c>
      <c r="N1511" t="inlineStr">
        <is>
          <t>Divorced</t>
        </is>
      </c>
      <c r="O1511" t="inlineStr">
        <is>
          <t>Unemployed</t>
        </is>
      </c>
      <c r="P1511" s="3" t="n">
        <v>45228</v>
      </c>
      <c r="Q1511" t="inlineStr">
        <is>
          <t>Inpatient</t>
        </is>
      </c>
      <c r="R1511" t="inlineStr">
        <is>
          <t>Paper</t>
        </is>
      </c>
      <c r="S1511" t="inlineStr">
        <is>
          <t>Silvafort</t>
        </is>
      </c>
      <c r="T1511" t="inlineStr">
        <is>
          <t>Pending</t>
        </is>
      </c>
      <c r="U1511" t="inlineStr">
        <is>
          <t>Legitimate</t>
        </is>
      </c>
      <c r="V1511" t="n">
        <v>3</v>
      </c>
      <c r="W1511" t="inlineStr">
        <is>
          <t>c1c15cc7-6910-4035-ba93-6e14bc2c8f4e</t>
        </is>
      </c>
      <c r="X1511" t="inlineStr">
        <is>
          <t>14b3c2d0-c9c8-4fc3-9682-d91412a8db81</t>
        </is>
      </c>
      <c r="Y1511" t="inlineStr">
        <is>
          <t>sC068</t>
        </is>
      </c>
      <c r="Z1511" t="inlineStr">
        <is>
          <t>SE716</t>
        </is>
      </c>
      <c r="AA1511" s="4" t="n">
        <v>0.59</v>
      </c>
      <c r="AB1511" s="4" t="n">
        <v>0.05</v>
      </c>
      <c r="AC15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11">
        <f>IF(OR(C1511="Có",C1511="Yes"),"yes",IF(OR(C1511="Không",C1511="No"),"no","unknown"))</f>
        <v/>
      </c>
      <c r="AE1511">
        <f>IF(OR(F1511="Có",F1511="Yes"),"covered",IF(OR(F1511="Không",F1511="No"),"out_of_insurance","unknown"))</f>
        <v/>
      </c>
      <c r="AF1511">
        <f>IF(AND(AD1511="yes",AE1511="out_of_insurance"),"REVIEW","")</f>
        <v/>
      </c>
    </row>
    <row r="1512" ht="18" customHeight="1">
      <c r="A1512" t="inlineStr">
        <is>
          <t>0a845af8-a000-4a4f-8e62-bf61d23269f9</t>
        </is>
      </c>
      <c r="B1512" t="inlineStr">
        <is>
          <t>BN-01511 / Patient 3D730A65</t>
        </is>
      </c>
      <c r="C1512" t="inlineStr">
        <is>
          <t>Có</t>
        </is>
      </c>
      <c r="D1512" t="inlineStr">
        <is>
          <t>BS. Lưu Quang</t>
        </is>
      </c>
      <c r="E1512" t="inlineStr">
        <is>
          <t>Thần kinh / Neurology</t>
        </is>
      </c>
      <c r="F1512" t="inlineStr">
        <is>
          <t>Không</t>
        </is>
      </c>
      <c r="G1512" s="2" t="n">
        <v>2604960</v>
      </c>
      <c r="H1512" t="inlineStr">
        <is>
          <t>MRI não / Brain MRI</t>
        </is>
      </c>
      <c r="I1512" t="inlineStr">
        <is>
          <t>G44.1</t>
        </is>
      </c>
      <c r="J1512" t="inlineStr">
        <is>
          <t>Hội chứng đau đầu mạch máu / Vascular headache</t>
        </is>
      </c>
      <c r="K1512" t="n">
        <v>18</v>
      </c>
      <c r="L1512" t="inlineStr">
        <is>
          <t>F</t>
        </is>
      </c>
      <c r="M1512" s="2" t="n">
        <v>67455.94</v>
      </c>
      <c r="N1512" t="inlineStr">
        <is>
          <t>Single</t>
        </is>
      </c>
      <c r="O1512" t="inlineStr">
        <is>
          <t>Employed</t>
        </is>
      </c>
      <c r="P1512" s="3" t="n">
        <v>45228</v>
      </c>
      <c r="Q1512" t="inlineStr">
        <is>
          <t>Routine</t>
        </is>
      </c>
      <c r="R1512" t="inlineStr">
        <is>
          <t>Phone</t>
        </is>
      </c>
      <c r="S1512" t="inlineStr">
        <is>
          <t>East Ashleychester</t>
        </is>
      </c>
      <c r="T1512" t="inlineStr">
        <is>
          <t>Denied</t>
        </is>
      </c>
      <c r="U1512" t="inlineStr">
        <is>
          <t>Legitimate</t>
        </is>
      </c>
      <c r="V1512" t="n">
        <v>3</v>
      </c>
      <c r="W1512" t="inlineStr">
        <is>
          <t>3d730a65-439f-42a3-91b7-016c00b91f05</t>
        </is>
      </c>
      <c r="X1512" t="inlineStr">
        <is>
          <t>2c037bff-e85e-4611-9aa2-fb79d6faf402</t>
        </is>
      </c>
      <c r="Y1512" t="inlineStr">
        <is>
          <t>VH393</t>
        </is>
      </c>
      <c r="Z1512" t="inlineStr">
        <is>
          <t>NL559</t>
        </is>
      </c>
      <c r="AA1512" s="4" t="n">
        <v>0.7</v>
      </c>
      <c r="AB1512" s="4" t="n">
        <v>0.02</v>
      </c>
      <c r="AC15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12">
        <f>IF(OR(C1512="Có",C1512="Yes"),"yes",IF(OR(C1512="Không",C1512="No"),"no","unknown"))</f>
        <v/>
      </c>
      <c r="AE1512">
        <f>IF(OR(F1512="Có",F1512="Yes"),"covered",IF(OR(F1512="Không",F1512="No"),"out_of_insurance","unknown"))</f>
        <v/>
      </c>
      <c r="AF1512">
        <f>IF(AND(AD1512="yes",AE1512="out_of_insurance"),"REVIEW","")</f>
        <v/>
      </c>
    </row>
    <row r="1513" ht="18" customHeight="1">
      <c r="A1513" t="inlineStr">
        <is>
          <t>374943aa-11f9-4d1e-b0ec-f9913916c313</t>
        </is>
      </c>
      <c r="B1513" t="inlineStr">
        <is>
          <t>BN-01512 / Patient 39E006D2</t>
        </is>
      </c>
      <c r="C1513" t="inlineStr">
        <is>
          <t>Có</t>
        </is>
      </c>
      <c r="D1513" t="inlineStr">
        <is>
          <t>BS. Đỗ Hạnh</t>
        </is>
      </c>
      <c r="E1513" t="inlineStr">
        <is>
          <t>Nhi / Pediatrics</t>
        </is>
      </c>
      <c r="F1513" t="inlineStr">
        <is>
          <t>Chưa rõ</t>
        </is>
      </c>
      <c r="G1513" s="2" t="n">
        <v>9550200</v>
      </c>
      <c r="H1513" t="inlineStr">
        <is>
          <t>CRP định lượng / CRP</t>
        </is>
      </c>
      <c r="I1513" t="inlineStr">
        <is>
          <t>J18.9</t>
        </is>
      </c>
      <c r="J1513" t="inlineStr">
        <is>
          <t>Nghi viêm phổi / Suspected pneumonia</t>
        </is>
      </c>
      <c r="K1513" t="n">
        <v>90</v>
      </c>
      <c r="L1513" t="inlineStr">
        <is>
          <t>M</t>
        </is>
      </c>
      <c r="M1513" s="2" t="n">
        <v>135008.71</v>
      </c>
      <c r="N1513" t="inlineStr">
        <is>
          <t>Single</t>
        </is>
      </c>
      <c r="O1513" t="inlineStr">
        <is>
          <t>Retired</t>
        </is>
      </c>
      <c r="P1513" s="3" t="n">
        <v>45228</v>
      </c>
      <c r="Q1513" t="inlineStr">
        <is>
          <t>Outpatient</t>
        </is>
      </c>
      <c r="R1513" t="inlineStr">
        <is>
          <t>Online</t>
        </is>
      </c>
      <c r="S1513" t="inlineStr">
        <is>
          <t>South Scott</t>
        </is>
      </c>
      <c r="T1513" t="inlineStr">
        <is>
          <t>Approved</t>
        </is>
      </c>
      <c r="U1513" t="inlineStr">
        <is>
          <t>Legitimate</t>
        </is>
      </c>
      <c r="V1513" t="n">
        <v>2</v>
      </c>
      <c r="W1513" t="inlineStr">
        <is>
          <t>39e006d2-048c-493a-a0d5-7b6423d485e1</t>
        </is>
      </c>
      <c r="X1513" t="inlineStr">
        <is>
          <t>46b0d501-95e9-4535-b6a0-8c4eb5d73c0c</t>
        </is>
      </c>
      <c r="Y1513" t="inlineStr">
        <is>
          <t>No160</t>
        </is>
      </c>
      <c r="Z1513" t="inlineStr">
        <is>
          <t>oI357</t>
        </is>
      </c>
      <c r="AA1513" s="4" t="n">
        <v>0.8100000000000001</v>
      </c>
      <c r="AB1513" s="4" t="n">
        <v>0.6</v>
      </c>
      <c r="AC15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13">
        <f>IF(OR(C1513="Có",C1513="Yes"),"yes",IF(OR(C1513="Không",C1513="No"),"no","unknown"))</f>
        <v/>
      </c>
      <c r="AE1513">
        <f>IF(OR(F1513="Có",F1513="Yes"),"covered",IF(OR(F1513="Không",F1513="No"),"out_of_insurance","unknown"))</f>
        <v/>
      </c>
      <c r="AF1513">
        <f>IF(AND(AD1513="yes",AE1513="out_of_insurance"),"REVIEW","")</f>
        <v/>
      </c>
    </row>
    <row r="1514" ht="18" customHeight="1">
      <c r="A1514" t="inlineStr">
        <is>
          <t>25827869-528d-4c8f-9374-f5dc417499ef</t>
        </is>
      </c>
      <c r="B1514" t="inlineStr">
        <is>
          <t>BN-01513 / Patient A7976585</t>
        </is>
      </c>
      <c r="C1514" t="inlineStr">
        <is>
          <t>Không</t>
        </is>
      </c>
      <c r="D1514" t="inlineStr">
        <is>
          <t>BS. Nguyễn Minh</t>
        </is>
      </c>
      <c r="E1514" t="inlineStr">
        <is>
          <t>Tim mạch / Cardiology</t>
        </is>
      </c>
      <c r="F1514" t="inlineStr">
        <is>
          <t>Chưa rõ</t>
        </is>
      </c>
      <c r="G1514" s="2" t="n">
        <v>2795840</v>
      </c>
      <c r="H1514" t="inlineStr">
        <is>
          <t>CRP định lượng / CRP</t>
        </is>
      </c>
      <c r="I1514" t="inlineStr">
        <is>
          <t>R79.8</t>
        </is>
      </c>
      <c r="J1514" t="inlineStr">
        <is>
          <t>Bất thường xét nghiệm máu / Abnormal blood chemistry</t>
        </is>
      </c>
      <c r="K1514" t="n">
        <v>25</v>
      </c>
      <c r="L1514" t="inlineStr">
        <is>
          <t>F</t>
        </is>
      </c>
      <c r="M1514" s="2" t="n">
        <v>103775.01</v>
      </c>
      <c r="N1514" t="inlineStr">
        <is>
          <t>Single</t>
        </is>
      </c>
      <c r="O1514" t="inlineStr">
        <is>
          <t>Unemployed</t>
        </is>
      </c>
      <c r="P1514" s="3" t="n">
        <v>45227</v>
      </c>
      <c r="Q1514" t="inlineStr">
        <is>
          <t>Inpatient</t>
        </is>
      </c>
      <c r="R1514" t="inlineStr">
        <is>
          <t>Online</t>
        </is>
      </c>
      <c r="S1514" t="inlineStr">
        <is>
          <t>New Laurenberg</t>
        </is>
      </c>
      <c r="T1514" t="inlineStr">
        <is>
          <t>Pending</t>
        </is>
      </c>
      <c r="U1514" t="inlineStr">
        <is>
          <t>Legitimate</t>
        </is>
      </c>
      <c r="V1514" t="n">
        <v>0</v>
      </c>
      <c r="W1514" t="inlineStr">
        <is>
          <t>a7976585-7967-4b67-9731-321e8b88c521</t>
        </is>
      </c>
      <c r="X1514" t="inlineStr">
        <is>
          <t>165c7ae6-c26e-41a6-9d25-92e126522b6a</t>
        </is>
      </c>
      <c r="Y1514" t="inlineStr">
        <is>
          <t>QD578</t>
        </is>
      </c>
      <c r="Z1514" t="inlineStr">
        <is>
          <t>tE821</t>
        </is>
      </c>
      <c r="AA1514" s="4" t="n">
        <v>0.63</v>
      </c>
      <c r="AB1514" s="4" t="n">
        <v>0.05</v>
      </c>
      <c r="AC15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14">
        <f>IF(OR(C1514="Có",C1514="Yes"),"yes",IF(OR(C1514="Không",C1514="No"),"no","unknown"))</f>
        <v/>
      </c>
      <c r="AE1514">
        <f>IF(OR(F1514="Có",F1514="Yes"),"covered",IF(OR(F1514="Không",F1514="No"),"out_of_insurance","unknown"))</f>
        <v/>
      </c>
      <c r="AF1514">
        <f>IF(AND(AD1514="yes",AE1514="out_of_insurance"),"REVIEW","")</f>
        <v/>
      </c>
    </row>
    <row r="1515" ht="18" customHeight="1">
      <c r="A1515" t="inlineStr">
        <is>
          <t>1c3c40b5-9803-4470-a231-546b69f792ea</t>
        </is>
      </c>
      <c r="B1515" t="inlineStr">
        <is>
          <t>BN-01514 / Patient 90319795</t>
        </is>
      </c>
      <c r="C1515" t="inlineStr">
        <is>
          <t>Không</t>
        </is>
      </c>
      <c r="D1515" t="inlineStr">
        <is>
          <t>BS. Phạm Khoa</t>
        </is>
      </c>
      <c r="E1515" t="inlineStr">
        <is>
          <t>Thần kinh / Neurology</t>
        </is>
      </c>
      <c r="F1515" t="inlineStr">
        <is>
          <t>Không</t>
        </is>
      </c>
      <c r="G1515" s="2" t="n">
        <v>9462410</v>
      </c>
      <c r="H1515" t="inlineStr">
        <is>
          <t>CT sọ não / Brain CT</t>
        </is>
      </c>
      <c r="I1515" t="inlineStr">
        <is>
          <t>R51</t>
        </is>
      </c>
      <c r="J1515" t="inlineStr">
        <is>
          <t>Đau đầu chưa rõ nguyên nhân / Headache unspecified</t>
        </is>
      </c>
      <c r="K1515" t="n">
        <v>28</v>
      </c>
      <c r="L1515" t="inlineStr">
        <is>
          <t>F</t>
        </is>
      </c>
      <c r="M1515" s="2" t="n">
        <v>29213.32</v>
      </c>
      <c r="N1515" t="inlineStr">
        <is>
          <t>Married</t>
        </is>
      </c>
      <c r="O1515" t="inlineStr">
        <is>
          <t>Unemployed</t>
        </is>
      </c>
      <c r="P1515" s="3" t="n">
        <v>45227</v>
      </c>
      <c r="Q1515" t="inlineStr">
        <is>
          <t>Routine</t>
        </is>
      </c>
      <c r="R1515" t="inlineStr">
        <is>
          <t>Phone</t>
        </is>
      </c>
      <c r="S1515" t="inlineStr">
        <is>
          <t>Petersonstad</t>
        </is>
      </c>
      <c r="T1515" t="inlineStr">
        <is>
          <t>Denied</t>
        </is>
      </c>
      <c r="U1515" t="inlineStr">
        <is>
          <t>Fraud</t>
        </is>
      </c>
      <c r="V1515" t="n">
        <v>1</v>
      </c>
      <c r="W1515" t="inlineStr">
        <is>
          <t>90319795-5dca-41cd-b2df-555a3e403b73</t>
        </is>
      </c>
      <c r="X1515" t="inlineStr">
        <is>
          <t>f69ffea8-83a7-4894-9bf9-28917460083f</t>
        </is>
      </c>
      <c r="Y1515" t="inlineStr">
        <is>
          <t>uU384</t>
        </is>
      </c>
      <c r="Z1515" t="inlineStr">
        <is>
          <t>Gk401</t>
        </is>
      </c>
      <c r="AA1515" s="4" t="n">
        <v>0.52</v>
      </c>
      <c r="AB1515" s="4" t="n">
        <v>0.05</v>
      </c>
      <c r="AC15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15">
        <f>IF(OR(C1515="Có",C1515="Yes"),"yes",IF(OR(C1515="Không",C1515="No"),"no","unknown"))</f>
        <v/>
      </c>
      <c r="AE1515">
        <f>IF(OR(F1515="Có",F1515="Yes"),"covered",IF(OR(F1515="Không",F1515="No"),"out_of_insurance","unknown"))</f>
        <v/>
      </c>
      <c r="AF1515">
        <f>IF(AND(AD1515="yes",AE1515="out_of_insurance"),"REVIEW","")</f>
        <v/>
      </c>
    </row>
    <row r="1516" ht="18" customHeight="1">
      <c r="A1516" t="inlineStr">
        <is>
          <t>bfb73a6f-cccc-4d02-9e61-54a8da975b0b</t>
        </is>
      </c>
      <c r="B1516" t="inlineStr">
        <is>
          <t>BN-01515 / Patient 7C24AB86</t>
        </is>
      </c>
      <c r="C1516" t="inlineStr">
        <is>
          <t>Có</t>
        </is>
      </c>
      <c r="D1516" t="inlineStr">
        <is>
          <t>BS. Vũ Đức</t>
        </is>
      </c>
      <c r="E1516" t="inlineStr">
        <is>
          <t>Chấn thương chỉnh hình / Orthopedics</t>
        </is>
      </c>
      <c r="F1516" t="inlineStr">
        <is>
          <t>Chưa rõ</t>
        </is>
      </c>
      <c r="G1516" s="2" t="n">
        <v>1937900</v>
      </c>
      <c r="H1516" t="inlineStr">
        <is>
          <t>CT cột sống thắt lưng / Lumbar spine CT</t>
        </is>
      </c>
      <c r="I1516" t="inlineStr">
        <is>
          <t>M54.5</t>
        </is>
      </c>
      <c r="J1516" t="inlineStr">
        <is>
          <t>Đau thắt lưng / Low back pain</t>
        </is>
      </c>
      <c r="K1516" t="n">
        <v>28</v>
      </c>
      <c r="L1516" t="inlineStr">
        <is>
          <t>M</t>
        </is>
      </c>
      <c r="M1516" s="2" t="n">
        <v>31741.41</v>
      </c>
      <c r="N1516" t="inlineStr">
        <is>
          <t>Divorced</t>
        </is>
      </c>
      <c r="O1516" t="inlineStr">
        <is>
          <t>Student</t>
        </is>
      </c>
      <c r="P1516" s="3" t="n">
        <v>45227</v>
      </c>
      <c r="Q1516" t="inlineStr">
        <is>
          <t>Inpatient</t>
        </is>
      </c>
      <c r="R1516" t="inlineStr">
        <is>
          <t>Phone</t>
        </is>
      </c>
      <c r="S1516" t="inlineStr">
        <is>
          <t>West Veronica</t>
        </is>
      </c>
      <c r="T1516" t="inlineStr">
        <is>
          <t>Pending</t>
        </is>
      </c>
      <c r="U1516" t="inlineStr">
        <is>
          <t>Legitimate</t>
        </is>
      </c>
      <c r="V1516" t="n">
        <v>1</v>
      </c>
      <c r="W1516" t="inlineStr">
        <is>
          <t>7c24ab86-2c48-4f6f-81ce-d363c9308224</t>
        </is>
      </c>
      <c r="X1516" t="inlineStr">
        <is>
          <t>8850c939-fff3-4a86-b064-18f20e4c489e</t>
        </is>
      </c>
      <c r="Y1516" t="inlineStr">
        <is>
          <t>IC919</t>
        </is>
      </c>
      <c r="Z1516" t="inlineStr">
        <is>
          <t>Lt840</t>
        </is>
      </c>
      <c r="AA1516" s="4" t="n">
        <v>0.63</v>
      </c>
      <c r="AB1516" s="4" t="n">
        <v>0.22</v>
      </c>
      <c r="AC15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16">
        <f>IF(OR(C1516="Có",C1516="Yes"),"yes",IF(OR(C1516="Không",C1516="No"),"no","unknown"))</f>
        <v/>
      </c>
      <c r="AE1516">
        <f>IF(OR(F1516="Có",F1516="Yes"),"covered",IF(OR(F1516="Không",F1516="No"),"out_of_insurance","unknown"))</f>
        <v/>
      </c>
      <c r="AF1516">
        <f>IF(AND(AD1516="yes",AE1516="out_of_insurance"),"REVIEW","")</f>
        <v/>
      </c>
    </row>
    <row r="1517" ht="18" customHeight="1">
      <c r="A1517" t="inlineStr">
        <is>
          <t>ff24ad77-29af-4904-a3e1-b902d02acd1e</t>
        </is>
      </c>
      <c r="B1517" t="inlineStr">
        <is>
          <t>BN-01516 / Patient 78C0F252</t>
        </is>
      </c>
      <c r="C1517" t="inlineStr">
        <is>
          <t>Có</t>
        </is>
      </c>
      <c r="D1517" t="inlineStr">
        <is>
          <t>BS. Đặng Linh</t>
        </is>
      </c>
      <c r="E1517" t="inlineStr">
        <is>
          <t>Thần kinh / Neurology</t>
        </is>
      </c>
      <c r="F1517" t="inlineStr">
        <is>
          <t>Có</t>
        </is>
      </c>
      <c r="G1517" s="2" t="n">
        <v>8857410</v>
      </c>
      <c r="H1517" t="inlineStr">
        <is>
          <t>CT sọ não / Brain CT</t>
        </is>
      </c>
      <c r="I1517" t="inlineStr">
        <is>
          <t>R51</t>
        </is>
      </c>
      <c r="J1517" t="inlineStr">
        <is>
          <t>Đau đầu chưa rõ nguyên nhân / Headache unspecified</t>
        </is>
      </c>
      <c r="K1517" t="n">
        <v>34</v>
      </c>
      <c r="L1517" t="inlineStr">
        <is>
          <t>F</t>
        </is>
      </c>
      <c r="M1517" s="2" t="n">
        <v>47233.21</v>
      </c>
      <c r="N1517" t="inlineStr">
        <is>
          <t>Married</t>
        </is>
      </c>
      <c r="O1517" t="inlineStr">
        <is>
          <t>Retired</t>
        </is>
      </c>
      <c r="P1517" s="3" t="n">
        <v>45227</v>
      </c>
      <c r="Q1517" t="inlineStr">
        <is>
          <t>Emergency</t>
        </is>
      </c>
      <c r="R1517" t="inlineStr">
        <is>
          <t>Phone</t>
        </is>
      </c>
      <c r="S1517" t="inlineStr">
        <is>
          <t>Sharonport</t>
        </is>
      </c>
      <c r="T1517" t="inlineStr">
        <is>
          <t>Approved</t>
        </is>
      </c>
      <c r="U1517" t="inlineStr">
        <is>
          <t>Fraud</t>
        </is>
      </c>
      <c r="V1517" t="n">
        <v>1</v>
      </c>
      <c r="W1517" t="inlineStr">
        <is>
          <t>78c0f252-6c51-4545-93dd-4fdb8f00d95b</t>
        </is>
      </c>
      <c r="X1517" t="inlineStr">
        <is>
          <t>472a94ff-2d2c-4055-9ff9-6bcd2adb5b6a</t>
        </is>
      </c>
      <c r="Y1517" t="inlineStr">
        <is>
          <t>kY968</t>
        </is>
      </c>
      <c r="Z1517" t="inlineStr">
        <is>
          <t>kh040</t>
        </is>
      </c>
      <c r="AA1517" s="4" t="n">
        <v>0.87</v>
      </c>
      <c r="AB1517" s="4" t="n">
        <v>0.57</v>
      </c>
      <c r="AC15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17">
        <f>IF(OR(C1517="Có",C1517="Yes"),"yes",IF(OR(C1517="Không",C1517="No"),"no","unknown"))</f>
        <v/>
      </c>
      <c r="AE1517">
        <f>IF(OR(F1517="Có",F1517="Yes"),"covered",IF(OR(F1517="Không",F1517="No"),"out_of_insurance","unknown"))</f>
        <v/>
      </c>
      <c r="AF1517">
        <f>IF(AND(AD1517="yes",AE1517="out_of_insurance"),"REVIEW","")</f>
        <v/>
      </c>
    </row>
    <row r="1518" ht="18" customHeight="1">
      <c r="A1518" t="inlineStr">
        <is>
          <t>1896fafb-4ca4-4b05-a70c-377fb968bffb</t>
        </is>
      </c>
      <c r="B1518" t="inlineStr">
        <is>
          <t>BN-01517 / Patient 73C57B27</t>
        </is>
      </c>
      <c r="C1518" t="inlineStr">
        <is>
          <t>Có</t>
        </is>
      </c>
      <c r="D1518" t="inlineStr">
        <is>
          <t>BS. Hà Nam</t>
        </is>
      </c>
      <c r="E1518" t="inlineStr">
        <is>
          <t>Chấn thương chỉnh hình / Orthopedics</t>
        </is>
      </c>
      <c r="F1518" t="inlineStr">
        <is>
          <t>Không</t>
        </is>
      </c>
      <c r="G1518" s="2" t="n">
        <v>8155860</v>
      </c>
      <c r="H1518" t="inlineStr">
        <is>
          <t>MRI khớp gối / Knee MRI</t>
        </is>
      </c>
      <c r="I1518" t="inlineStr">
        <is>
          <t>M25.5</t>
        </is>
      </c>
      <c r="J1518" t="inlineStr">
        <is>
          <t>Đau khớp gối / Knee pain</t>
        </is>
      </c>
      <c r="K1518" t="n">
        <v>56</v>
      </c>
      <c r="L1518" t="inlineStr">
        <is>
          <t>M</t>
        </is>
      </c>
      <c r="M1518" s="2" t="n">
        <v>140763.08</v>
      </c>
      <c r="N1518" t="inlineStr">
        <is>
          <t>Single</t>
        </is>
      </c>
      <c r="O1518" t="inlineStr">
        <is>
          <t>Employed</t>
        </is>
      </c>
      <c r="P1518" s="3" t="n">
        <v>45227</v>
      </c>
      <c r="Q1518" t="inlineStr">
        <is>
          <t>Routine</t>
        </is>
      </c>
      <c r="R1518" t="inlineStr">
        <is>
          <t>Phone</t>
        </is>
      </c>
      <c r="S1518" t="inlineStr">
        <is>
          <t>East Charles</t>
        </is>
      </c>
      <c r="T1518" t="inlineStr">
        <is>
          <t>Denied</t>
        </is>
      </c>
      <c r="U1518" t="inlineStr">
        <is>
          <t>Legitimate</t>
        </is>
      </c>
      <c r="V1518" t="n">
        <v>2</v>
      </c>
      <c r="W1518" t="inlineStr">
        <is>
          <t>73c57b27-48e2-424f-a12d-b1df0545570d</t>
        </is>
      </c>
      <c r="X1518" t="inlineStr">
        <is>
          <t>b9d0db75-8910-4fde-84e9-70c5351c7c36</t>
        </is>
      </c>
      <c r="Y1518" t="inlineStr">
        <is>
          <t>sn163</t>
        </is>
      </c>
      <c r="Z1518" t="inlineStr">
        <is>
          <t>rs749</t>
        </is>
      </c>
      <c r="AA1518" s="4" t="n">
        <v>0.62</v>
      </c>
      <c r="AB1518" s="4" t="n">
        <v>0.02</v>
      </c>
      <c r="AC15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18">
        <f>IF(OR(C1518="Có",C1518="Yes"),"yes",IF(OR(C1518="Không",C1518="No"),"no","unknown"))</f>
        <v/>
      </c>
      <c r="AE1518">
        <f>IF(OR(F1518="Có",F1518="Yes"),"covered",IF(OR(F1518="Không",F1518="No"),"out_of_insurance","unknown"))</f>
        <v/>
      </c>
      <c r="AF1518">
        <f>IF(AND(AD1518="yes",AE1518="out_of_insurance"),"REVIEW","")</f>
        <v/>
      </c>
    </row>
    <row r="1519" ht="18" customHeight="1">
      <c r="A1519" t="inlineStr">
        <is>
          <t>ac67e7b5-1ce0-436a-b252-b6a11549b564</t>
        </is>
      </c>
      <c r="B1519" t="inlineStr">
        <is>
          <t>BN-01518 / Patient F0B0FF4F</t>
        </is>
      </c>
      <c r="C1519" t="inlineStr">
        <is>
          <t>Có</t>
        </is>
      </c>
      <c r="D1519" t="inlineStr">
        <is>
          <t>BS. Cao Vy</t>
        </is>
      </c>
      <c r="E1519" t="inlineStr">
        <is>
          <t>Khám tổng quát / General Practice</t>
        </is>
      </c>
      <c r="F1519" t="inlineStr">
        <is>
          <t>Có</t>
        </is>
      </c>
      <c r="G1519" s="2" t="n">
        <v>3547730</v>
      </c>
      <c r="H1519" t="inlineStr">
        <is>
          <t>HIV Ag/Ab combo</t>
        </is>
      </c>
      <c r="I1519" t="inlineStr">
        <is>
          <t>Z11.4</t>
        </is>
      </c>
      <c r="J1519" t="inlineStr">
        <is>
          <t>Sàng lọc HIV / HIV screening</t>
        </is>
      </c>
      <c r="K1519" t="n">
        <v>81</v>
      </c>
      <c r="L1519" t="inlineStr">
        <is>
          <t>F</t>
        </is>
      </c>
      <c r="M1519" s="2" t="n">
        <v>120002.57</v>
      </c>
      <c r="N1519" t="inlineStr">
        <is>
          <t>Widowed</t>
        </is>
      </c>
      <c r="O1519" t="inlineStr">
        <is>
          <t>Employed</t>
        </is>
      </c>
      <c r="P1519" s="3" t="n">
        <v>45226</v>
      </c>
      <c r="Q1519" t="inlineStr">
        <is>
          <t>Outpatient</t>
        </is>
      </c>
      <c r="R1519" t="inlineStr">
        <is>
          <t>Paper</t>
        </is>
      </c>
      <c r="S1519" t="inlineStr">
        <is>
          <t>New Jason</t>
        </is>
      </c>
      <c r="T1519" t="inlineStr">
        <is>
          <t>Approved</t>
        </is>
      </c>
      <c r="U1519" t="inlineStr">
        <is>
          <t>Legitimate</t>
        </is>
      </c>
      <c r="V1519" t="n">
        <v>2</v>
      </c>
      <c r="W1519" t="inlineStr">
        <is>
          <t>f0b0ff4f-5f32-4ef3-8c57-5e64a31fcf42</t>
        </is>
      </c>
      <c r="X1519" t="inlineStr">
        <is>
          <t>89158b85-74cd-4b6a-ac03-9c6bf1a6c105</t>
        </is>
      </c>
      <c r="Y1519" t="inlineStr">
        <is>
          <t>Mu950</t>
        </is>
      </c>
      <c r="Z1519" t="inlineStr">
        <is>
          <t>mB678</t>
        </is>
      </c>
      <c r="AA1519" s="4" t="n">
        <v>0.77</v>
      </c>
      <c r="AB1519" s="4" t="n">
        <v>0.7</v>
      </c>
      <c r="AC15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19">
        <f>IF(OR(C1519="Có",C1519="Yes"),"yes",IF(OR(C1519="Không",C1519="No"),"no","unknown"))</f>
        <v/>
      </c>
      <c r="AE1519">
        <f>IF(OR(F1519="Có",F1519="Yes"),"covered",IF(OR(F1519="Không",F1519="No"),"out_of_insurance","unknown"))</f>
        <v/>
      </c>
      <c r="AF1519">
        <f>IF(AND(AD1519="yes",AE1519="out_of_insurance"),"REVIEW","")</f>
        <v/>
      </c>
    </row>
    <row r="1520" ht="18" customHeight="1">
      <c r="A1520" t="inlineStr">
        <is>
          <t>1a248e3a-f1f2-41d9-be56-e8f13c4c5371</t>
        </is>
      </c>
      <c r="B1520" t="inlineStr">
        <is>
          <t>BN-01519 / Patient DE406D7A</t>
        </is>
      </c>
      <c r="C1520" t="inlineStr">
        <is>
          <t>Không</t>
        </is>
      </c>
      <c r="D1520" t="inlineStr">
        <is>
          <t>BS. Trần An</t>
        </is>
      </c>
      <c r="E1520" t="inlineStr">
        <is>
          <t>Chấn thương chỉnh hình / Orthopedics</t>
        </is>
      </c>
      <c r="F1520" t="inlineStr">
        <is>
          <t>Không</t>
        </is>
      </c>
      <c r="G1520" s="2" t="n">
        <v>2627830</v>
      </c>
      <c r="H1520" t="inlineStr">
        <is>
          <t>Đo mật độ xương / Bone density scan</t>
        </is>
      </c>
      <c r="I1520" t="inlineStr">
        <is>
          <t>M81.0</t>
        </is>
      </c>
      <c r="J1520" t="inlineStr">
        <is>
          <t>Loãng xương / Osteoporosis</t>
        </is>
      </c>
      <c r="K1520" t="n">
        <v>61</v>
      </c>
      <c r="L1520" t="inlineStr">
        <is>
          <t>M</t>
        </is>
      </c>
      <c r="M1520" s="2" t="n">
        <v>75066.16</v>
      </c>
      <c r="N1520" t="inlineStr">
        <is>
          <t>Single</t>
        </is>
      </c>
      <c r="O1520" t="inlineStr">
        <is>
          <t>Unemployed</t>
        </is>
      </c>
      <c r="P1520" s="3" t="n">
        <v>45226</v>
      </c>
      <c r="Q1520" t="inlineStr">
        <is>
          <t>Emergency</t>
        </is>
      </c>
      <c r="R1520" t="inlineStr">
        <is>
          <t>Online</t>
        </is>
      </c>
      <c r="S1520" t="inlineStr">
        <is>
          <t>Coxton</t>
        </is>
      </c>
      <c r="T1520" t="inlineStr">
        <is>
          <t>Approved</t>
        </is>
      </c>
      <c r="U1520" t="inlineStr">
        <is>
          <t>Legitimate</t>
        </is>
      </c>
      <c r="V1520" t="n">
        <v>3</v>
      </c>
      <c r="W1520" t="inlineStr">
        <is>
          <t>de406d7a-701a-45b2-8e67-e647594aa958</t>
        </is>
      </c>
      <c r="X1520" t="inlineStr">
        <is>
          <t>620e4dba-8aa0-4a66-9d4d-f4c6b4893f74</t>
        </is>
      </c>
      <c r="Y1520" t="inlineStr">
        <is>
          <t>We452</t>
        </is>
      </c>
      <c r="Z1520" t="inlineStr">
        <is>
          <t>Lx960</t>
        </is>
      </c>
      <c r="AA1520" s="4" t="n">
        <v>0.6899999999999999</v>
      </c>
      <c r="AB1520" s="4" t="n">
        <v>0.05</v>
      </c>
      <c r="AC15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20">
        <f>IF(OR(C1520="Có",C1520="Yes"),"yes",IF(OR(C1520="Không",C1520="No"),"no","unknown"))</f>
        <v/>
      </c>
      <c r="AE1520">
        <f>IF(OR(F1520="Có",F1520="Yes"),"covered",IF(OR(F1520="Không",F1520="No"),"out_of_insurance","unknown"))</f>
        <v/>
      </c>
      <c r="AF1520">
        <f>IF(AND(AD1520="yes",AE1520="out_of_insurance"),"REVIEW","")</f>
        <v/>
      </c>
    </row>
    <row r="1521" ht="18" customHeight="1">
      <c r="A1521" t="inlineStr">
        <is>
          <t>b747c3a6-9e98-4291-be73-0068ffb8f9aa</t>
        </is>
      </c>
      <c r="B1521" t="inlineStr">
        <is>
          <t>BN-01520 / Patient E4E63662</t>
        </is>
      </c>
      <c r="C1521" t="inlineStr">
        <is>
          <t>Có</t>
        </is>
      </c>
      <c r="D1521" t="inlineStr">
        <is>
          <t>BS. Đặng Linh</t>
        </is>
      </c>
      <c r="E1521" t="inlineStr">
        <is>
          <t>Thần kinh / Neurology</t>
        </is>
      </c>
      <c r="F1521" t="inlineStr">
        <is>
          <t>Có</t>
        </is>
      </c>
      <c r="G1521" s="2" t="n">
        <v>5074030</v>
      </c>
      <c r="H1521" t="inlineStr">
        <is>
          <t>Khám chuyên khoa thần kinh / Neurology consultation</t>
        </is>
      </c>
      <c r="I1521" t="inlineStr">
        <is>
          <t>R51</t>
        </is>
      </c>
      <c r="J1521" t="inlineStr">
        <is>
          <t>Đau đầu / Headache</t>
        </is>
      </c>
      <c r="K1521" t="n">
        <v>70</v>
      </c>
      <c r="L1521" t="inlineStr">
        <is>
          <t>F</t>
        </is>
      </c>
      <c r="M1521" s="2" t="n">
        <v>42231.41</v>
      </c>
      <c r="N1521" t="inlineStr">
        <is>
          <t>Widowed</t>
        </is>
      </c>
      <c r="O1521" t="inlineStr">
        <is>
          <t>Retired</t>
        </is>
      </c>
      <c r="P1521" s="3" t="n">
        <v>45226</v>
      </c>
      <c r="Q1521" t="inlineStr">
        <is>
          <t>Inpatient</t>
        </is>
      </c>
      <c r="R1521" t="inlineStr">
        <is>
          <t>Paper</t>
        </is>
      </c>
      <c r="S1521" t="inlineStr">
        <is>
          <t>Michaelside</t>
        </is>
      </c>
      <c r="T1521" t="inlineStr">
        <is>
          <t>Approved</t>
        </is>
      </c>
      <c r="U1521" t="inlineStr">
        <is>
          <t>Legitimate</t>
        </is>
      </c>
      <c r="V1521" t="n">
        <v>1</v>
      </c>
      <c r="W1521" t="inlineStr">
        <is>
          <t>e4e63662-f066-45ac-91e0-92a999201759</t>
        </is>
      </c>
      <c r="X1521" t="inlineStr">
        <is>
          <t>cb9b6538-9869-4bba-b0d7-1aecac80f085</t>
        </is>
      </c>
      <c r="Y1521" t="inlineStr">
        <is>
          <t>DO263</t>
        </is>
      </c>
      <c r="Z1521" t="inlineStr">
        <is>
          <t>kM277</t>
        </is>
      </c>
      <c r="AA1521" s="4" t="n">
        <v>0.92</v>
      </c>
      <c r="AB1521" s="4" t="n">
        <v>0.88</v>
      </c>
      <c r="AC15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21">
        <f>IF(OR(C1521="Có",C1521="Yes"),"yes",IF(OR(C1521="Không",C1521="No"),"no","unknown"))</f>
        <v/>
      </c>
      <c r="AE1521">
        <f>IF(OR(F1521="Có",F1521="Yes"),"covered",IF(OR(F1521="Không",F1521="No"),"out_of_insurance","unknown"))</f>
        <v/>
      </c>
      <c r="AF1521">
        <f>IF(AND(AD1521="yes",AE1521="out_of_insurance"),"REVIEW","")</f>
        <v/>
      </c>
    </row>
    <row r="1522" ht="18" customHeight="1">
      <c r="A1522" t="inlineStr">
        <is>
          <t>83bd70d0-f611-4ec5-8c50-efebdd417277</t>
        </is>
      </c>
      <c r="B1522" t="inlineStr">
        <is>
          <t>BN-01521 / Patient 6743AB70</t>
        </is>
      </c>
      <c r="C1522" t="inlineStr">
        <is>
          <t>Không</t>
        </is>
      </c>
      <c r="D1522" t="inlineStr">
        <is>
          <t>BS. Nguyễn Nhi</t>
        </is>
      </c>
      <c r="E1522" t="inlineStr">
        <is>
          <t>Nhi / Pediatrics</t>
        </is>
      </c>
      <c r="F1522" t="inlineStr">
        <is>
          <t>Không</t>
        </is>
      </c>
      <c r="G1522" s="2" t="n">
        <v>1068560</v>
      </c>
      <c r="H1522" t="inlineStr">
        <is>
          <t>HbA1c</t>
        </is>
      </c>
      <c r="I1522" t="inlineStr">
        <is>
          <t>E11.9</t>
        </is>
      </c>
      <c r="J1522" t="inlineStr">
        <is>
          <t>Đái tháo đường type 2 / Type 2 diabetes mellitus</t>
        </is>
      </c>
      <c r="K1522" t="n">
        <v>72</v>
      </c>
      <c r="L1522" t="inlineStr">
        <is>
          <t>M</t>
        </is>
      </c>
      <c r="M1522" s="2" t="n">
        <v>117602.73</v>
      </c>
      <c r="N1522" t="inlineStr">
        <is>
          <t>Widowed</t>
        </is>
      </c>
      <c r="O1522" t="inlineStr">
        <is>
          <t>Employed</t>
        </is>
      </c>
      <c r="P1522" s="3" t="n">
        <v>45225</v>
      </c>
      <c r="Q1522" t="inlineStr">
        <is>
          <t>Inpatient</t>
        </is>
      </c>
      <c r="R1522" t="inlineStr">
        <is>
          <t>Phone</t>
        </is>
      </c>
      <c r="S1522" t="inlineStr">
        <is>
          <t>Espinozachester</t>
        </is>
      </c>
      <c r="T1522" t="inlineStr">
        <is>
          <t>Approved</t>
        </is>
      </c>
      <c r="U1522" t="inlineStr">
        <is>
          <t>Legitimate</t>
        </is>
      </c>
      <c r="V1522" t="n">
        <v>2</v>
      </c>
      <c r="W1522" t="inlineStr">
        <is>
          <t>6743ab70-c416-4ed3-979e-550d0f976a23</t>
        </is>
      </c>
      <c r="X1522" t="inlineStr">
        <is>
          <t>4438f25f-e9da-4fef-9621-a40c2c0a095a</t>
        </is>
      </c>
      <c r="Y1522" t="inlineStr">
        <is>
          <t>Qy602</t>
        </is>
      </c>
      <c r="Z1522" t="inlineStr">
        <is>
          <t>XH098</t>
        </is>
      </c>
      <c r="AA1522" s="4" t="n">
        <v>0.92</v>
      </c>
      <c r="AB1522" s="4" t="n">
        <v>0.05</v>
      </c>
      <c r="AC15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22">
        <f>IF(OR(C1522="Có",C1522="Yes"),"yes",IF(OR(C1522="Không",C1522="No"),"no","unknown"))</f>
        <v/>
      </c>
      <c r="AE1522">
        <f>IF(OR(F1522="Có",F1522="Yes"),"covered",IF(OR(F1522="Không",F1522="No"),"out_of_insurance","unknown"))</f>
        <v/>
      </c>
      <c r="AF1522">
        <f>IF(AND(AD1522="yes",AE1522="out_of_insurance"),"REVIEW","")</f>
        <v/>
      </c>
    </row>
    <row r="1523" ht="18" customHeight="1">
      <c r="A1523" t="inlineStr">
        <is>
          <t>452c6d29-4e29-41f0-95d7-f3133fbb92ba</t>
        </is>
      </c>
      <c r="B1523" t="inlineStr">
        <is>
          <t>BN-01522 / Patient 42CA9C2D</t>
        </is>
      </c>
      <c r="C1523" t="inlineStr">
        <is>
          <t>Không</t>
        </is>
      </c>
      <c r="D1523" t="inlineStr">
        <is>
          <t>BS. Trần An</t>
        </is>
      </c>
      <c r="E1523" t="inlineStr">
        <is>
          <t>Chấn thương chỉnh hình / Orthopedics</t>
        </is>
      </c>
      <c r="F1523" t="inlineStr">
        <is>
          <t>Chưa rõ</t>
        </is>
      </c>
      <c r="G1523" s="2" t="n">
        <v>4688590</v>
      </c>
      <c r="H1523" t="inlineStr">
        <is>
          <t>Đo mật độ xương / Bone density scan</t>
        </is>
      </c>
      <c r="I1523" t="inlineStr">
        <is>
          <t>M81.0</t>
        </is>
      </c>
      <c r="J1523" t="inlineStr">
        <is>
          <t>Loãng xương / Osteoporosis</t>
        </is>
      </c>
      <c r="K1523" t="n">
        <v>16</v>
      </c>
      <c r="L1523" t="inlineStr">
        <is>
          <t>M</t>
        </is>
      </c>
      <c r="M1523" s="2" t="n">
        <v>100863.83</v>
      </c>
      <c r="N1523" t="inlineStr">
        <is>
          <t>Widowed</t>
        </is>
      </c>
      <c r="O1523" t="inlineStr">
        <is>
          <t>Student</t>
        </is>
      </c>
      <c r="P1523" s="3" t="n">
        <v>45225</v>
      </c>
      <c r="Q1523" t="inlineStr">
        <is>
          <t>Emergency</t>
        </is>
      </c>
      <c r="R1523" t="inlineStr">
        <is>
          <t>Paper</t>
        </is>
      </c>
      <c r="S1523" t="inlineStr">
        <is>
          <t>New Amystad</t>
        </is>
      </c>
      <c r="T1523" t="inlineStr">
        <is>
          <t>Pending</t>
        </is>
      </c>
      <c r="U1523" t="inlineStr">
        <is>
          <t>Legitimate</t>
        </is>
      </c>
      <c r="V1523" t="n">
        <v>0</v>
      </c>
      <c r="W1523" t="inlineStr">
        <is>
          <t>42ca9c2d-ae37-48a7-9727-4601786cf16c</t>
        </is>
      </c>
      <c r="X1523" t="inlineStr">
        <is>
          <t>44af72ab-9120-498b-8db4-3f2ba63bcb5d</t>
        </is>
      </c>
      <c r="Y1523" t="inlineStr">
        <is>
          <t>kv888</t>
        </is>
      </c>
      <c r="Z1523" t="inlineStr">
        <is>
          <t>CG926</t>
        </is>
      </c>
      <c r="AA1523" s="4" t="n">
        <v>0.59</v>
      </c>
      <c r="AB1523" s="4" t="n">
        <v>0.05</v>
      </c>
      <c r="AC15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23">
        <f>IF(OR(C1523="Có",C1523="Yes"),"yes",IF(OR(C1523="Không",C1523="No"),"no","unknown"))</f>
        <v/>
      </c>
      <c r="AE1523">
        <f>IF(OR(F1523="Có",F1523="Yes"),"covered",IF(OR(F1523="Không",F1523="No"),"out_of_insurance","unknown"))</f>
        <v/>
      </c>
      <c r="AF1523">
        <f>IF(AND(AD1523="yes",AE1523="out_of_insurance"),"REVIEW","")</f>
        <v/>
      </c>
    </row>
    <row r="1524" ht="18" customHeight="1">
      <c r="A1524" t="inlineStr">
        <is>
          <t>a4f04a6c-fcaf-44c4-b3ba-41b6667f6340</t>
        </is>
      </c>
      <c r="B1524" t="inlineStr">
        <is>
          <t>BN-01523 / Patient B1A3F229</t>
        </is>
      </c>
      <c r="C1524" t="inlineStr">
        <is>
          <t>Có</t>
        </is>
      </c>
      <c r="D1524" t="inlineStr">
        <is>
          <t>BS. Mai Thanh</t>
        </is>
      </c>
      <c r="E1524" t="inlineStr">
        <is>
          <t>Thần kinh / Neurology</t>
        </is>
      </c>
      <c r="F1524" t="inlineStr">
        <is>
          <t>Có</t>
        </is>
      </c>
      <c r="G1524" s="2" t="n">
        <v>5437700</v>
      </c>
      <c r="H1524" t="inlineStr">
        <is>
          <t>CT đánh giá đột quỵ / Stroke CT</t>
        </is>
      </c>
      <c r="I1524" t="inlineStr">
        <is>
          <t>I63.9</t>
        </is>
      </c>
      <c r="J1524" t="inlineStr">
        <is>
          <t>Nhồi máu não / Cerebral infarction</t>
        </is>
      </c>
      <c r="K1524" t="n">
        <v>88</v>
      </c>
      <c r="L1524" t="inlineStr">
        <is>
          <t>M</t>
        </is>
      </c>
      <c r="M1524" s="2" t="n">
        <v>128132.09</v>
      </c>
      <c r="N1524" t="inlineStr">
        <is>
          <t>Divorced</t>
        </is>
      </c>
      <c r="O1524" t="inlineStr">
        <is>
          <t>Student</t>
        </is>
      </c>
      <c r="P1524" s="3" t="n">
        <v>45225</v>
      </c>
      <c r="Q1524" t="inlineStr">
        <is>
          <t>Emergency</t>
        </is>
      </c>
      <c r="R1524" t="inlineStr">
        <is>
          <t>Phone</t>
        </is>
      </c>
      <c r="S1524" t="inlineStr">
        <is>
          <t>Lake Kellyfurt</t>
        </is>
      </c>
      <c r="T1524" t="inlineStr">
        <is>
          <t>Pending</t>
        </is>
      </c>
      <c r="U1524" t="inlineStr">
        <is>
          <t>Legitimate</t>
        </is>
      </c>
      <c r="V1524" t="n">
        <v>2</v>
      </c>
      <c r="W1524" t="inlineStr">
        <is>
          <t>b1a3f229-6c66-41a9-b52f-5e4c57796aff</t>
        </is>
      </c>
      <c r="X1524" t="inlineStr">
        <is>
          <t>58322f3b-a9b5-46a6-9fc4-398695365bd9</t>
        </is>
      </c>
      <c r="Y1524" t="inlineStr">
        <is>
          <t>Du639</t>
        </is>
      </c>
      <c r="Z1524" t="inlineStr">
        <is>
          <t>nO774</t>
        </is>
      </c>
      <c r="AA1524" s="4" t="n">
        <v>0.5600000000000001</v>
      </c>
      <c r="AB1524" s="4" t="n">
        <v>0.28</v>
      </c>
      <c r="AC15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24">
        <f>IF(OR(C1524="Có",C1524="Yes"),"yes",IF(OR(C1524="Không",C1524="No"),"no","unknown"))</f>
        <v/>
      </c>
      <c r="AE1524">
        <f>IF(OR(F1524="Có",F1524="Yes"),"covered",IF(OR(F1524="Không",F1524="No"),"out_of_insurance","unknown"))</f>
        <v/>
      </c>
      <c r="AF1524">
        <f>IF(AND(AD1524="yes",AE1524="out_of_insurance"),"REVIEW","")</f>
        <v/>
      </c>
    </row>
    <row r="1525" ht="18" customHeight="1">
      <c r="A1525" t="inlineStr">
        <is>
          <t>9cbfd1ac-5011-4aa0-9668-09228f5c7d02</t>
        </is>
      </c>
      <c r="B1525" t="inlineStr">
        <is>
          <t>BN-01524 / Patient E6DE1D5F</t>
        </is>
      </c>
      <c r="C1525" t="inlineStr">
        <is>
          <t>Không</t>
        </is>
      </c>
      <c r="D1525" t="inlineStr">
        <is>
          <t>BS. Hà Nam</t>
        </is>
      </c>
      <c r="E1525" t="inlineStr">
        <is>
          <t>Chấn thương chỉnh hình / Orthopedics</t>
        </is>
      </c>
      <c r="F1525" t="inlineStr">
        <is>
          <t>Không</t>
        </is>
      </c>
      <c r="G1525" s="2" t="n">
        <v>6398160</v>
      </c>
      <c r="H1525" t="inlineStr">
        <is>
          <t>Đo mật độ xương / Bone density scan</t>
        </is>
      </c>
      <c r="I1525" t="inlineStr">
        <is>
          <t>M81.0</t>
        </is>
      </c>
      <c r="J1525" t="inlineStr">
        <is>
          <t>Loãng xương / Osteoporosis</t>
        </is>
      </c>
      <c r="K1525" t="n">
        <v>84</v>
      </c>
      <c r="L1525" t="inlineStr">
        <is>
          <t>M</t>
        </is>
      </c>
      <c r="M1525" s="2" t="n">
        <v>47255.92</v>
      </c>
      <c r="N1525" t="inlineStr">
        <is>
          <t>Divorced</t>
        </is>
      </c>
      <c r="O1525" t="inlineStr">
        <is>
          <t>Retired</t>
        </is>
      </c>
      <c r="P1525" s="3" t="n">
        <v>45225</v>
      </c>
      <c r="Q1525" t="inlineStr">
        <is>
          <t>Inpatient</t>
        </is>
      </c>
      <c r="R1525" t="inlineStr">
        <is>
          <t>Phone</t>
        </is>
      </c>
      <c r="S1525" t="inlineStr">
        <is>
          <t>Kiaratown</t>
        </is>
      </c>
      <c r="T1525" t="inlineStr">
        <is>
          <t>Denied</t>
        </is>
      </c>
      <c r="U1525" t="inlineStr">
        <is>
          <t>Legitimate</t>
        </is>
      </c>
      <c r="V1525" t="n">
        <v>1</v>
      </c>
      <c r="W1525" t="inlineStr">
        <is>
          <t>e6de1d5f-b131-42fa-bab6-52bb765f567e</t>
        </is>
      </c>
      <c r="X1525" t="inlineStr">
        <is>
          <t>b9baba14-27e3-4ed8-aafa-18fdf65598a7</t>
        </is>
      </c>
      <c r="Y1525" t="inlineStr">
        <is>
          <t>fw040</t>
        </is>
      </c>
      <c r="Z1525" t="inlineStr">
        <is>
          <t>lm442</t>
        </is>
      </c>
      <c r="AA1525" s="4" t="n">
        <v>0.82</v>
      </c>
      <c r="AB1525" s="4" t="n">
        <v>0.05</v>
      </c>
      <c r="AC15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25">
        <f>IF(OR(C1525="Có",C1525="Yes"),"yes",IF(OR(C1525="Không",C1525="No"),"no","unknown"))</f>
        <v/>
      </c>
      <c r="AE1525">
        <f>IF(OR(F1525="Có",F1525="Yes"),"covered",IF(OR(F1525="Không",F1525="No"),"out_of_insurance","unknown"))</f>
        <v/>
      </c>
      <c r="AF1525">
        <f>IF(AND(AD1525="yes",AE1525="out_of_insurance"),"REVIEW","")</f>
        <v/>
      </c>
    </row>
    <row r="1526" ht="18" customHeight="1">
      <c r="A1526" t="inlineStr">
        <is>
          <t>b9f16926-8edf-4151-aa09-c300c224ce8a</t>
        </is>
      </c>
      <c r="B1526" t="inlineStr">
        <is>
          <t>BN-01525 / Patient B28CB6B9</t>
        </is>
      </c>
      <c r="C1526" t="inlineStr">
        <is>
          <t>Không</t>
        </is>
      </c>
      <c r="D1526" t="inlineStr">
        <is>
          <t>BS. Lưu Quang</t>
        </is>
      </c>
      <c r="E1526" t="inlineStr">
        <is>
          <t>Thần kinh / Neurology</t>
        </is>
      </c>
      <c r="F1526" t="inlineStr">
        <is>
          <t>Không</t>
        </is>
      </c>
      <c r="G1526" s="2" t="n">
        <v>6576330</v>
      </c>
      <c r="H1526" t="inlineStr">
        <is>
          <t>CT đánh giá đột quỵ / Stroke CT</t>
        </is>
      </c>
      <c r="I1526" t="inlineStr">
        <is>
          <t>I63.9</t>
        </is>
      </c>
      <c r="J1526" t="inlineStr">
        <is>
          <t>Nhồi máu não / Cerebral infarction</t>
        </is>
      </c>
      <c r="K1526" t="n">
        <v>19</v>
      </c>
      <c r="L1526" t="inlineStr">
        <is>
          <t>M</t>
        </is>
      </c>
      <c r="M1526" s="2" t="n">
        <v>149820.25</v>
      </c>
      <c r="N1526" t="inlineStr">
        <is>
          <t>Married</t>
        </is>
      </c>
      <c r="O1526" t="inlineStr">
        <is>
          <t>Unemployed</t>
        </is>
      </c>
      <c r="P1526" s="3" t="n">
        <v>45225</v>
      </c>
      <c r="Q1526" t="inlineStr">
        <is>
          <t>Routine</t>
        </is>
      </c>
      <c r="R1526" t="inlineStr">
        <is>
          <t>Phone</t>
        </is>
      </c>
      <c r="S1526" t="inlineStr">
        <is>
          <t>Martinezmouth</t>
        </is>
      </c>
      <c r="T1526" t="inlineStr">
        <is>
          <t>Pending</t>
        </is>
      </c>
      <c r="U1526" t="inlineStr">
        <is>
          <t>Legitimate</t>
        </is>
      </c>
      <c r="V1526" t="n">
        <v>2</v>
      </c>
      <c r="W1526" t="inlineStr">
        <is>
          <t>b28cb6b9-6dee-4caa-89eb-3ade9ee743a1</t>
        </is>
      </c>
      <c r="X1526" t="inlineStr">
        <is>
          <t>ae2781a2-2183-4318-a716-b4a8d7865824</t>
        </is>
      </c>
      <c r="Y1526" t="inlineStr">
        <is>
          <t>SI746</t>
        </is>
      </c>
      <c r="Z1526" t="inlineStr">
        <is>
          <t>rG734</t>
        </is>
      </c>
      <c r="AA1526" s="4" t="n">
        <v>0.44</v>
      </c>
      <c r="AB1526" s="4" t="n">
        <v>0.05</v>
      </c>
      <c r="AC15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26">
        <f>IF(OR(C1526="Có",C1526="Yes"),"yes",IF(OR(C1526="Không",C1526="No"),"no","unknown"))</f>
        <v/>
      </c>
      <c r="AE1526">
        <f>IF(OR(F1526="Có",F1526="Yes"),"covered",IF(OR(F1526="Không",F1526="No"),"out_of_insurance","unknown"))</f>
        <v/>
      </c>
      <c r="AF1526">
        <f>IF(AND(AD1526="yes",AE1526="out_of_insurance"),"REVIEW","")</f>
        <v/>
      </c>
    </row>
    <row r="1527" ht="18" customHeight="1">
      <c r="A1527" t="inlineStr">
        <is>
          <t>455b0f45-d028-45c8-85f9-bff80e10bb50</t>
        </is>
      </c>
      <c r="B1527" t="inlineStr">
        <is>
          <t>BN-01526 / Patient F56568CF</t>
        </is>
      </c>
      <c r="C1527" t="inlineStr">
        <is>
          <t>Có</t>
        </is>
      </c>
      <c r="D1527" t="inlineStr">
        <is>
          <t>BS. Nguyễn Nhi</t>
        </is>
      </c>
      <c r="E1527" t="inlineStr">
        <is>
          <t>Nhi / Pediatrics</t>
        </is>
      </c>
      <c r="F1527" t="inlineStr">
        <is>
          <t>Chưa rõ</t>
        </is>
      </c>
      <c r="G1527" s="2" t="n">
        <v>2495570</v>
      </c>
      <c r="H1527" t="inlineStr">
        <is>
          <t>Glucose máu / Blood glucose</t>
        </is>
      </c>
      <c r="I1527" t="inlineStr">
        <is>
          <t>R73.9</t>
        </is>
      </c>
      <c r="J1527" t="inlineStr">
        <is>
          <t>Tăng glucose máu / Hyperglycemia</t>
        </is>
      </c>
      <c r="K1527" t="n">
        <v>97</v>
      </c>
      <c r="L1527" t="inlineStr">
        <is>
          <t>F</t>
        </is>
      </c>
      <c r="M1527" s="2" t="n">
        <v>87506.41</v>
      </c>
      <c r="N1527" t="inlineStr">
        <is>
          <t>Married</t>
        </is>
      </c>
      <c r="O1527" t="inlineStr">
        <is>
          <t>Employed</t>
        </is>
      </c>
      <c r="P1527" s="3" t="n">
        <v>45225</v>
      </c>
      <c r="Q1527" t="inlineStr">
        <is>
          <t>Routine</t>
        </is>
      </c>
      <c r="R1527" t="inlineStr">
        <is>
          <t>Online</t>
        </is>
      </c>
      <c r="S1527" t="inlineStr">
        <is>
          <t>Normanmouth</t>
        </is>
      </c>
      <c r="T1527" t="inlineStr">
        <is>
          <t>Pending</t>
        </is>
      </c>
      <c r="U1527" t="inlineStr">
        <is>
          <t>Legitimate</t>
        </is>
      </c>
      <c r="V1527" t="n">
        <v>0</v>
      </c>
      <c r="W1527" t="inlineStr">
        <is>
          <t>f56568cf-3cb5-4e3a-82a3-1d93b2839dc3</t>
        </is>
      </c>
      <c r="X1527" t="inlineStr">
        <is>
          <t>2585e7a0-e20d-4990-8417-5bf136848dee</t>
        </is>
      </c>
      <c r="Y1527" t="inlineStr">
        <is>
          <t>fz957</t>
        </is>
      </c>
      <c r="Z1527" t="inlineStr">
        <is>
          <t>YH736</t>
        </is>
      </c>
      <c r="AA1527" s="4" t="n">
        <v>0.83</v>
      </c>
      <c r="AB1527" s="4" t="n">
        <v>0.2</v>
      </c>
      <c r="AC15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27">
        <f>IF(OR(C1527="Có",C1527="Yes"),"yes",IF(OR(C1527="Không",C1527="No"),"no","unknown"))</f>
        <v/>
      </c>
      <c r="AE1527">
        <f>IF(OR(F1527="Có",F1527="Yes"),"covered",IF(OR(F1527="Không",F1527="No"),"out_of_insurance","unknown"))</f>
        <v/>
      </c>
      <c r="AF1527">
        <f>IF(AND(AD1527="yes",AE1527="out_of_insurance"),"REVIEW","")</f>
        <v/>
      </c>
    </row>
    <row r="1528" ht="18" customHeight="1">
      <c r="A1528" t="inlineStr">
        <is>
          <t>7adc58b7-e5bd-4fc9-a30a-08d16ad995b3</t>
        </is>
      </c>
      <c r="B1528" t="inlineStr">
        <is>
          <t>BN-01527 / Patient 0EE4E0E1</t>
        </is>
      </c>
      <c r="C1528" t="inlineStr">
        <is>
          <t>Có</t>
        </is>
      </c>
      <c r="D1528" t="inlineStr">
        <is>
          <t>BS. Bùi Hà</t>
        </is>
      </c>
      <c r="E1528" t="inlineStr">
        <is>
          <t>Khám tổng quát / General Practice</t>
        </is>
      </c>
      <c r="F1528" t="inlineStr">
        <is>
          <t>Không</t>
        </is>
      </c>
      <c r="G1528" s="2" t="n">
        <v>9298530</v>
      </c>
      <c r="H1528" t="inlineStr">
        <is>
          <t>HIV test nhanh / Rapid HIV test</t>
        </is>
      </c>
      <c r="I1528" t="inlineStr">
        <is>
          <t>Z11.4</t>
        </is>
      </c>
      <c r="J1528" t="inlineStr">
        <is>
          <t>Sàng lọc HIV / HIV screening</t>
        </is>
      </c>
      <c r="K1528" t="n">
        <v>16</v>
      </c>
      <c r="L1528" t="inlineStr">
        <is>
          <t>M</t>
        </is>
      </c>
      <c r="M1528" s="2" t="n">
        <v>72821.99000000001</v>
      </c>
      <c r="N1528" t="inlineStr">
        <is>
          <t>Widowed</t>
        </is>
      </c>
      <c r="O1528" t="inlineStr">
        <is>
          <t>Unemployed</t>
        </is>
      </c>
      <c r="P1528" s="3" t="n">
        <v>45225</v>
      </c>
      <c r="Q1528" t="inlineStr">
        <is>
          <t>Inpatient</t>
        </is>
      </c>
      <c r="R1528" t="inlineStr">
        <is>
          <t>Phone</t>
        </is>
      </c>
      <c r="S1528" t="inlineStr">
        <is>
          <t>West Summerfurt</t>
        </is>
      </c>
      <c r="T1528" t="inlineStr">
        <is>
          <t>Pending</t>
        </is>
      </c>
      <c r="U1528" t="inlineStr">
        <is>
          <t>Legitimate</t>
        </is>
      </c>
      <c r="V1528" t="n">
        <v>3</v>
      </c>
      <c r="W1528" t="inlineStr">
        <is>
          <t>0ee4e0e1-32f9-4094-8c9e-7edfbd000f2e</t>
        </is>
      </c>
      <c r="X1528" t="inlineStr">
        <is>
          <t>de2f5f01-acd9-49f2-94d0-1892f53eff12</t>
        </is>
      </c>
      <c r="Y1528" t="inlineStr">
        <is>
          <t>EY948</t>
        </is>
      </c>
      <c r="Z1528" t="inlineStr">
        <is>
          <t>Oe354</t>
        </is>
      </c>
      <c r="AA1528" s="4" t="n">
        <v>0.59</v>
      </c>
      <c r="AB1528" s="4" t="n">
        <v>0.22</v>
      </c>
      <c r="AC15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28">
        <f>IF(OR(C1528="Có",C1528="Yes"),"yes",IF(OR(C1528="Không",C1528="No"),"no","unknown"))</f>
        <v/>
      </c>
      <c r="AE1528">
        <f>IF(OR(F1528="Có",F1528="Yes"),"covered",IF(OR(F1528="Không",F1528="No"),"out_of_insurance","unknown"))</f>
        <v/>
      </c>
      <c r="AF1528">
        <f>IF(AND(AD1528="yes",AE1528="out_of_insurance"),"REVIEW","")</f>
        <v/>
      </c>
    </row>
    <row r="1529" ht="18" customHeight="1">
      <c r="A1529" t="inlineStr">
        <is>
          <t>19da0dab-d8d6-4127-8e4c-959bd6aec718</t>
        </is>
      </c>
      <c r="B1529" t="inlineStr">
        <is>
          <t>BN-01528 / Patient 6695A5B5</t>
        </is>
      </c>
      <c r="C1529" t="inlineStr">
        <is>
          <t>Có</t>
        </is>
      </c>
      <c r="D1529" t="inlineStr">
        <is>
          <t>BS. Phan Gia</t>
        </is>
      </c>
      <c r="E1529" t="inlineStr">
        <is>
          <t>Tim mạch / Cardiology</t>
        </is>
      </c>
      <c r="F1529" t="inlineStr">
        <is>
          <t>Có</t>
        </is>
      </c>
      <c r="G1529" s="2" t="n">
        <v>9122260</v>
      </c>
      <c r="H1529" t="inlineStr">
        <is>
          <t>Đông máu PT/aPTT / Coagulation test</t>
        </is>
      </c>
      <c r="I1529" t="inlineStr">
        <is>
          <t>I24.9</t>
        </is>
      </c>
      <c r="J1529" t="inlineStr">
        <is>
          <t>Bệnh tim thiếu máu cục bộ cấp / Acute ischemic heart disease</t>
        </is>
      </c>
      <c r="K1529" t="n">
        <v>67</v>
      </c>
      <c r="L1529" t="inlineStr">
        <is>
          <t>F</t>
        </is>
      </c>
      <c r="M1529" s="2" t="n">
        <v>123608.4</v>
      </c>
      <c r="N1529" t="inlineStr">
        <is>
          <t>Widowed</t>
        </is>
      </c>
      <c r="O1529" t="inlineStr">
        <is>
          <t>Employed</t>
        </is>
      </c>
      <c r="P1529" s="3" t="n">
        <v>45225</v>
      </c>
      <c r="Q1529" t="inlineStr">
        <is>
          <t>Emergency</t>
        </is>
      </c>
      <c r="R1529" t="inlineStr">
        <is>
          <t>Online</t>
        </is>
      </c>
      <c r="S1529" t="inlineStr">
        <is>
          <t>Lindaport</t>
        </is>
      </c>
      <c r="T1529" t="inlineStr">
        <is>
          <t>Approved</t>
        </is>
      </c>
      <c r="U1529" t="inlineStr">
        <is>
          <t>Legitimate</t>
        </is>
      </c>
      <c r="V1529" t="n">
        <v>2</v>
      </c>
      <c r="W1529" t="inlineStr">
        <is>
          <t>6695a5b5-c3d8-4ae9-a874-2ccd2c161cbb</t>
        </is>
      </c>
      <c r="X1529" t="inlineStr">
        <is>
          <t>44e581b3-5e27-4e9a-b794-f66decbff74d</t>
        </is>
      </c>
      <c r="Y1529" t="inlineStr">
        <is>
          <t>tY099</t>
        </is>
      </c>
      <c r="Z1529" t="inlineStr">
        <is>
          <t>jA878</t>
        </is>
      </c>
      <c r="AA1529" s="4" t="n">
        <v>0.88</v>
      </c>
      <c r="AB1529" s="4" t="n">
        <v>0.72</v>
      </c>
      <c r="AC15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29">
        <f>IF(OR(C1529="Có",C1529="Yes"),"yes",IF(OR(C1529="Không",C1529="No"),"no","unknown"))</f>
        <v/>
      </c>
      <c r="AE1529">
        <f>IF(OR(F1529="Có",F1529="Yes"),"covered",IF(OR(F1529="Không",F1529="No"),"out_of_insurance","unknown"))</f>
        <v/>
      </c>
      <c r="AF1529">
        <f>IF(AND(AD1529="yes",AE1529="out_of_insurance"),"REVIEW","")</f>
        <v/>
      </c>
    </row>
    <row r="1530" ht="18" customHeight="1">
      <c r="A1530" t="inlineStr">
        <is>
          <t>78020cb7-ffad-4802-89a8-6646a3a1245d</t>
        </is>
      </c>
      <c r="B1530" t="inlineStr">
        <is>
          <t>BN-01529 / Patient 54DF2519</t>
        </is>
      </c>
      <c r="C1530" t="inlineStr">
        <is>
          <t>Không</t>
        </is>
      </c>
      <c r="D1530" t="inlineStr">
        <is>
          <t>BS. Trịnh Long</t>
        </is>
      </c>
      <c r="E1530" t="inlineStr">
        <is>
          <t>Khám tổng quát / General Practice</t>
        </is>
      </c>
      <c r="F1530" t="inlineStr">
        <is>
          <t>Chưa rõ</t>
        </is>
      </c>
      <c r="G1530" s="2" t="n">
        <v>3319310</v>
      </c>
      <c r="H1530" t="inlineStr">
        <is>
          <t>CRP định lượng / CRP</t>
        </is>
      </c>
      <c r="I1530" t="inlineStr">
        <is>
          <t>R79.8</t>
        </is>
      </c>
      <c r="J1530" t="inlineStr">
        <is>
          <t>Bất thường xét nghiệm máu / Abnormal blood chemistry</t>
        </is>
      </c>
      <c r="K1530" t="n">
        <v>17</v>
      </c>
      <c r="L1530" t="inlineStr">
        <is>
          <t>F</t>
        </is>
      </c>
      <c r="M1530" s="2" t="n">
        <v>53282.75</v>
      </c>
      <c r="N1530" t="inlineStr">
        <is>
          <t>Widowed</t>
        </is>
      </c>
      <c r="O1530" t="inlineStr">
        <is>
          <t>Student</t>
        </is>
      </c>
      <c r="P1530" s="3" t="n">
        <v>45224</v>
      </c>
      <c r="Q1530" t="inlineStr">
        <is>
          <t>Routine</t>
        </is>
      </c>
      <c r="R1530" t="inlineStr">
        <is>
          <t>Phone</t>
        </is>
      </c>
      <c r="S1530" t="inlineStr">
        <is>
          <t>Williamsville</t>
        </is>
      </c>
      <c r="T1530" t="inlineStr">
        <is>
          <t>Pending</t>
        </is>
      </c>
      <c r="U1530" t="inlineStr">
        <is>
          <t>Legitimate</t>
        </is>
      </c>
      <c r="V1530" t="n">
        <v>3</v>
      </c>
      <c r="W1530" t="inlineStr">
        <is>
          <t>54df2519-d5b8-4072-86bf-2c3e4898c43b</t>
        </is>
      </c>
      <c r="X1530" t="inlineStr">
        <is>
          <t>b6d96239-8d53-454b-b7c3-44d0bb31ef0e</t>
        </is>
      </c>
      <c r="Y1530" t="inlineStr">
        <is>
          <t>rA067</t>
        </is>
      </c>
      <c r="Z1530" t="inlineStr">
        <is>
          <t>gP709</t>
        </is>
      </c>
      <c r="AA1530" s="4" t="n">
        <v>0.52</v>
      </c>
      <c r="AB1530" s="4" t="n">
        <v>0.05</v>
      </c>
      <c r="AC15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30">
        <f>IF(OR(C1530="Có",C1530="Yes"),"yes",IF(OR(C1530="Không",C1530="No"),"no","unknown"))</f>
        <v/>
      </c>
      <c r="AE1530">
        <f>IF(OR(F1530="Có",F1530="Yes"),"covered",IF(OR(F1530="Không",F1530="No"),"out_of_insurance","unknown"))</f>
        <v/>
      </c>
      <c r="AF1530">
        <f>IF(AND(AD1530="yes",AE1530="out_of_insurance"),"REVIEW","")</f>
        <v/>
      </c>
    </row>
    <row r="1531" ht="18" customHeight="1">
      <c r="A1531" t="inlineStr">
        <is>
          <t>25a58208-82bf-4e50-ae00-fe1a34bc6318</t>
        </is>
      </c>
      <c r="B1531" t="inlineStr">
        <is>
          <t>BN-01530 / Patient 23580932</t>
        </is>
      </c>
      <c r="C1531" t="inlineStr">
        <is>
          <t>Có</t>
        </is>
      </c>
      <c r="D1531" t="inlineStr">
        <is>
          <t>BS. Lê Thảo</t>
        </is>
      </c>
      <c r="E1531" t="inlineStr">
        <is>
          <t>Nhi / Pediatrics</t>
        </is>
      </c>
      <c r="F1531" t="inlineStr">
        <is>
          <t>Có</t>
        </is>
      </c>
      <c r="G1531" s="2" t="n">
        <v>2858040</v>
      </c>
      <c r="H1531" t="inlineStr">
        <is>
          <t>HbA1c</t>
        </is>
      </c>
      <c r="I1531" t="inlineStr">
        <is>
          <t>E11.9</t>
        </is>
      </c>
      <c r="J1531" t="inlineStr">
        <is>
          <t>Đái tháo đường type 2 / Type 2 diabetes mellitus</t>
        </is>
      </c>
      <c r="K1531" t="n">
        <v>27</v>
      </c>
      <c r="L1531" t="inlineStr">
        <is>
          <t>F</t>
        </is>
      </c>
      <c r="M1531" s="2" t="n">
        <v>80899.96000000001</v>
      </c>
      <c r="N1531" t="inlineStr">
        <is>
          <t>Single</t>
        </is>
      </c>
      <c r="O1531" t="inlineStr">
        <is>
          <t>Employed</t>
        </is>
      </c>
      <c r="P1531" s="3" t="n">
        <v>45224</v>
      </c>
      <c r="Q1531" t="inlineStr">
        <is>
          <t>Routine</t>
        </is>
      </c>
      <c r="R1531" t="inlineStr">
        <is>
          <t>Paper</t>
        </is>
      </c>
      <c r="S1531" t="inlineStr">
        <is>
          <t>West Douglas</t>
        </is>
      </c>
      <c r="T1531" t="inlineStr">
        <is>
          <t>Approved</t>
        </is>
      </c>
      <c r="U1531" t="inlineStr">
        <is>
          <t>Legitimate</t>
        </is>
      </c>
      <c r="V1531" t="n">
        <v>3</v>
      </c>
      <c r="W1531" t="inlineStr">
        <is>
          <t>23580932-bafd-4b26-8854-028817cc25bc</t>
        </is>
      </c>
      <c r="X1531" t="inlineStr">
        <is>
          <t>dfc2d075-8ca7-4311-be2c-254f575ea1a1</t>
        </is>
      </c>
      <c r="Y1531" t="inlineStr">
        <is>
          <t>Bc319</t>
        </is>
      </c>
      <c r="Z1531" t="inlineStr">
        <is>
          <t>RH257</t>
        </is>
      </c>
      <c r="AA1531" s="4" t="n">
        <v>0.8</v>
      </c>
      <c r="AB1531" s="4" t="n">
        <v>0.64</v>
      </c>
      <c r="AC15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31">
        <f>IF(OR(C1531="Có",C1531="Yes"),"yes",IF(OR(C1531="Không",C1531="No"),"no","unknown"))</f>
        <v/>
      </c>
      <c r="AE1531">
        <f>IF(OR(F1531="Có",F1531="Yes"),"covered",IF(OR(F1531="Không",F1531="No"),"out_of_insurance","unknown"))</f>
        <v/>
      </c>
      <c r="AF1531">
        <f>IF(AND(AD1531="yes",AE1531="out_of_insurance"),"REVIEW","")</f>
        <v/>
      </c>
    </row>
    <row r="1532" ht="18" customHeight="1">
      <c r="A1532" t="inlineStr">
        <is>
          <t>b07726d7-2847-4900-a5da-b13158b86837</t>
        </is>
      </c>
      <c r="B1532" t="inlineStr">
        <is>
          <t>BN-01531 / Patient 6A5A0657</t>
        </is>
      </c>
      <c r="C1532" t="inlineStr">
        <is>
          <t>Không</t>
        </is>
      </c>
      <c r="D1532" t="inlineStr">
        <is>
          <t>BS. Trương Khải</t>
        </is>
      </c>
      <c r="E1532" t="inlineStr">
        <is>
          <t>Tim mạch / Cardiology</t>
        </is>
      </c>
      <c r="F1532" t="inlineStr">
        <is>
          <t>Chưa rõ</t>
        </is>
      </c>
      <c r="G1532" s="2" t="n">
        <v>5841840</v>
      </c>
      <c r="H1532" t="inlineStr">
        <is>
          <t>Đông máu PT/aPTT / Coagulation test</t>
        </is>
      </c>
      <c r="I1532" t="inlineStr">
        <is>
          <t>I24.9</t>
        </is>
      </c>
      <c r="J1532" t="inlineStr">
        <is>
          <t>Bệnh tim thiếu máu cục bộ cấp / Acute ischemic heart disease</t>
        </is>
      </c>
      <c r="K1532" t="n">
        <v>82</v>
      </c>
      <c r="L1532" t="inlineStr">
        <is>
          <t>F</t>
        </is>
      </c>
      <c r="M1532" s="2" t="n">
        <v>89982.42999999999</v>
      </c>
      <c r="N1532" t="inlineStr">
        <is>
          <t>Widowed</t>
        </is>
      </c>
      <c r="O1532" t="inlineStr">
        <is>
          <t>Student</t>
        </is>
      </c>
      <c r="P1532" s="3" t="n">
        <v>45224</v>
      </c>
      <c r="Q1532" t="inlineStr">
        <is>
          <t>Emergency</t>
        </is>
      </c>
      <c r="R1532" t="inlineStr">
        <is>
          <t>Phone</t>
        </is>
      </c>
      <c r="S1532" t="inlineStr">
        <is>
          <t>New Joshua</t>
        </is>
      </c>
      <c r="T1532" t="inlineStr">
        <is>
          <t>Pending</t>
        </is>
      </c>
      <c r="U1532" t="inlineStr">
        <is>
          <t>Legitimate</t>
        </is>
      </c>
      <c r="V1532" t="n">
        <v>0</v>
      </c>
      <c r="W1532" t="inlineStr">
        <is>
          <t>6a5a0657-0d8d-4dc6-b03b-f7b20ca6e9c5</t>
        </is>
      </c>
      <c r="X1532" t="inlineStr">
        <is>
          <t>98ad76cf-f0f3-48bf-af2b-ae5b40d1add3</t>
        </is>
      </c>
      <c r="Y1532" t="inlineStr">
        <is>
          <t>RG290</t>
        </is>
      </c>
      <c r="Z1532" t="inlineStr">
        <is>
          <t>jv876</t>
        </is>
      </c>
      <c r="AA1532" s="4" t="n">
        <v>0.64</v>
      </c>
      <c r="AB1532" s="4" t="n">
        <v>0.05</v>
      </c>
      <c r="AC15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32">
        <f>IF(OR(C1532="Có",C1532="Yes"),"yes",IF(OR(C1532="Không",C1532="No"),"no","unknown"))</f>
        <v/>
      </c>
      <c r="AE1532">
        <f>IF(OR(F1532="Có",F1532="Yes"),"covered",IF(OR(F1532="Không",F1532="No"),"out_of_insurance","unknown"))</f>
        <v/>
      </c>
      <c r="AF1532">
        <f>IF(AND(AD1532="yes",AE1532="out_of_insurance"),"REVIEW","")</f>
        <v/>
      </c>
    </row>
    <row r="1533" ht="18" customHeight="1">
      <c r="A1533" t="inlineStr">
        <is>
          <t>b83a480c-c833-4c84-b66c-c97bc130017e</t>
        </is>
      </c>
      <c r="B1533" t="inlineStr">
        <is>
          <t>BN-01532 / Patient AEB0D1C2</t>
        </is>
      </c>
      <c r="C1533" t="inlineStr">
        <is>
          <t>Có</t>
        </is>
      </c>
      <c r="D1533" t="inlineStr">
        <is>
          <t>BS. Bùi Hà</t>
        </is>
      </c>
      <c r="E1533" t="inlineStr">
        <is>
          <t>Khám tổng quát / General Practice</t>
        </is>
      </c>
      <c r="F1533" t="inlineStr">
        <is>
          <t>Không</t>
        </is>
      </c>
      <c r="G1533" s="2" t="n">
        <v>3979410</v>
      </c>
      <c r="H1533" t="inlineStr">
        <is>
          <t>HbA1c</t>
        </is>
      </c>
      <c r="I1533" t="inlineStr"/>
      <c r="J1533" t="inlineStr">
        <is>
          <t>Thiếu ICD/context rõ / Missing clear ICD/context</t>
        </is>
      </c>
      <c r="K1533" t="n">
        <v>89</v>
      </c>
      <c r="L1533" t="inlineStr">
        <is>
          <t>F</t>
        </is>
      </c>
      <c r="M1533" s="2" t="n">
        <v>66493.27</v>
      </c>
      <c r="N1533" t="inlineStr">
        <is>
          <t>Widowed</t>
        </is>
      </c>
      <c r="O1533" t="inlineStr">
        <is>
          <t>Retired</t>
        </is>
      </c>
      <c r="P1533" s="3" t="n">
        <v>45224</v>
      </c>
      <c r="Q1533" t="inlineStr">
        <is>
          <t>Routine</t>
        </is>
      </c>
      <c r="R1533" t="inlineStr">
        <is>
          <t>Paper</t>
        </is>
      </c>
      <c r="S1533" t="inlineStr">
        <is>
          <t>Kevinside</t>
        </is>
      </c>
      <c r="T1533" t="inlineStr">
        <is>
          <t>Denied</t>
        </is>
      </c>
      <c r="U1533" t="inlineStr">
        <is>
          <t>Legitimate</t>
        </is>
      </c>
      <c r="V1533" t="n">
        <v>3</v>
      </c>
      <c r="W1533" t="inlineStr">
        <is>
          <t>aeb0d1c2-7423-44b3-af0e-47b389e04ccf</t>
        </is>
      </c>
      <c r="X1533" t="inlineStr">
        <is>
          <t>c111039c-7b4a-4f33-ab48-a4a56f4f4153</t>
        </is>
      </c>
      <c r="Y1533" t="inlineStr">
        <is>
          <t>EN744</t>
        </is>
      </c>
      <c r="Z1533" t="inlineStr">
        <is>
          <t>cC346</t>
        </is>
      </c>
      <c r="AA1533" s="4" t="n">
        <v>0.75</v>
      </c>
      <c r="AB1533" s="4" t="n">
        <v>0.02</v>
      </c>
      <c r="AC15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33">
        <f>IF(OR(C1533="Có",C1533="Yes"),"yes",IF(OR(C1533="Không",C1533="No"),"no","unknown"))</f>
        <v/>
      </c>
      <c r="AE1533">
        <f>IF(OR(F1533="Có",F1533="Yes"),"covered",IF(OR(F1533="Không",F1533="No"),"out_of_insurance","unknown"))</f>
        <v/>
      </c>
      <c r="AF1533">
        <f>IF(AND(AD1533="yes",AE1533="out_of_insurance"),"REVIEW","")</f>
        <v/>
      </c>
    </row>
    <row r="1534" ht="18" customHeight="1">
      <c r="A1534" t="inlineStr">
        <is>
          <t>747e680c-3ec5-4cf5-b2bd-330d42ee53ad</t>
        </is>
      </c>
      <c r="B1534" t="inlineStr">
        <is>
          <t>BN-01533 / Patient 27D87C70</t>
        </is>
      </c>
      <c r="C1534" t="inlineStr">
        <is>
          <t>Có</t>
        </is>
      </c>
      <c r="D1534" t="inlineStr">
        <is>
          <t>BS. Vũ Đức</t>
        </is>
      </c>
      <c r="E1534" t="inlineStr">
        <is>
          <t>Chấn thương chỉnh hình / Orthopedics</t>
        </is>
      </c>
      <c r="F1534" t="inlineStr">
        <is>
          <t>Không</t>
        </is>
      </c>
      <c r="G1534" s="2" t="n">
        <v>3410570</v>
      </c>
      <c r="H1534" t="inlineStr">
        <is>
          <t>CT cột sống thắt lưng / Lumbar spine CT</t>
        </is>
      </c>
      <c r="I1534" t="inlineStr">
        <is>
          <t>M54.5</t>
        </is>
      </c>
      <c r="J1534" t="inlineStr">
        <is>
          <t>Đau thắt lưng / Low back pain</t>
        </is>
      </c>
      <c r="K1534" t="n">
        <v>49</v>
      </c>
      <c r="L1534" t="inlineStr">
        <is>
          <t>F</t>
        </is>
      </c>
      <c r="M1534" s="2" t="n">
        <v>117649.29</v>
      </c>
      <c r="N1534" t="inlineStr">
        <is>
          <t>Single</t>
        </is>
      </c>
      <c r="O1534" t="inlineStr">
        <is>
          <t>Employed</t>
        </is>
      </c>
      <c r="P1534" s="3" t="n">
        <v>45224</v>
      </c>
      <c r="Q1534" t="inlineStr">
        <is>
          <t>Emergency</t>
        </is>
      </c>
      <c r="R1534" t="inlineStr">
        <is>
          <t>Phone</t>
        </is>
      </c>
      <c r="S1534" t="inlineStr">
        <is>
          <t>East Kevinchester</t>
        </is>
      </c>
      <c r="T1534" t="inlineStr">
        <is>
          <t>Denied</t>
        </is>
      </c>
      <c r="U1534" t="inlineStr">
        <is>
          <t>Legitimate</t>
        </is>
      </c>
      <c r="V1534" t="n">
        <v>2</v>
      </c>
      <c r="W1534" t="inlineStr">
        <is>
          <t>27d87c70-9933-43b3-9011-3203ffe955a5</t>
        </is>
      </c>
      <c r="X1534" t="inlineStr">
        <is>
          <t>ca293ee9-4afc-4854-bca4-ed23bd685c41</t>
        </is>
      </c>
      <c r="Y1534" t="inlineStr">
        <is>
          <t>il295</t>
        </is>
      </c>
      <c r="Z1534" t="inlineStr">
        <is>
          <t>Cd970</t>
        </is>
      </c>
      <c r="AA1534" s="4" t="n">
        <v>0.77</v>
      </c>
      <c r="AB1534" s="4" t="n">
        <v>0.02</v>
      </c>
      <c r="AC15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34">
        <f>IF(OR(C1534="Có",C1534="Yes"),"yes",IF(OR(C1534="Không",C1534="No"),"no","unknown"))</f>
        <v/>
      </c>
      <c r="AE1534">
        <f>IF(OR(F1534="Có",F1534="Yes"),"covered",IF(OR(F1534="Không",F1534="No"),"out_of_insurance","unknown"))</f>
        <v/>
      </c>
      <c r="AF1534">
        <f>IF(AND(AD1534="yes",AE1534="out_of_insurance"),"REVIEW","")</f>
        <v/>
      </c>
    </row>
    <row r="1535" ht="18" customHeight="1">
      <c r="A1535" t="inlineStr">
        <is>
          <t>73fe8baf-7689-421a-962d-e3992b67e546</t>
        </is>
      </c>
      <c r="B1535" t="inlineStr">
        <is>
          <t>BN-01534 / Patient 50190EE4</t>
        </is>
      </c>
      <c r="C1535" t="inlineStr">
        <is>
          <t>Có</t>
        </is>
      </c>
      <c r="D1535" t="inlineStr">
        <is>
          <t>BS. Phan Gia</t>
        </is>
      </c>
      <c r="E1535" t="inlineStr">
        <is>
          <t>Tim mạch / Cardiology</t>
        </is>
      </c>
      <c r="F1535" t="inlineStr">
        <is>
          <t>Có</t>
        </is>
      </c>
      <c r="G1535" s="2" t="n">
        <v>8675140</v>
      </c>
      <c r="H1535" t="inlineStr">
        <is>
          <t>Men tim CK-MB / Cardiac enzyme CK-MB</t>
        </is>
      </c>
      <c r="I1535" t="inlineStr">
        <is>
          <t>I20.9</t>
        </is>
      </c>
      <c r="J1535" t="inlineStr">
        <is>
          <t>Đau thắt ngực / Angina</t>
        </is>
      </c>
      <c r="K1535" t="n">
        <v>5</v>
      </c>
      <c r="L1535" t="inlineStr">
        <is>
          <t>M</t>
        </is>
      </c>
      <c r="M1535" s="2" t="n">
        <v>137118</v>
      </c>
      <c r="N1535" t="inlineStr">
        <is>
          <t>Married</t>
        </is>
      </c>
      <c r="O1535" t="inlineStr">
        <is>
          <t>Unemployed</t>
        </is>
      </c>
      <c r="P1535" s="3" t="n">
        <v>45223</v>
      </c>
      <c r="Q1535" t="inlineStr">
        <is>
          <t>Inpatient</t>
        </is>
      </c>
      <c r="R1535" t="inlineStr">
        <is>
          <t>Online</t>
        </is>
      </c>
      <c r="S1535" t="inlineStr">
        <is>
          <t>South Andrew</t>
        </is>
      </c>
      <c r="T1535" t="inlineStr">
        <is>
          <t>Approved</t>
        </is>
      </c>
      <c r="U1535" t="inlineStr">
        <is>
          <t>Legitimate</t>
        </is>
      </c>
      <c r="V1535" t="n">
        <v>2</v>
      </c>
      <c r="W1535" t="inlineStr">
        <is>
          <t>50190ee4-81f2-4f39-85e0-de57f69cb2f9</t>
        </is>
      </c>
      <c r="X1535" t="inlineStr">
        <is>
          <t>dc3d59d2-e1f1-4314-b276-bb4ae84b37e9</t>
        </is>
      </c>
      <c r="Y1535" t="inlineStr">
        <is>
          <t>RD702</t>
        </is>
      </c>
      <c r="Z1535" t="inlineStr">
        <is>
          <t>wO325</t>
        </is>
      </c>
      <c r="AA1535" s="4" t="n">
        <v>0.61</v>
      </c>
      <c r="AB1535" s="4" t="n">
        <v>0.66</v>
      </c>
      <c r="AC15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35">
        <f>IF(OR(C1535="Có",C1535="Yes"),"yes",IF(OR(C1535="Không",C1535="No"),"no","unknown"))</f>
        <v/>
      </c>
      <c r="AE1535">
        <f>IF(OR(F1535="Có",F1535="Yes"),"covered",IF(OR(F1535="Không",F1535="No"),"out_of_insurance","unknown"))</f>
        <v/>
      </c>
      <c r="AF1535">
        <f>IF(AND(AD1535="yes",AE1535="out_of_insurance"),"REVIEW","")</f>
        <v/>
      </c>
    </row>
    <row r="1536" ht="18" customHeight="1">
      <c r="A1536" t="inlineStr">
        <is>
          <t>2661cfcc-36d1-4f5a-8216-e7d96bd5883f</t>
        </is>
      </c>
      <c r="B1536" t="inlineStr">
        <is>
          <t>BN-01535 / Patient 913B7457</t>
        </is>
      </c>
      <c r="C1536" t="inlineStr">
        <is>
          <t>Có</t>
        </is>
      </c>
      <c r="D1536" t="inlineStr">
        <is>
          <t>BS. Trần An</t>
        </is>
      </c>
      <c r="E1536" t="inlineStr">
        <is>
          <t>Chấn thương chỉnh hình / Orthopedics</t>
        </is>
      </c>
      <c r="F1536" t="inlineStr">
        <is>
          <t>Có</t>
        </is>
      </c>
      <c r="G1536" s="2" t="n">
        <v>5205230</v>
      </c>
      <c r="H1536" t="inlineStr">
        <is>
          <t>Đo mật độ xương / Bone density scan</t>
        </is>
      </c>
      <c r="I1536" t="inlineStr">
        <is>
          <t>M81.0</t>
        </is>
      </c>
      <c r="J1536" t="inlineStr">
        <is>
          <t>Loãng xương / Osteoporosis</t>
        </is>
      </c>
      <c r="K1536" t="n">
        <v>46</v>
      </c>
      <c r="L1536" t="inlineStr">
        <is>
          <t>F</t>
        </is>
      </c>
      <c r="M1536" s="2" t="n">
        <v>59724.94</v>
      </c>
      <c r="N1536" t="inlineStr">
        <is>
          <t>Married</t>
        </is>
      </c>
      <c r="O1536" t="inlineStr">
        <is>
          <t>Retired</t>
        </is>
      </c>
      <c r="P1536" s="3" t="n">
        <v>45223</v>
      </c>
      <c r="Q1536" t="inlineStr">
        <is>
          <t>Routine</t>
        </is>
      </c>
      <c r="R1536" t="inlineStr">
        <is>
          <t>Online</t>
        </is>
      </c>
      <c r="S1536" t="inlineStr">
        <is>
          <t>South Jamesfort</t>
        </is>
      </c>
      <c r="T1536" t="inlineStr">
        <is>
          <t>Approved</t>
        </is>
      </c>
      <c r="U1536" t="inlineStr">
        <is>
          <t>Legitimate</t>
        </is>
      </c>
      <c r="V1536" t="n">
        <v>3</v>
      </c>
      <c r="W1536" t="inlineStr">
        <is>
          <t>913b7457-e56a-4e2a-9daa-d83c7c25f64c</t>
        </is>
      </c>
      <c r="X1536" t="inlineStr">
        <is>
          <t>26b557af-e633-4396-93e5-8e4968cfc4b3</t>
        </is>
      </c>
      <c r="Y1536" t="inlineStr">
        <is>
          <t>og034</t>
        </is>
      </c>
      <c r="Z1536" t="inlineStr">
        <is>
          <t>HK800</t>
        </is>
      </c>
      <c r="AA1536" s="4" t="n">
        <v>0.84</v>
      </c>
      <c r="AB1536" s="4" t="n">
        <v>0.41</v>
      </c>
      <c r="AC15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36">
        <f>IF(OR(C1536="Có",C1536="Yes"),"yes",IF(OR(C1536="Không",C1536="No"),"no","unknown"))</f>
        <v/>
      </c>
      <c r="AE1536">
        <f>IF(OR(F1536="Có",F1536="Yes"),"covered",IF(OR(F1536="Không",F1536="No"),"out_of_insurance","unknown"))</f>
        <v/>
      </c>
      <c r="AF1536">
        <f>IF(AND(AD1536="yes",AE1536="out_of_insurance"),"REVIEW","")</f>
        <v/>
      </c>
    </row>
    <row r="1537" ht="18" customHeight="1">
      <c r="A1537" t="inlineStr">
        <is>
          <t>4d428744-18a4-4b0d-893e-74466bc69784</t>
        </is>
      </c>
      <c r="B1537" t="inlineStr">
        <is>
          <t>BN-01536 / Patient 1C5F32E5</t>
        </is>
      </c>
      <c r="C1537" t="inlineStr">
        <is>
          <t>Không</t>
        </is>
      </c>
      <c r="D1537" t="inlineStr">
        <is>
          <t>BS. Trần An</t>
        </is>
      </c>
      <c r="E1537" t="inlineStr">
        <is>
          <t>Chấn thương chỉnh hình / Orthopedics</t>
        </is>
      </c>
      <c r="F1537" t="inlineStr">
        <is>
          <t>Không</t>
        </is>
      </c>
      <c r="G1537" s="2" t="n">
        <v>1438650</v>
      </c>
      <c r="H1537" t="inlineStr">
        <is>
          <t>CT cột sống thắt lưng / Lumbar spine CT</t>
        </is>
      </c>
      <c r="I1537" t="inlineStr">
        <is>
          <t>M54.5</t>
        </is>
      </c>
      <c r="J1537" t="inlineStr">
        <is>
          <t>Đau thắt lưng / Low back pain</t>
        </is>
      </c>
      <c r="K1537" t="n">
        <v>6</v>
      </c>
      <c r="L1537" t="inlineStr">
        <is>
          <t>M</t>
        </is>
      </c>
      <c r="M1537" s="2" t="n">
        <v>57762.61</v>
      </c>
      <c r="N1537" t="inlineStr">
        <is>
          <t>Widowed</t>
        </is>
      </c>
      <c r="O1537" t="inlineStr">
        <is>
          <t>Unemployed</t>
        </is>
      </c>
      <c r="P1537" s="3" t="n">
        <v>45223</v>
      </c>
      <c r="Q1537" t="inlineStr">
        <is>
          <t>Emergency</t>
        </is>
      </c>
      <c r="R1537" t="inlineStr">
        <is>
          <t>Paper</t>
        </is>
      </c>
      <c r="S1537" t="inlineStr">
        <is>
          <t>Pughhaven</t>
        </is>
      </c>
      <c r="T1537" t="inlineStr">
        <is>
          <t>Pending</t>
        </is>
      </c>
      <c r="U1537" t="inlineStr">
        <is>
          <t>Legitimate</t>
        </is>
      </c>
      <c r="V1537" t="n">
        <v>3</v>
      </c>
      <c r="W1537" t="inlineStr">
        <is>
          <t>1c5f32e5-3632-41cd-a5af-817244f5d595</t>
        </is>
      </c>
      <c r="X1537" t="inlineStr">
        <is>
          <t>9362fd76-4860-49e0-8fba-33c3b8c1226c</t>
        </is>
      </c>
      <c r="Y1537" t="inlineStr">
        <is>
          <t>sb844</t>
        </is>
      </c>
      <c r="Z1537" t="inlineStr">
        <is>
          <t>zz322</t>
        </is>
      </c>
      <c r="AA1537" s="4" t="n">
        <v>0.59</v>
      </c>
      <c r="AB1537" s="4" t="n">
        <v>0.05</v>
      </c>
      <c r="AC15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37">
        <f>IF(OR(C1537="Có",C1537="Yes"),"yes",IF(OR(C1537="Không",C1537="No"),"no","unknown"))</f>
        <v/>
      </c>
      <c r="AE1537">
        <f>IF(OR(F1537="Có",F1537="Yes"),"covered",IF(OR(F1537="Không",F1537="No"),"out_of_insurance","unknown"))</f>
        <v/>
      </c>
      <c r="AF1537">
        <f>IF(AND(AD1537="yes",AE1537="out_of_insurance"),"REVIEW","")</f>
        <v/>
      </c>
    </row>
    <row r="1538" ht="18" customHeight="1">
      <c r="A1538" t="inlineStr">
        <is>
          <t>ffa2c8b6-36a9-45c9-b6eb-185af951b046</t>
        </is>
      </c>
      <c r="B1538" t="inlineStr">
        <is>
          <t>BN-01537 / Patient 9D405309</t>
        </is>
      </c>
      <c r="C1538" t="inlineStr">
        <is>
          <t>Có</t>
        </is>
      </c>
      <c r="D1538" t="inlineStr">
        <is>
          <t>BS. Trương Khải</t>
        </is>
      </c>
      <c r="E1538" t="inlineStr">
        <is>
          <t>Tim mạch / Cardiology</t>
        </is>
      </c>
      <c r="F1538" t="inlineStr">
        <is>
          <t>Không</t>
        </is>
      </c>
      <c r="G1538" s="2" t="n">
        <v>978160</v>
      </c>
      <c r="H1538" t="inlineStr">
        <is>
          <t>Đông máu PT/aPTT / Coagulation test</t>
        </is>
      </c>
      <c r="I1538" t="inlineStr"/>
      <c r="J1538" t="inlineStr">
        <is>
          <t>Thiếu ICD/context rõ / Missing clear ICD/context</t>
        </is>
      </c>
      <c r="K1538" t="n">
        <v>63</v>
      </c>
      <c r="L1538" t="inlineStr">
        <is>
          <t>F</t>
        </is>
      </c>
      <c r="M1538" s="2" t="n">
        <v>24026.18</v>
      </c>
      <c r="N1538" t="inlineStr">
        <is>
          <t>Married</t>
        </is>
      </c>
      <c r="O1538" t="inlineStr">
        <is>
          <t>Student</t>
        </is>
      </c>
      <c r="P1538" s="3" t="n">
        <v>45222</v>
      </c>
      <c r="Q1538" t="inlineStr">
        <is>
          <t>Routine</t>
        </is>
      </c>
      <c r="R1538" t="inlineStr">
        <is>
          <t>Online</t>
        </is>
      </c>
      <c r="S1538" t="inlineStr">
        <is>
          <t>Donaldside</t>
        </is>
      </c>
      <c r="T1538" t="inlineStr">
        <is>
          <t>Denied</t>
        </is>
      </c>
      <c r="U1538" t="inlineStr">
        <is>
          <t>Legitimate</t>
        </is>
      </c>
      <c r="V1538" t="n">
        <v>1</v>
      </c>
      <c r="W1538" t="inlineStr">
        <is>
          <t>9d405309-df43-4cd9-b467-e64f155bb776</t>
        </is>
      </c>
      <c r="X1538" t="inlineStr">
        <is>
          <t>06fe0948-937e-4130-8253-858177f6df2b</t>
        </is>
      </c>
      <c r="Y1538" t="inlineStr">
        <is>
          <t>oR027</t>
        </is>
      </c>
      <c r="Z1538" t="inlineStr">
        <is>
          <t>cu440</t>
        </is>
      </c>
      <c r="AA1538" s="4" t="n">
        <v>0.5600000000000001</v>
      </c>
      <c r="AB1538" s="4" t="n">
        <v>0.02</v>
      </c>
      <c r="AC15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38">
        <f>IF(OR(C1538="Có",C1538="Yes"),"yes",IF(OR(C1538="Không",C1538="No"),"no","unknown"))</f>
        <v/>
      </c>
      <c r="AE1538">
        <f>IF(OR(F1538="Có",F1538="Yes"),"covered",IF(OR(F1538="Không",F1538="No"),"out_of_insurance","unknown"))</f>
        <v/>
      </c>
      <c r="AF1538">
        <f>IF(AND(AD1538="yes",AE1538="out_of_insurance"),"REVIEW","")</f>
        <v/>
      </c>
    </row>
    <row r="1539" ht="18" customHeight="1">
      <c r="A1539" t="inlineStr">
        <is>
          <t>118dfb2a-dbd7-4d50-b493-4c08b7a6e416</t>
        </is>
      </c>
      <c r="B1539" t="inlineStr">
        <is>
          <t>BN-01538 / Patient 9CCDEAD0</t>
        </is>
      </c>
      <c r="C1539" t="inlineStr">
        <is>
          <t>Có</t>
        </is>
      </c>
      <c r="D1539" t="inlineStr">
        <is>
          <t>BS. Trương Khải</t>
        </is>
      </c>
      <c r="E1539" t="inlineStr">
        <is>
          <t>Tim mạch / Cardiology</t>
        </is>
      </c>
      <c r="F1539" t="inlineStr">
        <is>
          <t>Không</t>
        </is>
      </c>
      <c r="G1539" s="2" t="n">
        <v>8238820</v>
      </c>
      <c r="H1539" t="inlineStr">
        <is>
          <t>Siêu âm tim / Echocardiography</t>
        </is>
      </c>
      <c r="I1539" t="inlineStr">
        <is>
          <t>I50.9</t>
        </is>
      </c>
      <c r="J1539" t="inlineStr">
        <is>
          <t>Suy tim / Heart failure</t>
        </is>
      </c>
      <c r="K1539" t="n">
        <v>55</v>
      </c>
      <c r="L1539" t="inlineStr">
        <is>
          <t>F</t>
        </is>
      </c>
      <c r="M1539" s="2" t="n">
        <v>78310.53</v>
      </c>
      <c r="N1539" t="inlineStr">
        <is>
          <t>Divorced</t>
        </is>
      </c>
      <c r="O1539" t="inlineStr">
        <is>
          <t>Student</t>
        </is>
      </c>
      <c r="P1539" s="3" t="n">
        <v>45222</v>
      </c>
      <c r="Q1539" t="inlineStr">
        <is>
          <t>Outpatient</t>
        </is>
      </c>
      <c r="R1539" t="inlineStr">
        <is>
          <t>Phone</t>
        </is>
      </c>
      <c r="S1539" t="inlineStr">
        <is>
          <t>West Maxwell</t>
        </is>
      </c>
      <c r="T1539" t="inlineStr">
        <is>
          <t>Denied</t>
        </is>
      </c>
      <c r="U1539" t="inlineStr">
        <is>
          <t>Legitimate</t>
        </is>
      </c>
      <c r="V1539" t="n">
        <v>3</v>
      </c>
      <c r="W1539" t="inlineStr">
        <is>
          <t>9ccdead0-3428-46a8-9888-375a880c4d30</t>
        </is>
      </c>
      <c r="X1539" t="inlineStr">
        <is>
          <t>1693966f-5df4-4c1a-9b42-73512851d325</t>
        </is>
      </c>
      <c r="Y1539" t="inlineStr">
        <is>
          <t>wN496</t>
        </is>
      </c>
      <c r="Z1539" t="inlineStr">
        <is>
          <t>Jm240</t>
        </is>
      </c>
      <c r="AA1539" s="4" t="n">
        <v>0.48</v>
      </c>
      <c r="AB1539" s="4" t="n">
        <v>0.02</v>
      </c>
      <c r="AC15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39">
        <f>IF(OR(C1539="Có",C1539="Yes"),"yes",IF(OR(C1539="Không",C1539="No"),"no","unknown"))</f>
        <v/>
      </c>
      <c r="AE1539">
        <f>IF(OR(F1539="Có",F1539="Yes"),"covered",IF(OR(F1539="Không",F1539="No"),"out_of_insurance","unknown"))</f>
        <v/>
      </c>
      <c r="AF1539">
        <f>IF(AND(AD1539="yes",AE1539="out_of_insurance"),"REVIEW","")</f>
        <v/>
      </c>
    </row>
    <row r="1540" ht="18" customHeight="1">
      <c r="A1540" t="inlineStr">
        <is>
          <t>9b45a360-b627-4b58-91c6-0e15aa5c7d2e</t>
        </is>
      </c>
      <c r="B1540" t="inlineStr">
        <is>
          <t>BN-01539 / Patient F6A04AD3</t>
        </is>
      </c>
      <c r="C1540" t="inlineStr">
        <is>
          <t>Không</t>
        </is>
      </c>
      <c r="D1540" t="inlineStr">
        <is>
          <t>BS. Bùi Hà</t>
        </is>
      </c>
      <c r="E1540" t="inlineStr">
        <is>
          <t>Khám tổng quát / General Practice</t>
        </is>
      </c>
      <c r="F1540" t="inlineStr">
        <is>
          <t>Không</t>
        </is>
      </c>
      <c r="G1540" s="2" t="n">
        <v>4872210</v>
      </c>
      <c r="H1540" t="inlineStr">
        <is>
          <t>HIV Ag/Ab combo</t>
        </is>
      </c>
      <c r="I1540" t="inlineStr">
        <is>
          <t>Z11.4</t>
        </is>
      </c>
      <c r="J1540" t="inlineStr">
        <is>
          <t>Sàng lọc HIV / HIV screening</t>
        </is>
      </c>
      <c r="K1540" t="n">
        <v>37</v>
      </c>
      <c r="L1540" t="inlineStr">
        <is>
          <t>F</t>
        </is>
      </c>
      <c r="M1540" s="2" t="n">
        <v>57352.94</v>
      </c>
      <c r="N1540" t="inlineStr">
        <is>
          <t>Married</t>
        </is>
      </c>
      <c r="O1540" t="inlineStr">
        <is>
          <t>Unemployed</t>
        </is>
      </c>
      <c r="P1540" s="3" t="n">
        <v>45222</v>
      </c>
      <c r="Q1540" t="inlineStr">
        <is>
          <t>Outpatient</t>
        </is>
      </c>
      <c r="R1540" t="inlineStr">
        <is>
          <t>Paper</t>
        </is>
      </c>
      <c r="S1540" t="inlineStr">
        <is>
          <t>Smithborough</t>
        </is>
      </c>
      <c r="T1540" t="inlineStr">
        <is>
          <t>Denied</t>
        </is>
      </c>
      <c r="U1540" t="inlineStr">
        <is>
          <t>Legitimate</t>
        </is>
      </c>
      <c r="V1540" t="n">
        <v>3</v>
      </c>
      <c r="W1540" t="inlineStr">
        <is>
          <t>f6a04ad3-9feb-4fb5-b8e2-7112f4689b9b</t>
        </is>
      </c>
      <c r="X1540" t="inlineStr">
        <is>
          <t>4989ff21-9af9-48f2-9e36-3f88a6247df8</t>
        </is>
      </c>
      <c r="Y1540" t="inlineStr">
        <is>
          <t>uP786</t>
        </is>
      </c>
      <c r="Z1540" t="inlineStr">
        <is>
          <t>tY232</t>
        </is>
      </c>
      <c r="AA1540" s="4" t="n">
        <v>0.48</v>
      </c>
      <c r="AB1540" s="4" t="n">
        <v>0.05</v>
      </c>
      <c r="AC15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40">
        <f>IF(OR(C1540="Có",C1540="Yes"),"yes",IF(OR(C1540="Không",C1540="No"),"no","unknown"))</f>
        <v/>
      </c>
      <c r="AE1540">
        <f>IF(OR(F1540="Có",F1540="Yes"),"covered",IF(OR(F1540="Không",F1540="No"),"out_of_insurance","unknown"))</f>
        <v/>
      </c>
      <c r="AF1540">
        <f>IF(AND(AD1540="yes",AE1540="out_of_insurance"),"REVIEW","")</f>
        <v/>
      </c>
    </row>
    <row r="1541" ht="18" customHeight="1">
      <c r="A1541" t="inlineStr">
        <is>
          <t>57b80015-5f9e-41d8-9ade-b25361d0b537</t>
        </is>
      </c>
      <c r="B1541" t="inlineStr">
        <is>
          <t>BN-01540 / Patient 5DE15129</t>
        </is>
      </c>
      <c r="C1541" t="inlineStr">
        <is>
          <t>Không</t>
        </is>
      </c>
      <c r="D1541" t="inlineStr">
        <is>
          <t>BS. Võ Huy</t>
        </is>
      </c>
      <c r="E1541" t="inlineStr">
        <is>
          <t>Chấn thương chỉnh hình / Orthopedics</t>
        </is>
      </c>
      <c r="F1541" t="inlineStr">
        <is>
          <t>Không</t>
        </is>
      </c>
      <c r="G1541" s="2" t="n">
        <v>6118260</v>
      </c>
      <c r="H1541" t="inlineStr">
        <is>
          <t>CT cột sống thắt lưng / Lumbar spine CT</t>
        </is>
      </c>
      <c r="I1541" t="inlineStr">
        <is>
          <t>M54.5</t>
        </is>
      </c>
      <c r="J1541" t="inlineStr">
        <is>
          <t>Đau thắt lưng / Low back pain</t>
        </is>
      </c>
      <c r="K1541" t="n">
        <v>29</v>
      </c>
      <c r="L1541" t="inlineStr">
        <is>
          <t>M</t>
        </is>
      </c>
      <c r="M1541" s="2" t="n">
        <v>92012.42999999999</v>
      </c>
      <c r="N1541" t="inlineStr">
        <is>
          <t>Divorced</t>
        </is>
      </c>
      <c r="O1541" t="inlineStr">
        <is>
          <t>Employed</t>
        </is>
      </c>
      <c r="P1541" s="3" t="n">
        <v>45222</v>
      </c>
      <c r="Q1541" t="inlineStr">
        <is>
          <t>Routine</t>
        </is>
      </c>
      <c r="R1541" t="inlineStr">
        <is>
          <t>Paper</t>
        </is>
      </c>
      <c r="S1541" t="inlineStr">
        <is>
          <t>New Matthew</t>
        </is>
      </c>
      <c r="T1541" t="inlineStr">
        <is>
          <t>Denied</t>
        </is>
      </c>
      <c r="U1541" t="inlineStr">
        <is>
          <t>Legitimate</t>
        </is>
      </c>
      <c r="V1541" t="n">
        <v>0</v>
      </c>
      <c r="W1541" t="inlineStr">
        <is>
          <t>5de15129-74e8-4296-90ab-91b69de50a96</t>
        </is>
      </c>
      <c r="X1541" t="inlineStr">
        <is>
          <t>dcc5fb96-382b-425c-bdbb-b74dba4cd2f5</t>
        </is>
      </c>
      <c r="Y1541" t="inlineStr">
        <is>
          <t>LW964</t>
        </is>
      </c>
      <c r="Z1541" t="inlineStr">
        <is>
          <t>vJ507</t>
        </is>
      </c>
      <c r="AA1541" s="4" t="n">
        <v>0.7</v>
      </c>
      <c r="AB1541" s="4" t="n">
        <v>0.05</v>
      </c>
      <c r="AC15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41">
        <f>IF(OR(C1541="Có",C1541="Yes"),"yes",IF(OR(C1541="Không",C1541="No"),"no","unknown"))</f>
        <v/>
      </c>
      <c r="AE1541">
        <f>IF(OR(F1541="Có",F1541="Yes"),"covered",IF(OR(F1541="Không",F1541="No"),"out_of_insurance","unknown"))</f>
        <v/>
      </c>
      <c r="AF1541">
        <f>IF(AND(AD1541="yes",AE1541="out_of_insurance"),"REVIEW","")</f>
        <v/>
      </c>
    </row>
    <row r="1542" ht="18" customHeight="1">
      <c r="A1542" t="inlineStr">
        <is>
          <t>fc9f9459-b451-4963-a279-8440bc79a256</t>
        </is>
      </c>
      <c r="B1542" t="inlineStr">
        <is>
          <t>BN-01541 / Patient 2BDDD455</t>
        </is>
      </c>
      <c r="C1542" t="inlineStr">
        <is>
          <t>Có</t>
        </is>
      </c>
      <c r="D1542" t="inlineStr">
        <is>
          <t>BS. Phạm Khoa</t>
        </is>
      </c>
      <c r="E1542" t="inlineStr">
        <is>
          <t>Thần kinh / Neurology</t>
        </is>
      </c>
      <c r="F1542" t="inlineStr">
        <is>
          <t>Không</t>
        </is>
      </c>
      <c r="G1542" s="2" t="n">
        <v>4135080</v>
      </c>
      <c r="H1542" t="inlineStr">
        <is>
          <t>CT đánh giá đột quỵ / Stroke CT</t>
        </is>
      </c>
      <c r="I1542" t="inlineStr">
        <is>
          <t>I63.9</t>
        </is>
      </c>
      <c r="J1542" t="inlineStr">
        <is>
          <t>Nhồi máu não / Cerebral infarction</t>
        </is>
      </c>
      <c r="K1542" t="n">
        <v>5</v>
      </c>
      <c r="L1542" t="inlineStr">
        <is>
          <t>M</t>
        </is>
      </c>
      <c r="M1542" s="2" t="n">
        <v>87807.94</v>
      </c>
      <c r="N1542" t="inlineStr">
        <is>
          <t>Single</t>
        </is>
      </c>
      <c r="O1542" t="inlineStr">
        <is>
          <t>Employed</t>
        </is>
      </c>
      <c r="P1542" s="3" t="n">
        <v>45222</v>
      </c>
      <c r="Q1542" t="inlineStr">
        <is>
          <t>Routine</t>
        </is>
      </c>
      <c r="R1542" t="inlineStr">
        <is>
          <t>Phone</t>
        </is>
      </c>
      <c r="S1542" t="inlineStr">
        <is>
          <t>New Adrianville</t>
        </is>
      </c>
      <c r="T1542" t="inlineStr">
        <is>
          <t>Approved</t>
        </is>
      </c>
      <c r="U1542" t="inlineStr">
        <is>
          <t>Legitimate</t>
        </is>
      </c>
      <c r="V1542" t="n">
        <v>0</v>
      </c>
      <c r="W1542" t="inlineStr">
        <is>
          <t>2bddd455-4dc4-4eea-acf6-a9954b4c11a5</t>
        </is>
      </c>
      <c r="X1542" t="inlineStr">
        <is>
          <t>4ca1371e-d444-4e42-9021-1ef11fb78891</t>
        </is>
      </c>
      <c r="Y1542" t="inlineStr">
        <is>
          <t>ho463</t>
        </is>
      </c>
      <c r="Z1542" t="inlineStr">
        <is>
          <t>QL223</t>
        </is>
      </c>
      <c r="AA1542" s="4" t="n">
        <v>0.8</v>
      </c>
      <c r="AB1542" s="4" t="n">
        <v>0.29</v>
      </c>
      <c r="AC15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42">
        <f>IF(OR(C1542="Có",C1542="Yes"),"yes",IF(OR(C1542="Không",C1542="No"),"no","unknown"))</f>
        <v/>
      </c>
      <c r="AE1542">
        <f>IF(OR(F1542="Có",F1542="Yes"),"covered",IF(OR(F1542="Không",F1542="No"),"out_of_insurance","unknown"))</f>
        <v/>
      </c>
      <c r="AF1542">
        <f>IF(AND(AD1542="yes",AE1542="out_of_insurance"),"REVIEW","")</f>
        <v/>
      </c>
    </row>
    <row r="1543" ht="18" customHeight="1">
      <c r="A1543" t="inlineStr">
        <is>
          <t>6d74ffc4-9bf4-45f1-a185-9264a60de919</t>
        </is>
      </c>
      <c r="B1543" t="inlineStr">
        <is>
          <t>BN-01542 / Patient 386E08F5</t>
        </is>
      </c>
      <c r="C1543" t="inlineStr">
        <is>
          <t>Có</t>
        </is>
      </c>
      <c r="D1543" t="inlineStr">
        <is>
          <t>BS. Lê Thảo</t>
        </is>
      </c>
      <c r="E1543" t="inlineStr">
        <is>
          <t>Nhi / Pediatrics</t>
        </is>
      </c>
      <c r="F1543" t="inlineStr">
        <is>
          <t>Có</t>
        </is>
      </c>
      <c r="G1543" s="2" t="n">
        <v>7055150</v>
      </c>
      <c r="H1543" t="inlineStr">
        <is>
          <t>HbA1c</t>
        </is>
      </c>
      <c r="I1543" t="inlineStr">
        <is>
          <t>E11.9</t>
        </is>
      </c>
      <c r="J1543" t="inlineStr">
        <is>
          <t>Đái tháo đường type 2 / Type 2 diabetes mellitus</t>
        </is>
      </c>
      <c r="K1543" t="n">
        <v>5</v>
      </c>
      <c r="L1543" t="inlineStr">
        <is>
          <t>F</t>
        </is>
      </c>
      <c r="M1543" s="2" t="n">
        <v>63278.57</v>
      </c>
      <c r="N1543" t="inlineStr">
        <is>
          <t>Married</t>
        </is>
      </c>
      <c r="O1543" t="inlineStr">
        <is>
          <t>Retired</t>
        </is>
      </c>
      <c r="P1543" s="3" t="n">
        <v>45222</v>
      </c>
      <c r="Q1543" t="inlineStr">
        <is>
          <t>Inpatient</t>
        </is>
      </c>
      <c r="R1543" t="inlineStr">
        <is>
          <t>Phone</t>
        </is>
      </c>
      <c r="S1543" t="inlineStr">
        <is>
          <t>Delgadotown</t>
        </is>
      </c>
      <c r="T1543" t="inlineStr">
        <is>
          <t>Approved</t>
        </is>
      </c>
      <c r="U1543" t="inlineStr">
        <is>
          <t>Legitimate</t>
        </is>
      </c>
      <c r="V1543" t="n">
        <v>3</v>
      </c>
      <c r="W1543" t="inlineStr">
        <is>
          <t>386e08f5-047e-42b5-92cb-a3f768a11326</t>
        </is>
      </c>
      <c r="X1543" t="inlineStr">
        <is>
          <t>fd49bbb4-9c6b-466a-881a-4818177f4023</t>
        </is>
      </c>
      <c r="Y1543" t="inlineStr">
        <is>
          <t>rE006</t>
        </is>
      </c>
      <c r="Z1543" t="inlineStr">
        <is>
          <t>ha663</t>
        </is>
      </c>
      <c r="AA1543" s="4" t="n">
        <v>0.87</v>
      </c>
      <c r="AB1543" s="4" t="n">
        <v>0.66</v>
      </c>
      <c r="AC15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43">
        <f>IF(OR(C1543="Có",C1543="Yes"),"yes",IF(OR(C1543="Không",C1543="No"),"no","unknown"))</f>
        <v/>
      </c>
      <c r="AE1543">
        <f>IF(OR(F1543="Có",F1543="Yes"),"covered",IF(OR(F1543="Không",F1543="No"),"out_of_insurance","unknown"))</f>
        <v/>
      </c>
      <c r="AF1543">
        <f>IF(AND(AD1543="yes",AE1543="out_of_insurance"),"REVIEW","")</f>
        <v/>
      </c>
    </row>
    <row r="1544" ht="18" customHeight="1">
      <c r="A1544" t="inlineStr">
        <is>
          <t>ca5a0f39-a1a8-464d-af0f-6d00fbf2552d</t>
        </is>
      </c>
      <c r="B1544" t="inlineStr">
        <is>
          <t>BN-01543 / Patient 98C32931</t>
        </is>
      </c>
      <c r="C1544" t="inlineStr">
        <is>
          <t>Chưa rõ</t>
        </is>
      </c>
      <c r="D1544" t="inlineStr">
        <is>
          <t>BS. Đỗ Hạnh</t>
        </is>
      </c>
      <c r="E1544" t="inlineStr">
        <is>
          <t>Nhi / Pediatrics</t>
        </is>
      </c>
      <c r="F1544" t="inlineStr">
        <is>
          <t>Không</t>
        </is>
      </c>
      <c r="G1544" s="2" t="n">
        <v>2426240</v>
      </c>
      <c r="H1544" t="inlineStr">
        <is>
          <t>CRP định lượng / CRP</t>
        </is>
      </c>
      <c r="I1544" t="inlineStr">
        <is>
          <t>J18.9</t>
        </is>
      </c>
      <c r="J1544" t="inlineStr">
        <is>
          <t>Nghi viêm phổi / Suspected pneumonia</t>
        </is>
      </c>
      <c r="K1544" t="n">
        <v>43</v>
      </c>
      <c r="L1544" t="inlineStr">
        <is>
          <t>F</t>
        </is>
      </c>
      <c r="M1544" s="2" t="n">
        <v>111623.46</v>
      </c>
      <c r="N1544" t="inlineStr">
        <is>
          <t>Divorced</t>
        </is>
      </c>
      <c r="O1544" t="inlineStr">
        <is>
          <t>Unemployed</t>
        </is>
      </c>
      <c r="P1544" s="3" t="n">
        <v>45222</v>
      </c>
      <c r="Q1544" t="inlineStr">
        <is>
          <t>Emergency</t>
        </is>
      </c>
      <c r="R1544" t="inlineStr">
        <is>
          <t>Phone</t>
        </is>
      </c>
      <c r="S1544" t="inlineStr">
        <is>
          <t>Port Anneberg</t>
        </is>
      </c>
      <c r="T1544" t="inlineStr">
        <is>
          <t>Pending</t>
        </is>
      </c>
      <c r="U1544" t="inlineStr">
        <is>
          <t>Legitimate</t>
        </is>
      </c>
      <c r="V1544" t="n">
        <v>0</v>
      </c>
      <c r="W1544" t="inlineStr">
        <is>
          <t>98c32931-6cc2-4c76-9487-6233ba3e7453</t>
        </is>
      </c>
      <c r="X1544" t="inlineStr">
        <is>
          <t>0b64ee47-c8e3-42e9-8997-b534b121a3e0</t>
        </is>
      </c>
      <c r="Y1544" t="inlineStr">
        <is>
          <t>SY855</t>
        </is>
      </c>
      <c r="Z1544" t="inlineStr">
        <is>
          <t>dV800</t>
        </is>
      </c>
      <c r="AA1544" s="4" t="n">
        <v>0.59</v>
      </c>
      <c r="AB1544" s="4" t="n">
        <v>0.15</v>
      </c>
      <c r="AC15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44">
        <f>IF(OR(C1544="Có",C1544="Yes"),"yes",IF(OR(C1544="Không",C1544="No"),"no","unknown"))</f>
        <v/>
      </c>
      <c r="AE1544">
        <f>IF(OR(F1544="Có",F1544="Yes"),"covered",IF(OR(F1544="Không",F1544="No"),"out_of_insurance","unknown"))</f>
        <v/>
      </c>
      <c r="AF1544">
        <f>IF(AND(AD1544="yes",AE1544="out_of_insurance"),"REVIEW","")</f>
        <v/>
      </c>
    </row>
    <row r="1545" ht="18" customHeight="1">
      <c r="A1545" t="inlineStr">
        <is>
          <t>3d54fbc8-6cba-47b5-bf5b-27fd68e95ae1</t>
        </is>
      </c>
      <c r="B1545" t="inlineStr">
        <is>
          <t>BN-01544 / Patient CEF1210E</t>
        </is>
      </c>
      <c r="C1545" t="inlineStr">
        <is>
          <t>Có</t>
        </is>
      </c>
      <c r="D1545" t="inlineStr">
        <is>
          <t>BS. Hoàng Phúc</t>
        </is>
      </c>
      <c r="E1545" t="inlineStr">
        <is>
          <t>Tim mạch / Cardiology</t>
        </is>
      </c>
      <c r="F1545" t="inlineStr">
        <is>
          <t>Có</t>
        </is>
      </c>
      <c r="G1545" s="2" t="n">
        <v>4978910</v>
      </c>
      <c r="H1545" t="inlineStr">
        <is>
          <t>Đông máu PT/aPTT / Coagulation test</t>
        </is>
      </c>
      <c r="I1545" t="inlineStr">
        <is>
          <t>I24.9</t>
        </is>
      </c>
      <c r="J1545" t="inlineStr">
        <is>
          <t>Bệnh tim thiếu máu cục bộ cấp / Acute ischemic heart disease</t>
        </is>
      </c>
      <c r="K1545" t="n">
        <v>57</v>
      </c>
      <c r="L1545" t="inlineStr">
        <is>
          <t>M</t>
        </is>
      </c>
      <c r="M1545" s="2" t="n">
        <v>128619.62</v>
      </c>
      <c r="N1545" t="inlineStr">
        <is>
          <t>Single</t>
        </is>
      </c>
      <c r="O1545" t="inlineStr">
        <is>
          <t>Retired</t>
        </is>
      </c>
      <c r="P1545" s="3" t="n">
        <v>45222</v>
      </c>
      <c r="Q1545" t="inlineStr">
        <is>
          <t>Inpatient</t>
        </is>
      </c>
      <c r="R1545" t="inlineStr">
        <is>
          <t>Paper</t>
        </is>
      </c>
      <c r="S1545" t="inlineStr">
        <is>
          <t>Terryland</t>
        </is>
      </c>
      <c r="T1545" t="inlineStr">
        <is>
          <t>Approved</t>
        </is>
      </c>
      <c r="U1545" t="inlineStr">
        <is>
          <t>Legitimate</t>
        </is>
      </c>
      <c r="V1545" t="n">
        <v>2</v>
      </c>
      <c r="W1545" t="inlineStr">
        <is>
          <t>cef1210e-44cd-420d-8ecd-4c763a3924dd</t>
        </is>
      </c>
      <c r="X1545" t="inlineStr">
        <is>
          <t>4bd3a416-2fbb-4a58-8cc2-8c35190ff3a5</t>
        </is>
      </c>
      <c r="Y1545" t="inlineStr">
        <is>
          <t>cB159</t>
        </is>
      </c>
      <c r="Z1545" t="inlineStr">
        <is>
          <t>aY242</t>
        </is>
      </c>
      <c r="AA1545" s="4" t="n">
        <v>0.79</v>
      </c>
      <c r="AB1545" s="4" t="n">
        <v>0.76</v>
      </c>
      <c r="AC15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45">
        <f>IF(OR(C1545="Có",C1545="Yes"),"yes",IF(OR(C1545="Không",C1545="No"),"no","unknown"))</f>
        <v/>
      </c>
      <c r="AE1545">
        <f>IF(OR(F1545="Có",F1545="Yes"),"covered",IF(OR(F1545="Không",F1545="No"),"out_of_insurance","unknown"))</f>
        <v/>
      </c>
      <c r="AF1545">
        <f>IF(AND(AD1545="yes",AE1545="out_of_insurance"),"REVIEW","")</f>
        <v/>
      </c>
    </row>
    <row r="1546" ht="18" customHeight="1">
      <c r="A1546" t="inlineStr">
        <is>
          <t>8cc107ab-7dd0-4172-8b4c-db804d30c3d3</t>
        </is>
      </c>
      <c r="B1546" t="inlineStr">
        <is>
          <t>BN-01545 / Patient 22173012</t>
        </is>
      </c>
      <c r="C1546" t="inlineStr">
        <is>
          <t>Có</t>
        </is>
      </c>
      <c r="D1546" t="inlineStr">
        <is>
          <t>BS. Lưu Quang</t>
        </is>
      </c>
      <c r="E1546" t="inlineStr">
        <is>
          <t>Thần kinh / Neurology</t>
        </is>
      </c>
      <c r="F1546" t="inlineStr">
        <is>
          <t>Chưa rõ</t>
        </is>
      </c>
      <c r="G1546" s="2" t="n">
        <v>6924170</v>
      </c>
      <c r="H1546" t="inlineStr">
        <is>
          <t>CT đánh giá đột quỵ / Stroke CT</t>
        </is>
      </c>
      <c r="I1546" t="inlineStr">
        <is>
          <t>I63.9</t>
        </is>
      </c>
      <c r="J1546" t="inlineStr">
        <is>
          <t>Nhồi máu não / Cerebral infarction</t>
        </is>
      </c>
      <c r="K1546" t="n">
        <v>66</v>
      </c>
      <c r="L1546" t="inlineStr">
        <is>
          <t>F</t>
        </is>
      </c>
      <c r="M1546" s="2" t="n">
        <v>34166.31</v>
      </c>
      <c r="N1546" t="inlineStr">
        <is>
          <t>Widowed</t>
        </is>
      </c>
      <c r="O1546" t="inlineStr">
        <is>
          <t>Employed</t>
        </is>
      </c>
      <c r="P1546" s="3" t="n">
        <v>45222</v>
      </c>
      <c r="Q1546" t="inlineStr">
        <is>
          <t>Inpatient</t>
        </is>
      </c>
      <c r="R1546" t="inlineStr">
        <is>
          <t>Paper</t>
        </is>
      </c>
      <c r="S1546" t="inlineStr">
        <is>
          <t>South Alex</t>
        </is>
      </c>
      <c r="T1546" t="inlineStr">
        <is>
          <t>Approved</t>
        </is>
      </c>
      <c r="U1546" t="inlineStr">
        <is>
          <t>Legitimate</t>
        </is>
      </c>
      <c r="V1546" t="n">
        <v>1</v>
      </c>
      <c r="W1546" t="inlineStr">
        <is>
          <t>22173012-66a0-4501-88e4-33e6c826f8df</t>
        </is>
      </c>
      <c r="X1546" t="inlineStr">
        <is>
          <t>d12f97c5-3cf1-4f1f-a712-77c5b2f2cc6f</t>
        </is>
      </c>
      <c r="Y1546" t="inlineStr">
        <is>
          <t>Da114</t>
        </is>
      </c>
      <c r="Z1546" t="inlineStr">
        <is>
          <t>xG154</t>
        </is>
      </c>
      <c r="AA1546" s="4" t="n">
        <v>0.9399999999999999</v>
      </c>
      <c r="AB1546" s="4" t="n">
        <v>0.66</v>
      </c>
      <c r="AC15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46">
        <f>IF(OR(C1546="Có",C1546="Yes"),"yes",IF(OR(C1546="Không",C1546="No"),"no","unknown"))</f>
        <v/>
      </c>
      <c r="AE1546">
        <f>IF(OR(F1546="Có",F1546="Yes"),"covered",IF(OR(F1546="Không",F1546="No"),"out_of_insurance","unknown"))</f>
        <v/>
      </c>
      <c r="AF1546">
        <f>IF(AND(AD1546="yes",AE1546="out_of_insurance"),"REVIEW","")</f>
        <v/>
      </c>
    </row>
    <row r="1547" ht="18" customHeight="1">
      <c r="A1547" t="inlineStr">
        <is>
          <t>015421d6-3a16-4ee2-96bd-3b76d18859c7</t>
        </is>
      </c>
      <c r="B1547" t="inlineStr">
        <is>
          <t>BN-01546 / Patient 70C76B7F</t>
        </is>
      </c>
      <c r="C1547" t="inlineStr">
        <is>
          <t>Không</t>
        </is>
      </c>
      <c r="D1547" t="inlineStr">
        <is>
          <t>BS. Đỗ Hạnh</t>
        </is>
      </c>
      <c r="E1547" t="inlineStr">
        <is>
          <t>Nhi / Pediatrics</t>
        </is>
      </c>
      <c r="F1547" t="inlineStr">
        <is>
          <t>Không</t>
        </is>
      </c>
      <c r="G1547" s="2" t="n">
        <v>7370220</v>
      </c>
      <c r="H1547" t="inlineStr">
        <is>
          <t>Glucose máu / Blood glucose</t>
        </is>
      </c>
      <c r="I1547" t="inlineStr">
        <is>
          <t>R73.9</t>
        </is>
      </c>
      <c r="J1547" t="inlineStr">
        <is>
          <t>Tăng glucose máu / Hyperglycemia</t>
        </is>
      </c>
      <c r="K1547" t="n">
        <v>72</v>
      </c>
      <c r="L1547" t="inlineStr">
        <is>
          <t>F</t>
        </is>
      </c>
      <c r="M1547" s="2" t="n">
        <v>114548.02</v>
      </c>
      <c r="N1547" t="inlineStr">
        <is>
          <t>Divorced</t>
        </is>
      </c>
      <c r="O1547" t="inlineStr">
        <is>
          <t>Unemployed</t>
        </is>
      </c>
      <c r="P1547" s="3" t="n">
        <v>45222</v>
      </c>
      <c r="Q1547" t="inlineStr">
        <is>
          <t>Emergency</t>
        </is>
      </c>
      <c r="R1547" t="inlineStr">
        <is>
          <t>Online</t>
        </is>
      </c>
      <c r="S1547" t="inlineStr">
        <is>
          <t>Lake Tamaraville</t>
        </is>
      </c>
      <c r="T1547" t="inlineStr">
        <is>
          <t>Denied</t>
        </is>
      </c>
      <c r="U1547" t="inlineStr">
        <is>
          <t>Legitimate</t>
        </is>
      </c>
      <c r="V1547" t="n">
        <v>0</v>
      </c>
      <c r="W1547" t="inlineStr">
        <is>
          <t>70c76b7f-ba5f-4776-8842-d0c9643dc574</t>
        </is>
      </c>
      <c r="X1547" t="inlineStr">
        <is>
          <t>8ab45bae-b2b4-44a2-9baf-e03e556a0dfd</t>
        </is>
      </c>
      <c r="Y1547" t="inlineStr">
        <is>
          <t>sD170</t>
        </is>
      </c>
      <c r="Z1547" t="inlineStr">
        <is>
          <t>Nv079</t>
        </is>
      </c>
      <c r="AA1547" s="4" t="n">
        <v>0.64</v>
      </c>
      <c r="AB1547" s="4" t="n">
        <v>0.05</v>
      </c>
      <c r="AC15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47">
        <f>IF(OR(C1547="Có",C1547="Yes"),"yes",IF(OR(C1547="Không",C1547="No"),"no","unknown"))</f>
        <v/>
      </c>
      <c r="AE1547">
        <f>IF(OR(F1547="Có",F1547="Yes"),"covered",IF(OR(F1547="Không",F1547="No"),"out_of_insurance","unknown"))</f>
        <v/>
      </c>
      <c r="AF1547">
        <f>IF(AND(AD1547="yes",AE1547="out_of_insurance"),"REVIEW","")</f>
        <v/>
      </c>
    </row>
    <row r="1548" ht="18" customHeight="1">
      <c r="A1548" t="inlineStr">
        <is>
          <t>4ed1d71e-7372-445a-986e-1c2369464c5a</t>
        </is>
      </c>
      <c r="B1548" t="inlineStr">
        <is>
          <t>BN-01547 / Patient 400901E3</t>
        </is>
      </c>
      <c r="C1548" t="inlineStr">
        <is>
          <t>Có</t>
        </is>
      </c>
      <c r="D1548" t="inlineStr">
        <is>
          <t>BS. Phạm Khoa</t>
        </is>
      </c>
      <c r="E1548" t="inlineStr">
        <is>
          <t>Thần kinh / Neurology</t>
        </is>
      </c>
      <c r="F1548" t="inlineStr">
        <is>
          <t>Không</t>
        </is>
      </c>
      <c r="G1548" s="2" t="n">
        <v>1200000</v>
      </c>
      <c r="H1548" t="inlineStr">
        <is>
          <t>MRI não / Brain MRI</t>
        </is>
      </c>
      <c r="I1548" t="inlineStr">
        <is>
          <t>G44.1</t>
        </is>
      </c>
      <c r="J1548" t="inlineStr">
        <is>
          <t>Hội chứng đau đầu mạch máu / Vascular headache</t>
        </is>
      </c>
      <c r="K1548" t="n">
        <v>31</v>
      </c>
      <c r="L1548" t="inlineStr">
        <is>
          <t>M</t>
        </is>
      </c>
      <c r="M1548" s="2" t="n">
        <v>48807.15</v>
      </c>
      <c r="N1548" t="inlineStr">
        <is>
          <t>Single</t>
        </is>
      </c>
      <c r="O1548" t="inlineStr">
        <is>
          <t>Retired</t>
        </is>
      </c>
      <c r="P1548" s="3" t="n">
        <v>45222</v>
      </c>
      <c r="Q1548" t="inlineStr">
        <is>
          <t>Inpatient</t>
        </is>
      </c>
      <c r="R1548" t="inlineStr">
        <is>
          <t>Online</t>
        </is>
      </c>
      <c r="S1548" t="inlineStr">
        <is>
          <t>Dennisland</t>
        </is>
      </c>
      <c r="T1548" t="inlineStr">
        <is>
          <t>Denied</t>
        </is>
      </c>
      <c r="U1548" t="inlineStr">
        <is>
          <t>Legitimate</t>
        </is>
      </c>
      <c r="V1548" t="n">
        <v>1</v>
      </c>
      <c r="W1548" t="inlineStr">
        <is>
          <t>400901e3-b018-431f-94ae-69e723113503</t>
        </is>
      </c>
      <c r="X1548" t="inlineStr">
        <is>
          <t>6fb18008-213d-4ee9-9d6d-4c9df2b6692d</t>
        </is>
      </c>
      <c r="Y1548" t="inlineStr">
        <is>
          <t>TP933</t>
        </is>
      </c>
      <c r="Z1548" t="inlineStr">
        <is>
          <t>yK315</t>
        </is>
      </c>
      <c r="AA1548" s="4" t="n">
        <v>0.8100000000000001</v>
      </c>
      <c r="AB1548" s="4" t="n">
        <v>0.02</v>
      </c>
      <c r="AC15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48">
        <f>IF(OR(C1548="Có",C1548="Yes"),"yes",IF(OR(C1548="Không",C1548="No"),"no","unknown"))</f>
        <v/>
      </c>
      <c r="AE1548">
        <f>IF(OR(F1548="Có",F1548="Yes"),"covered",IF(OR(F1548="Không",F1548="No"),"out_of_insurance","unknown"))</f>
        <v/>
      </c>
      <c r="AF1548">
        <f>IF(AND(AD1548="yes",AE1548="out_of_insurance"),"REVIEW","")</f>
        <v/>
      </c>
    </row>
    <row r="1549" ht="18" customHeight="1">
      <c r="A1549" t="inlineStr">
        <is>
          <t>fd21943e-e3f8-4c02-8a87-b90ecbb90ee7</t>
        </is>
      </c>
      <c r="B1549" t="inlineStr">
        <is>
          <t>BN-01548 / Patient F6DDE9FF</t>
        </is>
      </c>
      <c r="C1549" t="inlineStr">
        <is>
          <t>Không</t>
        </is>
      </c>
      <c r="D1549" t="inlineStr">
        <is>
          <t>BS. Đỗ Hạnh</t>
        </is>
      </c>
      <c r="E1549" t="inlineStr">
        <is>
          <t>Nhi / Pediatrics</t>
        </is>
      </c>
      <c r="F1549" t="inlineStr">
        <is>
          <t>Chưa rõ</t>
        </is>
      </c>
      <c r="G1549" s="2" t="n">
        <v>4798850</v>
      </c>
      <c r="H1549" t="inlineStr">
        <is>
          <t>Khám nhi / Pediatric consultation</t>
        </is>
      </c>
      <c r="I1549" t="inlineStr">
        <is>
          <t>J06.9</t>
        </is>
      </c>
      <c r="J1549" t="inlineStr">
        <is>
          <t>Viêm hô hấp trên cấp / Acute upper respiratory infection</t>
        </is>
      </c>
      <c r="K1549" t="n">
        <v>17</v>
      </c>
      <c r="L1549" t="inlineStr">
        <is>
          <t>F</t>
        </is>
      </c>
      <c r="M1549" s="2" t="n">
        <v>36533.55</v>
      </c>
      <c r="N1549" t="inlineStr">
        <is>
          <t>Widowed</t>
        </is>
      </c>
      <c r="O1549" t="inlineStr">
        <is>
          <t>Unemployed</t>
        </is>
      </c>
      <c r="P1549" s="3" t="n">
        <v>45221</v>
      </c>
      <c r="Q1549" t="inlineStr">
        <is>
          <t>Outpatient</t>
        </is>
      </c>
      <c r="R1549" t="inlineStr">
        <is>
          <t>Paper</t>
        </is>
      </c>
      <c r="S1549" t="inlineStr">
        <is>
          <t>Port Heatherborough</t>
        </is>
      </c>
      <c r="T1549" t="inlineStr">
        <is>
          <t>Approved</t>
        </is>
      </c>
      <c r="U1549" t="inlineStr">
        <is>
          <t>Legitimate</t>
        </is>
      </c>
      <c r="V1549" t="n">
        <v>1</v>
      </c>
      <c r="W1549" t="inlineStr">
        <is>
          <t>f6dde9ff-2852-4a4c-bb48-ba6fef09c2a6</t>
        </is>
      </c>
      <c r="X1549" t="inlineStr">
        <is>
          <t>57553f54-3af3-48d1-bdd9-79792e8d2f98</t>
        </is>
      </c>
      <c r="Y1549" t="inlineStr">
        <is>
          <t>HG682</t>
        </is>
      </c>
      <c r="Z1549" t="inlineStr">
        <is>
          <t>XB003</t>
        </is>
      </c>
      <c r="AA1549" s="4" t="n">
        <v>0.62</v>
      </c>
      <c r="AB1549" s="4" t="n">
        <v>0.05</v>
      </c>
      <c r="AC15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49">
        <f>IF(OR(C1549="Có",C1549="Yes"),"yes",IF(OR(C1549="Không",C1549="No"),"no","unknown"))</f>
        <v/>
      </c>
      <c r="AE1549">
        <f>IF(OR(F1549="Có",F1549="Yes"),"covered",IF(OR(F1549="Không",F1549="No"),"out_of_insurance","unknown"))</f>
        <v/>
      </c>
      <c r="AF1549">
        <f>IF(AND(AD1549="yes",AE1549="out_of_insurance"),"REVIEW","")</f>
        <v/>
      </c>
    </row>
    <row r="1550" ht="18" customHeight="1">
      <c r="A1550" t="inlineStr">
        <is>
          <t>f4a86e39-69b2-4dc8-9129-cda56594e875</t>
        </is>
      </c>
      <c r="B1550" t="inlineStr">
        <is>
          <t>BN-01549 / Patient 3AE146C5</t>
        </is>
      </c>
      <c r="C1550" t="inlineStr">
        <is>
          <t>Có</t>
        </is>
      </c>
      <c r="D1550" t="inlineStr">
        <is>
          <t>BS. Vũ Đức</t>
        </is>
      </c>
      <c r="E1550" t="inlineStr">
        <is>
          <t>Chấn thương chỉnh hình / Orthopedics</t>
        </is>
      </c>
      <c r="F1550" t="inlineStr">
        <is>
          <t>Có</t>
        </is>
      </c>
      <c r="G1550" s="2" t="n">
        <v>4974020</v>
      </c>
      <c r="H1550" t="inlineStr">
        <is>
          <t>MRI khớp gối / Knee MRI</t>
        </is>
      </c>
      <c r="I1550" t="inlineStr">
        <is>
          <t>M25.5</t>
        </is>
      </c>
      <c r="J1550" t="inlineStr">
        <is>
          <t>Đau khớp gối / Knee pain</t>
        </is>
      </c>
      <c r="K1550" t="n">
        <v>99</v>
      </c>
      <c r="L1550" t="inlineStr">
        <is>
          <t>F</t>
        </is>
      </c>
      <c r="M1550" s="2" t="n">
        <v>92870.12</v>
      </c>
      <c r="N1550" t="inlineStr">
        <is>
          <t>Widowed</t>
        </is>
      </c>
      <c r="O1550" t="inlineStr">
        <is>
          <t>Unemployed</t>
        </is>
      </c>
      <c r="P1550" s="3" t="n">
        <v>45221</v>
      </c>
      <c r="Q1550" t="inlineStr">
        <is>
          <t>Inpatient</t>
        </is>
      </c>
      <c r="R1550" t="inlineStr">
        <is>
          <t>Online</t>
        </is>
      </c>
      <c r="S1550" t="inlineStr">
        <is>
          <t>Thomasfurt</t>
        </is>
      </c>
      <c r="T1550" t="inlineStr">
        <is>
          <t>Approved</t>
        </is>
      </c>
      <c r="U1550" t="inlineStr">
        <is>
          <t>Legitimate</t>
        </is>
      </c>
      <c r="V1550" t="n">
        <v>0</v>
      </c>
      <c r="W1550" t="inlineStr">
        <is>
          <t>3ae146c5-d5e7-4d38-a3ae-97d3ecb4fba0</t>
        </is>
      </c>
      <c r="X1550" t="inlineStr">
        <is>
          <t>edb2626b-6f0f-41f8-94fa-3e46a98ca445</t>
        </is>
      </c>
      <c r="Y1550" t="inlineStr">
        <is>
          <t>ci793</t>
        </is>
      </c>
      <c r="Z1550" t="inlineStr">
        <is>
          <t>nN648</t>
        </is>
      </c>
      <c r="AA1550" s="4" t="n">
        <v>0.74</v>
      </c>
      <c r="AB1550" s="4" t="n">
        <v>0.66</v>
      </c>
      <c r="AC15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50">
        <f>IF(OR(C1550="Có",C1550="Yes"),"yes",IF(OR(C1550="Không",C1550="No"),"no","unknown"))</f>
        <v/>
      </c>
      <c r="AE1550">
        <f>IF(OR(F1550="Có",F1550="Yes"),"covered",IF(OR(F1550="Không",F1550="No"),"out_of_insurance","unknown"))</f>
        <v/>
      </c>
      <c r="AF1550">
        <f>IF(AND(AD1550="yes",AE1550="out_of_insurance"),"REVIEW","")</f>
        <v/>
      </c>
    </row>
    <row r="1551" ht="18" customHeight="1">
      <c r="A1551" t="inlineStr">
        <is>
          <t>0110ab4a-436f-4793-ad0d-e5b406f53e99</t>
        </is>
      </c>
      <c r="B1551" t="inlineStr">
        <is>
          <t>BN-01550 / Patient C848F94C</t>
        </is>
      </c>
      <c r="C1551" t="inlineStr">
        <is>
          <t>Có</t>
        </is>
      </c>
      <c r="D1551" t="inlineStr">
        <is>
          <t>BS. Bùi Hà</t>
        </is>
      </c>
      <c r="E1551" t="inlineStr">
        <is>
          <t>Khám tổng quát / General Practice</t>
        </is>
      </c>
      <c r="F1551" t="inlineStr">
        <is>
          <t>Không</t>
        </is>
      </c>
      <c r="G1551" s="2" t="n">
        <v>3939480</v>
      </c>
      <c r="H1551" t="inlineStr">
        <is>
          <t>Glucose máu / Blood glucose</t>
        </is>
      </c>
      <c r="I1551" t="inlineStr"/>
      <c r="J1551" t="inlineStr">
        <is>
          <t>Thiếu ICD/context rõ / Missing clear ICD/context</t>
        </is>
      </c>
      <c r="K1551" t="n">
        <v>73</v>
      </c>
      <c r="L1551" t="inlineStr">
        <is>
          <t>F</t>
        </is>
      </c>
      <c r="M1551" s="2" t="n">
        <v>149036.68</v>
      </c>
      <c r="N1551" t="inlineStr">
        <is>
          <t>Widowed</t>
        </is>
      </c>
      <c r="O1551" t="inlineStr">
        <is>
          <t>Employed</t>
        </is>
      </c>
      <c r="P1551" s="3" t="n">
        <v>45221</v>
      </c>
      <c r="Q1551" t="inlineStr">
        <is>
          <t>Inpatient</t>
        </is>
      </c>
      <c r="R1551" t="inlineStr">
        <is>
          <t>Phone</t>
        </is>
      </c>
      <c r="S1551" t="inlineStr">
        <is>
          <t>West Danielshire</t>
        </is>
      </c>
      <c r="T1551" t="inlineStr">
        <is>
          <t>Pending</t>
        </is>
      </c>
      <c r="U1551" t="inlineStr">
        <is>
          <t>Legitimate</t>
        </is>
      </c>
      <c r="V1551" t="n">
        <v>2</v>
      </c>
      <c r="W1551" t="inlineStr">
        <is>
          <t>c848f94c-0c56-4b4d-8c35-bd3ad73b3de8</t>
        </is>
      </c>
      <c r="X1551" t="inlineStr">
        <is>
          <t>b228fba3-0519-4489-8368-55eee19ff416</t>
        </is>
      </c>
      <c r="Y1551" t="inlineStr">
        <is>
          <t>qc673</t>
        </is>
      </c>
      <c r="Z1551" t="inlineStr">
        <is>
          <t>Go556</t>
        </is>
      </c>
      <c r="AA1551" s="4" t="n">
        <v>0.78</v>
      </c>
      <c r="AB1551" s="4" t="n">
        <v>0.32</v>
      </c>
      <c r="AC15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51">
        <f>IF(OR(C1551="Có",C1551="Yes"),"yes",IF(OR(C1551="Không",C1551="No"),"no","unknown"))</f>
        <v/>
      </c>
      <c r="AE1551">
        <f>IF(OR(F1551="Có",F1551="Yes"),"covered",IF(OR(F1551="Không",F1551="No"),"out_of_insurance","unknown"))</f>
        <v/>
      </c>
      <c r="AF1551">
        <f>IF(AND(AD1551="yes",AE1551="out_of_insurance"),"REVIEW","")</f>
        <v/>
      </c>
    </row>
    <row r="1552" ht="18" customHeight="1">
      <c r="A1552" t="inlineStr">
        <is>
          <t>7ff02bc3-8689-4923-ab37-0006a88ee885</t>
        </is>
      </c>
      <c r="B1552" t="inlineStr">
        <is>
          <t>BN-01551 / Patient 8E635B12</t>
        </is>
      </c>
      <c r="C1552" t="inlineStr">
        <is>
          <t>Có</t>
        </is>
      </c>
      <c r="D1552" t="inlineStr">
        <is>
          <t>BS. Trịnh Long</t>
        </is>
      </c>
      <c r="E1552" t="inlineStr">
        <is>
          <t>Khám tổng quát / General Practice</t>
        </is>
      </c>
      <c r="F1552" t="inlineStr">
        <is>
          <t>Không</t>
        </is>
      </c>
      <c r="G1552" s="2" t="n">
        <v>6238720</v>
      </c>
      <c r="H1552" t="inlineStr">
        <is>
          <t>CRP định lượng / CRP</t>
        </is>
      </c>
      <c r="I1552" t="inlineStr">
        <is>
          <t>R79.8</t>
        </is>
      </c>
      <c r="J1552" t="inlineStr">
        <is>
          <t>Bất thường xét nghiệm máu / Abnormal blood chemistry</t>
        </is>
      </c>
      <c r="K1552" t="n">
        <v>87</v>
      </c>
      <c r="L1552" t="inlineStr">
        <is>
          <t>M</t>
        </is>
      </c>
      <c r="M1552" s="2" t="n">
        <v>42322.3</v>
      </c>
      <c r="N1552" t="inlineStr">
        <is>
          <t>Single</t>
        </is>
      </c>
      <c r="O1552" t="inlineStr">
        <is>
          <t>Unemployed</t>
        </is>
      </c>
      <c r="P1552" s="3" t="n">
        <v>45220</v>
      </c>
      <c r="Q1552" t="inlineStr">
        <is>
          <t>Routine</t>
        </is>
      </c>
      <c r="R1552" t="inlineStr">
        <is>
          <t>Phone</t>
        </is>
      </c>
      <c r="S1552" t="inlineStr">
        <is>
          <t>New Erika</t>
        </is>
      </c>
      <c r="T1552" t="inlineStr">
        <is>
          <t>Pending</t>
        </is>
      </c>
      <c r="U1552" t="inlineStr">
        <is>
          <t>Legitimate</t>
        </is>
      </c>
      <c r="V1552" t="n">
        <v>1</v>
      </c>
      <c r="W1552" t="inlineStr">
        <is>
          <t>8e635b12-7705-42a3-8ee2-2ed601f03f0d</t>
        </is>
      </c>
      <c r="X1552" t="inlineStr">
        <is>
          <t>cdea39ae-9eed-48ed-82f4-2fa4aceefa33</t>
        </is>
      </c>
      <c r="Y1552" t="inlineStr">
        <is>
          <t>Tf841</t>
        </is>
      </c>
      <c r="Z1552" t="inlineStr">
        <is>
          <t>XU728</t>
        </is>
      </c>
      <c r="AA1552" s="4" t="n">
        <v>0.57</v>
      </c>
      <c r="AB1552" s="4" t="n">
        <v>0.2</v>
      </c>
      <c r="AC15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52">
        <f>IF(OR(C1552="Có",C1552="Yes"),"yes",IF(OR(C1552="Không",C1552="No"),"no","unknown"))</f>
        <v/>
      </c>
      <c r="AE1552">
        <f>IF(OR(F1552="Có",F1552="Yes"),"covered",IF(OR(F1552="Không",F1552="No"),"out_of_insurance","unknown"))</f>
        <v/>
      </c>
      <c r="AF1552">
        <f>IF(AND(AD1552="yes",AE1552="out_of_insurance"),"REVIEW","")</f>
        <v/>
      </c>
    </row>
    <row r="1553" ht="18" customHeight="1">
      <c r="A1553" t="inlineStr">
        <is>
          <t>1f95cc02-1ce8-4167-9c05-aed667b5093b</t>
        </is>
      </c>
      <c r="B1553" t="inlineStr">
        <is>
          <t>BN-01552 / Patient 5E0C7224</t>
        </is>
      </c>
      <c r="C1553" t="inlineStr">
        <is>
          <t>Có</t>
        </is>
      </c>
      <c r="D1553" t="inlineStr">
        <is>
          <t>BS. Hoàng Phúc</t>
        </is>
      </c>
      <c r="E1553" t="inlineStr">
        <is>
          <t>Tim mạch / Cardiology</t>
        </is>
      </c>
      <c r="F1553" t="inlineStr">
        <is>
          <t>Có</t>
        </is>
      </c>
      <c r="G1553" s="2" t="n">
        <v>489500</v>
      </c>
      <c r="H1553" t="inlineStr">
        <is>
          <t>Đông máu PT/aPTT / Coagulation test</t>
        </is>
      </c>
      <c r="I1553" t="inlineStr">
        <is>
          <t>I24.9</t>
        </is>
      </c>
      <c r="J1553" t="inlineStr">
        <is>
          <t>Bệnh tim thiếu máu cục bộ cấp / Acute ischemic heart disease</t>
        </is>
      </c>
      <c r="K1553" t="n">
        <v>71</v>
      </c>
      <c r="L1553" t="inlineStr">
        <is>
          <t>F</t>
        </is>
      </c>
      <c r="M1553" s="2" t="n">
        <v>120473.61</v>
      </c>
      <c r="N1553" t="inlineStr">
        <is>
          <t>Single</t>
        </is>
      </c>
      <c r="O1553" t="inlineStr">
        <is>
          <t>Student</t>
        </is>
      </c>
      <c r="P1553" s="3" t="n">
        <v>45220</v>
      </c>
      <c r="Q1553" t="inlineStr">
        <is>
          <t>Emergency</t>
        </is>
      </c>
      <c r="R1553" t="inlineStr">
        <is>
          <t>Paper</t>
        </is>
      </c>
      <c r="S1553" t="inlineStr">
        <is>
          <t>Michellefurt</t>
        </is>
      </c>
      <c r="T1553" t="inlineStr">
        <is>
          <t>Approved</t>
        </is>
      </c>
      <c r="U1553" t="inlineStr">
        <is>
          <t>Legitimate</t>
        </is>
      </c>
      <c r="V1553" t="n">
        <v>2</v>
      </c>
      <c r="W1553" t="inlineStr">
        <is>
          <t>5e0c7224-1596-4f56-a38e-8676b435783a</t>
        </is>
      </c>
      <c r="X1553" t="inlineStr">
        <is>
          <t>3ce3f2e6-e401-4dce-8aea-9cc1febbd605</t>
        </is>
      </c>
      <c r="Y1553" t="inlineStr">
        <is>
          <t>EL098</t>
        </is>
      </c>
      <c r="Z1553" t="inlineStr">
        <is>
          <t>NH938</t>
        </is>
      </c>
      <c r="AA1553" s="4" t="n">
        <v>0.62</v>
      </c>
      <c r="AB1553" s="4" t="n">
        <v>0.82</v>
      </c>
      <c r="AC15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53">
        <f>IF(OR(C1553="Có",C1553="Yes"),"yes",IF(OR(C1553="Không",C1553="No"),"no","unknown"))</f>
        <v/>
      </c>
      <c r="AE1553">
        <f>IF(OR(F1553="Có",F1553="Yes"),"covered",IF(OR(F1553="Không",F1553="No"),"out_of_insurance","unknown"))</f>
        <v/>
      </c>
      <c r="AF1553">
        <f>IF(AND(AD1553="yes",AE1553="out_of_insurance"),"REVIEW","")</f>
        <v/>
      </c>
    </row>
    <row r="1554" ht="18" customHeight="1">
      <c r="A1554" t="inlineStr">
        <is>
          <t>eeb1d268-db6f-4187-8c96-ffa0eab1322f</t>
        </is>
      </c>
      <c r="B1554" t="inlineStr">
        <is>
          <t>BN-01553 / Patient 15E87CCB</t>
        </is>
      </c>
      <c r="C1554" t="inlineStr">
        <is>
          <t>Không</t>
        </is>
      </c>
      <c r="D1554" t="inlineStr">
        <is>
          <t>BS. Lưu Quang</t>
        </is>
      </c>
      <c r="E1554" t="inlineStr">
        <is>
          <t>Thần kinh / Neurology</t>
        </is>
      </c>
      <c r="F1554" t="inlineStr">
        <is>
          <t>Chưa rõ</t>
        </is>
      </c>
      <c r="G1554" s="2" t="n">
        <v>7322130</v>
      </c>
      <c r="H1554" t="inlineStr">
        <is>
          <t>MRI não / Brain MRI</t>
        </is>
      </c>
      <c r="I1554" t="inlineStr">
        <is>
          <t>G44.1</t>
        </is>
      </c>
      <c r="J1554" t="inlineStr">
        <is>
          <t>Hội chứng đau đầu mạch máu / Vascular headache</t>
        </is>
      </c>
      <c r="K1554" t="n">
        <v>4</v>
      </c>
      <c r="L1554" t="inlineStr">
        <is>
          <t>F</t>
        </is>
      </c>
      <c r="M1554" s="2" t="n">
        <v>65205.92</v>
      </c>
      <c r="N1554" t="inlineStr">
        <is>
          <t>Widowed</t>
        </is>
      </c>
      <c r="O1554" t="inlineStr">
        <is>
          <t>Unemployed</t>
        </is>
      </c>
      <c r="P1554" s="3" t="n">
        <v>45220</v>
      </c>
      <c r="Q1554" t="inlineStr">
        <is>
          <t>Emergency</t>
        </is>
      </c>
      <c r="R1554" t="inlineStr">
        <is>
          <t>Paper</t>
        </is>
      </c>
      <c r="S1554" t="inlineStr">
        <is>
          <t>North Dianeland</t>
        </is>
      </c>
      <c r="T1554" t="inlineStr">
        <is>
          <t>Approved</t>
        </is>
      </c>
      <c r="U1554" t="inlineStr">
        <is>
          <t>Legitimate</t>
        </is>
      </c>
      <c r="V1554" t="n">
        <v>3</v>
      </c>
      <c r="W1554" t="inlineStr">
        <is>
          <t>15e87ccb-78f8-432c-9dbe-32fb22470eb3</t>
        </is>
      </c>
      <c r="X1554" t="inlineStr">
        <is>
          <t>5e439fe8-a676-44f7-9187-19a4fafaab30</t>
        </is>
      </c>
      <c r="Y1554" t="inlineStr">
        <is>
          <t>Ab963</t>
        </is>
      </c>
      <c r="Z1554" t="inlineStr">
        <is>
          <t>NK852</t>
        </is>
      </c>
      <c r="AA1554" s="4" t="n">
        <v>0.65</v>
      </c>
      <c r="AB1554" s="4" t="n">
        <v>0.05</v>
      </c>
      <c r="AC15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54">
        <f>IF(OR(C1554="Có",C1554="Yes"),"yes",IF(OR(C1554="Không",C1554="No"),"no","unknown"))</f>
        <v/>
      </c>
      <c r="AE1554">
        <f>IF(OR(F1554="Có",F1554="Yes"),"covered",IF(OR(F1554="Không",F1554="No"),"out_of_insurance","unknown"))</f>
        <v/>
      </c>
      <c r="AF1554">
        <f>IF(AND(AD1554="yes",AE1554="out_of_insurance"),"REVIEW","")</f>
        <v/>
      </c>
    </row>
    <row r="1555" ht="18" customHeight="1">
      <c r="A1555" t="inlineStr">
        <is>
          <t>baadad3b-62c0-4954-aace-ebf68b5a6084</t>
        </is>
      </c>
      <c r="B1555" t="inlineStr">
        <is>
          <t>BN-01554 / Patient 26DC497C</t>
        </is>
      </c>
      <c r="C1555" t="inlineStr">
        <is>
          <t>Có</t>
        </is>
      </c>
      <c r="D1555" t="inlineStr">
        <is>
          <t>BS. Cao Vy</t>
        </is>
      </c>
      <c r="E1555" t="inlineStr">
        <is>
          <t>Khám tổng quát / General Practice</t>
        </is>
      </c>
      <c r="F1555" t="inlineStr">
        <is>
          <t>Có</t>
        </is>
      </c>
      <c r="G1555" s="2" t="n">
        <v>6378010</v>
      </c>
      <c r="H1555" t="inlineStr">
        <is>
          <t>HIV test nhanh / Rapid HIV test</t>
        </is>
      </c>
      <c r="I1555" t="inlineStr">
        <is>
          <t>Z11.4</t>
        </is>
      </c>
      <c r="J1555" t="inlineStr">
        <is>
          <t>Sàng lọc HIV / HIV screening</t>
        </is>
      </c>
      <c r="K1555" t="n">
        <v>48</v>
      </c>
      <c r="L1555" t="inlineStr">
        <is>
          <t>M</t>
        </is>
      </c>
      <c r="M1555" s="2" t="n">
        <v>148553.84</v>
      </c>
      <c r="N1555" t="inlineStr">
        <is>
          <t>Married</t>
        </is>
      </c>
      <c r="O1555" t="inlineStr">
        <is>
          <t>Employed</t>
        </is>
      </c>
      <c r="P1555" s="3" t="n">
        <v>45220</v>
      </c>
      <c r="Q1555" t="inlineStr">
        <is>
          <t>Inpatient</t>
        </is>
      </c>
      <c r="R1555" t="inlineStr">
        <is>
          <t>Online</t>
        </is>
      </c>
      <c r="S1555" t="inlineStr">
        <is>
          <t>West Michael</t>
        </is>
      </c>
      <c r="T1555" t="inlineStr">
        <is>
          <t>Pending</t>
        </is>
      </c>
      <c r="U1555" t="inlineStr">
        <is>
          <t>Legitimate</t>
        </is>
      </c>
      <c r="V1555" t="n">
        <v>2</v>
      </c>
      <c r="W1555" t="inlineStr">
        <is>
          <t>26dc497c-77f5-4e48-8d88-137c2800be27</t>
        </is>
      </c>
      <c r="X1555" t="inlineStr">
        <is>
          <t>c828c7d5-6f2f-4817-ba75-05603f77dd46</t>
        </is>
      </c>
      <c r="Y1555" t="inlineStr">
        <is>
          <t>Iq610</t>
        </is>
      </c>
      <c r="Z1555" t="inlineStr">
        <is>
          <t>aD559</t>
        </is>
      </c>
      <c r="AA1555" s="4" t="n">
        <v>0.77</v>
      </c>
      <c r="AB1555" s="4" t="n">
        <v>0.32</v>
      </c>
      <c r="AC15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55">
        <f>IF(OR(C1555="Có",C1555="Yes"),"yes",IF(OR(C1555="Không",C1555="No"),"no","unknown"))</f>
        <v/>
      </c>
      <c r="AE1555">
        <f>IF(OR(F1555="Có",F1555="Yes"),"covered",IF(OR(F1555="Không",F1555="No"),"out_of_insurance","unknown"))</f>
        <v/>
      </c>
      <c r="AF1555">
        <f>IF(AND(AD1555="yes",AE1555="out_of_insurance"),"REVIEW","")</f>
        <v/>
      </c>
    </row>
    <row r="1556" ht="18" customHeight="1">
      <c r="A1556" t="inlineStr">
        <is>
          <t>ace0dacc-0be8-49a7-8f8d-4a56033213bb</t>
        </is>
      </c>
      <c r="B1556" t="inlineStr">
        <is>
          <t>BN-01555 / Patient E4FCB11C</t>
        </is>
      </c>
      <c r="C1556" t="inlineStr">
        <is>
          <t>Có</t>
        </is>
      </c>
      <c r="D1556" t="inlineStr">
        <is>
          <t>BS. Lê Thảo</t>
        </is>
      </c>
      <c r="E1556" t="inlineStr">
        <is>
          <t>Nhi / Pediatrics</t>
        </is>
      </c>
      <c r="F1556" t="inlineStr">
        <is>
          <t>Có</t>
        </is>
      </c>
      <c r="G1556" s="2" t="n">
        <v>675110</v>
      </c>
      <c r="H1556" t="inlineStr">
        <is>
          <t>CRP định lượng / CRP</t>
        </is>
      </c>
      <c r="I1556" t="inlineStr">
        <is>
          <t>J18.9</t>
        </is>
      </c>
      <c r="J1556" t="inlineStr">
        <is>
          <t>Nghi viêm phổi / Suspected pneumonia</t>
        </is>
      </c>
      <c r="K1556" t="n">
        <v>43</v>
      </c>
      <c r="L1556" t="inlineStr">
        <is>
          <t>M</t>
        </is>
      </c>
      <c r="M1556" s="2" t="n">
        <v>32965.03</v>
      </c>
      <c r="N1556" t="inlineStr">
        <is>
          <t>Divorced</t>
        </is>
      </c>
      <c r="O1556" t="inlineStr">
        <is>
          <t>Employed</t>
        </is>
      </c>
      <c r="P1556" s="3" t="n">
        <v>45220</v>
      </c>
      <c r="Q1556" t="inlineStr">
        <is>
          <t>Emergency</t>
        </is>
      </c>
      <c r="R1556" t="inlineStr">
        <is>
          <t>Phone</t>
        </is>
      </c>
      <c r="S1556" t="inlineStr">
        <is>
          <t>Jennifertown</t>
        </is>
      </c>
      <c r="T1556" t="inlineStr">
        <is>
          <t>Approved</t>
        </is>
      </c>
      <c r="U1556" t="inlineStr">
        <is>
          <t>Legitimate</t>
        </is>
      </c>
      <c r="V1556" t="n">
        <v>1</v>
      </c>
      <c r="W1556" t="inlineStr">
        <is>
          <t>e4fcb11c-c1fb-4f3f-91b7-3e5501ef8e49</t>
        </is>
      </c>
      <c r="X1556" t="inlineStr">
        <is>
          <t>b492de37-7478-4905-8cee-e45be33706b2</t>
        </is>
      </c>
      <c r="Y1556" t="inlineStr">
        <is>
          <t>HS802</t>
        </is>
      </c>
      <c r="Z1556" t="inlineStr">
        <is>
          <t>vF158</t>
        </is>
      </c>
      <c r="AA1556" s="4" t="n">
        <v>0.91</v>
      </c>
      <c r="AB1556" s="4" t="n">
        <v>0.82</v>
      </c>
      <c r="AC15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56">
        <f>IF(OR(C1556="Có",C1556="Yes"),"yes",IF(OR(C1556="Không",C1556="No"),"no","unknown"))</f>
        <v/>
      </c>
      <c r="AE1556">
        <f>IF(OR(F1556="Có",F1556="Yes"),"covered",IF(OR(F1556="Không",F1556="No"),"out_of_insurance","unknown"))</f>
        <v/>
      </c>
      <c r="AF1556">
        <f>IF(AND(AD1556="yes",AE1556="out_of_insurance"),"REVIEW","")</f>
        <v/>
      </c>
    </row>
    <row r="1557" ht="18" customHeight="1">
      <c r="A1557" t="inlineStr">
        <is>
          <t>a5275f85-5e1e-4f92-b3f6-57533d974da3</t>
        </is>
      </c>
      <c r="B1557" t="inlineStr">
        <is>
          <t>BN-01556 / Patient 2A104538</t>
        </is>
      </c>
      <c r="C1557" t="inlineStr">
        <is>
          <t>Có</t>
        </is>
      </c>
      <c r="D1557" t="inlineStr">
        <is>
          <t>BS. Lâm Sơn</t>
        </is>
      </c>
      <c r="E1557" t="inlineStr">
        <is>
          <t>Khám tổng quát / General Practice</t>
        </is>
      </c>
      <c r="F1557" t="inlineStr">
        <is>
          <t>Không</t>
        </is>
      </c>
      <c r="G1557" s="2" t="n">
        <v>9914150</v>
      </c>
      <c r="H1557" t="inlineStr">
        <is>
          <t>Glucose máu / Blood glucose</t>
        </is>
      </c>
      <c r="I1557" t="inlineStr">
        <is>
          <t>R73.9</t>
        </is>
      </c>
      <c r="J1557" t="inlineStr">
        <is>
          <t>Tăng glucose máu / Hyperglycemia</t>
        </is>
      </c>
      <c r="K1557" t="n">
        <v>22</v>
      </c>
      <c r="L1557" t="inlineStr">
        <is>
          <t>M</t>
        </is>
      </c>
      <c r="M1557" s="2" t="n">
        <v>51356.88</v>
      </c>
      <c r="N1557" t="inlineStr">
        <is>
          <t>Widowed</t>
        </is>
      </c>
      <c r="O1557" t="inlineStr">
        <is>
          <t>Student</t>
        </is>
      </c>
      <c r="P1557" s="3" t="n">
        <v>45220</v>
      </c>
      <c r="Q1557" t="inlineStr">
        <is>
          <t>Outpatient</t>
        </is>
      </c>
      <c r="R1557" t="inlineStr">
        <is>
          <t>Online</t>
        </is>
      </c>
      <c r="S1557" t="inlineStr">
        <is>
          <t>Davisshire</t>
        </is>
      </c>
      <c r="T1557" t="inlineStr">
        <is>
          <t>Approved</t>
        </is>
      </c>
      <c r="U1557" t="inlineStr">
        <is>
          <t>Fraud</t>
        </is>
      </c>
      <c r="V1557" t="n">
        <v>1</v>
      </c>
      <c r="W1557" t="inlineStr">
        <is>
          <t>2a104538-5077-4bf1-9dca-5c9fd277f1ea</t>
        </is>
      </c>
      <c r="X1557" t="inlineStr">
        <is>
          <t>d1ce2fcf-b08a-41f8-add4-5caf99d24362</t>
        </is>
      </c>
      <c r="Y1557" t="inlineStr">
        <is>
          <t>rq363</t>
        </is>
      </c>
      <c r="Z1557" t="inlineStr">
        <is>
          <t>sN039</t>
        </is>
      </c>
      <c r="AA1557" s="4" t="n">
        <v>0.62</v>
      </c>
      <c r="AB1557" s="4" t="n">
        <v>0.45</v>
      </c>
      <c r="AC15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57">
        <f>IF(OR(C1557="Có",C1557="Yes"),"yes",IF(OR(C1557="Không",C1557="No"),"no","unknown"))</f>
        <v/>
      </c>
      <c r="AE1557">
        <f>IF(OR(F1557="Có",F1557="Yes"),"covered",IF(OR(F1557="Không",F1557="No"),"out_of_insurance","unknown"))</f>
        <v/>
      </c>
      <c r="AF1557">
        <f>IF(AND(AD1557="yes",AE1557="out_of_insurance"),"REVIEW","")</f>
        <v/>
      </c>
    </row>
    <row r="1558" ht="18" customHeight="1">
      <c r="A1558" t="inlineStr">
        <is>
          <t>fc6757e8-b150-46ec-a4af-88121b9664e5</t>
        </is>
      </c>
      <c r="B1558" t="inlineStr">
        <is>
          <t>BN-01557 / Patient 9408458F</t>
        </is>
      </c>
      <c r="C1558" t="inlineStr">
        <is>
          <t>Không</t>
        </is>
      </c>
      <c r="D1558" t="inlineStr">
        <is>
          <t>BS. Bùi Hà</t>
        </is>
      </c>
      <c r="E1558" t="inlineStr">
        <is>
          <t>Khám tổng quát / General Practice</t>
        </is>
      </c>
      <c r="F1558" t="inlineStr">
        <is>
          <t>Không</t>
        </is>
      </c>
      <c r="G1558" s="2" t="n">
        <v>2548670</v>
      </c>
      <c r="H1558" t="inlineStr">
        <is>
          <t>Khám tổng quát / General consultation</t>
        </is>
      </c>
      <c r="I1558" t="inlineStr">
        <is>
          <t>Z00.0</t>
        </is>
      </c>
      <c r="J1558" t="inlineStr">
        <is>
          <t>Khám tổng quát / General examination</t>
        </is>
      </c>
      <c r="K1558" t="n">
        <v>53</v>
      </c>
      <c r="L1558" t="inlineStr">
        <is>
          <t>M</t>
        </is>
      </c>
      <c r="M1558" s="2" t="n">
        <v>86708.39999999999</v>
      </c>
      <c r="N1558" t="inlineStr">
        <is>
          <t>Divorced</t>
        </is>
      </c>
      <c r="O1558" t="inlineStr">
        <is>
          <t>Unemployed</t>
        </is>
      </c>
      <c r="P1558" s="3" t="n">
        <v>45220</v>
      </c>
      <c r="Q1558" t="inlineStr">
        <is>
          <t>Inpatient</t>
        </is>
      </c>
      <c r="R1558" t="inlineStr">
        <is>
          <t>Paper</t>
        </is>
      </c>
      <c r="S1558" t="inlineStr">
        <is>
          <t>Lake Tamara</t>
        </is>
      </c>
      <c r="T1558" t="inlineStr">
        <is>
          <t>Approved</t>
        </is>
      </c>
      <c r="U1558" t="inlineStr">
        <is>
          <t>Legitimate</t>
        </is>
      </c>
      <c r="V1558" t="n">
        <v>0</v>
      </c>
      <c r="W1558" t="inlineStr">
        <is>
          <t>9408458f-266a-49c7-a62f-5415830a926e</t>
        </is>
      </c>
      <c r="X1558" t="inlineStr">
        <is>
          <t>c78d771e-d8a3-4c71-863a-079813ca3440</t>
        </is>
      </c>
      <c r="Y1558" t="inlineStr">
        <is>
          <t>hp621</t>
        </is>
      </c>
      <c r="Z1558" t="inlineStr">
        <is>
          <t>ZP047</t>
        </is>
      </c>
      <c r="AA1558" s="4" t="n">
        <v>0.65</v>
      </c>
      <c r="AB1558" s="4" t="n">
        <v>0.05</v>
      </c>
      <c r="AC15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58">
        <f>IF(OR(C1558="Có",C1558="Yes"),"yes",IF(OR(C1558="Không",C1558="No"),"no","unknown"))</f>
        <v/>
      </c>
      <c r="AE1558">
        <f>IF(OR(F1558="Có",F1558="Yes"),"covered",IF(OR(F1558="Không",F1558="No"),"out_of_insurance","unknown"))</f>
        <v/>
      </c>
      <c r="AF1558">
        <f>IF(AND(AD1558="yes",AE1558="out_of_insurance"),"REVIEW","")</f>
        <v/>
      </c>
    </row>
    <row r="1559" ht="18" customHeight="1">
      <c r="A1559" t="inlineStr">
        <is>
          <t>b90aaed4-e8d0-4164-89f6-0b74228b42e8</t>
        </is>
      </c>
      <c r="B1559" t="inlineStr">
        <is>
          <t>BN-01558 / Patient 746AD67E</t>
        </is>
      </c>
      <c r="C1559" t="inlineStr">
        <is>
          <t>Có</t>
        </is>
      </c>
      <c r="D1559" t="inlineStr">
        <is>
          <t>BS. Lâm Sơn</t>
        </is>
      </c>
      <c r="E1559" t="inlineStr">
        <is>
          <t>Khám tổng quát / General Practice</t>
        </is>
      </c>
      <c r="F1559" t="inlineStr">
        <is>
          <t>Có</t>
        </is>
      </c>
      <c r="G1559" s="2" t="n">
        <v>9705550</v>
      </c>
      <c r="H1559" t="inlineStr">
        <is>
          <t>HbA1c</t>
        </is>
      </c>
      <c r="I1559" t="inlineStr">
        <is>
          <t>E11.9</t>
        </is>
      </c>
      <c r="J1559" t="inlineStr">
        <is>
          <t>Đái tháo đường type 2 / Type 2 diabetes mellitus</t>
        </is>
      </c>
      <c r="K1559" t="n">
        <v>89</v>
      </c>
      <c r="L1559" t="inlineStr">
        <is>
          <t>M</t>
        </is>
      </c>
      <c r="M1559" s="2" t="n">
        <v>93533.83</v>
      </c>
      <c r="N1559" t="inlineStr">
        <is>
          <t>Married</t>
        </is>
      </c>
      <c r="O1559" t="inlineStr">
        <is>
          <t>Employed</t>
        </is>
      </c>
      <c r="P1559" s="3" t="n">
        <v>45220</v>
      </c>
      <c r="Q1559" t="inlineStr">
        <is>
          <t>Inpatient</t>
        </is>
      </c>
      <c r="R1559" t="inlineStr">
        <is>
          <t>Online</t>
        </is>
      </c>
      <c r="S1559" t="inlineStr">
        <is>
          <t>New Carlyville</t>
        </is>
      </c>
      <c r="T1559" t="inlineStr">
        <is>
          <t>Approved</t>
        </is>
      </c>
      <c r="U1559" t="inlineStr">
        <is>
          <t>Legitimate</t>
        </is>
      </c>
      <c r="V1559" t="n">
        <v>0</v>
      </c>
      <c r="W1559" t="inlineStr">
        <is>
          <t>746ad67e-6854-4425-b959-eabc2c10cd01</t>
        </is>
      </c>
      <c r="X1559" t="inlineStr">
        <is>
          <t>92504fba-d732-4e4e-b368-95fbff0290b2</t>
        </is>
      </c>
      <c r="Y1559" t="inlineStr">
        <is>
          <t>TY842</t>
        </is>
      </c>
      <c r="Z1559" t="inlineStr">
        <is>
          <t>mp959</t>
        </is>
      </c>
      <c r="AA1559" s="4" t="n">
        <v>0.9399999999999999</v>
      </c>
      <c r="AB1559" s="4" t="n">
        <v>0.66</v>
      </c>
      <c r="AC15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59">
        <f>IF(OR(C1559="Có",C1559="Yes"),"yes",IF(OR(C1559="Không",C1559="No"),"no","unknown"))</f>
        <v/>
      </c>
      <c r="AE1559">
        <f>IF(OR(F1559="Có",F1559="Yes"),"covered",IF(OR(F1559="Không",F1559="No"),"out_of_insurance","unknown"))</f>
        <v/>
      </c>
      <c r="AF1559">
        <f>IF(AND(AD1559="yes",AE1559="out_of_insurance"),"REVIEW","")</f>
        <v/>
      </c>
    </row>
    <row r="1560" ht="18" customHeight="1">
      <c r="A1560" t="inlineStr">
        <is>
          <t>27ad4ad4-a3d0-41c7-b02b-76e48b104925</t>
        </is>
      </c>
      <c r="B1560" t="inlineStr">
        <is>
          <t>BN-01559 / Patient B118A97B</t>
        </is>
      </c>
      <c r="C1560" t="inlineStr">
        <is>
          <t>Có</t>
        </is>
      </c>
      <c r="D1560" t="inlineStr">
        <is>
          <t>BS. Huỳnh Mai</t>
        </is>
      </c>
      <c r="E1560" t="inlineStr">
        <is>
          <t>Nhi / Pediatrics</t>
        </is>
      </c>
      <c r="F1560" t="inlineStr">
        <is>
          <t>Không</t>
        </is>
      </c>
      <c r="G1560" s="2" t="n">
        <v>6630930</v>
      </c>
      <c r="H1560" t="inlineStr">
        <is>
          <t>Glucose máu / Blood glucose</t>
        </is>
      </c>
      <c r="I1560" t="inlineStr">
        <is>
          <t>R73.9</t>
        </is>
      </c>
      <c r="J1560" t="inlineStr">
        <is>
          <t>Tăng glucose máu / Hyperglycemia</t>
        </is>
      </c>
      <c r="K1560" t="n">
        <v>99</v>
      </c>
      <c r="L1560" t="inlineStr">
        <is>
          <t>M</t>
        </is>
      </c>
      <c r="M1560" s="2" t="n">
        <v>118872.56</v>
      </c>
      <c r="N1560" t="inlineStr">
        <is>
          <t>Widowed</t>
        </is>
      </c>
      <c r="O1560" t="inlineStr">
        <is>
          <t>Unemployed</t>
        </is>
      </c>
      <c r="P1560" s="3" t="n">
        <v>45220</v>
      </c>
      <c r="Q1560" t="inlineStr">
        <is>
          <t>Outpatient</t>
        </is>
      </c>
      <c r="R1560" t="inlineStr">
        <is>
          <t>Paper</t>
        </is>
      </c>
      <c r="S1560" t="inlineStr">
        <is>
          <t>Juliaport</t>
        </is>
      </c>
      <c r="T1560" t="inlineStr">
        <is>
          <t>Pending</t>
        </is>
      </c>
      <c r="U1560" t="inlineStr">
        <is>
          <t>Legitimate</t>
        </is>
      </c>
      <c r="V1560" t="n">
        <v>2</v>
      </c>
      <c r="W1560" t="inlineStr">
        <is>
          <t>b118a97b-eb6f-47e2-b2f9-e88e0aa0ba41</t>
        </is>
      </c>
      <c r="X1560" t="inlineStr">
        <is>
          <t>bc64fde7-7a58-4957-b10d-7b421eefb3b4</t>
        </is>
      </c>
      <c r="Y1560" t="inlineStr">
        <is>
          <t>NK104</t>
        </is>
      </c>
      <c r="Z1560" t="inlineStr">
        <is>
          <t>NS811</t>
        </is>
      </c>
      <c r="AA1560" s="4" t="n">
        <v>0.57</v>
      </c>
      <c r="AB1560" s="4" t="n">
        <v>0.26</v>
      </c>
      <c r="AC15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60">
        <f>IF(OR(C1560="Có",C1560="Yes"),"yes",IF(OR(C1560="Không",C1560="No"),"no","unknown"))</f>
        <v/>
      </c>
      <c r="AE1560">
        <f>IF(OR(F1560="Có",F1560="Yes"),"covered",IF(OR(F1560="Không",F1560="No"),"out_of_insurance","unknown"))</f>
        <v/>
      </c>
      <c r="AF1560">
        <f>IF(AND(AD1560="yes",AE1560="out_of_insurance"),"REVIEW","")</f>
        <v/>
      </c>
    </row>
    <row r="1561" ht="18" customHeight="1">
      <c r="A1561" t="inlineStr">
        <is>
          <t>0a925fa6-222e-4c35-987a-6e1cf7e4e184</t>
        </is>
      </c>
      <c r="B1561" t="inlineStr">
        <is>
          <t>BN-01560 / Patient AAABC550</t>
        </is>
      </c>
      <c r="C1561" t="inlineStr">
        <is>
          <t>Có</t>
        </is>
      </c>
      <c r="D1561" t="inlineStr">
        <is>
          <t>BS. Mai Thanh</t>
        </is>
      </c>
      <c r="E1561" t="inlineStr">
        <is>
          <t>Thần kinh / Neurology</t>
        </is>
      </c>
      <c r="F1561" t="inlineStr">
        <is>
          <t>Có</t>
        </is>
      </c>
      <c r="G1561" s="2" t="n">
        <v>4826420</v>
      </c>
      <c r="H1561" t="inlineStr">
        <is>
          <t>MRI não / Brain MRI</t>
        </is>
      </c>
      <c r="I1561" t="inlineStr">
        <is>
          <t>G44.1</t>
        </is>
      </c>
      <c r="J1561" t="inlineStr">
        <is>
          <t>Hội chứng đau đầu mạch máu / Vascular headache</t>
        </is>
      </c>
      <c r="K1561" t="n">
        <v>78</v>
      </c>
      <c r="L1561" t="inlineStr">
        <is>
          <t>M</t>
        </is>
      </c>
      <c r="M1561" s="2" t="n">
        <v>69544.21000000001</v>
      </c>
      <c r="N1561" t="inlineStr">
        <is>
          <t>Single</t>
        </is>
      </c>
      <c r="O1561" t="inlineStr">
        <is>
          <t>Employed</t>
        </is>
      </c>
      <c r="P1561" s="3" t="n">
        <v>45220</v>
      </c>
      <c r="Q1561" t="inlineStr">
        <is>
          <t>Routine</t>
        </is>
      </c>
      <c r="R1561" t="inlineStr">
        <is>
          <t>Phone</t>
        </is>
      </c>
      <c r="S1561" t="inlineStr">
        <is>
          <t>North Jamie</t>
        </is>
      </c>
      <c r="T1561" t="inlineStr">
        <is>
          <t>Pending</t>
        </is>
      </c>
      <c r="U1561" t="inlineStr">
        <is>
          <t>Legitimate</t>
        </is>
      </c>
      <c r="V1561" t="n">
        <v>3</v>
      </c>
      <c r="W1561" t="inlineStr">
        <is>
          <t>aaabc550-a144-42f9-9532-498d1e71eb7f</t>
        </is>
      </c>
      <c r="X1561" t="inlineStr">
        <is>
          <t>a305f406-a464-4b98-b482-f8f8d9143dbd</t>
        </is>
      </c>
      <c r="Y1561" t="inlineStr">
        <is>
          <t>iO941</t>
        </is>
      </c>
      <c r="Z1561" t="inlineStr">
        <is>
          <t>bI790</t>
        </is>
      </c>
      <c r="AA1561" s="4" t="n">
        <v>0.79</v>
      </c>
      <c r="AB1561" s="4" t="n">
        <v>0.1</v>
      </c>
      <c r="AC15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61">
        <f>IF(OR(C1561="Có",C1561="Yes"),"yes",IF(OR(C1561="Không",C1561="No"),"no","unknown"))</f>
        <v/>
      </c>
      <c r="AE1561">
        <f>IF(OR(F1561="Có",F1561="Yes"),"covered",IF(OR(F1561="Không",F1561="No"),"out_of_insurance","unknown"))</f>
        <v/>
      </c>
      <c r="AF1561">
        <f>IF(AND(AD1561="yes",AE1561="out_of_insurance"),"REVIEW","")</f>
        <v/>
      </c>
    </row>
    <row r="1562" ht="18" customHeight="1">
      <c r="A1562" t="inlineStr">
        <is>
          <t>0eaa5fd7-cb4d-4ad2-a65d-98137cdad70f</t>
        </is>
      </c>
      <c r="B1562" t="inlineStr">
        <is>
          <t>BN-01561 / Patient E58EBCEF</t>
        </is>
      </c>
      <c r="C1562" t="inlineStr">
        <is>
          <t>Có</t>
        </is>
      </c>
      <c r="D1562" t="inlineStr">
        <is>
          <t>BS. Đỗ Hạnh</t>
        </is>
      </c>
      <c r="E1562" t="inlineStr">
        <is>
          <t>Nhi / Pediatrics</t>
        </is>
      </c>
      <c r="F1562" t="inlineStr">
        <is>
          <t>Không</t>
        </is>
      </c>
      <c r="G1562" s="2" t="n">
        <v>7695160</v>
      </c>
      <c r="H1562" t="inlineStr">
        <is>
          <t>HbA1c</t>
        </is>
      </c>
      <c r="I1562" t="inlineStr">
        <is>
          <t>E11.9</t>
        </is>
      </c>
      <c r="J1562" t="inlineStr">
        <is>
          <t>Đái tháo đường type 2 / Type 2 diabetes mellitus</t>
        </is>
      </c>
      <c r="K1562" t="n">
        <v>76</v>
      </c>
      <c r="L1562" t="inlineStr">
        <is>
          <t>M</t>
        </is>
      </c>
      <c r="M1562" s="2" t="n">
        <v>118891.62</v>
      </c>
      <c r="N1562" t="inlineStr">
        <is>
          <t>Single</t>
        </is>
      </c>
      <c r="O1562" t="inlineStr">
        <is>
          <t>Employed</t>
        </is>
      </c>
      <c r="P1562" s="3" t="n">
        <v>45219</v>
      </c>
      <c r="Q1562" t="inlineStr">
        <is>
          <t>Inpatient</t>
        </is>
      </c>
      <c r="R1562" t="inlineStr">
        <is>
          <t>Online</t>
        </is>
      </c>
      <c r="S1562" t="inlineStr">
        <is>
          <t>Richardberg</t>
        </is>
      </c>
      <c r="T1562" t="inlineStr">
        <is>
          <t>Denied</t>
        </is>
      </c>
      <c r="U1562" t="inlineStr">
        <is>
          <t>Legitimate</t>
        </is>
      </c>
      <c r="V1562" t="n">
        <v>2</v>
      </c>
      <c r="W1562" t="inlineStr">
        <is>
          <t>e58ebcef-3387-4685-ac17-34f5a9799f78</t>
        </is>
      </c>
      <c r="X1562" t="inlineStr">
        <is>
          <t>d58fc57f-8634-4024-a0ce-28c61645d9d6</t>
        </is>
      </c>
      <c r="Y1562" t="inlineStr">
        <is>
          <t>bC477</t>
        </is>
      </c>
      <c r="Z1562" t="inlineStr">
        <is>
          <t>uq640</t>
        </is>
      </c>
      <c r="AA1562" s="4" t="n">
        <v>0.86</v>
      </c>
      <c r="AB1562" s="4" t="n">
        <v>0.02</v>
      </c>
      <c r="AC15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62">
        <f>IF(OR(C1562="Có",C1562="Yes"),"yes",IF(OR(C1562="Không",C1562="No"),"no","unknown"))</f>
        <v/>
      </c>
      <c r="AE1562">
        <f>IF(OR(F1562="Có",F1562="Yes"),"covered",IF(OR(F1562="Không",F1562="No"),"out_of_insurance","unknown"))</f>
        <v/>
      </c>
      <c r="AF1562">
        <f>IF(AND(AD1562="yes",AE1562="out_of_insurance"),"REVIEW","")</f>
        <v/>
      </c>
    </row>
    <row r="1563" ht="18" customHeight="1">
      <c r="A1563" t="inlineStr">
        <is>
          <t>fed6a639-529e-4d6e-8337-b237aaba1222</t>
        </is>
      </c>
      <c r="B1563" t="inlineStr">
        <is>
          <t>BN-01562 / Patient DF630779</t>
        </is>
      </c>
      <c r="C1563" t="inlineStr">
        <is>
          <t>Có</t>
        </is>
      </c>
      <c r="D1563" t="inlineStr">
        <is>
          <t>BS. Võ Huy</t>
        </is>
      </c>
      <c r="E1563" t="inlineStr">
        <is>
          <t>Chấn thương chỉnh hình / Orthopedics</t>
        </is>
      </c>
      <c r="F1563" t="inlineStr">
        <is>
          <t>Không</t>
        </is>
      </c>
      <c r="G1563" s="2" t="n">
        <v>6797480</v>
      </c>
      <c r="H1563" t="inlineStr">
        <is>
          <t>CT cột sống thắt lưng / Lumbar spine CT</t>
        </is>
      </c>
      <c r="I1563" t="inlineStr">
        <is>
          <t>M54.5</t>
        </is>
      </c>
      <c r="J1563" t="inlineStr">
        <is>
          <t>Đau thắt lưng / Low back pain</t>
        </is>
      </c>
      <c r="K1563" t="n">
        <v>56</v>
      </c>
      <c r="L1563" t="inlineStr">
        <is>
          <t>F</t>
        </is>
      </c>
      <c r="M1563" s="2" t="n">
        <v>64494.53</v>
      </c>
      <c r="N1563" t="inlineStr">
        <is>
          <t>Married</t>
        </is>
      </c>
      <c r="O1563" t="inlineStr">
        <is>
          <t>Retired</t>
        </is>
      </c>
      <c r="P1563" s="3" t="n">
        <v>45219</v>
      </c>
      <c r="Q1563" t="inlineStr">
        <is>
          <t>Emergency</t>
        </is>
      </c>
      <c r="R1563" t="inlineStr">
        <is>
          <t>Paper</t>
        </is>
      </c>
      <c r="S1563" t="inlineStr">
        <is>
          <t>Port Jenny</t>
        </is>
      </c>
      <c r="T1563" t="inlineStr">
        <is>
          <t>Denied</t>
        </is>
      </c>
      <c r="U1563" t="inlineStr">
        <is>
          <t>Legitimate</t>
        </is>
      </c>
      <c r="V1563" t="n">
        <v>3</v>
      </c>
      <c r="W1563" t="inlineStr">
        <is>
          <t>df630779-0812-4581-ad85-87d953fd6da5</t>
        </is>
      </c>
      <c r="X1563" t="inlineStr">
        <is>
          <t>0d34a567-4a9f-4d8c-ab58-f114b30b18f4</t>
        </is>
      </c>
      <c r="Y1563" t="inlineStr">
        <is>
          <t>MT604</t>
        </is>
      </c>
      <c r="Z1563" t="inlineStr">
        <is>
          <t>yL236</t>
        </is>
      </c>
      <c r="AA1563" s="4" t="n">
        <v>0.77</v>
      </c>
      <c r="AB1563" s="4" t="n">
        <v>0.02</v>
      </c>
      <c r="AC15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63">
        <f>IF(OR(C1563="Có",C1563="Yes"),"yes",IF(OR(C1563="Không",C1563="No"),"no","unknown"))</f>
        <v/>
      </c>
      <c r="AE1563">
        <f>IF(OR(F1563="Có",F1563="Yes"),"covered",IF(OR(F1563="Không",F1563="No"),"out_of_insurance","unknown"))</f>
        <v/>
      </c>
      <c r="AF1563">
        <f>IF(AND(AD1563="yes",AE1563="out_of_insurance"),"REVIEW","")</f>
        <v/>
      </c>
    </row>
    <row r="1564" ht="18" customHeight="1">
      <c r="A1564" t="inlineStr">
        <is>
          <t>ebfda6ae-9ba2-4ad9-bf30-e578574f1275</t>
        </is>
      </c>
      <c r="B1564" t="inlineStr">
        <is>
          <t>BN-01563 / Patient 4DF89FD8</t>
        </is>
      </c>
      <c r="C1564" t="inlineStr">
        <is>
          <t>Có</t>
        </is>
      </c>
      <c r="D1564" t="inlineStr">
        <is>
          <t>BS. Bùi Hà</t>
        </is>
      </c>
      <c r="E1564" t="inlineStr">
        <is>
          <t>Khám tổng quát / General Practice</t>
        </is>
      </c>
      <c r="F1564" t="inlineStr">
        <is>
          <t>Chưa rõ</t>
        </is>
      </c>
      <c r="G1564" s="2" t="n">
        <v>1573080</v>
      </c>
      <c r="H1564" t="inlineStr">
        <is>
          <t>Glucose máu / Blood glucose</t>
        </is>
      </c>
      <c r="I1564" t="inlineStr">
        <is>
          <t>R73.9</t>
        </is>
      </c>
      <c r="J1564" t="inlineStr">
        <is>
          <t>Tăng glucose máu / Hyperglycemia</t>
        </is>
      </c>
      <c r="K1564" t="n">
        <v>93</v>
      </c>
      <c r="L1564" t="inlineStr">
        <is>
          <t>F</t>
        </is>
      </c>
      <c r="M1564" s="2" t="n">
        <v>72885.21000000001</v>
      </c>
      <c r="N1564" t="inlineStr">
        <is>
          <t>Widowed</t>
        </is>
      </c>
      <c r="O1564" t="inlineStr">
        <is>
          <t>Employed</t>
        </is>
      </c>
      <c r="P1564" s="3" t="n">
        <v>45219</v>
      </c>
      <c r="Q1564" t="inlineStr">
        <is>
          <t>Emergency</t>
        </is>
      </c>
      <c r="R1564" t="inlineStr">
        <is>
          <t>Phone</t>
        </is>
      </c>
      <c r="S1564" t="inlineStr">
        <is>
          <t>Traceyview</t>
        </is>
      </c>
      <c r="T1564" t="inlineStr">
        <is>
          <t>Pending</t>
        </is>
      </c>
      <c r="U1564" t="inlineStr">
        <is>
          <t>Legitimate</t>
        </is>
      </c>
      <c r="V1564" t="n">
        <v>3</v>
      </c>
      <c r="W1564" t="inlineStr">
        <is>
          <t>4df89fd8-1460-45c7-9e5a-9367211dab1d</t>
        </is>
      </c>
      <c r="X1564" t="inlineStr">
        <is>
          <t>57fd660e-a93e-43ef-8209-2c5048384e35</t>
        </is>
      </c>
      <c r="Y1564" t="inlineStr">
        <is>
          <t>Vj536</t>
        </is>
      </c>
      <c r="Z1564" t="inlineStr">
        <is>
          <t>cW854</t>
        </is>
      </c>
      <c r="AA1564" s="4" t="n">
        <v>0.86</v>
      </c>
      <c r="AB1564" s="4" t="n">
        <v>0.38</v>
      </c>
      <c r="AC15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64">
        <f>IF(OR(C1564="Có",C1564="Yes"),"yes",IF(OR(C1564="Không",C1564="No"),"no","unknown"))</f>
        <v/>
      </c>
      <c r="AE1564">
        <f>IF(OR(F1564="Có",F1564="Yes"),"covered",IF(OR(F1564="Không",F1564="No"),"out_of_insurance","unknown"))</f>
        <v/>
      </c>
      <c r="AF1564">
        <f>IF(AND(AD1564="yes",AE1564="out_of_insurance"),"REVIEW","")</f>
        <v/>
      </c>
    </row>
    <row r="1565" ht="18" customHeight="1">
      <c r="A1565" t="inlineStr">
        <is>
          <t>350b0a5e-54d0-428a-8913-a7eb73066e6d</t>
        </is>
      </c>
      <c r="B1565" t="inlineStr">
        <is>
          <t>BN-01564 / Patient 5F1FFD9A</t>
        </is>
      </c>
      <c r="C1565" t="inlineStr">
        <is>
          <t>Có</t>
        </is>
      </c>
      <c r="D1565" t="inlineStr">
        <is>
          <t>BS. Trương Khải</t>
        </is>
      </c>
      <c r="E1565" t="inlineStr">
        <is>
          <t>Tim mạch / Cardiology</t>
        </is>
      </c>
      <c r="F1565" t="inlineStr">
        <is>
          <t>Không</t>
        </is>
      </c>
      <c r="G1565" s="2" t="n">
        <v>5403000</v>
      </c>
      <c r="H1565" t="inlineStr">
        <is>
          <t>CRP định lượng / CRP</t>
        </is>
      </c>
      <c r="I1565" t="inlineStr">
        <is>
          <t>R79.8</t>
        </is>
      </c>
      <c r="J1565" t="inlineStr">
        <is>
          <t>Bất thường xét nghiệm máu / Abnormal blood chemistry</t>
        </is>
      </c>
      <c r="K1565" t="n">
        <v>92</v>
      </c>
      <c r="L1565" t="inlineStr">
        <is>
          <t>F</t>
        </is>
      </c>
      <c r="M1565" s="2" t="n">
        <v>144727.15</v>
      </c>
      <c r="N1565" t="inlineStr">
        <is>
          <t>Single</t>
        </is>
      </c>
      <c r="O1565" t="inlineStr">
        <is>
          <t>Retired</t>
        </is>
      </c>
      <c r="P1565" s="3" t="n">
        <v>45219</v>
      </c>
      <c r="Q1565" t="inlineStr">
        <is>
          <t>Emergency</t>
        </is>
      </c>
      <c r="R1565" t="inlineStr">
        <is>
          <t>Phone</t>
        </is>
      </c>
      <c r="S1565" t="inlineStr">
        <is>
          <t>North Amandastad</t>
        </is>
      </c>
      <c r="T1565" t="inlineStr">
        <is>
          <t>Pending</t>
        </is>
      </c>
      <c r="U1565" t="inlineStr">
        <is>
          <t>Legitimate</t>
        </is>
      </c>
      <c r="V1565" t="n">
        <v>2</v>
      </c>
      <c r="W1565" t="inlineStr">
        <is>
          <t>5f1ffd9a-5101-44a9-8108-2303f42ff394</t>
        </is>
      </c>
      <c r="X1565" t="inlineStr">
        <is>
          <t>70198e75-8818-4281-8390-7814ca5585e4</t>
        </is>
      </c>
      <c r="Y1565" t="inlineStr">
        <is>
          <t>OW338</t>
        </is>
      </c>
      <c r="Z1565" t="inlineStr">
        <is>
          <t>MF717</t>
        </is>
      </c>
      <c r="AA1565" s="4" t="n">
        <v>0.78</v>
      </c>
      <c r="AB1565" s="4" t="n">
        <v>0.38</v>
      </c>
      <c r="AC15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65">
        <f>IF(OR(C1565="Có",C1565="Yes"),"yes",IF(OR(C1565="Không",C1565="No"),"no","unknown"))</f>
        <v/>
      </c>
      <c r="AE1565">
        <f>IF(OR(F1565="Có",F1565="Yes"),"covered",IF(OR(F1565="Không",F1565="No"),"out_of_insurance","unknown"))</f>
        <v/>
      </c>
      <c r="AF1565">
        <f>IF(AND(AD1565="yes",AE1565="out_of_insurance"),"REVIEW","")</f>
        <v/>
      </c>
    </row>
    <row r="1566" ht="18" customHeight="1">
      <c r="A1566" t="inlineStr">
        <is>
          <t>768a2d67-6f4a-434e-96c1-d6f1f44a47f8</t>
        </is>
      </c>
      <c r="B1566" t="inlineStr">
        <is>
          <t>BN-01565 / Patient 0605FEA7</t>
        </is>
      </c>
      <c r="C1566" t="inlineStr">
        <is>
          <t>Có</t>
        </is>
      </c>
      <c r="D1566" t="inlineStr">
        <is>
          <t>BS. Hoàng Phúc</t>
        </is>
      </c>
      <c r="E1566" t="inlineStr">
        <is>
          <t>Tim mạch / Cardiology</t>
        </is>
      </c>
      <c r="F1566" t="inlineStr">
        <is>
          <t>Không</t>
        </is>
      </c>
      <c r="G1566" s="2" t="n">
        <v>4171910</v>
      </c>
      <c r="H1566" t="inlineStr">
        <is>
          <t>Troponin I định lượng / Troponin I</t>
        </is>
      </c>
      <c r="I1566" t="inlineStr">
        <is>
          <t>R07.9</t>
        </is>
      </c>
      <c r="J1566" t="inlineStr">
        <is>
          <t>Đau ngực nghi hội chứng mạch vành / Chest pain, ACS rule-out</t>
        </is>
      </c>
      <c r="K1566" t="n">
        <v>0</v>
      </c>
      <c r="L1566" t="inlineStr">
        <is>
          <t>F</t>
        </is>
      </c>
      <c r="M1566" s="2" t="n">
        <v>98659.28999999999</v>
      </c>
      <c r="N1566" t="inlineStr">
        <is>
          <t>Single</t>
        </is>
      </c>
      <c r="O1566" t="inlineStr">
        <is>
          <t>Student</t>
        </is>
      </c>
      <c r="P1566" s="3" t="n">
        <v>45219</v>
      </c>
      <c r="Q1566" t="inlineStr">
        <is>
          <t>Inpatient</t>
        </is>
      </c>
      <c r="R1566" t="inlineStr">
        <is>
          <t>Online</t>
        </is>
      </c>
      <c r="S1566" t="inlineStr">
        <is>
          <t>Valenzuelamouth</t>
        </is>
      </c>
      <c r="T1566" t="inlineStr">
        <is>
          <t>Pending</t>
        </is>
      </c>
      <c r="U1566" t="inlineStr">
        <is>
          <t>Legitimate</t>
        </is>
      </c>
      <c r="V1566" t="n">
        <v>0</v>
      </c>
      <c r="W1566" t="inlineStr">
        <is>
          <t>0605fea7-499f-4a8d-a5da-82852535cdda</t>
        </is>
      </c>
      <c r="X1566" t="inlineStr">
        <is>
          <t>0038f9e8-145e-44df-bd43-4e26ff327e58</t>
        </is>
      </c>
      <c r="Y1566" t="inlineStr">
        <is>
          <t>gV608</t>
        </is>
      </c>
      <c r="Z1566" t="inlineStr">
        <is>
          <t>BI880</t>
        </is>
      </c>
      <c r="AA1566" s="4" t="n">
        <v>0.63</v>
      </c>
      <c r="AB1566" s="4" t="n">
        <v>0.32</v>
      </c>
      <c r="AC15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66">
        <f>IF(OR(C1566="Có",C1566="Yes"),"yes",IF(OR(C1566="Không",C1566="No"),"no","unknown"))</f>
        <v/>
      </c>
      <c r="AE1566">
        <f>IF(OR(F1566="Có",F1566="Yes"),"covered",IF(OR(F1566="Không",F1566="No"),"out_of_insurance","unknown"))</f>
        <v/>
      </c>
      <c r="AF1566">
        <f>IF(AND(AD1566="yes",AE1566="out_of_insurance"),"REVIEW","")</f>
        <v/>
      </c>
    </row>
    <row r="1567" ht="18" customHeight="1">
      <c r="A1567" t="inlineStr">
        <is>
          <t>0f03cc5a-6db4-4922-98ef-3c5413a785a5</t>
        </is>
      </c>
      <c r="B1567" t="inlineStr">
        <is>
          <t>BN-01566 / Patient 6CE0B79B</t>
        </is>
      </c>
      <c r="C1567" t="inlineStr">
        <is>
          <t>Không</t>
        </is>
      </c>
      <c r="D1567" t="inlineStr">
        <is>
          <t>BS. Phạm Khoa</t>
        </is>
      </c>
      <c r="E1567" t="inlineStr">
        <is>
          <t>Thần kinh / Neurology</t>
        </is>
      </c>
      <c r="F1567" t="inlineStr">
        <is>
          <t>Không</t>
        </is>
      </c>
      <c r="G1567" s="2" t="n">
        <v>7161120</v>
      </c>
      <c r="H1567" t="inlineStr">
        <is>
          <t>CT sọ não / Brain CT</t>
        </is>
      </c>
      <c r="I1567" t="inlineStr">
        <is>
          <t>R51</t>
        </is>
      </c>
      <c r="J1567" t="inlineStr">
        <is>
          <t>Đau đầu chưa rõ nguyên nhân / Headache unspecified</t>
        </is>
      </c>
      <c r="K1567" t="n">
        <v>73</v>
      </c>
      <c r="L1567" t="inlineStr">
        <is>
          <t>F</t>
        </is>
      </c>
      <c r="M1567" s="2" t="n">
        <v>98520.64999999999</v>
      </c>
      <c r="N1567" t="inlineStr">
        <is>
          <t>Divorced</t>
        </is>
      </c>
      <c r="O1567" t="inlineStr">
        <is>
          <t>Student</t>
        </is>
      </c>
      <c r="P1567" s="3" t="n">
        <v>45218</v>
      </c>
      <c r="Q1567" t="inlineStr">
        <is>
          <t>Inpatient</t>
        </is>
      </c>
      <c r="R1567" t="inlineStr">
        <is>
          <t>Phone</t>
        </is>
      </c>
      <c r="S1567" t="inlineStr">
        <is>
          <t>Crawfordchester</t>
        </is>
      </c>
      <c r="T1567" t="inlineStr">
        <is>
          <t>Approved</t>
        </is>
      </c>
      <c r="U1567" t="inlineStr">
        <is>
          <t>Legitimate</t>
        </is>
      </c>
      <c r="V1567" t="n">
        <v>0</v>
      </c>
      <c r="W1567" t="inlineStr">
        <is>
          <t>6ce0b79b-e0cd-47c1-a7da-6387e46b470b</t>
        </is>
      </c>
      <c r="X1567" t="inlineStr">
        <is>
          <t>0277b60f-0a6d-49fc-8e3c-27de0f2a3f46</t>
        </is>
      </c>
      <c r="Y1567" t="inlineStr">
        <is>
          <t>MZ136</t>
        </is>
      </c>
      <c r="Z1567" t="inlineStr">
        <is>
          <t>AQ938</t>
        </is>
      </c>
      <c r="AA1567" s="4" t="n">
        <v>0.7</v>
      </c>
      <c r="AB1567" s="4" t="n">
        <v>0.05</v>
      </c>
      <c r="AC15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67">
        <f>IF(OR(C1567="Có",C1567="Yes"),"yes",IF(OR(C1567="Không",C1567="No"),"no","unknown"))</f>
        <v/>
      </c>
      <c r="AE1567">
        <f>IF(OR(F1567="Có",F1567="Yes"),"covered",IF(OR(F1567="Không",F1567="No"),"out_of_insurance","unknown"))</f>
        <v/>
      </c>
      <c r="AF1567">
        <f>IF(AND(AD1567="yes",AE1567="out_of_insurance"),"REVIEW","")</f>
        <v/>
      </c>
    </row>
    <row r="1568" ht="18" customHeight="1">
      <c r="A1568" t="inlineStr">
        <is>
          <t>6c1e0195-cfec-4513-975c-fd2b5eb5f662</t>
        </is>
      </c>
      <c r="B1568" t="inlineStr">
        <is>
          <t>BN-01567 / Patient 7AA5B9D9</t>
        </is>
      </c>
      <c r="C1568" t="inlineStr">
        <is>
          <t>Không</t>
        </is>
      </c>
      <c r="D1568" t="inlineStr">
        <is>
          <t>BS. Trịnh Long</t>
        </is>
      </c>
      <c r="E1568" t="inlineStr">
        <is>
          <t>Khám tổng quát / General Practice</t>
        </is>
      </c>
      <c r="F1568" t="inlineStr">
        <is>
          <t>Không</t>
        </is>
      </c>
      <c r="G1568" s="2" t="n">
        <v>8511510</v>
      </c>
      <c r="H1568" t="inlineStr">
        <is>
          <t>HIV Ag/Ab combo</t>
        </is>
      </c>
      <c r="I1568" t="inlineStr">
        <is>
          <t>Z11.4</t>
        </is>
      </c>
      <c r="J1568" t="inlineStr">
        <is>
          <t>Sàng lọc HIV / HIV screening</t>
        </is>
      </c>
      <c r="K1568" t="n">
        <v>78</v>
      </c>
      <c r="L1568" t="inlineStr">
        <is>
          <t>F</t>
        </is>
      </c>
      <c r="M1568" s="2" t="n">
        <v>53500.43</v>
      </c>
      <c r="N1568" t="inlineStr">
        <is>
          <t>Divorced</t>
        </is>
      </c>
      <c r="O1568" t="inlineStr">
        <is>
          <t>Student</t>
        </is>
      </c>
      <c r="P1568" s="3" t="n">
        <v>45218</v>
      </c>
      <c r="Q1568" t="inlineStr">
        <is>
          <t>Routine</t>
        </is>
      </c>
      <c r="R1568" t="inlineStr">
        <is>
          <t>Online</t>
        </is>
      </c>
      <c r="S1568" t="inlineStr">
        <is>
          <t>Gutierrezfort</t>
        </is>
      </c>
      <c r="T1568" t="inlineStr">
        <is>
          <t>Denied</t>
        </is>
      </c>
      <c r="U1568" t="inlineStr">
        <is>
          <t>Legitimate</t>
        </is>
      </c>
      <c r="V1568" t="n">
        <v>3</v>
      </c>
      <c r="W1568" t="inlineStr">
        <is>
          <t>7aa5b9d9-804f-484a-8000-d18b1a9d8177</t>
        </is>
      </c>
      <c r="X1568" t="inlineStr">
        <is>
          <t>10aaa097-a9a8-43b3-adcd-c205a0cce51c</t>
        </is>
      </c>
      <c r="Y1568" t="inlineStr">
        <is>
          <t>JV456</t>
        </is>
      </c>
      <c r="Z1568" t="inlineStr">
        <is>
          <t>Ua376</t>
        </is>
      </c>
      <c r="AA1568" s="4" t="n">
        <v>0.57</v>
      </c>
      <c r="AB1568" s="4" t="n">
        <v>0.05</v>
      </c>
      <c r="AC15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68">
        <f>IF(OR(C1568="Có",C1568="Yes"),"yes",IF(OR(C1568="Không",C1568="No"),"no","unknown"))</f>
        <v/>
      </c>
      <c r="AE1568">
        <f>IF(OR(F1568="Có",F1568="Yes"),"covered",IF(OR(F1568="Không",F1568="No"),"out_of_insurance","unknown"))</f>
        <v/>
      </c>
      <c r="AF1568">
        <f>IF(AND(AD1568="yes",AE1568="out_of_insurance"),"REVIEW","")</f>
        <v/>
      </c>
    </row>
    <row r="1569" ht="18" customHeight="1">
      <c r="A1569" t="inlineStr">
        <is>
          <t>15c99493-bc25-481f-a175-744ed8bd1bf0</t>
        </is>
      </c>
      <c r="B1569" t="inlineStr">
        <is>
          <t>BN-01568 / Patient FC6EB76F</t>
        </is>
      </c>
      <c r="C1569" t="inlineStr">
        <is>
          <t>Có</t>
        </is>
      </c>
      <c r="D1569" t="inlineStr">
        <is>
          <t>BS. Đỗ Hạnh</t>
        </is>
      </c>
      <c r="E1569" t="inlineStr">
        <is>
          <t>Nhi / Pediatrics</t>
        </is>
      </c>
      <c r="F1569" t="inlineStr">
        <is>
          <t>Không</t>
        </is>
      </c>
      <c r="G1569" s="2" t="n">
        <v>7745950</v>
      </c>
      <c r="H1569" t="inlineStr">
        <is>
          <t>Glucose máu / Blood glucose</t>
        </is>
      </c>
      <c r="I1569" t="inlineStr"/>
      <c r="J1569" t="inlineStr">
        <is>
          <t>Thiếu ICD/context rõ / Missing clear ICD/context</t>
        </is>
      </c>
      <c r="K1569" t="n">
        <v>37</v>
      </c>
      <c r="L1569" t="inlineStr">
        <is>
          <t>F</t>
        </is>
      </c>
      <c r="M1569" s="2" t="n">
        <v>73678.45</v>
      </c>
      <c r="N1569" t="inlineStr">
        <is>
          <t>Widowed</t>
        </is>
      </c>
      <c r="O1569" t="inlineStr">
        <is>
          <t>Employed</t>
        </is>
      </c>
      <c r="P1569" s="3" t="n">
        <v>45218</v>
      </c>
      <c r="Q1569" t="inlineStr">
        <is>
          <t>Outpatient</t>
        </is>
      </c>
      <c r="R1569" t="inlineStr">
        <is>
          <t>Paper</t>
        </is>
      </c>
      <c r="S1569" t="inlineStr">
        <is>
          <t>South Josephland</t>
        </is>
      </c>
      <c r="T1569" t="inlineStr">
        <is>
          <t>Pending</t>
        </is>
      </c>
      <c r="U1569" t="inlineStr">
        <is>
          <t>Legitimate</t>
        </is>
      </c>
      <c r="V1569" t="n">
        <v>3</v>
      </c>
      <c r="W1569" t="inlineStr">
        <is>
          <t>fc6eb76f-1a72-40e1-9bb8-1df2f41e20e1</t>
        </is>
      </c>
      <c r="X1569" t="inlineStr">
        <is>
          <t>5eb49429-3cbe-4460-b72a-d682d698f9c3</t>
        </is>
      </c>
      <c r="Y1569" t="inlineStr">
        <is>
          <t>LF789</t>
        </is>
      </c>
      <c r="Z1569" t="inlineStr">
        <is>
          <t>XA248</t>
        </is>
      </c>
      <c r="AA1569" s="4" t="n">
        <v>0.74</v>
      </c>
      <c r="AB1569" s="4" t="n">
        <v>0.16</v>
      </c>
      <c r="AC15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69">
        <f>IF(OR(C1569="Có",C1569="Yes"),"yes",IF(OR(C1569="Không",C1569="No"),"no","unknown"))</f>
        <v/>
      </c>
      <c r="AE1569">
        <f>IF(OR(F1569="Có",F1569="Yes"),"covered",IF(OR(F1569="Không",F1569="No"),"out_of_insurance","unknown"))</f>
        <v/>
      </c>
      <c r="AF1569">
        <f>IF(AND(AD1569="yes",AE1569="out_of_insurance"),"REVIEW","")</f>
        <v/>
      </c>
    </row>
    <row r="1570" ht="18" customHeight="1">
      <c r="A1570" t="inlineStr">
        <is>
          <t>d57819bd-ffcb-47a3-9c12-4f0c663ac080</t>
        </is>
      </c>
      <c r="B1570" t="inlineStr">
        <is>
          <t>BN-01569 / Patient 6A59591F</t>
        </is>
      </c>
      <c r="C1570" t="inlineStr">
        <is>
          <t>Có</t>
        </is>
      </c>
      <c r="D1570" t="inlineStr">
        <is>
          <t>BS. Nguyễn Nhi</t>
        </is>
      </c>
      <c r="E1570" t="inlineStr">
        <is>
          <t>Nhi / Pediatrics</t>
        </is>
      </c>
      <c r="F1570" t="inlineStr">
        <is>
          <t>Có</t>
        </is>
      </c>
      <c r="G1570" s="2" t="n">
        <v>3526390</v>
      </c>
      <c r="H1570" t="inlineStr">
        <is>
          <t>CRP định lượng / CRP</t>
        </is>
      </c>
      <c r="I1570" t="inlineStr">
        <is>
          <t>J18.9</t>
        </is>
      </c>
      <c r="J1570" t="inlineStr">
        <is>
          <t>Nghi viêm phổi / Suspected pneumonia</t>
        </is>
      </c>
      <c r="K1570" t="n">
        <v>50</v>
      </c>
      <c r="L1570" t="inlineStr">
        <is>
          <t>F</t>
        </is>
      </c>
      <c r="M1570" s="2" t="n">
        <v>146889.18</v>
      </c>
      <c r="N1570" t="inlineStr">
        <is>
          <t>Widowed</t>
        </is>
      </c>
      <c r="O1570" t="inlineStr">
        <is>
          <t>Unemployed</t>
        </is>
      </c>
      <c r="P1570" s="3" t="n">
        <v>45218</v>
      </c>
      <c r="Q1570" t="inlineStr">
        <is>
          <t>Emergency</t>
        </is>
      </c>
      <c r="R1570" t="inlineStr">
        <is>
          <t>Online</t>
        </is>
      </c>
      <c r="S1570" t="inlineStr">
        <is>
          <t>North Charles</t>
        </is>
      </c>
      <c r="T1570" t="inlineStr">
        <is>
          <t>Pending</t>
        </is>
      </c>
      <c r="U1570" t="inlineStr">
        <is>
          <t>Legitimate</t>
        </is>
      </c>
      <c r="V1570" t="n">
        <v>2</v>
      </c>
      <c r="W1570" t="inlineStr">
        <is>
          <t>6a59591f-9eb7-4504-99b0-cb8201c9b143</t>
        </is>
      </c>
      <c r="X1570" t="inlineStr">
        <is>
          <t>4397d4b7-7041-492f-81b8-13d7ba87d212</t>
        </is>
      </c>
      <c r="Y1570" t="inlineStr">
        <is>
          <t>Kw630</t>
        </is>
      </c>
      <c r="Z1570" t="inlineStr">
        <is>
          <t>jj595</t>
        </is>
      </c>
      <c r="AA1570" s="4" t="n">
        <v>0.55</v>
      </c>
      <c r="AB1570" s="4" t="n">
        <v>0.38</v>
      </c>
      <c r="AC15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70">
        <f>IF(OR(C1570="Có",C1570="Yes"),"yes",IF(OR(C1570="Không",C1570="No"),"no","unknown"))</f>
        <v/>
      </c>
      <c r="AE1570">
        <f>IF(OR(F1570="Có",F1570="Yes"),"covered",IF(OR(F1570="Không",F1570="No"),"out_of_insurance","unknown"))</f>
        <v/>
      </c>
      <c r="AF1570">
        <f>IF(AND(AD1570="yes",AE1570="out_of_insurance"),"REVIEW","")</f>
        <v/>
      </c>
    </row>
    <row r="1571" ht="18" customHeight="1">
      <c r="A1571" t="inlineStr">
        <is>
          <t>cf8fcce6-005a-415c-a74b-621a991a242f</t>
        </is>
      </c>
      <c r="B1571" t="inlineStr">
        <is>
          <t>BN-01570 / Patient 2A1A9DBB</t>
        </is>
      </c>
      <c r="C1571" t="inlineStr">
        <is>
          <t>Có</t>
        </is>
      </c>
      <c r="D1571" t="inlineStr">
        <is>
          <t>BS. Phạm Khoa</t>
        </is>
      </c>
      <c r="E1571" t="inlineStr">
        <is>
          <t>Thần kinh / Neurology</t>
        </is>
      </c>
      <c r="F1571" t="inlineStr">
        <is>
          <t>Không</t>
        </is>
      </c>
      <c r="G1571" s="2" t="n">
        <v>7890340</v>
      </c>
      <c r="H1571" t="inlineStr">
        <is>
          <t>CT sọ não / Brain CT</t>
        </is>
      </c>
      <c r="I1571" t="inlineStr">
        <is>
          <t>R51</t>
        </is>
      </c>
      <c r="J1571" t="inlineStr">
        <is>
          <t>Đau đầu chưa rõ nguyên nhân / Headache unspecified</t>
        </is>
      </c>
      <c r="K1571" t="n">
        <v>63</v>
      </c>
      <c r="L1571" t="inlineStr">
        <is>
          <t>F</t>
        </is>
      </c>
      <c r="M1571" s="2" t="n">
        <v>105926.6</v>
      </c>
      <c r="N1571" t="inlineStr">
        <is>
          <t>Divorced</t>
        </is>
      </c>
      <c r="O1571" t="inlineStr">
        <is>
          <t>Employed</t>
        </is>
      </c>
      <c r="P1571" s="3" t="n">
        <v>45218</v>
      </c>
      <c r="Q1571" t="inlineStr">
        <is>
          <t>Emergency</t>
        </is>
      </c>
      <c r="R1571" t="inlineStr">
        <is>
          <t>Online</t>
        </is>
      </c>
      <c r="S1571" t="inlineStr">
        <is>
          <t>Port Kelly</t>
        </is>
      </c>
      <c r="T1571" t="inlineStr">
        <is>
          <t>Denied</t>
        </is>
      </c>
      <c r="U1571" t="inlineStr">
        <is>
          <t>Legitimate</t>
        </is>
      </c>
      <c r="V1571" t="n">
        <v>0</v>
      </c>
      <c r="W1571" t="inlineStr">
        <is>
          <t>2a1a9dbb-1bcb-4484-94a5-021c5ac6b1e1</t>
        </is>
      </c>
      <c r="X1571" t="inlineStr">
        <is>
          <t>ab8cc7dd-8833-49a4-8c09-56b9937e2390</t>
        </is>
      </c>
      <c r="Y1571" t="inlineStr">
        <is>
          <t>xZ705</t>
        </is>
      </c>
      <c r="Z1571" t="inlineStr">
        <is>
          <t>lK359</t>
        </is>
      </c>
      <c r="AA1571" s="4" t="n">
        <v>0.8100000000000001</v>
      </c>
      <c r="AB1571" s="4" t="n">
        <v>0.02</v>
      </c>
      <c r="AC15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71">
        <f>IF(OR(C1571="Có",C1571="Yes"),"yes",IF(OR(C1571="Không",C1571="No"),"no","unknown"))</f>
        <v/>
      </c>
      <c r="AE1571">
        <f>IF(OR(F1571="Có",F1571="Yes"),"covered",IF(OR(F1571="Không",F1571="No"),"out_of_insurance","unknown"))</f>
        <v/>
      </c>
      <c r="AF1571">
        <f>IF(AND(AD1571="yes",AE1571="out_of_insurance"),"REVIEW","")</f>
        <v/>
      </c>
    </row>
    <row r="1572" ht="18" customHeight="1">
      <c r="A1572" t="inlineStr">
        <is>
          <t>7ca78479-b91b-4f5e-bbb9-042054d8c233</t>
        </is>
      </c>
      <c r="B1572" t="inlineStr">
        <is>
          <t>BN-01571 / Patient 835433A5</t>
        </is>
      </c>
      <c r="C1572" t="inlineStr">
        <is>
          <t>Có</t>
        </is>
      </c>
      <c r="D1572" t="inlineStr">
        <is>
          <t>BS. Lâm Sơn</t>
        </is>
      </c>
      <c r="E1572" t="inlineStr">
        <is>
          <t>Khám tổng quát / General Practice</t>
        </is>
      </c>
      <c r="F1572" t="inlineStr">
        <is>
          <t>Có</t>
        </is>
      </c>
      <c r="G1572" s="2" t="n">
        <v>8177870</v>
      </c>
      <c r="H1572" t="inlineStr">
        <is>
          <t>HIV test nhanh / Rapid HIV test</t>
        </is>
      </c>
      <c r="I1572" t="inlineStr">
        <is>
          <t>Z11.4</t>
        </is>
      </c>
      <c r="J1572" t="inlineStr">
        <is>
          <t>Sàng lọc HIV / HIV screening</t>
        </is>
      </c>
      <c r="K1572" t="n">
        <v>83</v>
      </c>
      <c r="L1572" t="inlineStr">
        <is>
          <t>M</t>
        </is>
      </c>
      <c r="M1572" s="2" t="n">
        <v>72308.17</v>
      </c>
      <c r="N1572" t="inlineStr">
        <is>
          <t>Married</t>
        </is>
      </c>
      <c r="O1572" t="inlineStr">
        <is>
          <t>Retired</t>
        </is>
      </c>
      <c r="P1572" s="3" t="n">
        <v>45218</v>
      </c>
      <c r="Q1572" t="inlineStr">
        <is>
          <t>Routine</t>
        </is>
      </c>
      <c r="R1572" t="inlineStr">
        <is>
          <t>Paper</t>
        </is>
      </c>
      <c r="S1572" t="inlineStr">
        <is>
          <t>Mckenziehaven</t>
        </is>
      </c>
      <c r="T1572" t="inlineStr">
        <is>
          <t>Pending</t>
        </is>
      </c>
      <c r="U1572" t="inlineStr">
        <is>
          <t>Legitimate</t>
        </is>
      </c>
      <c r="V1572" t="n">
        <v>3</v>
      </c>
      <c r="W1572" t="inlineStr">
        <is>
          <t>835433a5-4d40-40ce-9c79-bddfa04796d5</t>
        </is>
      </c>
      <c r="X1572" t="inlineStr">
        <is>
          <t>0fb7c0ba-d193-41d7-8bb4-7a018ec36932</t>
        </is>
      </c>
      <c r="Y1572" t="inlineStr">
        <is>
          <t>Kl808</t>
        </is>
      </c>
      <c r="Z1572" t="inlineStr">
        <is>
          <t>Zv375</t>
        </is>
      </c>
      <c r="AA1572" s="4" t="n">
        <v>0.79</v>
      </c>
      <c r="AB1572" s="4" t="n">
        <v>0.1</v>
      </c>
      <c r="AC15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72">
        <f>IF(OR(C1572="Có",C1572="Yes"),"yes",IF(OR(C1572="Không",C1572="No"),"no","unknown"))</f>
        <v/>
      </c>
      <c r="AE1572">
        <f>IF(OR(F1572="Có",F1572="Yes"),"covered",IF(OR(F1572="Không",F1572="No"),"out_of_insurance","unknown"))</f>
        <v/>
      </c>
      <c r="AF1572">
        <f>IF(AND(AD1572="yes",AE1572="out_of_insurance"),"REVIEW","")</f>
        <v/>
      </c>
    </row>
    <row r="1573" ht="18" customHeight="1">
      <c r="A1573" t="inlineStr">
        <is>
          <t>0438f9b6-fab2-4ce3-8ad3-49d9e1db9066</t>
        </is>
      </c>
      <c r="B1573" t="inlineStr">
        <is>
          <t>BN-01572 / Patient 07ABCFD4</t>
        </is>
      </c>
      <c r="C1573" t="inlineStr">
        <is>
          <t>Có</t>
        </is>
      </c>
      <c r="D1573" t="inlineStr">
        <is>
          <t>BS. Lê Hoàng</t>
        </is>
      </c>
      <c r="E1573" t="inlineStr">
        <is>
          <t>Tim mạch / Cardiology</t>
        </is>
      </c>
      <c r="F1573" t="inlineStr">
        <is>
          <t>Chưa rõ</t>
        </is>
      </c>
      <c r="G1573" s="2" t="n">
        <v>1233430</v>
      </c>
      <c r="H1573" t="inlineStr">
        <is>
          <t>Đông máu PT/aPTT / Coagulation test</t>
        </is>
      </c>
      <c r="I1573" t="inlineStr">
        <is>
          <t>I24.9</t>
        </is>
      </c>
      <c r="J1573" t="inlineStr">
        <is>
          <t>Bệnh tim thiếu máu cục bộ cấp / Acute ischemic heart disease</t>
        </is>
      </c>
      <c r="K1573" t="n">
        <v>38</v>
      </c>
      <c r="L1573" t="inlineStr">
        <is>
          <t>F</t>
        </is>
      </c>
      <c r="M1573" s="2" t="n">
        <v>50022.42</v>
      </c>
      <c r="N1573" t="inlineStr">
        <is>
          <t>Divorced</t>
        </is>
      </c>
      <c r="O1573" t="inlineStr">
        <is>
          <t>Employed</t>
        </is>
      </c>
      <c r="P1573" s="3" t="n">
        <v>45218</v>
      </c>
      <c r="Q1573" t="inlineStr">
        <is>
          <t>Routine</t>
        </is>
      </c>
      <c r="R1573" t="inlineStr">
        <is>
          <t>Phone</t>
        </is>
      </c>
      <c r="S1573" t="inlineStr">
        <is>
          <t>North Amyville</t>
        </is>
      </c>
      <c r="T1573" t="inlineStr">
        <is>
          <t>Denied</t>
        </is>
      </c>
      <c r="U1573" t="inlineStr">
        <is>
          <t>Legitimate</t>
        </is>
      </c>
      <c r="V1573" t="n">
        <v>1</v>
      </c>
      <c r="W1573" t="inlineStr">
        <is>
          <t>07abcfd4-b5e9-4baa-90e5-47278fa9fc48</t>
        </is>
      </c>
      <c r="X1573" t="inlineStr">
        <is>
          <t>21de7ee2-ecab-47b4-884a-02a2f2947652</t>
        </is>
      </c>
      <c r="Y1573" t="inlineStr">
        <is>
          <t>rn224</t>
        </is>
      </c>
      <c r="Z1573" t="inlineStr">
        <is>
          <t>cw594</t>
        </is>
      </c>
      <c r="AA1573" s="4" t="n">
        <v>0.7</v>
      </c>
      <c r="AB1573" s="4" t="n">
        <v>0.02</v>
      </c>
      <c r="AC15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73">
        <f>IF(OR(C1573="Có",C1573="Yes"),"yes",IF(OR(C1573="Không",C1573="No"),"no","unknown"))</f>
        <v/>
      </c>
      <c r="AE1573">
        <f>IF(OR(F1573="Có",F1573="Yes"),"covered",IF(OR(F1573="Không",F1573="No"),"out_of_insurance","unknown"))</f>
        <v/>
      </c>
      <c r="AF1573">
        <f>IF(AND(AD1573="yes",AE1573="out_of_insurance"),"REVIEW","")</f>
        <v/>
      </c>
    </row>
    <row r="1574" ht="18" customHeight="1">
      <c r="A1574" t="inlineStr">
        <is>
          <t>7654dc39-7eb0-4188-a0ca-919eb1f7d40c</t>
        </is>
      </c>
      <c r="B1574" t="inlineStr">
        <is>
          <t>BN-01573 / Patient 789FBA3C</t>
        </is>
      </c>
      <c r="C1574" t="inlineStr">
        <is>
          <t>Có</t>
        </is>
      </c>
      <c r="D1574" t="inlineStr">
        <is>
          <t>BS. Lưu Quang</t>
        </is>
      </c>
      <c r="E1574" t="inlineStr">
        <is>
          <t>Thần kinh / Neurology</t>
        </is>
      </c>
      <c r="F1574" t="inlineStr">
        <is>
          <t>Không</t>
        </is>
      </c>
      <c r="G1574" s="2" t="n">
        <v>2859720</v>
      </c>
      <c r="H1574" t="inlineStr">
        <is>
          <t>CT đánh giá đột quỵ / Stroke CT</t>
        </is>
      </c>
      <c r="I1574" t="inlineStr">
        <is>
          <t>I63.9</t>
        </is>
      </c>
      <c r="J1574" t="inlineStr">
        <is>
          <t>Nhồi máu não / Cerebral infarction</t>
        </is>
      </c>
      <c r="K1574" t="n">
        <v>45</v>
      </c>
      <c r="L1574" t="inlineStr">
        <is>
          <t>F</t>
        </is>
      </c>
      <c r="M1574" s="2" t="n">
        <v>124505.01</v>
      </c>
      <c r="N1574" t="inlineStr">
        <is>
          <t>Married</t>
        </is>
      </c>
      <c r="O1574" t="inlineStr">
        <is>
          <t>Employed</t>
        </is>
      </c>
      <c r="P1574" s="3" t="n">
        <v>45218</v>
      </c>
      <c r="Q1574" t="inlineStr">
        <is>
          <t>Outpatient</t>
        </is>
      </c>
      <c r="R1574" t="inlineStr">
        <is>
          <t>Phone</t>
        </is>
      </c>
      <c r="S1574" t="inlineStr">
        <is>
          <t>Lake William</t>
        </is>
      </c>
      <c r="T1574" t="inlineStr">
        <is>
          <t>Pending</t>
        </is>
      </c>
      <c r="U1574" t="inlineStr">
        <is>
          <t>Legitimate</t>
        </is>
      </c>
      <c r="V1574" t="n">
        <v>2</v>
      </c>
      <c r="W1574" t="inlineStr">
        <is>
          <t>789fba3c-5418-43ba-95a4-6c50867f6376</t>
        </is>
      </c>
      <c r="X1574" t="inlineStr">
        <is>
          <t>47831e5e-4fc6-4cfb-b1ee-f95819585c70</t>
        </is>
      </c>
      <c r="Y1574" t="inlineStr">
        <is>
          <t>gU462</t>
        </is>
      </c>
      <c r="Z1574" t="inlineStr">
        <is>
          <t>zd546</t>
        </is>
      </c>
      <c r="AA1574" s="4" t="n">
        <v>0.66</v>
      </c>
      <c r="AB1574" s="4" t="n">
        <v>0.16</v>
      </c>
      <c r="AC15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74">
        <f>IF(OR(C1574="Có",C1574="Yes"),"yes",IF(OR(C1574="Không",C1574="No"),"no","unknown"))</f>
        <v/>
      </c>
      <c r="AE1574">
        <f>IF(OR(F1574="Có",F1574="Yes"),"covered",IF(OR(F1574="Không",F1574="No"),"out_of_insurance","unknown"))</f>
        <v/>
      </c>
      <c r="AF1574">
        <f>IF(AND(AD1574="yes",AE1574="out_of_insurance"),"REVIEW","")</f>
        <v/>
      </c>
    </row>
    <row r="1575" ht="18" customHeight="1">
      <c r="A1575" t="inlineStr">
        <is>
          <t>7fe054a6-ab58-4ce0-a79c-f575dd615ec6</t>
        </is>
      </c>
      <c r="B1575" t="inlineStr">
        <is>
          <t>BN-01574 / Patient 0D151722</t>
        </is>
      </c>
      <c r="C1575" t="inlineStr">
        <is>
          <t>Có</t>
        </is>
      </c>
      <c r="D1575" t="inlineStr">
        <is>
          <t>BS. Huỳnh Mai</t>
        </is>
      </c>
      <c r="E1575" t="inlineStr">
        <is>
          <t>Nhi / Pediatrics</t>
        </is>
      </c>
      <c r="F1575" t="inlineStr">
        <is>
          <t>Chưa rõ</t>
        </is>
      </c>
      <c r="G1575" s="2" t="n">
        <v>350000</v>
      </c>
      <c r="H1575" t="inlineStr">
        <is>
          <t>HbA1c</t>
        </is>
      </c>
      <c r="I1575" t="inlineStr">
        <is>
          <t>E11.9</t>
        </is>
      </c>
      <c r="J1575" t="inlineStr">
        <is>
          <t>Đái tháo đường type 2 / Type 2 diabetes mellitus</t>
        </is>
      </c>
      <c r="K1575" t="n">
        <v>19</v>
      </c>
      <c r="L1575" t="inlineStr">
        <is>
          <t>M</t>
        </is>
      </c>
      <c r="M1575" s="2" t="n">
        <v>34216.27</v>
      </c>
      <c r="N1575" t="inlineStr">
        <is>
          <t>Single</t>
        </is>
      </c>
      <c r="O1575" t="inlineStr">
        <is>
          <t>Unemployed</t>
        </is>
      </c>
      <c r="P1575" s="3" t="n">
        <v>45217</v>
      </c>
      <c r="Q1575" t="inlineStr">
        <is>
          <t>Inpatient</t>
        </is>
      </c>
      <c r="R1575" t="inlineStr">
        <is>
          <t>Paper</t>
        </is>
      </c>
      <c r="S1575" t="inlineStr">
        <is>
          <t>Wolfport</t>
        </is>
      </c>
      <c r="T1575" t="inlineStr">
        <is>
          <t>Pending</t>
        </is>
      </c>
      <c r="U1575" t="inlineStr">
        <is>
          <t>Legitimate</t>
        </is>
      </c>
      <c r="V1575" t="n">
        <v>1</v>
      </c>
      <c r="W1575" t="inlineStr">
        <is>
          <t>0d151722-0523-4e64-969b-964d51a4534d</t>
        </is>
      </c>
      <c r="X1575" t="inlineStr">
        <is>
          <t>232053f9-9a7d-4e80-bb8c-12084607f412</t>
        </is>
      </c>
      <c r="Y1575" t="inlineStr">
        <is>
          <t>ef355</t>
        </is>
      </c>
      <c r="Z1575" t="inlineStr">
        <is>
          <t>Ov019</t>
        </is>
      </c>
      <c r="AA1575" s="4" t="n">
        <v>0.63</v>
      </c>
      <c r="AB1575" s="4" t="n">
        <v>0.32</v>
      </c>
      <c r="AC15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75">
        <f>IF(OR(C1575="Có",C1575="Yes"),"yes",IF(OR(C1575="Không",C1575="No"),"no","unknown"))</f>
        <v/>
      </c>
      <c r="AE1575">
        <f>IF(OR(F1575="Có",F1575="Yes"),"covered",IF(OR(F1575="Không",F1575="No"),"out_of_insurance","unknown"))</f>
        <v/>
      </c>
      <c r="AF1575">
        <f>IF(AND(AD1575="yes",AE1575="out_of_insurance"),"REVIEW","")</f>
        <v/>
      </c>
    </row>
    <row r="1576" ht="18" customHeight="1">
      <c r="A1576" t="inlineStr">
        <is>
          <t>7e4c595c-6ebb-4074-b605-320a9fd80899</t>
        </is>
      </c>
      <c r="B1576" t="inlineStr">
        <is>
          <t>BN-01575 / Patient CE747F4D</t>
        </is>
      </c>
      <c r="C1576" t="inlineStr">
        <is>
          <t>Có</t>
        </is>
      </c>
      <c r="D1576" t="inlineStr">
        <is>
          <t>BS. Trần An</t>
        </is>
      </c>
      <c r="E1576" t="inlineStr">
        <is>
          <t>Chấn thương chỉnh hình / Orthopedics</t>
        </is>
      </c>
      <c r="F1576" t="inlineStr">
        <is>
          <t>Không</t>
        </is>
      </c>
      <c r="G1576" s="2" t="n">
        <v>9420500</v>
      </c>
      <c r="H1576" t="inlineStr">
        <is>
          <t>Đo mật độ xương / Bone density scan</t>
        </is>
      </c>
      <c r="I1576" t="inlineStr">
        <is>
          <t>M81.0</t>
        </is>
      </c>
      <c r="J1576" t="inlineStr">
        <is>
          <t>Loãng xương / Osteoporosis</t>
        </is>
      </c>
      <c r="K1576" t="n">
        <v>26</v>
      </c>
      <c r="L1576" t="inlineStr">
        <is>
          <t>F</t>
        </is>
      </c>
      <c r="M1576" s="2" t="n">
        <v>32496.36</v>
      </c>
      <c r="N1576" t="inlineStr">
        <is>
          <t>Married</t>
        </is>
      </c>
      <c r="O1576" t="inlineStr">
        <is>
          <t>Retired</t>
        </is>
      </c>
      <c r="P1576" s="3" t="n">
        <v>45217</v>
      </c>
      <c r="Q1576" t="inlineStr">
        <is>
          <t>Inpatient</t>
        </is>
      </c>
      <c r="R1576" t="inlineStr">
        <is>
          <t>Online</t>
        </is>
      </c>
      <c r="S1576" t="inlineStr">
        <is>
          <t>Carrhaven</t>
        </is>
      </c>
      <c r="T1576" t="inlineStr">
        <is>
          <t>Denied</t>
        </is>
      </c>
      <c r="U1576" t="inlineStr">
        <is>
          <t>Fraud</t>
        </is>
      </c>
      <c r="V1576" t="n">
        <v>1</v>
      </c>
      <c r="W1576" t="inlineStr">
        <is>
          <t>ce747f4d-bd00-4c85-a731-be2775f9bebd</t>
        </is>
      </c>
      <c r="X1576" t="inlineStr">
        <is>
          <t>6f697d2f-52e7-4e18-aa9b-881e647e7a08</t>
        </is>
      </c>
      <c r="Y1576" t="inlineStr">
        <is>
          <t>nr157</t>
        </is>
      </c>
      <c r="Z1576" t="inlineStr">
        <is>
          <t>Ga375</t>
        </is>
      </c>
      <c r="AA1576" s="4" t="n">
        <v>0.85</v>
      </c>
      <c r="AB1576" s="4" t="n">
        <v>0.02</v>
      </c>
      <c r="AC15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76">
        <f>IF(OR(C1576="Có",C1576="Yes"),"yes",IF(OR(C1576="Không",C1576="No"),"no","unknown"))</f>
        <v/>
      </c>
      <c r="AE1576">
        <f>IF(OR(F1576="Có",F1576="Yes"),"covered",IF(OR(F1576="Không",F1576="No"),"out_of_insurance","unknown"))</f>
        <v/>
      </c>
      <c r="AF1576">
        <f>IF(AND(AD1576="yes",AE1576="out_of_insurance"),"REVIEW","")</f>
        <v/>
      </c>
    </row>
    <row r="1577" ht="18" customHeight="1">
      <c r="A1577" t="inlineStr">
        <is>
          <t>45d19262-971d-41b6-ad6b-2b6aa0a9628b</t>
        </is>
      </c>
      <c r="B1577" t="inlineStr">
        <is>
          <t>BN-01576 / Patient E77A1485</t>
        </is>
      </c>
      <c r="C1577" t="inlineStr">
        <is>
          <t>Không</t>
        </is>
      </c>
      <c r="D1577" t="inlineStr">
        <is>
          <t>BS. Đỗ Hạnh</t>
        </is>
      </c>
      <c r="E1577" t="inlineStr">
        <is>
          <t>Nhi / Pediatrics</t>
        </is>
      </c>
      <c r="F1577" t="inlineStr">
        <is>
          <t>Không</t>
        </is>
      </c>
      <c r="G1577" s="2" t="n">
        <v>6101130</v>
      </c>
      <c r="H1577" t="inlineStr">
        <is>
          <t>CRP định lượng / CRP</t>
        </is>
      </c>
      <c r="I1577" t="inlineStr">
        <is>
          <t>J18.9</t>
        </is>
      </c>
      <c r="J1577" t="inlineStr">
        <is>
          <t>Nghi viêm phổi / Suspected pneumonia</t>
        </is>
      </c>
      <c r="K1577" t="n">
        <v>56</v>
      </c>
      <c r="L1577" t="inlineStr">
        <is>
          <t>F</t>
        </is>
      </c>
      <c r="M1577" s="2" t="n">
        <v>124407.3</v>
      </c>
      <c r="N1577" t="inlineStr">
        <is>
          <t>Married</t>
        </is>
      </c>
      <c r="O1577" t="inlineStr">
        <is>
          <t>Retired</t>
        </is>
      </c>
      <c r="P1577" s="3" t="n">
        <v>45217</v>
      </c>
      <c r="Q1577" t="inlineStr">
        <is>
          <t>Outpatient</t>
        </is>
      </c>
      <c r="R1577" t="inlineStr">
        <is>
          <t>Online</t>
        </is>
      </c>
      <c r="S1577" t="inlineStr">
        <is>
          <t>New Charlesport</t>
        </is>
      </c>
      <c r="T1577" t="inlineStr">
        <is>
          <t>Denied</t>
        </is>
      </c>
      <c r="U1577" t="inlineStr">
        <is>
          <t>Legitimate</t>
        </is>
      </c>
      <c r="V1577" t="n">
        <v>2</v>
      </c>
      <c r="W1577" t="inlineStr">
        <is>
          <t>e77a1485-9692-4bd4-83d4-314687b97d21</t>
        </is>
      </c>
      <c r="X1577" t="inlineStr">
        <is>
          <t>b2d852bd-5f52-40eb-bfd6-11714740398d</t>
        </is>
      </c>
      <c r="Y1577" t="inlineStr">
        <is>
          <t>Sy915</t>
        </is>
      </c>
      <c r="Z1577" t="inlineStr">
        <is>
          <t>NT937</t>
        </is>
      </c>
      <c r="AA1577" s="4" t="n">
        <v>0.66</v>
      </c>
      <c r="AB1577" s="4" t="n">
        <v>0.05</v>
      </c>
      <c r="AC15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77">
        <f>IF(OR(C1577="Có",C1577="Yes"),"yes",IF(OR(C1577="Không",C1577="No"),"no","unknown"))</f>
        <v/>
      </c>
      <c r="AE1577">
        <f>IF(OR(F1577="Có",F1577="Yes"),"covered",IF(OR(F1577="Không",F1577="No"),"out_of_insurance","unknown"))</f>
        <v/>
      </c>
      <c r="AF1577">
        <f>IF(AND(AD1577="yes",AE1577="out_of_insurance"),"REVIEW","")</f>
        <v/>
      </c>
    </row>
    <row r="1578" ht="18" customHeight="1">
      <c r="A1578" t="inlineStr">
        <is>
          <t>8c51d30f-eca5-4cbb-a80c-8b7b09bd472d</t>
        </is>
      </c>
      <c r="B1578" t="inlineStr">
        <is>
          <t>BN-01577 / Patient 1A5806A7</t>
        </is>
      </c>
      <c r="C1578" t="inlineStr">
        <is>
          <t>Có</t>
        </is>
      </c>
      <c r="D1578" t="inlineStr">
        <is>
          <t>BS. Trần An</t>
        </is>
      </c>
      <c r="E1578" t="inlineStr">
        <is>
          <t>Chấn thương chỉnh hình / Orthopedics</t>
        </is>
      </c>
      <c r="F1578" t="inlineStr">
        <is>
          <t>Có</t>
        </is>
      </c>
      <c r="G1578" s="2" t="n">
        <v>5943920</v>
      </c>
      <c r="H1578" t="inlineStr">
        <is>
          <t>CT cột sống thắt lưng / Lumbar spine CT</t>
        </is>
      </c>
      <c r="I1578" t="inlineStr">
        <is>
          <t>M54.5</t>
        </is>
      </c>
      <c r="J1578" t="inlineStr">
        <is>
          <t>Đau thắt lưng / Low back pain</t>
        </is>
      </c>
      <c r="K1578" t="n">
        <v>23</v>
      </c>
      <c r="L1578" t="inlineStr">
        <is>
          <t>M</t>
        </is>
      </c>
      <c r="M1578" s="2" t="n">
        <v>29053.96</v>
      </c>
      <c r="N1578" t="inlineStr">
        <is>
          <t>Widowed</t>
        </is>
      </c>
      <c r="O1578" t="inlineStr">
        <is>
          <t>Unemployed</t>
        </is>
      </c>
      <c r="P1578" s="3" t="n">
        <v>45217</v>
      </c>
      <c r="Q1578" t="inlineStr">
        <is>
          <t>Routine</t>
        </is>
      </c>
      <c r="R1578" t="inlineStr">
        <is>
          <t>Online</t>
        </is>
      </c>
      <c r="S1578" t="inlineStr">
        <is>
          <t>Wilkersonfurt</t>
        </is>
      </c>
      <c r="T1578" t="inlineStr">
        <is>
          <t>Approved</t>
        </is>
      </c>
      <c r="U1578" t="inlineStr">
        <is>
          <t>Legitimate</t>
        </is>
      </c>
      <c r="V1578" t="n">
        <v>1</v>
      </c>
      <c r="W1578" t="inlineStr">
        <is>
          <t>1a5806a7-d3d1-4ab9-a4af-22ee141149b0</t>
        </is>
      </c>
      <c r="X1578" t="inlineStr">
        <is>
          <t>93e493e6-44f1-4376-bea6-bbfdfe9ca4c8</t>
        </is>
      </c>
      <c r="Y1578" t="inlineStr">
        <is>
          <t>FA176</t>
        </is>
      </c>
      <c r="Z1578" t="inlineStr">
        <is>
          <t>MS486</t>
        </is>
      </c>
      <c r="AA1578" s="4" t="n">
        <v>0.66</v>
      </c>
      <c r="AB1578" s="4" t="n">
        <v>0.29</v>
      </c>
      <c r="AC15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78">
        <f>IF(OR(C1578="Có",C1578="Yes"),"yes",IF(OR(C1578="Không",C1578="No"),"no","unknown"))</f>
        <v/>
      </c>
      <c r="AE1578">
        <f>IF(OR(F1578="Có",F1578="Yes"),"covered",IF(OR(F1578="Không",F1578="No"),"out_of_insurance","unknown"))</f>
        <v/>
      </c>
      <c r="AF1578">
        <f>IF(AND(AD1578="yes",AE1578="out_of_insurance"),"REVIEW","")</f>
        <v/>
      </c>
    </row>
    <row r="1579" ht="18" customHeight="1">
      <c r="A1579" t="inlineStr">
        <is>
          <t>7f9a0324-e2cc-4f61-b7e1-2c7b11b771a5</t>
        </is>
      </c>
      <c r="B1579" t="inlineStr">
        <is>
          <t>BN-01578 / Patient 957C21BE</t>
        </is>
      </c>
      <c r="C1579" t="inlineStr">
        <is>
          <t>Có</t>
        </is>
      </c>
      <c r="D1579" t="inlineStr">
        <is>
          <t>BS. Trịnh Long</t>
        </is>
      </c>
      <c r="E1579" t="inlineStr">
        <is>
          <t>Khám tổng quát / General Practice</t>
        </is>
      </c>
      <c r="F1579" t="inlineStr">
        <is>
          <t>Không</t>
        </is>
      </c>
      <c r="G1579" s="2" t="n">
        <v>3774020</v>
      </c>
      <c r="H1579" t="inlineStr">
        <is>
          <t>Glucose máu / Blood glucose</t>
        </is>
      </c>
      <c r="I1579" t="inlineStr">
        <is>
          <t>R73.9</t>
        </is>
      </c>
      <c r="J1579" t="inlineStr">
        <is>
          <t>Tăng glucose máu / Hyperglycemia</t>
        </is>
      </c>
      <c r="K1579" t="n">
        <v>30</v>
      </c>
      <c r="L1579" t="inlineStr">
        <is>
          <t>M</t>
        </is>
      </c>
      <c r="M1579" s="2" t="n">
        <v>116086.21</v>
      </c>
      <c r="N1579" t="inlineStr">
        <is>
          <t>Single</t>
        </is>
      </c>
      <c r="O1579" t="inlineStr">
        <is>
          <t>Employed</t>
        </is>
      </c>
      <c r="P1579" s="3" t="n">
        <v>45217</v>
      </c>
      <c r="Q1579" t="inlineStr">
        <is>
          <t>Emergency</t>
        </is>
      </c>
      <c r="R1579" t="inlineStr">
        <is>
          <t>Phone</t>
        </is>
      </c>
      <c r="S1579" t="inlineStr">
        <is>
          <t>East Melissaton</t>
        </is>
      </c>
      <c r="T1579" t="inlineStr">
        <is>
          <t>Pending</t>
        </is>
      </c>
      <c r="U1579" t="inlineStr">
        <is>
          <t>Legitimate</t>
        </is>
      </c>
      <c r="V1579" t="n">
        <v>0</v>
      </c>
      <c r="W1579" t="inlineStr">
        <is>
          <t>957c21be-ac36-41c2-9bcb-83d8b4f24403</t>
        </is>
      </c>
      <c r="X1579" t="inlineStr">
        <is>
          <t>547aec63-a55b-4912-91f9-050ab2409af5</t>
        </is>
      </c>
      <c r="Y1579" t="inlineStr">
        <is>
          <t>UC841</t>
        </is>
      </c>
      <c r="Z1579" t="inlineStr">
        <is>
          <t>Ye678</t>
        </is>
      </c>
      <c r="AA1579" s="4" t="n">
        <v>0.8100000000000001</v>
      </c>
      <c r="AB1579" s="4" t="n">
        <v>0.38</v>
      </c>
      <c r="AC15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79">
        <f>IF(OR(C1579="Có",C1579="Yes"),"yes",IF(OR(C1579="Không",C1579="No"),"no","unknown"))</f>
        <v/>
      </c>
      <c r="AE1579">
        <f>IF(OR(F1579="Có",F1579="Yes"),"covered",IF(OR(F1579="Không",F1579="No"),"out_of_insurance","unknown"))</f>
        <v/>
      </c>
      <c r="AF1579">
        <f>IF(AND(AD1579="yes",AE1579="out_of_insurance"),"REVIEW","")</f>
        <v/>
      </c>
    </row>
    <row r="1580" ht="18" customHeight="1">
      <c r="A1580" t="inlineStr">
        <is>
          <t>bcb811a5-1923-4854-bb02-2b5765ba9f91</t>
        </is>
      </c>
      <c r="B1580" t="inlineStr">
        <is>
          <t>BN-01579 / Patient F7FCB93B</t>
        </is>
      </c>
      <c r="C1580" t="inlineStr">
        <is>
          <t>Có</t>
        </is>
      </c>
      <c r="D1580" t="inlineStr">
        <is>
          <t>BS. Hà Nam</t>
        </is>
      </c>
      <c r="E1580" t="inlineStr">
        <is>
          <t>Chấn thương chỉnh hình / Orthopedics</t>
        </is>
      </c>
      <c r="F1580" t="inlineStr">
        <is>
          <t>Chưa rõ</t>
        </is>
      </c>
      <c r="G1580" s="2" t="n">
        <v>9417100</v>
      </c>
      <c r="H1580" t="inlineStr">
        <is>
          <t>MRI khớp gối / Knee MRI</t>
        </is>
      </c>
      <c r="I1580" t="inlineStr">
        <is>
          <t>M25.5</t>
        </is>
      </c>
      <c r="J1580" t="inlineStr">
        <is>
          <t>Đau khớp gối / Knee pain</t>
        </is>
      </c>
      <c r="K1580" t="n">
        <v>96</v>
      </c>
      <c r="L1580" t="inlineStr">
        <is>
          <t>F</t>
        </is>
      </c>
      <c r="M1580" s="2" t="n">
        <v>60269.4</v>
      </c>
      <c r="N1580" t="inlineStr">
        <is>
          <t>Married</t>
        </is>
      </c>
      <c r="O1580" t="inlineStr">
        <is>
          <t>Employed</t>
        </is>
      </c>
      <c r="P1580" s="3" t="n">
        <v>45217</v>
      </c>
      <c r="Q1580" t="inlineStr">
        <is>
          <t>Routine</t>
        </is>
      </c>
      <c r="R1580" t="inlineStr">
        <is>
          <t>Phone</t>
        </is>
      </c>
      <c r="S1580" t="inlineStr">
        <is>
          <t>Geraldstad</t>
        </is>
      </c>
      <c r="T1580" t="inlineStr">
        <is>
          <t>Denied</t>
        </is>
      </c>
      <c r="U1580" t="inlineStr">
        <is>
          <t>Legitimate</t>
        </is>
      </c>
      <c r="V1580" t="n">
        <v>3</v>
      </c>
      <c r="W1580" t="inlineStr">
        <is>
          <t>f7fcb93b-ebc9-45c5-bbc6-8c9fc06802e2</t>
        </is>
      </c>
      <c r="X1580" t="inlineStr">
        <is>
          <t>179d1432-1d7e-4225-8606-fac435774bf0</t>
        </is>
      </c>
      <c r="Y1580" t="inlineStr">
        <is>
          <t>Zp981</t>
        </is>
      </c>
      <c r="Z1580" t="inlineStr">
        <is>
          <t>Mk138</t>
        </is>
      </c>
      <c r="AA1580" s="4" t="n">
        <v>0.75</v>
      </c>
      <c r="AB1580" s="4" t="n">
        <v>0.02</v>
      </c>
      <c r="AC15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80">
        <f>IF(OR(C1580="Có",C1580="Yes"),"yes",IF(OR(C1580="Không",C1580="No"),"no","unknown"))</f>
        <v/>
      </c>
      <c r="AE1580">
        <f>IF(OR(F1580="Có",F1580="Yes"),"covered",IF(OR(F1580="Không",F1580="No"),"out_of_insurance","unknown"))</f>
        <v/>
      </c>
      <c r="AF1580">
        <f>IF(AND(AD1580="yes",AE1580="out_of_insurance"),"REVIEW","")</f>
        <v/>
      </c>
    </row>
    <row r="1581" ht="18" customHeight="1">
      <c r="A1581" t="inlineStr">
        <is>
          <t>c0b45031-fb2c-49db-8aa2-46b19f0f4074</t>
        </is>
      </c>
      <c r="B1581" t="inlineStr">
        <is>
          <t>BN-01580 / Patient CB162ADF</t>
        </is>
      </c>
      <c r="C1581" t="inlineStr">
        <is>
          <t>Có</t>
        </is>
      </c>
      <c r="D1581" t="inlineStr">
        <is>
          <t>BS. Võ Huy</t>
        </is>
      </c>
      <c r="E1581" t="inlineStr">
        <is>
          <t>Chấn thương chỉnh hình / Orthopedics</t>
        </is>
      </c>
      <c r="F1581" t="inlineStr">
        <is>
          <t>Không</t>
        </is>
      </c>
      <c r="G1581" s="2" t="n">
        <v>4825770</v>
      </c>
      <c r="H1581" t="inlineStr">
        <is>
          <t>Đo mật độ xương / Bone density scan</t>
        </is>
      </c>
      <c r="I1581" t="inlineStr">
        <is>
          <t>M81.0</t>
        </is>
      </c>
      <c r="J1581" t="inlineStr">
        <is>
          <t>Loãng xương / Osteoporosis</t>
        </is>
      </c>
      <c r="K1581" t="n">
        <v>38</v>
      </c>
      <c r="L1581" t="inlineStr">
        <is>
          <t>F</t>
        </is>
      </c>
      <c r="M1581" s="2" t="n">
        <v>137710.93</v>
      </c>
      <c r="N1581" t="inlineStr">
        <is>
          <t>Married</t>
        </is>
      </c>
      <c r="O1581" t="inlineStr">
        <is>
          <t>Student</t>
        </is>
      </c>
      <c r="P1581" s="3" t="n">
        <v>45217</v>
      </c>
      <c r="Q1581" t="inlineStr">
        <is>
          <t>Emergency</t>
        </is>
      </c>
      <c r="R1581" t="inlineStr">
        <is>
          <t>Online</t>
        </is>
      </c>
      <c r="S1581" t="inlineStr">
        <is>
          <t>Conniemouth</t>
        </is>
      </c>
      <c r="T1581" t="inlineStr">
        <is>
          <t>Approved</t>
        </is>
      </c>
      <c r="U1581" t="inlineStr">
        <is>
          <t>Legitimate</t>
        </is>
      </c>
      <c r="V1581" t="n">
        <v>2</v>
      </c>
      <c r="W1581" t="inlineStr">
        <is>
          <t>cb162adf-35b3-4170-bd95-f190f5187955</t>
        </is>
      </c>
      <c r="X1581" t="inlineStr">
        <is>
          <t>90665e6c-8748-4c05-ad04-e28f4108d303</t>
        </is>
      </c>
      <c r="Y1581" t="inlineStr">
        <is>
          <t>KO557</t>
        </is>
      </c>
      <c r="Z1581" t="inlineStr">
        <is>
          <t>nd662</t>
        </is>
      </c>
      <c r="AA1581" s="4" t="n">
        <v>0.61</v>
      </c>
      <c r="AB1581" s="4" t="n">
        <v>0.84</v>
      </c>
      <c r="AC15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81">
        <f>IF(OR(C1581="Có",C1581="Yes"),"yes",IF(OR(C1581="Không",C1581="No"),"no","unknown"))</f>
        <v/>
      </c>
      <c r="AE1581">
        <f>IF(OR(F1581="Có",F1581="Yes"),"covered",IF(OR(F1581="Không",F1581="No"),"out_of_insurance","unknown"))</f>
        <v/>
      </c>
      <c r="AF1581">
        <f>IF(AND(AD1581="yes",AE1581="out_of_insurance"),"REVIEW","")</f>
        <v/>
      </c>
    </row>
    <row r="1582" ht="18" customHeight="1">
      <c r="A1582" t="inlineStr">
        <is>
          <t>d349e4ae-6258-4fdc-b569-67659aa1cd1b</t>
        </is>
      </c>
      <c r="B1582" t="inlineStr">
        <is>
          <t>BN-01581 / Patient 6A914866</t>
        </is>
      </c>
      <c r="C1582" t="inlineStr">
        <is>
          <t>Không</t>
        </is>
      </c>
      <c r="D1582" t="inlineStr">
        <is>
          <t>BS. Phạm Khoa</t>
        </is>
      </c>
      <c r="E1582" t="inlineStr">
        <is>
          <t>Thần kinh / Neurology</t>
        </is>
      </c>
      <c r="F1582" t="inlineStr">
        <is>
          <t>Không</t>
        </is>
      </c>
      <c r="G1582" s="2" t="n">
        <v>9906000</v>
      </c>
      <c r="H1582" t="inlineStr">
        <is>
          <t>MRI não / Brain MRI</t>
        </is>
      </c>
      <c r="I1582" t="inlineStr">
        <is>
          <t>G44.1</t>
        </is>
      </c>
      <c r="J1582" t="inlineStr">
        <is>
          <t>Hội chứng đau đầu mạch máu / Vascular headache</t>
        </is>
      </c>
      <c r="K1582" t="n">
        <v>78</v>
      </c>
      <c r="L1582" t="inlineStr">
        <is>
          <t>F</t>
        </is>
      </c>
      <c r="M1582" s="2" t="n">
        <v>36664.45</v>
      </c>
      <c r="N1582" t="inlineStr">
        <is>
          <t>Single</t>
        </is>
      </c>
      <c r="O1582" t="inlineStr">
        <is>
          <t>Unemployed</t>
        </is>
      </c>
      <c r="P1582" s="3" t="n">
        <v>45216</v>
      </c>
      <c r="Q1582" t="inlineStr">
        <is>
          <t>Routine</t>
        </is>
      </c>
      <c r="R1582" t="inlineStr">
        <is>
          <t>Phone</t>
        </is>
      </c>
      <c r="S1582" t="inlineStr">
        <is>
          <t>Olsonview</t>
        </is>
      </c>
      <c r="T1582" t="inlineStr">
        <is>
          <t>Denied</t>
        </is>
      </c>
      <c r="U1582" t="inlineStr">
        <is>
          <t>Fraud</t>
        </is>
      </c>
      <c r="V1582" t="n">
        <v>1</v>
      </c>
      <c r="W1582" t="inlineStr">
        <is>
          <t>6a914866-0a0f-4da3-b41d-c59ff590a1a4</t>
        </is>
      </c>
      <c r="X1582" t="inlineStr">
        <is>
          <t>df3fda7f-3f11-4d20-aec0-1be714168cd5</t>
        </is>
      </c>
      <c r="Y1582" t="inlineStr">
        <is>
          <t>eY943</t>
        </is>
      </c>
      <c r="Z1582" t="inlineStr">
        <is>
          <t>Ep193</t>
        </is>
      </c>
      <c r="AA1582" s="4" t="n">
        <v>0.57</v>
      </c>
      <c r="AB1582" s="4" t="n">
        <v>0.05</v>
      </c>
      <c r="AC15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82">
        <f>IF(OR(C1582="Có",C1582="Yes"),"yes",IF(OR(C1582="Không",C1582="No"),"no","unknown"))</f>
        <v/>
      </c>
      <c r="AE1582">
        <f>IF(OR(F1582="Có",F1582="Yes"),"covered",IF(OR(F1582="Không",F1582="No"),"out_of_insurance","unknown"))</f>
        <v/>
      </c>
      <c r="AF1582">
        <f>IF(AND(AD1582="yes",AE1582="out_of_insurance"),"REVIEW","")</f>
        <v/>
      </c>
    </row>
    <row r="1583" ht="18" customHeight="1">
      <c r="A1583" t="inlineStr">
        <is>
          <t>d2f6ca41-c2be-4f77-ae97-3931788cb8c5</t>
        </is>
      </c>
      <c r="B1583" t="inlineStr">
        <is>
          <t>BN-01582 / Patient 9A4D27E0</t>
        </is>
      </c>
      <c r="C1583" t="inlineStr">
        <is>
          <t>Có</t>
        </is>
      </c>
      <c r="D1583" t="inlineStr">
        <is>
          <t>BS. Hoàng Phúc</t>
        </is>
      </c>
      <c r="E1583" t="inlineStr">
        <is>
          <t>Tim mạch / Cardiology</t>
        </is>
      </c>
      <c r="F1583" t="inlineStr">
        <is>
          <t>Không</t>
        </is>
      </c>
      <c r="G1583" s="2" t="n">
        <v>1601580</v>
      </c>
      <c r="H1583" t="inlineStr">
        <is>
          <t>Đông máu PT/aPTT / Coagulation test</t>
        </is>
      </c>
      <c r="I1583" t="inlineStr"/>
      <c r="J1583" t="inlineStr">
        <is>
          <t>Thiếu ICD/context rõ / Missing clear ICD/context</t>
        </is>
      </c>
      <c r="K1583" t="n">
        <v>27</v>
      </c>
      <c r="L1583" t="inlineStr">
        <is>
          <t>M</t>
        </is>
      </c>
      <c r="M1583" s="2" t="n">
        <v>35332.03</v>
      </c>
      <c r="N1583" t="inlineStr">
        <is>
          <t>Widowed</t>
        </is>
      </c>
      <c r="O1583" t="inlineStr">
        <is>
          <t>Retired</t>
        </is>
      </c>
      <c r="P1583" s="3" t="n">
        <v>45216</v>
      </c>
      <c r="Q1583" t="inlineStr">
        <is>
          <t>Emergency</t>
        </is>
      </c>
      <c r="R1583" t="inlineStr">
        <is>
          <t>Phone</t>
        </is>
      </c>
      <c r="S1583" t="inlineStr">
        <is>
          <t>North Kyle</t>
        </is>
      </c>
      <c r="T1583" t="inlineStr">
        <is>
          <t>Denied</t>
        </is>
      </c>
      <c r="U1583" t="inlineStr">
        <is>
          <t>Legitimate</t>
        </is>
      </c>
      <c r="V1583" t="n">
        <v>1</v>
      </c>
      <c r="W1583" t="inlineStr">
        <is>
          <t>9a4d27e0-a594-4def-9214-649b6d638ab8</t>
        </is>
      </c>
      <c r="X1583" t="inlineStr">
        <is>
          <t>c03597be-cb81-476d-b1c8-9a950161d2b9</t>
        </is>
      </c>
      <c r="Y1583" t="inlineStr">
        <is>
          <t>Oe903</t>
        </is>
      </c>
      <c r="Z1583" t="inlineStr">
        <is>
          <t>Ok411</t>
        </is>
      </c>
      <c r="AA1583" s="4" t="n">
        <v>0.8100000000000001</v>
      </c>
      <c r="AB1583" s="4" t="n">
        <v>0.12</v>
      </c>
      <c r="AC15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83">
        <f>IF(OR(C1583="Có",C1583="Yes"),"yes",IF(OR(C1583="Không",C1583="No"),"no","unknown"))</f>
        <v/>
      </c>
      <c r="AE1583">
        <f>IF(OR(F1583="Có",F1583="Yes"),"covered",IF(OR(F1583="Không",F1583="No"),"out_of_insurance","unknown"))</f>
        <v/>
      </c>
      <c r="AF1583">
        <f>IF(AND(AD1583="yes",AE1583="out_of_insurance"),"REVIEW","")</f>
        <v/>
      </c>
    </row>
    <row r="1584" ht="18" customHeight="1">
      <c r="A1584" t="inlineStr">
        <is>
          <t>2387fd81-eacc-4d15-bab9-459d6b38c469</t>
        </is>
      </c>
      <c r="B1584" t="inlineStr">
        <is>
          <t>BN-01583 / Patient 2ACE60C9</t>
        </is>
      </c>
      <c r="C1584" t="inlineStr">
        <is>
          <t>Có</t>
        </is>
      </c>
      <c r="D1584" t="inlineStr">
        <is>
          <t>BS. Đặng Linh</t>
        </is>
      </c>
      <c r="E1584" t="inlineStr">
        <is>
          <t>Thần kinh / Neurology</t>
        </is>
      </c>
      <c r="F1584" t="inlineStr">
        <is>
          <t>Không</t>
        </is>
      </c>
      <c r="G1584" s="2" t="n">
        <v>2507400</v>
      </c>
      <c r="H1584" t="inlineStr">
        <is>
          <t>MRI não / Brain MRI</t>
        </is>
      </c>
      <c r="I1584" t="inlineStr"/>
      <c r="J1584" t="inlineStr">
        <is>
          <t>Thiếu ICD/context rõ / Missing clear ICD/context</t>
        </is>
      </c>
      <c r="K1584" t="n">
        <v>93</v>
      </c>
      <c r="L1584" t="inlineStr">
        <is>
          <t>F</t>
        </is>
      </c>
      <c r="M1584" s="2" t="n">
        <v>147205.78</v>
      </c>
      <c r="N1584" t="inlineStr">
        <is>
          <t>Divorced</t>
        </is>
      </c>
      <c r="O1584" t="inlineStr">
        <is>
          <t>Student</t>
        </is>
      </c>
      <c r="P1584" s="3" t="n">
        <v>45216</v>
      </c>
      <c r="Q1584" t="inlineStr">
        <is>
          <t>Outpatient</t>
        </is>
      </c>
      <c r="R1584" t="inlineStr">
        <is>
          <t>Online</t>
        </is>
      </c>
      <c r="S1584" t="inlineStr">
        <is>
          <t>Lisaside</t>
        </is>
      </c>
      <c r="T1584" t="inlineStr">
        <is>
          <t>Pending</t>
        </is>
      </c>
      <c r="U1584" t="inlineStr">
        <is>
          <t>Legitimate</t>
        </is>
      </c>
      <c r="V1584" t="n">
        <v>2</v>
      </c>
      <c r="W1584" t="inlineStr">
        <is>
          <t>2ace60c9-89a6-450b-b218-8d0b15f049ed</t>
        </is>
      </c>
      <c r="X1584" t="inlineStr">
        <is>
          <t>a246969f-511c-44ed-8dff-84b603dc04b6</t>
        </is>
      </c>
      <c r="Y1584" t="inlineStr">
        <is>
          <t>Ud600</t>
        </is>
      </c>
      <c r="Z1584" t="inlineStr">
        <is>
          <t>IX100</t>
        </is>
      </c>
      <c r="AA1584" s="4" t="n">
        <v>0.53</v>
      </c>
      <c r="AB1584" s="4" t="n">
        <v>0.16</v>
      </c>
      <c r="AC15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84">
        <f>IF(OR(C1584="Có",C1584="Yes"),"yes",IF(OR(C1584="Không",C1584="No"),"no","unknown"))</f>
        <v/>
      </c>
      <c r="AE1584">
        <f>IF(OR(F1584="Có",F1584="Yes"),"covered",IF(OR(F1584="Không",F1584="No"),"out_of_insurance","unknown"))</f>
        <v/>
      </c>
      <c r="AF1584">
        <f>IF(AND(AD1584="yes",AE1584="out_of_insurance"),"REVIEW","")</f>
        <v/>
      </c>
    </row>
    <row r="1585" ht="18" customHeight="1">
      <c r="A1585" t="inlineStr">
        <is>
          <t>31357c54-fa15-40df-87a4-fdc847cb395a</t>
        </is>
      </c>
      <c r="B1585" t="inlineStr">
        <is>
          <t>BN-01584 / Patient 70EA07AD</t>
        </is>
      </c>
      <c r="C1585" t="inlineStr">
        <is>
          <t>Có</t>
        </is>
      </c>
      <c r="D1585" t="inlineStr">
        <is>
          <t>BS. Trịnh Long</t>
        </is>
      </c>
      <c r="E1585" t="inlineStr">
        <is>
          <t>Khám tổng quát / General Practice</t>
        </is>
      </c>
      <c r="F1585" t="inlineStr">
        <is>
          <t>Có</t>
        </is>
      </c>
      <c r="G1585" s="2" t="n">
        <v>9163330</v>
      </c>
      <c r="H1585" t="inlineStr">
        <is>
          <t>Glucose máu / Blood glucose</t>
        </is>
      </c>
      <c r="I1585" t="inlineStr">
        <is>
          <t>R73.9</t>
        </is>
      </c>
      <c r="J1585" t="inlineStr">
        <is>
          <t>Tăng glucose máu / Hyperglycemia</t>
        </is>
      </c>
      <c r="K1585" t="n">
        <v>75</v>
      </c>
      <c r="L1585" t="inlineStr">
        <is>
          <t>F</t>
        </is>
      </c>
      <c r="M1585" s="2" t="n">
        <v>86940.58</v>
      </c>
      <c r="N1585" t="inlineStr">
        <is>
          <t>Widowed</t>
        </is>
      </c>
      <c r="O1585" t="inlineStr">
        <is>
          <t>Student</t>
        </is>
      </c>
      <c r="P1585" s="3" t="n">
        <v>45216</v>
      </c>
      <c r="Q1585" t="inlineStr">
        <is>
          <t>Emergency</t>
        </is>
      </c>
      <c r="R1585" t="inlineStr">
        <is>
          <t>Phone</t>
        </is>
      </c>
      <c r="S1585" t="inlineStr">
        <is>
          <t>North Kevin</t>
        </is>
      </c>
      <c r="T1585" t="inlineStr">
        <is>
          <t>Approved</t>
        </is>
      </c>
      <c r="U1585" t="inlineStr">
        <is>
          <t>Legitimate</t>
        </is>
      </c>
      <c r="V1585" t="n">
        <v>0</v>
      </c>
      <c r="W1585" t="inlineStr">
        <is>
          <t>70ea07ad-fc5e-4b9b-822a-b9c1e0b23856</t>
        </is>
      </c>
      <c r="X1585" t="inlineStr">
        <is>
          <t>b39f9bc7-3ef6-473b-a298-d9a638b9ae24</t>
        </is>
      </c>
      <c r="Y1585" t="inlineStr">
        <is>
          <t>Dw207</t>
        </is>
      </c>
      <c r="Z1585" t="inlineStr">
        <is>
          <t>ZO728</t>
        </is>
      </c>
      <c r="AA1585" s="4" t="n">
        <v>0.7</v>
      </c>
      <c r="AB1585" s="4" t="n">
        <v>0.72</v>
      </c>
      <c r="AC15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85">
        <f>IF(OR(C1585="Có",C1585="Yes"),"yes",IF(OR(C1585="Không",C1585="No"),"no","unknown"))</f>
        <v/>
      </c>
      <c r="AE1585">
        <f>IF(OR(F1585="Có",F1585="Yes"),"covered",IF(OR(F1585="Không",F1585="No"),"out_of_insurance","unknown"))</f>
        <v/>
      </c>
      <c r="AF1585">
        <f>IF(AND(AD1585="yes",AE1585="out_of_insurance"),"REVIEW","")</f>
        <v/>
      </c>
    </row>
    <row r="1586" ht="18" customHeight="1">
      <c r="A1586" t="inlineStr">
        <is>
          <t>b01a3906-eb50-4503-8b43-8581e014f208</t>
        </is>
      </c>
      <c r="B1586" t="inlineStr">
        <is>
          <t>BN-01585 / Patient 1E4DBA75</t>
        </is>
      </c>
      <c r="C1586" t="inlineStr">
        <is>
          <t>Không</t>
        </is>
      </c>
      <c r="D1586" t="inlineStr">
        <is>
          <t>BS. Mai Thanh</t>
        </is>
      </c>
      <c r="E1586" t="inlineStr">
        <is>
          <t>Thần kinh / Neurology</t>
        </is>
      </c>
      <c r="F1586" t="inlineStr">
        <is>
          <t>Không</t>
        </is>
      </c>
      <c r="G1586" s="2" t="n">
        <v>209210</v>
      </c>
      <c r="H1586" t="inlineStr">
        <is>
          <t>Khám chuyên khoa thần kinh / Neurology consultation</t>
        </is>
      </c>
      <c r="I1586" t="inlineStr">
        <is>
          <t>R51</t>
        </is>
      </c>
      <c r="J1586" t="inlineStr">
        <is>
          <t>Đau đầu / Headache</t>
        </is>
      </c>
      <c r="K1586" t="n">
        <v>15</v>
      </c>
      <c r="L1586" t="inlineStr">
        <is>
          <t>M</t>
        </is>
      </c>
      <c r="M1586" s="2" t="n">
        <v>57868.19</v>
      </c>
      <c r="N1586" t="inlineStr">
        <is>
          <t>Single</t>
        </is>
      </c>
      <c r="O1586" t="inlineStr">
        <is>
          <t>Student</t>
        </is>
      </c>
      <c r="P1586" s="3" t="n">
        <v>45216</v>
      </c>
      <c r="Q1586" t="inlineStr">
        <is>
          <t>Emergency</t>
        </is>
      </c>
      <c r="R1586" t="inlineStr">
        <is>
          <t>Phone</t>
        </is>
      </c>
      <c r="S1586" t="inlineStr">
        <is>
          <t>Beckbury</t>
        </is>
      </c>
      <c r="T1586" t="inlineStr">
        <is>
          <t>Approved</t>
        </is>
      </c>
      <c r="U1586" t="inlineStr">
        <is>
          <t>Legitimate</t>
        </is>
      </c>
      <c r="V1586" t="n">
        <v>3</v>
      </c>
      <c r="W1586" t="inlineStr">
        <is>
          <t>1e4dba75-f2e8-4d0d-8c2f-c87576967992</t>
        </is>
      </c>
      <c r="X1586" t="inlineStr">
        <is>
          <t>6dc25ca9-6c36-4d8e-b36f-f3c742ca70c5</t>
        </is>
      </c>
      <c r="Y1586" t="inlineStr">
        <is>
          <t>zu813</t>
        </is>
      </c>
      <c r="Z1586" t="inlineStr">
        <is>
          <t>XQ933</t>
        </is>
      </c>
      <c r="AA1586" s="4" t="n">
        <v>0.65</v>
      </c>
      <c r="AB1586" s="4" t="n">
        <v>0.05</v>
      </c>
      <c r="AC15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86">
        <f>IF(OR(C1586="Có",C1586="Yes"),"yes",IF(OR(C1586="Không",C1586="No"),"no","unknown"))</f>
        <v/>
      </c>
      <c r="AE1586">
        <f>IF(OR(F1586="Có",F1586="Yes"),"covered",IF(OR(F1586="Không",F1586="No"),"out_of_insurance","unknown"))</f>
        <v/>
      </c>
      <c r="AF1586">
        <f>IF(AND(AD1586="yes",AE1586="out_of_insurance"),"REVIEW","")</f>
        <v/>
      </c>
    </row>
    <row r="1587" ht="18" customHeight="1">
      <c r="A1587" t="inlineStr">
        <is>
          <t>43ed13d6-60f0-4bcf-b746-d0e2950faa6a</t>
        </is>
      </c>
      <c r="B1587" t="inlineStr">
        <is>
          <t>BN-01586 / Patient 4BC12C10</t>
        </is>
      </c>
      <c r="C1587" t="inlineStr">
        <is>
          <t>Không</t>
        </is>
      </c>
      <c r="D1587" t="inlineStr">
        <is>
          <t>BS. Mai Thanh</t>
        </is>
      </c>
      <c r="E1587" t="inlineStr">
        <is>
          <t>Thần kinh / Neurology</t>
        </is>
      </c>
      <c r="F1587" t="inlineStr">
        <is>
          <t>Không</t>
        </is>
      </c>
      <c r="G1587" s="2" t="n">
        <v>3985210</v>
      </c>
      <c r="H1587" t="inlineStr">
        <is>
          <t>Điện não đồ / EEG</t>
        </is>
      </c>
      <c r="I1587" t="inlineStr">
        <is>
          <t>G40.9</t>
        </is>
      </c>
      <c r="J1587" t="inlineStr">
        <is>
          <t>Động kinh không xác định / Epilepsy unspecified</t>
        </is>
      </c>
      <c r="K1587" t="n">
        <v>32</v>
      </c>
      <c r="L1587" t="inlineStr">
        <is>
          <t>F</t>
        </is>
      </c>
      <c r="M1587" s="2" t="n">
        <v>77298.14</v>
      </c>
      <c r="N1587" t="inlineStr">
        <is>
          <t>Divorced</t>
        </is>
      </c>
      <c r="O1587" t="inlineStr">
        <is>
          <t>Employed</t>
        </is>
      </c>
      <c r="P1587" s="3" t="n">
        <v>45215</v>
      </c>
      <c r="Q1587" t="inlineStr">
        <is>
          <t>Emergency</t>
        </is>
      </c>
      <c r="R1587" t="inlineStr">
        <is>
          <t>Paper</t>
        </is>
      </c>
      <c r="S1587" t="inlineStr">
        <is>
          <t>Hughesville</t>
        </is>
      </c>
      <c r="T1587" t="inlineStr">
        <is>
          <t>Approved</t>
        </is>
      </c>
      <c r="U1587" t="inlineStr">
        <is>
          <t>Legitimate</t>
        </is>
      </c>
      <c r="V1587" t="n">
        <v>3</v>
      </c>
      <c r="W1587" t="inlineStr">
        <is>
          <t>4bc12c10-2337-4093-b42c-501e66d54b09</t>
        </is>
      </c>
      <c r="X1587" t="inlineStr">
        <is>
          <t>0789f906-20f4-4023-a7a6-f5ca7e4957ad</t>
        </is>
      </c>
      <c r="Y1587" t="inlineStr">
        <is>
          <t>QE173</t>
        </is>
      </c>
      <c r="Z1587" t="inlineStr">
        <is>
          <t>Dz400</t>
        </is>
      </c>
      <c r="AA1587" s="4" t="n">
        <v>0.87</v>
      </c>
      <c r="AB1587" s="4" t="n">
        <v>0.05</v>
      </c>
      <c r="AC15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87">
        <f>IF(OR(C1587="Có",C1587="Yes"),"yes",IF(OR(C1587="Không",C1587="No"),"no","unknown"))</f>
        <v/>
      </c>
      <c r="AE1587">
        <f>IF(OR(F1587="Có",F1587="Yes"),"covered",IF(OR(F1587="Không",F1587="No"),"out_of_insurance","unknown"))</f>
        <v/>
      </c>
      <c r="AF1587">
        <f>IF(AND(AD1587="yes",AE1587="out_of_insurance"),"REVIEW","")</f>
        <v/>
      </c>
    </row>
    <row r="1588" ht="18" customHeight="1">
      <c r="A1588" t="inlineStr">
        <is>
          <t>cb25aa3b-2b7d-46e6-8e32-10cb73972f45</t>
        </is>
      </c>
      <c r="B1588" t="inlineStr">
        <is>
          <t>BN-01587 / Patient 6E0BD975</t>
        </is>
      </c>
      <c r="C1588" t="inlineStr">
        <is>
          <t>Có</t>
        </is>
      </c>
      <c r="D1588" t="inlineStr">
        <is>
          <t>BS. Nguyễn Nhi</t>
        </is>
      </c>
      <c r="E1588" t="inlineStr">
        <is>
          <t>Nhi / Pediatrics</t>
        </is>
      </c>
      <c r="F1588" t="inlineStr">
        <is>
          <t>Có</t>
        </is>
      </c>
      <c r="G1588" s="2" t="n">
        <v>5228280</v>
      </c>
      <c r="H1588" t="inlineStr">
        <is>
          <t>Glucose máu / Blood glucose</t>
        </is>
      </c>
      <c r="I1588" t="inlineStr">
        <is>
          <t>R73.9</t>
        </is>
      </c>
      <c r="J1588" t="inlineStr">
        <is>
          <t>Tăng glucose máu / Hyperglycemia</t>
        </is>
      </c>
      <c r="K1588" t="n">
        <v>30</v>
      </c>
      <c r="L1588" t="inlineStr">
        <is>
          <t>M</t>
        </is>
      </c>
      <c r="M1588" s="2" t="n">
        <v>51629.25</v>
      </c>
      <c r="N1588" t="inlineStr">
        <is>
          <t>Married</t>
        </is>
      </c>
      <c r="O1588" t="inlineStr">
        <is>
          <t>Unemployed</t>
        </is>
      </c>
      <c r="P1588" s="3" t="n">
        <v>45215</v>
      </c>
      <c r="Q1588" t="inlineStr">
        <is>
          <t>Inpatient</t>
        </is>
      </c>
      <c r="R1588" t="inlineStr">
        <is>
          <t>Online</t>
        </is>
      </c>
      <c r="S1588" t="inlineStr">
        <is>
          <t>Richardville</t>
        </is>
      </c>
      <c r="T1588" t="inlineStr">
        <is>
          <t>Approved</t>
        </is>
      </c>
      <c r="U1588" t="inlineStr">
        <is>
          <t>Legitimate</t>
        </is>
      </c>
      <c r="V1588" t="n">
        <v>1</v>
      </c>
      <c r="W1588" t="inlineStr">
        <is>
          <t>6e0bd975-9d2a-4f31-beeb-6a41d37571f5</t>
        </is>
      </c>
      <c r="X1588" t="inlineStr">
        <is>
          <t>ce871e92-874c-4083-8d88-1e1de8463531</t>
        </is>
      </c>
      <c r="Y1588" t="inlineStr">
        <is>
          <t>CZ839</t>
        </is>
      </c>
      <c r="Z1588" t="inlineStr">
        <is>
          <t>er062</t>
        </is>
      </c>
      <c r="AA1588" s="4" t="n">
        <v>0.6899999999999999</v>
      </c>
      <c r="AB1588" s="4" t="n">
        <v>0.76</v>
      </c>
      <c r="AC15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88">
        <f>IF(OR(C1588="Có",C1588="Yes"),"yes",IF(OR(C1588="Không",C1588="No"),"no","unknown"))</f>
        <v/>
      </c>
      <c r="AE1588">
        <f>IF(OR(F1588="Có",F1588="Yes"),"covered",IF(OR(F1588="Không",F1588="No"),"out_of_insurance","unknown"))</f>
        <v/>
      </c>
      <c r="AF1588">
        <f>IF(AND(AD1588="yes",AE1588="out_of_insurance"),"REVIEW","")</f>
        <v/>
      </c>
    </row>
    <row r="1589" ht="18" customHeight="1">
      <c r="A1589" t="inlineStr">
        <is>
          <t>ce27f7bd-d79e-44da-a802-b01ca8c2027f</t>
        </is>
      </c>
      <c r="B1589" t="inlineStr">
        <is>
          <t>BN-01588 / Patient 18AAB126</t>
        </is>
      </c>
      <c r="C1589" t="inlineStr">
        <is>
          <t>Có</t>
        </is>
      </c>
      <c r="D1589" t="inlineStr">
        <is>
          <t>BS. Nguyễn Nhi</t>
        </is>
      </c>
      <c r="E1589" t="inlineStr">
        <is>
          <t>Nhi / Pediatrics</t>
        </is>
      </c>
      <c r="F1589" t="inlineStr">
        <is>
          <t>Không</t>
        </is>
      </c>
      <c r="G1589" s="2" t="n">
        <v>8540220</v>
      </c>
      <c r="H1589" t="inlineStr">
        <is>
          <t>HbA1c</t>
        </is>
      </c>
      <c r="I1589" t="inlineStr">
        <is>
          <t>E11.9</t>
        </is>
      </c>
      <c r="J1589" t="inlineStr">
        <is>
          <t>Đái tháo đường type 2 / Type 2 diabetes mellitus</t>
        </is>
      </c>
      <c r="K1589" t="n">
        <v>59</v>
      </c>
      <c r="L1589" t="inlineStr">
        <is>
          <t>F</t>
        </is>
      </c>
      <c r="M1589" s="2" t="n">
        <v>78464.3</v>
      </c>
      <c r="N1589" t="inlineStr">
        <is>
          <t>Divorced</t>
        </is>
      </c>
      <c r="O1589" t="inlineStr">
        <is>
          <t>Student</t>
        </is>
      </c>
      <c r="P1589" s="3" t="n">
        <v>45215</v>
      </c>
      <c r="Q1589" t="inlineStr">
        <is>
          <t>Inpatient</t>
        </is>
      </c>
      <c r="R1589" t="inlineStr">
        <is>
          <t>Online</t>
        </is>
      </c>
      <c r="S1589" t="inlineStr">
        <is>
          <t>Garystad</t>
        </is>
      </c>
      <c r="T1589" t="inlineStr">
        <is>
          <t>Denied</t>
        </is>
      </c>
      <c r="U1589" t="inlineStr">
        <is>
          <t>Legitimate</t>
        </is>
      </c>
      <c r="V1589" t="n">
        <v>3</v>
      </c>
      <c r="W1589" t="inlineStr">
        <is>
          <t>18aab126-e2fc-4c80-bb33-5d88b0dde60d</t>
        </is>
      </c>
      <c r="X1589" t="inlineStr">
        <is>
          <t>dff3652a-2256-481b-9068-91e354a09877</t>
        </is>
      </c>
      <c r="Y1589" t="inlineStr">
        <is>
          <t>WJ391</t>
        </is>
      </c>
      <c r="Z1589" t="inlineStr">
        <is>
          <t>rj228</t>
        </is>
      </c>
      <c r="AA1589" s="4" t="n">
        <v>0.59</v>
      </c>
      <c r="AB1589" s="4" t="n">
        <v>0.02</v>
      </c>
      <c r="AC15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89">
        <f>IF(OR(C1589="Có",C1589="Yes"),"yes",IF(OR(C1589="Không",C1589="No"),"no","unknown"))</f>
        <v/>
      </c>
      <c r="AE1589">
        <f>IF(OR(F1589="Có",F1589="Yes"),"covered",IF(OR(F1589="Không",F1589="No"),"out_of_insurance","unknown"))</f>
        <v/>
      </c>
      <c r="AF1589">
        <f>IF(AND(AD1589="yes",AE1589="out_of_insurance"),"REVIEW","")</f>
        <v/>
      </c>
    </row>
    <row r="1590" ht="18" customHeight="1">
      <c r="A1590" t="inlineStr">
        <is>
          <t>7f47f7e0-c7fb-40b5-83d6-6254afcf6323</t>
        </is>
      </c>
      <c r="B1590" t="inlineStr">
        <is>
          <t>BN-01589 / Patient 4948A2D6</t>
        </is>
      </c>
      <c r="C1590" t="inlineStr">
        <is>
          <t>Có</t>
        </is>
      </c>
      <c r="D1590" t="inlineStr">
        <is>
          <t>BS. Hoàng Phúc</t>
        </is>
      </c>
      <c r="E1590" t="inlineStr">
        <is>
          <t>Tim mạch / Cardiology</t>
        </is>
      </c>
      <c r="F1590" t="inlineStr">
        <is>
          <t>Không</t>
        </is>
      </c>
      <c r="G1590" s="2" t="n">
        <v>7548510</v>
      </c>
      <c r="H1590" t="inlineStr">
        <is>
          <t>Siêu âm tim / Echocardiography</t>
        </is>
      </c>
      <c r="I1590" t="inlineStr">
        <is>
          <t>I50.9</t>
        </is>
      </c>
      <c r="J1590" t="inlineStr">
        <is>
          <t>Suy tim / Heart failure</t>
        </is>
      </c>
      <c r="K1590" t="n">
        <v>50</v>
      </c>
      <c r="L1590" t="inlineStr">
        <is>
          <t>F</t>
        </is>
      </c>
      <c r="M1590" s="2" t="n">
        <v>24007.2</v>
      </c>
      <c r="N1590" t="inlineStr">
        <is>
          <t>Widowed</t>
        </is>
      </c>
      <c r="O1590" t="inlineStr">
        <is>
          <t>Employed</t>
        </is>
      </c>
      <c r="P1590" s="3" t="n">
        <v>45214</v>
      </c>
      <c r="Q1590" t="inlineStr">
        <is>
          <t>Emergency</t>
        </is>
      </c>
      <c r="R1590" t="inlineStr">
        <is>
          <t>Paper</t>
        </is>
      </c>
      <c r="S1590" t="inlineStr">
        <is>
          <t>Michaelfurt</t>
        </is>
      </c>
      <c r="T1590" t="inlineStr">
        <is>
          <t>Pending</t>
        </is>
      </c>
      <c r="U1590" t="inlineStr">
        <is>
          <t>Fraud</t>
        </is>
      </c>
      <c r="V1590" t="n">
        <v>1</v>
      </c>
      <c r="W1590" t="inlineStr">
        <is>
          <t>4948a2d6-e47c-4150-9cde-732770760873</t>
        </is>
      </c>
      <c r="X1590" t="inlineStr">
        <is>
          <t>7aa7153a-47b7-4afd-94f0-577e81f1953e</t>
        </is>
      </c>
      <c r="Y1590" t="inlineStr">
        <is>
          <t>PZ148</t>
        </is>
      </c>
      <c r="Z1590" t="inlineStr">
        <is>
          <t>kN052</t>
        </is>
      </c>
      <c r="AA1590" s="4" t="n">
        <v>0.85</v>
      </c>
      <c r="AB1590" s="4" t="n">
        <v>0.25</v>
      </c>
      <c r="AC15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90">
        <f>IF(OR(C1590="Có",C1590="Yes"),"yes",IF(OR(C1590="Không",C1590="No"),"no","unknown"))</f>
        <v/>
      </c>
      <c r="AE1590">
        <f>IF(OR(F1590="Có",F1590="Yes"),"covered",IF(OR(F1590="Không",F1590="No"),"out_of_insurance","unknown"))</f>
        <v/>
      </c>
      <c r="AF1590">
        <f>IF(AND(AD1590="yes",AE1590="out_of_insurance"),"REVIEW","")</f>
        <v/>
      </c>
    </row>
    <row r="1591" ht="18" customHeight="1">
      <c r="A1591" t="inlineStr">
        <is>
          <t>c84397ec-9114-4609-b3b4-7dfdcaf2e5d6</t>
        </is>
      </c>
      <c r="B1591" t="inlineStr">
        <is>
          <t>BN-01590 / Patient B95E3243</t>
        </is>
      </c>
      <c r="C1591" t="inlineStr">
        <is>
          <t>Có</t>
        </is>
      </c>
      <c r="D1591" t="inlineStr">
        <is>
          <t>BS. Mai Thanh</t>
        </is>
      </c>
      <c r="E1591" t="inlineStr">
        <is>
          <t>Thần kinh / Neurology</t>
        </is>
      </c>
      <c r="F1591" t="inlineStr">
        <is>
          <t>Có</t>
        </is>
      </c>
      <c r="G1591" s="2" t="n">
        <v>9477760</v>
      </c>
      <c r="H1591" t="inlineStr">
        <is>
          <t>CT đánh giá đột quỵ / Stroke CT</t>
        </is>
      </c>
      <c r="I1591" t="inlineStr">
        <is>
          <t>I63.9</t>
        </is>
      </c>
      <c r="J1591" t="inlineStr">
        <is>
          <t>Nhồi máu não / Cerebral infarction</t>
        </is>
      </c>
      <c r="K1591" t="n">
        <v>40</v>
      </c>
      <c r="L1591" t="inlineStr">
        <is>
          <t>M</t>
        </is>
      </c>
      <c r="M1591" s="2" t="n">
        <v>131093.93</v>
      </c>
      <c r="N1591" t="inlineStr">
        <is>
          <t>Divorced</t>
        </is>
      </c>
      <c r="O1591" t="inlineStr">
        <is>
          <t>Student</t>
        </is>
      </c>
      <c r="P1591" s="3" t="n">
        <v>45214</v>
      </c>
      <c r="Q1591" t="inlineStr">
        <is>
          <t>Routine</t>
        </is>
      </c>
      <c r="R1591" t="inlineStr">
        <is>
          <t>Online</t>
        </is>
      </c>
      <c r="S1591" t="inlineStr">
        <is>
          <t>North Curtis</t>
        </is>
      </c>
      <c r="T1591" t="inlineStr">
        <is>
          <t>Approved</t>
        </is>
      </c>
      <c r="U1591" t="inlineStr">
        <is>
          <t>Legitimate</t>
        </is>
      </c>
      <c r="V1591" t="n">
        <v>2</v>
      </c>
      <c r="W1591" t="inlineStr">
        <is>
          <t>b95e3243-fcec-4fdb-8d98-06deadb9d239</t>
        </is>
      </c>
      <c r="X1591" t="inlineStr">
        <is>
          <t>1ea9139c-0508-45b1-a2b0-92750da7976f</t>
        </is>
      </c>
      <c r="Y1591" t="inlineStr">
        <is>
          <t>wG878</t>
        </is>
      </c>
      <c r="Z1591" t="inlineStr">
        <is>
          <t>fb186</t>
        </is>
      </c>
      <c r="AA1591" s="4" t="n">
        <v>0.54</v>
      </c>
      <c r="AB1591" s="4" t="n">
        <v>0.54</v>
      </c>
      <c r="AC15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91">
        <f>IF(OR(C1591="Có",C1591="Yes"),"yes",IF(OR(C1591="Không",C1591="No"),"no","unknown"))</f>
        <v/>
      </c>
      <c r="AE1591">
        <f>IF(OR(F1591="Có",F1591="Yes"),"covered",IF(OR(F1591="Không",F1591="No"),"out_of_insurance","unknown"))</f>
        <v/>
      </c>
      <c r="AF1591">
        <f>IF(AND(AD1591="yes",AE1591="out_of_insurance"),"REVIEW","")</f>
        <v/>
      </c>
    </row>
    <row r="1592" ht="18" customHeight="1">
      <c r="A1592" t="inlineStr">
        <is>
          <t>e09417c6-5e3f-45ed-9deb-9193bf208733</t>
        </is>
      </c>
      <c r="B1592" t="inlineStr">
        <is>
          <t>BN-01591 / Patient 8582BBDD</t>
        </is>
      </c>
      <c r="C1592" t="inlineStr">
        <is>
          <t>Không</t>
        </is>
      </c>
      <c r="D1592" t="inlineStr">
        <is>
          <t>BS. Mai Thanh</t>
        </is>
      </c>
      <c r="E1592" t="inlineStr">
        <is>
          <t>Thần kinh / Neurology</t>
        </is>
      </c>
      <c r="F1592" t="inlineStr">
        <is>
          <t>Không</t>
        </is>
      </c>
      <c r="G1592" s="2" t="n">
        <v>7577180</v>
      </c>
      <c r="H1592" t="inlineStr">
        <is>
          <t>CT đánh giá đột quỵ / Stroke CT</t>
        </is>
      </c>
      <c r="I1592" t="inlineStr">
        <is>
          <t>I63.9</t>
        </is>
      </c>
      <c r="J1592" t="inlineStr">
        <is>
          <t>Nhồi máu não / Cerebral infarction</t>
        </is>
      </c>
      <c r="K1592" t="n">
        <v>79</v>
      </c>
      <c r="L1592" t="inlineStr">
        <is>
          <t>M</t>
        </is>
      </c>
      <c r="M1592" s="2" t="n">
        <v>95169.87</v>
      </c>
      <c r="N1592" t="inlineStr">
        <is>
          <t>Married</t>
        </is>
      </c>
      <c r="O1592" t="inlineStr">
        <is>
          <t>Student</t>
        </is>
      </c>
      <c r="P1592" s="3" t="n">
        <v>45214</v>
      </c>
      <c r="Q1592" t="inlineStr">
        <is>
          <t>Outpatient</t>
        </is>
      </c>
      <c r="R1592" t="inlineStr">
        <is>
          <t>Phone</t>
        </is>
      </c>
      <c r="S1592" t="inlineStr">
        <is>
          <t>Leblancshire</t>
        </is>
      </c>
      <c r="T1592" t="inlineStr">
        <is>
          <t>Denied</t>
        </is>
      </c>
      <c r="U1592" t="inlineStr">
        <is>
          <t>Legitimate</t>
        </is>
      </c>
      <c r="V1592" t="n">
        <v>0</v>
      </c>
      <c r="W1592" t="inlineStr">
        <is>
          <t>8582bbdd-09cf-4ef3-973d-142075b0d5e4</t>
        </is>
      </c>
      <c r="X1592" t="inlineStr">
        <is>
          <t>faeb741c-c6cc-4e9c-9c73-7b49e486bbfd</t>
        </is>
      </c>
      <c r="Y1592" t="inlineStr">
        <is>
          <t>ok203</t>
        </is>
      </c>
      <c r="Z1592" t="inlineStr">
        <is>
          <t>Wi825</t>
        </is>
      </c>
      <c r="AA1592" s="4" t="n">
        <v>0.53</v>
      </c>
      <c r="AB1592" s="4" t="n">
        <v>0.05</v>
      </c>
      <c r="AC15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92">
        <f>IF(OR(C1592="Có",C1592="Yes"),"yes",IF(OR(C1592="Không",C1592="No"),"no","unknown"))</f>
        <v/>
      </c>
      <c r="AE1592">
        <f>IF(OR(F1592="Có",F1592="Yes"),"covered",IF(OR(F1592="Không",F1592="No"),"out_of_insurance","unknown"))</f>
        <v/>
      </c>
      <c r="AF1592">
        <f>IF(AND(AD1592="yes",AE1592="out_of_insurance"),"REVIEW","")</f>
        <v/>
      </c>
    </row>
    <row r="1593" ht="18" customHeight="1">
      <c r="A1593" t="inlineStr">
        <is>
          <t>7c012cb1-f003-49b7-b11e-42feb0d02872</t>
        </is>
      </c>
      <c r="B1593" t="inlineStr">
        <is>
          <t>BN-01592 / Patient 720C713C</t>
        </is>
      </c>
      <c r="C1593" t="inlineStr">
        <is>
          <t>Có</t>
        </is>
      </c>
      <c r="D1593" t="inlineStr">
        <is>
          <t>BS. Phan Gia</t>
        </is>
      </c>
      <c r="E1593" t="inlineStr">
        <is>
          <t>Tim mạch / Cardiology</t>
        </is>
      </c>
      <c r="F1593" t="inlineStr">
        <is>
          <t>Có</t>
        </is>
      </c>
      <c r="G1593" s="2" t="n">
        <v>3318530</v>
      </c>
      <c r="H1593" t="inlineStr">
        <is>
          <t>Men tim CK-MB / Cardiac enzyme CK-MB</t>
        </is>
      </c>
      <c r="I1593" t="inlineStr">
        <is>
          <t>I20.9</t>
        </is>
      </c>
      <c r="J1593" t="inlineStr">
        <is>
          <t>Đau thắt ngực / Angina</t>
        </is>
      </c>
      <c r="K1593" t="n">
        <v>21</v>
      </c>
      <c r="L1593" t="inlineStr">
        <is>
          <t>M</t>
        </is>
      </c>
      <c r="M1593" s="2" t="n">
        <v>141343.73</v>
      </c>
      <c r="N1593" t="inlineStr">
        <is>
          <t>Married</t>
        </is>
      </c>
      <c r="O1593" t="inlineStr">
        <is>
          <t>Unemployed</t>
        </is>
      </c>
      <c r="P1593" s="3" t="n">
        <v>45214</v>
      </c>
      <c r="Q1593" t="inlineStr">
        <is>
          <t>Inpatient</t>
        </is>
      </c>
      <c r="R1593" t="inlineStr">
        <is>
          <t>Paper</t>
        </is>
      </c>
      <c r="S1593" t="inlineStr">
        <is>
          <t>Lake Jenniferport</t>
        </is>
      </c>
      <c r="T1593" t="inlineStr">
        <is>
          <t>Denied</t>
        </is>
      </c>
      <c r="U1593" t="inlineStr">
        <is>
          <t>Legitimate</t>
        </is>
      </c>
      <c r="V1593" t="n">
        <v>2</v>
      </c>
      <c r="W1593" t="inlineStr">
        <is>
          <t>720c713c-de19-4e41-95cb-a3771f1c9dd7</t>
        </is>
      </c>
      <c r="X1593" t="inlineStr">
        <is>
          <t>f48c2c55-9f92-4337-bded-8fa3cea01194</t>
        </is>
      </c>
      <c r="Y1593" t="inlineStr">
        <is>
          <t>gE426</t>
        </is>
      </c>
      <c r="Z1593" t="inlineStr">
        <is>
          <t>fB233</t>
        </is>
      </c>
      <c r="AA1593" s="4" t="n">
        <v>0.47</v>
      </c>
      <c r="AB1593" s="4" t="n">
        <v>0.06</v>
      </c>
      <c r="AC15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93">
        <f>IF(OR(C1593="Có",C1593="Yes"),"yes",IF(OR(C1593="Không",C1593="No"),"no","unknown"))</f>
        <v/>
      </c>
      <c r="AE1593">
        <f>IF(OR(F1593="Có",F1593="Yes"),"covered",IF(OR(F1593="Không",F1593="No"),"out_of_insurance","unknown"))</f>
        <v/>
      </c>
      <c r="AF1593">
        <f>IF(AND(AD1593="yes",AE1593="out_of_insurance"),"REVIEW","")</f>
        <v/>
      </c>
    </row>
    <row r="1594" ht="18" customHeight="1">
      <c r="A1594" t="inlineStr">
        <is>
          <t>5345a6de-8a87-4197-a7d7-9c205e961c34</t>
        </is>
      </c>
      <c r="B1594" t="inlineStr">
        <is>
          <t>BN-01593 / Patient E1B69919</t>
        </is>
      </c>
      <c r="C1594" t="inlineStr">
        <is>
          <t>Có</t>
        </is>
      </c>
      <c r="D1594" t="inlineStr">
        <is>
          <t>BS. Trần An</t>
        </is>
      </c>
      <c r="E1594" t="inlineStr">
        <is>
          <t>Chấn thương chỉnh hình / Orthopedics</t>
        </is>
      </c>
      <c r="F1594" t="inlineStr">
        <is>
          <t>Không</t>
        </is>
      </c>
      <c r="G1594" s="2" t="n">
        <v>3208270</v>
      </c>
      <c r="H1594" t="inlineStr">
        <is>
          <t>MRI khớp gối / Knee MRI</t>
        </is>
      </c>
      <c r="I1594" t="inlineStr">
        <is>
          <t>M25.5</t>
        </is>
      </c>
      <c r="J1594" t="inlineStr">
        <is>
          <t>Đau khớp gối / Knee pain</t>
        </is>
      </c>
      <c r="K1594" t="n">
        <v>59</v>
      </c>
      <c r="L1594" t="inlineStr">
        <is>
          <t>M</t>
        </is>
      </c>
      <c r="M1594" s="2" t="n">
        <v>52871.15</v>
      </c>
      <c r="N1594" t="inlineStr">
        <is>
          <t>Single</t>
        </is>
      </c>
      <c r="O1594" t="inlineStr">
        <is>
          <t>Employed</t>
        </is>
      </c>
      <c r="P1594" s="3" t="n">
        <v>45214</v>
      </c>
      <c r="Q1594" t="inlineStr">
        <is>
          <t>Emergency</t>
        </is>
      </c>
      <c r="R1594" t="inlineStr">
        <is>
          <t>Online</t>
        </is>
      </c>
      <c r="S1594" t="inlineStr">
        <is>
          <t>Angelchester</t>
        </is>
      </c>
      <c r="T1594" t="inlineStr">
        <is>
          <t>Denied</t>
        </is>
      </c>
      <c r="U1594" t="inlineStr">
        <is>
          <t>Legitimate</t>
        </is>
      </c>
      <c r="V1594" t="n">
        <v>3</v>
      </c>
      <c r="W1594" t="inlineStr">
        <is>
          <t>e1b69919-7678-4eef-be9a-c6dc623e9eb5</t>
        </is>
      </c>
      <c r="X1594" t="inlineStr">
        <is>
          <t>33815d69-3c4f-4bda-b6d5-e0cc370b847f</t>
        </is>
      </c>
      <c r="Y1594" t="inlineStr">
        <is>
          <t>gM141</t>
        </is>
      </c>
      <c r="Z1594" t="inlineStr">
        <is>
          <t>hg281</t>
        </is>
      </c>
      <c r="AA1594" s="4" t="n">
        <v>0.8100000000000001</v>
      </c>
      <c r="AB1594" s="4" t="n">
        <v>0.02</v>
      </c>
      <c r="AC15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94">
        <f>IF(OR(C1594="Có",C1594="Yes"),"yes",IF(OR(C1594="Không",C1594="No"),"no","unknown"))</f>
        <v/>
      </c>
      <c r="AE1594">
        <f>IF(OR(F1594="Có",F1594="Yes"),"covered",IF(OR(F1594="Không",F1594="No"),"out_of_insurance","unknown"))</f>
        <v/>
      </c>
      <c r="AF1594">
        <f>IF(AND(AD1594="yes",AE1594="out_of_insurance"),"REVIEW","")</f>
        <v/>
      </c>
    </row>
    <row r="1595" ht="18" customHeight="1">
      <c r="A1595" t="inlineStr">
        <is>
          <t>5a6dec93-9e5e-4d4d-8b88-0442f82fdcc8</t>
        </is>
      </c>
      <c r="B1595" t="inlineStr">
        <is>
          <t>BN-01594 / Patient F3F65CD0</t>
        </is>
      </c>
      <c r="C1595" t="inlineStr">
        <is>
          <t>Có</t>
        </is>
      </c>
      <c r="D1595" t="inlineStr">
        <is>
          <t>BS. Bùi Hà</t>
        </is>
      </c>
      <c r="E1595" t="inlineStr">
        <is>
          <t>Khám tổng quát / General Practice</t>
        </is>
      </c>
      <c r="F1595" t="inlineStr">
        <is>
          <t>Không</t>
        </is>
      </c>
      <c r="G1595" s="2" t="n">
        <v>8518450</v>
      </c>
      <c r="H1595" t="inlineStr">
        <is>
          <t>HbA1c</t>
        </is>
      </c>
      <c r="I1595" t="inlineStr">
        <is>
          <t>E11.9</t>
        </is>
      </c>
      <c r="J1595" t="inlineStr">
        <is>
          <t>Đái tháo đường type 2 / Type 2 diabetes mellitus</t>
        </is>
      </c>
      <c r="K1595" t="n">
        <v>43</v>
      </c>
      <c r="L1595" t="inlineStr">
        <is>
          <t>M</t>
        </is>
      </c>
      <c r="M1595" s="2" t="n">
        <v>53827.48</v>
      </c>
      <c r="N1595" t="inlineStr">
        <is>
          <t>Divorced</t>
        </is>
      </c>
      <c r="O1595" t="inlineStr">
        <is>
          <t>Student</t>
        </is>
      </c>
      <c r="P1595" s="3" t="n">
        <v>45214</v>
      </c>
      <c r="Q1595" t="inlineStr">
        <is>
          <t>Outpatient</t>
        </is>
      </c>
      <c r="R1595" t="inlineStr">
        <is>
          <t>Paper</t>
        </is>
      </c>
      <c r="S1595" t="inlineStr">
        <is>
          <t>Patrickton</t>
        </is>
      </c>
      <c r="T1595" t="inlineStr">
        <is>
          <t>Denied</t>
        </is>
      </c>
      <c r="U1595" t="inlineStr">
        <is>
          <t>Legitimate</t>
        </is>
      </c>
      <c r="V1595" t="n">
        <v>3</v>
      </c>
      <c r="W1595" t="inlineStr">
        <is>
          <t>f3f65cd0-5716-4d0f-8bef-3f2ced2b0731</t>
        </is>
      </c>
      <c r="X1595" t="inlineStr">
        <is>
          <t>8a057df3-ddce-4973-bc31-518482022f21</t>
        </is>
      </c>
      <c r="Y1595" t="inlineStr">
        <is>
          <t>XN463</t>
        </is>
      </c>
      <c r="Z1595" t="inlineStr">
        <is>
          <t>DZ009</t>
        </is>
      </c>
      <c r="AA1595" s="4" t="n">
        <v>0.48</v>
      </c>
      <c r="AB1595" s="4" t="n">
        <v>0.02</v>
      </c>
      <c r="AC15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95">
        <f>IF(OR(C1595="Có",C1595="Yes"),"yes",IF(OR(C1595="Không",C1595="No"),"no","unknown"))</f>
        <v/>
      </c>
      <c r="AE1595">
        <f>IF(OR(F1595="Có",F1595="Yes"),"covered",IF(OR(F1595="Không",F1595="No"),"out_of_insurance","unknown"))</f>
        <v/>
      </c>
      <c r="AF1595">
        <f>IF(AND(AD1595="yes",AE1595="out_of_insurance"),"REVIEW","")</f>
        <v/>
      </c>
    </row>
    <row r="1596" ht="18" customHeight="1">
      <c r="A1596" t="inlineStr">
        <is>
          <t>b524e6d7-92dd-49e5-9553-e6e5637890d4</t>
        </is>
      </c>
      <c r="B1596" t="inlineStr">
        <is>
          <t>BN-01595 / Patient A96AB973</t>
        </is>
      </c>
      <c r="C1596" t="inlineStr">
        <is>
          <t>Không</t>
        </is>
      </c>
      <c r="D1596" t="inlineStr">
        <is>
          <t>BS. Lâm Sơn</t>
        </is>
      </c>
      <c r="E1596" t="inlineStr">
        <is>
          <t>Khám tổng quát / General Practice</t>
        </is>
      </c>
      <c r="F1596" t="inlineStr">
        <is>
          <t>Không</t>
        </is>
      </c>
      <c r="G1596" s="2" t="n">
        <v>4140700</v>
      </c>
      <c r="H1596" t="inlineStr">
        <is>
          <t>HbA1c</t>
        </is>
      </c>
      <c r="I1596" t="inlineStr">
        <is>
          <t>E11.9</t>
        </is>
      </c>
      <c r="J1596" t="inlineStr">
        <is>
          <t>Đái tháo đường type 2 / Type 2 diabetes mellitus</t>
        </is>
      </c>
      <c r="K1596" t="n">
        <v>81</v>
      </c>
      <c r="L1596" t="inlineStr">
        <is>
          <t>M</t>
        </is>
      </c>
      <c r="M1596" s="2" t="n">
        <v>81877.62</v>
      </c>
      <c r="N1596" t="inlineStr">
        <is>
          <t>Divorced</t>
        </is>
      </c>
      <c r="O1596" t="inlineStr">
        <is>
          <t>Unemployed</t>
        </is>
      </c>
      <c r="P1596" s="3" t="n">
        <v>45214</v>
      </c>
      <c r="Q1596" t="inlineStr">
        <is>
          <t>Routine</t>
        </is>
      </c>
      <c r="R1596" t="inlineStr">
        <is>
          <t>Phone</t>
        </is>
      </c>
      <c r="S1596" t="inlineStr">
        <is>
          <t>Michealview</t>
        </is>
      </c>
      <c r="T1596" t="inlineStr">
        <is>
          <t>Pending</t>
        </is>
      </c>
      <c r="U1596" t="inlineStr">
        <is>
          <t>Legitimate</t>
        </is>
      </c>
      <c r="V1596" t="n">
        <v>3</v>
      </c>
      <c r="W1596" t="inlineStr">
        <is>
          <t>a96ab973-a221-4d54-bf84-268ad5dd66a5</t>
        </is>
      </c>
      <c r="X1596" t="inlineStr">
        <is>
          <t>2cc55bd1-9578-4b2e-b07c-dcdce51c5238</t>
        </is>
      </c>
      <c r="Y1596" t="inlineStr">
        <is>
          <t>mF761</t>
        </is>
      </c>
      <c r="Z1596" t="inlineStr">
        <is>
          <t>ed835</t>
        </is>
      </c>
      <c r="AA1596" s="4" t="n">
        <v>0.57</v>
      </c>
      <c r="AB1596" s="4" t="n">
        <v>0.05</v>
      </c>
      <c r="AC15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96">
        <f>IF(OR(C1596="Có",C1596="Yes"),"yes",IF(OR(C1596="Không",C1596="No"),"no","unknown"))</f>
        <v/>
      </c>
      <c r="AE1596">
        <f>IF(OR(F1596="Có",F1596="Yes"),"covered",IF(OR(F1596="Không",F1596="No"),"out_of_insurance","unknown"))</f>
        <v/>
      </c>
      <c r="AF1596">
        <f>IF(AND(AD1596="yes",AE1596="out_of_insurance"),"REVIEW","")</f>
        <v/>
      </c>
    </row>
    <row r="1597" ht="18" customHeight="1">
      <c r="A1597" t="inlineStr">
        <is>
          <t>73b5ae50-017d-4cff-8ec3-1f005f1241f7</t>
        </is>
      </c>
      <c r="B1597" t="inlineStr">
        <is>
          <t>BN-01596 / Patient 06D77747</t>
        </is>
      </c>
      <c r="C1597" t="inlineStr">
        <is>
          <t>Có</t>
        </is>
      </c>
      <c r="D1597" t="inlineStr">
        <is>
          <t>BS. Nguyễn Nhi</t>
        </is>
      </c>
      <c r="E1597" t="inlineStr">
        <is>
          <t>Nhi / Pediatrics</t>
        </is>
      </c>
      <c r="F1597" t="inlineStr">
        <is>
          <t>Không</t>
        </is>
      </c>
      <c r="G1597" s="2" t="n">
        <v>1893710</v>
      </c>
      <c r="H1597" t="inlineStr">
        <is>
          <t>HbA1c</t>
        </is>
      </c>
      <c r="I1597" t="inlineStr">
        <is>
          <t>E11.9</t>
        </is>
      </c>
      <c r="J1597" t="inlineStr">
        <is>
          <t>Đái tháo đường type 2 / Type 2 diabetes mellitus</t>
        </is>
      </c>
      <c r="K1597" t="n">
        <v>26</v>
      </c>
      <c r="L1597" t="inlineStr">
        <is>
          <t>M</t>
        </is>
      </c>
      <c r="M1597" s="2" t="n">
        <v>114991.89</v>
      </c>
      <c r="N1597" t="inlineStr">
        <is>
          <t>Single</t>
        </is>
      </c>
      <c r="O1597" t="inlineStr">
        <is>
          <t>Student</t>
        </is>
      </c>
      <c r="P1597" s="3" t="n">
        <v>45214</v>
      </c>
      <c r="Q1597" t="inlineStr">
        <is>
          <t>Emergency</t>
        </is>
      </c>
      <c r="R1597" t="inlineStr">
        <is>
          <t>Paper</t>
        </is>
      </c>
      <c r="S1597" t="inlineStr">
        <is>
          <t>Huffmanmouth</t>
        </is>
      </c>
      <c r="T1597" t="inlineStr">
        <is>
          <t>Pending</t>
        </is>
      </c>
      <c r="U1597" t="inlineStr">
        <is>
          <t>Legitimate</t>
        </is>
      </c>
      <c r="V1597" t="n">
        <v>0</v>
      </c>
      <c r="W1597" t="inlineStr">
        <is>
          <t>06d77747-3d12-47d2-ad9d-bb0b7d8b8b73</t>
        </is>
      </c>
      <c r="X1597" t="inlineStr">
        <is>
          <t>92bdd5f3-2a8c-40a8-a796-eee8480e0712</t>
        </is>
      </c>
      <c r="Y1597" t="inlineStr">
        <is>
          <t>ZS460</t>
        </is>
      </c>
      <c r="Z1597" t="inlineStr">
        <is>
          <t>WT671</t>
        </is>
      </c>
      <c r="AA1597" s="4" t="n">
        <v>0.59</v>
      </c>
      <c r="AB1597" s="4" t="n">
        <v>0.38</v>
      </c>
      <c r="AC15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97">
        <f>IF(OR(C1597="Có",C1597="Yes"),"yes",IF(OR(C1597="Không",C1597="No"),"no","unknown"))</f>
        <v/>
      </c>
      <c r="AE1597">
        <f>IF(OR(F1597="Có",F1597="Yes"),"covered",IF(OR(F1597="Không",F1597="No"),"out_of_insurance","unknown"))</f>
        <v/>
      </c>
      <c r="AF1597">
        <f>IF(AND(AD1597="yes",AE1597="out_of_insurance"),"REVIEW","")</f>
        <v/>
      </c>
    </row>
    <row r="1598" ht="18" customHeight="1">
      <c r="A1598" t="inlineStr">
        <is>
          <t>c39cabbd-f757-495d-9982-8015ae53b16b</t>
        </is>
      </c>
      <c r="B1598" t="inlineStr">
        <is>
          <t>BN-01597 / Patient 843698F8</t>
        </is>
      </c>
      <c r="C1598" t="inlineStr">
        <is>
          <t>Có</t>
        </is>
      </c>
      <c r="D1598" t="inlineStr">
        <is>
          <t>BS. Nguyễn Nhi</t>
        </is>
      </c>
      <c r="E1598" t="inlineStr">
        <is>
          <t>Nhi / Pediatrics</t>
        </is>
      </c>
      <c r="F1598" t="inlineStr">
        <is>
          <t>Không</t>
        </is>
      </c>
      <c r="G1598" s="2" t="n">
        <v>511630</v>
      </c>
      <c r="H1598" t="inlineStr">
        <is>
          <t>Glucose máu / Blood glucose</t>
        </is>
      </c>
      <c r="I1598" t="inlineStr">
        <is>
          <t>R73.9</t>
        </is>
      </c>
      <c r="J1598" t="inlineStr">
        <is>
          <t>Tăng glucose máu / Hyperglycemia</t>
        </is>
      </c>
      <c r="K1598" t="n">
        <v>24</v>
      </c>
      <c r="L1598" t="inlineStr">
        <is>
          <t>F</t>
        </is>
      </c>
      <c r="M1598" s="2" t="n">
        <v>108378.78</v>
      </c>
      <c r="N1598" t="inlineStr">
        <is>
          <t>Married</t>
        </is>
      </c>
      <c r="O1598" t="inlineStr">
        <is>
          <t>Employed</t>
        </is>
      </c>
      <c r="P1598" s="3" t="n">
        <v>45214</v>
      </c>
      <c r="Q1598" t="inlineStr">
        <is>
          <t>Routine</t>
        </is>
      </c>
      <c r="R1598" t="inlineStr">
        <is>
          <t>Phone</t>
        </is>
      </c>
      <c r="S1598" t="inlineStr">
        <is>
          <t>Lisaton</t>
        </is>
      </c>
      <c r="T1598" t="inlineStr">
        <is>
          <t>Approved</t>
        </is>
      </c>
      <c r="U1598" t="inlineStr">
        <is>
          <t>Legitimate</t>
        </is>
      </c>
      <c r="V1598" t="n">
        <v>0</v>
      </c>
      <c r="W1598" t="inlineStr">
        <is>
          <t>843698f8-a8f9-4024-8cee-9bab0f42de64</t>
        </is>
      </c>
      <c r="X1598" t="inlineStr">
        <is>
          <t>8fbcdfc6-12ba-4aba-8d5f-748766c7d41d</t>
        </is>
      </c>
      <c r="Y1598" t="inlineStr">
        <is>
          <t>UZ567</t>
        </is>
      </c>
      <c r="Z1598" t="inlineStr">
        <is>
          <t>jZ806</t>
        </is>
      </c>
      <c r="AA1598" s="4" t="n">
        <v>0.8</v>
      </c>
      <c r="AB1598" s="4" t="n">
        <v>0.64</v>
      </c>
      <c r="AC15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98">
        <f>IF(OR(C1598="Có",C1598="Yes"),"yes",IF(OR(C1598="Không",C1598="No"),"no","unknown"))</f>
        <v/>
      </c>
      <c r="AE1598">
        <f>IF(OR(F1598="Có",F1598="Yes"),"covered",IF(OR(F1598="Không",F1598="No"),"out_of_insurance","unknown"))</f>
        <v/>
      </c>
      <c r="AF1598">
        <f>IF(AND(AD1598="yes",AE1598="out_of_insurance"),"REVIEW","")</f>
        <v/>
      </c>
    </row>
    <row r="1599" ht="18" customHeight="1">
      <c r="A1599" t="inlineStr">
        <is>
          <t>44c4babc-f84b-445f-99d3-1ec8e1dc80fd</t>
        </is>
      </c>
      <c r="B1599" t="inlineStr">
        <is>
          <t>BN-01598 / Patient BD78B0AB</t>
        </is>
      </c>
      <c r="C1599" t="inlineStr">
        <is>
          <t>Không</t>
        </is>
      </c>
      <c r="D1599" t="inlineStr">
        <is>
          <t>BS. Lê Thảo</t>
        </is>
      </c>
      <c r="E1599" t="inlineStr">
        <is>
          <t>Nhi / Pediatrics</t>
        </is>
      </c>
      <c r="F1599" t="inlineStr">
        <is>
          <t>Không</t>
        </is>
      </c>
      <c r="G1599" s="2" t="n">
        <v>289250</v>
      </c>
      <c r="H1599" t="inlineStr">
        <is>
          <t>Khám nhi / Pediatric consultation</t>
        </is>
      </c>
      <c r="I1599" t="inlineStr">
        <is>
          <t>J06.9</t>
        </is>
      </c>
      <c r="J1599" t="inlineStr">
        <is>
          <t>Viêm hô hấp trên cấp / Acute upper respiratory infection</t>
        </is>
      </c>
      <c r="K1599" t="n">
        <v>69</v>
      </c>
      <c r="L1599" t="inlineStr">
        <is>
          <t>M</t>
        </is>
      </c>
      <c r="M1599" s="2" t="n">
        <v>113686.38</v>
      </c>
      <c r="N1599" t="inlineStr">
        <is>
          <t>Married</t>
        </is>
      </c>
      <c r="O1599" t="inlineStr">
        <is>
          <t>Employed</t>
        </is>
      </c>
      <c r="P1599" s="3" t="n">
        <v>45213</v>
      </c>
      <c r="Q1599" t="inlineStr">
        <is>
          <t>Routine</t>
        </is>
      </c>
      <c r="R1599" t="inlineStr">
        <is>
          <t>Paper</t>
        </is>
      </c>
      <c r="S1599" t="inlineStr">
        <is>
          <t>East Garrettstad</t>
        </is>
      </c>
      <c r="T1599" t="inlineStr">
        <is>
          <t>Approved</t>
        </is>
      </c>
      <c r="U1599" t="inlineStr">
        <is>
          <t>Legitimate</t>
        </is>
      </c>
      <c r="V1599" t="n">
        <v>0</v>
      </c>
      <c r="W1599" t="inlineStr">
        <is>
          <t>bd78b0ab-4569-421e-8629-1123b1205bbe</t>
        </is>
      </c>
      <c r="X1599" t="inlineStr">
        <is>
          <t>b7b07b22-3304-4a7d-86a5-816afb0708d2</t>
        </is>
      </c>
      <c r="Y1599" t="inlineStr">
        <is>
          <t>Sf893</t>
        </is>
      </c>
      <c r="Z1599" t="inlineStr">
        <is>
          <t>uE215</t>
        </is>
      </c>
      <c r="AA1599" s="4" t="n">
        <v>0.85</v>
      </c>
      <c r="AB1599" s="4" t="n">
        <v>0.05</v>
      </c>
      <c r="AC15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599">
        <f>IF(OR(C1599="Có",C1599="Yes"),"yes",IF(OR(C1599="Không",C1599="No"),"no","unknown"))</f>
        <v/>
      </c>
      <c r="AE1599">
        <f>IF(OR(F1599="Có",F1599="Yes"),"covered",IF(OR(F1599="Không",F1599="No"),"out_of_insurance","unknown"))</f>
        <v/>
      </c>
      <c r="AF1599">
        <f>IF(AND(AD1599="yes",AE1599="out_of_insurance"),"REVIEW","")</f>
        <v/>
      </c>
    </row>
    <row r="1600" ht="18" customHeight="1">
      <c r="A1600" t="inlineStr">
        <is>
          <t>945bf13f-86b7-490c-b5fb-4ef92c289ae5</t>
        </is>
      </c>
      <c r="B1600" t="inlineStr">
        <is>
          <t>BN-01599 / Patient 9358F2E1</t>
        </is>
      </c>
      <c r="C1600" t="inlineStr">
        <is>
          <t>Có</t>
        </is>
      </c>
      <c r="D1600" t="inlineStr">
        <is>
          <t>BS. Nguyễn Minh</t>
        </is>
      </c>
      <c r="E1600" t="inlineStr">
        <is>
          <t>Tim mạch / Cardiology</t>
        </is>
      </c>
      <c r="F1600" t="inlineStr">
        <is>
          <t>Chưa rõ</t>
        </is>
      </c>
      <c r="G1600" s="2" t="n">
        <v>6790650</v>
      </c>
      <c r="H1600" t="inlineStr">
        <is>
          <t>Siêu âm tim / Echocardiography</t>
        </is>
      </c>
      <c r="I1600" t="inlineStr">
        <is>
          <t>I50.9</t>
        </is>
      </c>
      <c r="J1600" t="inlineStr">
        <is>
          <t>Suy tim / Heart failure</t>
        </is>
      </c>
      <c r="K1600" t="n">
        <v>29</v>
      </c>
      <c r="L1600" t="inlineStr">
        <is>
          <t>F</t>
        </is>
      </c>
      <c r="M1600" s="2" t="n">
        <v>77218.75</v>
      </c>
      <c r="N1600" t="inlineStr">
        <is>
          <t>Married</t>
        </is>
      </c>
      <c r="O1600" t="inlineStr">
        <is>
          <t>Employed</t>
        </is>
      </c>
      <c r="P1600" s="3" t="n">
        <v>45213</v>
      </c>
      <c r="Q1600" t="inlineStr">
        <is>
          <t>Outpatient</t>
        </is>
      </c>
      <c r="R1600" t="inlineStr">
        <is>
          <t>Paper</t>
        </is>
      </c>
      <c r="S1600" t="inlineStr">
        <is>
          <t>East Danielmouth</t>
        </is>
      </c>
      <c r="T1600" t="inlineStr">
        <is>
          <t>Pending</t>
        </is>
      </c>
      <c r="U1600" t="inlineStr">
        <is>
          <t>Legitimate</t>
        </is>
      </c>
      <c r="V1600" t="n">
        <v>3</v>
      </c>
      <c r="W1600" t="inlineStr">
        <is>
          <t>9358f2e1-e18c-483b-a67c-3ab52ab588ea</t>
        </is>
      </c>
      <c r="X1600" t="inlineStr">
        <is>
          <t>8ee64af6-df86-4730-b627-85452945ec75</t>
        </is>
      </c>
      <c r="Y1600" t="inlineStr">
        <is>
          <t>ZG124</t>
        </is>
      </c>
      <c r="Z1600" t="inlineStr">
        <is>
          <t>Wz108</t>
        </is>
      </c>
      <c r="AA1600" s="4" t="n">
        <v>0.74</v>
      </c>
      <c r="AB1600" s="4" t="n">
        <v>0.03</v>
      </c>
      <c r="AC16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00">
        <f>IF(OR(C1600="Có",C1600="Yes"),"yes",IF(OR(C1600="Không",C1600="No"),"no","unknown"))</f>
        <v/>
      </c>
      <c r="AE1600">
        <f>IF(OR(F1600="Có",F1600="Yes"),"covered",IF(OR(F1600="Không",F1600="No"),"out_of_insurance","unknown"))</f>
        <v/>
      </c>
      <c r="AF1600">
        <f>IF(AND(AD1600="yes",AE1600="out_of_insurance"),"REVIEW","")</f>
        <v/>
      </c>
    </row>
    <row r="1601" ht="18" customHeight="1">
      <c r="A1601" t="inlineStr">
        <is>
          <t>a5beec58-e3df-45bc-be30-92425454111a</t>
        </is>
      </c>
      <c r="B1601" t="inlineStr">
        <is>
          <t>BN-01600 / Patient 265F41A0</t>
        </is>
      </c>
      <c r="C1601" t="inlineStr">
        <is>
          <t>Có</t>
        </is>
      </c>
      <c r="D1601" t="inlineStr">
        <is>
          <t>BS. Cao Vy</t>
        </is>
      </c>
      <c r="E1601" t="inlineStr">
        <is>
          <t>Khám tổng quát / General Practice</t>
        </is>
      </c>
      <c r="F1601" t="inlineStr">
        <is>
          <t>Không</t>
        </is>
      </c>
      <c r="G1601" s="2" t="n">
        <v>1696090</v>
      </c>
      <c r="H1601" t="inlineStr">
        <is>
          <t>Glucose máu / Blood glucose</t>
        </is>
      </c>
      <c r="I1601" t="inlineStr">
        <is>
          <t>R73.9</t>
        </is>
      </c>
      <c r="J1601" t="inlineStr">
        <is>
          <t>Tăng glucose máu / Hyperglycemia</t>
        </is>
      </c>
      <c r="K1601" t="n">
        <v>1</v>
      </c>
      <c r="L1601" t="inlineStr">
        <is>
          <t>F</t>
        </is>
      </c>
      <c r="M1601" s="2" t="n">
        <v>86657.49000000001</v>
      </c>
      <c r="N1601" t="inlineStr">
        <is>
          <t>Widowed</t>
        </is>
      </c>
      <c r="O1601" t="inlineStr">
        <is>
          <t>Employed</t>
        </is>
      </c>
      <c r="P1601" s="3" t="n">
        <v>45212</v>
      </c>
      <c r="Q1601" t="inlineStr">
        <is>
          <t>Outpatient</t>
        </is>
      </c>
      <c r="R1601" t="inlineStr">
        <is>
          <t>Online</t>
        </is>
      </c>
      <c r="S1601" t="inlineStr">
        <is>
          <t>Josephview</t>
        </is>
      </c>
      <c r="T1601" t="inlineStr">
        <is>
          <t>Denied</t>
        </is>
      </c>
      <c r="U1601" t="inlineStr">
        <is>
          <t>Legitimate</t>
        </is>
      </c>
      <c r="V1601" t="n">
        <v>0</v>
      </c>
      <c r="W1601" t="inlineStr">
        <is>
          <t>265f41a0-538c-4883-a38d-ecaaff4a1aa7</t>
        </is>
      </c>
      <c r="X1601" t="inlineStr">
        <is>
          <t>97dac285-5b9a-40a2-aa9a-5e66d16011c5</t>
        </is>
      </c>
      <c r="Y1601" t="inlineStr">
        <is>
          <t>Sz568</t>
        </is>
      </c>
      <c r="Z1601" t="inlineStr">
        <is>
          <t>Mv959</t>
        </is>
      </c>
      <c r="AA1601" s="4" t="n">
        <v>0.74</v>
      </c>
      <c r="AB1601" s="4" t="n">
        <v>0.02</v>
      </c>
      <c r="AC16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01">
        <f>IF(OR(C1601="Có",C1601="Yes"),"yes",IF(OR(C1601="Không",C1601="No"),"no","unknown"))</f>
        <v/>
      </c>
      <c r="AE1601">
        <f>IF(OR(F1601="Có",F1601="Yes"),"covered",IF(OR(F1601="Không",F1601="No"),"out_of_insurance","unknown"))</f>
        <v/>
      </c>
      <c r="AF1601">
        <f>IF(AND(AD1601="yes",AE1601="out_of_insurance"),"REVIEW","")</f>
        <v/>
      </c>
    </row>
    <row r="1602" ht="18" customHeight="1">
      <c r="A1602" t="inlineStr">
        <is>
          <t>280468a2-eb86-4f86-8fa0-c1d53adb7795</t>
        </is>
      </c>
      <c r="B1602" t="inlineStr">
        <is>
          <t>BN-01601 / Patient 1ACB3E32</t>
        </is>
      </c>
      <c r="C1602" t="inlineStr">
        <is>
          <t>Có</t>
        </is>
      </c>
      <c r="D1602" t="inlineStr">
        <is>
          <t>BS. Lâm Sơn</t>
        </is>
      </c>
      <c r="E1602" t="inlineStr">
        <is>
          <t>Khám tổng quát / General Practice</t>
        </is>
      </c>
      <c r="F1602" t="inlineStr">
        <is>
          <t>Không</t>
        </is>
      </c>
      <c r="G1602" s="2" t="n">
        <v>7070390</v>
      </c>
      <c r="H1602" t="inlineStr">
        <is>
          <t>Glucose máu / Blood glucose</t>
        </is>
      </c>
      <c r="I1602" t="inlineStr">
        <is>
          <t>R73.9</t>
        </is>
      </c>
      <c r="J1602" t="inlineStr">
        <is>
          <t>Tăng glucose máu / Hyperglycemia</t>
        </is>
      </c>
      <c r="K1602" t="n">
        <v>96</v>
      </c>
      <c r="L1602" t="inlineStr">
        <is>
          <t>F</t>
        </is>
      </c>
      <c r="M1602" s="2" t="n">
        <v>43198.59</v>
      </c>
      <c r="N1602" t="inlineStr">
        <is>
          <t>Single</t>
        </is>
      </c>
      <c r="O1602" t="inlineStr">
        <is>
          <t>Employed</t>
        </is>
      </c>
      <c r="P1602" s="3" t="n">
        <v>45212</v>
      </c>
      <c r="Q1602" t="inlineStr">
        <is>
          <t>Inpatient</t>
        </is>
      </c>
      <c r="R1602" t="inlineStr">
        <is>
          <t>Paper</t>
        </is>
      </c>
      <c r="S1602" t="inlineStr">
        <is>
          <t>Lewisside</t>
        </is>
      </c>
      <c r="T1602" t="inlineStr">
        <is>
          <t>Approved</t>
        </is>
      </c>
      <c r="U1602" t="inlineStr">
        <is>
          <t>Legitimate</t>
        </is>
      </c>
      <c r="V1602" t="n">
        <v>1</v>
      </c>
      <c r="W1602" t="inlineStr">
        <is>
          <t>1acb3e32-533b-4f2e-a78c-a74c9296490e</t>
        </is>
      </c>
      <c r="X1602" t="inlineStr">
        <is>
          <t>78b30d22-a966-43e3-a346-9071d7f3aced</t>
        </is>
      </c>
      <c r="Y1602" t="inlineStr">
        <is>
          <t>DH184</t>
        </is>
      </c>
      <c r="Z1602" t="inlineStr">
        <is>
          <t>iE371</t>
        </is>
      </c>
      <c r="AA1602" s="4" t="n">
        <v>0.92</v>
      </c>
      <c r="AB1602" s="4" t="n">
        <v>0.66</v>
      </c>
      <c r="AC16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02">
        <f>IF(OR(C1602="Có",C1602="Yes"),"yes",IF(OR(C1602="Không",C1602="No"),"no","unknown"))</f>
        <v/>
      </c>
      <c r="AE1602">
        <f>IF(OR(F1602="Có",F1602="Yes"),"covered",IF(OR(F1602="Không",F1602="No"),"out_of_insurance","unknown"))</f>
        <v/>
      </c>
      <c r="AF1602">
        <f>IF(AND(AD1602="yes",AE1602="out_of_insurance"),"REVIEW","")</f>
        <v/>
      </c>
    </row>
    <row r="1603" ht="18" customHeight="1">
      <c r="A1603" t="inlineStr">
        <is>
          <t>35316b8d-80b5-4b9a-9fbb-a8bcbd0b2af9</t>
        </is>
      </c>
      <c r="B1603" t="inlineStr">
        <is>
          <t>BN-01602 / Patient E50741BA</t>
        </is>
      </c>
      <c r="C1603" t="inlineStr">
        <is>
          <t>Có</t>
        </is>
      </c>
      <c r="D1603" t="inlineStr">
        <is>
          <t>BS. Phạm Khoa</t>
        </is>
      </c>
      <c r="E1603" t="inlineStr">
        <is>
          <t>Thần kinh / Neurology</t>
        </is>
      </c>
      <c r="F1603" t="inlineStr">
        <is>
          <t>Có</t>
        </is>
      </c>
      <c r="G1603" s="2" t="n">
        <v>5420220</v>
      </c>
      <c r="H1603" t="inlineStr">
        <is>
          <t>CT sọ não / Brain CT</t>
        </is>
      </c>
      <c r="I1603" t="inlineStr">
        <is>
          <t>R51</t>
        </is>
      </c>
      <c r="J1603" t="inlineStr">
        <is>
          <t>Đau đầu chưa rõ nguyên nhân / Headache unspecified</t>
        </is>
      </c>
      <c r="K1603" t="n">
        <v>25</v>
      </c>
      <c r="L1603" t="inlineStr">
        <is>
          <t>F</t>
        </is>
      </c>
      <c r="M1603" s="2" t="n">
        <v>51329.51</v>
      </c>
      <c r="N1603" t="inlineStr">
        <is>
          <t>Widowed</t>
        </is>
      </c>
      <c r="O1603" t="inlineStr">
        <is>
          <t>Retired</t>
        </is>
      </c>
      <c r="P1603" s="3" t="n">
        <v>45212</v>
      </c>
      <c r="Q1603" t="inlineStr">
        <is>
          <t>Emergency</t>
        </is>
      </c>
      <c r="R1603" t="inlineStr">
        <is>
          <t>Online</t>
        </is>
      </c>
      <c r="S1603" t="inlineStr">
        <is>
          <t>Jameschester</t>
        </is>
      </c>
      <c r="T1603" t="inlineStr">
        <is>
          <t>Approved</t>
        </is>
      </c>
      <c r="U1603" t="inlineStr">
        <is>
          <t>Legitimate</t>
        </is>
      </c>
      <c r="V1603" t="n">
        <v>1</v>
      </c>
      <c r="W1603" t="inlineStr">
        <is>
          <t>e50741ba-85b0-4e7f-984b-3a7af60d2831</t>
        </is>
      </c>
      <c r="X1603" t="inlineStr">
        <is>
          <t>4fb7b163-027a-462f-a79e-02156613f0f3</t>
        </is>
      </c>
      <c r="Y1603" t="inlineStr">
        <is>
          <t>Dm285</t>
        </is>
      </c>
      <c r="Z1603" t="inlineStr">
        <is>
          <t>AF219</t>
        </is>
      </c>
      <c r="AA1603" s="4" t="n">
        <v>0.91</v>
      </c>
      <c r="AB1603" s="4" t="n">
        <v>0.47</v>
      </c>
      <c r="AC16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03">
        <f>IF(OR(C1603="Có",C1603="Yes"),"yes",IF(OR(C1603="Không",C1603="No"),"no","unknown"))</f>
        <v/>
      </c>
      <c r="AE1603">
        <f>IF(OR(F1603="Có",F1603="Yes"),"covered",IF(OR(F1603="Không",F1603="No"),"out_of_insurance","unknown"))</f>
        <v/>
      </c>
      <c r="AF1603">
        <f>IF(AND(AD1603="yes",AE1603="out_of_insurance"),"REVIEW","")</f>
        <v/>
      </c>
    </row>
    <row r="1604" ht="18" customHeight="1">
      <c r="A1604" t="inlineStr">
        <is>
          <t>705abe53-0968-42a3-9248-9e7dd040830b</t>
        </is>
      </c>
      <c r="B1604" t="inlineStr">
        <is>
          <t>BN-01603 / Patient 5326F6D1</t>
        </is>
      </c>
      <c r="C1604" t="inlineStr">
        <is>
          <t>Có</t>
        </is>
      </c>
      <c r="D1604" t="inlineStr">
        <is>
          <t>BS. Trương Khải</t>
        </is>
      </c>
      <c r="E1604" t="inlineStr">
        <is>
          <t>Tim mạch / Cardiology</t>
        </is>
      </c>
      <c r="F1604" t="inlineStr">
        <is>
          <t>Không</t>
        </is>
      </c>
      <c r="G1604" s="2" t="n">
        <v>6980320</v>
      </c>
      <c r="H1604" t="inlineStr">
        <is>
          <t>Troponin I định lượng / Troponin I</t>
        </is>
      </c>
      <c r="I1604" t="inlineStr">
        <is>
          <t>R07.9</t>
        </is>
      </c>
      <c r="J1604" t="inlineStr">
        <is>
          <t>Đau ngực nghi hội chứng mạch vành / Chest pain, ACS rule-out</t>
        </is>
      </c>
      <c r="K1604" t="n">
        <v>12</v>
      </c>
      <c r="L1604" t="inlineStr">
        <is>
          <t>F</t>
        </is>
      </c>
      <c r="M1604" s="2" t="n">
        <v>24523.9</v>
      </c>
      <c r="N1604" t="inlineStr">
        <is>
          <t>Married</t>
        </is>
      </c>
      <c r="O1604" t="inlineStr">
        <is>
          <t>Retired</t>
        </is>
      </c>
      <c r="P1604" s="3" t="n">
        <v>45212</v>
      </c>
      <c r="Q1604" t="inlineStr">
        <is>
          <t>Emergency</t>
        </is>
      </c>
      <c r="R1604" t="inlineStr">
        <is>
          <t>Online</t>
        </is>
      </c>
      <c r="S1604" t="inlineStr">
        <is>
          <t>Port Jeffrey</t>
        </is>
      </c>
      <c r="T1604" t="inlineStr">
        <is>
          <t>Denied</t>
        </is>
      </c>
      <c r="U1604" t="inlineStr">
        <is>
          <t>Legitimate</t>
        </is>
      </c>
      <c r="V1604" t="n">
        <v>1</v>
      </c>
      <c r="W1604" t="inlineStr">
        <is>
          <t>5326f6d1-eecf-4cdb-945f-39b169937a8f</t>
        </is>
      </c>
      <c r="X1604" t="inlineStr">
        <is>
          <t>2c0fd10d-b947-40b7-9374-6547f3db6b09</t>
        </is>
      </c>
      <c r="Y1604" t="inlineStr">
        <is>
          <t>Pp487</t>
        </is>
      </c>
      <c r="Z1604" t="inlineStr">
        <is>
          <t>bt585</t>
        </is>
      </c>
      <c r="AA1604" s="4" t="n">
        <v>0.85</v>
      </c>
      <c r="AB1604" s="4" t="n">
        <v>0.12</v>
      </c>
      <c r="AC16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04">
        <f>IF(OR(C1604="Có",C1604="Yes"),"yes",IF(OR(C1604="Không",C1604="No"),"no","unknown"))</f>
        <v/>
      </c>
      <c r="AE1604">
        <f>IF(OR(F1604="Có",F1604="Yes"),"covered",IF(OR(F1604="Không",F1604="No"),"out_of_insurance","unknown"))</f>
        <v/>
      </c>
      <c r="AF1604">
        <f>IF(AND(AD1604="yes",AE1604="out_of_insurance"),"REVIEW","")</f>
        <v/>
      </c>
    </row>
    <row r="1605" ht="18" customHeight="1">
      <c r="A1605" t="inlineStr">
        <is>
          <t>72a733c9-2165-4518-bfde-14956ab6ed66</t>
        </is>
      </c>
      <c r="B1605" t="inlineStr">
        <is>
          <t>BN-01604 / Patient 83387A41</t>
        </is>
      </c>
      <c r="C1605" t="inlineStr">
        <is>
          <t>Có</t>
        </is>
      </c>
      <c r="D1605" t="inlineStr">
        <is>
          <t>BS. Huỳnh Mai</t>
        </is>
      </c>
      <c r="E1605" t="inlineStr">
        <is>
          <t>Nhi / Pediatrics</t>
        </is>
      </c>
      <c r="F1605" t="inlineStr">
        <is>
          <t>Không</t>
        </is>
      </c>
      <c r="G1605" s="2" t="n">
        <v>6621210</v>
      </c>
      <c r="H1605" t="inlineStr">
        <is>
          <t>CRP định lượng / CRP</t>
        </is>
      </c>
      <c r="I1605" t="inlineStr">
        <is>
          <t>J18.9</t>
        </is>
      </c>
      <c r="J1605" t="inlineStr">
        <is>
          <t>Nghi viêm phổi / Suspected pneumonia</t>
        </is>
      </c>
      <c r="K1605" t="n">
        <v>82</v>
      </c>
      <c r="L1605" t="inlineStr">
        <is>
          <t>F</t>
        </is>
      </c>
      <c r="M1605" s="2" t="n">
        <v>75642.52</v>
      </c>
      <c r="N1605" t="inlineStr">
        <is>
          <t>Widowed</t>
        </is>
      </c>
      <c r="O1605" t="inlineStr">
        <is>
          <t>Employed</t>
        </is>
      </c>
      <c r="P1605" s="3" t="n">
        <v>45212</v>
      </c>
      <c r="Q1605" t="inlineStr">
        <is>
          <t>Routine</t>
        </is>
      </c>
      <c r="R1605" t="inlineStr">
        <is>
          <t>Phone</t>
        </is>
      </c>
      <c r="S1605" t="inlineStr">
        <is>
          <t>East Teresa</t>
        </is>
      </c>
      <c r="T1605" t="inlineStr">
        <is>
          <t>Pending</t>
        </is>
      </c>
      <c r="U1605" t="inlineStr">
        <is>
          <t>Legitimate</t>
        </is>
      </c>
      <c r="V1605" t="n">
        <v>3</v>
      </c>
      <c r="W1605" t="inlineStr">
        <is>
          <t>83387a41-860d-4618-a6a6-455e1ca4c1d7</t>
        </is>
      </c>
      <c r="X1605" t="inlineStr">
        <is>
          <t>f59a8257-3649-420f-99ae-cad64c519c4d</t>
        </is>
      </c>
      <c r="Y1605" t="inlineStr">
        <is>
          <t>Xc462</t>
        </is>
      </c>
      <c r="Z1605" t="inlineStr">
        <is>
          <t>bD091</t>
        </is>
      </c>
      <c r="AA1605" s="4" t="n">
        <v>0.79</v>
      </c>
      <c r="AB1605" s="4" t="n">
        <v>0.2</v>
      </c>
      <c r="AC16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05">
        <f>IF(OR(C1605="Có",C1605="Yes"),"yes",IF(OR(C1605="Không",C1605="No"),"no","unknown"))</f>
        <v/>
      </c>
      <c r="AE1605">
        <f>IF(OR(F1605="Có",F1605="Yes"),"covered",IF(OR(F1605="Không",F1605="No"),"out_of_insurance","unknown"))</f>
        <v/>
      </c>
      <c r="AF1605">
        <f>IF(AND(AD1605="yes",AE1605="out_of_insurance"),"REVIEW","")</f>
        <v/>
      </c>
    </row>
    <row r="1606" ht="18" customHeight="1">
      <c r="A1606" t="inlineStr">
        <is>
          <t>1b74731f-6711-4ce4-a10d-ebbe76552768</t>
        </is>
      </c>
      <c r="B1606" t="inlineStr">
        <is>
          <t>BN-01605 / Patient F7268375</t>
        </is>
      </c>
      <c r="C1606" t="inlineStr">
        <is>
          <t>Không</t>
        </is>
      </c>
      <c r="D1606" t="inlineStr">
        <is>
          <t>BS. Trần An</t>
        </is>
      </c>
      <c r="E1606" t="inlineStr">
        <is>
          <t>Chấn thương chỉnh hình / Orthopedics</t>
        </is>
      </c>
      <c r="F1606" t="inlineStr">
        <is>
          <t>Không</t>
        </is>
      </c>
      <c r="G1606" s="2" t="n">
        <v>6427290</v>
      </c>
      <c r="H1606" t="inlineStr">
        <is>
          <t>Đo mật độ xương / Bone density scan</t>
        </is>
      </c>
      <c r="I1606" t="inlineStr">
        <is>
          <t>M81.0</t>
        </is>
      </c>
      <c r="J1606" t="inlineStr">
        <is>
          <t>Loãng xương / Osteoporosis</t>
        </is>
      </c>
      <c r="K1606" t="n">
        <v>50</v>
      </c>
      <c r="L1606" t="inlineStr">
        <is>
          <t>F</t>
        </is>
      </c>
      <c r="M1606" s="2" t="n">
        <v>136455.57</v>
      </c>
      <c r="N1606" t="inlineStr">
        <is>
          <t>Divorced</t>
        </is>
      </c>
      <c r="O1606" t="inlineStr">
        <is>
          <t>Unemployed</t>
        </is>
      </c>
      <c r="P1606" s="3" t="n">
        <v>45212</v>
      </c>
      <c r="Q1606" t="inlineStr">
        <is>
          <t>Emergency</t>
        </is>
      </c>
      <c r="R1606" t="inlineStr">
        <is>
          <t>Phone</t>
        </is>
      </c>
      <c r="S1606" t="inlineStr">
        <is>
          <t>North Jonathan</t>
        </is>
      </c>
      <c r="T1606" t="inlineStr">
        <is>
          <t>Pending</t>
        </is>
      </c>
      <c r="U1606" t="inlineStr">
        <is>
          <t>Legitimate</t>
        </is>
      </c>
      <c r="V1606" t="n">
        <v>2</v>
      </c>
      <c r="W1606" t="inlineStr">
        <is>
          <t>f7268375-e139-4a22-a6e0-82da0af2b49d</t>
        </is>
      </c>
      <c r="X1606" t="inlineStr">
        <is>
          <t>2a46b963-5437-4c6b-8468-6ec705cc5ebc</t>
        </is>
      </c>
      <c r="Y1606" t="inlineStr">
        <is>
          <t>bv383</t>
        </is>
      </c>
      <c r="Z1606" t="inlineStr">
        <is>
          <t>OT242</t>
        </is>
      </c>
      <c r="AA1606" s="4" t="n">
        <v>0.51</v>
      </c>
      <c r="AB1606" s="4" t="n">
        <v>0.05</v>
      </c>
      <c r="AC16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06">
        <f>IF(OR(C1606="Có",C1606="Yes"),"yes",IF(OR(C1606="Không",C1606="No"),"no","unknown"))</f>
        <v/>
      </c>
      <c r="AE1606">
        <f>IF(OR(F1606="Có",F1606="Yes"),"covered",IF(OR(F1606="Không",F1606="No"),"out_of_insurance","unknown"))</f>
        <v/>
      </c>
      <c r="AF1606">
        <f>IF(AND(AD1606="yes",AE1606="out_of_insurance"),"REVIEW","")</f>
        <v/>
      </c>
    </row>
    <row r="1607" ht="18" customHeight="1">
      <c r="A1607" t="inlineStr">
        <is>
          <t>8119e49e-6895-405d-8d73-9e71226f88b3</t>
        </is>
      </c>
      <c r="B1607" t="inlineStr">
        <is>
          <t>BN-01606 / Patient 75DCBAFD</t>
        </is>
      </c>
      <c r="C1607" t="inlineStr">
        <is>
          <t>Không</t>
        </is>
      </c>
      <c r="D1607" t="inlineStr">
        <is>
          <t>BS. Hà Nam</t>
        </is>
      </c>
      <c r="E1607" t="inlineStr">
        <is>
          <t>Chấn thương chỉnh hình / Orthopedics</t>
        </is>
      </c>
      <c r="F1607" t="inlineStr">
        <is>
          <t>Không</t>
        </is>
      </c>
      <c r="G1607" s="2" t="n">
        <v>2704810</v>
      </c>
      <c r="H1607" t="inlineStr">
        <is>
          <t>CT cột sống thắt lưng / Lumbar spine CT</t>
        </is>
      </c>
      <c r="I1607" t="inlineStr">
        <is>
          <t>M54.5</t>
        </is>
      </c>
      <c r="J1607" t="inlineStr">
        <is>
          <t>Đau thắt lưng / Low back pain</t>
        </is>
      </c>
      <c r="K1607" t="n">
        <v>23</v>
      </c>
      <c r="L1607" t="inlineStr">
        <is>
          <t>F</t>
        </is>
      </c>
      <c r="M1607" s="2" t="n">
        <v>52949.43</v>
      </c>
      <c r="N1607" t="inlineStr">
        <is>
          <t>Widowed</t>
        </is>
      </c>
      <c r="O1607" t="inlineStr">
        <is>
          <t>Retired</t>
        </is>
      </c>
      <c r="P1607" s="3" t="n">
        <v>45212</v>
      </c>
      <c r="Q1607" t="inlineStr">
        <is>
          <t>Inpatient</t>
        </is>
      </c>
      <c r="R1607" t="inlineStr">
        <is>
          <t>Phone</t>
        </is>
      </c>
      <c r="S1607" t="inlineStr">
        <is>
          <t>South Benjaminstad</t>
        </is>
      </c>
      <c r="T1607" t="inlineStr">
        <is>
          <t>Pending</t>
        </is>
      </c>
      <c r="U1607" t="inlineStr">
        <is>
          <t>Legitimate</t>
        </is>
      </c>
      <c r="V1607" t="n">
        <v>3</v>
      </c>
      <c r="W1607" t="inlineStr">
        <is>
          <t>75dcbafd-7be6-4dd9-9fe0-14a5ec85f86e</t>
        </is>
      </c>
      <c r="X1607" t="inlineStr">
        <is>
          <t>026c8b2f-2dd5-4487-8d16-1ac40d36955e</t>
        </is>
      </c>
      <c r="Y1607" t="inlineStr">
        <is>
          <t>RO287</t>
        </is>
      </c>
      <c r="Z1607" t="inlineStr">
        <is>
          <t>Rh495</t>
        </is>
      </c>
      <c r="AA1607" s="4" t="n">
        <v>0.8100000000000001</v>
      </c>
      <c r="AB1607" s="4" t="n">
        <v>0.05</v>
      </c>
      <c r="AC16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07">
        <f>IF(OR(C1607="Có",C1607="Yes"),"yes",IF(OR(C1607="Không",C1607="No"),"no","unknown"))</f>
        <v/>
      </c>
      <c r="AE1607">
        <f>IF(OR(F1607="Có",F1607="Yes"),"covered",IF(OR(F1607="Không",F1607="No"),"out_of_insurance","unknown"))</f>
        <v/>
      </c>
      <c r="AF1607">
        <f>IF(AND(AD1607="yes",AE1607="out_of_insurance"),"REVIEW","")</f>
        <v/>
      </c>
    </row>
    <row r="1608" ht="18" customHeight="1">
      <c r="A1608" t="inlineStr">
        <is>
          <t>64e3a487-cb55-4b0f-80ee-59304faf9a97</t>
        </is>
      </c>
      <c r="B1608" t="inlineStr">
        <is>
          <t>BN-01607 / Patient 2DFFB0A4</t>
        </is>
      </c>
      <c r="C1608" t="inlineStr">
        <is>
          <t>Chưa rõ</t>
        </is>
      </c>
      <c r="D1608" t="inlineStr">
        <is>
          <t>BS. Lâm Sơn</t>
        </is>
      </c>
      <c r="E1608" t="inlineStr">
        <is>
          <t>Khám tổng quát / General Practice</t>
        </is>
      </c>
      <c r="F1608" t="inlineStr">
        <is>
          <t>Không</t>
        </is>
      </c>
      <c r="G1608" s="2" t="n">
        <v>5972890</v>
      </c>
      <c r="H1608" t="inlineStr">
        <is>
          <t>HIV test nhanh / Rapid HIV test</t>
        </is>
      </c>
      <c r="I1608" t="inlineStr">
        <is>
          <t>Z11.4</t>
        </is>
      </c>
      <c r="J1608" t="inlineStr">
        <is>
          <t>Sàng lọc HIV / HIV screening</t>
        </is>
      </c>
      <c r="K1608" t="n">
        <v>58</v>
      </c>
      <c r="L1608" t="inlineStr">
        <is>
          <t>F</t>
        </is>
      </c>
      <c r="M1608" s="2" t="n">
        <v>64605.02</v>
      </c>
      <c r="N1608" t="inlineStr">
        <is>
          <t>Single</t>
        </is>
      </c>
      <c r="O1608" t="inlineStr">
        <is>
          <t>Employed</t>
        </is>
      </c>
      <c r="P1608" s="3" t="n">
        <v>45212</v>
      </c>
      <c r="Q1608" t="inlineStr">
        <is>
          <t>Inpatient</t>
        </is>
      </c>
      <c r="R1608" t="inlineStr">
        <is>
          <t>Paper</t>
        </is>
      </c>
      <c r="S1608" t="inlineStr">
        <is>
          <t>Riverashire</t>
        </is>
      </c>
      <c r="T1608" t="inlineStr">
        <is>
          <t>Pending</t>
        </is>
      </c>
      <c r="U1608" t="inlineStr">
        <is>
          <t>Legitimate</t>
        </is>
      </c>
      <c r="V1608" t="n">
        <v>3</v>
      </c>
      <c r="W1608" t="inlineStr">
        <is>
          <t>2dffb0a4-0f59-42bd-8e5e-de45536e45e8</t>
        </is>
      </c>
      <c r="X1608" t="inlineStr">
        <is>
          <t>4d75716b-3c02-41e2-908f-282e002f1706</t>
        </is>
      </c>
      <c r="Y1608" t="inlineStr">
        <is>
          <t>Pu510</t>
        </is>
      </c>
      <c r="Z1608" t="inlineStr">
        <is>
          <t>iD684</t>
        </is>
      </c>
      <c r="AA1608" s="4" t="n">
        <v>0.8100000000000001</v>
      </c>
      <c r="AB1608" s="4" t="n">
        <v>0.15</v>
      </c>
      <c r="AC16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08">
        <f>IF(OR(C1608="Có",C1608="Yes"),"yes",IF(OR(C1608="Không",C1608="No"),"no","unknown"))</f>
        <v/>
      </c>
      <c r="AE1608">
        <f>IF(OR(F1608="Có",F1608="Yes"),"covered",IF(OR(F1608="Không",F1608="No"),"out_of_insurance","unknown"))</f>
        <v/>
      </c>
      <c r="AF1608">
        <f>IF(AND(AD1608="yes",AE1608="out_of_insurance"),"REVIEW","")</f>
        <v/>
      </c>
    </row>
    <row r="1609" ht="18" customHeight="1">
      <c r="A1609" t="inlineStr">
        <is>
          <t>604fb591-dc4e-4aec-abce-c17a9deeffff</t>
        </is>
      </c>
      <c r="B1609" t="inlineStr">
        <is>
          <t>BN-01608 / Patient B16F9D51</t>
        </is>
      </c>
      <c r="C1609" t="inlineStr">
        <is>
          <t>Có</t>
        </is>
      </c>
      <c r="D1609" t="inlineStr">
        <is>
          <t>BS. Cao Vy</t>
        </is>
      </c>
      <c r="E1609" t="inlineStr">
        <is>
          <t>Khám tổng quát / General Practice</t>
        </is>
      </c>
      <c r="F1609" t="inlineStr">
        <is>
          <t>Có</t>
        </is>
      </c>
      <c r="G1609" s="2" t="n">
        <v>1875710</v>
      </c>
      <c r="H1609" t="inlineStr">
        <is>
          <t>HIV test nhanh / Rapid HIV test</t>
        </is>
      </c>
      <c r="I1609" t="inlineStr">
        <is>
          <t>Z11.4</t>
        </is>
      </c>
      <c r="J1609" t="inlineStr">
        <is>
          <t>Sàng lọc HIV / HIV screening</t>
        </is>
      </c>
      <c r="K1609" t="n">
        <v>43</v>
      </c>
      <c r="L1609" t="inlineStr">
        <is>
          <t>F</t>
        </is>
      </c>
      <c r="M1609" s="2" t="n">
        <v>40650.85</v>
      </c>
      <c r="N1609" t="inlineStr">
        <is>
          <t>Divorced</t>
        </is>
      </c>
      <c r="O1609" t="inlineStr">
        <is>
          <t>Retired</t>
        </is>
      </c>
      <c r="P1609" s="3" t="n">
        <v>45212</v>
      </c>
      <c r="Q1609" t="inlineStr">
        <is>
          <t>Routine</t>
        </is>
      </c>
      <c r="R1609" t="inlineStr">
        <is>
          <t>Paper</t>
        </is>
      </c>
      <c r="S1609" t="inlineStr">
        <is>
          <t>Cynthiahaven</t>
        </is>
      </c>
      <c r="T1609" t="inlineStr">
        <is>
          <t>Approved</t>
        </is>
      </c>
      <c r="U1609" t="inlineStr">
        <is>
          <t>Legitimate</t>
        </is>
      </c>
      <c r="V1609" t="n">
        <v>1</v>
      </c>
      <c r="W1609" t="inlineStr">
        <is>
          <t>b16f9d51-bd44-4d04-be23-f6ff48f3711e</t>
        </is>
      </c>
      <c r="X1609" t="inlineStr">
        <is>
          <t>2ea69e61-98a8-41cb-8b51-b1d290812404</t>
        </is>
      </c>
      <c r="Y1609" t="inlineStr">
        <is>
          <t>Kx818</t>
        </is>
      </c>
      <c r="Z1609" t="inlineStr">
        <is>
          <t>Yz703</t>
        </is>
      </c>
      <c r="AA1609" s="4" t="n">
        <v>0.8</v>
      </c>
      <c r="AB1609" s="4" t="n">
        <v>0.64</v>
      </c>
      <c r="AC16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09">
        <f>IF(OR(C1609="Có",C1609="Yes"),"yes",IF(OR(C1609="Không",C1609="No"),"no","unknown"))</f>
        <v/>
      </c>
      <c r="AE1609">
        <f>IF(OR(F1609="Có",F1609="Yes"),"covered",IF(OR(F1609="Không",F1609="No"),"out_of_insurance","unknown"))</f>
        <v/>
      </c>
      <c r="AF1609">
        <f>IF(AND(AD1609="yes",AE1609="out_of_insurance"),"REVIEW","")</f>
        <v/>
      </c>
    </row>
    <row r="1610" ht="18" customHeight="1">
      <c r="A1610" t="inlineStr">
        <is>
          <t>45c34da7-ef4b-42c1-9cba-b9ea54475119</t>
        </is>
      </c>
      <c r="B1610" t="inlineStr">
        <is>
          <t>BN-01609 / Patient AB637098</t>
        </is>
      </c>
      <c r="C1610" t="inlineStr">
        <is>
          <t>Không</t>
        </is>
      </c>
      <c r="D1610" t="inlineStr">
        <is>
          <t>BS. Mai Thanh</t>
        </is>
      </c>
      <c r="E1610" t="inlineStr">
        <is>
          <t>Thần kinh / Neurology</t>
        </is>
      </c>
      <c r="F1610" t="inlineStr">
        <is>
          <t>Không</t>
        </is>
      </c>
      <c r="G1610" s="2" t="n">
        <v>3611810</v>
      </c>
      <c r="H1610" t="inlineStr">
        <is>
          <t>MRI não / Brain MRI</t>
        </is>
      </c>
      <c r="I1610" t="inlineStr">
        <is>
          <t>G44.1</t>
        </is>
      </c>
      <c r="J1610" t="inlineStr">
        <is>
          <t>Hội chứng đau đầu mạch máu / Vascular headache</t>
        </is>
      </c>
      <c r="K1610" t="n">
        <v>22</v>
      </c>
      <c r="L1610" t="inlineStr">
        <is>
          <t>M</t>
        </is>
      </c>
      <c r="M1610" s="2" t="n">
        <v>91731.31</v>
      </c>
      <c r="N1610" t="inlineStr">
        <is>
          <t>Widowed</t>
        </is>
      </c>
      <c r="O1610" t="inlineStr">
        <is>
          <t>Student</t>
        </is>
      </c>
      <c r="P1610" s="3" t="n">
        <v>45212</v>
      </c>
      <c r="Q1610" t="inlineStr">
        <is>
          <t>Inpatient</t>
        </is>
      </c>
      <c r="R1610" t="inlineStr">
        <is>
          <t>Paper</t>
        </is>
      </c>
      <c r="S1610" t="inlineStr">
        <is>
          <t>Villanuevaport</t>
        </is>
      </c>
      <c r="T1610" t="inlineStr">
        <is>
          <t>Approved</t>
        </is>
      </c>
      <c r="U1610" t="inlineStr">
        <is>
          <t>Legitimate</t>
        </is>
      </c>
      <c r="V1610" t="n">
        <v>0</v>
      </c>
      <c r="W1610" t="inlineStr">
        <is>
          <t>ab637098-e27c-4323-8507-6511c62a1f8e</t>
        </is>
      </c>
      <c r="X1610" t="inlineStr">
        <is>
          <t>a094d740-a304-4fe6-91de-3a5fc18583e6</t>
        </is>
      </c>
      <c r="Y1610" t="inlineStr">
        <is>
          <t>RM954</t>
        </is>
      </c>
      <c r="Z1610" t="inlineStr">
        <is>
          <t>ef648</t>
        </is>
      </c>
      <c r="AA1610" s="4" t="n">
        <v>0.65</v>
      </c>
      <c r="AB1610" s="4" t="n">
        <v>0.05</v>
      </c>
      <c r="AC16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10">
        <f>IF(OR(C1610="Có",C1610="Yes"),"yes",IF(OR(C1610="Không",C1610="No"),"no","unknown"))</f>
        <v/>
      </c>
      <c r="AE1610">
        <f>IF(OR(F1610="Có",F1610="Yes"),"covered",IF(OR(F1610="Không",F1610="No"),"out_of_insurance","unknown"))</f>
        <v/>
      </c>
      <c r="AF1610">
        <f>IF(AND(AD1610="yes",AE1610="out_of_insurance"),"REVIEW","")</f>
        <v/>
      </c>
    </row>
    <row r="1611" ht="18" customHeight="1">
      <c r="A1611" t="inlineStr">
        <is>
          <t>96bdf508-05ac-4ef2-970f-700632062cff</t>
        </is>
      </c>
      <c r="B1611" t="inlineStr">
        <is>
          <t>BN-01610 / Patient 40DDD578</t>
        </is>
      </c>
      <c r="C1611" t="inlineStr">
        <is>
          <t>Không</t>
        </is>
      </c>
      <c r="D1611" t="inlineStr">
        <is>
          <t>BS. Bùi Hà</t>
        </is>
      </c>
      <c r="E1611" t="inlineStr">
        <is>
          <t>Khám tổng quát / General Practice</t>
        </is>
      </c>
      <c r="F1611" t="inlineStr">
        <is>
          <t>Không</t>
        </is>
      </c>
      <c r="G1611" s="2" t="n">
        <v>3033630</v>
      </c>
      <c r="H1611" t="inlineStr">
        <is>
          <t>HbA1c</t>
        </is>
      </c>
      <c r="I1611" t="inlineStr">
        <is>
          <t>E11.9</t>
        </is>
      </c>
      <c r="J1611" t="inlineStr">
        <is>
          <t>Đái tháo đường type 2 / Type 2 diabetes mellitus</t>
        </is>
      </c>
      <c r="K1611" t="n">
        <v>2</v>
      </c>
      <c r="L1611" t="inlineStr">
        <is>
          <t>F</t>
        </is>
      </c>
      <c r="M1611" s="2" t="n">
        <v>149837.5</v>
      </c>
      <c r="N1611" t="inlineStr">
        <is>
          <t>Married</t>
        </is>
      </c>
      <c r="O1611" t="inlineStr">
        <is>
          <t>Student</t>
        </is>
      </c>
      <c r="P1611" s="3" t="n">
        <v>45212</v>
      </c>
      <c r="Q1611" t="inlineStr">
        <is>
          <t>Routine</t>
        </is>
      </c>
      <c r="R1611" t="inlineStr">
        <is>
          <t>Phone</t>
        </is>
      </c>
      <c r="S1611" t="inlineStr">
        <is>
          <t>Lake Meganfurt</t>
        </is>
      </c>
      <c r="T1611" t="inlineStr">
        <is>
          <t>Pending</t>
        </is>
      </c>
      <c r="U1611" t="inlineStr">
        <is>
          <t>Legitimate</t>
        </is>
      </c>
      <c r="V1611" t="n">
        <v>2</v>
      </c>
      <c r="W1611" t="inlineStr">
        <is>
          <t>40ddd578-0a1b-48b2-91f5-5151a3707f8c</t>
        </is>
      </c>
      <c r="X1611" t="inlineStr">
        <is>
          <t>b71fc582-32a5-47b9-b8fd-1d4652122113</t>
        </is>
      </c>
      <c r="Y1611" t="inlineStr">
        <is>
          <t>Fj073</t>
        </is>
      </c>
      <c r="Z1611" t="inlineStr">
        <is>
          <t>tM768</t>
        </is>
      </c>
      <c r="AA1611" s="4" t="n">
        <v>0.44</v>
      </c>
      <c r="AB1611" s="4" t="n">
        <v>0.05</v>
      </c>
      <c r="AC16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11">
        <f>IF(OR(C1611="Có",C1611="Yes"),"yes",IF(OR(C1611="Không",C1611="No"),"no","unknown"))</f>
        <v/>
      </c>
      <c r="AE1611">
        <f>IF(OR(F1611="Có",F1611="Yes"),"covered",IF(OR(F1611="Không",F1611="No"),"out_of_insurance","unknown"))</f>
        <v/>
      </c>
      <c r="AF1611">
        <f>IF(AND(AD1611="yes",AE1611="out_of_insurance"),"REVIEW","")</f>
        <v/>
      </c>
    </row>
    <row r="1612" ht="18" customHeight="1">
      <c r="A1612" t="inlineStr">
        <is>
          <t>b0a1fb12-6cef-4495-802c-41ae751a3118</t>
        </is>
      </c>
      <c r="B1612" t="inlineStr">
        <is>
          <t>BN-01611 / Patient 8AF273D8</t>
        </is>
      </c>
      <c r="C1612" t="inlineStr">
        <is>
          <t>Có</t>
        </is>
      </c>
      <c r="D1612" t="inlineStr">
        <is>
          <t>BS. Bùi Hà</t>
        </is>
      </c>
      <c r="E1612" t="inlineStr">
        <is>
          <t>Khám tổng quát / General Practice</t>
        </is>
      </c>
      <c r="F1612" t="inlineStr">
        <is>
          <t>Không</t>
        </is>
      </c>
      <c r="G1612" s="2" t="n">
        <v>7745220</v>
      </c>
      <c r="H1612" t="inlineStr">
        <is>
          <t>HIV test nhanh / Rapid HIV test</t>
        </is>
      </c>
      <c r="I1612" t="inlineStr">
        <is>
          <t>Z11.4</t>
        </is>
      </c>
      <c r="J1612" t="inlineStr">
        <is>
          <t>Sàng lọc HIV / HIV screening</t>
        </is>
      </c>
      <c r="K1612" t="n">
        <v>62</v>
      </c>
      <c r="L1612" t="inlineStr">
        <is>
          <t>M</t>
        </is>
      </c>
      <c r="M1612" s="2" t="n">
        <v>45148.14</v>
      </c>
      <c r="N1612" t="inlineStr">
        <is>
          <t>Divorced</t>
        </is>
      </c>
      <c r="O1612" t="inlineStr">
        <is>
          <t>Employed</t>
        </is>
      </c>
      <c r="P1612" s="3" t="n">
        <v>45211</v>
      </c>
      <c r="Q1612" t="inlineStr">
        <is>
          <t>Inpatient</t>
        </is>
      </c>
      <c r="R1612" t="inlineStr">
        <is>
          <t>Online</t>
        </is>
      </c>
      <c r="S1612" t="inlineStr">
        <is>
          <t>Walshton</t>
        </is>
      </c>
      <c r="T1612" t="inlineStr">
        <is>
          <t>Approved</t>
        </is>
      </c>
      <c r="U1612" t="inlineStr">
        <is>
          <t>Fraud</t>
        </is>
      </c>
      <c r="V1612" t="n">
        <v>1</v>
      </c>
      <c r="W1612" t="inlineStr">
        <is>
          <t>8af273d8-6a88-41b8-b994-ade052bc1e41</t>
        </is>
      </c>
      <c r="X1612" t="inlineStr">
        <is>
          <t>0c5a9ead-b879-497a-b1c5-87ea04ccf767</t>
        </is>
      </c>
      <c r="Y1612" t="inlineStr">
        <is>
          <t>gG355</t>
        </is>
      </c>
      <c r="Z1612" t="inlineStr">
        <is>
          <t>rt256</t>
        </is>
      </c>
      <c r="AA1612" s="4" t="n">
        <v>0.91</v>
      </c>
      <c r="AB1612" s="4" t="n">
        <v>0.51</v>
      </c>
      <c r="AC16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12">
        <f>IF(OR(C1612="Có",C1612="Yes"),"yes",IF(OR(C1612="Không",C1612="No"),"no","unknown"))</f>
        <v/>
      </c>
      <c r="AE1612">
        <f>IF(OR(F1612="Có",F1612="Yes"),"covered",IF(OR(F1612="Không",F1612="No"),"out_of_insurance","unknown"))</f>
        <v/>
      </c>
      <c r="AF1612">
        <f>IF(AND(AD1612="yes",AE1612="out_of_insurance"),"REVIEW","")</f>
        <v/>
      </c>
    </row>
    <row r="1613" ht="18" customHeight="1">
      <c r="A1613" t="inlineStr">
        <is>
          <t>6de12f65-507f-4a36-8cf8-7ad5ead648b0</t>
        </is>
      </c>
      <c r="B1613" t="inlineStr">
        <is>
          <t>BN-01612 / Patient 3A2B8505</t>
        </is>
      </c>
      <c r="C1613" t="inlineStr">
        <is>
          <t>Có</t>
        </is>
      </c>
      <c r="D1613" t="inlineStr">
        <is>
          <t>BS. Hoàng Phúc</t>
        </is>
      </c>
      <c r="E1613" t="inlineStr">
        <is>
          <t>Tim mạch / Cardiology</t>
        </is>
      </c>
      <c r="F1613" t="inlineStr">
        <is>
          <t>Không</t>
        </is>
      </c>
      <c r="G1613" s="2" t="n">
        <v>5842850</v>
      </c>
      <c r="H1613" t="inlineStr">
        <is>
          <t>Troponin I định lượng / Troponin I</t>
        </is>
      </c>
      <c r="I1613" t="inlineStr">
        <is>
          <t>R07.9</t>
        </is>
      </c>
      <c r="J1613" t="inlineStr">
        <is>
          <t>Đau ngực nghi hội chứng mạch vành / Chest pain, ACS rule-out</t>
        </is>
      </c>
      <c r="K1613" t="n">
        <v>97</v>
      </c>
      <c r="L1613" t="inlineStr">
        <is>
          <t>M</t>
        </is>
      </c>
      <c r="M1613" s="2" t="n">
        <v>104512.02</v>
      </c>
      <c r="N1613" t="inlineStr">
        <is>
          <t>Married</t>
        </is>
      </c>
      <c r="O1613" t="inlineStr">
        <is>
          <t>Employed</t>
        </is>
      </c>
      <c r="P1613" s="3" t="n">
        <v>45211</v>
      </c>
      <c r="Q1613" t="inlineStr">
        <is>
          <t>Routine</t>
        </is>
      </c>
      <c r="R1613" t="inlineStr">
        <is>
          <t>Phone</t>
        </is>
      </c>
      <c r="S1613" t="inlineStr">
        <is>
          <t>Williamsmouth</t>
        </is>
      </c>
      <c r="T1613" t="inlineStr">
        <is>
          <t>Pending</t>
        </is>
      </c>
      <c r="U1613" t="inlineStr">
        <is>
          <t>Legitimate</t>
        </is>
      </c>
      <c r="V1613" t="n">
        <v>0</v>
      </c>
      <c r="W1613" t="inlineStr">
        <is>
          <t>3a2b8505-8b1d-4e03-8dcb-58b255b92e71</t>
        </is>
      </c>
      <c r="X1613" t="inlineStr">
        <is>
          <t>014517b9-a8c7-4791-a715-da6122615f04</t>
        </is>
      </c>
      <c r="Y1613" t="inlineStr">
        <is>
          <t>QX625</t>
        </is>
      </c>
      <c r="Z1613" t="inlineStr">
        <is>
          <t>lo215</t>
        </is>
      </c>
      <c r="AA1613" s="4" t="n">
        <v>0.79</v>
      </c>
      <c r="AB1613" s="4" t="n">
        <v>0.2</v>
      </c>
      <c r="AC16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13">
        <f>IF(OR(C1613="Có",C1613="Yes"),"yes",IF(OR(C1613="Không",C1613="No"),"no","unknown"))</f>
        <v/>
      </c>
      <c r="AE1613">
        <f>IF(OR(F1613="Có",F1613="Yes"),"covered",IF(OR(F1613="Không",F1613="No"),"out_of_insurance","unknown"))</f>
        <v/>
      </c>
      <c r="AF1613">
        <f>IF(AND(AD1613="yes",AE1613="out_of_insurance"),"REVIEW","")</f>
        <v/>
      </c>
    </row>
    <row r="1614" ht="18" customHeight="1">
      <c r="A1614" t="inlineStr">
        <is>
          <t>49bc0bed-0c8c-460c-a338-df2ae07898b4</t>
        </is>
      </c>
      <c r="B1614" t="inlineStr">
        <is>
          <t>BN-01613 / Patient 3F3EFC1F</t>
        </is>
      </c>
      <c r="C1614" t="inlineStr">
        <is>
          <t>Có</t>
        </is>
      </c>
      <c r="D1614" t="inlineStr">
        <is>
          <t>BS. Lê Thảo</t>
        </is>
      </c>
      <c r="E1614" t="inlineStr">
        <is>
          <t>Nhi / Pediatrics</t>
        </is>
      </c>
      <c r="F1614" t="inlineStr">
        <is>
          <t>Có</t>
        </is>
      </c>
      <c r="G1614" s="2" t="n">
        <v>8023530</v>
      </c>
      <c r="H1614" t="inlineStr">
        <is>
          <t>Glucose máu / Blood glucose</t>
        </is>
      </c>
      <c r="I1614" t="inlineStr">
        <is>
          <t>R73.9</t>
        </is>
      </c>
      <c r="J1614" t="inlineStr">
        <is>
          <t>Tăng glucose máu / Hyperglycemia</t>
        </is>
      </c>
      <c r="K1614" t="n">
        <v>69</v>
      </c>
      <c r="L1614" t="inlineStr">
        <is>
          <t>F</t>
        </is>
      </c>
      <c r="M1614" s="2" t="n">
        <v>28677.53</v>
      </c>
      <c r="N1614" t="inlineStr">
        <is>
          <t>Married</t>
        </is>
      </c>
      <c r="O1614" t="inlineStr">
        <is>
          <t>Employed</t>
        </is>
      </c>
      <c r="P1614" s="3" t="n">
        <v>45211</v>
      </c>
      <c r="Q1614" t="inlineStr">
        <is>
          <t>Emergency</t>
        </is>
      </c>
      <c r="R1614" t="inlineStr">
        <is>
          <t>Paper</t>
        </is>
      </c>
      <c r="S1614" t="inlineStr">
        <is>
          <t>Lisabury</t>
        </is>
      </c>
      <c r="T1614" t="inlineStr">
        <is>
          <t>Approved</t>
        </is>
      </c>
      <c r="U1614" t="inlineStr">
        <is>
          <t>Fraud</t>
        </is>
      </c>
      <c r="V1614" t="n">
        <v>1</v>
      </c>
      <c r="W1614" t="inlineStr">
        <is>
          <t>3f3efc1f-8044-42cc-86c1-bc383793dec8</t>
        </is>
      </c>
      <c r="X1614" t="inlineStr">
        <is>
          <t>e3bd214c-38a7-4183-a630-07f41b791050</t>
        </is>
      </c>
      <c r="Y1614" t="inlineStr">
        <is>
          <t>qW692</t>
        </is>
      </c>
      <c r="Z1614" t="inlineStr">
        <is>
          <t>JX754</t>
        </is>
      </c>
      <c r="AA1614" s="4" t="n">
        <v>0.9399999999999999</v>
      </c>
      <c r="AB1614" s="4" t="n">
        <v>0.57</v>
      </c>
      <c r="AC16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14">
        <f>IF(OR(C1614="Có",C1614="Yes"),"yes",IF(OR(C1614="Không",C1614="No"),"no","unknown"))</f>
        <v/>
      </c>
      <c r="AE1614">
        <f>IF(OR(F1614="Có",F1614="Yes"),"covered",IF(OR(F1614="Không",F1614="No"),"out_of_insurance","unknown"))</f>
        <v/>
      </c>
      <c r="AF1614">
        <f>IF(AND(AD1614="yes",AE1614="out_of_insurance"),"REVIEW","")</f>
        <v/>
      </c>
    </row>
    <row r="1615" ht="18" customHeight="1">
      <c r="A1615" t="inlineStr">
        <is>
          <t>05b74d29-ab04-4a88-ad34-b6c0664a020d</t>
        </is>
      </c>
      <c r="B1615" t="inlineStr">
        <is>
          <t>BN-01614 / Patient 06C47A86</t>
        </is>
      </c>
      <c r="C1615" t="inlineStr">
        <is>
          <t>Có</t>
        </is>
      </c>
      <c r="D1615" t="inlineStr">
        <is>
          <t>BS. Cao Vy</t>
        </is>
      </c>
      <c r="E1615" t="inlineStr">
        <is>
          <t>Khám tổng quát / General Practice</t>
        </is>
      </c>
      <c r="F1615" t="inlineStr">
        <is>
          <t>Không</t>
        </is>
      </c>
      <c r="G1615" s="2" t="n">
        <v>5241920</v>
      </c>
      <c r="H1615" t="inlineStr">
        <is>
          <t>HbA1c</t>
        </is>
      </c>
      <c r="I1615" t="inlineStr">
        <is>
          <t>E11.9</t>
        </is>
      </c>
      <c r="J1615" t="inlineStr">
        <is>
          <t>Đái tháo đường type 2 / Type 2 diabetes mellitus</t>
        </is>
      </c>
      <c r="K1615" t="n">
        <v>86</v>
      </c>
      <c r="L1615" t="inlineStr">
        <is>
          <t>F</t>
        </is>
      </c>
      <c r="M1615" s="2" t="n">
        <v>57783.59</v>
      </c>
      <c r="N1615" t="inlineStr">
        <is>
          <t>Widowed</t>
        </is>
      </c>
      <c r="O1615" t="inlineStr">
        <is>
          <t>Student</t>
        </is>
      </c>
      <c r="P1615" s="3" t="n">
        <v>45211</v>
      </c>
      <c r="Q1615" t="inlineStr">
        <is>
          <t>Inpatient</t>
        </is>
      </c>
      <c r="R1615" t="inlineStr">
        <is>
          <t>Online</t>
        </is>
      </c>
      <c r="S1615" t="inlineStr">
        <is>
          <t>Hollandburgh</t>
        </is>
      </c>
      <c r="T1615" t="inlineStr">
        <is>
          <t>Pending</t>
        </is>
      </c>
      <c r="U1615" t="inlineStr">
        <is>
          <t>Legitimate</t>
        </is>
      </c>
      <c r="V1615" t="n">
        <v>3</v>
      </c>
      <c r="W1615" t="inlineStr">
        <is>
          <t>06c47a86-dbf0-4502-ab2f-250b2e02d065</t>
        </is>
      </c>
      <c r="X1615" t="inlineStr">
        <is>
          <t>901e0854-c3cb-4b0f-830a-7d2a07ddb27f</t>
        </is>
      </c>
      <c r="Y1615" t="inlineStr">
        <is>
          <t>tP770</t>
        </is>
      </c>
      <c r="Z1615" t="inlineStr">
        <is>
          <t>mM652</t>
        </is>
      </c>
      <c r="AA1615" s="4" t="n">
        <v>0.68</v>
      </c>
      <c r="AB1615" s="4" t="n">
        <v>0.32</v>
      </c>
      <c r="AC16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15">
        <f>IF(OR(C1615="Có",C1615="Yes"),"yes",IF(OR(C1615="Không",C1615="No"),"no","unknown"))</f>
        <v/>
      </c>
      <c r="AE1615">
        <f>IF(OR(F1615="Có",F1615="Yes"),"covered",IF(OR(F1615="Không",F1615="No"),"out_of_insurance","unknown"))</f>
        <v/>
      </c>
      <c r="AF1615">
        <f>IF(AND(AD1615="yes",AE1615="out_of_insurance"),"REVIEW","")</f>
        <v/>
      </c>
    </row>
    <row r="1616" ht="18" customHeight="1">
      <c r="A1616" t="inlineStr">
        <is>
          <t>03188eb2-df90-4ecf-8f29-295237a167a2</t>
        </is>
      </c>
      <c r="B1616" t="inlineStr">
        <is>
          <t>BN-01615 / Patient 5A609F8C</t>
        </is>
      </c>
      <c r="C1616" t="inlineStr">
        <is>
          <t>Có</t>
        </is>
      </c>
      <c r="D1616" t="inlineStr">
        <is>
          <t>BS. Lê Thảo</t>
        </is>
      </c>
      <c r="E1616" t="inlineStr">
        <is>
          <t>Nhi / Pediatrics</t>
        </is>
      </c>
      <c r="F1616" t="inlineStr">
        <is>
          <t>Chưa rõ</t>
        </is>
      </c>
      <c r="G1616" s="2" t="n">
        <v>8669210</v>
      </c>
      <c r="H1616" t="inlineStr">
        <is>
          <t>Glucose máu / Blood glucose</t>
        </is>
      </c>
      <c r="I1616" t="inlineStr">
        <is>
          <t>R73.9</t>
        </is>
      </c>
      <c r="J1616" t="inlineStr">
        <is>
          <t>Tăng glucose máu / Hyperglycemia</t>
        </is>
      </c>
      <c r="K1616" t="n">
        <v>31</v>
      </c>
      <c r="L1616" t="inlineStr">
        <is>
          <t>F</t>
        </is>
      </c>
      <c r="M1616" s="2" t="n">
        <v>40142.43</v>
      </c>
      <c r="N1616" t="inlineStr">
        <is>
          <t>Widowed</t>
        </is>
      </c>
      <c r="O1616" t="inlineStr">
        <is>
          <t>Employed</t>
        </is>
      </c>
      <c r="P1616" s="3" t="n">
        <v>45211</v>
      </c>
      <c r="Q1616" t="inlineStr">
        <is>
          <t>Inpatient</t>
        </is>
      </c>
      <c r="R1616" t="inlineStr">
        <is>
          <t>Online</t>
        </is>
      </c>
      <c r="S1616" t="inlineStr">
        <is>
          <t>Sullivanhaven</t>
        </is>
      </c>
      <c r="T1616" t="inlineStr">
        <is>
          <t>Pending</t>
        </is>
      </c>
      <c r="U1616" t="inlineStr">
        <is>
          <t>Fraud</t>
        </is>
      </c>
      <c r="V1616" t="n">
        <v>1</v>
      </c>
      <c r="W1616" t="inlineStr">
        <is>
          <t>5a609f8c-1377-40a2-b4d2-63a4b4655f27</t>
        </is>
      </c>
      <c r="X1616" t="inlineStr">
        <is>
          <t>851d7d1e-ef58-43ef-b354-2c03b161706f</t>
        </is>
      </c>
      <c r="Y1616" t="inlineStr">
        <is>
          <t>fg421</t>
        </is>
      </c>
      <c r="Z1616" t="inlineStr">
        <is>
          <t>YB145</t>
        </is>
      </c>
      <c r="AA1616" s="4" t="n">
        <v>0.85</v>
      </c>
      <c r="AB1616" s="4" t="n">
        <v>0.07000000000000001</v>
      </c>
      <c r="AC16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16">
        <f>IF(OR(C1616="Có",C1616="Yes"),"yes",IF(OR(C1616="Không",C1616="No"),"no","unknown"))</f>
        <v/>
      </c>
      <c r="AE1616">
        <f>IF(OR(F1616="Có",F1616="Yes"),"covered",IF(OR(F1616="Không",F1616="No"),"out_of_insurance","unknown"))</f>
        <v/>
      </c>
      <c r="AF1616">
        <f>IF(AND(AD1616="yes",AE1616="out_of_insurance"),"REVIEW","")</f>
        <v/>
      </c>
    </row>
    <row r="1617" ht="18" customHeight="1">
      <c r="A1617" t="inlineStr">
        <is>
          <t>05d7b12b-0ccb-4a4f-8f14-638a59b8cd5e</t>
        </is>
      </c>
      <c r="B1617" t="inlineStr">
        <is>
          <t>BN-01616 / Patient D4BD5BEA</t>
        </is>
      </c>
      <c r="C1617" t="inlineStr">
        <is>
          <t>Có</t>
        </is>
      </c>
      <c r="D1617" t="inlineStr">
        <is>
          <t>BS. Đỗ Hạnh</t>
        </is>
      </c>
      <c r="E1617" t="inlineStr">
        <is>
          <t>Nhi / Pediatrics</t>
        </is>
      </c>
      <c r="F1617" t="inlineStr">
        <is>
          <t>Có</t>
        </is>
      </c>
      <c r="G1617" s="2" t="n">
        <v>5694340</v>
      </c>
      <c r="H1617" t="inlineStr">
        <is>
          <t>Glucose máu / Blood glucose</t>
        </is>
      </c>
      <c r="I1617" t="inlineStr">
        <is>
          <t>R73.9</t>
        </is>
      </c>
      <c r="J1617" t="inlineStr">
        <is>
          <t>Tăng glucose máu / Hyperglycemia</t>
        </is>
      </c>
      <c r="K1617" t="n">
        <v>61</v>
      </c>
      <c r="L1617" t="inlineStr">
        <is>
          <t>M</t>
        </is>
      </c>
      <c r="M1617" s="2" t="n">
        <v>119144.83</v>
      </c>
      <c r="N1617" t="inlineStr">
        <is>
          <t>Married</t>
        </is>
      </c>
      <c r="O1617" t="inlineStr">
        <is>
          <t>Retired</t>
        </is>
      </c>
      <c r="P1617" s="3" t="n">
        <v>45211</v>
      </c>
      <c r="Q1617" t="inlineStr">
        <is>
          <t>Routine</t>
        </is>
      </c>
      <c r="R1617" t="inlineStr">
        <is>
          <t>Online</t>
        </is>
      </c>
      <c r="S1617" t="inlineStr">
        <is>
          <t>South Timothyhaven</t>
        </is>
      </c>
      <c r="T1617" t="inlineStr">
        <is>
          <t>Approved</t>
        </is>
      </c>
      <c r="U1617" t="inlineStr">
        <is>
          <t>Legitimate</t>
        </is>
      </c>
      <c r="V1617" t="n">
        <v>2</v>
      </c>
      <c r="W1617" t="inlineStr">
        <is>
          <t>d4bd5bea-3343-4ce2-b89e-f5b6b9599411</t>
        </is>
      </c>
      <c r="X1617" t="inlineStr">
        <is>
          <t>4ed3cf52-d9f9-4553-b08a-81793c587363</t>
        </is>
      </c>
      <c r="Y1617" t="inlineStr">
        <is>
          <t>qo914</t>
        </is>
      </c>
      <c r="Z1617" t="inlineStr">
        <is>
          <t>nM989</t>
        </is>
      </c>
      <c r="AA1617" s="4" t="n">
        <v>0.84</v>
      </c>
      <c r="AB1617" s="4" t="n">
        <v>0.64</v>
      </c>
      <c r="AC16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17">
        <f>IF(OR(C1617="Có",C1617="Yes"),"yes",IF(OR(C1617="Không",C1617="No"),"no","unknown"))</f>
        <v/>
      </c>
      <c r="AE1617">
        <f>IF(OR(F1617="Có",F1617="Yes"),"covered",IF(OR(F1617="Không",F1617="No"),"out_of_insurance","unknown"))</f>
        <v/>
      </c>
      <c r="AF1617">
        <f>IF(AND(AD1617="yes",AE1617="out_of_insurance"),"REVIEW","")</f>
        <v/>
      </c>
    </row>
    <row r="1618" ht="18" customHeight="1">
      <c r="A1618" t="inlineStr">
        <is>
          <t>f94b043c-0b67-4d45-acfd-d384b040bdbc</t>
        </is>
      </c>
      <c r="B1618" t="inlineStr">
        <is>
          <t>BN-01617 / Patient 52E2DE06</t>
        </is>
      </c>
      <c r="C1618" t="inlineStr">
        <is>
          <t>Không</t>
        </is>
      </c>
      <c r="D1618" t="inlineStr">
        <is>
          <t>BS. Võ Huy</t>
        </is>
      </c>
      <c r="E1618" t="inlineStr">
        <is>
          <t>Chấn thương chỉnh hình / Orthopedics</t>
        </is>
      </c>
      <c r="F1618" t="inlineStr">
        <is>
          <t>Không</t>
        </is>
      </c>
      <c r="G1618" s="2" t="n">
        <v>4476860</v>
      </c>
      <c r="H1618" t="inlineStr">
        <is>
          <t>Đo mật độ xương / Bone density scan</t>
        </is>
      </c>
      <c r="I1618" t="inlineStr">
        <is>
          <t>M81.0</t>
        </is>
      </c>
      <c r="J1618" t="inlineStr">
        <is>
          <t>Loãng xương / Osteoporosis</t>
        </is>
      </c>
      <c r="K1618" t="n">
        <v>72</v>
      </c>
      <c r="L1618" t="inlineStr">
        <is>
          <t>F</t>
        </is>
      </c>
      <c r="M1618" s="2" t="n">
        <v>139872.04</v>
      </c>
      <c r="N1618" t="inlineStr">
        <is>
          <t>Divorced</t>
        </is>
      </c>
      <c r="O1618" t="inlineStr">
        <is>
          <t>Student</t>
        </is>
      </c>
      <c r="P1618" s="3" t="n">
        <v>45211</v>
      </c>
      <c r="Q1618" t="inlineStr">
        <is>
          <t>Routine</t>
        </is>
      </c>
      <c r="R1618" t="inlineStr">
        <is>
          <t>Paper</t>
        </is>
      </c>
      <c r="S1618" t="inlineStr">
        <is>
          <t>Sancheztown</t>
        </is>
      </c>
      <c r="T1618" t="inlineStr">
        <is>
          <t>Approved</t>
        </is>
      </c>
      <c r="U1618" t="inlineStr">
        <is>
          <t>Legitimate</t>
        </is>
      </c>
      <c r="V1618" t="n">
        <v>2</v>
      </c>
      <c r="W1618" t="inlineStr">
        <is>
          <t>52e2de06-e921-48a6-991e-8a5dba2d4eef</t>
        </is>
      </c>
      <c r="X1618" t="inlineStr">
        <is>
          <t>c438abc6-ddec-4af6-9c71-884fb4e7f10f</t>
        </is>
      </c>
      <c r="Y1618" t="inlineStr">
        <is>
          <t>eI659</t>
        </is>
      </c>
      <c r="Z1618" t="inlineStr">
        <is>
          <t>bs492</t>
        </is>
      </c>
      <c r="AA1618" s="4" t="n">
        <v>0.55</v>
      </c>
      <c r="AB1618" s="4" t="n">
        <v>0.05</v>
      </c>
      <c r="AC16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18">
        <f>IF(OR(C1618="Có",C1618="Yes"),"yes",IF(OR(C1618="Không",C1618="No"),"no","unknown"))</f>
        <v/>
      </c>
      <c r="AE1618">
        <f>IF(OR(F1618="Có",F1618="Yes"),"covered",IF(OR(F1618="Không",F1618="No"),"out_of_insurance","unknown"))</f>
        <v/>
      </c>
      <c r="AF1618">
        <f>IF(AND(AD1618="yes",AE1618="out_of_insurance"),"REVIEW","")</f>
        <v/>
      </c>
    </row>
    <row r="1619" ht="18" customHeight="1">
      <c r="A1619" t="inlineStr">
        <is>
          <t>d644ab39-acee-42c3-931b-13b419202680</t>
        </is>
      </c>
      <c r="B1619" t="inlineStr">
        <is>
          <t>BN-01618 / Patient DB8DC814</t>
        </is>
      </c>
      <c r="C1619" t="inlineStr">
        <is>
          <t>Có</t>
        </is>
      </c>
      <c r="D1619" t="inlineStr">
        <is>
          <t>BS. Trần An</t>
        </is>
      </c>
      <c r="E1619" t="inlineStr">
        <is>
          <t>Chấn thương chỉnh hình / Orthopedics</t>
        </is>
      </c>
      <c r="F1619" t="inlineStr">
        <is>
          <t>Không</t>
        </is>
      </c>
      <c r="G1619" s="2" t="n">
        <v>1200000</v>
      </c>
      <c r="H1619" t="inlineStr">
        <is>
          <t>CT cột sống thắt lưng / Lumbar spine CT</t>
        </is>
      </c>
      <c r="I1619" t="inlineStr">
        <is>
          <t>M54.5</t>
        </is>
      </c>
      <c r="J1619" t="inlineStr">
        <is>
          <t>Đau thắt lưng / Low back pain</t>
        </is>
      </c>
      <c r="K1619" t="n">
        <v>70</v>
      </c>
      <c r="L1619" t="inlineStr">
        <is>
          <t>M</t>
        </is>
      </c>
      <c r="M1619" s="2" t="n">
        <v>75366.11</v>
      </c>
      <c r="N1619" t="inlineStr">
        <is>
          <t>Divorced</t>
        </is>
      </c>
      <c r="O1619" t="inlineStr">
        <is>
          <t>Retired</t>
        </is>
      </c>
      <c r="P1619" s="3" t="n">
        <v>45210</v>
      </c>
      <c r="Q1619" t="inlineStr">
        <is>
          <t>Emergency</t>
        </is>
      </c>
      <c r="R1619" t="inlineStr">
        <is>
          <t>Online</t>
        </is>
      </c>
      <c r="S1619" t="inlineStr">
        <is>
          <t>Kristinashire</t>
        </is>
      </c>
      <c r="T1619" t="inlineStr">
        <is>
          <t>Denied</t>
        </is>
      </c>
      <c r="U1619" t="inlineStr">
        <is>
          <t>Legitimate</t>
        </is>
      </c>
      <c r="V1619" t="n">
        <v>3</v>
      </c>
      <c r="W1619" t="inlineStr">
        <is>
          <t>db8dc814-ab10-4052-9fa3-3bf944b7f477</t>
        </is>
      </c>
      <c r="X1619" t="inlineStr">
        <is>
          <t>c93f01e1-23e5-4f10-95ba-89328a921267</t>
        </is>
      </c>
      <c r="Y1619" t="inlineStr">
        <is>
          <t>zM991</t>
        </is>
      </c>
      <c r="Z1619" t="inlineStr">
        <is>
          <t>If937</t>
        </is>
      </c>
      <c r="AA1619" s="4" t="n">
        <v>0.86</v>
      </c>
      <c r="AB1619" s="4" t="n">
        <v>0.02</v>
      </c>
      <c r="AC16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19">
        <f>IF(OR(C1619="Có",C1619="Yes"),"yes",IF(OR(C1619="Không",C1619="No"),"no","unknown"))</f>
        <v/>
      </c>
      <c r="AE1619">
        <f>IF(OR(F1619="Có",F1619="Yes"),"covered",IF(OR(F1619="Không",F1619="No"),"out_of_insurance","unknown"))</f>
        <v/>
      </c>
      <c r="AF1619">
        <f>IF(AND(AD1619="yes",AE1619="out_of_insurance"),"REVIEW","")</f>
        <v/>
      </c>
    </row>
    <row r="1620" ht="18" customHeight="1">
      <c r="A1620" t="inlineStr">
        <is>
          <t>dc7eca71-ef62-45ed-9730-ad8342dcbb1f</t>
        </is>
      </c>
      <c r="B1620" t="inlineStr">
        <is>
          <t>BN-01619 / Patient 8E572AE3</t>
        </is>
      </c>
      <c r="C1620" t="inlineStr">
        <is>
          <t>Không</t>
        </is>
      </c>
      <c r="D1620" t="inlineStr">
        <is>
          <t>BS. Đặng Linh</t>
        </is>
      </c>
      <c r="E1620" t="inlineStr">
        <is>
          <t>Thần kinh / Neurology</t>
        </is>
      </c>
      <c r="F1620" t="inlineStr">
        <is>
          <t>Không</t>
        </is>
      </c>
      <c r="G1620" s="2" t="n">
        <v>7777720</v>
      </c>
      <c r="H1620" t="inlineStr">
        <is>
          <t>MRI não / Brain MRI</t>
        </is>
      </c>
      <c r="I1620" t="inlineStr">
        <is>
          <t>G44.1</t>
        </is>
      </c>
      <c r="J1620" t="inlineStr">
        <is>
          <t>Hội chứng đau đầu mạch máu / Vascular headache</t>
        </is>
      </c>
      <c r="K1620" t="n">
        <v>80</v>
      </c>
      <c r="L1620" t="inlineStr">
        <is>
          <t>F</t>
        </is>
      </c>
      <c r="M1620" s="2" t="n">
        <v>32690.44</v>
      </c>
      <c r="N1620" t="inlineStr">
        <is>
          <t>Single</t>
        </is>
      </c>
      <c r="O1620" t="inlineStr">
        <is>
          <t>Student</t>
        </is>
      </c>
      <c r="P1620" s="3" t="n">
        <v>45210</v>
      </c>
      <c r="Q1620" t="inlineStr">
        <is>
          <t>Emergency</t>
        </is>
      </c>
      <c r="R1620" t="inlineStr">
        <is>
          <t>Online</t>
        </is>
      </c>
      <c r="S1620" t="inlineStr">
        <is>
          <t>South Eric</t>
        </is>
      </c>
      <c r="T1620" t="inlineStr">
        <is>
          <t>Approved</t>
        </is>
      </c>
      <c r="U1620" t="inlineStr">
        <is>
          <t>Fraud</t>
        </is>
      </c>
      <c r="V1620" t="n">
        <v>1</v>
      </c>
      <c r="W1620" t="inlineStr">
        <is>
          <t>8e572ae3-e144-4cdc-9ff1-71cc101f2d6e</t>
        </is>
      </c>
      <c r="X1620" t="inlineStr">
        <is>
          <t>f5e70fd8-1d06-450a-a60c-a04301f4638b</t>
        </is>
      </c>
      <c r="Y1620" t="inlineStr">
        <is>
          <t>OW467</t>
        </is>
      </c>
      <c r="Z1620" t="inlineStr">
        <is>
          <t>VW425</t>
        </is>
      </c>
      <c r="AA1620" s="4" t="n">
        <v>0.78</v>
      </c>
      <c r="AB1620" s="4" t="n">
        <v>0.05</v>
      </c>
      <c r="AC16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20">
        <f>IF(OR(C1620="Có",C1620="Yes"),"yes",IF(OR(C1620="Không",C1620="No"),"no","unknown"))</f>
        <v/>
      </c>
      <c r="AE1620">
        <f>IF(OR(F1620="Có",F1620="Yes"),"covered",IF(OR(F1620="Không",F1620="No"),"out_of_insurance","unknown"))</f>
        <v/>
      </c>
      <c r="AF1620">
        <f>IF(AND(AD1620="yes",AE1620="out_of_insurance"),"REVIEW","")</f>
        <v/>
      </c>
    </row>
    <row r="1621" ht="18" customHeight="1">
      <c r="A1621" t="inlineStr">
        <is>
          <t>685f47ca-4325-463a-a04f-b51b9d7ab129</t>
        </is>
      </c>
      <c r="B1621" t="inlineStr">
        <is>
          <t>BN-01620 / Patient 2DAEF995</t>
        </is>
      </c>
      <c r="C1621" t="inlineStr">
        <is>
          <t>Có</t>
        </is>
      </c>
      <c r="D1621" t="inlineStr">
        <is>
          <t>BS. Nguyễn Minh</t>
        </is>
      </c>
      <c r="E1621" t="inlineStr">
        <is>
          <t>Tim mạch / Cardiology</t>
        </is>
      </c>
      <c r="F1621" t="inlineStr">
        <is>
          <t>Không</t>
        </is>
      </c>
      <c r="G1621" s="2" t="n">
        <v>1457390</v>
      </c>
      <c r="H1621" t="inlineStr">
        <is>
          <t>Men tim CK-MB / Cardiac enzyme CK-MB</t>
        </is>
      </c>
      <c r="I1621" t="inlineStr">
        <is>
          <t>I20.9</t>
        </is>
      </c>
      <c r="J1621" t="inlineStr">
        <is>
          <t>Đau thắt ngực / Angina</t>
        </is>
      </c>
      <c r="K1621" t="n">
        <v>46</v>
      </c>
      <c r="L1621" t="inlineStr">
        <is>
          <t>M</t>
        </is>
      </c>
      <c r="M1621" s="2" t="n">
        <v>88610.39</v>
      </c>
      <c r="N1621" t="inlineStr">
        <is>
          <t>Divorced</t>
        </is>
      </c>
      <c r="O1621" t="inlineStr">
        <is>
          <t>Retired</t>
        </is>
      </c>
      <c r="P1621" s="3" t="n">
        <v>45210</v>
      </c>
      <c r="Q1621" t="inlineStr">
        <is>
          <t>Outpatient</t>
        </is>
      </c>
      <c r="R1621" t="inlineStr">
        <is>
          <t>Paper</t>
        </is>
      </c>
      <c r="S1621" t="inlineStr">
        <is>
          <t>East Victoria</t>
        </is>
      </c>
      <c r="T1621" t="inlineStr">
        <is>
          <t>Denied</t>
        </is>
      </c>
      <c r="U1621" t="inlineStr">
        <is>
          <t>Legitimate</t>
        </is>
      </c>
      <c r="V1621" t="n">
        <v>0</v>
      </c>
      <c r="W1621" t="inlineStr">
        <is>
          <t>2daef995-87c0-4d9e-a350-b779173f17d1</t>
        </is>
      </c>
      <c r="X1621" t="inlineStr">
        <is>
          <t>56909abb-8477-478e-afc3-d7edc57a7de6</t>
        </is>
      </c>
      <c r="Y1621" t="inlineStr">
        <is>
          <t>aD655</t>
        </is>
      </c>
      <c r="Z1621" t="inlineStr">
        <is>
          <t>Hp140</t>
        </is>
      </c>
      <c r="AA1621" s="4" t="n">
        <v>0.7</v>
      </c>
      <c r="AB1621" s="4" t="n">
        <v>0.02</v>
      </c>
      <c r="AC16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21">
        <f>IF(OR(C1621="Có",C1621="Yes"),"yes",IF(OR(C1621="Không",C1621="No"),"no","unknown"))</f>
        <v/>
      </c>
      <c r="AE1621">
        <f>IF(OR(F1621="Có",F1621="Yes"),"covered",IF(OR(F1621="Không",F1621="No"),"out_of_insurance","unknown"))</f>
        <v/>
      </c>
      <c r="AF1621">
        <f>IF(AND(AD1621="yes",AE1621="out_of_insurance"),"REVIEW","")</f>
        <v/>
      </c>
    </row>
    <row r="1622" ht="18" customHeight="1">
      <c r="A1622" t="inlineStr">
        <is>
          <t>a390e062-ccb1-4b13-9055-1c47281ef362</t>
        </is>
      </c>
      <c r="B1622" t="inlineStr">
        <is>
          <t>BN-01621 / Patient 149610D8</t>
        </is>
      </c>
      <c r="C1622" t="inlineStr">
        <is>
          <t>Không</t>
        </is>
      </c>
      <c r="D1622" t="inlineStr">
        <is>
          <t>BS. Mai Thanh</t>
        </is>
      </c>
      <c r="E1622" t="inlineStr">
        <is>
          <t>Thần kinh / Neurology</t>
        </is>
      </c>
      <c r="F1622" t="inlineStr">
        <is>
          <t>Không</t>
        </is>
      </c>
      <c r="G1622" s="2" t="n">
        <v>9643770</v>
      </c>
      <c r="H1622" t="inlineStr">
        <is>
          <t>MRI não / Brain MRI</t>
        </is>
      </c>
      <c r="I1622" t="inlineStr">
        <is>
          <t>G44.1</t>
        </is>
      </c>
      <c r="J1622" t="inlineStr">
        <is>
          <t>Hội chứng đau đầu mạch máu / Vascular headache</t>
        </is>
      </c>
      <c r="K1622" t="n">
        <v>68</v>
      </c>
      <c r="L1622" t="inlineStr">
        <is>
          <t>M</t>
        </is>
      </c>
      <c r="M1622" s="2" t="n">
        <v>149370.72</v>
      </c>
      <c r="N1622" t="inlineStr">
        <is>
          <t>Married</t>
        </is>
      </c>
      <c r="O1622" t="inlineStr">
        <is>
          <t>Unemployed</t>
        </is>
      </c>
      <c r="P1622" s="3" t="n">
        <v>45210</v>
      </c>
      <c r="Q1622" t="inlineStr">
        <is>
          <t>Routine</t>
        </is>
      </c>
      <c r="R1622" t="inlineStr">
        <is>
          <t>Paper</t>
        </is>
      </c>
      <c r="S1622" t="inlineStr">
        <is>
          <t>South Joannburgh</t>
        </is>
      </c>
      <c r="T1622" t="inlineStr">
        <is>
          <t>Pending</t>
        </is>
      </c>
      <c r="U1622" t="inlineStr">
        <is>
          <t>Legitimate</t>
        </is>
      </c>
      <c r="V1622" t="n">
        <v>2</v>
      </c>
      <c r="W1622" t="inlineStr">
        <is>
          <t>149610d8-ed4b-453b-967e-db5c22087ad0</t>
        </is>
      </c>
      <c r="X1622" t="inlineStr">
        <is>
          <t>cdb76573-c823-482a-b3f6-8e8655b457b7</t>
        </is>
      </c>
      <c r="Y1622" t="inlineStr">
        <is>
          <t>pe378</t>
        </is>
      </c>
      <c r="Z1622" t="inlineStr">
        <is>
          <t>ZQ784</t>
        </is>
      </c>
      <c r="AA1622" s="4" t="n">
        <v>0.49</v>
      </c>
      <c r="AB1622" s="4" t="n">
        <v>0.05</v>
      </c>
      <c r="AC16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22">
        <f>IF(OR(C1622="Có",C1622="Yes"),"yes",IF(OR(C1622="Không",C1622="No"),"no","unknown"))</f>
        <v/>
      </c>
      <c r="AE1622">
        <f>IF(OR(F1622="Có",F1622="Yes"),"covered",IF(OR(F1622="Không",F1622="No"),"out_of_insurance","unknown"))</f>
        <v/>
      </c>
      <c r="AF1622">
        <f>IF(AND(AD1622="yes",AE1622="out_of_insurance"),"REVIEW","")</f>
        <v/>
      </c>
    </row>
    <row r="1623" ht="18" customHeight="1">
      <c r="A1623" t="inlineStr">
        <is>
          <t>20c110d5-38b1-41bd-91f3-3efee3dda79a</t>
        </is>
      </c>
      <c r="B1623" t="inlineStr">
        <is>
          <t>BN-01622 / Patient 1731FDF9</t>
        </is>
      </c>
      <c r="C1623" t="inlineStr">
        <is>
          <t>Có</t>
        </is>
      </c>
      <c r="D1623" t="inlineStr">
        <is>
          <t>BS. Trịnh Long</t>
        </is>
      </c>
      <c r="E1623" t="inlineStr">
        <is>
          <t>Khám tổng quát / General Practice</t>
        </is>
      </c>
      <c r="F1623" t="inlineStr">
        <is>
          <t>Có</t>
        </is>
      </c>
      <c r="G1623" s="2" t="n">
        <v>4496030</v>
      </c>
      <c r="H1623" t="inlineStr">
        <is>
          <t>Khám tổng quát / General consultation</t>
        </is>
      </c>
      <c r="I1623" t="inlineStr">
        <is>
          <t>Z00.0</t>
        </is>
      </c>
      <c r="J1623" t="inlineStr">
        <is>
          <t>Khám tổng quát / General examination</t>
        </is>
      </c>
      <c r="K1623" t="n">
        <v>22</v>
      </c>
      <c r="L1623" t="inlineStr">
        <is>
          <t>M</t>
        </is>
      </c>
      <c r="M1623" s="2" t="n">
        <v>67373.28</v>
      </c>
      <c r="N1623" t="inlineStr">
        <is>
          <t>Single</t>
        </is>
      </c>
      <c r="O1623" t="inlineStr">
        <is>
          <t>Retired</t>
        </is>
      </c>
      <c r="P1623" s="3" t="n">
        <v>45210</v>
      </c>
      <c r="Q1623" t="inlineStr">
        <is>
          <t>Routine</t>
        </is>
      </c>
      <c r="R1623" t="inlineStr">
        <is>
          <t>Phone</t>
        </is>
      </c>
      <c r="S1623" t="inlineStr">
        <is>
          <t>South Cherylshire</t>
        </is>
      </c>
      <c r="T1623" t="inlineStr">
        <is>
          <t>Approved</t>
        </is>
      </c>
      <c r="U1623" t="inlineStr">
        <is>
          <t>Legitimate</t>
        </is>
      </c>
      <c r="V1623" t="n">
        <v>3</v>
      </c>
      <c r="W1623" t="inlineStr">
        <is>
          <t>1731fdf9-9e49-4a55-bdaf-c98a7dc0f93a</t>
        </is>
      </c>
      <c r="X1623" t="inlineStr">
        <is>
          <t>219155c6-7d07-4284-9526-881bfb026c2e</t>
        </is>
      </c>
      <c r="Y1623" t="inlineStr">
        <is>
          <t>lg162</t>
        </is>
      </c>
      <c r="Z1623" t="inlineStr">
        <is>
          <t>xh981</t>
        </is>
      </c>
      <c r="AA1623" s="4" t="n">
        <v>0.8</v>
      </c>
      <c r="AB1623" s="4" t="n">
        <v>0.76</v>
      </c>
      <c r="AC16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23">
        <f>IF(OR(C1623="Có",C1623="Yes"),"yes",IF(OR(C1623="Không",C1623="No"),"no","unknown"))</f>
        <v/>
      </c>
      <c r="AE1623">
        <f>IF(OR(F1623="Có",F1623="Yes"),"covered",IF(OR(F1623="Không",F1623="No"),"out_of_insurance","unknown"))</f>
        <v/>
      </c>
      <c r="AF1623">
        <f>IF(AND(AD1623="yes",AE1623="out_of_insurance"),"REVIEW","")</f>
        <v/>
      </c>
    </row>
    <row r="1624" ht="18" customHeight="1">
      <c r="A1624" t="inlineStr">
        <is>
          <t>4f7f70b7-1f7c-4dbb-b553-70f1a5486fb7</t>
        </is>
      </c>
      <c r="B1624" t="inlineStr">
        <is>
          <t>BN-01623 / Patient 12F76AA8</t>
        </is>
      </c>
      <c r="C1624" t="inlineStr">
        <is>
          <t>Có</t>
        </is>
      </c>
      <c r="D1624" t="inlineStr">
        <is>
          <t>BS. Võ Huy</t>
        </is>
      </c>
      <c r="E1624" t="inlineStr">
        <is>
          <t>Chấn thương chỉnh hình / Orthopedics</t>
        </is>
      </c>
      <c r="F1624" t="inlineStr">
        <is>
          <t>Chưa rõ</t>
        </is>
      </c>
      <c r="G1624" s="2" t="n">
        <v>1200000</v>
      </c>
      <c r="H1624" t="inlineStr">
        <is>
          <t>CT cột sống thắt lưng / Lumbar spine CT</t>
        </is>
      </c>
      <c r="I1624" t="inlineStr">
        <is>
          <t>M54.5</t>
        </is>
      </c>
      <c r="J1624" t="inlineStr">
        <is>
          <t>Đau thắt lưng / Low back pain</t>
        </is>
      </c>
      <c r="K1624" t="n">
        <v>77</v>
      </c>
      <c r="L1624" t="inlineStr">
        <is>
          <t>M</t>
        </is>
      </c>
      <c r="M1624" s="2" t="n">
        <v>98944.67</v>
      </c>
      <c r="N1624" t="inlineStr">
        <is>
          <t>Single</t>
        </is>
      </c>
      <c r="O1624" t="inlineStr">
        <is>
          <t>Employed</t>
        </is>
      </c>
      <c r="P1624" s="3" t="n">
        <v>45210</v>
      </c>
      <c r="Q1624" t="inlineStr">
        <is>
          <t>Routine</t>
        </is>
      </c>
      <c r="R1624" t="inlineStr">
        <is>
          <t>Paper</t>
        </is>
      </c>
      <c r="S1624" t="inlineStr">
        <is>
          <t>North Emilymouth</t>
        </is>
      </c>
      <c r="T1624" t="inlineStr">
        <is>
          <t>Approved</t>
        </is>
      </c>
      <c r="U1624" t="inlineStr">
        <is>
          <t>Legitimate</t>
        </is>
      </c>
      <c r="V1624" t="n">
        <v>0</v>
      </c>
      <c r="W1624" t="inlineStr">
        <is>
          <t>12f76aa8-e5c3-4902-a132-69b95dd2d7b8</t>
        </is>
      </c>
      <c r="X1624" t="inlineStr">
        <is>
          <t>fe60a1b2-d01c-451f-91af-beeca647ad95</t>
        </is>
      </c>
      <c r="Y1624" t="inlineStr">
        <is>
          <t>Ma918</t>
        </is>
      </c>
      <c r="Z1624" t="inlineStr">
        <is>
          <t>Go202</t>
        </is>
      </c>
      <c r="AA1624" s="4" t="n">
        <v>0.85</v>
      </c>
      <c r="AB1624" s="4" t="n">
        <v>0.54</v>
      </c>
      <c r="AC16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24">
        <f>IF(OR(C1624="Có",C1624="Yes"),"yes",IF(OR(C1624="Không",C1624="No"),"no","unknown"))</f>
        <v/>
      </c>
      <c r="AE1624">
        <f>IF(OR(F1624="Có",F1624="Yes"),"covered",IF(OR(F1624="Không",F1624="No"),"out_of_insurance","unknown"))</f>
        <v/>
      </c>
      <c r="AF1624">
        <f>IF(AND(AD1624="yes",AE1624="out_of_insurance"),"REVIEW","")</f>
        <v/>
      </c>
    </row>
    <row r="1625" ht="18" customHeight="1">
      <c r="A1625" t="inlineStr">
        <is>
          <t>69b6b97a-e580-4fff-a03c-5b209563e4da</t>
        </is>
      </c>
      <c r="B1625" t="inlineStr">
        <is>
          <t>BN-01624 / Patient EF42E950</t>
        </is>
      </c>
      <c r="C1625" t="inlineStr">
        <is>
          <t>Có</t>
        </is>
      </c>
      <c r="D1625" t="inlineStr">
        <is>
          <t>BS. Lâm Sơn</t>
        </is>
      </c>
      <c r="E1625" t="inlineStr">
        <is>
          <t>Khám tổng quát / General Practice</t>
        </is>
      </c>
      <c r="F1625" t="inlineStr">
        <is>
          <t>Không</t>
        </is>
      </c>
      <c r="G1625" s="2" t="n">
        <v>8090840</v>
      </c>
      <c r="H1625" t="inlineStr">
        <is>
          <t>Glucose máu / Blood glucose</t>
        </is>
      </c>
      <c r="I1625" t="inlineStr">
        <is>
          <t>R73.9</t>
        </is>
      </c>
      <c r="J1625" t="inlineStr">
        <is>
          <t>Tăng glucose máu / Hyperglycemia</t>
        </is>
      </c>
      <c r="K1625" t="n">
        <v>97</v>
      </c>
      <c r="L1625" t="inlineStr">
        <is>
          <t>F</t>
        </is>
      </c>
      <c r="M1625" s="2" t="n">
        <v>117780.14</v>
      </c>
      <c r="N1625" t="inlineStr">
        <is>
          <t>Married</t>
        </is>
      </c>
      <c r="O1625" t="inlineStr">
        <is>
          <t>Employed</t>
        </is>
      </c>
      <c r="P1625" s="3" t="n">
        <v>45210</v>
      </c>
      <c r="Q1625" t="inlineStr">
        <is>
          <t>Outpatient</t>
        </is>
      </c>
      <c r="R1625" t="inlineStr">
        <is>
          <t>Phone</t>
        </is>
      </c>
      <c r="S1625" t="inlineStr">
        <is>
          <t>Erictown</t>
        </is>
      </c>
      <c r="T1625" t="inlineStr">
        <is>
          <t>Denied</t>
        </is>
      </c>
      <c r="U1625" t="inlineStr">
        <is>
          <t>Legitimate</t>
        </is>
      </c>
      <c r="V1625" t="n">
        <v>2</v>
      </c>
      <c r="W1625" t="inlineStr">
        <is>
          <t>ef42e950-cb1c-4b06-a5c3-82f9868b01af</t>
        </is>
      </c>
      <c r="X1625" t="inlineStr">
        <is>
          <t>cc4db1f1-2665-4e10-8fc3-e3656b7914e9</t>
        </is>
      </c>
      <c r="Y1625" t="inlineStr">
        <is>
          <t>eU796</t>
        </is>
      </c>
      <c r="Z1625" t="inlineStr">
        <is>
          <t>pc603</t>
        </is>
      </c>
      <c r="AA1625" s="4" t="n">
        <v>0.75</v>
      </c>
      <c r="AB1625" s="4" t="n">
        <v>0.02</v>
      </c>
      <c r="AC16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25">
        <f>IF(OR(C1625="Có",C1625="Yes"),"yes",IF(OR(C1625="Không",C1625="No"),"no","unknown"))</f>
        <v/>
      </c>
      <c r="AE1625">
        <f>IF(OR(F1625="Có",F1625="Yes"),"covered",IF(OR(F1625="Không",F1625="No"),"out_of_insurance","unknown"))</f>
        <v/>
      </c>
      <c r="AF1625">
        <f>IF(AND(AD1625="yes",AE1625="out_of_insurance"),"REVIEW","")</f>
        <v/>
      </c>
    </row>
    <row r="1626" ht="18" customHeight="1">
      <c r="A1626" t="inlineStr">
        <is>
          <t>938c911a-62c9-4a83-ae54-fdd1a4e0ad99</t>
        </is>
      </c>
      <c r="B1626" t="inlineStr">
        <is>
          <t>BN-01625 / Patient 7DCAC456</t>
        </is>
      </c>
      <c r="C1626" t="inlineStr">
        <is>
          <t>Không</t>
        </is>
      </c>
      <c r="D1626" t="inlineStr">
        <is>
          <t>BS. Lưu Quang</t>
        </is>
      </c>
      <c r="E1626" t="inlineStr">
        <is>
          <t>Thần kinh / Neurology</t>
        </is>
      </c>
      <c r="F1626" t="inlineStr">
        <is>
          <t>Không</t>
        </is>
      </c>
      <c r="G1626" s="2" t="n">
        <v>9631410</v>
      </c>
      <c r="H1626" t="inlineStr">
        <is>
          <t>CT đánh giá đột quỵ / Stroke CT</t>
        </is>
      </c>
      <c r="I1626" t="inlineStr">
        <is>
          <t>I63.9</t>
        </is>
      </c>
      <c r="J1626" t="inlineStr">
        <is>
          <t>Nhồi máu não / Cerebral infarction</t>
        </is>
      </c>
      <c r="K1626" t="n">
        <v>70</v>
      </c>
      <c r="L1626" t="inlineStr">
        <is>
          <t>M</t>
        </is>
      </c>
      <c r="M1626" s="2" t="n">
        <v>146372.48</v>
      </c>
      <c r="N1626" t="inlineStr">
        <is>
          <t>Divorced</t>
        </is>
      </c>
      <c r="O1626" t="inlineStr">
        <is>
          <t>Unemployed</t>
        </is>
      </c>
      <c r="P1626" s="3" t="n">
        <v>45210</v>
      </c>
      <c r="Q1626" t="inlineStr">
        <is>
          <t>Inpatient</t>
        </is>
      </c>
      <c r="R1626" t="inlineStr">
        <is>
          <t>Phone</t>
        </is>
      </c>
      <c r="S1626" t="inlineStr">
        <is>
          <t>Jessicachester</t>
        </is>
      </c>
      <c r="T1626" t="inlineStr">
        <is>
          <t>Denied</t>
        </is>
      </c>
      <c r="U1626" t="inlineStr">
        <is>
          <t>Legitimate</t>
        </is>
      </c>
      <c r="V1626" t="n">
        <v>2</v>
      </c>
      <c r="W1626" t="inlineStr">
        <is>
          <t>7dcac456-216a-4179-85c2-28b696656d84</t>
        </is>
      </c>
      <c r="X1626" t="inlineStr">
        <is>
          <t>0dc3539d-69b7-4abc-8456-19f17f8ddb8e</t>
        </is>
      </c>
      <c r="Y1626" t="inlineStr">
        <is>
          <t>UU155</t>
        </is>
      </c>
      <c r="Z1626" t="inlineStr">
        <is>
          <t>XA865</t>
        </is>
      </c>
      <c r="AA1626" s="4" t="n">
        <v>0.52</v>
      </c>
      <c r="AB1626" s="4" t="n">
        <v>0.05</v>
      </c>
      <c r="AC16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26">
        <f>IF(OR(C1626="Có",C1626="Yes"),"yes",IF(OR(C1626="Không",C1626="No"),"no","unknown"))</f>
        <v/>
      </c>
      <c r="AE1626">
        <f>IF(OR(F1626="Có",F1626="Yes"),"covered",IF(OR(F1626="Không",F1626="No"),"out_of_insurance","unknown"))</f>
        <v/>
      </c>
      <c r="AF1626">
        <f>IF(AND(AD1626="yes",AE1626="out_of_insurance"),"REVIEW","")</f>
        <v/>
      </c>
    </row>
    <row r="1627" ht="18" customHeight="1">
      <c r="A1627" t="inlineStr">
        <is>
          <t>3e3f4b94-a8f4-4ac0-87d6-a017c7248d98</t>
        </is>
      </c>
      <c r="B1627" t="inlineStr">
        <is>
          <t>BN-01626 / Patient 7C77161C</t>
        </is>
      </c>
      <c r="C1627" t="inlineStr">
        <is>
          <t>Có</t>
        </is>
      </c>
      <c r="D1627" t="inlineStr">
        <is>
          <t>BS. Trần An</t>
        </is>
      </c>
      <c r="E1627" t="inlineStr">
        <is>
          <t>Chấn thương chỉnh hình / Orthopedics</t>
        </is>
      </c>
      <c r="F1627" t="inlineStr">
        <is>
          <t>Không</t>
        </is>
      </c>
      <c r="G1627" s="2" t="n">
        <v>1403980</v>
      </c>
      <c r="H1627" t="inlineStr">
        <is>
          <t>CT cột sống thắt lưng / Lumbar spine CT</t>
        </is>
      </c>
      <c r="I1627" t="inlineStr">
        <is>
          <t>M54.5</t>
        </is>
      </c>
      <c r="J1627" t="inlineStr">
        <is>
          <t>Đau thắt lưng / Low back pain</t>
        </is>
      </c>
      <c r="K1627" t="n">
        <v>78</v>
      </c>
      <c r="L1627" t="inlineStr">
        <is>
          <t>F</t>
        </is>
      </c>
      <c r="M1627" s="2" t="n">
        <v>122203.75</v>
      </c>
      <c r="N1627" t="inlineStr">
        <is>
          <t>Married</t>
        </is>
      </c>
      <c r="O1627" t="inlineStr">
        <is>
          <t>Retired</t>
        </is>
      </c>
      <c r="P1627" s="3" t="n">
        <v>45210</v>
      </c>
      <c r="Q1627" t="inlineStr">
        <is>
          <t>Routine</t>
        </is>
      </c>
      <c r="R1627" t="inlineStr">
        <is>
          <t>Paper</t>
        </is>
      </c>
      <c r="S1627" t="inlineStr">
        <is>
          <t>Porterhaven</t>
        </is>
      </c>
      <c r="T1627" t="inlineStr">
        <is>
          <t>Pending</t>
        </is>
      </c>
      <c r="U1627" t="inlineStr">
        <is>
          <t>Legitimate</t>
        </is>
      </c>
      <c r="V1627" t="n">
        <v>2</v>
      </c>
      <c r="W1627" t="inlineStr">
        <is>
          <t>7c77161c-3cc1-4ada-bc24-a270030c53a8</t>
        </is>
      </c>
      <c r="X1627" t="inlineStr">
        <is>
          <t>538d1561-3635-47bd-9bd4-1f381071578d</t>
        </is>
      </c>
      <c r="Y1627" t="inlineStr">
        <is>
          <t>dk546</t>
        </is>
      </c>
      <c r="Z1627" t="inlineStr">
        <is>
          <t>JY307</t>
        </is>
      </c>
      <c r="AA1627" s="4" t="n">
        <v>0.71</v>
      </c>
      <c r="AB1627" s="4" t="n">
        <v>0.02</v>
      </c>
      <c r="AC16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27">
        <f>IF(OR(C1627="Có",C1627="Yes"),"yes",IF(OR(C1627="Không",C1627="No"),"no","unknown"))</f>
        <v/>
      </c>
      <c r="AE1627">
        <f>IF(OR(F1627="Có",F1627="Yes"),"covered",IF(OR(F1627="Không",F1627="No"),"out_of_insurance","unknown"))</f>
        <v/>
      </c>
      <c r="AF1627">
        <f>IF(AND(AD1627="yes",AE1627="out_of_insurance"),"REVIEW","")</f>
        <v/>
      </c>
    </row>
    <row r="1628" ht="18" customHeight="1">
      <c r="A1628" t="inlineStr">
        <is>
          <t>4ada05c4-835f-4bfc-bdc3-692121d5bcd0</t>
        </is>
      </c>
      <c r="B1628" t="inlineStr">
        <is>
          <t>BN-01627 / Patient EE5CD136</t>
        </is>
      </c>
      <c r="C1628" t="inlineStr">
        <is>
          <t>Không</t>
        </is>
      </c>
      <c r="D1628" t="inlineStr">
        <is>
          <t>BS. Bùi Hà</t>
        </is>
      </c>
      <c r="E1628" t="inlineStr">
        <is>
          <t>Khám tổng quát / General Practice</t>
        </is>
      </c>
      <c r="F1628" t="inlineStr">
        <is>
          <t>Không</t>
        </is>
      </c>
      <c r="G1628" s="2" t="n">
        <v>6882830</v>
      </c>
      <c r="H1628" t="inlineStr">
        <is>
          <t>Glucose máu / Blood glucose</t>
        </is>
      </c>
      <c r="I1628" t="inlineStr">
        <is>
          <t>R73.9</t>
        </is>
      </c>
      <c r="J1628" t="inlineStr">
        <is>
          <t>Tăng glucose máu / Hyperglycemia</t>
        </is>
      </c>
      <c r="K1628" t="n">
        <v>57</v>
      </c>
      <c r="L1628" t="inlineStr">
        <is>
          <t>F</t>
        </is>
      </c>
      <c r="M1628" s="2" t="n">
        <v>99623.64</v>
      </c>
      <c r="N1628" t="inlineStr">
        <is>
          <t>Widowed</t>
        </is>
      </c>
      <c r="O1628" t="inlineStr">
        <is>
          <t>Retired</t>
        </is>
      </c>
      <c r="P1628" s="3" t="n">
        <v>45210</v>
      </c>
      <c r="Q1628" t="inlineStr">
        <is>
          <t>Inpatient</t>
        </is>
      </c>
      <c r="R1628" t="inlineStr">
        <is>
          <t>Paper</t>
        </is>
      </c>
      <c r="S1628" t="inlineStr">
        <is>
          <t>Schneiderport</t>
        </is>
      </c>
      <c r="T1628" t="inlineStr">
        <is>
          <t>Approved</t>
        </is>
      </c>
      <c r="U1628" t="inlineStr">
        <is>
          <t>Legitimate</t>
        </is>
      </c>
      <c r="V1628" t="n">
        <v>0</v>
      </c>
      <c r="W1628" t="inlineStr">
        <is>
          <t>ee5cd136-a191-455f-bca1-2743a68affa7</t>
        </is>
      </c>
      <c r="X1628" t="inlineStr">
        <is>
          <t>a919ab57-d842-461f-94ea-92e59a7ae285</t>
        </is>
      </c>
      <c r="Y1628" t="inlineStr">
        <is>
          <t>Fe667</t>
        </is>
      </c>
      <c r="Z1628" t="inlineStr">
        <is>
          <t>Sf013</t>
        </is>
      </c>
      <c r="AA1628" s="4" t="n">
        <v>0.87</v>
      </c>
      <c r="AB1628" s="4" t="n">
        <v>0.05</v>
      </c>
      <c r="AC16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28">
        <f>IF(OR(C1628="Có",C1628="Yes"),"yes",IF(OR(C1628="Không",C1628="No"),"no","unknown"))</f>
        <v/>
      </c>
      <c r="AE1628">
        <f>IF(OR(F1628="Có",F1628="Yes"),"covered",IF(OR(F1628="Không",F1628="No"),"out_of_insurance","unknown"))</f>
        <v/>
      </c>
      <c r="AF1628">
        <f>IF(AND(AD1628="yes",AE1628="out_of_insurance"),"REVIEW","")</f>
        <v/>
      </c>
    </row>
    <row r="1629" ht="18" customHeight="1">
      <c r="A1629" t="inlineStr">
        <is>
          <t>92ea4eb8-9d73-4ac5-ad51-1dbdc5c08108</t>
        </is>
      </c>
      <c r="B1629" t="inlineStr">
        <is>
          <t>BN-01628 / Patient EDC27AE6</t>
        </is>
      </c>
      <c r="C1629" t="inlineStr">
        <is>
          <t>Có</t>
        </is>
      </c>
      <c r="D1629" t="inlineStr">
        <is>
          <t>BS. Đỗ Hạnh</t>
        </is>
      </c>
      <c r="E1629" t="inlineStr">
        <is>
          <t>Nhi / Pediatrics</t>
        </is>
      </c>
      <c r="F1629" t="inlineStr">
        <is>
          <t>Chưa rõ</t>
        </is>
      </c>
      <c r="G1629" s="2" t="n">
        <v>9696290</v>
      </c>
      <c r="H1629" t="inlineStr">
        <is>
          <t>Glucose máu / Blood glucose</t>
        </is>
      </c>
      <c r="I1629" t="inlineStr">
        <is>
          <t>R73.9</t>
        </is>
      </c>
      <c r="J1629" t="inlineStr">
        <is>
          <t>Tăng glucose máu / Hyperglycemia</t>
        </is>
      </c>
      <c r="K1629" t="n">
        <v>29</v>
      </c>
      <c r="L1629" t="inlineStr">
        <is>
          <t>M</t>
        </is>
      </c>
      <c r="M1629" s="2" t="n">
        <v>51068.26</v>
      </c>
      <c r="N1629" t="inlineStr">
        <is>
          <t>Divorced</t>
        </is>
      </c>
      <c r="O1629" t="inlineStr">
        <is>
          <t>Employed</t>
        </is>
      </c>
      <c r="P1629" s="3" t="n">
        <v>45210</v>
      </c>
      <c r="Q1629" t="inlineStr">
        <is>
          <t>Emergency</t>
        </is>
      </c>
      <c r="R1629" t="inlineStr">
        <is>
          <t>Paper</t>
        </is>
      </c>
      <c r="S1629" t="inlineStr">
        <is>
          <t>Jameshaven</t>
        </is>
      </c>
      <c r="T1629" t="inlineStr">
        <is>
          <t>Pending</t>
        </is>
      </c>
      <c r="U1629" t="inlineStr">
        <is>
          <t>Fraud</t>
        </is>
      </c>
      <c r="V1629" t="n">
        <v>1</v>
      </c>
      <c r="W1629" t="inlineStr">
        <is>
          <t>edc27ae6-8ed2-453d-b018-4161d2fd3e81</t>
        </is>
      </c>
      <c r="X1629" t="inlineStr">
        <is>
          <t>cc9af0e7-2697-4b9d-9362-cb37b315b0cb</t>
        </is>
      </c>
      <c r="Y1629" t="inlineStr">
        <is>
          <t>FE394</t>
        </is>
      </c>
      <c r="Z1629" t="inlineStr">
        <is>
          <t>SN660</t>
        </is>
      </c>
      <c r="AA1629" s="4" t="n">
        <v>0.8100000000000001</v>
      </c>
      <c r="AB1629" s="4" t="n">
        <v>0.13</v>
      </c>
      <c r="AC16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29">
        <f>IF(OR(C1629="Có",C1629="Yes"),"yes",IF(OR(C1629="Không",C1629="No"),"no","unknown"))</f>
        <v/>
      </c>
      <c r="AE1629">
        <f>IF(OR(F1629="Có",F1629="Yes"),"covered",IF(OR(F1629="Không",F1629="No"),"out_of_insurance","unknown"))</f>
        <v/>
      </c>
      <c r="AF1629">
        <f>IF(AND(AD1629="yes",AE1629="out_of_insurance"),"REVIEW","")</f>
        <v/>
      </c>
    </row>
    <row r="1630" ht="18" customHeight="1">
      <c r="A1630" t="inlineStr">
        <is>
          <t>02471b9e-18fc-4f9f-8ac6-8f781554479c</t>
        </is>
      </c>
      <c r="B1630" t="inlineStr">
        <is>
          <t>BN-01629 / Patient 8EED6999</t>
        </is>
      </c>
      <c r="C1630" t="inlineStr">
        <is>
          <t>Không</t>
        </is>
      </c>
      <c r="D1630" t="inlineStr">
        <is>
          <t>BS. Bùi Hà</t>
        </is>
      </c>
      <c r="E1630" t="inlineStr">
        <is>
          <t>Khám tổng quát / General Practice</t>
        </is>
      </c>
      <c r="F1630" t="inlineStr">
        <is>
          <t>Không</t>
        </is>
      </c>
      <c r="G1630" s="2" t="n">
        <v>8376200</v>
      </c>
      <c r="H1630" t="inlineStr">
        <is>
          <t>CRP định lượng / CRP</t>
        </is>
      </c>
      <c r="I1630" t="inlineStr">
        <is>
          <t>R79.8</t>
        </is>
      </c>
      <c r="J1630" t="inlineStr">
        <is>
          <t>Bất thường xét nghiệm máu / Abnormal blood chemistry</t>
        </is>
      </c>
      <c r="K1630" t="n">
        <v>60</v>
      </c>
      <c r="L1630" t="inlineStr">
        <is>
          <t>M</t>
        </is>
      </c>
      <c r="M1630" s="2" t="n">
        <v>117411</v>
      </c>
      <c r="N1630" t="inlineStr">
        <is>
          <t>Single</t>
        </is>
      </c>
      <c r="O1630" t="inlineStr">
        <is>
          <t>Student</t>
        </is>
      </c>
      <c r="P1630" s="3" t="n">
        <v>45209</v>
      </c>
      <c r="Q1630" t="inlineStr">
        <is>
          <t>Emergency</t>
        </is>
      </c>
      <c r="R1630" t="inlineStr">
        <is>
          <t>Paper</t>
        </is>
      </c>
      <c r="S1630" t="inlineStr">
        <is>
          <t>New Susan</t>
        </is>
      </c>
      <c r="T1630" t="inlineStr">
        <is>
          <t>Denied</t>
        </is>
      </c>
      <c r="U1630" t="inlineStr">
        <is>
          <t>Legitimate</t>
        </is>
      </c>
      <c r="V1630" t="n">
        <v>2</v>
      </c>
      <c r="W1630" t="inlineStr">
        <is>
          <t>8eed6999-c399-4cf2-8ca1-5b5c26fef4d1</t>
        </is>
      </c>
      <c r="X1630" t="inlineStr">
        <is>
          <t>ed863efd-8e0d-4279-b1d8-f283f8a2aa63</t>
        </is>
      </c>
      <c r="Y1630" t="inlineStr">
        <is>
          <t>ui311</t>
        </is>
      </c>
      <c r="Z1630" t="inlineStr">
        <is>
          <t>pT466</t>
        </is>
      </c>
      <c r="AA1630" s="4" t="n">
        <v>0.55</v>
      </c>
      <c r="AB1630" s="4" t="n">
        <v>0.05</v>
      </c>
      <c r="AC16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30">
        <f>IF(OR(C1630="Có",C1630="Yes"),"yes",IF(OR(C1630="Không",C1630="No"),"no","unknown"))</f>
        <v/>
      </c>
      <c r="AE1630">
        <f>IF(OR(F1630="Có",F1630="Yes"),"covered",IF(OR(F1630="Không",F1630="No"),"out_of_insurance","unknown"))</f>
        <v/>
      </c>
      <c r="AF1630">
        <f>IF(AND(AD1630="yes",AE1630="out_of_insurance"),"REVIEW","")</f>
        <v/>
      </c>
    </row>
    <row r="1631" ht="18" customHeight="1">
      <c r="A1631" t="inlineStr">
        <is>
          <t>f6193238-36c3-4e2b-b1c8-c8a110854ae2</t>
        </is>
      </c>
      <c r="B1631" t="inlineStr">
        <is>
          <t>BN-01630 / Patient 9C458F74</t>
        </is>
      </c>
      <c r="C1631" t="inlineStr">
        <is>
          <t>Có</t>
        </is>
      </c>
      <c r="D1631" t="inlineStr">
        <is>
          <t>BS. Nguyễn Minh</t>
        </is>
      </c>
      <c r="E1631" t="inlineStr">
        <is>
          <t>Tim mạch / Cardiology</t>
        </is>
      </c>
      <c r="F1631" t="inlineStr">
        <is>
          <t>Có</t>
        </is>
      </c>
      <c r="G1631" s="2" t="n">
        <v>4493130</v>
      </c>
      <c r="H1631" t="inlineStr">
        <is>
          <t>Troponin I định lượng / Troponin I</t>
        </is>
      </c>
      <c r="I1631" t="inlineStr">
        <is>
          <t>R07.9</t>
        </is>
      </c>
      <c r="J1631" t="inlineStr">
        <is>
          <t>Đau ngực nghi hội chứng mạch vành / Chest pain, ACS rule-out</t>
        </is>
      </c>
      <c r="K1631" t="n">
        <v>77</v>
      </c>
      <c r="L1631" t="inlineStr">
        <is>
          <t>M</t>
        </is>
      </c>
      <c r="M1631" s="2" t="n">
        <v>129376.38</v>
      </c>
      <c r="N1631" t="inlineStr">
        <is>
          <t>Married</t>
        </is>
      </c>
      <c r="O1631" t="inlineStr">
        <is>
          <t>Employed</t>
        </is>
      </c>
      <c r="P1631" s="3" t="n">
        <v>45209</v>
      </c>
      <c r="Q1631" t="inlineStr">
        <is>
          <t>Emergency</t>
        </is>
      </c>
      <c r="R1631" t="inlineStr">
        <is>
          <t>Online</t>
        </is>
      </c>
      <c r="S1631" t="inlineStr">
        <is>
          <t>South Kathryn</t>
        </is>
      </c>
      <c r="T1631" t="inlineStr">
        <is>
          <t>Approved</t>
        </is>
      </c>
      <c r="U1631" t="inlineStr">
        <is>
          <t>Legitimate</t>
        </is>
      </c>
      <c r="V1631" t="n">
        <v>2</v>
      </c>
      <c r="W1631" t="inlineStr">
        <is>
          <t>9c458f74-b828-400b-916c-4b054bfc18ee</t>
        </is>
      </c>
      <c r="X1631" t="inlineStr">
        <is>
          <t>89f10586-f7f0-4aa2-a951-a76f46b6ccdb</t>
        </is>
      </c>
      <c r="Y1631" t="inlineStr">
        <is>
          <t>YK858</t>
        </is>
      </c>
      <c r="Z1631" t="inlineStr">
        <is>
          <t>JN149</t>
        </is>
      </c>
      <c r="AA1631" s="4" t="n">
        <v>0.88</v>
      </c>
      <c r="AB1631" s="4" t="n">
        <v>0.57</v>
      </c>
      <c r="AC16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31">
        <f>IF(OR(C1631="Có",C1631="Yes"),"yes",IF(OR(C1631="Không",C1631="No"),"no","unknown"))</f>
        <v/>
      </c>
      <c r="AE1631">
        <f>IF(OR(F1631="Có",F1631="Yes"),"covered",IF(OR(F1631="Không",F1631="No"),"out_of_insurance","unknown"))</f>
        <v/>
      </c>
      <c r="AF1631">
        <f>IF(AND(AD1631="yes",AE1631="out_of_insurance"),"REVIEW","")</f>
        <v/>
      </c>
    </row>
    <row r="1632" ht="18" customHeight="1">
      <c r="A1632" t="inlineStr">
        <is>
          <t>29fb950b-de67-4aed-9f49-dc7d5967de46</t>
        </is>
      </c>
      <c r="B1632" t="inlineStr">
        <is>
          <t>BN-01631 / Patient E505342C</t>
        </is>
      </c>
      <c r="C1632" t="inlineStr">
        <is>
          <t>Không</t>
        </is>
      </c>
      <c r="D1632" t="inlineStr">
        <is>
          <t>BS. Cao Vy</t>
        </is>
      </c>
      <c r="E1632" t="inlineStr">
        <is>
          <t>Khám tổng quát / General Practice</t>
        </is>
      </c>
      <c r="F1632" t="inlineStr">
        <is>
          <t>Không</t>
        </is>
      </c>
      <c r="G1632" s="2" t="n">
        <v>8950500</v>
      </c>
      <c r="H1632" t="inlineStr">
        <is>
          <t>Glucose máu / Blood glucose</t>
        </is>
      </c>
      <c r="I1632" t="inlineStr">
        <is>
          <t>R73.9</t>
        </is>
      </c>
      <c r="J1632" t="inlineStr">
        <is>
          <t>Tăng glucose máu / Hyperglycemia</t>
        </is>
      </c>
      <c r="K1632" t="n">
        <v>97</v>
      </c>
      <c r="L1632" t="inlineStr">
        <is>
          <t>M</t>
        </is>
      </c>
      <c r="M1632" s="2" t="n">
        <v>125973.43</v>
      </c>
      <c r="N1632" t="inlineStr">
        <is>
          <t>Divorced</t>
        </is>
      </c>
      <c r="O1632" t="inlineStr">
        <is>
          <t>Employed</t>
        </is>
      </c>
      <c r="P1632" s="3" t="n">
        <v>45209</v>
      </c>
      <c r="Q1632" t="inlineStr">
        <is>
          <t>Emergency</t>
        </is>
      </c>
      <c r="R1632" t="inlineStr">
        <is>
          <t>Phone</t>
        </is>
      </c>
      <c r="S1632" t="inlineStr">
        <is>
          <t>Brandonbury</t>
        </is>
      </c>
      <c r="T1632" t="inlineStr">
        <is>
          <t>Approved</t>
        </is>
      </c>
      <c r="U1632" t="inlineStr">
        <is>
          <t>Legitimate</t>
        </is>
      </c>
      <c r="V1632" t="n">
        <v>2</v>
      </c>
      <c r="W1632" t="inlineStr">
        <is>
          <t>e505342c-802d-4545-bc05-603f96887237</t>
        </is>
      </c>
      <c r="X1632" t="inlineStr">
        <is>
          <t>3e1de3df-02d3-4d99-ba95-aff896df087d</t>
        </is>
      </c>
      <c r="Y1632" t="inlineStr">
        <is>
          <t>CQ280</t>
        </is>
      </c>
      <c r="Z1632" t="inlineStr">
        <is>
          <t>bH866</t>
        </is>
      </c>
      <c r="AA1632" s="4" t="n">
        <v>0.84</v>
      </c>
      <c r="AB1632" s="4" t="n">
        <v>0.05</v>
      </c>
      <c r="AC16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32">
        <f>IF(OR(C1632="Có",C1632="Yes"),"yes",IF(OR(C1632="Không",C1632="No"),"no","unknown"))</f>
        <v/>
      </c>
      <c r="AE1632">
        <f>IF(OR(F1632="Có",F1632="Yes"),"covered",IF(OR(F1632="Không",F1632="No"),"out_of_insurance","unknown"))</f>
        <v/>
      </c>
      <c r="AF1632">
        <f>IF(AND(AD1632="yes",AE1632="out_of_insurance"),"REVIEW","")</f>
        <v/>
      </c>
    </row>
    <row r="1633" ht="18" customHeight="1">
      <c r="A1633" t="inlineStr">
        <is>
          <t>9131124a-f8f9-480f-a5b0-60f9d0158dcd</t>
        </is>
      </c>
      <c r="B1633" t="inlineStr">
        <is>
          <t>BN-01632 / Patient 7C6CE0F2</t>
        </is>
      </c>
      <c r="C1633" t="inlineStr">
        <is>
          <t>Có</t>
        </is>
      </c>
      <c r="D1633" t="inlineStr">
        <is>
          <t>BS. Nguyễn Minh</t>
        </is>
      </c>
      <c r="E1633" t="inlineStr">
        <is>
          <t>Tim mạch / Cardiology</t>
        </is>
      </c>
      <c r="F1633" t="inlineStr">
        <is>
          <t>Không</t>
        </is>
      </c>
      <c r="G1633" s="2" t="n">
        <v>1200000</v>
      </c>
      <c r="H1633" t="inlineStr">
        <is>
          <t>Siêu âm tim / Echocardiography</t>
        </is>
      </c>
      <c r="I1633" t="inlineStr">
        <is>
          <t>I50.9</t>
        </is>
      </c>
      <c r="J1633" t="inlineStr">
        <is>
          <t>Suy tim / Heart failure</t>
        </is>
      </c>
      <c r="K1633" t="n">
        <v>24</v>
      </c>
      <c r="L1633" t="inlineStr">
        <is>
          <t>F</t>
        </is>
      </c>
      <c r="M1633" s="2" t="n">
        <v>142843.16</v>
      </c>
      <c r="N1633" t="inlineStr">
        <is>
          <t>Widowed</t>
        </is>
      </c>
      <c r="O1633" t="inlineStr">
        <is>
          <t>Retired</t>
        </is>
      </c>
      <c r="P1633" s="3" t="n">
        <v>45209</v>
      </c>
      <c r="Q1633" t="inlineStr">
        <is>
          <t>Routine</t>
        </is>
      </c>
      <c r="R1633" t="inlineStr">
        <is>
          <t>Paper</t>
        </is>
      </c>
      <c r="S1633" t="inlineStr">
        <is>
          <t>Petersenburgh</t>
        </is>
      </c>
      <c r="T1633" t="inlineStr">
        <is>
          <t>Pending</t>
        </is>
      </c>
      <c r="U1633" t="inlineStr">
        <is>
          <t>Legitimate</t>
        </is>
      </c>
      <c r="V1633" t="n">
        <v>2</v>
      </c>
      <c r="W1633" t="inlineStr">
        <is>
          <t>7c6ce0f2-127b-4d7e-a5a8-044b72e09eaf</t>
        </is>
      </c>
      <c r="X1633" t="inlineStr">
        <is>
          <t>c03be6f5-2a40-4a97-a5d3-871fd748cb63</t>
        </is>
      </c>
      <c r="Y1633" t="inlineStr">
        <is>
          <t>hw121</t>
        </is>
      </c>
      <c r="Z1633" t="inlineStr">
        <is>
          <t>Br864</t>
        </is>
      </c>
      <c r="AA1633" s="4" t="n">
        <v>0.66</v>
      </c>
      <c r="AB1633" s="4" t="n">
        <v>0.02</v>
      </c>
      <c r="AC16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33">
        <f>IF(OR(C1633="Có",C1633="Yes"),"yes",IF(OR(C1633="Không",C1633="No"),"no","unknown"))</f>
        <v/>
      </c>
      <c r="AE1633">
        <f>IF(OR(F1633="Có",F1633="Yes"),"covered",IF(OR(F1633="Không",F1633="No"),"out_of_insurance","unknown"))</f>
        <v/>
      </c>
      <c r="AF1633">
        <f>IF(AND(AD1633="yes",AE1633="out_of_insurance"),"REVIEW","")</f>
        <v/>
      </c>
    </row>
    <row r="1634" ht="18" customHeight="1">
      <c r="A1634" t="inlineStr">
        <is>
          <t>af489fb7-39f8-49b0-aa6f-479b5813d5d2</t>
        </is>
      </c>
      <c r="B1634" t="inlineStr">
        <is>
          <t>BN-01633 / Patient 0BFCE338</t>
        </is>
      </c>
      <c r="C1634" t="inlineStr">
        <is>
          <t>Có</t>
        </is>
      </c>
      <c r="D1634" t="inlineStr">
        <is>
          <t>BS. Hà Nam</t>
        </is>
      </c>
      <c r="E1634" t="inlineStr">
        <is>
          <t>Chấn thương chỉnh hình / Orthopedics</t>
        </is>
      </c>
      <c r="F1634" t="inlineStr">
        <is>
          <t>Không</t>
        </is>
      </c>
      <c r="G1634" s="2" t="n">
        <v>3469830</v>
      </c>
      <c r="H1634" t="inlineStr">
        <is>
          <t>Đo mật độ xương / Bone density scan</t>
        </is>
      </c>
      <c r="I1634" t="inlineStr">
        <is>
          <t>M81.0</t>
        </is>
      </c>
      <c r="J1634" t="inlineStr">
        <is>
          <t>Loãng xương / Osteoporosis</t>
        </is>
      </c>
      <c r="K1634" t="n">
        <v>78</v>
      </c>
      <c r="L1634" t="inlineStr">
        <is>
          <t>F</t>
        </is>
      </c>
      <c r="M1634" s="2" t="n">
        <v>140945.65</v>
      </c>
      <c r="N1634" t="inlineStr">
        <is>
          <t>Married</t>
        </is>
      </c>
      <c r="O1634" t="inlineStr">
        <is>
          <t>Student</t>
        </is>
      </c>
      <c r="P1634" s="3" t="n">
        <v>45209</v>
      </c>
      <c r="Q1634" t="inlineStr">
        <is>
          <t>Emergency</t>
        </is>
      </c>
      <c r="R1634" t="inlineStr">
        <is>
          <t>Paper</t>
        </is>
      </c>
      <c r="S1634" t="inlineStr">
        <is>
          <t>West Kristen</t>
        </is>
      </c>
      <c r="T1634" t="inlineStr">
        <is>
          <t>Denied</t>
        </is>
      </c>
      <c r="U1634" t="inlineStr">
        <is>
          <t>Legitimate</t>
        </is>
      </c>
      <c r="V1634" t="n">
        <v>2</v>
      </c>
      <c r="W1634" t="inlineStr">
        <is>
          <t>0bfce338-d5e4-4a22-b94e-83fcda970d2a</t>
        </is>
      </c>
      <c r="X1634" t="inlineStr">
        <is>
          <t>d7d9a542-dd6e-4da3-9937-71d47465d24d</t>
        </is>
      </c>
      <c r="Y1634" t="inlineStr">
        <is>
          <t>LV657</t>
        </is>
      </c>
      <c r="Z1634" t="inlineStr">
        <is>
          <t>MG806</t>
        </is>
      </c>
      <c r="AA1634" s="4" t="n">
        <v>0.52</v>
      </c>
      <c r="AB1634" s="4" t="n">
        <v>0.14</v>
      </c>
      <c r="AC16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34">
        <f>IF(OR(C1634="Có",C1634="Yes"),"yes",IF(OR(C1634="Không",C1634="No"),"no","unknown"))</f>
        <v/>
      </c>
      <c r="AE1634">
        <f>IF(OR(F1634="Có",F1634="Yes"),"covered",IF(OR(F1634="Không",F1634="No"),"out_of_insurance","unknown"))</f>
        <v/>
      </c>
      <c r="AF1634">
        <f>IF(AND(AD1634="yes",AE1634="out_of_insurance"),"REVIEW","")</f>
        <v/>
      </c>
    </row>
    <row r="1635" ht="18" customHeight="1">
      <c r="A1635" t="inlineStr">
        <is>
          <t>12d898a7-1477-473e-986d-b5c6364fbc4d</t>
        </is>
      </c>
      <c r="B1635" t="inlineStr">
        <is>
          <t>BN-01634 / Patient BB8CC556</t>
        </is>
      </c>
      <c r="C1635" t="inlineStr">
        <is>
          <t>Không</t>
        </is>
      </c>
      <c r="D1635" t="inlineStr">
        <is>
          <t>BS. Mai Thanh</t>
        </is>
      </c>
      <c r="E1635" t="inlineStr">
        <is>
          <t>Thần kinh / Neurology</t>
        </is>
      </c>
      <c r="F1635" t="inlineStr">
        <is>
          <t>Không</t>
        </is>
      </c>
      <c r="G1635" s="2" t="n">
        <v>2092990</v>
      </c>
      <c r="H1635" t="inlineStr">
        <is>
          <t>CT sọ não / Brain CT</t>
        </is>
      </c>
      <c r="I1635" t="inlineStr">
        <is>
          <t>R51</t>
        </is>
      </c>
      <c r="J1635" t="inlineStr">
        <is>
          <t>Đau đầu chưa rõ nguyên nhân / Headache unspecified</t>
        </is>
      </c>
      <c r="K1635" t="n">
        <v>16</v>
      </c>
      <c r="L1635" t="inlineStr">
        <is>
          <t>F</t>
        </is>
      </c>
      <c r="M1635" s="2" t="n">
        <v>89761.03</v>
      </c>
      <c r="N1635" t="inlineStr">
        <is>
          <t>Widowed</t>
        </is>
      </c>
      <c r="O1635" t="inlineStr">
        <is>
          <t>Student</t>
        </is>
      </c>
      <c r="P1635" s="3" t="n">
        <v>45209</v>
      </c>
      <c r="Q1635" t="inlineStr">
        <is>
          <t>Outpatient</t>
        </is>
      </c>
      <c r="R1635" t="inlineStr">
        <is>
          <t>Paper</t>
        </is>
      </c>
      <c r="S1635" t="inlineStr">
        <is>
          <t>Phillipsport</t>
        </is>
      </c>
      <c r="T1635" t="inlineStr">
        <is>
          <t>Denied</t>
        </is>
      </c>
      <c r="U1635" t="inlineStr">
        <is>
          <t>Legitimate</t>
        </is>
      </c>
      <c r="V1635" t="n">
        <v>0</v>
      </c>
      <c r="W1635" t="inlineStr">
        <is>
          <t>bb8cc556-911b-4907-8682-89dffb44b170</t>
        </is>
      </c>
      <c r="X1635" t="inlineStr">
        <is>
          <t>3a43beb8-0f00-4914-9689-8ebfa4ec984e</t>
        </is>
      </c>
      <c r="Y1635" t="inlineStr">
        <is>
          <t>uR866</t>
        </is>
      </c>
      <c r="Z1635" t="inlineStr">
        <is>
          <t>FR954</t>
        </is>
      </c>
      <c r="AA1635" s="4" t="n">
        <v>0.48</v>
      </c>
      <c r="AB1635" s="4" t="n">
        <v>0.05</v>
      </c>
      <c r="AC16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35">
        <f>IF(OR(C1635="Có",C1635="Yes"),"yes",IF(OR(C1635="Không",C1635="No"),"no","unknown"))</f>
        <v/>
      </c>
      <c r="AE1635">
        <f>IF(OR(F1635="Có",F1635="Yes"),"covered",IF(OR(F1635="Không",F1635="No"),"out_of_insurance","unknown"))</f>
        <v/>
      </c>
      <c r="AF1635">
        <f>IF(AND(AD1635="yes",AE1635="out_of_insurance"),"REVIEW","")</f>
        <v/>
      </c>
    </row>
    <row r="1636" ht="18" customHeight="1">
      <c r="A1636" t="inlineStr">
        <is>
          <t>4e7242f2-f751-4c06-8ca4-2573abf93a64</t>
        </is>
      </c>
      <c r="B1636" t="inlineStr">
        <is>
          <t>BN-01635 / Patient AE065497</t>
        </is>
      </c>
      <c r="C1636" t="inlineStr">
        <is>
          <t>Có</t>
        </is>
      </c>
      <c r="D1636" t="inlineStr">
        <is>
          <t>BS. Cao Vy</t>
        </is>
      </c>
      <c r="E1636" t="inlineStr">
        <is>
          <t>Khám tổng quát / General Practice</t>
        </is>
      </c>
      <c r="F1636" t="inlineStr">
        <is>
          <t>Có</t>
        </is>
      </c>
      <c r="G1636" s="2" t="n">
        <v>8841640</v>
      </c>
      <c r="H1636" t="inlineStr">
        <is>
          <t>HbA1c</t>
        </is>
      </c>
      <c r="I1636" t="inlineStr">
        <is>
          <t>E11.9</t>
        </is>
      </c>
      <c r="J1636" t="inlineStr">
        <is>
          <t>Đái tháo đường type 2 / Type 2 diabetes mellitus</t>
        </is>
      </c>
      <c r="K1636" t="n">
        <v>75</v>
      </c>
      <c r="L1636" t="inlineStr">
        <is>
          <t>F</t>
        </is>
      </c>
      <c r="M1636" s="2" t="n">
        <v>146471.36</v>
      </c>
      <c r="N1636" t="inlineStr">
        <is>
          <t>Single</t>
        </is>
      </c>
      <c r="O1636" t="inlineStr">
        <is>
          <t>Employed</t>
        </is>
      </c>
      <c r="P1636" s="3" t="n">
        <v>45209</v>
      </c>
      <c r="Q1636" t="inlineStr">
        <is>
          <t>Outpatient</t>
        </is>
      </c>
      <c r="R1636" t="inlineStr">
        <is>
          <t>Online</t>
        </is>
      </c>
      <c r="S1636" t="inlineStr">
        <is>
          <t>Vanceville</t>
        </is>
      </c>
      <c r="T1636" t="inlineStr">
        <is>
          <t>Approved</t>
        </is>
      </c>
      <c r="U1636" t="inlineStr">
        <is>
          <t>Legitimate</t>
        </is>
      </c>
      <c r="V1636" t="n">
        <v>2</v>
      </c>
      <c r="W1636" t="inlineStr">
        <is>
          <t>ae065497-c841-4177-895e-86140d00dcca</t>
        </is>
      </c>
      <c r="X1636" t="inlineStr">
        <is>
          <t>93efe88f-9e7b-48fb-bc07-cb94ef6c541a</t>
        </is>
      </c>
      <c r="Y1636" t="inlineStr">
        <is>
          <t>tA610</t>
        </is>
      </c>
      <c r="Z1636" t="inlineStr">
        <is>
          <t>Kw524</t>
        </is>
      </c>
      <c r="AA1636" s="4" t="n">
        <v>0.8100000000000001</v>
      </c>
      <c r="AB1636" s="4" t="n">
        <v>0.6</v>
      </c>
      <c r="AC16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36">
        <f>IF(OR(C1636="Có",C1636="Yes"),"yes",IF(OR(C1636="Không",C1636="No"),"no","unknown"))</f>
        <v/>
      </c>
      <c r="AE1636">
        <f>IF(OR(F1636="Có",F1636="Yes"),"covered",IF(OR(F1636="Không",F1636="No"),"out_of_insurance","unknown"))</f>
        <v/>
      </c>
      <c r="AF1636">
        <f>IF(AND(AD1636="yes",AE1636="out_of_insurance"),"REVIEW","")</f>
        <v/>
      </c>
    </row>
    <row r="1637" ht="18" customHeight="1">
      <c r="A1637" t="inlineStr">
        <is>
          <t>644999a5-88cc-4067-a681-0b5888a27645</t>
        </is>
      </c>
      <c r="B1637" t="inlineStr">
        <is>
          <t>BN-01636 / Patient 8AB6EB04</t>
        </is>
      </c>
      <c r="C1637" t="inlineStr">
        <is>
          <t>Có</t>
        </is>
      </c>
      <c r="D1637" t="inlineStr">
        <is>
          <t>BS. Hoàng Phúc</t>
        </is>
      </c>
      <c r="E1637" t="inlineStr">
        <is>
          <t>Tim mạch / Cardiology</t>
        </is>
      </c>
      <c r="F1637" t="inlineStr">
        <is>
          <t>Chưa rõ</t>
        </is>
      </c>
      <c r="G1637" s="2" t="n">
        <v>5127270</v>
      </c>
      <c r="H1637" t="inlineStr">
        <is>
          <t>Men tim CK-MB / Cardiac enzyme CK-MB</t>
        </is>
      </c>
      <c r="I1637" t="inlineStr">
        <is>
          <t>I20.9</t>
        </is>
      </c>
      <c r="J1637" t="inlineStr">
        <is>
          <t>Đau thắt ngực / Angina</t>
        </is>
      </c>
      <c r="K1637" t="n">
        <v>77</v>
      </c>
      <c r="L1637" t="inlineStr">
        <is>
          <t>M</t>
        </is>
      </c>
      <c r="M1637" s="2" t="n">
        <v>137360.89</v>
      </c>
      <c r="N1637" t="inlineStr">
        <is>
          <t>Married</t>
        </is>
      </c>
      <c r="O1637" t="inlineStr">
        <is>
          <t>Unemployed</t>
        </is>
      </c>
      <c r="P1637" s="3" t="n">
        <v>45209</v>
      </c>
      <c r="Q1637" t="inlineStr">
        <is>
          <t>Inpatient</t>
        </is>
      </c>
      <c r="R1637" t="inlineStr">
        <is>
          <t>Online</t>
        </is>
      </c>
      <c r="S1637" t="inlineStr">
        <is>
          <t>New Lee</t>
        </is>
      </c>
      <c r="T1637" t="inlineStr">
        <is>
          <t>Pending</t>
        </is>
      </c>
      <c r="U1637" t="inlineStr">
        <is>
          <t>Legitimate</t>
        </is>
      </c>
      <c r="V1637" t="n">
        <v>2</v>
      </c>
      <c r="W1637" t="inlineStr">
        <is>
          <t>8ab6eb04-7096-4a1b-b7cf-1fdc0503e999</t>
        </is>
      </c>
      <c r="X1637" t="inlineStr">
        <is>
          <t>43d6e9fe-674b-48ce-97e7-b3acf2b6a134</t>
        </is>
      </c>
      <c r="Y1637" t="inlineStr">
        <is>
          <t>QT514</t>
        </is>
      </c>
      <c r="Z1637" t="inlineStr">
        <is>
          <t>ow102</t>
        </is>
      </c>
      <c r="AA1637" s="4" t="n">
        <v>0.6</v>
      </c>
      <c r="AB1637" s="4" t="n">
        <v>0.32</v>
      </c>
      <c r="AC16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37">
        <f>IF(OR(C1637="Có",C1637="Yes"),"yes",IF(OR(C1637="Không",C1637="No"),"no","unknown"))</f>
        <v/>
      </c>
      <c r="AE1637">
        <f>IF(OR(F1637="Có",F1637="Yes"),"covered",IF(OR(F1637="Không",F1637="No"),"out_of_insurance","unknown"))</f>
        <v/>
      </c>
      <c r="AF1637">
        <f>IF(AND(AD1637="yes",AE1637="out_of_insurance"),"REVIEW","")</f>
        <v/>
      </c>
    </row>
    <row r="1638" ht="18" customHeight="1">
      <c r="A1638" t="inlineStr">
        <is>
          <t>168c4b09-b016-40a0-b411-c99629419d19</t>
        </is>
      </c>
      <c r="B1638" t="inlineStr">
        <is>
          <t>BN-01637 / Patient 5003828B</t>
        </is>
      </c>
      <c r="C1638" t="inlineStr">
        <is>
          <t>Không</t>
        </is>
      </c>
      <c r="D1638" t="inlineStr">
        <is>
          <t>BS. Lưu Quang</t>
        </is>
      </c>
      <c r="E1638" t="inlineStr">
        <is>
          <t>Thần kinh / Neurology</t>
        </is>
      </c>
      <c r="F1638" t="inlineStr">
        <is>
          <t>Không</t>
        </is>
      </c>
      <c r="G1638" s="2" t="n">
        <v>2172560</v>
      </c>
      <c r="H1638" t="inlineStr">
        <is>
          <t>Điện não đồ / EEG</t>
        </is>
      </c>
      <c r="I1638" t="inlineStr">
        <is>
          <t>G40.9</t>
        </is>
      </c>
      <c r="J1638" t="inlineStr">
        <is>
          <t>Động kinh không xác định / Epilepsy unspecified</t>
        </is>
      </c>
      <c r="K1638" t="n">
        <v>47</v>
      </c>
      <c r="L1638" t="inlineStr">
        <is>
          <t>M</t>
        </is>
      </c>
      <c r="M1638" s="2" t="n">
        <v>48563.96</v>
      </c>
      <c r="N1638" t="inlineStr">
        <is>
          <t>Single</t>
        </is>
      </c>
      <c r="O1638" t="inlineStr">
        <is>
          <t>Student</t>
        </is>
      </c>
      <c r="P1638" s="3" t="n">
        <v>45208</v>
      </c>
      <c r="Q1638" t="inlineStr">
        <is>
          <t>Routine</t>
        </is>
      </c>
      <c r="R1638" t="inlineStr">
        <is>
          <t>Phone</t>
        </is>
      </c>
      <c r="S1638" t="inlineStr">
        <is>
          <t>Jordantown</t>
        </is>
      </c>
      <c r="T1638" t="inlineStr">
        <is>
          <t>Approved</t>
        </is>
      </c>
      <c r="U1638" t="inlineStr">
        <is>
          <t>Legitimate</t>
        </is>
      </c>
      <c r="V1638" t="n">
        <v>1</v>
      </c>
      <c r="W1638" t="inlineStr">
        <is>
          <t>5003828b-4b4d-4fc4-a6e4-5ee3df69e978</t>
        </is>
      </c>
      <c r="X1638" t="inlineStr">
        <is>
          <t>32b52560-1480-49f6-a155-14db64218b04</t>
        </is>
      </c>
      <c r="Y1638" t="inlineStr">
        <is>
          <t>ox454</t>
        </is>
      </c>
      <c r="Z1638" t="inlineStr">
        <is>
          <t>tF006</t>
        </is>
      </c>
      <c r="AA1638" s="4" t="n">
        <v>0.58</v>
      </c>
      <c r="AB1638" s="4" t="n">
        <v>0.05</v>
      </c>
      <c r="AC16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38">
        <f>IF(OR(C1638="Có",C1638="Yes"),"yes",IF(OR(C1638="Không",C1638="No"),"no","unknown"))</f>
        <v/>
      </c>
      <c r="AE1638">
        <f>IF(OR(F1638="Có",F1638="Yes"),"covered",IF(OR(F1638="Không",F1638="No"),"out_of_insurance","unknown"))</f>
        <v/>
      </c>
      <c r="AF1638">
        <f>IF(AND(AD1638="yes",AE1638="out_of_insurance"),"REVIEW","")</f>
        <v/>
      </c>
    </row>
    <row r="1639" ht="18" customHeight="1">
      <c r="A1639" t="inlineStr">
        <is>
          <t>00b53ca8-6f35-4332-a062-b7f8fc3d7bf0</t>
        </is>
      </c>
      <c r="B1639" t="inlineStr">
        <is>
          <t>BN-01638 / Patient C9B8D2EB</t>
        </is>
      </c>
      <c r="C1639" t="inlineStr">
        <is>
          <t>Có</t>
        </is>
      </c>
      <c r="D1639" t="inlineStr">
        <is>
          <t>BS. Hà Nam</t>
        </is>
      </c>
      <c r="E1639" t="inlineStr">
        <is>
          <t>Chấn thương chỉnh hình / Orthopedics</t>
        </is>
      </c>
      <c r="F1639" t="inlineStr">
        <is>
          <t>Không</t>
        </is>
      </c>
      <c r="G1639" s="2" t="n">
        <v>1691520</v>
      </c>
      <c r="H1639" t="inlineStr">
        <is>
          <t>Đo mật độ xương / Bone density scan</t>
        </is>
      </c>
      <c r="I1639" t="inlineStr">
        <is>
          <t>M81.0</t>
        </is>
      </c>
      <c r="J1639" t="inlineStr">
        <is>
          <t>Loãng xương / Osteoporosis</t>
        </is>
      </c>
      <c r="K1639" t="n">
        <v>48</v>
      </c>
      <c r="L1639" t="inlineStr">
        <is>
          <t>M</t>
        </is>
      </c>
      <c r="M1639" s="2" t="n">
        <v>77734.69</v>
      </c>
      <c r="N1639" t="inlineStr">
        <is>
          <t>Single</t>
        </is>
      </c>
      <c r="O1639" t="inlineStr">
        <is>
          <t>Student</t>
        </is>
      </c>
      <c r="P1639" s="3" t="n">
        <v>45208</v>
      </c>
      <c r="Q1639" t="inlineStr">
        <is>
          <t>Inpatient</t>
        </is>
      </c>
      <c r="R1639" t="inlineStr">
        <is>
          <t>Phone</t>
        </is>
      </c>
      <c r="S1639" t="inlineStr">
        <is>
          <t>West Mark</t>
        </is>
      </c>
      <c r="T1639" t="inlineStr">
        <is>
          <t>Denied</t>
        </is>
      </c>
      <c r="U1639" t="inlineStr">
        <is>
          <t>Legitimate</t>
        </is>
      </c>
      <c r="V1639" t="n">
        <v>3</v>
      </c>
      <c r="W1639" t="inlineStr">
        <is>
          <t>c9b8d2eb-f91b-4d63-a957-6a76e6f922aa</t>
        </is>
      </c>
      <c r="X1639" t="inlineStr">
        <is>
          <t>9cf0838f-b4ee-46c2-8502-5319ddfc6d2f</t>
        </is>
      </c>
      <c r="Y1639" t="inlineStr">
        <is>
          <t>JP257</t>
        </is>
      </c>
      <c r="Z1639" t="inlineStr">
        <is>
          <t>lf139</t>
        </is>
      </c>
      <c r="AA1639" s="4" t="n">
        <v>0.55</v>
      </c>
      <c r="AB1639" s="4" t="n">
        <v>0.08</v>
      </c>
      <c r="AC16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39">
        <f>IF(OR(C1639="Có",C1639="Yes"),"yes",IF(OR(C1639="Không",C1639="No"),"no","unknown"))</f>
        <v/>
      </c>
      <c r="AE1639">
        <f>IF(OR(F1639="Có",F1639="Yes"),"covered",IF(OR(F1639="Không",F1639="No"),"out_of_insurance","unknown"))</f>
        <v/>
      </c>
      <c r="AF1639">
        <f>IF(AND(AD1639="yes",AE1639="out_of_insurance"),"REVIEW","")</f>
        <v/>
      </c>
    </row>
    <row r="1640" ht="18" customHeight="1">
      <c r="A1640" t="inlineStr">
        <is>
          <t>77ba47ff-5a2e-48cd-b30f-1a52e5451454</t>
        </is>
      </c>
      <c r="B1640" t="inlineStr">
        <is>
          <t>BN-01639 / Patient A7168F18</t>
        </is>
      </c>
      <c r="C1640" t="inlineStr">
        <is>
          <t>Có</t>
        </is>
      </c>
      <c r="D1640" t="inlineStr">
        <is>
          <t>BS. Đỗ Hạnh</t>
        </is>
      </c>
      <c r="E1640" t="inlineStr">
        <is>
          <t>Nhi / Pediatrics</t>
        </is>
      </c>
      <c r="F1640" t="inlineStr">
        <is>
          <t>Không</t>
        </is>
      </c>
      <c r="G1640" s="2" t="n">
        <v>4110520</v>
      </c>
      <c r="H1640" t="inlineStr">
        <is>
          <t>Glucose máu / Blood glucose</t>
        </is>
      </c>
      <c r="I1640" t="inlineStr">
        <is>
          <t>R73.9</t>
        </is>
      </c>
      <c r="J1640" t="inlineStr">
        <is>
          <t>Tăng glucose máu / Hyperglycemia</t>
        </is>
      </c>
      <c r="K1640" t="n">
        <v>36</v>
      </c>
      <c r="L1640" t="inlineStr">
        <is>
          <t>M</t>
        </is>
      </c>
      <c r="M1640" s="2" t="n">
        <v>49568.27</v>
      </c>
      <c r="N1640" t="inlineStr">
        <is>
          <t>Married</t>
        </is>
      </c>
      <c r="O1640" t="inlineStr">
        <is>
          <t>Student</t>
        </is>
      </c>
      <c r="P1640" s="3" t="n">
        <v>45208</v>
      </c>
      <c r="Q1640" t="inlineStr">
        <is>
          <t>Emergency</t>
        </is>
      </c>
      <c r="R1640" t="inlineStr">
        <is>
          <t>Online</t>
        </is>
      </c>
      <c r="S1640" t="inlineStr">
        <is>
          <t>Jasonburgh</t>
        </is>
      </c>
      <c r="T1640" t="inlineStr">
        <is>
          <t>Denied</t>
        </is>
      </c>
      <c r="U1640" t="inlineStr">
        <is>
          <t>Legitimate</t>
        </is>
      </c>
      <c r="V1640" t="n">
        <v>1</v>
      </c>
      <c r="W1640" t="inlineStr">
        <is>
          <t>a7168f18-7ee4-464d-b267-76cb81ef3447</t>
        </is>
      </c>
      <c r="X1640" t="inlineStr">
        <is>
          <t>eb3d79a5-d4d7-4931-8713-3e770331bf0d</t>
        </is>
      </c>
      <c r="Y1640" t="inlineStr">
        <is>
          <t>sg979</t>
        </is>
      </c>
      <c r="Z1640" t="inlineStr">
        <is>
          <t>AY850</t>
        </is>
      </c>
      <c r="AA1640" s="4" t="n">
        <v>0.59</v>
      </c>
      <c r="AB1640" s="4" t="n">
        <v>0.12</v>
      </c>
      <c r="AC16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40">
        <f>IF(OR(C1640="Có",C1640="Yes"),"yes",IF(OR(C1640="Không",C1640="No"),"no","unknown"))</f>
        <v/>
      </c>
      <c r="AE1640">
        <f>IF(OR(F1640="Có",F1640="Yes"),"covered",IF(OR(F1640="Không",F1640="No"),"out_of_insurance","unknown"))</f>
        <v/>
      </c>
      <c r="AF1640">
        <f>IF(AND(AD1640="yes",AE1640="out_of_insurance"),"REVIEW","")</f>
        <v/>
      </c>
    </row>
    <row r="1641" ht="18" customHeight="1">
      <c r="A1641" t="inlineStr">
        <is>
          <t>942d80b1-8f49-4690-8646-7e460c19008b</t>
        </is>
      </c>
      <c r="B1641" t="inlineStr">
        <is>
          <t>BN-01640 / Patient F9D47DD1</t>
        </is>
      </c>
      <c r="C1641" t="inlineStr">
        <is>
          <t>Không</t>
        </is>
      </c>
      <c r="D1641" t="inlineStr">
        <is>
          <t>BS. Hà Nam</t>
        </is>
      </c>
      <c r="E1641" t="inlineStr">
        <is>
          <t>Chấn thương chỉnh hình / Orthopedics</t>
        </is>
      </c>
      <c r="F1641" t="inlineStr">
        <is>
          <t>Chưa rõ</t>
        </is>
      </c>
      <c r="G1641" s="2" t="n">
        <v>5509940</v>
      </c>
      <c r="H1641" t="inlineStr">
        <is>
          <t>MRI khớp gối / Knee MRI</t>
        </is>
      </c>
      <c r="I1641" t="inlineStr">
        <is>
          <t>M25.5</t>
        </is>
      </c>
      <c r="J1641" t="inlineStr">
        <is>
          <t>Đau khớp gối / Knee pain</t>
        </is>
      </c>
      <c r="K1641" t="n">
        <v>82</v>
      </c>
      <c r="L1641" t="inlineStr">
        <is>
          <t>M</t>
        </is>
      </c>
      <c r="M1641" s="2" t="n">
        <v>37138.76</v>
      </c>
      <c r="N1641" t="inlineStr">
        <is>
          <t>Single</t>
        </is>
      </c>
      <c r="O1641" t="inlineStr">
        <is>
          <t>Student</t>
        </is>
      </c>
      <c r="P1641" s="3" t="n">
        <v>45208</v>
      </c>
      <c r="Q1641" t="inlineStr">
        <is>
          <t>Inpatient</t>
        </is>
      </c>
      <c r="R1641" t="inlineStr">
        <is>
          <t>Paper</t>
        </is>
      </c>
      <c r="S1641" t="inlineStr">
        <is>
          <t>South Robertland</t>
        </is>
      </c>
      <c r="T1641" t="inlineStr">
        <is>
          <t>Approved</t>
        </is>
      </c>
      <c r="U1641" t="inlineStr">
        <is>
          <t>Legitimate</t>
        </is>
      </c>
      <c r="V1641" t="n">
        <v>1</v>
      </c>
      <c r="W1641" t="inlineStr">
        <is>
          <t>f9d47dd1-ddf6-477d-873c-ba0913ac9b4a</t>
        </is>
      </c>
      <c r="X1641" t="inlineStr">
        <is>
          <t>7beb461e-3bc9-44ef-954c-982f89c6d91e</t>
        </is>
      </c>
      <c r="Y1641" t="inlineStr">
        <is>
          <t>KI218</t>
        </is>
      </c>
      <c r="Z1641" t="inlineStr">
        <is>
          <t>zV681</t>
        </is>
      </c>
      <c r="AA1641" s="4" t="n">
        <v>0.74</v>
      </c>
      <c r="AB1641" s="4" t="n">
        <v>0.05</v>
      </c>
      <c r="AC16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41">
        <f>IF(OR(C1641="Có",C1641="Yes"),"yes",IF(OR(C1641="Không",C1641="No"),"no","unknown"))</f>
        <v/>
      </c>
      <c r="AE1641">
        <f>IF(OR(F1641="Có",F1641="Yes"),"covered",IF(OR(F1641="Không",F1641="No"),"out_of_insurance","unknown"))</f>
        <v/>
      </c>
      <c r="AF1641">
        <f>IF(AND(AD1641="yes",AE1641="out_of_insurance"),"REVIEW","")</f>
        <v/>
      </c>
    </row>
    <row r="1642" ht="18" customHeight="1">
      <c r="A1642" t="inlineStr">
        <is>
          <t>9dd418b9-0a0a-4fa2-b7dc-37df1622bc42</t>
        </is>
      </c>
      <c r="B1642" t="inlineStr">
        <is>
          <t>BN-01641 / Patient 4D9F3270</t>
        </is>
      </c>
      <c r="C1642" t="inlineStr">
        <is>
          <t>Có</t>
        </is>
      </c>
      <c r="D1642" t="inlineStr">
        <is>
          <t>BS. Lâm Sơn</t>
        </is>
      </c>
      <c r="E1642" t="inlineStr">
        <is>
          <t>Khám tổng quát / General Practice</t>
        </is>
      </c>
      <c r="F1642" t="inlineStr">
        <is>
          <t>Có</t>
        </is>
      </c>
      <c r="G1642" s="2" t="n">
        <v>4514440</v>
      </c>
      <c r="H1642" t="inlineStr">
        <is>
          <t>HbA1c</t>
        </is>
      </c>
      <c r="I1642" t="inlineStr">
        <is>
          <t>E11.9</t>
        </is>
      </c>
      <c r="J1642" t="inlineStr">
        <is>
          <t>Đái tháo đường type 2 / Type 2 diabetes mellitus</t>
        </is>
      </c>
      <c r="K1642" t="n">
        <v>15</v>
      </c>
      <c r="L1642" t="inlineStr">
        <is>
          <t>F</t>
        </is>
      </c>
      <c r="M1642" s="2" t="n">
        <v>55673.64</v>
      </c>
      <c r="N1642" t="inlineStr">
        <is>
          <t>Married</t>
        </is>
      </c>
      <c r="O1642" t="inlineStr">
        <is>
          <t>Employed</t>
        </is>
      </c>
      <c r="P1642" s="3" t="n">
        <v>45207</v>
      </c>
      <c r="Q1642" t="inlineStr">
        <is>
          <t>Routine</t>
        </is>
      </c>
      <c r="R1642" t="inlineStr">
        <is>
          <t>Phone</t>
        </is>
      </c>
      <c r="S1642" t="inlineStr">
        <is>
          <t>South Lisashire</t>
        </is>
      </c>
      <c r="T1642" t="inlineStr">
        <is>
          <t>Pending</t>
        </is>
      </c>
      <c r="U1642" t="inlineStr">
        <is>
          <t>Legitimate</t>
        </is>
      </c>
      <c r="V1642" t="n">
        <v>3</v>
      </c>
      <c r="W1642" t="inlineStr">
        <is>
          <t>4d9f3270-5d55-4f83-83b6-44fa39e7880f</t>
        </is>
      </c>
      <c r="X1642" t="inlineStr">
        <is>
          <t>dc058264-6a62-4ed7-9401-c936e160bdb7</t>
        </is>
      </c>
      <c r="Y1642" t="inlineStr">
        <is>
          <t>oE690</t>
        </is>
      </c>
      <c r="Z1642" t="inlineStr">
        <is>
          <t>JL225</t>
        </is>
      </c>
      <c r="AA1642" s="4" t="n">
        <v>0.74</v>
      </c>
      <c r="AB1642" s="4" t="n">
        <v>0.2</v>
      </c>
      <c r="AC16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42">
        <f>IF(OR(C1642="Có",C1642="Yes"),"yes",IF(OR(C1642="Không",C1642="No"),"no","unknown"))</f>
        <v/>
      </c>
      <c r="AE1642">
        <f>IF(OR(F1642="Có",F1642="Yes"),"covered",IF(OR(F1642="Không",F1642="No"),"out_of_insurance","unknown"))</f>
        <v/>
      </c>
      <c r="AF1642">
        <f>IF(AND(AD1642="yes",AE1642="out_of_insurance"),"REVIEW","")</f>
        <v/>
      </c>
    </row>
    <row r="1643" ht="18" customHeight="1">
      <c r="A1643" t="inlineStr">
        <is>
          <t>29781088-32d1-4aae-97aa-83ae534704e0</t>
        </is>
      </c>
      <c r="B1643" t="inlineStr">
        <is>
          <t>BN-01642 / Patient 6ACEFACA</t>
        </is>
      </c>
      <c r="C1643" t="inlineStr">
        <is>
          <t>Có</t>
        </is>
      </c>
      <c r="D1643" t="inlineStr">
        <is>
          <t>BS. Trương Khải</t>
        </is>
      </c>
      <c r="E1643" t="inlineStr">
        <is>
          <t>Tim mạch / Cardiology</t>
        </is>
      </c>
      <c r="F1643" t="inlineStr">
        <is>
          <t>Không</t>
        </is>
      </c>
      <c r="G1643" s="2" t="n">
        <v>3396720</v>
      </c>
      <c r="H1643" t="inlineStr">
        <is>
          <t>Siêu âm tim / Echocardiography</t>
        </is>
      </c>
      <c r="I1643" t="inlineStr">
        <is>
          <t>I50.9</t>
        </is>
      </c>
      <c r="J1643" t="inlineStr">
        <is>
          <t>Suy tim / Heart failure</t>
        </is>
      </c>
      <c r="K1643" t="n">
        <v>92</v>
      </c>
      <c r="L1643" t="inlineStr">
        <is>
          <t>M</t>
        </is>
      </c>
      <c r="M1643" s="2" t="n">
        <v>62736.98</v>
      </c>
      <c r="N1643" t="inlineStr">
        <is>
          <t>Widowed</t>
        </is>
      </c>
      <c r="O1643" t="inlineStr">
        <is>
          <t>Retired</t>
        </is>
      </c>
      <c r="P1643" s="3" t="n">
        <v>45207</v>
      </c>
      <c r="Q1643" t="inlineStr">
        <is>
          <t>Routine</t>
        </is>
      </c>
      <c r="R1643" t="inlineStr">
        <is>
          <t>Paper</t>
        </is>
      </c>
      <c r="S1643" t="inlineStr">
        <is>
          <t>Richardside</t>
        </is>
      </c>
      <c r="T1643" t="inlineStr">
        <is>
          <t>Pending</t>
        </is>
      </c>
      <c r="U1643" t="inlineStr">
        <is>
          <t>Legitimate</t>
        </is>
      </c>
      <c r="V1643" t="n">
        <v>3</v>
      </c>
      <c r="W1643" t="inlineStr">
        <is>
          <t>6acefaca-986b-40de-b28e-8c2aea178c08</t>
        </is>
      </c>
      <c r="X1643" t="inlineStr">
        <is>
          <t>cc06a301-91ae-41f5-8a91-e03438b797e5</t>
        </is>
      </c>
      <c r="Y1643" t="inlineStr">
        <is>
          <t>Kw455</t>
        </is>
      </c>
      <c r="Z1643" t="inlineStr">
        <is>
          <t>ja488</t>
        </is>
      </c>
      <c r="AA1643" s="4" t="n">
        <v>0.79</v>
      </c>
      <c r="AB1643" s="4" t="n">
        <v>0.22</v>
      </c>
      <c r="AC16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43">
        <f>IF(OR(C1643="Có",C1643="Yes"),"yes",IF(OR(C1643="Không",C1643="No"),"no","unknown"))</f>
        <v/>
      </c>
      <c r="AE1643">
        <f>IF(OR(F1643="Có",F1643="Yes"),"covered",IF(OR(F1643="Không",F1643="No"),"out_of_insurance","unknown"))</f>
        <v/>
      </c>
      <c r="AF1643">
        <f>IF(AND(AD1643="yes",AE1643="out_of_insurance"),"REVIEW","")</f>
        <v/>
      </c>
    </row>
    <row r="1644" ht="18" customHeight="1">
      <c r="A1644" t="inlineStr">
        <is>
          <t>c03cd5dd-865c-47cd-b526-a0eaa81cb281</t>
        </is>
      </c>
      <c r="B1644" t="inlineStr">
        <is>
          <t>BN-01643 / Patient 1B9102C7</t>
        </is>
      </c>
      <c r="C1644" t="inlineStr">
        <is>
          <t>Có</t>
        </is>
      </c>
      <c r="D1644" t="inlineStr">
        <is>
          <t>BS. Cao Vy</t>
        </is>
      </c>
      <c r="E1644" t="inlineStr">
        <is>
          <t>Khám tổng quát / General Practice</t>
        </is>
      </c>
      <c r="F1644" t="inlineStr">
        <is>
          <t>Không</t>
        </is>
      </c>
      <c r="G1644" s="2" t="n">
        <v>8961670</v>
      </c>
      <c r="H1644" t="inlineStr">
        <is>
          <t>HIV test nhanh / Rapid HIV test</t>
        </is>
      </c>
      <c r="I1644" t="inlineStr">
        <is>
          <t>Z11.4</t>
        </is>
      </c>
      <c r="J1644" t="inlineStr">
        <is>
          <t>Sàng lọc HIV / HIV screening</t>
        </is>
      </c>
      <c r="K1644" t="n">
        <v>9</v>
      </c>
      <c r="L1644" t="inlineStr">
        <is>
          <t>F</t>
        </is>
      </c>
      <c r="M1644" s="2" t="n">
        <v>72931.36</v>
      </c>
      <c r="N1644" t="inlineStr">
        <is>
          <t>Married</t>
        </is>
      </c>
      <c r="O1644" t="inlineStr">
        <is>
          <t>Retired</t>
        </is>
      </c>
      <c r="P1644" s="3" t="n">
        <v>45207</v>
      </c>
      <c r="Q1644" t="inlineStr">
        <is>
          <t>Outpatient</t>
        </is>
      </c>
      <c r="R1644" t="inlineStr">
        <is>
          <t>Online</t>
        </is>
      </c>
      <c r="S1644" t="inlineStr">
        <is>
          <t>Katherineton</t>
        </is>
      </c>
      <c r="T1644" t="inlineStr">
        <is>
          <t>Approved</t>
        </is>
      </c>
      <c r="U1644" t="inlineStr">
        <is>
          <t>Legitimate</t>
        </is>
      </c>
      <c r="V1644" t="n">
        <v>3</v>
      </c>
      <c r="W1644" t="inlineStr">
        <is>
          <t>1b9102c7-76a6-40e9-a493-430b6788721b</t>
        </is>
      </c>
      <c r="X1644" t="inlineStr">
        <is>
          <t>340fc30c-b2b4-4d55-8890-60f9e90ac3b9</t>
        </is>
      </c>
      <c r="Y1644" t="inlineStr">
        <is>
          <t>gU622</t>
        </is>
      </c>
      <c r="Z1644" t="inlineStr">
        <is>
          <t>KW824</t>
        </is>
      </c>
      <c r="AA1644" s="4" t="n">
        <v>0.84</v>
      </c>
      <c r="AB1644" s="4" t="n">
        <v>0.6</v>
      </c>
      <c r="AC16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44">
        <f>IF(OR(C1644="Có",C1644="Yes"),"yes",IF(OR(C1644="Không",C1644="No"),"no","unknown"))</f>
        <v/>
      </c>
      <c r="AE1644">
        <f>IF(OR(F1644="Có",F1644="Yes"),"covered",IF(OR(F1644="Không",F1644="No"),"out_of_insurance","unknown"))</f>
        <v/>
      </c>
      <c r="AF1644">
        <f>IF(AND(AD1644="yes",AE1644="out_of_insurance"),"REVIEW","")</f>
        <v/>
      </c>
    </row>
    <row r="1645" ht="18" customHeight="1">
      <c r="A1645" t="inlineStr">
        <is>
          <t>a94ef867-da44-40b4-8d37-03117ffffe3f</t>
        </is>
      </c>
      <c r="B1645" t="inlineStr">
        <is>
          <t>BN-01644 / Patient 6FFF88CC</t>
        </is>
      </c>
      <c r="C1645" t="inlineStr">
        <is>
          <t>Có</t>
        </is>
      </c>
      <c r="D1645" t="inlineStr">
        <is>
          <t>BS. Huỳnh Mai</t>
        </is>
      </c>
      <c r="E1645" t="inlineStr">
        <is>
          <t>Nhi / Pediatrics</t>
        </is>
      </c>
      <c r="F1645" t="inlineStr">
        <is>
          <t>Chưa rõ</t>
        </is>
      </c>
      <c r="G1645" s="2" t="n">
        <v>9374540</v>
      </c>
      <c r="H1645" t="inlineStr">
        <is>
          <t>HbA1c</t>
        </is>
      </c>
      <c r="I1645" t="inlineStr">
        <is>
          <t>E11.9</t>
        </is>
      </c>
      <c r="J1645" t="inlineStr">
        <is>
          <t>Đái tháo đường type 2 / Type 2 diabetes mellitus</t>
        </is>
      </c>
      <c r="K1645" t="n">
        <v>13</v>
      </c>
      <c r="L1645" t="inlineStr">
        <is>
          <t>F</t>
        </is>
      </c>
      <c r="M1645" s="2" t="n">
        <v>89533.46000000001</v>
      </c>
      <c r="N1645" t="inlineStr">
        <is>
          <t>Married</t>
        </is>
      </c>
      <c r="O1645" t="inlineStr">
        <is>
          <t>Retired</t>
        </is>
      </c>
      <c r="P1645" s="3" t="n">
        <v>45207</v>
      </c>
      <c r="Q1645" t="inlineStr">
        <is>
          <t>Routine</t>
        </is>
      </c>
      <c r="R1645" t="inlineStr">
        <is>
          <t>Phone</t>
        </is>
      </c>
      <c r="S1645" t="inlineStr">
        <is>
          <t>Parkerchester</t>
        </is>
      </c>
      <c r="T1645" t="inlineStr">
        <is>
          <t>Pending</t>
        </is>
      </c>
      <c r="U1645" t="inlineStr">
        <is>
          <t>Legitimate</t>
        </is>
      </c>
      <c r="V1645" t="n">
        <v>0</v>
      </c>
      <c r="W1645" t="inlineStr">
        <is>
          <t>6fff88cc-553f-49df-afdb-982123e29c08</t>
        </is>
      </c>
      <c r="X1645" t="inlineStr">
        <is>
          <t>ce24886c-54da-481a-b92f-54fadd18dc9b</t>
        </is>
      </c>
      <c r="Y1645" t="inlineStr">
        <is>
          <t>yG078</t>
        </is>
      </c>
      <c r="Z1645" t="inlineStr">
        <is>
          <t>pl374</t>
        </is>
      </c>
      <c r="AA1645" s="4" t="n">
        <v>0.74</v>
      </c>
      <c r="AB1645" s="4" t="n">
        <v>0.1</v>
      </c>
      <c r="AC16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45">
        <f>IF(OR(C1645="Có",C1645="Yes"),"yes",IF(OR(C1645="Không",C1645="No"),"no","unknown"))</f>
        <v/>
      </c>
      <c r="AE1645">
        <f>IF(OR(F1645="Có",F1645="Yes"),"covered",IF(OR(F1645="Không",F1645="No"),"out_of_insurance","unknown"))</f>
        <v/>
      </c>
      <c r="AF1645">
        <f>IF(AND(AD1645="yes",AE1645="out_of_insurance"),"REVIEW","")</f>
        <v/>
      </c>
    </row>
    <row r="1646" ht="18" customHeight="1">
      <c r="A1646" t="inlineStr">
        <is>
          <t>c01c1f1f-cefd-4611-bd1c-ed1532fcbf0e</t>
        </is>
      </c>
      <c r="B1646" t="inlineStr">
        <is>
          <t>BN-01645 / Patient E133B0AC</t>
        </is>
      </c>
      <c r="C1646" t="inlineStr">
        <is>
          <t>Không</t>
        </is>
      </c>
      <c r="D1646" t="inlineStr">
        <is>
          <t>BS. Nguyễn Nhi</t>
        </is>
      </c>
      <c r="E1646" t="inlineStr">
        <is>
          <t>Nhi / Pediatrics</t>
        </is>
      </c>
      <c r="F1646" t="inlineStr">
        <is>
          <t>Không</t>
        </is>
      </c>
      <c r="G1646" s="2" t="n">
        <v>3454720</v>
      </c>
      <c r="H1646" t="inlineStr">
        <is>
          <t>CRP định lượng / CRP</t>
        </is>
      </c>
      <c r="I1646" t="inlineStr">
        <is>
          <t>J18.9</t>
        </is>
      </c>
      <c r="J1646" t="inlineStr">
        <is>
          <t>Nghi viêm phổi / Suspected pneumonia</t>
        </is>
      </c>
      <c r="K1646" t="n">
        <v>89</v>
      </c>
      <c r="L1646" t="inlineStr">
        <is>
          <t>M</t>
        </is>
      </c>
      <c r="M1646" s="2" t="n">
        <v>53150.47</v>
      </c>
      <c r="N1646" t="inlineStr">
        <is>
          <t>Single</t>
        </is>
      </c>
      <c r="O1646" t="inlineStr">
        <is>
          <t>Employed</t>
        </is>
      </c>
      <c r="P1646" s="3" t="n">
        <v>45207</v>
      </c>
      <c r="Q1646" t="inlineStr">
        <is>
          <t>Routine</t>
        </is>
      </c>
      <c r="R1646" t="inlineStr">
        <is>
          <t>Paper</t>
        </is>
      </c>
      <c r="S1646" t="inlineStr">
        <is>
          <t>West Joe</t>
        </is>
      </c>
      <c r="T1646" t="inlineStr">
        <is>
          <t>Pending</t>
        </is>
      </c>
      <c r="U1646" t="inlineStr">
        <is>
          <t>Legitimate</t>
        </is>
      </c>
      <c r="V1646" t="n">
        <v>3</v>
      </c>
      <c r="W1646" t="inlineStr">
        <is>
          <t>e133b0ac-04ea-4ba6-96ec-6c24ce169a80</t>
        </is>
      </c>
      <c r="X1646" t="inlineStr">
        <is>
          <t>96154c09-c3f2-4b6b-887b-4ce517d45319</t>
        </is>
      </c>
      <c r="Y1646" t="inlineStr">
        <is>
          <t>iq005</t>
        </is>
      </c>
      <c r="Z1646" t="inlineStr">
        <is>
          <t>ru622</t>
        </is>
      </c>
      <c r="AA1646" s="4" t="n">
        <v>0.79</v>
      </c>
      <c r="AB1646" s="4" t="n">
        <v>0.05</v>
      </c>
      <c r="AC16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46">
        <f>IF(OR(C1646="Có",C1646="Yes"),"yes",IF(OR(C1646="Không",C1646="No"),"no","unknown"))</f>
        <v/>
      </c>
      <c r="AE1646">
        <f>IF(OR(F1646="Có",F1646="Yes"),"covered",IF(OR(F1646="Không",F1646="No"),"out_of_insurance","unknown"))</f>
        <v/>
      </c>
      <c r="AF1646">
        <f>IF(AND(AD1646="yes",AE1646="out_of_insurance"),"REVIEW","")</f>
        <v/>
      </c>
    </row>
    <row r="1647" ht="18" customHeight="1">
      <c r="A1647" t="inlineStr">
        <is>
          <t>58b63834-6c30-4773-9269-c5147bb8f203</t>
        </is>
      </c>
      <c r="B1647" t="inlineStr">
        <is>
          <t>BN-01646 / Patient 44366B2C</t>
        </is>
      </c>
      <c r="C1647" t="inlineStr">
        <is>
          <t>Không</t>
        </is>
      </c>
      <c r="D1647" t="inlineStr">
        <is>
          <t>BS. Lưu Quang</t>
        </is>
      </c>
      <c r="E1647" t="inlineStr">
        <is>
          <t>Thần kinh / Neurology</t>
        </is>
      </c>
      <c r="F1647" t="inlineStr">
        <is>
          <t>Không</t>
        </is>
      </c>
      <c r="G1647" s="2" t="n">
        <v>8783200</v>
      </c>
      <c r="H1647" t="inlineStr">
        <is>
          <t>CT đánh giá đột quỵ / Stroke CT</t>
        </is>
      </c>
      <c r="I1647" t="inlineStr">
        <is>
          <t>I63.9</t>
        </is>
      </c>
      <c r="J1647" t="inlineStr">
        <is>
          <t>Nhồi máu não / Cerebral infarction</t>
        </is>
      </c>
      <c r="K1647" t="n">
        <v>89</v>
      </c>
      <c r="L1647" t="inlineStr">
        <is>
          <t>F</t>
        </is>
      </c>
      <c r="M1647" s="2" t="n">
        <v>112331.63</v>
      </c>
      <c r="N1647" t="inlineStr">
        <is>
          <t>Divorced</t>
        </is>
      </c>
      <c r="O1647" t="inlineStr">
        <is>
          <t>Student</t>
        </is>
      </c>
      <c r="P1647" s="3" t="n">
        <v>45207</v>
      </c>
      <c r="Q1647" t="inlineStr">
        <is>
          <t>Outpatient</t>
        </is>
      </c>
      <c r="R1647" t="inlineStr">
        <is>
          <t>Paper</t>
        </is>
      </c>
      <c r="S1647" t="inlineStr">
        <is>
          <t>Port Haydenton</t>
        </is>
      </c>
      <c r="T1647" t="inlineStr">
        <is>
          <t>Pending</t>
        </is>
      </c>
      <c r="U1647" t="inlineStr">
        <is>
          <t>Legitimate</t>
        </is>
      </c>
      <c r="V1647" t="n">
        <v>0</v>
      </c>
      <c r="W1647" t="inlineStr">
        <is>
          <t>44366b2c-f53f-41d2-a177-caf9cdc43d66</t>
        </is>
      </c>
      <c r="X1647" t="inlineStr">
        <is>
          <t>ea80f161-fc08-4e85-b08d-f323b8d9e9bf</t>
        </is>
      </c>
      <c r="Y1647" t="inlineStr">
        <is>
          <t>Br159</t>
        </is>
      </c>
      <c r="Z1647" t="inlineStr">
        <is>
          <t>Cb258</t>
        </is>
      </c>
      <c r="AA1647" s="4" t="n">
        <v>0.57</v>
      </c>
      <c r="AB1647" s="4" t="n">
        <v>0.05</v>
      </c>
      <c r="AC16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47">
        <f>IF(OR(C1647="Có",C1647="Yes"),"yes",IF(OR(C1647="Không",C1647="No"),"no","unknown"))</f>
        <v/>
      </c>
      <c r="AE1647">
        <f>IF(OR(F1647="Có",F1647="Yes"),"covered",IF(OR(F1647="Không",F1647="No"),"out_of_insurance","unknown"))</f>
        <v/>
      </c>
      <c r="AF1647">
        <f>IF(AND(AD1647="yes",AE1647="out_of_insurance"),"REVIEW","")</f>
        <v/>
      </c>
    </row>
    <row r="1648" ht="18" customHeight="1">
      <c r="A1648" t="inlineStr">
        <is>
          <t>8c845d22-ae3a-4d93-ad17-b75591f6d3b0</t>
        </is>
      </c>
      <c r="B1648" t="inlineStr">
        <is>
          <t>BN-01647 / Patient 1BF26703</t>
        </is>
      </c>
      <c r="C1648" t="inlineStr">
        <is>
          <t>Chưa rõ</t>
        </is>
      </c>
      <c r="D1648" t="inlineStr">
        <is>
          <t>BS. Phan Gia</t>
        </is>
      </c>
      <c r="E1648" t="inlineStr">
        <is>
          <t>Tim mạch / Cardiology</t>
        </is>
      </c>
      <c r="F1648" t="inlineStr">
        <is>
          <t>Không</t>
        </is>
      </c>
      <c r="G1648" s="2" t="n">
        <v>3284530</v>
      </c>
      <c r="H1648" t="inlineStr">
        <is>
          <t>Điện tim / ECG</t>
        </is>
      </c>
      <c r="I1648" t="inlineStr">
        <is>
          <t>R07.9</t>
        </is>
      </c>
      <c r="J1648" t="inlineStr">
        <is>
          <t>Đau ngực chưa xác định / Chest pain, unspecified</t>
        </is>
      </c>
      <c r="K1648" t="n">
        <v>38</v>
      </c>
      <c r="L1648" t="inlineStr">
        <is>
          <t>F</t>
        </is>
      </c>
      <c r="M1648" s="2" t="n">
        <v>130387.19</v>
      </c>
      <c r="N1648" t="inlineStr">
        <is>
          <t>Widowed</t>
        </is>
      </c>
      <c r="O1648" t="inlineStr">
        <is>
          <t>Employed</t>
        </is>
      </c>
      <c r="P1648" s="3" t="n">
        <v>45207</v>
      </c>
      <c r="Q1648" t="inlineStr">
        <is>
          <t>Routine</t>
        </is>
      </c>
      <c r="R1648" t="inlineStr">
        <is>
          <t>Paper</t>
        </is>
      </c>
      <c r="S1648" t="inlineStr">
        <is>
          <t>Byrdmouth</t>
        </is>
      </c>
      <c r="T1648" t="inlineStr">
        <is>
          <t>Approved</t>
        </is>
      </c>
      <c r="U1648" t="inlineStr">
        <is>
          <t>Legitimate</t>
        </is>
      </c>
      <c r="V1648" t="n">
        <v>2</v>
      </c>
      <c r="W1648" t="inlineStr">
        <is>
          <t>1bf26703-5769-4418-ac4e-6a48ad4664d1</t>
        </is>
      </c>
      <c r="X1648" t="inlineStr">
        <is>
          <t>bcf60303-03b1-4614-8abf-039e4d521ca6</t>
        </is>
      </c>
      <c r="Y1648" t="inlineStr">
        <is>
          <t>pB148</t>
        </is>
      </c>
      <c r="Z1648" t="inlineStr">
        <is>
          <t>JM932</t>
        </is>
      </c>
      <c r="AA1648" s="4" t="n">
        <v>0.72</v>
      </c>
      <c r="AB1648" s="4" t="n">
        <v>0.15</v>
      </c>
      <c r="AC16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48">
        <f>IF(OR(C1648="Có",C1648="Yes"),"yes",IF(OR(C1648="Không",C1648="No"),"no","unknown"))</f>
        <v/>
      </c>
      <c r="AE1648">
        <f>IF(OR(F1648="Có",F1648="Yes"),"covered",IF(OR(F1648="Không",F1648="No"),"out_of_insurance","unknown"))</f>
        <v/>
      </c>
      <c r="AF1648">
        <f>IF(AND(AD1648="yes",AE1648="out_of_insurance"),"REVIEW","")</f>
        <v/>
      </c>
    </row>
    <row r="1649" ht="18" customHeight="1">
      <c r="A1649" t="inlineStr">
        <is>
          <t>0fa0fb97-cb61-4174-947b-97a96082ed62</t>
        </is>
      </c>
      <c r="B1649" t="inlineStr">
        <is>
          <t>BN-01648 / Patient AC391FBF</t>
        </is>
      </c>
      <c r="C1649" t="inlineStr">
        <is>
          <t>Không</t>
        </is>
      </c>
      <c r="D1649" t="inlineStr">
        <is>
          <t>BS. Trịnh Long</t>
        </is>
      </c>
      <c r="E1649" t="inlineStr">
        <is>
          <t>Khám tổng quát / General Practice</t>
        </is>
      </c>
      <c r="F1649" t="inlineStr">
        <is>
          <t>Không</t>
        </is>
      </c>
      <c r="G1649" s="2" t="n">
        <v>9434810</v>
      </c>
      <c r="H1649" t="inlineStr">
        <is>
          <t>HbA1c</t>
        </is>
      </c>
      <c r="I1649" t="inlineStr">
        <is>
          <t>E11.9</t>
        </is>
      </c>
      <c r="J1649" t="inlineStr">
        <is>
          <t>Đái tháo đường type 2 / Type 2 diabetes mellitus</t>
        </is>
      </c>
      <c r="K1649" t="n">
        <v>91</v>
      </c>
      <c r="L1649" t="inlineStr">
        <is>
          <t>M</t>
        </is>
      </c>
      <c r="M1649" s="2" t="n">
        <v>29434.72</v>
      </c>
      <c r="N1649" t="inlineStr">
        <is>
          <t>Married</t>
        </is>
      </c>
      <c r="O1649" t="inlineStr">
        <is>
          <t>Student</t>
        </is>
      </c>
      <c r="P1649" s="3" t="n">
        <v>45206</v>
      </c>
      <c r="Q1649" t="inlineStr">
        <is>
          <t>Inpatient</t>
        </is>
      </c>
      <c r="R1649" t="inlineStr">
        <is>
          <t>Phone</t>
        </is>
      </c>
      <c r="S1649" t="inlineStr">
        <is>
          <t>South Stephenchester</t>
        </is>
      </c>
      <c r="T1649" t="inlineStr">
        <is>
          <t>Denied</t>
        </is>
      </c>
      <c r="U1649" t="inlineStr">
        <is>
          <t>Fraud</t>
        </is>
      </c>
      <c r="V1649" t="n">
        <v>1</v>
      </c>
      <c r="W1649" t="inlineStr">
        <is>
          <t>ac391fbf-5f1d-4664-a5ca-99141bebffa4</t>
        </is>
      </c>
      <c r="X1649" t="inlineStr">
        <is>
          <t>86cef3d0-5136-451d-a1bd-dd5ad4cd8352</t>
        </is>
      </c>
      <c r="Y1649" t="inlineStr">
        <is>
          <t>ul874</t>
        </is>
      </c>
      <c r="Z1649" t="inlineStr">
        <is>
          <t>GL627</t>
        </is>
      </c>
      <c r="AA1649" s="4" t="n">
        <v>0.64</v>
      </c>
      <c r="AB1649" s="4" t="n">
        <v>0.05</v>
      </c>
      <c r="AC16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49">
        <f>IF(OR(C1649="Có",C1649="Yes"),"yes",IF(OR(C1649="Không",C1649="No"),"no","unknown"))</f>
        <v/>
      </c>
      <c r="AE1649">
        <f>IF(OR(F1649="Có",F1649="Yes"),"covered",IF(OR(F1649="Không",F1649="No"),"out_of_insurance","unknown"))</f>
        <v/>
      </c>
      <c r="AF1649">
        <f>IF(AND(AD1649="yes",AE1649="out_of_insurance"),"REVIEW","")</f>
        <v/>
      </c>
    </row>
    <row r="1650" ht="18" customHeight="1">
      <c r="A1650" t="inlineStr">
        <is>
          <t>fccc5284-a1f5-414f-a485-31bba5ed4802</t>
        </is>
      </c>
      <c r="B1650" t="inlineStr">
        <is>
          <t>BN-01649 / Patient 162A4A9F</t>
        </is>
      </c>
      <c r="C1650" t="inlineStr">
        <is>
          <t>Không</t>
        </is>
      </c>
      <c r="D1650" t="inlineStr">
        <is>
          <t>BS. Đỗ Hạnh</t>
        </is>
      </c>
      <c r="E1650" t="inlineStr">
        <is>
          <t>Nhi / Pediatrics</t>
        </is>
      </c>
      <c r="F1650" t="inlineStr">
        <is>
          <t>Không</t>
        </is>
      </c>
      <c r="G1650" s="2" t="n">
        <v>7648340</v>
      </c>
      <c r="H1650" t="inlineStr">
        <is>
          <t>CRP định lượng / CRP</t>
        </is>
      </c>
      <c r="I1650" t="inlineStr">
        <is>
          <t>J18.9</t>
        </is>
      </c>
      <c r="J1650" t="inlineStr">
        <is>
          <t>Nghi viêm phổi / Suspected pneumonia</t>
        </is>
      </c>
      <c r="K1650" t="n">
        <v>86</v>
      </c>
      <c r="L1650" t="inlineStr">
        <is>
          <t>F</t>
        </is>
      </c>
      <c r="M1650" s="2" t="n">
        <v>132756.1</v>
      </c>
      <c r="N1650" t="inlineStr">
        <is>
          <t>Widowed</t>
        </is>
      </c>
      <c r="O1650" t="inlineStr">
        <is>
          <t>Student</t>
        </is>
      </c>
      <c r="P1650" s="3" t="n">
        <v>45206</v>
      </c>
      <c r="Q1650" t="inlineStr">
        <is>
          <t>Emergency</t>
        </is>
      </c>
      <c r="R1650" t="inlineStr">
        <is>
          <t>Online</t>
        </is>
      </c>
      <c r="S1650" t="inlineStr">
        <is>
          <t>Martinezberg</t>
        </is>
      </c>
      <c r="T1650" t="inlineStr">
        <is>
          <t>Denied</t>
        </is>
      </c>
      <c r="U1650" t="inlineStr">
        <is>
          <t>Legitimate</t>
        </is>
      </c>
      <c r="V1650" t="n">
        <v>2</v>
      </c>
      <c r="W1650" t="inlineStr">
        <is>
          <t>162a4a9f-061a-4c17-8d8b-148583fd8adf</t>
        </is>
      </c>
      <c r="X1650" t="inlineStr">
        <is>
          <t>53335aec-a256-4b3b-a1aa-e91329e86db7</t>
        </is>
      </c>
      <c r="Y1650" t="inlineStr">
        <is>
          <t>SK504</t>
        </is>
      </c>
      <c r="Z1650" t="inlineStr">
        <is>
          <t>YK099</t>
        </is>
      </c>
      <c r="AA1650" s="4" t="n">
        <v>0.5600000000000001</v>
      </c>
      <c r="AB1650" s="4" t="n">
        <v>0.05</v>
      </c>
      <c r="AC16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50">
        <f>IF(OR(C1650="Có",C1650="Yes"),"yes",IF(OR(C1650="Không",C1650="No"),"no","unknown"))</f>
        <v/>
      </c>
      <c r="AE1650">
        <f>IF(OR(F1650="Có",F1650="Yes"),"covered",IF(OR(F1650="Không",F1650="No"),"out_of_insurance","unknown"))</f>
        <v/>
      </c>
      <c r="AF1650">
        <f>IF(AND(AD1650="yes",AE1650="out_of_insurance"),"REVIEW","")</f>
        <v/>
      </c>
    </row>
    <row r="1651" ht="18" customHeight="1">
      <c r="A1651" t="inlineStr">
        <is>
          <t>0d148c64-d1a3-4cef-bcee-ed1e191fc242</t>
        </is>
      </c>
      <c r="B1651" t="inlineStr">
        <is>
          <t>BN-01650 / Patient 4601892B</t>
        </is>
      </c>
      <c r="C1651" t="inlineStr">
        <is>
          <t>Có</t>
        </is>
      </c>
      <c r="D1651" t="inlineStr">
        <is>
          <t>BS. Nguyễn Nhi</t>
        </is>
      </c>
      <c r="E1651" t="inlineStr">
        <is>
          <t>Nhi / Pediatrics</t>
        </is>
      </c>
      <c r="F1651" t="inlineStr">
        <is>
          <t>Có</t>
        </is>
      </c>
      <c r="G1651" s="2" t="n">
        <v>5991800</v>
      </c>
      <c r="H1651" t="inlineStr">
        <is>
          <t>Glucose máu / Blood glucose</t>
        </is>
      </c>
      <c r="I1651" t="inlineStr">
        <is>
          <t>R73.9</t>
        </is>
      </c>
      <c r="J1651" t="inlineStr">
        <is>
          <t>Tăng glucose máu / Hyperglycemia</t>
        </is>
      </c>
      <c r="K1651" t="n">
        <v>81</v>
      </c>
      <c r="L1651" t="inlineStr">
        <is>
          <t>F</t>
        </is>
      </c>
      <c r="M1651" s="2" t="n">
        <v>73280.2</v>
      </c>
      <c r="N1651" t="inlineStr">
        <is>
          <t>Married</t>
        </is>
      </c>
      <c r="O1651" t="inlineStr">
        <is>
          <t>Student</t>
        </is>
      </c>
      <c r="P1651" s="3" t="n">
        <v>45206</v>
      </c>
      <c r="Q1651" t="inlineStr">
        <is>
          <t>Inpatient</t>
        </is>
      </c>
      <c r="R1651" t="inlineStr">
        <is>
          <t>Paper</t>
        </is>
      </c>
      <c r="S1651" t="inlineStr">
        <is>
          <t>Samuelhaven</t>
        </is>
      </c>
      <c r="T1651" t="inlineStr">
        <is>
          <t>Approved</t>
        </is>
      </c>
      <c r="U1651" t="inlineStr">
        <is>
          <t>Legitimate</t>
        </is>
      </c>
      <c r="V1651" t="n">
        <v>3</v>
      </c>
      <c r="W1651" t="inlineStr">
        <is>
          <t>4601892b-c0db-4bda-a553-718e22ee760b</t>
        </is>
      </c>
      <c r="X1651" t="inlineStr">
        <is>
          <t>d5138c46-efe1-4c59-be87-ee0bc34e8b59</t>
        </is>
      </c>
      <c r="Y1651" t="inlineStr">
        <is>
          <t>vK959</t>
        </is>
      </c>
      <c r="Z1651" t="inlineStr">
        <is>
          <t>EX174</t>
        </is>
      </c>
      <c r="AA1651" s="4" t="n">
        <v>0.7</v>
      </c>
      <c r="AB1651" s="4" t="n">
        <v>0.76</v>
      </c>
      <c r="AC16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51">
        <f>IF(OR(C1651="Có",C1651="Yes"),"yes",IF(OR(C1651="Không",C1651="No"),"no","unknown"))</f>
        <v/>
      </c>
      <c r="AE1651">
        <f>IF(OR(F1651="Có",F1651="Yes"),"covered",IF(OR(F1651="Không",F1651="No"),"out_of_insurance","unknown"))</f>
        <v/>
      </c>
      <c r="AF1651">
        <f>IF(AND(AD1651="yes",AE1651="out_of_insurance"),"REVIEW","")</f>
        <v/>
      </c>
    </row>
    <row r="1652" ht="18" customHeight="1">
      <c r="A1652" t="inlineStr">
        <is>
          <t>ac713ffe-696e-450a-9f11-f122ed9fd136</t>
        </is>
      </c>
      <c r="B1652" t="inlineStr">
        <is>
          <t>BN-01651 / Patient 08E60158</t>
        </is>
      </c>
      <c r="C1652" t="inlineStr">
        <is>
          <t>Có</t>
        </is>
      </c>
      <c r="D1652" t="inlineStr">
        <is>
          <t>BS. Phạm Khoa</t>
        </is>
      </c>
      <c r="E1652" t="inlineStr">
        <is>
          <t>Thần kinh / Neurology</t>
        </is>
      </c>
      <c r="F1652" t="inlineStr">
        <is>
          <t>Có</t>
        </is>
      </c>
      <c r="G1652" s="2" t="n">
        <v>6339450</v>
      </c>
      <c r="H1652" t="inlineStr">
        <is>
          <t>MRI não / Brain MRI</t>
        </is>
      </c>
      <c r="I1652" t="inlineStr">
        <is>
          <t>G44.1</t>
        </is>
      </c>
      <c r="J1652" t="inlineStr">
        <is>
          <t>Hội chứng đau đầu mạch máu / Vascular headache</t>
        </is>
      </c>
      <c r="K1652" t="n">
        <v>67</v>
      </c>
      <c r="L1652" t="inlineStr">
        <is>
          <t>F</t>
        </is>
      </c>
      <c r="M1652" s="2" t="n">
        <v>62507.09</v>
      </c>
      <c r="N1652" t="inlineStr">
        <is>
          <t>Divorced</t>
        </is>
      </c>
      <c r="O1652" t="inlineStr">
        <is>
          <t>Retired</t>
        </is>
      </c>
      <c r="P1652" s="3" t="n">
        <v>45206</v>
      </c>
      <c r="Q1652" t="inlineStr">
        <is>
          <t>Routine</t>
        </is>
      </c>
      <c r="R1652" t="inlineStr">
        <is>
          <t>Paper</t>
        </is>
      </c>
      <c r="S1652" t="inlineStr">
        <is>
          <t>Port Williamtown</t>
        </is>
      </c>
      <c r="T1652" t="inlineStr">
        <is>
          <t>Approved</t>
        </is>
      </c>
      <c r="U1652" t="inlineStr">
        <is>
          <t>Legitimate</t>
        </is>
      </c>
      <c r="V1652" t="n">
        <v>3</v>
      </c>
      <c r="W1652" t="inlineStr">
        <is>
          <t>08e60158-9f60-47ad-82f3-bad79ce57c0f</t>
        </is>
      </c>
      <c r="X1652" t="inlineStr">
        <is>
          <t>87139845-340a-4556-b394-1772d04d8293</t>
        </is>
      </c>
      <c r="Y1652" t="inlineStr">
        <is>
          <t>oq589</t>
        </is>
      </c>
      <c r="Z1652" t="inlineStr">
        <is>
          <t>LW922</t>
        </is>
      </c>
      <c r="AA1652" s="4" t="n">
        <v>0.85</v>
      </c>
      <c r="AB1652" s="4" t="n">
        <v>0.29</v>
      </c>
      <c r="AC16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52">
        <f>IF(OR(C1652="Có",C1652="Yes"),"yes",IF(OR(C1652="Không",C1652="No"),"no","unknown"))</f>
        <v/>
      </c>
      <c r="AE1652">
        <f>IF(OR(F1652="Có",F1652="Yes"),"covered",IF(OR(F1652="Không",F1652="No"),"out_of_insurance","unknown"))</f>
        <v/>
      </c>
      <c r="AF1652">
        <f>IF(AND(AD1652="yes",AE1652="out_of_insurance"),"REVIEW","")</f>
        <v/>
      </c>
    </row>
    <row r="1653" ht="18" customHeight="1">
      <c r="A1653" t="inlineStr">
        <is>
          <t>c4e32bb0-585e-4a66-88bf-9914ec38723c</t>
        </is>
      </c>
      <c r="B1653" t="inlineStr">
        <is>
          <t>BN-01652 / Patient ECC08C9F</t>
        </is>
      </c>
      <c r="C1653" t="inlineStr">
        <is>
          <t>Có</t>
        </is>
      </c>
      <c r="D1653" t="inlineStr">
        <is>
          <t>BS. Trần An</t>
        </is>
      </c>
      <c r="E1653" t="inlineStr">
        <is>
          <t>Chấn thương chỉnh hình / Orthopedics</t>
        </is>
      </c>
      <c r="F1653" t="inlineStr">
        <is>
          <t>Chưa rõ</t>
        </is>
      </c>
      <c r="G1653" s="2" t="n">
        <v>3955110</v>
      </c>
      <c r="H1653" t="inlineStr">
        <is>
          <t>Đo mật độ xương / Bone density scan</t>
        </is>
      </c>
      <c r="I1653" t="inlineStr">
        <is>
          <t>M81.0</t>
        </is>
      </c>
      <c r="J1653" t="inlineStr">
        <is>
          <t>Loãng xương / Osteoporosis</t>
        </is>
      </c>
      <c r="K1653" t="n">
        <v>42</v>
      </c>
      <c r="L1653" t="inlineStr">
        <is>
          <t>M</t>
        </is>
      </c>
      <c r="M1653" s="2" t="n">
        <v>69707.39999999999</v>
      </c>
      <c r="N1653" t="inlineStr">
        <is>
          <t>Divorced</t>
        </is>
      </c>
      <c r="O1653" t="inlineStr">
        <is>
          <t>Retired</t>
        </is>
      </c>
      <c r="P1653" s="3" t="n">
        <v>45206</v>
      </c>
      <c r="Q1653" t="inlineStr">
        <is>
          <t>Emergency</t>
        </is>
      </c>
      <c r="R1653" t="inlineStr">
        <is>
          <t>Paper</t>
        </is>
      </c>
      <c r="S1653" t="inlineStr">
        <is>
          <t>Port Brandonborough</t>
        </is>
      </c>
      <c r="T1653" t="inlineStr">
        <is>
          <t>Pending</t>
        </is>
      </c>
      <c r="U1653" t="inlineStr">
        <is>
          <t>Legitimate</t>
        </is>
      </c>
      <c r="V1653" t="n">
        <v>3</v>
      </c>
      <c r="W1653" t="inlineStr">
        <is>
          <t>ecc08c9f-5d02-41bb-9c39-a5b19ee2ae5d</t>
        </is>
      </c>
      <c r="X1653" t="inlineStr">
        <is>
          <t>002882c5-9ea4-4158-bef7-2a046c6f7ecb</t>
        </is>
      </c>
      <c r="Y1653" t="inlineStr">
        <is>
          <t>zN834</t>
        </is>
      </c>
      <c r="Z1653" t="inlineStr">
        <is>
          <t>FI633</t>
        </is>
      </c>
      <c r="AA1653" s="4" t="n">
        <v>0.8100000000000001</v>
      </c>
      <c r="AB1653" s="4" t="n">
        <v>0.15</v>
      </c>
      <c r="AC16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53">
        <f>IF(OR(C1653="Có",C1653="Yes"),"yes",IF(OR(C1653="Không",C1653="No"),"no","unknown"))</f>
        <v/>
      </c>
      <c r="AE1653">
        <f>IF(OR(F1653="Có",F1653="Yes"),"covered",IF(OR(F1653="Không",F1653="No"),"out_of_insurance","unknown"))</f>
        <v/>
      </c>
      <c r="AF1653">
        <f>IF(AND(AD1653="yes",AE1653="out_of_insurance"),"REVIEW","")</f>
        <v/>
      </c>
    </row>
    <row r="1654" ht="18" customHeight="1">
      <c r="A1654" t="inlineStr">
        <is>
          <t>5545858d-81ed-4d56-8d66-dc318a8061e0</t>
        </is>
      </c>
      <c r="B1654" t="inlineStr">
        <is>
          <t>BN-01653 / Patient 5AA1FC0F</t>
        </is>
      </c>
      <c r="C1654" t="inlineStr">
        <is>
          <t>Có</t>
        </is>
      </c>
      <c r="D1654" t="inlineStr">
        <is>
          <t>BS. Trịnh Long</t>
        </is>
      </c>
      <c r="E1654" t="inlineStr">
        <is>
          <t>Khám tổng quát / General Practice</t>
        </is>
      </c>
      <c r="F1654" t="inlineStr">
        <is>
          <t>Có</t>
        </is>
      </c>
      <c r="G1654" s="2" t="n">
        <v>551290</v>
      </c>
      <c r="H1654" t="inlineStr">
        <is>
          <t>CRP định lượng / CRP</t>
        </is>
      </c>
      <c r="I1654" t="inlineStr">
        <is>
          <t>R79.8</t>
        </is>
      </c>
      <c r="J1654" t="inlineStr">
        <is>
          <t>Bất thường xét nghiệm máu / Abnormal blood chemistry</t>
        </is>
      </c>
      <c r="K1654" t="n">
        <v>48</v>
      </c>
      <c r="L1654" t="inlineStr">
        <is>
          <t>F</t>
        </is>
      </c>
      <c r="M1654" s="2" t="n">
        <v>86026.25</v>
      </c>
      <c r="N1654" t="inlineStr">
        <is>
          <t>Widowed</t>
        </is>
      </c>
      <c r="O1654" t="inlineStr">
        <is>
          <t>Retired</t>
        </is>
      </c>
      <c r="P1654" s="3" t="n">
        <v>45206</v>
      </c>
      <c r="Q1654" t="inlineStr">
        <is>
          <t>Inpatient</t>
        </is>
      </c>
      <c r="R1654" t="inlineStr">
        <is>
          <t>Paper</t>
        </is>
      </c>
      <c r="S1654" t="inlineStr">
        <is>
          <t>Michaelview</t>
        </is>
      </c>
      <c r="T1654" t="inlineStr">
        <is>
          <t>Approved</t>
        </is>
      </c>
      <c r="U1654" t="inlineStr">
        <is>
          <t>Legitimate</t>
        </is>
      </c>
      <c r="V1654" t="n">
        <v>0</v>
      </c>
      <c r="W1654" t="inlineStr">
        <is>
          <t>5aa1fc0f-01c2-4b79-ab2a-a19743bb70d4</t>
        </is>
      </c>
      <c r="X1654" t="inlineStr">
        <is>
          <t>d68c9a69-63c5-4850-83c5-371b205e8e2a</t>
        </is>
      </c>
      <c r="Y1654" t="inlineStr">
        <is>
          <t>Dp741</t>
        </is>
      </c>
      <c r="Z1654" t="inlineStr">
        <is>
          <t>ur074</t>
        </is>
      </c>
      <c r="AA1654" s="4" t="n">
        <v>0.87</v>
      </c>
      <c r="AB1654" s="4" t="n">
        <v>0.76</v>
      </c>
      <c r="AC16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54">
        <f>IF(OR(C1654="Có",C1654="Yes"),"yes",IF(OR(C1654="Không",C1654="No"),"no","unknown"))</f>
        <v/>
      </c>
      <c r="AE1654">
        <f>IF(OR(F1654="Có",F1654="Yes"),"covered",IF(OR(F1654="Không",F1654="No"),"out_of_insurance","unknown"))</f>
        <v/>
      </c>
      <c r="AF1654">
        <f>IF(AND(AD1654="yes",AE1654="out_of_insurance"),"REVIEW","")</f>
        <v/>
      </c>
    </row>
    <row r="1655" ht="18" customHeight="1">
      <c r="A1655" t="inlineStr">
        <is>
          <t>959cc9ab-52e9-4292-bb54-64da1f9c3a95</t>
        </is>
      </c>
      <c r="B1655" t="inlineStr">
        <is>
          <t>BN-01654 / Patient 3CBA92BE</t>
        </is>
      </c>
      <c r="C1655" t="inlineStr">
        <is>
          <t>Không</t>
        </is>
      </c>
      <c r="D1655" t="inlineStr">
        <is>
          <t>BS. Phạm Khoa</t>
        </is>
      </c>
      <c r="E1655" t="inlineStr">
        <is>
          <t>Thần kinh / Neurology</t>
        </is>
      </c>
      <c r="F1655" t="inlineStr">
        <is>
          <t>Không</t>
        </is>
      </c>
      <c r="G1655" s="2" t="n">
        <v>2687200</v>
      </c>
      <c r="H1655" t="inlineStr">
        <is>
          <t>CT sọ não / Brain CT</t>
        </is>
      </c>
      <c r="I1655" t="inlineStr">
        <is>
          <t>R51</t>
        </is>
      </c>
      <c r="J1655" t="inlineStr">
        <is>
          <t>Đau đầu chưa rõ nguyên nhân / Headache unspecified</t>
        </is>
      </c>
      <c r="K1655" t="n">
        <v>64</v>
      </c>
      <c r="L1655" t="inlineStr">
        <is>
          <t>M</t>
        </is>
      </c>
      <c r="M1655" s="2" t="n">
        <v>138379.63</v>
      </c>
      <c r="N1655" t="inlineStr">
        <is>
          <t>Divorced</t>
        </is>
      </c>
      <c r="O1655" t="inlineStr">
        <is>
          <t>Retired</t>
        </is>
      </c>
      <c r="P1655" s="3" t="n">
        <v>45206</v>
      </c>
      <c r="Q1655" t="inlineStr">
        <is>
          <t>Emergency</t>
        </is>
      </c>
      <c r="R1655" t="inlineStr">
        <is>
          <t>Paper</t>
        </is>
      </c>
      <c r="S1655" t="inlineStr">
        <is>
          <t>Port Jessica</t>
        </is>
      </c>
      <c r="T1655" t="inlineStr">
        <is>
          <t>Denied</t>
        </is>
      </c>
      <c r="U1655" t="inlineStr">
        <is>
          <t>Legitimate</t>
        </is>
      </c>
      <c r="V1655" t="n">
        <v>2</v>
      </c>
      <c r="W1655" t="inlineStr">
        <is>
          <t>3cba92be-8544-43a4-8ff3-dc8c5244fffd</t>
        </is>
      </c>
      <c r="X1655" t="inlineStr">
        <is>
          <t>3d7a090c-d44f-4705-93af-0a07aa4d1fca</t>
        </is>
      </c>
      <c r="Y1655" t="inlineStr">
        <is>
          <t>Wc232</t>
        </is>
      </c>
      <c r="Z1655" t="inlineStr">
        <is>
          <t>eo150</t>
        </is>
      </c>
      <c r="AA1655" s="4" t="n">
        <v>0.6899999999999999</v>
      </c>
      <c r="AB1655" s="4" t="n">
        <v>0.05</v>
      </c>
      <c r="AC16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55">
        <f>IF(OR(C1655="Có",C1655="Yes"),"yes",IF(OR(C1655="Không",C1655="No"),"no","unknown"))</f>
        <v/>
      </c>
      <c r="AE1655">
        <f>IF(OR(F1655="Có",F1655="Yes"),"covered",IF(OR(F1655="Không",F1655="No"),"out_of_insurance","unknown"))</f>
        <v/>
      </c>
      <c r="AF1655">
        <f>IF(AND(AD1655="yes",AE1655="out_of_insurance"),"REVIEW","")</f>
        <v/>
      </c>
    </row>
    <row r="1656" ht="18" customHeight="1">
      <c r="A1656" t="inlineStr">
        <is>
          <t>01233e71-9d7b-455e-8681-cb0202ac9ef3</t>
        </is>
      </c>
      <c r="B1656" t="inlineStr">
        <is>
          <t>BN-01655 / Patient 55148B72</t>
        </is>
      </c>
      <c r="C1656" t="inlineStr">
        <is>
          <t>Có</t>
        </is>
      </c>
      <c r="D1656" t="inlineStr">
        <is>
          <t>BS. Hà Nam</t>
        </is>
      </c>
      <c r="E1656" t="inlineStr">
        <is>
          <t>Chấn thương chỉnh hình / Orthopedics</t>
        </is>
      </c>
      <c r="F1656" t="inlineStr">
        <is>
          <t>Không</t>
        </is>
      </c>
      <c r="G1656" s="2" t="n">
        <v>1200000</v>
      </c>
      <c r="H1656" t="inlineStr">
        <is>
          <t>Đo mật độ xương / Bone density scan</t>
        </is>
      </c>
      <c r="I1656" t="inlineStr">
        <is>
          <t>M81.0</t>
        </is>
      </c>
      <c r="J1656" t="inlineStr">
        <is>
          <t>Loãng xương / Osteoporosis</t>
        </is>
      </c>
      <c r="K1656" t="n">
        <v>61</v>
      </c>
      <c r="L1656" t="inlineStr">
        <is>
          <t>M</t>
        </is>
      </c>
      <c r="M1656" s="2" t="n">
        <v>138900.14</v>
      </c>
      <c r="N1656" t="inlineStr">
        <is>
          <t>Divorced</t>
        </is>
      </c>
      <c r="O1656" t="inlineStr">
        <is>
          <t>Student</t>
        </is>
      </c>
      <c r="P1656" s="3" t="n">
        <v>45205</v>
      </c>
      <c r="Q1656" t="inlineStr">
        <is>
          <t>Outpatient</t>
        </is>
      </c>
      <c r="R1656" t="inlineStr">
        <is>
          <t>Paper</t>
        </is>
      </c>
      <c r="S1656" t="inlineStr">
        <is>
          <t>West Joshuaburgh</t>
        </is>
      </c>
      <c r="T1656" t="inlineStr">
        <is>
          <t>Denied</t>
        </is>
      </c>
      <c r="U1656" t="inlineStr">
        <is>
          <t>Legitimate</t>
        </is>
      </c>
      <c r="V1656" t="n">
        <v>2</v>
      </c>
      <c r="W1656" t="inlineStr">
        <is>
          <t>55148b72-bfb9-45fa-a869-d3f47ee63c01</t>
        </is>
      </c>
      <c r="X1656" t="inlineStr">
        <is>
          <t>a5215d04-7ed6-4385-a7c4-0f0c08f67b58</t>
        </is>
      </c>
      <c r="Y1656" t="inlineStr">
        <is>
          <t>pI965</t>
        </is>
      </c>
      <c r="Z1656" t="inlineStr">
        <is>
          <t>NS505</t>
        </is>
      </c>
      <c r="AA1656" s="4" t="n">
        <v>0.4</v>
      </c>
      <c r="AB1656" s="4" t="n">
        <v>0.02</v>
      </c>
      <c r="AC16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56">
        <f>IF(OR(C1656="Có",C1656="Yes"),"yes",IF(OR(C1656="Không",C1656="No"),"no","unknown"))</f>
        <v/>
      </c>
      <c r="AE1656">
        <f>IF(OR(F1656="Có",F1656="Yes"),"covered",IF(OR(F1656="Không",F1656="No"),"out_of_insurance","unknown"))</f>
        <v/>
      </c>
      <c r="AF1656">
        <f>IF(AND(AD1656="yes",AE1656="out_of_insurance"),"REVIEW","")</f>
        <v/>
      </c>
    </row>
    <row r="1657" ht="18" customHeight="1">
      <c r="A1657" t="inlineStr">
        <is>
          <t>d0cf1d88-6ca8-477a-bdec-c10b7fd92b07</t>
        </is>
      </c>
      <c r="B1657" t="inlineStr">
        <is>
          <t>BN-01656 / Patient 78C8146C</t>
        </is>
      </c>
      <c r="C1657" t="inlineStr">
        <is>
          <t>Không</t>
        </is>
      </c>
      <c r="D1657" t="inlineStr">
        <is>
          <t>BS. Nguyễn Nhi</t>
        </is>
      </c>
      <c r="E1657" t="inlineStr">
        <is>
          <t>Nhi / Pediatrics</t>
        </is>
      </c>
      <c r="F1657" t="inlineStr">
        <is>
          <t>Không</t>
        </is>
      </c>
      <c r="G1657" s="2" t="n">
        <v>9966700</v>
      </c>
      <c r="H1657" t="inlineStr">
        <is>
          <t>Glucose máu / Blood glucose</t>
        </is>
      </c>
      <c r="I1657" t="inlineStr">
        <is>
          <t>R73.9</t>
        </is>
      </c>
      <c r="J1657" t="inlineStr">
        <is>
          <t>Tăng glucose máu / Hyperglycemia</t>
        </is>
      </c>
      <c r="K1657" t="n">
        <v>43</v>
      </c>
      <c r="L1657" t="inlineStr">
        <is>
          <t>F</t>
        </is>
      </c>
      <c r="M1657" s="2" t="n">
        <v>83779.75999999999</v>
      </c>
      <c r="N1657" t="inlineStr">
        <is>
          <t>Divorced</t>
        </is>
      </c>
      <c r="O1657" t="inlineStr">
        <is>
          <t>Unemployed</t>
        </is>
      </c>
      <c r="P1657" s="3" t="n">
        <v>45205</v>
      </c>
      <c r="Q1657" t="inlineStr">
        <is>
          <t>Emergency</t>
        </is>
      </c>
      <c r="R1657" t="inlineStr">
        <is>
          <t>Phone</t>
        </is>
      </c>
      <c r="S1657" t="inlineStr">
        <is>
          <t>North Brian</t>
        </is>
      </c>
      <c r="T1657" t="inlineStr">
        <is>
          <t>Denied</t>
        </is>
      </c>
      <c r="U1657" t="inlineStr">
        <is>
          <t>Legitimate</t>
        </is>
      </c>
      <c r="V1657" t="n">
        <v>3</v>
      </c>
      <c r="W1657" t="inlineStr">
        <is>
          <t>78c8146c-fb47-462b-bd95-6076945395ac</t>
        </is>
      </c>
      <c r="X1657" t="inlineStr">
        <is>
          <t>3c59fd1d-e4aa-4acc-a6b2-9cc353399773</t>
        </is>
      </c>
      <c r="Y1657" t="inlineStr">
        <is>
          <t>UZ089</t>
        </is>
      </c>
      <c r="Z1657" t="inlineStr">
        <is>
          <t>Ox708</t>
        </is>
      </c>
      <c r="AA1657" s="4" t="n">
        <v>0.55</v>
      </c>
      <c r="AB1657" s="4" t="n">
        <v>0.05</v>
      </c>
      <c r="AC16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57">
        <f>IF(OR(C1657="Có",C1657="Yes"),"yes",IF(OR(C1657="Không",C1657="No"),"no","unknown"))</f>
        <v/>
      </c>
      <c r="AE1657">
        <f>IF(OR(F1657="Có",F1657="Yes"),"covered",IF(OR(F1657="Không",F1657="No"),"out_of_insurance","unknown"))</f>
        <v/>
      </c>
      <c r="AF1657">
        <f>IF(AND(AD1657="yes",AE1657="out_of_insurance"),"REVIEW","")</f>
        <v/>
      </c>
    </row>
    <row r="1658" ht="18" customHeight="1">
      <c r="A1658" t="inlineStr">
        <is>
          <t>8616827e-1bfc-497e-893e-5d6e48667bfa</t>
        </is>
      </c>
      <c r="B1658" t="inlineStr">
        <is>
          <t>BN-01657 / Patient 129B8057</t>
        </is>
      </c>
      <c r="C1658" t="inlineStr">
        <is>
          <t>Không</t>
        </is>
      </c>
      <c r="D1658" t="inlineStr">
        <is>
          <t>BS. Phạm Khoa</t>
        </is>
      </c>
      <c r="E1658" t="inlineStr">
        <is>
          <t>Thần kinh / Neurology</t>
        </is>
      </c>
      <c r="F1658" t="inlineStr">
        <is>
          <t>Không</t>
        </is>
      </c>
      <c r="G1658" s="2" t="n">
        <v>1200000</v>
      </c>
      <c r="H1658" t="inlineStr">
        <is>
          <t>CT sọ não / Brain CT</t>
        </is>
      </c>
      <c r="I1658" t="inlineStr">
        <is>
          <t>R51</t>
        </is>
      </c>
      <c r="J1658" t="inlineStr">
        <is>
          <t>Đau đầu chưa rõ nguyên nhân / Headache unspecified</t>
        </is>
      </c>
      <c r="K1658" t="n">
        <v>40</v>
      </c>
      <c r="L1658" t="inlineStr">
        <is>
          <t>M</t>
        </is>
      </c>
      <c r="M1658" s="2" t="n">
        <v>59150.67</v>
      </c>
      <c r="N1658" t="inlineStr">
        <is>
          <t>Widowed</t>
        </is>
      </c>
      <c r="O1658" t="inlineStr">
        <is>
          <t>Unemployed</t>
        </is>
      </c>
      <c r="P1658" s="3" t="n">
        <v>45205</v>
      </c>
      <c r="Q1658" t="inlineStr">
        <is>
          <t>Inpatient</t>
        </is>
      </c>
      <c r="R1658" t="inlineStr">
        <is>
          <t>Paper</t>
        </is>
      </c>
      <c r="S1658" t="inlineStr">
        <is>
          <t>West Joshua</t>
        </is>
      </c>
      <c r="T1658" t="inlineStr">
        <is>
          <t>Approved</t>
        </is>
      </c>
      <c r="U1658" t="inlineStr">
        <is>
          <t>Legitimate</t>
        </is>
      </c>
      <c r="V1658" t="n">
        <v>3</v>
      </c>
      <c r="W1658" t="inlineStr">
        <is>
          <t>129b8057-55b4-40a6-87f0-605fed4458f4</t>
        </is>
      </c>
      <c r="X1658" t="inlineStr">
        <is>
          <t>8a2007c0-5e92-41d1-b748-8f1d7ad8e48f</t>
        </is>
      </c>
      <c r="Y1658" t="inlineStr">
        <is>
          <t>Uq180</t>
        </is>
      </c>
      <c r="Z1658" t="inlineStr">
        <is>
          <t>Bo072</t>
        </is>
      </c>
      <c r="AA1658" s="4" t="n">
        <v>0.65</v>
      </c>
      <c r="AB1658" s="4" t="n">
        <v>0.05</v>
      </c>
      <c r="AC16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58">
        <f>IF(OR(C1658="Có",C1658="Yes"),"yes",IF(OR(C1658="Không",C1658="No"),"no","unknown"))</f>
        <v/>
      </c>
      <c r="AE1658">
        <f>IF(OR(F1658="Có",F1658="Yes"),"covered",IF(OR(F1658="Không",F1658="No"),"out_of_insurance","unknown"))</f>
        <v/>
      </c>
      <c r="AF1658">
        <f>IF(AND(AD1658="yes",AE1658="out_of_insurance"),"REVIEW","")</f>
        <v/>
      </c>
    </row>
    <row r="1659" ht="18" customHeight="1">
      <c r="A1659" t="inlineStr">
        <is>
          <t>0cb995d1-860b-46d4-965f-432217e7f86b</t>
        </is>
      </c>
      <c r="B1659" t="inlineStr">
        <is>
          <t>BN-01658 / Patient 7E7C9D9E</t>
        </is>
      </c>
      <c r="C1659" t="inlineStr">
        <is>
          <t>Có</t>
        </is>
      </c>
      <c r="D1659" t="inlineStr">
        <is>
          <t>BS. Vũ Đức</t>
        </is>
      </c>
      <c r="E1659" t="inlineStr">
        <is>
          <t>Chấn thương chỉnh hình / Orthopedics</t>
        </is>
      </c>
      <c r="F1659" t="inlineStr">
        <is>
          <t>Không</t>
        </is>
      </c>
      <c r="G1659" s="2" t="n">
        <v>8055020</v>
      </c>
      <c r="H1659" t="inlineStr">
        <is>
          <t>Đo mật độ xương / Bone density scan</t>
        </is>
      </c>
      <c r="I1659" t="inlineStr">
        <is>
          <t>M81.0</t>
        </is>
      </c>
      <c r="J1659" t="inlineStr">
        <is>
          <t>Loãng xương / Osteoporosis</t>
        </is>
      </c>
      <c r="K1659" t="n">
        <v>73</v>
      </c>
      <c r="L1659" t="inlineStr">
        <is>
          <t>F</t>
        </is>
      </c>
      <c r="M1659" s="2" t="n">
        <v>108321.15</v>
      </c>
      <c r="N1659" t="inlineStr">
        <is>
          <t>Single</t>
        </is>
      </c>
      <c r="O1659" t="inlineStr">
        <is>
          <t>Unemployed</t>
        </is>
      </c>
      <c r="P1659" s="3" t="n">
        <v>45205</v>
      </c>
      <c r="Q1659" t="inlineStr">
        <is>
          <t>Emergency</t>
        </is>
      </c>
      <c r="R1659" t="inlineStr">
        <is>
          <t>Phone</t>
        </is>
      </c>
      <c r="S1659" t="inlineStr">
        <is>
          <t>East Sharon</t>
        </is>
      </c>
      <c r="T1659" t="inlineStr">
        <is>
          <t>Approved</t>
        </is>
      </c>
      <c r="U1659" t="inlineStr">
        <is>
          <t>Legitimate</t>
        </is>
      </c>
      <c r="V1659" t="n">
        <v>0</v>
      </c>
      <c r="W1659" t="inlineStr">
        <is>
          <t>7e7c9d9e-a1f1-4fcd-873a-d2adb519fb4c</t>
        </is>
      </c>
      <c r="X1659" t="inlineStr">
        <is>
          <t>176b0d25-b215-4559-a874-2f21835dcdfb</t>
        </is>
      </c>
      <c r="Y1659" t="inlineStr">
        <is>
          <t>bv706</t>
        </is>
      </c>
      <c r="Z1659" t="inlineStr">
        <is>
          <t>Tj359</t>
        </is>
      </c>
      <c r="AA1659" s="4" t="n">
        <v>0.7</v>
      </c>
      <c r="AB1659" s="4" t="n">
        <v>0.84</v>
      </c>
      <c r="AC16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59">
        <f>IF(OR(C1659="Có",C1659="Yes"),"yes",IF(OR(C1659="Không",C1659="No"),"no","unknown"))</f>
        <v/>
      </c>
      <c r="AE1659">
        <f>IF(OR(F1659="Có",F1659="Yes"),"covered",IF(OR(F1659="Không",F1659="No"),"out_of_insurance","unknown"))</f>
        <v/>
      </c>
      <c r="AF1659">
        <f>IF(AND(AD1659="yes",AE1659="out_of_insurance"),"REVIEW","")</f>
        <v/>
      </c>
    </row>
    <row r="1660" ht="18" customHeight="1">
      <c r="A1660" t="inlineStr">
        <is>
          <t>36fc9be7-9895-453b-85a1-21f7847bd9de</t>
        </is>
      </c>
      <c r="B1660" t="inlineStr">
        <is>
          <t>BN-01659 / Patient 008E2FD5</t>
        </is>
      </c>
      <c r="C1660" t="inlineStr">
        <is>
          <t>Không</t>
        </is>
      </c>
      <c r="D1660" t="inlineStr">
        <is>
          <t>BS. Cao Vy</t>
        </is>
      </c>
      <c r="E1660" t="inlineStr">
        <is>
          <t>Khám tổng quát / General Practice</t>
        </is>
      </c>
      <c r="F1660" t="inlineStr">
        <is>
          <t>Không</t>
        </is>
      </c>
      <c r="G1660" s="2" t="n">
        <v>4038160</v>
      </c>
      <c r="H1660" t="inlineStr">
        <is>
          <t>HIV test nhanh / Rapid HIV test</t>
        </is>
      </c>
      <c r="I1660" t="inlineStr">
        <is>
          <t>Z11.4</t>
        </is>
      </c>
      <c r="J1660" t="inlineStr">
        <is>
          <t>Sàng lọc HIV / HIV screening</t>
        </is>
      </c>
      <c r="K1660" t="n">
        <v>40</v>
      </c>
      <c r="L1660" t="inlineStr">
        <is>
          <t>M</t>
        </is>
      </c>
      <c r="M1660" s="2" t="n">
        <v>112115.29</v>
      </c>
      <c r="N1660" t="inlineStr">
        <is>
          <t>Married</t>
        </is>
      </c>
      <c r="O1660" t="inlineStr">
        <is>
          <t>Unemployed</t>
        </is>
      </c>
      <c r="P1660" s="3" t="n">
        <v>45205</v>
      </c>
      <c r="Q1660" t="inlineStr">
        <is>
          <t>Outpatient</t>
        </is>
      </c>
      <c r="R1660" t="inlineStr">
        <is>
          <t>Paper</t>
        </is>
      </c>
      <c r="S1660" t="inlineStr">
        <is>
          <t>South Melissa</t>
        </is>
      </c>
      <c r="T1660" t="inlineStr">
        <is>
          <t>Denied</t>
        </is>
      </c>
      <c r="U1660" t="inlineStr">
        <is>
          <t>Legitimate</t>
        </is>
      </c>
      <c r="V1660" t="n">
        <v>0</v>
      </c>
      <c r="W1660" t="inlineStr">
        <is>
          <t>008e2fd5-39f3-4f4f-8448-193999720366</t>
        </is>
      </c>
      <c r="X1660" t="inlineStr">
        <is>
          <t>39addc5f-9bb5-4ef8-bad3-33972cf2b9ca</t>
        </is>
      </c>
      <c r="Y1660" t="inlineStr">
        <is>
          <t>rt885</t>
        </is>
      </c>
      <c r="Z1660" t="inlineStr">
        <is>
          <t>xS638</t>
        </is>
      </c>
      <c r="AA1660" s="4" t="n">
        <v>0.48</v>
      </c>
      <c r="AB1660" s="4" t="n">
        <v>0.05</v>
      </c>
      <c r="AC16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60">
        <f>IF(OR(C1660="Có",C1660="Yes"),"yes",IF(OR(C1660="Không",C1660="No"),"no","unknown"))</f>
        <v/>
      </c>
      <c r="AE1660">
        <f>IF(OR(F1660="Có",F1660="Yes"),"covered",IF(OR(F1660="Không",F1660="No"),"out_of_insurance","unknown"))</f>
        <v/>
      </c>
      <c r="AF1660">
        <f>IF(AND(AD1660="yes",AE1660="out_of_insurance"),"REVIEW","")</f>
        <v/>
      </c>
    </row>
    <row r="1661" ht="18" customHeight="1">
      <c r="A1661" t="inlineStr">
        <is>
          <t>15dff51a-90ab-4b17-b52d-8d0da29360f0</t>
        </is>
      </c>
      <c r="B1661" t="inlineStr">
        <is>
          <t>BN-01660 / Patient 7CF202E9</t>
        </is>
      </c>
      <c r="C1661" t="inlineStr">
        <is>
          <t>Có</t>
        </is>
      </c>
      <c r="D1661" t="inlineStr">
        <is>
          <t>BS. Nguyễn Minh</t>
        </is>
      </c>
      <c r="E1661" t="inlineStr">
        <is>
          <t>Tim mạch / Cardiology</t>
        </is>
      </c>
      <c r="F1661" t="inlineStr">
        <is>
          <t>Có</t>
        </is>
      </c>
      <c r="G1661" s="2" t="n">
        <v>1890830</v>
      </c>
      <c r="H1661" t="inlineStr">
        <is>
          <t>Đông máu PT/aPTT / Coagulation test</t>
        </is>
      </c>
      <c r="I1661" t="inlineStr">
        <is>
          <t>I24.9</t>
        </is>
      </c>
      <c r="J1661" t="inlineStr">
        <is>
          <t>Bệnh tim thiếu máu cục bộ cấp / Acute ischemic heart disease</t>
        </is>
      </c>
      <c r="K1661" t="n">
        <v>73</v>
      </c>
      <c r="L1661" t="inlineStr">
        <is>
          <t>F</t>
        </is>
      </c>
      <c r="M1661" s="2" t="n">
        <v>23924.96</v>
      </c>
      <c r="N1661" t="inlineStr">
        <is>
          <t>Widowed</t>
        </is>
      </c>
      <c r="O1661" t="inlineStr">
        <is>
          <t>Unemployed</t>
        </is>
      </c>
      <c r="P1661" s="3" t="n">
        <v>45205</v>
      </c>
      <c r="Q1661" t="inlineStr">
        <is>
          <t>Outpatient</t>
        </is>
      </c>
      <c r="R1661" t="inlineStr">
        <is>
          <t>Paper</t>
        </is>
      </c>
      <c r="S1661" t="inlineStr">
        <is>
          <t>Justinton</t>
        </is>
      </c>
      <c r="T1661" t="inlineStr">
        <is>
          <t>Approved</t>
        </is>
      </c>
      <c r="U1661" t="inlineStr">
        <is>
          <t>Legitimate</t>
        </is>
      </c>
      <c r="V1661" t="n">
        <v>1</v>
      </c>
      <c r="W1661" t="inlineStr">
        <is>
          <t>7cf202e9-67d9-4bbc-9c90-9829c59d7303</t>
        </is>
      </c>
      <c r="X1661" t="inlineStr">
        <is>
          <t>99db262c-2225-48aa-87a0-e5a9942acd52</t>
        </is>
      </c>
      <c r="Y1661" t="inlineStr">
        <is>
          <t>nE961</t>
        </is>
      </c>
      <c r="Z1661" t="inlineStr">
        <is>
          <t>lU385</t>
        </is>
      </c>
      <c r="AA1661" s="4" t="n">
        <v>0.67</v>
      </c>
      <c r="AB1661" s="4" t="n">
        <v>0.45</v>
      </c>
      <c r="AC16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61">
        <f>IF(OR(C1661="Có",C1661="Yes"),"yes",IF(OR(C1661="Không",C1661="No"),"no","unknown"))</f>
        <v/>
      </c>
      <c r="AE1661">
        <f>IF(OR(F1661="Có",F1661="Yes"),"covered",IF(OR(F1661="Không",F1661="No"),"out_of_insurance","unknown"))</f>
        <v/>
      </c>
      <c r="AF1661">
        <f>IF(AND(AD1661="yes",AE1661="out_of_insurance"),"REVIEW","")</f>
        <v/>
      </c>
    </row>
    <row r="1662" ht="18" customHeight="1">
      <c r="A1662" t="inlineStr">
        <is>
          <t>0bd7dd4f-be58-4c48-8179-fb2b633c0032</t>
        </is>
      </c>
      <c r="B1662" t="inlineStr">
        <is>
          <t>BN-01661 / Patient 3E6EA58D</t>
        </is>
      </c>
      <c r="C1662" t="inlineStr">
        <is>
          <t>Có</t>
        </is>
      </c>
      <c r="D1662" t="inlineStr">
        <is>
          <t>BS. Nguyễn Nhi</t>
        </is>
      </c>
      <c r="E1662" t="inlineStr">
        <is>
          <t>Nhi / Pediatrics</t>
        </is>
      </c>
      <c r="F1662" t="inlineStr">
        <is>
          <t>Không</t>
        </is>
      </c>
      <c r="G1662" s="2" t="n">
        <v>1097700</v>
      </c>
      <c r="H1662" t="inlineStr">
        <is>
          <t>Glucose máu / Blood glucose</t>
        </is>
      </c>
      <c r="I1662" t="inlineStr">
        <is>
          <t>R73.9</t>
        </is>
      </c>
      <c r="J1662" t="inlineStr">
        <is>
          <t>Tăng glucose máu / Hyperglycemia</t>
        </is>
      </c>
      <c r="K1662" t="n">
        <v>54</v>
      </c>
      <c r="L1662" t="inlineStr">
        <is>
          <t>F</t>
        </is>
      </c>
      <c r="M1662" s="2" t="n">
        <v>20102.64</v>
      </c>
      <c r="N1662" t="inlineStr">
        <is>
          <t>Widowed</t>
        </is>
      </c>
      <c r="O1662" t="inlineStr">
        <is>
          <t>Retired</t>
        </is>
      </c>
      <c r="P1662" s="3" t="n">
        <v>45204</v>
      </c>
      <c r="Q1662" t="inlineStr">
        <is>
          <t>Outpatient</t>
        </is>
      </c>
      <c r="R1662" t="inlineStr">
        <is>
          <t>Phone</t>
        </is>
      </c>
      <c r="S1662" t="inlineStr">
        <is>
          <t>Michaelbury</t>
        </is>
      </c>
      <c r="T1662" t="inlineStr">
        <is>
          <t>Denied</t>
        </is>
      </c>
      <c r="U1662" t="inlineStr">
        <is>
          <t>Legitimate</t>
        </is>
      </c>
      <c r="V1662" t="n">
        <v>1</v>
      </c>
      <c r="W1662" t="inlineStr">
        <is>
          <t>3e6ea58d-55aa-43c3-bf4e-89fe55112ca1</t>
        </is>
      </c>
      <c r="X1662" t="inlineStr">
        <is>
          <t>1b31888e-4efb-4164-847c-41f458012e67</t>
        </is>
      </c>
      <c r="Y1662" t="inlineStr">
        <is>
          <t>jZ290</t>
        </is>
      </c>
      <c r="Z1662" t="inlineStr">
        <is>
          <t>Pg709</t>
        </is>
      </c>
      <c r="AA1662" s="4" t="n">
        <v>0.74</v>
      </c>
      <c r="AB1662" s="4" t="n">
        <v>0.02</v>
      </c>
      <c r="AC16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62">
        <f>IF(OR(C1662="Có",C1662="Yes"),"yes",IF(OR(C1662="Không",C1662="No"),"no","unknown"))</f>
        <v/>
      </c>
      <c r="AE1662">
        <f>IF(OR(F1662="Có",F1662="Yes"),"covered",IF(OR(F1662="Không",F1662="No"),"out_of_insurance","unknown"))</f>
        <v/>
      </c>
      <c r="AF1662">
        <f>IF(AND(AD1662="yes",AE1662="out_of_insurance"),"REVIEW","")</f>
        <v/>
      </c>
    </row>
    <row r="1663" ht="18" customHeight="1">
      <c r="A1663" t="inlineStr">
        <is>
          <t>459313b5-27d4-42d5-930e-8d1c870fd7ee</t>
        </is>
      </c>
      <c r="B1663" t="inlineStr">
        <is>
          <t>BN-01662 / Patient 1CB3363F</t>
        </is>
      </c>
      <c r="C1663" t="inlineStr">
        <is>
          <t>Có</t>
        </is>
      </c>
      <c r="D1663" t="inlineStr">
        <is>
          <t>BS. Phan Gia</t>
        </is>
      </c>
      <c r="E1663" t="inlineStr">
        <is>
          <t>Tim mạch / Cardiology</t>
        </is>
      </c>
      <c r="F1663" t="inlineStr">
        <is>
          <t>Có</t>
        </is>
      </c>
      <c r="G1663" s="2" t="n">
        <v>4910130</v>
      </c>
      <c r="H1663" t="inlineStr">
        <is>
          <t>Đông máu PT/aPTT / Coagulation test</t>
        </is>
      </c>
      <c r="I1663" t="inlineStr">
        <is>
          <t>I24.9</t>
        </is>
      </c>
      <c r="J1663" t="inlineStr">
        <is>
          <t>Bệnh tim thiếu máu cục bộ cấp / Acute ischemic heart disease</t>
        </is>
      </c>
      <c r="K1663" t="n">
        <v>47</v>
      </c>
      <c r="L1663" t="inlineStr">
        <is>
          <t>F</t>
        </is>
      </c>
      <c r="M1663" s="2" t="n">
        <v>114233.21</v>
      </c>
      <c r="N1663" t="inlineStr">
        <is>
          <t>Divorced</t>
        </is>
      </c>
      <c r="O1663" t="inlineStr">
        <is>
          <t>Retired</t>
        </is>
      </c>
      <c r="P1663" s="3" t="n">
        <v>45204</v>
      </c>
      <c r="Q1663" t="inlineStr">
        <is>
          <t>Emergency</t>
        </is>
      </c>
      <c r="R1663" t="inlineStr">
        <is>
          <t>Phone</t>
        </is>
      </c>
      <c r="S1663" t="inlineStr">
        <is>
          <t>East Donnaborough</t>
        </is>
      </c>
      <c r="T1663" t="inlineStr">
        <is>
          <t>Approved</t>
        </is>
      </c>
      <c r="U1663" t="inlineStr">
        <is>
          <t>Legitimate</t>
        </is>
      </c>
      <c r="V1663" t="n">
        <v>0</v>
      </c>
      <c r="W1663" t="inlineStr">
        <is>
          <t>1cb3363f-7ea5-47a6-82bb-8286c32e15b8</t>
        </is>
      </c>
      <c r="X1663" t="inlineStr">
        <is>
          <t>bf1983df-deb4-43f9-b675-85a400e81642</t>
        </is>
      </c>
      <c r="Y1663" t="inlineStr">
        <is>
          <t>Vu315</t>
        </is>
      </c>
      <c r="Z1663" t="inlineStr">
        <is>
          <t>IV147</t>
        </is>
      </c>
      <c r="AA1663" s="4" t="n">
        <v>0.87</v>
      </c>
      <c r="AB1663" s="4" t="n">
        <v>0.82</v>
      </c>
      <c r="AC16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63">
        <f>IF(OR(C1663="Có",C1663="Yes"),"yes",IF(OR(C1663="Không",C1663="No"),"no","unknown"))</f>
        <v/>
      </c>
      <c r="AE1663">
        <f>IF(OR(F1663="Có",F1663="Yes"),"covered",IF(OR(F1663="Không",F1663="No"),"out_of_insurance","unknown"))</f>
        <v/>
      </c>
      <c r="AF1663">
        <f>IF(AND(AD1663="yes",AE1663="out_of_insurance"),"REVIEW","")</f>
        <v/>
      </c>
    </row>
    <row r="1664" ht="18" customHeight="1">
      <c r="A1664" t="inlineStr">
        <is>
          <t>bdc45feb-0c20-483f-b670-c693a51c4129</t>
        </is>
      </c>
      <c r="B1664" t="inlineStr">
        <is>
          <t>BN-01663 / Patient 7E66C30B</t>
        </is>
      </c>
      <c r="C1664" t="inlineStr">
        <is>
          <t>Không</t>
        </is>
      </c>
      <c r="D1664" t="inlineStr">
        <is>
          <t>BS. Trần An</t>
        </is>
      </c>
      <c r="E1664" t="inlineStr">
        <is>
          <t>Chấn thương chỉnh hình / Orthopedics</t>
        </is>
      </c>
      <c r="F1664" t="inlineStr">
        <is>
          <t>Không</t>
        </is>
      </c>
      <c r="G1664" s="2" t="n">
        <v>4381730</v>
      </c>
      <c r="H1664" t="inlineStr">
        <is>
          <t>CT cột sống thắt lưng / Lumbar spine CT</t>
        </is>
      </c>
      <c r="I1664" t="inlineStr">
        <is>
          <t>M54.5</t>
        </is>
      </c>
      <c r="J1664" t="inlineStr">
        <is>
          <t>Đau thắt lưng / Low back pain</t>
        </is>
      </c>
      <c r="K1664" t="n">
        <v>64</v>
      </c>
      <c r="L1664" t="inlineStr">
        <is>
          <t>F</t>
        </is>
      </c>
      <c r="M1664" s="2" t="n">
        <v>71055.56</v>
      </c>
      <c r="N1664" t="inlineStr">
        <is>
          <t>Divorced</t>
        </is>
      </c>
      <c r="O1664" t="inlineStr">
        <is>
          <t>Unemployed</t>
        </is>
      </c>
      <c r="P1664" s="3" t="n">
        <v>45204</v>
      </c>
      <c r="Q1664" t="inlineStr">
        <is>
          <t>Emergency</t>
        </is>
      </c>
      <c r="R1664" t="inlineStr">
        <is>
          <t>Phone</t>
        </is>
      </c>
      <c r="S1664" t="inlineStr">
        <is>
          <t>Nicholasville</t>
        </is>
      </c>
      <c r="T1664" t="inlineStr">
        <is>
          <t>Approved</t>
        </is>
      </c>
      <c r="U1664" t="inlineStr">
        <is>
          <t>Legitimate</t>
        </is>
      </c>
      <c r="V1664" t="n">
        <v>3</v>
      </c>
      <c r="W1664" t="inlineStr">
        <is>
          <t>7e66c30b-6118-4250-bde5-20bfbcf079fa</t>
        </is>
      </c>
      <c r="X1664" t="inlineStr">
        <is>
          <t>71bd03b2-fa80-480a-9cab-5978888673d4</t>
        </is>
      </c>
      <c r="Y1664" t="inlineStr">
        <is>
          <t>DJ219</t>
        </is>
      </c>
      <c r="Z1664" t="inlineStr">
        <is>
          <t>Pl983</t>
        </is>
      </c>
      <c r="AA1664" s="4" t="n">
        <v>0.65</v>
      </c>
      <c r="AB1664" s="4" t="n">
        <v>0.05</v>
      </c>
      <c r="AC16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64">
        <f>IF(OR(C1664="Có",C1664="Yes"),"yes",IF(OR(C1664="Không",C1664="No"),"no","unknown"))</f>
        <v/>
      </c>
      <c r="AE1664">
        <f>IF(OR(F1664="Có",F1664="Yes"),"covered",IF(OR(F1664="Không",F1664="No"),"out_of_insurance","unknown"))</f>
        <v/>
      </c>
      <c r="AF1664">
        <f>IF(AND(AD1664="yes",AE1664="out_of_insurance"),"REVIEW","")</f>
        <v/>
      </c>
    </row>
    <row r="1665" ht="18" customHeight="1">
      <c r="A1665" t="inlineStr">
        <is>
          <t>230e8260-7975-459e-9a63-4763c1bf703e</t>
        </is>
      </c>
      <c r="B1665" t="inlineStr">
        <is>
          <t>BN-01664 / Patient 256380B4</t>
        </is>
      </c>
      <c r="C1665" t="inlineStr">
        <is>
          <t>Có</t>
        </is>
      </c>
      <c r="D1665" t="inlineStr">
        <is>
          <t>BS. Đặng Linh</t>
        </is>
      </c>
      <c r="E1665" t="inlineStr">
        <is>
          <t>Thần kinh / Neurology</t>
        </is>
      </c>
      <c r="F1665" t="inlineStr">
        <is>
          <t>Không</t>
        </is>
      </c>
      <c r="G1665" s="2" t="n">
        <v>4692920</v>
      </c>
      <c r="H1665" t="inlineStr">
        <is>
          <t>CT sọ não / Brain CT</t>
        </is>
      </c>
      <c r="I1665" t="inlineStr">
        <is>
          <t>R51</t>
        </is>
      </c>
      <c r="J1665" t="inlineStr">
        <is>
          <t>Đau đầu chưa rõ nguyên nhân / Headache unspecified</t>
        </is>
      </c>
      <c r="K1665" t="n">
        <v>81</v>
      </c>
      <c r="L1665" t="inlineStr">
        <is>
          <t>M</t>
        </is>
      </c>
      <c r="M1665" s="2" t="n">
        <v>81867.82000000001</v>
      </c>
      <c r="N1665" t="inlineStr">
        <is>
          <t>Widowed</t>
        </is>
      </c>
      <c r="O1665" t="inlineStr">
        <is>
          <t>Student</t>
        </is>
      </c>
      <c r="P1665" s="3" t="n">
        <v>45204</v>
      </c>
      <c r="Q1665" t="inlineStr">
        <is>
          <t>Emergency</t>
        </is>
      </c>
      <c r="R1665" t="inlineStr">
        <is>
          <t>Paper</t>
        </is>
      </c>
      <c r="S1665" t="inlineStr">
        <is>
          <t>Lake Shannon</t>
        </is>
      </c>
      <c r="T1665" t="inlineStr">
        <is>
          <t>Pending</t>
        </is>
      </c>
      <c r="U1665" t="inlineStr">
        <is>
          <t>Legitimate</t>
        </is>
      </c>
      <c r="V1665" t="n">
        <v>3</v>
      </c>
      <c r="W1665" t="inlineStr">
        <is>
          <t>256380b4-c5bd-423a-88ea-9391f76b5ff8</t>
        </is>
      </c>
      <c r="X1665" t="inlineStr">
        <is>
          <t>2f8df64d-06c6-4530-8d91-b9a587e38d5a</t>
        </is>
      </c>
      <c r="Y1665" t="inlineStr">
        <is>
          <t>XM089</t>
        </is>
      </c>
      <c r="Z1665" t="inlineStr">
        <is>
          <t>QM304</t>
        </is>
      </c>
      <c r="AA1665" s="4" t="n">
        <v>0.64</v>
      </c>
      <c r="AB1665" s="4" t="n">
        <v>0.28</v>
      </c>
      <c r="AC16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65">
        <f>IF(OR(C1665="Có",C1665="Yes"),"yes",IF(OR(C1665="Không",C1665="No"),"no","unknown"))</f>
        <v/>
      </c>
      <c r="AE1665">
        <f>IF(OR(F1665="Có",F1665="Yes"),"covered",IF(OR(F1665="Không",F1665="No"),"out_of_insurance","unknown"))</f>
        <v/>
      </c>
      <c r="AF1665">
        <f>IF(AND(AD1665="yes",AE1665="out_of_insurance"),"REVIEW","")</f>
        <v/>
      </c>
    </row>
    <row r="1666" ht="18" customHeight="1">
      <c r="A1666" t="inlineStr">
        <is>
          <t>7570e98d-e1cb-4489-9758-4e22f77a74d3</t>
        </is>
      </c>
      <c r="B1666" t="inlineStr">
        <is>
          <t>BN-01665 / Patient 1E6696B0</t>
        </is>
      </c>
      <c r="C1666" t="inlineStr">
        <is>
          <t>Không</t>
        </is>
      </c>
      <c r="D1666" t="inlineStr">
        <is>
          <t>BS. Nguyễn Minh</t>
        </is>
      </c>
      <c r="E1666" t="inlineStr">
        <is>
          <t>Tim mạch / Cardiology</t>
        </is>
      </c>
      <c r="F1666" t="inlineStr">
        <is>
          <t>Không</t>
        </is>
      </c>
      <c r="G1666" s="2" t="n">
        <v>8913610</v>
      </c>
      <c r="H1666" t="inlineStr">
        <is>
          <t>CRP định lượng / CRP</t>
        </is>
      </c>
      <c r="I1666" t="inlineStr">
        <is>
          <t>R79.8</t>
        </is>
      </c>
      <c r="J1666" t="inlineStr">
        <is>
          <t>Bất thường xét nghiệm máu / Abnormal blood chemistry</t>
        </is>
      </c>
      <c r="K1666" t="n">
        <v>63</v>
      </c>
      <c r="L1666" t="inlineStr">
        <is>
          <t>M</t>
        </is>
      </c>
      <c r="M1666" s="2" t="n">
        <v>110738.76</v>
      </c>
      <c r="N1666" t="inlineStr">
        <is>
          <t>Married</t>
        </is>
      </c>
      <c r="O1666" t="inlineStr">
        <is>
          <t>Retired</t>
        </is>
      </c>
      <c r="P1666" s="3" t="n">
        <v>45203</v>
      </c>
      <c r="Q1666" t="inlineStr">
        <is>
          <t>Inpatient</t>
        </is>
      </c>
      <c r="R1666" t="inlineStr">
        <is>
          <t>Paper</t>
        </is>
      </c>
      <c r="S1666" t="inlineStr">
        <is>
          <t>East Steven</t>
        </is>
      </c>
      <c r="T1666" t="inlineStr">
        <is>
          <t>Denied</t>
        </is>
      </c>
      <c r="U1666" t="inlineStr">
        <is>
          <t>Legitimate</t>
        </is>
      </c>
      <c r="V1666" t="n">
        <v>0</v>
      </c>
      <c r="W1666" t="inlineStr">
        <is>
          <t>1e6696b0-77a2-4eec-b0eb-2d41f6d1622e</t>
        </is>
      </c>
      <c r="X1666" t="inlineStr">
        <is>
          <t>8a5fffb5-d613-445c-a670-845d3afc2dc5</t>
        </is>
      </c>
      <c r="Y1666" t="inlineStr">
        <is>
          <t>Cs429</t>
        </is>
      </c>
      <c r="Z1666" t="inlineStr">
        <is>
          <t>gi848</t>
        </is>
      </c>
      <c r="AA1666" s="4" t="n">
        <v>0.77</v>
      </c>
      <c r="AB1666" s="4" t="n">
        <v>0.05</v>
      </c>
      <c r="AC16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66">
        <f>IF(OR(C1666="Có",C1666="Yes"),"yes",IF(OR(C1666="Không",C1666="No"),"no","unknown"))</f>
        <v/>
      </c>
      <c r="AE1666">
        <f>IF(OR(F1666="Có",F1666="Yes"),"covered",IF(OR(F1666="Không",F1666="No"),"out_of_insurance","unknown"))</f>
        <v/>
      </c>
      <c r="AF1666">
        <f>IF(AND(AD1666="yes",AE1666="out_of_insurance"),"REVIEW","")</f>
        <v/>
      </c>
    </row>
    <row r="1667" ht="18" customHeight="1">
      <c r="A1667" t="inlineStr">
        <is>
          <t>c8639e32-7434-4206-b1eb-8abce7aa6afe</t>
        </is>
      </c>
      <c r="B1667" t="inlineStr">
        <is>
          <t>BN-01666 / Patient AD3D664C</t>
        </is>
      </c>
      <c r="C1667" t="inlineStr">
        <is>
          <t>Có</t>
        </is>
      </c>
      <c r="D1667" t="inlineStr">
        <is>
          <t>BS. Đỗ Hạnh</t>
        </is>
      </c>
      <c r="E1667" t="inlineStr">
        <is>
          <t>Nhi / Pediatrics</t>
        </is>
      </c>
      <c r="F1667" t="inlineStr">
        <is>
          <t>Có</t>
        </is>
      </c>
      <c r="G1667" s="2" t="n">
        <v>1478530</v>
      </c>
      <c r="H1667" t="inlineStr">
        <is>
          <t>HbA1c</t>
        </is>
      </c>
      <c r="I1667" t="inlineStr">
        <is>
          <t>E11.9</t>
        </is>
      </c>
      <c r="J1667" t="inlineStr">
        <is>
          <t>Đái tháo đường type 2 / Type 2 diabetes mellitus</t>
        </is>
      </c>
      <c r="K1667" t="n">
        <v>78</v>
      </c>
      <c r="L1667" t="inlineStr">
        <is>
          <t>F</t>
        </is>
      </c>
      <c r="M1667" s="2" t="n">
        <v>52069.5</v>
      </c>
      <c r="N1667" t="inlineStr">
        <is>
          <t>Widowed</t>
        </is>
      </c>
      <c r="O1667" t="inlineStr">
        <is>
          <t>Employed</t>
        </is>
      </c>
      <c r="P1667" s="3" t="n">
        <v>45203</v>
      </c>
      <c r="Q1667" t="inlineStr">
        <is>
          <t>Routine</t>
        </is>
      </c>
      <c r="R1667" t="inlineStr">
        <is>
          <t>Phone</t>
        </is>
      </c>
      <c r="S1667" t="inlineStr">
        <is>
          <t>North Jeffrey</t>
        </is>
      </c>
      <c r="T1667" t="inlineStr">
        <is>
          <t>Approved</t>
        </is>
      </c>
      <c r="U1667" t="inlineStr">
        <is>
          <t>Legitimate</t>
        </is>
      </c>
      <c r="V1667" t="n">
        <v>1</v>
      </c>
      <c r="W1667" t="inlineStr">
        <is>
          <t>ad3d664c-532a-4b86-b8bd-42e11b54f53c</t>
        </is>
      </c>
      <c r="X1667" t="inlineStr">
        <is>
          <t>6cd9e667-2c8a-4927-86d1-2bb90c0b2ef7</t>
        </is>
      </c>
      <c r="Y1667" t="inlineStr">
        <is>
          <t>QL976</t>
        </is>
      </c>
      <c r="Z1667" t="inlineStr">
        <is>
          <t>lj426</t>
        </is>
      </c>
      <c r="AA1667" s="4" t="n">
        <v>0.85</v>
      </c>
      <c r="AB1667" s="4" t="n">
        <v>0.64</v>
      </c>
      <c r="AC16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67">
        <f>IF(OR(C1667="Có",C1667="Yes"),"yes",IF(OR(C1667="Không",C1667="No"),"no","unknown"))</f>
        <v/>
      </c>
      <c r="AE1667">
        <f>IF(OR(F1667="Có",F1667="Yes"),"covered",IF(OR(F1667="Không",F1667="No"),"out_of_insurance","unknown"))</f>
        <v/>
      </c>
      <c r="AF1667">
        <f>IF(AND(AD1667="yes",AE1667="out_of_insurance"),"REVIEW","")</f>
        <v/>
      </c>
    </row>
    <row r="1668" ht="18" customHeight="1">
      <c r="A1668" t="inlineStr">
        <is>
          <t>4aabee87-e3ca-40af-969a-a5664e269b25</t>
        </is>
      </c>
      <c r="B1668" t="inlineStr">
        <is>
          <t>BN-01667 / Patient 9D4EDE63</t>
        </is>
      </c>
      <c r="C1668" t="inlineStr">
        <is>
          <t>Có</t>
        </is>
      </c>
      <c r="D1668" t="inlineStr">
        <is>
          <t>BS. Trương Khải</t>
        </is>
      </c>
      <c r="E1668" t="inlineStr">
        <is>
          <t>Tim mạch / Cardiology</t>
        </is>
      </c>
      <c r="F1668" t="inlineStr">
        <is>
          <t>Có</t>
        </is>
      </c>
      <c r="G1668" s="2" t="n">
        <v>5080530</v>
      </c>
      <c r="H1668" t="inlineStr">
        <is>
          <t>Men tim CK-MB / Cardiac enzyme CK-MB</t>
        </is>
      </c>
      <c r="I1668" t="inlineStr">
        <is>
          <t>I20.9</t>
        </is>
      </c>
      <c r="J1668" t="inlineStr">
        <is>
          <t>Đau thắt ngực / Angina</t>
        </is>
      </c>
      <c r="K1668" t="n">
        <v>58</v>
      </c>
      <c r="L1668" t="inlineStr">
        <is>
          <t>M</t>
        </is>
      </c>
      <c r="M1668" s="2" t="n">
        <v>57615.81</v>
      </c>
      <c r="N1668" t="inlineStr">
        <is>
          <t>Single</t>
        </is>
      </c>
      <c r="O1668" t="inlineStr">
        <is>
          <t>Employed</t>
        </is>
      </c>
      <c r="P1668" s="3" t="n">
        <v>45203</v>
      </c>
      <c r="Q1668" t="inlineStr">
        <is>
          <t>Routine</t>
        </is>
      </c>
      <c r="R1668" t="inlineStr">
        <is>
          <t>Online</t>
        </is>
      </c>
      <c r="S1668" t="inlineStr">
        <is>
          <t>Longtown</t>
        </is>
      </c>
      <c r="T1668" t="inlineStr">
        <is>
          <t>Approved</t>
        </is>
      </c>
      <c r="U1668" t="inlineStr">
        <is>
          <t>Legitimate</t>
        </is>
      </c>
      <c r="V1668" t="n">
        <v>3</v>
      </c>
      <c r="W1668" t="inlineStr">
        <is>
          <t>9d4ede63-a501-4ee3-959f-9f18536b8536</t>
        </is>
      </c>
      <c r="X1668" t="inlineStr">
        <is>
          <t>fc3e8e8e-b00f-4acd-830d-f7d6e6f09172</t>
        </is>
      </c>
      <c r="Y1668" t="inlineStr">
        <is>
          <t>bt183</t>
        </is>
      </c>
      <c r="Z1668" t="inlineStr">
        <is>
          <t>Dr654</t>
        </is>
      </c>
      <c r="AA1668" s="4" t="n">
        <v>0.84</v>
      </c>
      <c r="AB1668" s="4" t="n">
        <v>0.64</v>
      </c>
      <c r="AC16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68">
        <f>IF(OR(C1668="Có",C1668="Yes"),"yes",IF(OR(C1668="Không",C1668="No"),"no","unknown"))</f>
        <v/>
      </c>
      <c r="AE1668">
        <f>IF(OR(F1668="Có",F1668="Yes"),"covered",IF(OR(F1668="Không",F1668="No"),"out_of_insurance","unknown"))</f>
        <v/>
      </c>
      <c r="AF1668">
        <f>IF(AND(AD1668="yes",AE1668="out_of_insurance"),"REVIEW","")</f>
        <v/>
      </c>
    </row>
    <row r="1669" ht="18" customHeight="1">
      <c r="A1669" t="inlineStr">
        <is>
          <t>31b8bd03-72d0-4b5d-aa7b-ca5f65dd7ef5</t>
        </is>
      </c>
      <c r="B1669" t="inlineStr">
        <is>
          <t>BN-01668 / Patient 6E15CFC5</t>
        </is>
      </c>
      <c r="C1669" t="inlineStr">
        <is>
          <t>Không</t>
        </is>
      </c>
      <c r="D1669" t="inlineStr">
        <is>
          <t>BS. Huỳnh Mai</t>
        </is>
      </c>
      <c r="E1669" t="inlineStr">
        <is>
          <t>Nhi / Pediatrics</t>
        </is>
      </c>
      <c r="F1669" t="inlineStr">
        <is>
          <t>Không</t>
        </is>
      </c>
      <c r="G1669" s="2" t="n">
        <v>1962400</v>
      </c>
      <c r="H1669" t="inlineStr">
        <is>
          <t>Khám nhi / Pediatric consultation</t>
        </is>
      </c>
      <c r="I1669" t="inlineStr">
        <is>
          <t>J06.9</t>
        </is>
      </c>
      <c r="J1669" t="inlineStr">
        <is>
          <t>Viêm hô hấp trên cấp / Acute upper respiratory infection</t>
        </is>
      </c>
      <c r="K1669" t="n">
        <v>22</v>
      </c>
      <c r="L1669" t="inlineStr">
        <is>
          <t>F</t>
        </is>
      </c>
      <c r="M1669" s="2" t="n">
        <v>74745.46000000001</v>
      </c>
      <c r="N1669" t="inlineStr">
        <is>
          <t>Widowed</t>
        </is>
      </c>
      <c r="O1669" t="inlineStr">
        <is>
          <t>Unemployed</t>
        </is>
      </c>
      <c r="P1669" s="3" t="n">
        <v>45202</v>
      </c>
      <c r="Q1669" t="inlineStr">
        <is>
          <t>Outpatient</t>
        </is>
      </c>
      <c r="R1669" t="inlineStr">
        <is>
          <t>Phone</t>
        </is>
      </c>
      <c r="S1669" t="inlineStr">
        <is>
          <t>Pruittton</t>
        </is>
      </c>
      <c r="T1669" t="inlineStr">
        <is>
          <t>Approved</t>
        </is>
      </c>
      <c r="U1669" t="inlineStr">
        <is>
          <t>Legitimate</t>
        </is>
      </c>
      <c r="V1669" t="n">
        <v>3</v>
      </c>
      <c r="W1669" t="inlineStr">
        <is>
          <t>6e15cfc5-62fd-4150-9e7b-bcfd327088f5</t>
        </is>
      </c>
      <c r="X1669" t="inlineStr">
        <is>
          <t>5f9f177b-94ba-4359-b397-d39863d5eaf8</t>
        </is>
      </c>
      <c r="Y1669" t="inlineStr">
        <is>
          <t>ZC605</t>
        </is>
      </c>
      <c r="Z1669" t="inlineStr">
        <is>
          <t>VU135</t>
        </is>
      </c>
      <c r="AA1669" s="4" t="n">
        <v>0.58</v>
      </c>
      <c r="AB1669" s="4" t="n">
        <v>0.05</v>
      </c>
      <c r="AC16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69">
        <f>IF(OR(C1669="Có",C1669="Yes"),"yes",IF(OR(C1669="Không",C1669="No"),"no","unknown"))</f>
        <v/>
      </c>
      <c r="AE1669">
        <f>IF(OR(F1669="Có",F1669="Yes"),"covered",IF(OR(F1669="Không",F1669="No"),"out_of_insurance","unknown"))</f>
        <v/>
      </c>
      <c r="AF1669">
        <f>IF(AND(AD1669="yes",AE1669="out_of_insurance"),"REVIEW","")</f>
        <v/>
      </c>
    </row>
    <row r="1670" ht="18" customHeight="1">
      <c r="A1670" t="inlineStr">
        <is>
          <t>35eff63a-7794-423c-bb3b-ac7d051d57fd</t>
        </is>
      </c>
      <c r="B1670" t="inlineStr">
        <is>
          <t>BN-01669 / Patient 5E1DF2B9</t>
        </is>
      </c>
      <c r="C1670" t="inlineStr">
        <is>
          <t>Không</t>
        </is>
      </c>
      <c r="D1670" t="inlineStr">
        <is>
          <t>BS. Trần An</t>
        </is>
      </c>
      <c r="E1670" t="inlineStr">
        <is>
          <t>Chấn thương chỉnh hình / Orthopedics</t>
        </is>
      </c>
      <c r="F1670" t="inlineStr">
        <is>
          <t>Không</t>
        </is>
      </c>
      <c r="G1670" s="2" t="n">
        <v>4396790</v>
      </c>
      <c r="H1670" t="inlineStr">
        <is>
          <t>Đo mật độ xương / Bone density scan</t>
        </is>
      </c>
      <c r="I1670" t="inlineStr">
        <is>
          <t>M81.0</t>
        </is>
      </c>
      <c r="J1670" t="inlineStr">
        <is>
          <t>Loãng xương / Osteoporosis</t>
        </is>
      </c>
      <c r="K1670" t="n">
        <v>65</v>
      </c>
      <c r="L1670" t="inlineStr">
        <is>
          <t>F</t>
        </is>
      </c>
      <c r="M1670" s="2" t="n">
        <v>65482.02</v>
      </c>
      <c r="N1670" t="inlineStr">
        <is>
          <t>Widowed</t>
        </is>
      </c>
      <c r="O1670" t="inlineStr">
        <is>
          <t>Unemployed</t>
        </is>
      </c>
      <c r="P1670" s="3" t="n">
        <v>45202</v>
      </c>
      <c r="Q1670" t="inlineStr">
        <is>
          <t>Inpatient</t>
        </is>
      </c>
      <c r="R1670" t="inlineStr">
        <is>
          <t>Paper</t>
        </is>
      </c>
      <c r="S1670" t="inlineStr">
        <is>
          <t>South Donna</t>
        </is>
      </c>
      <c r="T1670" t="inlineStr">
        <is>
          <t>Approved</t>
        </is>
      </c>
      <c r="U1670" t="inlineStr">
        <is>
          <t>Legitimate</t>
        </is>
      </c>
      <c r="V1670" t="n">
        <v>3</v>
      </c>
      <c r="W1670" t="inlineStr">
        <is>
          <t>5e1df2b9-140b-4755-8b0b-baa0f9df5452</t>
        </is>
      </c>
      <c r="X1670" t="inlineStr">
        <is>
          <t>4ad24a5e-2b5c-4fa9-832a-05c74921b15d</t>
        </is>
      </c>
      <c r="Y1670" t="inlineStr">
        <is>
          <t>wO350</t>
        </is>
      </c>
      <c r="Z1670" t="inlineStr">
        <is>
          <t>Kd185</t>
        </is>
      </c>
      <c r="AA1670" s="4" t="n">
        <v>0.7</v>
      </c>
      <c r="AB1670" s="4" t="n">
        <v>0.05</v>
      </c>
      <c r="AC16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70">
        <f>IF(OR(C1670="Có",C1670="Yes"),"yes",IF(OR(C1670="Không",C1670="No"),"no","unknown"))</f>
        <v/>
      </c>
      <c r="AE1670">
        <f>IF(OR(F1670="Có",F1670="Yes"),"covered",IF(OR(F1670="Không",F1670="No"),"out_of_insurance","unknown"))</f>
        <v/>
      </c>
      <c r="AF1670">
        <f>IF(AND(AD1670="yes",AE1670="out_of_insurance"),"REVIEW","")</f>
        <v/>
      </c>
    </row>
    <row r="1671" ht="18" customHeight="1">
      <c r="A1671" t="inlineStr">
        <is>
          <t>f2cdec2f-7370-438e-8417-6a92d8d519f4</t>
        </is>
      </c>
      <c r="B1671" t="inlineStr">
        <is>
          <t>BN-01670 / Patient B2FE0A97</t>
        </is>
      </c>
      <c r="C1671" t="inlineStr">
        <is>
          <t>Có</t>
        </is>
      </c>
      <c r="D1671" t="inlineStr">
        <is>
          <t>BS. Đỗ Hạnh</t>
        </is>
      </c>
      <c r="E1671" t="inlineStr">
        <is>
          <t>Nhi / Pediatrics</t>
        </is>
      </c>
      <c r="F1671" t="inlineStr">
        <is>
          <t>Không</t>
        </is>
      </c>
      <c r="G1671" s="2" t="n">
        <v>4235830</v>
      </c>
      <c r="H1671" t="inlineStr">
        <is>
          <t>CRP định lượng / CRP</t>
        </is>
      </c>
      <c r="I1671" t="inlineStr">
        <is>
          <t>J18.9</t>
        </is>
      </c>
      <c r="J1671" t="inlineStr">
        <is>
          <t>Nghi viêm phổi / Suspected pneumonia</t>
        </is>
      </c>
      <c r="K1671" t="n">
        <v>58</v>
      </c>
      <c r="L1671" t="inlineStr">
        <is>
          <t>M</t>
        </is>
      </c>
      <c r="M1671" s="2" t="n">
        <v>101087.94</v>
      </c>
      <c r="N1671" t="inlineStr">
        <is>
          <t>Divorced</t>
        </is>
      </c>
      <c r="O1671" t="inlineStr">
        <is>
          <t>Retired</t>
        </is>
      </c>
      <c r="P1671" s="3" t="n">
        <v>45202</v>
      </c>
      <c r="Q1671" t="inlineStr">
        <is>
          <t>Outpatient</t>
        </is>
      </c>
      <c r="R1671" t="inlineStr">
        <is>
          <t>Online</t>
        </is>
      </c>
      <c r="S1671" t="inlineStr">
        <is>
          <t>Lake Melissaton</t>
        </is>
      </c>
      <c r="T1671" t="inlineStr">
        <is>
          <t>Pending</t>
        </is>
      </c>
      <c r="U1671" t="inlineStr">
        <is>
          <t>Legitimate</t>
        </is>
      </c>
      <c r="V1671" t="n">
        <v>0</v>
      </c>
      <c r="W1671" t="inlineStr">
        <is>
          <t>b2fe0a97-aa6e-4194-af52-1253c8465185</t>
        </is>
      </c>
      <c r="X1671" t="inlineStr">
        <is>
          <t>7cbd6e81-828b-4dd4-a64b-fc8506e34eac</t>
        </is>
      </c>
      <c r="Y1671" t="inlineStr">
        <is>
          <t>fd304</t>
        </is>
      </c>
      <c r="Z1671" t="inlineStr">
        <is>
          <t>Su771</t>
        </is>
      </c>
      <c r="AA1671" s="4" t="n">
        <v>0.78</v>
      </c>
      <c r="AB1671" s="4" t="n">
        <v>0.26</v>
      </c>
      <c r="AC16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71">
        <f>IF(OR(C1671="Có",C1671="Yes"),"yes",IF(OR(C1671="Không",C1671="No"),"no","unknown"))</f>
        <v/>
      </c>
      <c r="AE1671">
        <f>IF(OR(F1671="Có",F1671="Yes"),"covered",IF(OR(F1671="Không",F1671="No"),"out_of_insurance","unknown"))</f>
        <v/>
      </c>
      <c r="AF1671">
        <f>IF(AND(AD1671="yes",AE1671="out_of_insurance"),"REVIEW","")</f>
        <v/>
      </c>
    </row>
    <row r="1672" ht="18" customHeight="1">
      <c r="A1672" t="inlineStr">
        <is>
          <t>a5bd370a-9f23-46e8-9aeb-5f5d53793110</t>
        </is>
      </c>
      <c r="B1672" t="inlineStr">
        <is>
          <t>BN-01671 / Patient C4736013</t>
        </is>
      </c>
      <c r="C1672" t="inlineStr">
        <is>
          <t>Có</t>
        </is>
      </c>
      <c r="D1672" t="inlineStr">
        <is>
          <t>BS. Nguyễn Minh</t>
        </is>
      </c>
      <c r="E1672" t="inlineStr">
        <is>
          <t>Tim mạch / Cardiology</t>
        </is>
      </c>
      <c r="F1672" t="inlineStr">
        <is>
          <t>Không</t>
        </is>
      </c>
      <c r="G1672" s="2" t="n">
        <v>3231070</v>
      </c>
      <c r="H1672" t="inlineStr">
        <is>
          <t>Troponin I định lượng / Troponin I</t>
        </is>
      </c>
      <c r="I1672" t="inlineStr">
        <is>
          <t>R07.9</t>
        </is>
      </c>
      <c r="J1672" t="inlineStr">
        <is>
          <t>Đau ngực nghi hội chứng mạch vành / Chest pain, ACS rule-out</t>
        </is>
      </c>
      <c r="K1672" t="n">
        <v>82</v>
      </c>
      <c r="L1672" t="inlineStr">
        <is>
          <t>F</t>
        </is>
      </c>
      <c r="M1672" s="2" t="n">
        <v>83094.84</v>
      </c>
      <c r="N1672" t="inlineStr">
        <is>
          <t>Married</t>
        </is>
      </c>
      <c r="O1672" t="inlineStr">
        <is>
          <t>Employed</t>
        </is>
      </c>
      <c r="P1672" s="3" t="n">
        <v>45202</v>
      </c>
      <c r="Q1672" t="inlineStr">
        <is>
          <t>Emergency</t>
        </is>
      </c>
      <c r="R1672" t="inlineStr">
        <is>
          <t>Paper</t>
        </is>
      </c>
      <c r="S1672" t="inlineStr">
        <is>
          <t>Calvinland</t>
        </is>
      </c>
      <c r="T1672" t="inlineStr">
        <is>
          <t>Approved</t>
        </is>
      </c>
      <c r="U1672" t="inlineStr">
        <is>
          <t>Legitimate</t>
        </is>
      </c>
      <c r="V1672" t="n">
        <v>3</v>
      </c>
      <c r="W1672" t="inlineStr">
        <is>
          <t>c4736013-a4ec-4519-8e2f-5627c99e115d</t>
        </is>
      </c>
      <c r="X1672" t="inlineStr">
        <is>
          <t>d50d5a6e-becb-4fa3-854f-5129c1eba971</t>
        </is>
      </c>
      <c r="Y1672" t="inlineStr">
        <is>
          <t>CE863</t>
        </is>
      </c>
      <c r="Z1672" t="inlineStr">
        <is>
          <t>to187</t>
        </is>
      </c>
      <c r="AA1672" s="4" t="n">
        <v>0.92</v>
      </c>
      <c r="AB1672" s="4" t="n">
        <v>0.57</v>
      </c>
      <c r="AC16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72">
        <f>IF(OR(C1672="Có",C1672="Yes"),"yes",IF(OR(C1672="Không",C1672="No"),"no","unknown"))</f>
        <v/>
      </c>
      <c r="AE1672">
        <f>IF(OR(F1672="Có",F1672="Yes"),"covered",IF(OR(F1672="Không",F1672="No"),"out_of_insurance","unknown"))</f>
        <v/>
      </c>
      <c r="AF1672">
        <f>IF(AND(AD1672="yes",AE1672="out_of_insurance"),"REVIEW","")</f>
        <v/>
      </c>
    </row>
    <row r="1673" ht="18" customHeight="1">
      <c r="A1673" t="inlineStr">
        <is>
          <t>4ce7a548-3c6b-4441-91e7-6035c32ca073</t>
        </is>
      </c>
      <c r="B1673" t="inlineStr">
        <is>
          <t>BN-01672 / Patient 623F9E64</t>
        </is>
      </c>
      <c r="C1673" t="inlineStr">
        <is>
          <t>Không</t>
        </is>
      </c>
      <c r="D1673" t="inlineStr">
        <is>
          <t>BS. Trần An</t>
        </is>
      </c>
      <c r="E1673" t="inlineStr">
        <is>
          <t>Chấn thương chỉnh hình / Orthopedics</t>
        </is>
      </c>
      <c r="F1673" t="inlineStr">
        <is>
          <t>Không</t>
        </is>
      </c>
      <c r="G1673" s="2" t="n">
        <v>2363900</v>
      </c>
      <c r="H1673" t="inlineStr">
        <is>
          <t>MRI khớp gối / Knee MRI</t>
        </is>
      </c>
      <c r="I1673" t="inlineStr">
        <is>
          <t>M25.5</t>
        </is>
      </c>
      <c r="J1673" t="inlineStr">
        <is>
          <t>Đau khớp gối / Knee pain</t>
        </is>
      </c>
      <c r="K1673" t="n">
        <v>10</v>
      </c>
      <c r="L1673" t="inlineStr">
        <is>
          <t>F</t>
        </is>
      </c>
      <c r="M1673" s="2" t="n">
        <v>68874.78999999999</v>
      </c>
      <c r="N1673" t="inlineStr">
        <is>
          <t>Single</t>
        </is>
      </c>
      <c r="O1673" t="inlineStr">
        <is>
          <t>Unemployed</t>
        </is>
      </c>
      <c r="P1673" s="3" t="n">
        <v>45202</v>
      </c>
      <c r="Q1673" t="inlineStr">
        <is>
          <t>Routine</t>
        </is>
      </c>
      <c r="R1673" t="inlineStr">
        <is>
          <t>Paper</t>
        </is>
      </c>
      <c r="S1673" t="inlineStr">
        <is>
          <t>New Rachelville</t>
        </is>
      </c>
      <c r="T1673" t="inlineStr">
        <is>
          <t>Approved</t>
        </is>
      </c>
      <c r="U1673" t="inlineStr">
        <is>
          <t>Legitimate</t>
        </is>
      </c>
      <c r="V1673" t="n">
        <v>3</v>
      </c>
      <c r="W1673" t="inlineStr">
        <is>
          <t>623f9e64-2394-4382-ac30-30c5a6cf4141</t>
        </is>
      </c>
      <c r="X1673" t="inlineStr">
        <is>
          <t>6d7481f2-b77c-4fb6-8e5e-edcd2cd2fbe4</t>
        </is>
      </c>
      <c r="Y1673" t="inlineStr">
        <is>
          <t>tk798</t>
        </is>
      </c>
      <c r="Z1673" t="inlineStr">
        <is>
          <t>hC207</t>
        </is>
      </c>
      <c r="AA1673" s="4" t="n">
        <v>0.58</v>
      </c>
      <c r="AB1673" s="4" t="n">
        <v>0.05</v>
      </c>
      <c r="AC16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73">
        <f>IF(OR(C1673="Có",C1673="Yes"),"yes",IF(OR(C1673="Không",C1673="No"),"no","unknown"))</f>
        <v/>
      </c>
      <c r="AE1673">
        <f>IF(OR(F1673="Có",F1673="Yes"),"covered",IF(OR(F1673="Không",F1673="No"),"out_of_insurance","unknown"))</f>
        <v/>
      </c>
      <c r="AF1673">
        <f>IF(AND(AD1673="yes",AE1673="out_of_insurance"),"REVIEW","")</f>
        <v/>
      </c>
    </row>
    <row r="1674" ht="18" customHeight="1">
      <c r="A1674" t="inlineStr">
        <is>
          <t>f375b6f3-efc2-4e10-964e-d619b8fab29c</t>
        </is>
      </c>
      <c r="B1674" t="inlineStr">
        <is>
          <t>BN-01673 / Patient B3758079</t>
        </is>
      </c>
      <c r="C1674" t="inlineStr">
        <is>
          <t>Có</t>
        </is>
      </c>
      <c r="D1674" t="inlineStr">
        <is>
          <t>BS. Đỗ Hạnh</t>
        </is>
      </c>
      <c r="E1674" t="inlineStr">
        <is>
          <t>Nhi / Pediatrics</t>
        </is>
      </c>
      <c r="F1674" t="inlineStr">
        <is>
          <t>Không</t>
        </is>
      </c>
      <c r="G1674" s="2" t="n">
        <v>7084060</v>
      </c>
      <c r="H1674" t="inlineStr">
        <is>
          <t>Glucose máu / Blood glucose</t>
        </is>
      </c>
      <c r="I1674" t="inlineStr">
        <is>
          <t>R73.9</t>
        </is>
      </c>
      <c r="J1674" t="inlineStr">
        <is>
          <t>Tăng glucose máu / Hyperglycemia</t>
        </is>
      </c>
      <c r="K1674" t="n">
        <v>28</v>
      </c>
      <c r="L1674" t="inlineStr">
        <is>
          <t>F</t>
        </is>
      </c>
      <c r="M1674" s="2" t="n">
        <v>104103.07</v>
      </c>
      <c r="N1674" t="inlineStr">
        <is>
          <t>Married</t>
        </is>
      </c>
      <c r="O1674" t="inlineStr">
        <is>
          <t>Employed</t>
        </is>
      </c>
      <c r="P1674" s="3" t="n">
        <v>45202</v>
      </c>
      <c r="Q1674" t="inlineStr">
        <is>
          <t>Routine</t>
        </is>
      </c>
      <c r="R1674" t="inlineStr">
        <is>
          <t>Online</t>
        </is>
      </c>
      <c r="S1674" t="inlineStr">
        <is>
          <t>West Tracyfurt</t>
        </is>
      </c>
      <c r="T1674" t="inlineStr">
        <is>
          <t>Pending</t>
        </is>
      </c>
      <c r="U1674" t="inlineStr">
        <is>
          <t>Legitimate</t>
        </is>
      </c>
      <c r="V1674" t="n">
        <v>0</v>
      </c>
      <c r="W1674" t="inlineStr">
        <is>
          <t>b3758079-0512-4f7c-832d-0f4a768c59c3</t>
        </is>
      </c>
      <c r="X1674" t="inlineStr">
        <is>
          <t>b47bf344-3174-42f4-9412-c88455408b0b</t>
        </is>
      </c>
      <c r="Y1674" t="inlineStr">
        <is>
          <t>Nu397</t>
        </is>
      </c>
      <c r="Z1674" t="inlineStr">
        <is>
          <t>uV504</t>
        </is>
      </c>
      <c r="AA1674" s="4" t="n">
        <v>0.78</v>
      </c>
      <c r="AB1674" s="4" t="n">
        <v>0.1</v>
      </c>
      <c r="AC16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74">
        <f>IF(OR(C1674="Có",C1674="Yes"),"yes",IF(OR(C1674="Không",C1674="No"),"no","unknown"))</f>
        <v/>
      </c>
      <c r="AE1674">
        <f>IF(OR(F1674="Có",F1674="Yes"),"covered",IF(OR(F1674="Không",F1674="No"),"out_of_insurance","unknown"))</f>
        <v/>
      </c>
      <c r="AF1674">
        <f>IF(AND(AD1674="yes",AE1674="out_of_insurance"),"REVIEW","")</f>
        <v/>
      </c>
    </row>
    <row r="1675" ht="18" customHeight="1">
      <c r="A1675" t="inlineStr">
        <is>
          <t>5b87e923-f569-428a-b350-d9186f788226</t>
        </is>
      </c>
      <c r="B1675" t="inlineStr">
        <is>
          <t>BN-01674 / Patient 68C8D316</t>
        </is>
      </c>
      <c r="C1675" t="inlineStr">
        <is>
          <t>Có</t>
        </is>
      </c>
      <c r="D1675" t="inlineStr">
        <is>
          <t>BS. Đặng Linh</t>
        </is>
      </c>
      <c r="E1675" t="inlineStr">
        <is>
          <t>Thần kinh / Neurology</t>
        </is>
      </c>
      <c r="F1675" t="inlineStr">
        <is>
          <t>Không</t>
        </is>
      </c>
      <c r="G1675" s="2" t="n">
        <v>4254310</v>
      </c>
      <c r="H1675" t="inlineStr">
        <is>
          <t>Điện não đồ / EEG</t>
        </is>
      </c>
      <c r="I1675" t="inlineStr">
        <is>
          <t>G40.9</t>
        </is>
      </c>
      <c r="J1675" t="inlineStr">
        <is>
          <t>Động kinh không xác định / Epilepsy unspecified</t>
        </is>
      </c>
      <c r="K1675" t="n">
        <v>26</v>
      </c>
      <c r="L1675" t="inlineStr">
        <is>
          <t>F</t>
        </is>
      </c>
      <c r="M1675" s="2" t="n">
        <v>143121.38</v>
      </c>
      <c r="N1675" t="inlineStr">
        <is>
          <t>Single</t>
        </is>
      </c>
      <c r="O1675" t="inlineStr">
        <is>
          <t>Retired</t>
        </is>
      </c>
      <c r="P1675" s="3" t="n">
        <v>45202</v>
      </c>
      <c r="Q1675" t="inlineStr">
        <is>
          <t>Outpatient</t>
        </is>
      </c>
      <c r="R1675" t="inlineStr">
        <is>
          <t>Online</t>
        </is>
      </c>
      <c r="S1675" t="inlineStr">
        <is>
          <t>New Rachel</t>
        </is>
      </c>
      <c r="T1675" t="inlineStr">
        <is>
          <t>Approved</t>
        </is>
      </c>
      <c r="U1675" t="inlineStr">
        <is>
          <t>Legitimate</t>
        </is>
      </c>
      <c r="V1675" t="n">
        <v>2</v>
      </c>
      <c r="W1675" t="inlineStr">
        <is>
          <t>68c8d316-a359-4df6-888f-9bbbda42b672</t>
        </is>
      </c>
      <c r="X1675" t="inlineStr">
        <is>
          <t>435434a9-2744-430a-9c59-e1ac21e3d26f</t>
        </is>
      </c>
      <c r="Y1675" t="inlineStr">
        <is>
          <t>WT412</t>
        </is>
      </c>
      <c r="Z1675" t="inlineStr">
        <is>
          <t>Ka555</t>
        </is>
      </c>
      <c r="AA1675" s="4" t="n">
        <v>0.76</v>
      </c>
      <c r="AB1675" s="4" t="n">
        <v>0.82</v>
      </c>
      <c r="AC16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75">
        <f>IF(OR(C1675="Có",C1675="Yes"),"yes",IF(OR(C1675="Không",C1675="No"),"no","unknown"))</f>
        <v/>
      </c>
      <c r="AE1675">
        <f>IF(OR(F1675="Có",F1675="Yes"),"covered",IF(OR(F1675="Không",F1675="No"),"out_of_insurance","unknown"))</f>
        <v/>
      </c>
      <c r="AF1675">
        <f>IF(AND(AD1675="yes",AE1675="out_of_insurance"),"REVIEW","")</f>
        <v/>
      </c>
    </row>
    <row r="1676" ht="18" customHeight="1">
      <c r="A1676" t="inlineStr">
        <is>
          <t>6df85410-69b2-4253-942a-3a9b6f956cc9</t>
        </is>
      </c>
      <c r="B1676" t="inlineStr">
        <is>
          <t>BN-01675 / Patient F448F444</t>
        </is>
      </c>
      <c r="C1676" t="inlineStr">
        <is>
          <t>Không</t>
        </is>
      </c>
      <c r="D1676" t="inlineStr">
        <is>
          <t>BS. Trần An</t>
        </is>
      </c>
      <c r="E1676" t="inlineStr">
        <is>
          <t>Chấn thương chỉnh hình / Orthopedics</t>
        </is>
      </c>
      <c r="F1676" t="inlineStr">
        <is>
          <t>Không</t>
        </is>
      </c>
      <c r="G1676" s="2" t="n">
        <v>4730040</v>
      </c>
      <c r="H1676" t="inlineStr">
        <is>
          <t>MRI khớp gối / Knee MRI</t>
        </is>
      </c>
      <c r="I1676" t="inlineStr">
        <is>
          <t>M25.5</t>
        </is>
      </c>
      <c r="J1676" t="inlineStr">
        <is>
          <t>Đau khớp gối / Knee pain</t>
        </is>
      </c>
      <c r="K1676" t="n">
        <v>86</v>
      </c>
      <c r="L1676" t="inlineStr">
        <is>
          <t>M</t>
        </is>
      </c>
      <c r="M1676" s="2" t="n">
        <v>129143.67</v>
      </c>
      <c r="N1676" t="inlineStr">
        <is>
          <t>Divorced</t>
        </is>
      </c>
      <c r="O1676" t="inlineStr">
        <is>
          <t>Retired</t>
        </is>
      </c>
      <c r="P1676" s="3" t="n">
        <v>45202</v>
      </c>
      <c r="Q1676" t="inlineStr">
        <is>
          <t>Emergency</t>
        </is>
      </c>
      <c r="R1676" t="inlineStr">
        <is>
          <t>Online</t>
        </is>
      </c>
      <c r="S1676" t="inlineStr">
        <is>
          <t>Glennborough</t>
        </is>
      </c>
      <c r="T1676" t="inlineStr">
        <is>
          <t>Pending</t>
        </is>
      </c>
      <c r="U1676" t="inlineStr">
        <is>
          <t>Legitimate</t>
        </is>
      </c>
      <c r="V1676" t="n">
        <v>2</v>
      </c>
      <c r="W1676" t="inlineStr">
        <is>
          <t>f448f444-7b4f-4f4d-998e-a4bbd9ba3cb0</t>
        </is>
      </c>
      <c r="X1676" t="inlineStr">
        <is>
          <t>d8749c7b-c95b-40e1-a118-74fc8ecb1a6a</t>
        </is>
      </c>
      <c r="Y1676" t="inlineStr">
        <is>
          <t>CD268</t>
        </is>
      </c>
      <c r="Z1676" t="inlineStr">
        <is>
          <t>Ys901</t>
        </is>
      </c>
      <c r="AA1676" s="4" t="n">
        <v>0.82</v>
      </c>
      <c r="AB1676" s="4" t="n">
        <v>0.05</v>
      </c>
      <c r="AC16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76">
        <f>IF(OR(C1676="Có",C1676="Yes"),"yes",IF(OR(C1676="Không",C1676="No"),"no","unknown"))</f>
        <v/>
      </c>
      <c r="AE1676">
        <f>IF(OR(F1676="Có",F1676="Yes"),"covered",IF(OR(F1676="Không",F1676="No"),"out_of_insurance","unknown"))</f>
        <v/>
      </c>
      <c r="AF1676">
        <f>IF(AND(AD1676="yes",AE1676="out_of_insurance"),"REVIEW","")</f>
        <v/>
      </c>
    </row>
    <row r="1677" ht="18" customHeight="1">
      <c r="A1677" t="inlineStr">
        <is>
          <t>c1ae9717-6395-45fd-8e24-614914fd0c7d</t>
        </is>
      </c>
      <c r="B1677" t="inlineStr">
        <is>
          <t>BN-01676 / Patient C715EE20</t>
        </is>
      </c>
      <c r="C1677" t="inlineStr">
        <is>
          <t>Có</t>
        </is>
      </c>
      <c r="D1677" t="inlineStr">
        <is>
          <t>BS. Cao Vy</t>
        </is>
      </c>
      <c r="E1677" t="inlineStr">
        <is>
          <t>Khám tổng quát / General Practice</t>
        </is>
      </c>
      <c r="F1677" t="inlineStr">
        <is>
          <t>Có</t>
        </is>
      </c>
      <c r="G1677" s="2" t="n">
        <v>5563880</v>
      </c>
      <c r="H1677" t="inlineStr">
        <is>
          <t>Khám tổng quát / General consultation</t>
        </is>
      </c>
      <c r="I1677" t="inlineStr">
        <is>
          <t>Z00.0</t>
        </is>
      </c>
      <c r="J1677" t="inlineStr">
        <is>
          <t>Khám tổng quát / General examination</t>
        </is>
      </c>
      <c r="K1677" t="n">
        <v>28</v>
      </c>
      <c r="L1677" t="inlineStr">
        <is>
          <t>M</t>
        </is>
      </c>
      <c r="M1677" s="2" t="n">
        <v>20305.17</v>
      </c>
      <c r="N1677" t="inlineStr">
        <is>
          <t>Single</t>
        </is>
      </c>
      <c r="O1677" t="inlineStr">
        <is>
          <t>Employed</t>
        </is>
      </c>
      <c r="P1677" s="3" t="n">
        <v>45201</v>
      </c>
      <c r="Q1677" t="inlineStr">
        <is>
          <t>Routine</t>
        </is>
      </c>
      <c r="R1677" t="inlineStr">
        <is>
          <t>Online</t>
        </is>
      </c>
      <c r="S1677" t="inlineStr">
        <is>
          <t>North Cynthiaview</t>
        </is>
      </c>
      <c r="T1677" t="inlineStr">
        <is>
          <t>Approved</t>
        </is>
      </c>
      <c r="U1677" t="inlineStr">
        <is>
          <t>Legitimate</t>
        </is>
      </c>
      <c r="V1677" t="n">
        <v>1</v>
      </c>
      <c r="W1677" t="inlineStr">
        <is>
          <t>c715ee20-9e50-477c-b995-879bb190d1c6</t>
        </is>
      </c>
      <c r="X1677" t="inlineStr">
        <is>
          <t>a955f7fb-8ee5-4733-9b22-80414330827e</t>
        </is>
      </c>
      <c r="Y1677" t="inlineStr">
        <is>
          <t>MW797</t>
        </is>
      </c>
      <c r="Z1677" t="inlineStr">
        <is>
          <t>cr511</t>
        </is>
      </c>
      <c r="AA1677" s="4" t="n">
        <v>0.88</v>
      </c>
      <c r="AB1677" s="4" t="n">
        <v>0.76</v>
      </c>
      <c r="AC16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77">
        <f>IF(OR(C1677="Có",C1677="Yes"),"yes",IF(OR(C1677="Không",C1677="No"),"no","unknown"))</f>
        <v/>
      </c>
      <c r="AE1677">
        <f>IF(OR(F1677="Có",F1677="Yes"),"covered",IF(OR(F1677="Không",F1677="No"),"out_of_insurance","unknown"))</f>
        <v/>
      </c>
      <c r="AF1677">
        <f>IF(AND(AD1677="yes",AE1677="out_of_insurance"),"REVIEW","")</f>
        <v/>
      </c>
    </row>
    <row r="1678" ht="18" customHeight="1">
      <c r="A1678" t="inlineStr">
        <is>
          <t>408a833a-f3ac-4bc6-abbc-fac8e4e248b4</t>
        </is>
      </c>
      <c r="B1678" t="inlineStr">
        <is>
          <t>BN-01677 / Patient 5FD225F5</t>
        </is>
      </c>
      <c r="C1678" t="inlineStr">
        <is>
          <t>Có</t>
        </is>
      </c>
      <c r="D1678" t="inlineStr">
        <is>
          <t>BS. Đỗ Hạnh</t>
        </is>
      </c>
      <c r="E1678" t="inlineStr">
        <is>
          <t>Nhi / Pediatrics</t>
        </is>
      </c>
      <c r="F1678" t="inlineStr">
        <is>
          <t>Chưa rõ</t>
        </is>
      </c>
      <c r="G1678" s="2" t="n">
        <v>6233310</v>
      </c>
      <c r="H1678" t="inlineStr">
        <is>
          <t>HbA1c</t>
        </is>
      </c>
      <c r="I1678" t="inlineStr">
        <is>
          <t>E11.9</t>
        </is>
      </c>
      <c r="J1678" t="inlineStr">
        <is>
          <t>Đái tháo đường type 2 / Type 2 diabetes mellitus</t>
        </is>
      </c>
      <c r="K1678" t="n">
        <v>42</v>
      </c>
      <c r="L1678" t="inlineStr">
        <is>
          <t>M</t>
        </is>
      </c>
      <c r="M1678" s="2" t="n">
        <v>21145.93</v>
      </c>
      <c r="N1678" t="inlineStr">
        <is>
          <t>Widowed</t>
        </is>
      </c>
      <c r="O1678" t="inlineStr">
        <is>
          <t>Student</t>
        </is>
      </c>
      <c r="P1678" s="3" t="n">
        <v>45201</v>
      </c>
      <c r="Q1678" t="inlineStr">
        <is>
          <t>Routine</t>
        </is>
      </c>
      <c r="R1678" t="inlineStr">
        <is>
          <t>Paper</t>
        </is>
      </c>
      <c r="S1678" t="inlineStr">
        <is>
          <t>North Susanfort</t>
        </is>
      </c>
      <c r="T1678" t="inlineStr">
        <is>
          <t>Pending</t>
        </is>
      </c>
      <c r="U1678" t="inlineStr">
        <is>
          <t>Legitimate</t>
        </is>
      </c>
      <c r="V1678" t="n">
        <v>1</v>
      </c>
      <c r="W1678" t="inlineStr">
        <is>
          <t>5fd225f5-5b64-4a6d-a6be-11a600cbc809</t>
        </is>
      </c>
      <c r="X1678" t="inlineStr">
        <is>
          <t>8f39cd80-b760-4b39-b32b-3765643725cd</t>
        </is>
      </c>
      <c r="Y1678" t="inlineStr">
        <is>
          <t>Fc239</t>
        </is>
      </c>
      <c r="Z1678" t="inlineStr">
        <is>
          <t>wP596</t>
        </is>
      </c>
      <c r="AA1678" s="4" t="n">
        <v>0.5600000000000001</v>
      </c>
      <c r="AB1678" s="4" t="n">
        <v>0.2</v>
      </c>
      <c r="AC16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78">
        <f>IF(OR(C1678="Có",C1678="Yes"),"yes",IF(OR(C1678="Không",C1678="No"),"no","unknown"))</f>
        <v/>
      </c>
      <c r="AE1678">
        <f>IF(OR(F1678="Có",F1678="Yes"),"covered",IF(OR(F1678="Không",F1678="No"),"out_of_insurance","unknown"))</f>
        <v/>
      </c>
      <c r="AF1678">
        <f>IF(AND(AD1678="yes",AE1678="out_of_insurance"),"REVIEW","")</f>
        <v/>
      </c>
    </row>
    <row r="1679" ht="18" customHeight="1">
      <c r="A1679" t="inlineStr">
        <is>
          <t>c2cb2832-11dd-4471-9777-b831462e95ff</t>
        </is>
      </c>
      <c r="B1679" t="inlineStr">
        <is>
          <t>BN-01678 / Patient 8805DF9D</t>
        </is>
      </c>
      <c r="C1679" t="inlineStr">
        <is>
          <t>Có</t>
        </is>
      </c>
      <c r="D1679" t="inlineStr">
        <is>
          <t>BS. Phạm Khoa</t>
        </is>
      </c>
      <c r="E1679" t="inlineStr">
        <is>
          <t>Thần kinh / Neurology</t>
        </is>
      </c>
      <c r="F1679" t="inlineStr">
        <is>
          <t>Không</t>
        </is>
      </c>
      <c r="G1679" s="2" t="n">
        <v>3243740</v>
      </c>
      <c r="H1679" t="inlineStr">
        <is>
          <t>MRI não / Brain MRI</t>
        </is>
      </c>
      <c r="I1679" t="inlineStr">
        <is>
          <t>G44.1</t>
        </is>
      </c>
      <c r="J1679" t="inlineStr">
        <is>
          <t>Hội chứng đau đầu mạch máu / Vascular headache</t>
        </is>
      </c>
      <c r="K1679" t="n">
        <v>18</v>
      </c>
      <c r="L1679" t="inlineStr">
        <is>
          <t>M</t>
        </is>
      </c>
      <c r="M1679" s="2" t="n">
        <v>24342.39</v>
      </c>
      <c r="N1679" t="inlineStr">
        <is>
          <t>Married</t>
        </is>
      </c>
      <c r="O1679" t="inlineStr">
        <is>
          <t>Retired</t>
        </is>
      </c>
      <c r="P1679" s="3" t="n">
        <v>45201</v>
      </c>
      <c r="Q1679" t="inlineStr">
        <is>
          <t>Inpatient</t>
        </is>
      </c>
      <c r="R1679" t="inlineStr">
        <is>
          <t>Online</t>
        </is>
      </c>
      <c r="S1679" t="inlineStr">
        <is>
          <t>Bakerchester</t>
        </is>
      </c>
      <c r="T1679" t="inlineStr">
        <is>
          <t>Pending</t>
        </is>
      </c>
      <c r="U1679" t="inlineStr">
        <is>
          <t>Legitimate</t>
        </is>
      </c>
      <c r="V1679" t="n">
        <v>1</v>
      </c>
      <c r="W1679" t="inlineStr">
        <is>
          <t>8805df9d-8bd0-468c-a23a-8e7d10c8cd00</t>
        </is>
      </c>
      <c r="X1679" t="inlineStr">
        <is>
          <t>4d1eb009-a0f4-4bb5-9e19-4844d92a4990</t>
        </is>
      </c>
      <c r="Y1679" t="inlineStr">
        <is>
          <t>OJ177</t>
        </is>
      </c>
      <c r="Z1679" t="inlineStr">
        <is>
          <t>zd655</t>
        </is>
      </c>
      <c r="AA1679" s="4" t="n">
        <v>0.89</v>
      </c>
      <c r="AB1679" s="4" t="n">
        <v>0.02</v>
      </c>
      <c r="AC16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79">
        <f>IF(OR(C1679="Có",C1679="Yes"),"yes",IF(OR(C1679="Không",C1679="No"),"no","unknown"))</f>
        <v/>
      </c>
      <c r="AE1679">
        <f>IF(OR(F1679="Có",F1679="Yes"),"covered",IF(OR(F1679="Không",F1679="No"),"out_of_insurance","unknown"))</f>
        <v/>
      </c>
      <c r="AF1679">
        <f>IF(AND(AD1679="yes",AE1679="out_of_insurance"),"REVIEW","")</f>
        <v/>
      </c>
    </row>
    <row r="1680" ht="18" customHeight="1">
      <c r="A1680" t="inlineStr">
        <is>
          <t>84a8db17-92fa-400e-972b-bd858c70326f</t>
        </is>
      </c>
      <c r="B1680" t="inlineStr">
        <is>
          <t>BN-01679 / Patient 12781FF2</t>
        </is>
      </c>
      <c r="C1680" t="inlineStr">
        <is>
          <t>Có</t>
        </is>
      </c>
      <c r="D1680" t="inlineStr">
        <is>
          <t>BS. Lâm Sơn</t>
        </is>
      </c>
      <c r="E1680" t="inlineStr">
        <is>
          <t>Khám tổng quát / General Practice</t>
        </is>
      </c>
      <c r="F1680" t="inlineStr">
        <is>
          <t>Có</t>
        </is>
      </c>
      <c r="G1680" s="2" t="n">
        <v>9290350</v>
      </c>
      <c r="H1680" t="inlineStr">
        <is>
          <t>CRP định lượng / CRP</t>
        </is>
      </c>
      <c r="I1680" t="inlineStr">
        <is>
          <t>R79.8</t>
        </is>
      </c>
      <c r="J1680" t="inlineStr">
        <is>
          <t>Bất thường xét nghiệm máu / Abnormal blood chemistry</t>
        </is>
      </c>
      <c r="K1680" t="n">
        <v>58</v>
      </c>
      <c r="L1680" t="inlineStr">
        <is>
          <t>M</t>
        </is>
      </c>
      <c r="M1680" s="2" t="n">
        <v>101223.4</v>
      </c>
      <c r="N1680" t="inlineStr">
        <is>
          <t>Married</t>
        </is>
      </c>
      <c r="O1680" t="inlineStr">
        <is>
          <t>Retired</t>
        </is>
      </c>
      <c r="P1680" s="3" t="n">
        <v>45200</v>
      </c>
      <c r="Q1680" t="inlineStr">
        <is>
          <t>Inpatient</t>
        </is>
      </c>
      <c r="R1680" t="inlineStr">
        <is>
          <t>Phone</t>
        </is>
      </c>
      <c r="S1680" t="inlineStr">
        <is>
          <t>Lake Rachel</t>
        </is>
      </c>
      <c r="T1680" t="inlineStr">
        <is>
          <t>Approved</t>
        </is>
      </c>
      <c r="U1680" t="inlineStr">
        <is>
          <t>Legitimate</t>
        </is>
      </c>
      <c r="V1680" t="n">
        <v>0</v>
      </c>
      <c r="W1680" t="inlineStr">
        <is>
          <t>12781ff2-e311-4169-b36c-e2084cbe7cfe</t>
        </is>
      </c>
      <c r="X1680" t="inlineStr">
        <is>
          <t>ddfae5f6-3f20-4540-92ed-935ff0f09dcf</t>
        </is>
      </c>
      <c r="Y1680" t="inlineStr">
        <is>
          <t>jI252</t>
        </is>
      </c>
      <c r="Z1680" t="inlineStr">
        <is>
          <t>aq432</t>
        </is>
      </c>
      <c r="AA1680" s="4" t="n">
        <v>0.87</v>
      </c>
      <c r="AB1680" s="4" t="n">
        <v>0.66</v>
      </c>
      <c r="AC16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80">
        <f>IF(OR(C1680="Có",C1680="Yes"),"yes",IF(OR(C1680="Không",C1680="No"),"no","unknown"))</f>
        <v/>
      </c>
      <c r="AE1680">
        <f>IF(OR(F1680="Có",F1680="Yes"),"covered",IF(OR(F1680="Không",F1680="No"),"out_of_insurance","unknown"))</f>
        <v/>
      </c>
      <c r="AF1680">
        <f>IF(AND(AD1680="yes",AE1680="out_of_insurance"),"REVIEW","")</f>
        <v/>
      </c>
    </row>
    <row r="1681" ht="18" customHeight="1">
      <c r="A1681" t="inlineStr">
        <is>
          <t>dfbeb3b0-e476-4e28-9c68-8a6f6450de18</t>
        </is>
      </c>
      <c r="B1681" t="inlineStr">
        <is>
          <t>BN-01680 / Patient 5D106777</t>
        </is>
      </c>
      <c r="C1681" t="inlineStr">
        <is>
          <t>Có</t>
        </is>
      </c>
      <c r="D1681" t="inlineStr">
        <is>
          <t>BS. Võ Huy</t>
        </is>
      </c>
      <c r="E1681" t="inlineStr">
        <is>
          <t>Chấn thương chỉnh hình / Orthopedics</t>
        </is>
      </c>
      <c r="F1681" t="inlineStr">
        <is>
          <t>Chưa rõ</t>
        </is>
      </c>
      <c r="G1681" s="2" t="n">
        <v>8791950</v>
      </c>
      <c r="H1681" t="inlineStr">
        <is>
          <t>MRI khớp gối / Knee MRI</t>
        </is>
      </c>
      <c r="I1681" t="inlineStr">
        <is>
          <t>M25.5</t>
        </is>
      </c>
      <c r="J1681" t="inlineStr">
        <is>
          <t>Đau khớp gối / Knee pain</t>
        </is>
      </c>
      <c r="K1681" t="n">
        <v>95</v>
      </c>
      <c r="L1681" t="inlineStr">
        <is>
          <t>M</t>
        </is>
      </c>
      <c r="M1681" s="2" t="n">
        <v>128325.66</v>
      </c>
      <c r="N1681" t="inlineStr">
        <is>
          <t>Widowed</t>
        </is>
      </c>
      <c r="O1681" t="inlineStr">
        <is>
          <t>Unemployed</t>
        </is>
      </c>
      <c r="P1681" s="3" t="n">
        <v>45200</v>
      </c>
      <c r="Q1681" t="inlineStr">
        <is>
          <t>Emergency</t>
        </is>
      </c>
      <c r="R1681" t="inlineStr">
        <is>
          <t>Online</t>
        </is>
      </c>
      <c r="S1681" t="inlineStr">
        <is>
          <t>South Crystal</t>
        </is>
      </c>
      <c r="T1681" t="inlineStr">
        <is>
          <t>Pending</t>
        </is>
      </c>
      <c r="U1681" t="inlineStr">
        <is>
          <t>Legitimate</t>
        </is>
      </c>
      <c r="V1681" t="n">
        <v>2</v>
      </c>
      <c r="W1681" t="inlineStr">
        <is>
          <t>5d106777-f95f-4df0-9938-59f6984583c3</t>
        </is>
      </c>
      <c r="X1681" t="inlineStr">
        <is>
          <t>c28db123-a504-4fab-b717-670dcf1ed934</t>
        </is>
      </c>
      <c r="Y1681" t="inlineStr">
        <is>
          <t>vk211</t>
        </is>
      </c>
      <c r="Z1681" t="inlineStr">
        <is>
          <t>kZ348</t>
        </is>
      </c>
      <c r="AA1681" s="4" t="n">
        <v>0.6</v>
      </c>
      <c r="AB1681" s="4" t="n">
        <v>0.28</v>
      </c>
      <c r="AC16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81">
        <f>IF(OR(C1681="Có",C1681="Yes"),"yes",IF(OR(C1681="Không",C1681="No"),"no","unknown"))</f>
        <v/>
      </c>
      <c r="AE1681">
        <f>IF(OR(F1681="Có",F1681="Yes"),"covered",IF(OR(F1681="Không",F1681="No"),"out_of_insurance","unknown"))</f>
        <v/>
      </c>
      <c r="AF1681">
        <f>IF(AND(AD1681="yes",AE1681="out_of_insurance"),"REVIEW","")</f>
        <v/>
      </c>
    </row>
    <row r="1682" ht="18" customHeight="1">
      <c r="A1682" t="inlineStr">
        <is>
          <t>1c23420a-89e8-49ca-b119-dacf5d0b9a76</t>
        </is>
      </c>
      <c r="B1682" t="inlineStr">
        <is>
          <t>BN-01681 / Patient C0B02F4F</t>
        </is>
      </c>
      <c r="C1682" t="inlineStr">
        <is>
          <t>Có</t>
        </is>
      </c>
      <c r="D1682" t="inlineStr">
        <is>
          <t>BS. Nguyễn Nhi</t>
        </is>
      </c>
      <c r="E1682" t="inlineStr">
        <is>
          <t>Nhi / Pediatrics</t>
        </is>
      </c>
      <c r="F1682" t="inlineStr">
        <is>
          <t>Không</t>
        </is>
      </c>
      <c r="G1682" s="2" t="n">
        <v>9683850</v>
      </c>
      <c r="H1682" t="inlineStr">
        <is>
          <t>HbA1c</t>
        </is>
      </c>
      <c r="I1682" t="inlineStr">
        <is>
          <t>E11.9</t>
        </is>
      </c>
      <c r="J1682" t="inlineStr">
        <is>
          <t>Đái tháo đường type 2 / Type 2 diabetes mellitus</t>
        </is>
      </c>
      <c r="K1682" t="n">
        <v>26</v>
      </c>
      <c r="L1682" t="inlineStr">
        <is>
          <t>F</t>
        </is>
      </c>
      <c r="M1682" s="2" t="n">
        <v>76175.23</v>
      </c>
      <c r="N1682" t="inlineStr">
        <is>
          <t>Married</t>
        </is>
      </c>
      <c r="O1682" t="inlineStr">
        <is>
          <t>Employed</t>
        </is>
      </c>
      <c r="P1682" s="3" t="n">
        <v>45200</v>
      </c>
      <c r="Q1682" t="inlineStr">
        <is>
          <t>Routine</t>
        </is>
      </c>
      <c r="R1682" t="inlineStr">
        <is>
          <t>Phone</t>
        </is>
      </c>
      <c r="S1682" t="inlineStr">
        <is>
          <t>South Rebeccaville</t>
        </is>
      </c>
      <c r="T1682" t="inlineStr">
        <is>
          <t>Approved</t>
        </is>
      </c>
      <c r="U1682" t="inlineStr">
        <is>
          <t>Legitimate</t>
        </is>
      </c>
      <c r="V1682" t="n">
        <v>3</v>
      </c>
      <c r="W1682" t="inlineStr">
        <is>
          <t>c0b02f4f-a6b1-4a5c-a646-669b53578d7a</t>
        </is>
      </c>
      <c r="X1682" t="inlineStr">
        <is>
          <t>15e43cee-982b-413f-82d7-5fc4a8d806f8</t>
        </is>
      </c>
      <c r="Y1682" t="inlineStr">
        <is>
          <t>do242</t>
        </is>
      </c>
      <c r="Z1682" t="inlineStr">
        <is>
          <t>No919</t>
        </is>
      </c>
      <c r="AA1682" s="4" t="n">
        <v>0.8</v>
      </c>
      <c r="AB1682" s="4" t="n">
        <v>0.54</v>
      </c>
      <c r="AC16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82">
        <f>IF(OR(C1682="Có",C1682="Yes"),"yes",IF(OR(C1682="Không",C1682="No"),"no","unknown"))</f>
        <v/>
      </c>
      <c r="AE1682">
        <f>IF(OR(F1682="Có",F1682="Yes"),"covered",IF(OR(F1682="Không",F1682="No"),"out_of_insurance","unknown"))</f>
        <v/>
      </c>
      <c r="AF1682">
        <f>IF(AND(AD1682="yes",AE1682="out_of_insurance"),"REVIEW","")</f>
        <v/>
      </c>
    </row>
    <row r="1683" ht="18" customHeight="1">
      <c r="A1683" t="inlineStr">
        <is>
          <t>87b677b6-f49c-490c-a309-1bcfc44470df</t>
        </is>
      </c>
      <c r="B1683" t="inlineStr">
        <is>
          <t>BN-01682 / Patient E6F939C2</t>
        </is>
      </c>
      <c r="C1683" t="inlineStr">
        <is>
          <t>Có</t>
        </is>
      </c>
      <c r="D1683" t="inlineStr">
        <is>
          <t>BS. Đỗ Hạnh</t>
        </is>
      </c>
      <c r="E1683" t="inlineStr">
        <is>
          <t>Nhi / Pediatrics</t>
        </is>
      </c>
      <c r="F1683" t="inlineStr">
        <is>
          <t>Không</t>
        </is>
      </c>
      <c r="G1683" s="2" t="n">
        <v>4037080</v>
      </c>
      <c r="H1683" t="inlineStr">
        <is>
          <t>CRP định lượng / CRP</t>
        </is>
      </c>
      <c r="I1683" t="inlineStr">
        <is>
          <t>J18.9</t>
        </is>
      </c>
      <c r="J1683" t="inlineStr">
        <is>
          <t>Nghi viêm phổi / Suspected pneumonia</t>
        </is>
      </c>
      <c r="K1683" t="n">
        <v>12</v>
      </c>
      <c r="L1683" t="inlineStr">
        <is>
          <t>F</t>
        </is>
      </c>
      <c r="M1683" s="2" t="n">
        <v>38237.05</v>
      </c>
      <c r="N1683" t="inlineStr">
        <is>
          <t>Married</t>
        </is>
      </c>
      <c r="O1683" t="inlineStr">
        <is>
          <t>Retired</t>
        </is>
      </c>
      <c r="P1683" s="3" t="n">
        <v>45200</v>
      </c>
      <c r="Q1683" t="inlineStr">
        <is>
          <t>Inpatient</t>
        </is>
      </c>
      <c r="R1683" t="inlineStr">
        <is>
          <t>Online</t>
        </is>
      </c>
      <c r="S1683" t="inlineStr">
        <is>
          <t>South David</t>
        </is>
      </c>
      <c r="T1683" t="inlineStr">
        <is>
          <t>Pending</t>
        </is>
      </c>
      <c r="U1683" t="inlineStr">
        <is>
          <t>Legitimate</t>
        </is>
      </c>
      <c r="V1683" t="n">
        <v>1</v>
      </c>
      <c r="W1683" t="inlineStr">
        <is>
          <t>e6f939c2-e7b8-4dfa-b2bf-91dd0aad3889</t>
        </is>
      </c>
      <c r="X1683" t="inlineStr">
        <is>
          <t>c2513af3-f7bf-41ea-bb21-654e06afa716</t>
        </is>
      </c>
      <c r="Y1683" t="inlineStr">
        <is>
          <t>ar752</t>
        </is>
      </c>
      <c r="Z1683" t="inlineStr">
        <is>
          <t>Zm495</t>
        </is>
      </c>
      <c r="AA1683" s="4" t="n">
        <v>0.89</v>
      </c>
      <c r="AB1683" s="4" t="n">
        <v>0.32</v>
      </c>
      <c r="AC16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83">
        <f>IF(OR(C1683="Có",C1683="Yes"),"yes",IF(OR(C1683="Không",C1683="No"),"no","unknown"))</f>
        <v/>
      </c>
      <c r="AE1683">
        <f>IF(OR(F1683="Có",F1683="Yes"),"covered",IF(OR(F1683="Không",F1683="No"),"out_of_insurance","unknown"))</f>
        <v/>
      </c>
      <c r="AF1683">
        <f>IF(AND(AD1683="yes",AE1683="out_of_insurance"),"REVIEW","")</f>
        <v/>
      </c>
    </row>
    <row r="1684" ht="18" customHeight="1">
      <c r="A1684" t="inlineStr">
        <is>
          <t>5cf5027d-7cc0-48e1-9dfd-f5d7b379e53d</t>
        </is>
      </c>
      <c r="B1684" t="inlineStr">
        <is>
          <t>BN-01683 / Patient EADB042B</t>
        </is>
      </c>
      <c r="C1684" t="inlineStr">
        <is>
          <t>Không</t>
        </is>
      </c>
      <c r="D1684" t="inlineStr">
        <is>
          <t>BS. Cao Vy</t>
        </is>
      </c>
      <c r="E1684" t="inlineStr">
        <is>
          <t>Khám tổng quát / General Practice</t>
        </is>
      </c>
      <c r="F1684" t="inlineStr">
        <is>
          <t>Không</t>
        </is>
      </c>
      <c r="G1684" s="2" t="n">
        <v>1056780</v>
      </c>
      <c r="H1684" t="inlineStr">
        <is>
          <t>HIV Ag/Ab combo</t>
        </is>
      </c>
      <c r="I1684" t="inlineStr">
        <is>
          <t>Z11.4</t>
        </is>
      </c>
      <c r="J1684" t="inlineStr">
        <is>
          <t>Sàng lọc HIV / HIV screening</t>
        </is>
      </c>
      <c r="K1684" t="n">
        <v>97</v>
      </c>
      <c r="L1684" t="inlineStr">
        <is>
          <t>F</t>
        </is>
      </c>
      <c r="M1684" s="2" t="n">
        <v>30878.53</v>
      </c>
      <c r="N1684" t="inlineStr">
        <is>
          <t>Widowed</t>
        </is>
      </c>
      <c r="O1684" t="inlineStr">
        <is>
          <t>Retired</t>
        </is>
      </c>
      <c r="P1684" s="3" t="n">
        <v>45200</v>
      </c>
      <c r="Q1684" t="inlineStr">
        <is>
          <t>Routine</t>
        </is>
      </c>
      <c r="R1684" t="inlineStr">
        <is>
          <t>Paper</t>
        </is>
      </c>
      <c r="S1684" t="inlineStr">
        <is>
          <t>Charleshaven</t>
        </is>
      </c>
      <c r="T1684" t="inlineStr">
        <is>
          <t>Pending</t>
        </is>
      </c>
      <c r="U1684" t="inlineStr">
        <is>
          <t>Legitimate</t>
        </is>
      </c>
      <c r="V1684" t="n">
        <v>1</v>
      </c>
      <c r="W1684" t="inlineStr">
        <is>
          <t>eadb042b-f247-4d79-9f06-af1e5fcb9551</t>
        </is>
      </c>
      <c r="X1684" t="inlineStr">
        <is>
          <t>798d4161-1f90-4994-a52a-f4a79eb0a84f</t>
        </is>
      </c>
      <c r="Y1684" t="inlineStr">
        <is>
          <t>mw220</t>
        </is>
      </c>
      <c r="Z1684" t="inlineStr">
        <is>
          <t>YO143</t>
        </is>
      </c>
      <c r="AA1684" s="4" t="n">
        <v>0.83</v>
      </c>
      <c r="AB1684" s="4" t="n">
        <v>0.05</v>
      </c>
      <c r="AC16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84">
        <f>IF(OR(C1684="Có",C1684="Yes"),"yes",IF(OR(C1684="Không",C1684="No"),"no","unknown"))</f>
        <v/>
      </c>
      <c r="AE1684">
        <f>IF(OR(F1684="Có",F1684="Yes"),"covered",IF(OR(F1684="Không",F1684="No"),"out_of_insurance","unknown"))</f>
        <v/>
      </c>
      <c r="AF1684">
        <f>IF(AND(AD1684="yes",AE1684="out_of_insurance"),"REVIEW","")</f>
        <v/>
      </c>
    </row>
    <row r="1685" ht="18" customHeight="1">
      <c r="A1685" t="inlineStr">
        <is>
          <t>db7294a5-d9d7-4cfd-b531-ef2eef74206b</t>
        </is>
      </c>
      <c r="B1685" t="inlineStr">
        <is>
          <t>BN-01684 / Patient 1B2BC173</t>
        </is>
      </c>
      <c r="C1685" t="inlineStr">
        <is>
          <t>Có</t>
        </is>
      </c>
      <c r="D1685" t="inlineStr">
        <is>
          <t>BS. Nguyễn Minh</t>
        </is>
      </c>
      <c r="E1685" t="inlineStr">
        <is>
          <t>Tim mạch / Cardiology</t>
        </is>
      </c>
      <c r="F1685" t="inlineStr">
        <is>
          <t>Không</t>
        </is>
      </c>
      <c r="G1685" s="2" t="n">
        <v>6491160</v>
      </c>
      <c r="H1685" t="inlineStr">
        <is>
          <t>Troponin I định lượng / Troponin I</t>
        </is>
      </c>
      <c r="I1685" t="inlineStr"/>
      <c r="J1685" t="inlineStr">
        <is>
          <t>Thiếu ICD/context rõ / Missing clear ICD/context</t>
        </is>
      </c>
      <c r="K1685" t="n">
        <v>2</v>
      </c>
      <c r="L1685" t="inlineStr">
        <is>
          <t>F</t>
        </is>
      </c>
      <c r="M1685" s="2" t="n">
        <v>71908.89999999999</v>
      </c>
      <c r="N1685" t="inlineStr">
        <is>
          <t>Widowed</t>
        </is>
      </c>
      <c r="O1685" t="inlineStr">
        <is>
          <t>Employed</t>
        </is>
      </c>
      <c r="P1685" s="3" t="n">
        <v>45200</v>
      </c>
      <c r="Q1685" t="inlineStr">
        <is>
          <t>Routine</t>
        </is>
      </c>
      <c r="R1685" t="inlineStr">
        <is>
          <t>Paper</t>
        </is>
      </c>
      <c r="S1685" t="inlineStr">
        <is>
          <t>Tuckerfort</t>
        </is>
      </c>
      <c r="T1685" t="inlineStr">
        <is>
          <t>Pending</t>
        </is>
      </c>
      <c r="U1685" t="inlineStr">
        <is>
          <t>Legitimate</t>
        </is>
      </c>
      <c r="V1685" t="n">
        <v>3</v>
      </c>
      <c r="W1685" t="inlineStr">
        <is>
          <t>1b2bc173-1848-403b-808e-f6b2cd247b89</t>
        </is>
      </c>
      <c r="X1685" t="inlineStr">
        <is>
          <t>ce3b34dc-4ac1-41ef-b8db-567596942ea8</t>
        </is>
      </c>
      <c r="Y1685" t="inlineStr">
        <is>
          <t>rK172</t>
        </is>
      </c>
      <c r="Z1685" t="inlineStr">
        <is>
          <t>jb599</t>
        </is>
      </c>
      <c r="AA1685" s="4" t="n">
        <v>0.74</v>
      </c>
      <c r="AB1685" s="4" t="n">
        <v>0.02</v>
      </c>
      <c r="AC16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85">
        <f>IF(OR(C1685="Có",C1685="Yes"),"yes",IF(OR(C1685="Không",C1685="No"),"no","unknown"))</f>
        <v/>
      </c>
      <c r="AE1685">
        <f>IF(OR(F1685="Có",F1685="Yes"),"covered",IF(OR(F1685="Không",F1685="No"),"out_of_insurance","unknown"))</f>
        <v/>
      </c>
      <c r="AF1685">
        <f>IF(AND(AD1685="yes",AE1685="out_of_insurance"),"REVIEW","")</f>
        <v/>
      </c>
    </row>
    <row r="1686" ht="18" customHeight="1">
      <c r="A1686" t="inlineStr">
        <is>
          <t>6de1cca2-7096-419e-9914-2875220488a0</t>
        </is>
      </c>
      <c r="B1686" t="inlineStr">
        <is>
          <t>BN-01685 / Patient B6A6DAC5</t>
        </is>
      </c>
      <c r="C1686" t="inlineStr">
        <is>
          <t>Có</t>
        </is>
      </c>
      <c r="D1686" t="inlineStr">
        <is>
          <t>BS. Phan Gia</t>
        </is>
      </c>
      <c r="E1686" t="inlineStr">
        <is>
          <t>Tim mạch / Cardiology</t>
        </is>
      </c>
      <c r="F1686" t="inlineStr">
        <is>
          <t>Chưa rõ</t>
        </is>
      </c>
      <c r="G1686" s="2" t="n">
        <v>4041870</v>
      </c>
      <c r="H1686" t="inlineStr">
        <is>
          <t>Điện tim / ECG</t>
        </is>
      </c>
      <c r="I1686" t="inlineStr">
        <is>
          <t>R07.9</t>
        </is>
      </c>
      <c r="J1686" t="inlineStr">
        <is>
          <t>Đau ngực chưa xác định / Chest pain, unspecified</t>
        </is>
      </c>
      <c r="K1686" t="n">
        <v>16</v>
      </c>
      <c r="L1686" t="inlineStr">
        <is>
          <t>M</t>
        </is>
      </c>
      <c r="M1686" s="2" t="n">
        <v>39404.84</v>
      </c>
      <c r="N1686" t="inlineStr">
        <is>
          <t>Widowed</t>
        </is>
      </c>
      <c r="O1686" t="inlineStr">
        <is>
          <t>Unemployed</t>
        </is>
      </c>
      <c r="P1686" s="3" t="n">
        <v>45199</v>
      </c>
      <c r="Q1686" t="inlineStr">
        <is>
          <t>Inpatient</t>
        </is>
      </c>
      <c r="R1686" t="inlineStr">
        <is>
          <t>Online</t>
        </is>
      </c>
      <c r="S1686" t="inlineStr">
        <is>
          <t>Hannahton</t>
        </is>
      </c>
      <c r="T1686" t="inlineStr">
        <is>
          <t>Approved</t>
        </is>
      </c>
      <c r="U1686" t="inlineStr">
        <is>
          <t>Legitimate</t>
        </is>
      </c>
      <c r="V1686" t="n">
        <v>1</v>
      </c>
      <c r="W1686" t="inlineStr">
        <is>
          <t>b6a6dac5-984f-4d3e-9786-d21478bdff7a</t>
        </is>
      </c>
      <c r="X1686" t="inlineStr">
        <is>
          <t>bfa00b03-fb80-406c-a6a5-37d621b85011</t>
        </is>
      </c>
      <c r="Y1686" t="inlineStr">
        <is>
          <t>nO661</t>
        </is>
      </c>
      <c r="Z1686" t="inlineStr">
        <is>
          <t>QX060</t>
        </is>
      </c>
      <c r="AA1686" s="4" t="n">
        <v>0.73</v>
      </c>
      <c r="AB1686" s="4" t="n">
        <v>0.88</v>
      </c>
      <c r="AC16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86">
        <f>IF(OR(C1686="Có",C1686="Yes"),"yes",IF(OR(C1686="Không",C1686="No"),"no","unknown"))</f>
        <v/>
      </c>
      <c r="AE1686">
        <f>IF(OR(F1686="Có",F1686="Yes"),"covered",IF(OR(F1686="Không",F1686="No"),"out_of_insurance","unknown"))</f>
        <v/>
      </c>
      <c r="AF1686">
        <f>IF(AND(AD1686="yes",AE1686="out_of_insurance"),"REVIEW","")</f>
        <v/>
      </c>
    </row>
    <row r="1687" ht="18" customHeight="1">
      <c r="A1687" t="inlineStr">
        <is>
          <t>19bea81c-1f14-47c2-8450-5537f20e1942</t>
        </is>
      </c>
      <c r="B1687" t="inlineStr">
        <is>
          <t>BN-01686 / Patient 1830B811</t>
        </is>
      </c>
      <c r="C1687" t="inlineStr">
        <is>
          <t>Có</t>
        </is>
      </c>
      <c r="D1687" t="inlineStr">
        <is>
          <t>BS. Cao Vy</t>
        </is>
      </c>
      <c r="E1687" t="inlineStr">
        <is>
          <t>Khám tổng quát / General Practice</t>
        </is>
      </c>
      <c r="F1687" t="inlineStr">
        <is>
          <t>Không</t>
        </is>
      </c>
      <c r="G1687" s="2" t="n">
        <v>9842690</v>
      </c>
      <c r="H1687" t="inlineStr">
        <is>
          <t>HIV test nhanh / Rapid HIV test</t>
        </is>
      </c>
      <c r="I1687" t="inlineStr">
        <is>
          <t>Z11.4</t>
        </is>
      </c>
      <c r="J1687" t="inlineStr">
        <is>
          <t>Sàng lọc HIV / HIV screening</t>
        </is>
      </c>
      <c r="K1687" t="n">
        <v>93</v>
      </c>
      <c r="L1687" t="inlineStr">
        <is>
          <t>M</t>
        </is>
      </c>
      <c r="M1687" s="2" t="n">
        <v>20732.07</v>
      </c>
      <c r="N1687" t="inlineStr">
        <is>
          <t>Widowed</t>
        </is>
      </c>
      <c r="O1687" t="inlineStr">
        <is>
          <t>Student</t>
        </is>
      </c>
      <c r="P1687" s="3" t="n">
        <v>45199</v>
      </c>
      <c r="Q1687" t="inlineStr">
        <is>
          <t>Inpatient</t>
        </is>
      </c>
      <c r="R1687" t="inlineStr">
        <is>
          <t>Online</t>
        </is>
      </c>
      <c r="S1687" t="inlineStr">
        <is>
          <t>South Rebeccaland</t>
        </is>
      </c>
      <c r="T1687" t="inlineStr">
        <is>
          <t>Denied</t>
        </is>
      </c>
      <c r="U1687" t="inlineStr">
        <is>
          <t>Fraud</t>
        </is>
      </c>
      <c r="V1687" t="n">
        <v>1</v>
      </c>
      <c r="W1687" t="inlineStr">
        <is>
          <t>1830b811-65e7-433f-9696-550bfd6033be</t>
        </is>
      </c>
      <c r="X1687" t="inlineStr">
        <is>
          <t>8a178a7c-bfa9-40c9-82e7-d8cd3111570a</t>
        </is>
      </c>
      <c r="Y1687" t="inlineStr">
        <is>
          <t>Wq099</t>
        </is>
      </c>
      <c r="Z1687" t="inlineStr">
        <is>
          <t>Yd781</t>
        </is>
      </c>
      <c r="AA1687" s="4" t="n">
        <v>0.68</v>
      </c>
      <c r="AB1687" s="4" t="n">
        <v>0.02</v>
      </c>
      <c r="AC16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87">
        <f>IF(OR(C1687="Có",C1687="Yes"),"yes",IF(OR(C1687="Không",C1687="No"),"no","unknown"))</f>
        <v/>
      </c>
      <c r="AE1687">
        <f>IF(OR(F1687="Có",F1687="Yes"),"covered",IF(OR(F1687="Không",F1687="No"),"out_of_insurance","unknown"))</f>
        <v/>
      </c>
      <c r="AF1687">
        <f>IF(AND(AD1687="yes",AE1687="out_of_insurance"),"REVIEW","")</f>
        <v/>
      </c>
    </row>
    <row r="1688" ht="18" customHeight="1">
      <c r="A1688" t="inlineStr">
        <is>
          <t>cd69bdec-2782-451c-9443-0eacdba229f2</t>
        </is>
      </c>
      <c r="B1688" t="inlineStr">
        <is>
          <t>BN-01687 / Patient 196BF5BE</t>
        </is>
      </c>
      <c r="C1688" t="inlineStr">
        <is>
          <t>Có</t>
        </is>
      </c>
      <c r="D1688" t="inlineStr">
        <is>
          <t>BS. Đặng Linh</t>
        </is>
      </c>
      <c r="E1688" t="inlineStr">
        <is>
          <t>Thần kinh / Neurology</t>
        </is>
      </c>
      <c r="F1688" t="inlineStr">
        <is>
          <t>Chưa rõ</t>
        </is>
      </c>
      <c r="G1688" s="2" t="n">
        <v>6629110</v>
      </c>
      <c r="H1688" t="inlineStr">
        <is>
          <t>CT sọ não / Brain CT</t>
        </is>
      </c>
      <c r="I1688" t="inlineStr">
        <is>
          <t>R51</t>
        </is>
      </c>
      <c r="J1688" t="inlineStr">
        <is>
          <t>Đau đầu chưa rõ nguyên nhân / Headache unspecified</t>
        </is>
      </c>
      <c r="K1688" t="n">
        <v>48</v>
      </c>
      <c r="L1688" t="inlineStr">
        <is>
          <t>F</t>
        </is>
      </c>
      <c r="M1688" s="2" t="n">
        <v>111925.68</v>
      </c>
      <c r="N1688" t="inlineStr">
        <is>
          <t>Married</t>
        </is>
      </c>
      <c r="O1688" t="inlineStr">
        <is>
          <t>Unemployed</t>
        </is>
      </c>
      <c r="P1688" s="3" t="n">
        <v>45199</v>
      </c>
      <c r="Q1688" t="inlineStr">
        <is>
          <t>Emergency</t>
        </is>
      </c>
      <c r="R1688" t="inlineStr">
        <is>
          <t>Paper</t>
        </is>
      </c>
      <c r="S1688" t="inlineStr">
        <is>
          <t>Johnsonside</t>
        </is>
      </c>
      <c r="T1688" t="inlineStr">
        <is>
          <t>Pending</t>
        </is>
      </c>
      <c r="U1688" t="inlineStr">
        <is>
          <t>Legitimate</t>
        </is>
      </c>
      <c r="V1688" t="n">
        <v>0</v>
      </c>
      <c r="W1688" t="inlineStr">
        <is>
          <t>196bf5be-82d8-4f1d-b203-c73581a1a95f</t>
        </is>
      </c>
      <c r="X1688" t="inlineStr">
        <is>
          <t>a16fd8ef-7a9c-49a4-b725-3673b697a8c6</t>
        </is>
      </c>
      <c r="Y1688" t="inlineStr">
        <is>
          <t>hC786</t>
        </is>
      </c>
      <c r="Z1688" t="inlineStr">
        <is>
          <t>QB156</t>
        </is>
      </c>
      <c r="AA1688" s="4" t="n">
        <v>0.59</v>
      </c>
      <c r="AB1688" s="4" t="n">
        <v>0.28</v>
      </c>
      <c r="AC16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88">
        <f>IF(OR(C1688="Có",C1688="Yes"),"yes",IF(OR(C1688="Không",C1688="No"),"no","unknown"))</f>
        <v/>
      </c>
      <c r="AE1688">
        <f>IF(OR(F1688="Có",F1688="Yes"),"covered",IF(OR(F1688="Không",F1688="No"),"out_of_insurance","unknown"))</f>
        <v/>
      </c>
      <c r="AF1688">
        <f>IF(AND(AD1688="yes",AE1688="out_of_insurance"),"REVIEW","")</f>
        <v/>
      </c>
    </row>
    <row r="1689" ht="18" customHeight="1">
      <c r="A1689" t="inlineStr">
        <is>
          <t>ad133bfd-8cfd-4e12-ba6e-b11fe8e6755e</t>
        </is>
      </c>
      <c r="B1689" t="inlineStr">
        <is>
          <t>BN-01688 / Patient 5F1298E9</t>
        </is>
      </c>
      <c r="C1689" t="inlineStr">
        <is>
          <t>Không</t>
        </is>
      </c>
      <c r="D1689" t="inlineStr">
        <is>
          <t>BS. Nguyễn Minh</t>
        </is>
      </c>
      <c r="E1689" t="inlineStr">
        <is>
          <t>Tim mạch / Cardiology</t>
        </is>
      </c>
      <c r="F1689" t="inlineStr">
        <is>
          <t>Chưa rõ</t>
        </is>
      </c>
      <c r="G1689" s="2" t="n">
        <v>1292430</v>
      </c>
      <c r="H1689" t="inlineStr">
        <is>
          <t>Đông máu PT/aPTT / Coagulation test</t>
        </is>
      </c>
      <c r="I1689" t="inlineStr">
        <is>
          <t>I24.9</t>
        </is>
      </c>
      <c r="J1689" t="inlineStr">
        <is>
          <t>Bệnh tim thiếu máu cục bộ cấp / Acute ischemic heart disease</t>
        </is>
      </c>
      <c r="K1689" t="n">
        <v>40</v>
      </c>
      <c r="L1689" t="inlineStr">
        <is>
          <t>M</t>
        </is>
      </c>
      <c r="M1689" s="2" t="n">
        <v>70143.17</v>
      </c>
      <c r="N1689" t="inlineStr">
        <is>
          <t>Married</t>
        </is>
      </c>
      <c r="O1689" t="inlineStr">
        <is>
          <t>Student</t>
        </is>
      </c>
      <c r="P1689" s="3" t="n">
        <v>45199</v>
      </c>
      <c r="Q1689" t="inlineStr">
        <is>
          <t>Emergency</t>
        </is>
      </c>
      <c r="R1689" t="inlineStr">
        <is>
          <t>Online</t>
        </is>
      </c>
      <c r="S1689" t="inlineStr">
        <is>
          <t>Meganhaven</t>
        </is>
      </c>
      <c r="T1689" t="inlineStr">
        <is>
          <t>Denied</t>
        </is>
      </c>
      <c r="U1689" t="inlineStr">
        <is>
          <t>Legitimate</t>
        </is>
      </c>
      <c r="V1689" t="n">
        <v>3</v>
      </c>
      <c r="W1689" t="inlineStr">
        <is>
          <t>5f1298e9-2cf6-4afc-9ccd-cf254ec1ea62</t>
        </is>
      </c>
      <c r="X1689" t="inlineStr">
        <is>
          <t>2a1bd9a0-4492-43ab-af89-688ba2f2ccb1</t>
        </is>
      </c>
      <c r="Y1689" t="inlineStr">
        <is>
          <t>op930</t>
        </is>
      </c>
      <c r="Z1689" t="inlineStr">
        <is>
          <t>KM238</t>
        </is>
      </c>
      <c r="AA1689" s="4" t="n">
        <v>0.59</v>
      </c>
      <c r="AB1689" s="4" t="n">
        <v>0.05</v>
      </c>
      <c r="AC16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89">
        <f>IF(OR(C1689="Có",C1689="Yes"),"yes",IF(OR(C1689="Không",C1689="No"),"no","unknown"))</f>
        <v/>
      </c>
      <c r="AE1689">
        <f>IF(OR(F1689="Có",F1689="Yes"),"covered",IF(OR(F1689="Không",F1689="No"),"out_of_insurance","unknown"))</f>
        <v/>
      </c>
      <c r="AF1689">
        <f>IF(AND(AD1689="yes",AE1689="out_of_insurance"),"REVIEW","")</f>
        <v/>
      </c>
    </row>
    <row r="1690" ht="18" customHeight="1">
      <c r="A1690" t="inlineStr">
        <is>
          <t>10ab7687-54aa-4784-bab0-8d84e8a55212</t>
        </is>
      </c>
      <c r="B1690" t="inlineStr">
        <is>
          <t>BN-01689 / Patient D975AE17</t>
        </is>
      </c>
      <c r="C1690" t="inlineStr">
        <is>
          <t>Có</t>
        </is>
      </c>
      <c r="D1690" t="inlineStr">
        <is>
          <t>BS. Lưu Quang</t>
        </is>
      </c>
      <c r="E1690" t="inlineStr">
        <is>
          <t>Thần kinh / Neurology</t>
        </is>
      </c>
      <c r="F1690" t="inlineStr">
        <is>
          <t>Có</t>
        </is>
      </c>
      <c r="G1690" s="2" t="n">
        <v>3889560</v>
      </c>
      <c r="H1690" t="inlineStr">
        <is>
          <t>CT sọ não / Brain CT</t>
        </is>
      </c>
      <c r="I1690" t="inlineStr">
        <is>
          <t>R51</t>
        </is>
      </c>
      <c r="J1690" t="inlineStr">
        <is>
          <t>Đau đầu chưa rõ nguyên nhân / Headache unspecified</t>
        </is>
      </c>
      <c r="K1690" t="n">
        <v>48</v>
      </c>
      <c r="L1690" t="inlineStr">
        <is>
          <t>M</t>
        </is>
      </c>
      <c r="M1690" s="2" t="n">
        <v>112827.06</v>
      </c>
      <c r="N1690" t="inlineStr">
        <is>
          <t>Divorced</t>
        </is>
      </c>
      <c r="O1690" t="inlineStr">
        <is>
          <t>Employed</t>
        </is>
      </c>
      <c r="P1690" s="3" t="n">
        <v>45199</v>
      </c>
      <c r="Q1690" t="inlineStr">
        <is>
          <t>Inpatient</t>
        </is>
      </c>
      <c r="R1690" t="inlineStr">
        <is>
          <t>Paper</t>
        </is>
      </c>
      <c r="S1690" t="inlineStr">
        <is>
          <t>New Nicolashaven</t>
        </is>
      </c>
      <c r="T1690" t="inlineStr">
        <is>
          <t>Pending</t>
        </is>
      </c>
      <c r="U1690" t="inlineStr">
        <is>
          <t>Legitimate</t>
        </is>
      </c>
      <c r="V1690" t="n">
        <v>0</v>
      </c>
      <c r="W1690" t="inlineStr">
        <is>
          <t>d975ae17-7efb-4668-96de-27af79a90ef9</t>
        </is>
      </c>
      <c r="X1690" t="inlineStr">
        <is>
          <t>73234533-1746-4030-a6ed-13a16224d8cf</t>
        </is>
      </c>
      <c r="Y1690" t="inlineStr">
        <is>
          <t>mg591</t>
        </is>
      </c>
      <c r="Z1690" t="inlineStr">
        <is>
          <t>bX537</t>
        </is>
      </c>
      <c r="AA1690" s="4" t="n">
        <v>0.8100000000000001</v>
      </c>
      <c r="AB1690" s="4" t="n">
        <v>0.22</v>
      </c>
      <c r="AC16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90">
        <f>IF(OR(C1690="Có",C1690="Yes"),"yes",IF(OR(C1690="Không",C1690="No"),"no","unknown"))</f>
        <v/>
      </c>
      <c r="AE1690">
        <f>IF(OR(F1690="Có",F1690="Yes"),"covered",IF(OR(F1690="Không",F1690="No"),"out_of_insurance","unknown"))</f>
        <v/>
      </c>
      <c r="AF1690">
        <f>IF(AND(AD1690="yes",AE1690="out_of_insurance"),"REVIEW","")</f>
        <v/>
      </c>
    </row>
    <row r="1691" ht="18" customHeight="1">
      <c r="A1691" t="inlineStr">
        <is>
          <t>affe2983-d16a-485a-b164-7d47880cf14c</t>
        </is>
      </c>
      <c r="B1691" t="inlineStr">
        <is>
          <t>BN-01690 / Patient 833E1994</t>
        </is>
      </c>
      <c r="C1691" t="inlineStr">
        <is>
          <t>Không</t>
        </is>
      </c>
      <c r="D1691" t="inlineStr">
        <is>
          <t>BS. Võ Huy</t>
        </is>
      </c>
      <c r="E1691" t="inlineStr">
        <is>
          <t>Chấn thương chỉnh hình / Orthopedics</t>
        </is>
      </c>
      <c r="F1691" t="inlineStr">
        <is>
          <t>Không</t>
        </is>
      </c>
      <c r="G1691" s="2" t="n">
        <v>6737300</v>
      </c>
      <c r="H1691" t="inlineStr">
        <is>
          <t>Đo mật độ xương / Bone density scan</t>
        </is>
      </c>
      <c r="I1691" t="inlineStr">
        <is>
          <t>M81.0</t>
        </is>
      </c>
      <c r="J1691" t="inlineStr">
        <is>
          <t>Loãng xương / Osteoporosis</t>
        </is>
      </c>
      <c r="K1691" t="n">
        <v>42</v>
      </c>
      <c r="L1691" t="inlineStr">
        <is>
          <t>F</t>
        </is>
      </c>
      <c r="M1691" s="2" t="n">
        <v>148283.56</v>
      </c>
      <c r="N1691" t="inlineStr">
        <is>
          <t>Married</t>
        </is>
      </c>
      <c r="O1691" t="inlineStr">
        <is>
          <t>Unemployed</t>
        </is>
      </c>
      <c r="P1691" s="3" t="n">
        <v>45199</v>
      </c>
      <c r="Q1691" t="inlineStr">
        <is>
          <t>Outpatient</t>
        </is>
      </c>
      <c r="R1691" t="inlineStr">
        <is>
          <t>Paper</t>
        </is>
      </c>
      <c r="S1691" t="inlineStr">
        <is>
          <t>North Bailey</t>
        </is>
      </c>
      <c r="T1691" t="inlineStr">
        <is>
          <t>Denied</t>
        </is>
      </c>
      <c r="U1691" t="inlineStr">
        <is>
          <t>Legitimate</t>
        </is>
      </c>
      <c r="V1691" t="n">
        <v>2</v>
      </c>
      <c r="W1691" t="inlineStr">
        <is>
          <t>833e1994-04fc-4401-a183-5754340c225b</t>
        </is>
      </c>
      <c r="X1691" t="inlineStr">
        <is>
          <t>9b2b8ca3-f29e-4a99-9c9a-7559383e4f75</t>
        </is>
      </c>
      <c r="Y1691" t="inlineStr">
        <is>
          <t>Wo051</t>
        </is>
      </c>
      <c r="Z1691" t="inlineStr">
        <is>
          <t>Hh365</t>
        </is>
      </c>
      <c r="AA1691" s="4" t="n">
        <v>0.4</v>
      </c>
      <c r="AB1691" s="4" t="n">
        <v>0.05</v>
      </c>
      <c r="AC16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91">
        <f>IF(OR(C1691="Có",C1691="Yes"),"yes",IF(OR(C1691="Không",C1691="No"),"no","unknown"))</f>
        <v/>
      </c>
      <c r="AE1691">
        <f>IF(OR(F1691="Có",F1691="Yes"),"covered",IF(OR(F1691="Không",F1691="No"),"out_of_insurance","unknown"))</f>
        <v/>
      </c>
      <c r="AF1691">
        <f>IF(AND(AD1691="yes",AE1691="out_of_insurance"),"REVIEW","")</f>
        <v/>
      </c>
    </row>
    <row r="1692" ht="18" customHeight="1">
      <c r="A1692" t="inlineStr">
        <is>
          <t>8a2af924-ded7-4889-869c-1c285efde6e8</t>
        </is>
      </c>
      <c r="B1692" t="inlineStr">
        <is>
          <t>BN-01691 / Patient D0EBB338</t>
        </is>
      </c>
      <c r="C1692" t="inlineStr">
        <is>
          <t>Có</t>
        </is>
      </c>
      <c r="D1692" t="inlineStr">
        <is>
          <t>BS. Phạm Khoa</t>
        </is>
      </c>
      <c r="E1692" t="inlineStr">
        <is>
          <t>Thần kinh / Neurology</t>
        </is>
      </c>
      <c r="F1692" t="inlineStr">
        <is>
          <t>Không</t>
        </is>
      </c>
      <c r="G1692" s="2" t="n">
        <v>2202160</v>
      </c>
      <c r="H1692" t="inlineStr">
        <is>
          <t>MRI não / Brain MRI</t>
        </is>
      </c>
      <c r="I1692" t="inlineStr">
        <is>
          <t>G44.1</t>
        </is>
      </c>
      <c r="J1692" t="inlineStr">
        <is>
          <t>Hội chứng đau đầu mạch máu / Vascular headache</t>
        </is>
      </c>
      <c r="K1692" t="n">
        <v>13</v>
      </c>
      <c r="L1692" t="inlineStr">
        <is>
          <t>M</t>
        </is>
      </c>
      <c r="M1692" s="2" t="n">
        <v>30230.7</v>
      </c>
      <c r="N1692" t="inlineStr">
        <is>
          <t>Divorced</t>
        </is>
      </c>
      <c r="O1692" t="inlineStr">
        <is>
          <t>Retired</t>
        </is>
      </c>
      <c r="P1692" s="3" t="n">
        <v>45198</v>
      </c>
      <c r="Q1692" t="inlineStr">
        <is>
          <t>Inpatient</t>
        </is>
      </c>
      <c r="R1692" t="inlineStr">
        <is>
          <t>Phone</t>
        </is>
      </c>
      <c r="S1692" t="inlineStr">
        <is>
          <t>Port Julie</t>
        </is>
      </c>
      <c r="T1692" t="inlineStr">
        <is>
          <t>Approved</t>
        </is>
      </c>
      <c r="U1692" t="inlineStr">
        <is>
          <t>Legitimate</t>
        </is>
      </c>
      <c r="V1692" t="n">
        <v>1</v>
      </c>
      <c r="W1692" t="inlineStr">
        <is>
          <t>d0ebb338-c126-45ac-8288-83bf7110578c</t>
        </is>
      </c>
      <c r="X1692" t="inlineStr">
        <is>
          <t>45a30c5c-2f53-4e58-9ba0-d298c780072c</t>
        </is>
      </c>
      <c r="Y1692" t="inlineStr">
        <is>
          <t>QA714</t>
        </is>
      </c>
      <c r="Z1692" t="inlineStr">
        <is>
          <t>OL076</t>
        </is>
      </c>
      <c r="AA1692" s="4" t="n">
        <v>0.91</v>
      </c>
      <c r="AB1692" s="4" t="n">
        <v>0.41</v>
      </c>
      <c r="AC16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92">
        <f>IF(OR(C1692="Có",C1692="Yes"),"yes",IF(OR(C1692="Không",C1692="No"),"no","unknown"))</f>
        <v/>
      </c>
      <c r="AE1692">
        <f>IF(OR(F1692="Có",F1692="Yes"),"covered",IF(OR(F1692="Không",F1692="No"),"out_of_insurance","unknown"))</f>
        <v/>
      </c>
      <c r="AF1692">
        <f>IF(AND(AD1692="yes",AE1692="out_of_insurance"),"REVIEW","")</f>
        <v/>
      </c>
    </row>
    <row r="1693" ht="18" customHeight="1">
      <c r="A1693" t="inlineStr">
        <is>
          <t>999904f1-e03b-4526-8e03-b042e1bb43fa</t>
        </is>
      </c>
      <c r="B1693" t="inlineStr">
        <is>
          <t>BN-01692 / Patient 3254EBAE</t>
        </is>
      </c>
      <c r="C1693" t="inlineStr">
        <is>
          <t>Không</t>
        </is>
      </c>
      <c r="D1693" t="inlineStr">
        <is>
          <t>BS. Bùi Hà</t>
        </is>
      </c>
      <c r="E1693" t="inlineStr">
        <is>
          <t>Khám tổng quát / General Practice</t>
        </is>
      </c>
      <c r="F1693" t="inlineStr">
        <is>
          <t>Không</t>
        </is>
      </c>
      <c r="G1693" s="2" t="n">
        <v>9226550</v>
      </c>
      <c r="H1693" t="inlineStr">
        <is>
          <t>HIV Ag/Ab combo</t>
        </is>
      </c>
      <c r="I1693" t="inlineStr">
        <is>
          <t>Z11.4</t>
        </is>
      </c>
      <c r="J1693" t="inlineStr">
        <is>
          <t>Sàng lọc HIV / HIV screening</t>
        </is>
      </c>
      <c r="K1693" t="n">
        <v>20</v>
      </c>
      <c r="L1693" t="inlineStr">
        <is>
          <t>F</t>
        </is>
      </c>
      <c r="M1693" s="2" t="n">
        <v>43635.1</v>
      </c>
      <c r="N1693" t="inlineStr">
        <is>
          <t>Single</t>
        </is>
      </c>
      <c r="O1693" t="inlineStr">
        <is>
          <t>Retired</t>
        </is>
      </c>
      <c r="P1693" s="3" t="n">
        <v>45198</v>
      </c>
      <c r="Q1693" t="inlineStr">
        <is>
          <t>Outpatient</t>
        </is>
      </c>
      <c r="R1693" t="inlineStr">
        <is>
          <t>Paper</t>
        </is>
      </c>
      <c r="S1693" t="inlineStr">
        <is>
          <t>Bradleyhaven</t>
        </is>
      </c>
      <c r="T1693" t="inlineStr">
        <is>
          <t>Pending</t>
        </is>
      </c>
      <c r="U1693" t="inlineStr">
        <is>
          <t>Fraud</t>
        </is>
      </c>
      <c r="V1693" t="n">
        <v>1</v>
      </c>
      <c r="W1693" t="inlineStr">
        <is>
          <t>3254ebae-ae89-4c89-a99e-8268169ab68c</t>
        </is>
      </c>
      <c r="X1693" t="inlineStr">
        <is>
          <t>666a0db1-8d59-427f-8dee-e8dd42a7f4f5</t>
        </is>
      </c>
      <c r="Y1693" t="inlineStr">
        <is>
          <t>lQ996</t>
        </is>
      </c>
      <c r="Z1693" t="inlineStr">
        <is>
          <t>vB116</t>
        </is>
      </c>
      <c r="AA1693" s="4" t="n">
        <v>0.74</v>
      </c>
      <c r="AB1693" s="4" t="n">
        <v>0.05</v>
      </c>
      <c r="AC16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93">
        <f>IF(OR(C1693="Có",C1693="Yes"),"yes",IF(OR(C1693="Không",C1693="No"),"no","unknown"))</f>
        <v/>
      </c>
      <c r="AE1693">
        <f>IF(OR(F1693="Có",F1693="Yes"),"covered",IF(OR(F1693="Không",F1693="No"),"out_of_insurance","unknown"))</f>
        <v/>
      </c>
      <c r="AF1693">
        <f>IF(AND(AD1693="yes",AE1693="out_of_insurance"),"REVIEW","")</f>
        <v/>
      </c>
    </row>
    <row r="1694" ht="18" customHeight="1">
      <c r="A1694" t="inlineStr">
        <is>
          <t>c062dd2d-a5ee-4f8d-99c4-50c04080c3d0</t>
        </is>
      </c>
      <c r="B1694" t="inlineStr">
        <is>
          <t>BN-01693 / Patient 7C0F6000</t>
        </is>
      </c>
      <c r="C1694" t="inlineStr">
        <is>
          <t>Không</t>
        </is>
      </c>
      <c r="D1694" t="inlineStr">
        <is>
          <t>BS. Lưu Quang</t>
        </is>
      </c>
      <c r="E1694" t="inlineStr">
        <is>
          <t>Thần kinh / Neurology</t>
        </is>
      </c>
      <c r="F1694" t="inlineStr">
        <is>
          <t>Không</t>
        </is>
      </c>
      <c r="G1694" s="2" t="n">
        <v>7004460</v>
      </c>
      <c r="H1694" t="inlineStr">
        <is>
          <t>CT sọ não / Brain CT</t>
        </is>
      </c>
      <c r="I1694" t="inlineStr">
        <is>
          <t>R51</t>
        </is>
      </c>
      <c r="J1694" t="inlineStr">
        <is>
          <t>Đau đầu chưa rõ nguyên nhân / Headache unspecified</t>
        </is>
      </c>
      <c r="K1694" t="n">
        <v>22</v>
      </c>
      <c r="L1694" t="inlineStr">
        <is>
          <t>M</t>
        </is>
      </c>
      <c r="M1694" s="2" t="n">
        <v>106177.81</v>
      </c>
      <c r="N1694" t="inlineStr">
        <is>
          <t>Widowed</t>
        </is>
      </c>
      <c r="O1694" t="inlineStr">
        <is>
          <t>Unemployed</t>
        </is>
      </c>
      <c r="P1694" s="3" t="n">
        <v>45198</v>
      </c>
      <c r="Q1694" t="inlineStr">
        <is>
          <t>Outpatient</t>
        </is>
      </c>
      <c r="R1694" t="inlineStr">
        <is>
          <t>Paper</t>
        </is>
      </c>
      <c r="S1694" t="inlineStr">
        <is>
          <t>North Jacquelinestad</t>
        </is>
      </c>
      <c r="T1694" t="inlineStr">
        <is>
          <t>Pending</t>
        </is>
      </c>
      <c r="U1694" t="inlineStr">
        <is>
          <t>Legitimate</t>
        </is>
      </c>
      <c r="V1694" t="n">
        <v>0</v>
      </c>
      <c r="W1694" t="inlineStr">
        <is>
          <t>7c0f6000-7361-421d-a76a-02b77e6cc991</t>
        </is>
      </c>
      <c r="X1694" t="inlineStr">
        <is>
          <t>b638bdfc-d32c-4a79-bb2e-76aab2e68a82</t>
        </is>
      </c>
      <c r="Y1694" t="inlineStr">
        <is>
          <t>vP086</t>
        </is>
      </c>
      <c r="Z1694" t="inlineStr">
        <is>
          <t>ay725</t>
        </is>
      </c>
      <c r="AA1694" s="4" t="n">
        <v>0.52</v>
      </c>
      <c r="AB1694" s="4" t="n">
        <v>0.05</v>
      </c>
      <c r="AC16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94">
        <f>IF(OR(C1694="Có",C1694="Yes"),"yes",IF(OR(C1694="Không",C1694="No"),"no","unknown"))</f>
        <v/>
      </c>
      <c r="AE1694">
        <f>IF(OR(F1694="Có",F1694="Yes"),"covered",IF(OR(F1694="Không",F1694="No"),"out_of_insurance","unknown"))</f>
        <v/>
      </c>
      <c r="AF1694">
        <f>IF(AND(AD1694="yes",AE1694="out_of_insurance"),"REVIEW","")</f>
        <v/>
      </c>
    </row>
    <row r="1695" ht="18" customHeight="1">
      <c r="A1695" t="inlineStr">
        <is>
          <t>b59d2368-aab9-4a20-916b-966ec0f515f7</t>
        </is>
      </c>
      <c r="B1695" t="inlineStr">
        <is>
          <t>BN-01694 / Patient 4DE41CFB</t>
        </is>
      </c>
      <c r="C1695" t="inlineStr">
        <is>
          <t>Không</t>
        </is>
      </c>
      <c r="D1695" t="inlineStr">
        <is>
          <t>BS. Bùi Hà</t>
        </is>
      </c>
      <c r="E1695" t="inlineStr">
        <is>
          <t>Khám tổng quát / General Practice</t>
        </is>
      </c>
      <c r="F1695" t="inlineStr">
        <is>
          <t>Không</t>
        </is>
      </c>
      <c r="G1695" s="2" t="n">
        <v>2941680</v>
      </c>
      <c r="H1695" t="inlineStr">
        <is>
          <t>HbA1c</t>
        </is>
      </c>
      <c r="I1695" t="inlineStr">
        <is>
          <t>E11.9</t>
        </is>
      </c>
      <c r="J1695" t="inlineStr">
        <is>
          <t>Đái tháo đường type 2 / Type 2 diabetes mellitus</t>
        </is>
      </c>
      <c r="K1695" t="n">
        <v>47</v>
      </c>
      <c r="L1695" t="inlineStr">
        <is>
          <t>F</t>
        </is>
      </c>
      <c r="M1695" s="2" t="n">
        <v>22344.16</v>
      </c>
      <c r="N1695" t="inlineStr">
        <is>
          <t>Single</t>
        </is>
      </c>
      <c r="O1695" t="inlineStr">
        <is>
          <t>Student</t>
        </is>
      </c>
      <c r="P1695" s="3" t="n">
        <v>45198</v>
      </c>
      <c r="Q1695" t="inlineStr">
        <is>
          <t>Routine</t>
        </is>
      </c>
      <c r="R1695" t="inlineStr">
        <is>
          <t>Phone</t>
        </is>
      </c>
      <c r="S1695" t="inlineStr">
        <is>
          <t>West Zachary</t>
        </is>
      </c>
      <c r="T1695" t="inlineStr">
        <is>
          <t>Denied</t>
        </is>
      </c>
      <c r="U1695" t="inlineStr">
        <is>
          <t>Legitimate</t>
        </is>
      </c>
      <c r="V1695" t="n">
        <v>1</v>
      </c>
      <c r="W1695" t="inlineStr">
        <is>
          <t>4de41cfb-13f4-4ddc-9185-a9b4061c04eb</t>
        </is>
      </c>
      <c r="X1695" t="inlineStr">
        <is>
          <t>8591fb00-5f45-4c63-aa48-137b74d5bb35</t>
        </is>
      </c>
      <c r="Y1695" t="inlineStr">
        <is>
          <t>cX276</t>
        </is>
      </c>
      <c r="Z1695" t="inlineStr">
        <is>
          <t>Nb693</t>
        </is>
      </c>
      <c r="AA1695" s="4" t="n">
        <v>0.52</v>
      </c>
      <c r="AB1695" s="4" t="n">
        <v>0.05</v>
      </c>
      <c r="AC16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95">
        <f>IF(OR(C1695="Có",C1695="Yes"),"yes",IF(OR(C1695="Không",C1695="No"),"no","unknown"))</f>
        <v/>
      </c>
      <c r="AE1695">
        <f>IF(OR(F1695="Có",F1695="Yes"),"covered",IF(OR(F1695="Không",F1695="No"),"out_of_insurance","unknown"))</f>
        <v/>
      </c>
      <c r="AF1695">
        <f>IF(AND(AD1695="yes",AE1695="out_of_insurance"),"REVIEW","")</f>
        <v/>
      </c>
    </row>
    <row r="1696" ht="18" customHeight="1">
      <c r="A1696" t="inlineStr">
        <is>
          <t>00efc5e2-5fbf-4fc0-8e3c-c24d88fc03ac</t>
        </is>
      </c>
      <c r="B1696" t="inlineStr">
        <is>
          <t>BN-01695 / Patient 78408679</t>
        </is>
      </c>
      <c r="C1696" t="inlineStr">
        <is>
          <t>Không</t>
        </is>
      </c>
      <c r="D1696" t="inlineStr">
        <is>
          <t>BS. Trịnh Long</t>
        </is>
      </c>
      <c r="E1696" t="inlineStr">
        <is>
          <t>Khám tổng quát / General Practice</t>
        </is>
      </c>
      <c r="F1696" t="inlineStr">
        <is>
          <t>Không</t>
        </is>
      </c>
      <c r="G1696" s="2" t="n">
        <v>4929560</v>
      </c>
      <c r="H1696" t="inlineStr">
        <is>
          <t>HIV Ag/Ab combo</t>
        </is>
      </c>
      <c r="I1696" t="inlineStr">
        <is>
          <t>Z11.4</t>
        </is>
      </c>
      <c r="J1696" t="inlineStr">
        <is>
          <t>Sàng lọc HIV / HIV screening</t>
        </is>
      </c>
      <c r="K1696" t="n">
        <v>79</v>
      </c>
      <c r="L1696" t="inlineStr">
        <is>
          <t>F</t>
        </is>
      </c>
      <c r="M1696" s="2" t="n">
        <v>55738.08</v>
      </c>
      <c r="N1696" t="inlineStr">
        <is>
          <t>Single</t>
        </is>
      </c>
      <c r="O1696" t="inlineStr">
        <is>
          <t>Student</t>
        </is>
      </c>
      <c r="P1696" s="3" t="n">
        <v>45198</v>
      </c>
      <c r="Q1696" t="inlineStr">
        <is>
          <t>Routine</t>
        </is>
      </c>
      <c r="R1696" t="inlineStr">
        <is>
          <t>Paper</t>
        </is>
      </c>
      <c r="S1696" t="inlineStr">
        <is>
          <t>North Peter</t>
        </is>
      </c>
      <c r="T1696" t="inlineStr">
        <is>
          <t>Pending</t>
        </is>
      </c>
      <c r="U1696" t="inlineStr">
        <is>
          <t>Legitimate</t>
        </is>
      </c>
      <c r="V1696" t="n">
        <v>3</v>
      </c>
      <c r="W1696" t="inlineStr">
        <is>
          <t>78408679-5836-48e0-a569-5d43a7fbdbea</t>
        </is>
      </c>
      <c r="X1696" t="inlineStr">
        <is>
          <t>12088a14-3023-4f37-9c97-9dbfc09ea6f8</t>
        </is>
      </c>
      <c r="Y1696" t="inlineStr">
        <is>
          <t>fY931</t>
        </is>
      </c>
      <c r="Z1696" t="inlineStr">
        <is>
          <t>FK664</t>
        </is>
      </c>
      <c r="AA1696" s="4" t="n">
        <v>0.57</v>
      </c>
      <c r="AB1696" s="4" t="n">
        <v>0.05</v>
      </c>
      <c r="AC16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96">
        <f>IF(OR(C1696="Có",C1696="Yes"),"yes",IF(OR(C1696="Không",C1696="No"),"no","unknown"))</f>
        <v/>
      </c>
      <c r="AE1696">
        <f>IF(OR(F1696="Có",F1696="Yes"),"covered",IF(OR(F1696="Không",F1696="No"),"out_of_insurance","unknown"))</f>
        <v/>
      </c>
      <c r="AF1696">
        <f>IF(AND(AD1696="yes",AE1696="out_of_insurance"),"REVIEW","")</f>
        <v/>
      </c>
    </row>
    <row r="1697" ht="18" customHeight="1">
      <c r="A1697" t="inlineStr">
        <is>
          <t>1e32f253-1ec5-470b-92e1-44c9852cc393</t>
        </is>
      </c>
      <c r="B1697" t="inlineStr">
        <is>
          <t>BN-01696 / Patient A7AAFE4B</t>
        </is>
      </c>
      <c r="C1697" t="inlineStr">
        <is>
          <t>Có</t>
        </is>
      </c>
      <c r="D1697" t="inlineStr">
        <is>
          <t>BS. Bùi Hà</t>
        </is>
      </c>
      <c r="E1697" t="inlineStr">
        <is>
          <t>Khám tổng quát / General Practice</t>
        </is>
      </c>
      <c r="F1697" t="inlineStr">
        <is>
          <t>Không</t>
        </is>
      </c>
      <c r="G1697" s="2" t="n">
        <v>2577400</v>
      </c>
      <c r="H1697" t="inlineStr">
        <is>
          <t>CRP định lượng / CRP</t>
        </is>
      </c>
      <c r="I1697" t="inlineStr">
        <is>
          <t>R79.8</t>
        </is>
      </c>
      <c r="J1697" t="inlineStr">
        <is>
          <t>Bất thường xét nghiệm máu / Abnormal blood chemistry</t>
        </is>
      </c>
      <c r="K1697" t="n">
        <v>42</v>
      </c>
      <c r="L1697" t="inlineStr">
        <is>
          <t>M</t>
        </is>
      </c>
      <c r="M1697" s="2" t="n">
        <v>88883.83</v>
      </c>
      <c r="N1697" t="inlineStr">
        <is>
          <t>Divorced</t>
        </is>
      </c>
      <c r="O1697" t="inlineStr">
        <is>
          <t>Employed</t>
        </is>
      </c>
      <c r="P1697" s="3" t="n">
        <v>45197</v>
      </c>
      <c r="Q1697" t="inlineStr">
        <is>
          <t>Outpatient</t>
        </is>
      </c>
      <c r="R1697" t="inlineStr">
        <is>
          <t>Online</t>
        </is>
      </c>
      <c r="S1697" t="inlineStr">
        <is>
          <t>Suttonland</t>
        </is>
      </c>
      <c r="T1697" t="inlineStr">
        <is>
          <t>Denied</t>
        </is>
      </c>
      <c r="U1697" t="inlineStr">
        <is>
          <t>Legitimate</t>
        </is>
      </c>
      <c r="V1697" t="n">
        <v>0</v>
      </c>
      <c r="W1697" t="inlineStr">
        <is>
          <t>a7aafe4b-2e3a-46a9-b0a4-b1d823df25b9</t>
        </is>
      </c>
      <c r="X1697" t="inlineStr">
        <is>
          <t>bdcc2bb7-d2b7-4c40-b6dc-75bf209a60d5</t>
        </is>
      </c>
      <c r="Y1697" t="inlineStr">
        <is>
          <t>wF472</t>
        </is>
      </c>
      <c r="Z1697" t="inlineStr">
        <is>
          <t>hb841</t>
        </is>
      </c>
      <c r="AA1697" s="4" t="n">
        <v>0.74</v>
      </c>
      <c r="AB1697" s="4" t="n">
        <v>0.02</v>
      </c>
      <c r="AC16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97">
        <f>IF(OR(C1697="Có",C1697="Yes"),"yes",IF(OR(C1697="Không",C1697="No"),"no","unknown"))</f>
        <v/>
      </c>
      <c r="AE1697">
        <f>IF(OR(F1697="Có",F1697="Yes"),"covered",IF(OR(F1697="Không",F1697="No"),"out_of_insurance","unknown"))</f>
        <v/>
      </c>
      <c r="AF1697">
        <f>IF(AND(AD1697="yes",AE1697="out_of_insurance"),"REVIEW","")</f>
        <v/>
      </c>
    </row>
    <row r="1698" ht="18" customHeight="1">
      <c r="A1698" t="inlineStr">
        <is>
          <t>219e703a-5caa-4ebd-8201-f556a43d2893</t>
        </is>
      </c>
      <c r="B1698" t="inlineStr">
        <is>
          <t>BN-01697 / Patient 6FEF66BA</t>
        </is>
      </c>
      <c r="C1698" t="inlineStr">
        <is>
          <t>Không</t>
        </is>
      </c>
      <c r="D1698" t="inlineStr">
        <is>
          <t>BS. Hà Nam</t>
        </is>
      </c>
      <c r="E1698" t="inlineStr">
        <is>
          <t>Chấn thương chỉnh hình / Orthopedics</t>
        </is>
      </c>
      <c r="F1698" t="inlineStr">
        <is>
          <t>Không</t>
        </is>
      </c>
      <c r="G1698" s="2" t="n">
        <v>2499860</v>
      </c>
      <c r="H1698" t="inlineStr">
        <is>
          <t>CT cột sống thắt lưng / Lumbar spine CT</t>
        </is>
      </c>
      <c r="I1698" t="inlineStr">
        <is>
          <t>M54.5</t>
        </is>
      </c>
      <c r="J1698" t="inlineStr">
        <is>
          <t>Đau thắt lưng / Low back pain</t>
        </is>
      </c>
      <c r="K1698" t="n">
        <v>32</v>
      </c>
      <c r="L1698" t="inlineStr">
        <is>
          <t>F</t>
        </is>
      </c>
      <c r="M1698" s="2" t="n">
        <v>71692.55</v>
      </c>
      <c r="N1698" t="inlineStr">
        <is>
          <t>Married</t>
        </is>
      </c>
      <c r="O1698" t="inlineStr">
        <is>
          <t>Employed</t>
        </is>
      </c>
      <c r="P1698" s="3" t="n">
        <v>45197</v>
      </c>
      <c r="Q1698" t="inlineStr">
        <is>
          <t>Outpatient</t>
        </is>
      </c>
      <c r="R1698" t="inlineStr">
        <is>
          <t>Paper</t>
        </is>
      </c>
      <c r="S1698" t="inlineStr">
        <is>
          <t>Douglaston</t>
        </is>
      </c>
      <c r="T1698" t="inlineStr">
        <is>
          <t>Denied</t>
        </is>
      </c>
      <c r="U1698" t="inlineStr">
        <is>
          <t>Legitimate</t>
        </is>
      </c>
      <c r="V1698" t="n">
        <v>3</v>
      </c>
      <c r="W1698" t="inlineStr">
        <is>
          <t>6fef66ba-7def-4269-9761-9eb70e8a8cef</t>
        </is>
      </c>
      <c r="X1698" t="inlineStr">
        <is>
          <t>8592b758-e5ec-4e22-861d-6ec2e54ee068</t>
        </is>
      </c>
      <c r="Y1698" t="inlineStr">
        <is>
          <t>IW204</t>
        </is>
      </c>
      <c r="Z1698" t="inlineStr">
        <is>
          <t>dr108</t>
        </is>
      </c>
      <c r="AA1698" s="4" t="n">
        <v>0.7</v>
      </c>
      <c r="AB1698" s="4" t="n">
        <v>0.05</v>
      </c>
      <c r="AC16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98">
        <f>IF(OR(C1698="Có",C1698="Yes"),"yes",IF(OR(C1698="Không",C1698="No"),"no","unknown"))</f>
        <v/>
      </c>
      <c r="AE1698">
        <f>IF(OR(F1698="Có",F1698="Yes"),"covered",IF(OR(F1698="Không",F1698="No"),"out_of_insurance","unknown"))</f>
        <v/>
      </c>
      <c r="AF1698">
        <f>IF(AND(AD1698="yes",AE1698="out_of_insurance"),"REVIEW","")</f>
        <v/>
      </c>
    </row>
    <row r="1699" ht="18" customHeight="1">
      <c r="A1699" t="inlineStr">
        <is>
          <t>b55f5ce3-0fd5-4db9-9ede-7455ea3a0893</t>
        </is>
      </c>
      <c r="B1699" t="inlineStr">
        <is>
          <t>BN-01698 / Patient EC3C4CDA</t>
        </is>
      </c>
      <c r="C1699" t="inlineStr">
        <is>
          <t>Không</t>
        </is>
      </c>
      <c r="D1699" t="inlineStr">
        <is>
          <t>BS. Phạm Khoa</t>
        </is>
      </c>
      <c r="E1699" t="inlineStr">
        <is>
          <t>Thần kinh / Neurology</t>
        </is>
      </c>
      <c r="F1699" t="inlineStr">
        <is>
          <t>Không</t>
        </is>
      </c>
      <c r="G1699" s="2" t="n">
        <v>5787280</v>
      </c>
      <c r="H1699" t="inlineStr">
        <is>
          <t>CT đánh giá đột quỵ / Stroke CT</t>
        </is>
      </c>
      <c r="I1699" t="inlineStr">
        <is>
          <t>I63.9</t>
        </is>
      </c>
      <c r="J1699" t="inlineStr">
        <is>
          <t>Nhồi máu não / Cerebral infarction</t>
        </is>
      </c>
      <c r="K1699" t="n">
        <v>91</v>
      </c>
      <c r="L1699" t="inlineStr">
        <is>
          <t>M</t>
        </is>
      </c>
      <c r="M1699" s="2" t="n">
        <v>143578.83</v>
      </c>
      <c r="N1699" t="inlineStr">
        <is>
          <t>Single</t>
        </is>
      </c>
      <c r="O1699" t="inlineStr">
        <is>
          <t>Unemployed</t>
        </is>
      </c>
      <c r="P1699" s="3" t="n">
        <v>45197</v>
      </c>
      <c r="Q1699" t="inlineStr">
        <is>
          <t>Emergency</t>
        </is>
      </c>
      <c r="R1699" t="inlineStr">
        <is>
          <t>Paper</t>
        </is>
      </c>
      <c r="S1699" t="inlineStr">
        <is>
          <t>East Sophia</t>
        </is>
      </c>
      <c r="T1699" t="inlineStr">
        <is>
          <t>Pending</t>
        </is>
      </c>
      <c r="U1699" t="inlineStr">
        <is>
          <t>Legitimate</t>
        </is>
      </c>
      <c r="V1699" t="n">
        <v>2</v>
      </c>
      <c r="W1699" t="inlineStr">
        <is>
          <t>ec3c4cda-f345-447a-a78d-151ee29c6ee7</t>
        </is>
      </c>
      <c r="X1699" t="inlineStr">
        <is>
          <t>8e11136f-2d43-4280-9425-a61d12b69da1</t>
        </is>
      </c>
      <c r="Y1699" t="inlineStr">
        <is>
          <t>pq024</t>
        </is>
      </c>
      <c r="Z1699" t="inlineStr">
        <is>
          <t>bA993</t>
        </is>
      </c>
      <c r="AA1699" s="4" t="n">
        <v>0.5600000000000001</v>
      </c>
      <c r="AB1699" s="4" t="n">
        <v>0.05</v>
      </c>
      <c r="AC16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699">
        <f>IF(OR(C1699="Có",C1699="Yes"),"yes",IF(OR(C1699="Không",C1699="No"),"no","unknown"))</f>
        <v/>
      </c>
      <c r="AE1699">
        <f>IF(OR(F1699="Có",F1699="Yes"),"covered",IF(OR(F1699="Không",F1699="No"),"out_of_insurance","unknown"))</f>
        <v/>
      </c>
      <c r="AF1699">
        <f>IF(AND(AD1699="yes",AE1699="out_of_insurance"),"REVIEW","")</f>
        <v/>
      </c>
    </row>
    <row r="1700" ht="18" customHeight="1">
      <c r="A1700" t="inlineStr">
        <is>
          <t>b7d26404-5045-4bac-84bf-e5e272bb637d</t>
        </is>
      </c>
      <c r="B1700" t="inlineStr">
        <is>
          <t>BN-01699 / Patient ADE21FF8</t>
        </is>
      </c>
      <c r="C1700" t="inlineStr">
        <is>
          <t>Có</t>
        </is>
      </c>
      <c r="D1700" t="inlineStr">
        <is>
          <t>BS. Mai Thanh</t>
        </is>
      </c>
      <c r="E1700" t="inlineStr">
        <is>
          <t>Thần kinh / Neurology</t>
        </is>
      </c>
      <c r="F1700" t="inlineStr">
        <is>
          <t>Không</t>
        </is>
      </c>
      <c r="G1700" s="2" t="n">
        <v>5694820</v>
      </c>
      <c r="H1700" t="inlineStr">
        <is>
          <t>CT đánh giá đột quỵ / Stroke CT</t>
        </is>
      </c>
      <c r="I1700" t="inlineStr"/>
      <c r="J1700" t="inlineStr">
        <is>
          <t>Thiếu ICD/context rõ / Missing clear ICD/context</t>
        </is>
      </c>
      <c r="K1700" t="n">
        <v>50</v>
      </c>
      <c r="L1700" t="inlineStr">
        <is>
          <t>F</t>
        </is>
      </c>
      <c r="M1700" s="2" t="n">
        <v>121827.71</v>
      </c>
      <c r="N1700" t="inlineStr">
        <is>
          <t>Widowed</t>
        </is>
      </c>
      <c r="O1700" t="inlineStr">
        <is>
          <t>Retired</t>
        </is>
      </c>
      <c r="P1700" s="3" t="n">
        <v>45197</v>
      </c>
      <c r="Q1700" t="inlineStr">
        <is>
          <t>Emergency</t>
        </is>
      </c>
      <c r="R1700" t="inlineStr">
        <is>
          <t>Online</t>
        </is>
      </c>
      <c r="S1700" t="inlineStr">
        <is>
          <t>East Tiffanyburgh</t>
        </is>
      </c>
      <c r="T1700" t="inlineStr">
        <is>
          <t>Denied</t>
        </is>
      </c>
      <c r="U1700" t="inlineStr">
        <is>
          <t>Legitimate</t>
        </is>
      </c>
      <c r="V1700" t="n">
        <v>2</v>
      </c>
      <c r="W1700" t="inlineStr">
        <is>
          <t>ade21ff8-dc26-4b1e-8ea7-a470ef948759</t>
        </is>
      </c>
      <c r="X1700" t="inlineStr">
        <is>
          <t>de82814f-6d3d-43d7-90f7-22d279e2a59c</t>
        </is>
      </c>
      <c r="Y1700" t="inlineStr">
        <is>
          <t>fO478</t>
        </is>
      </c>
      <c r="Z1700" t="inlineStr">
        <is>
          <t>dg945</t>
        </is>
      </c>
      <c r="AA1700" s="4" t="n">
        <v>0.73</v>
      </c>
      <c r="AB1700" s="4" t="n">
        <v>0.02</v>
      </c>
      <c r="AC17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00">
        <f>IF(OR(C1700="Có",C1700="Yes"),"yes",IF(OR(C1700="Không",C1700="No"),"no","unknown"))</f>
        <v/>
      </c>
      <c r="AE1700">
        <f>IF(OR(F1700="Có",F1700="Yes"),"covered",IF(OR(F1700="Không",F1700="No"),"out_of_insurance","unknown"))</f>
        <v/>
      </c>
      <c r="AF1700">
        <f>IF(AND(AD1700="yes",AE1700="out_of_insurance"),"REVIEW","")</f>
        <v/>
      </c>
    </row>
    <row r="1701" ht="18" customHeight="1">
      <c r="A1701" t="inlineStr">
        <is>
          <t>443042d3-e775-4485-915f-ff47860afb92</t>
        </is>
      </c>
      <c r="B1701" t="inlineStr">
        <is>
          <t>BN-01700 / Patient 44DDC151</t>
        </is>
      </c>
      <c r="C1701" t="inlineStr">
        <is>
          <t>Không</t>
        </is>
      </c>
      <c r="D1701" t="inlineStr">
        <is>
          <t>BS. Mai Thanh</t>
        </is>
      </c>
      <c r="E1701" t="inlineStr">
        <is>
          <t>Thần kinh / Neurology</t>
        </is>
      </c>
      <c r="F1701" t="inlineStr">
        <is>
          <t>Không</t>
        </is>
      </c>
      <c r="G1701" s="2" t="n">
        <v>6586900</v>
      </c>
      <c r="H1701" t="inlineStr">
        <is>
          <t>MRI não / Brain MRI</t>
        </is>
      </c>
      <c r="I1701" t="inlineStr">
        <is>
          <t>G44.1</t>
        </is>
      </c>
      <c r="J1701" t="inlineStr">
        <is>
          <t>Hội chứng đau đầu mạch máu / Vascular headache</t>
        </is>
      </c>
      <c r="K1701" t="n">
        <v>62</v>
      </c>
      <c r="L1701" t="inlineStr">
        <is>
          <t>F</t>
        </is>
      </c>
      <c r="M1701" s="2" t="n">
        <v>31892.78</v>
      </c>
      <c r="N1701" t="inlineStr">
        <is>
          <t>Married</t>
        </is>
      </c>
      <c r="O1701" t="inlineStr">
        <is>
          <t>Unemployed</t>
        </is>
      </c>
      <c r="P1701" s="3" t="n">
        <v>45197</v>
      </c>
      <c r="Q1701" t="inlineStr">
        <is>
          <t>Routine</t>
        </is>
      </c>
      <c r="R1701" t="inlineStr">
        <is>
          <t>Online</t>
        </is>
      </c>
      <c r="S1701" t="inlineStr">
        <is>
          <t>Lake Amy</t>
        </is>
      </c>
      <c r="T1701" t="inlineStr">
        <is>
          <t>Pending</t>
        </is>
      </c>
      <c r="U1701" t="inlineStr">
        <is>
          <t>Legitimate</t>
        </is>
      </c>
      <c r="V1701" t="n">
        <v>1</v>
      </c>
      <c r="W1701" t="inlineStr">
        <is>
          <t>44ddc151-faf0-48b2-89b7-d8228b42b5a4</t>
        </is>
      </c>
      <c r="X1701" t="inlineStr">
        <is>
          <t>b726eb47-0e83-498f-9bb6-141464b6f34c</t>
        </is>
      </c>
      <c r="Y1701" t="inlineStr">
        <is>
          <t>wF973</t>
        </is>
      </c>
      <c r="Z1701" t="inlineStr">
        <is>
          <t>eK904</t>
        </is>
      </c>
      <c r="AA1701" s="4" t="n">
        <v>0.6</v>
      </c>
      <c r="AB1701" s="4" t="n">
        <v>0.05</v>
      </c>
      <c r="AC17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01">
        <f>IF(OR(C1701="Có",C1701="Yes"),"yes",IF(OR(C1701="Không",C1701="No"),"no","unknown"))</f>
        <v/>
      </c>
      <c r="AE1701">
        <f>IF(OR(F1701="Có",F1701="Yes"),"covered",IF(OR(F1701="Không",F1701="No"),"out_of_insurance","unknown"))</f>
        <v/>
      </c>
      <c r="AF1701">
        <f>IF(AND(AD1701="yes",AE1701="out_of_insurance"),"REVIEW","")</f>
        <v/>
      </c>
    </row>
    <row r="1702" ht="18" customHeight="1">
      <c r="A1702" t="inlineStr">
        <is>
          <t>18ac72fc-0e34-4dcc-b0c2-9b5cf10fa4aa</t>
        </is>
      </c>
      <c r="B1702" t="inlineStr">
        <is>
          <t>BN-01701 / Patient 913A943D</t>
        </is>
      </c>
      <c r="C1702" t="inlineStr">
        <is>
          <t>Có</t>
        </is>
      </c>
      <c r="D1702" t="inlineStr">
        <is>
          <t>BS. Trần An</t>
        </is>
      </c>
      <c r="E1702" t="inlineStr">
        <is>
          <t>Chấn thương chỉnh hình / Orthopedics</t>
        </is>
      </c>
      <c r="F1702" t="inlineStr">
        <is>
          <t>Không</t>
        </is>
      </c>
      <c r="G1702" s="2" t="n">
        <v>8243880</v>
      </c>
      <c r="H1702" t="inlineStr">
        <is>
          <t>CT cột sống thắt lưng / Lumbar spine CT</t>
        </is>
      </c>
      <c r="I1702" t="inlineStr">
        <is>
          <t>M54.5</t>
        </is>
      </c>
      <c r="J1702" t="inlineStr">
        <is>
          <t>Đau thắt lưng / Low back pain</t>
        </is>
      </c>
      <c r="K1702" t="n">
        <v>52</v>
      </c>
      <c r="L1702" t="inlineStr">
        <is>
          <t>F</t>
        </is>
      </c>
      <c r="M1702" s="2" t="n">
        <v>97169.37</v>
      </c>
      <c r="N1702" t="inlineStr">
        <is>
          <t>Widowed</t>
        </is>
      </c>
      <c r="O1702" t="inlineStr">
        <is>
          <t>Unemployed</t>
        </is>
      </c>
      <c r="P1702" s="3" t="n">
        <v>45197</v>
      </c>
      <c r="Q1702" t="inlineStr">
        <is>
          <t>Emergency</t>
        </is>
      </c>
      <c r="R1702" t="inlineStr">
        <is>
          <t>Paper</t>
        </is>
      </c>
      <c r="S1702" t="inlineStr">
        <is>
          <t>West Fredfurt</t>
        </is>
      </c>
      <c r="T1702" t="inlineStr">
        <is>
          <t>Pending</t>
        </is>
      </c>
      <c r="U1702" t="inlineStr">
        <is>
          <t>Legitimate</t>
        </is>
      </c>
      <c r="V1702" t="n">
        <v>0</v>
      </c>
      <c r="W1702" t="inlineStr">
        <is>
          <t>913a943d-dfb8-4d9d-90a4-b56075ebead9</t>
        </is>
      </c>
      <c r="X1702" t="inlineStr">
        <is>
          <t>94748dd0-5c52-4554-a731-3121f839fb55</t>
        </is>
      </c>
      <c r="Y1702" t="inlineStr">
        <is>
          <t>xR045</t>
        </is>
      </c>
      <c r="Z1702" t="inlineStr">
        <is>
          <t>Ni847</t>
        </is>
      </c>
      <c r="AA1702" s="4" t="n">
        <v>0.59</v>
      </c>
      <c r="AB1702" s="4" t="n">
        <v>0.03</v>
      </c>
      <c r="AC17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02">
        <f>IF(OR(C1702="Có",C1702="Yes"),"yes",IF(OR(C1702="Không",C1702="No"),"no","unknown"))</f>
        <v/>
      </c>
      <c r="AE1702">
        <f>IF(OR(F1702="Có",F1702="Yes"),"covered",IF(OR(F1702="Không",F1702="No"),"out_of_insurance","unknown"))</f>
        <v/>
      </c>
      <c r="AF1702">
        <f>IF(AND(AD1702="yes",AE1702="out_of_insurance"),"REVIEW","")</f>
        <v/>
      </c>
    </row>
    <row r="1703" ht="18" customHeight="1">
      <c r="A1703" t="inlineStr">
        <is>
          <t>72f6e9c1-9728-47e4-aed9-bdc0d6164478</t>
        </is>
      </c>
      <c r="B1703" t="inlineStr">
        <is>
          <t>BN-01702 / Patient 271E4B49</t>
        </is>
      </c>
      <c r="C1703" t="inlineStr">
        <is>
          <t>Không</t>
        </is>
      </c>
      <c r="D1703" t="inlineStr">
        <is>
          <t>BS. Đỗ Hạnh</t>
        </is>
      </c>
      <c r="E1703" t="inlineStr">
        <is>
          <t>Nhi / Pediatrics</t>
        </is>
      </c>
      <c r="F1703" t="inlineStr">
        <is>
          <t>Không</t>
        </is>
      </c>
      <c r="G1703" s="2" t="n">
        <v>1273180</v>
      </c>
      <c r="H1703" t="inlineStr">
        <is>
          <t>CRP định lượng / CRP</t>
        </is>
      </c>
      <c r="I1703" t="inlineStr">
        <is>
          <t>J18.9</t>
        </is>
      </c>
      <c r="J1703" t="inlineStr">
        <is>
          <t>Nghi viêm phổi / Suspected pneumonia</t>
        </is>
      </c>
      <c r="K1703" t="n">
        <v>90</v>
      </c>
      <c r="L1703" t="inlineStr">
        <is>
          <t>F</t>
        </is>
      </c>
      <c r="M1703" s="2" t="n">
        <v>49497.1</v>
      </c>
      <c r="N1703" t="inlineStr">
        <is>
          <t>Single</t>
        </is>
      </c>
      <c r="O1703" t="inlineStr">
        <is>
          <t>Unemployed</t>
        </is>
      </c>
      <c r="P1703" s="3" t="n">
        <v>45197</v>
      </c>
      <c r="Q1703" t="inlineStr">
        <is>
          <t>Inpatient</t>
        </is>
      </c>
      <c r="R1703" t="inlineStr">
        <is>
          <t>Online</t>
        </is>
      </c>
      <c r="S1703" t="inlineStr">
        <is>
          <t>Smithport</t>
        </is>
      </c>
      <c r="T1703" t="inlineStr">
        <is>
          <t>Pending</t>
        </is>
      </c>
      <c r="U1703" t="inlineStr">
        <is>
          <t>Legitimate</t>
        </is>
      </c>
      <c r="V1703" t="n">
        <v>1</v>
      </c>
      <c r="W1703" t="inlineStr">
        <is>
          <t>271e4b49-83c0-4367-b853-e7d4c4de03d3</t>
        </is>
      </c>
      <c r="X1703" t="inlineStr">
        <is>
          <t>06f7e707-d0a3-48a5-a2d1-bf9795bf7789</t>
        </is>
      </c>
      <c r="Y1703" t="inlineStr">
        <is>
          <t>dB484</t>
        </is>
      </c>
      <c r="Z1703" t="inlineStr">
        <is>
          <t>bG981</t>
        </is>
      </c>
      <c r="AA1703" s="4" t="n">
        <v>0.68</v>
      </c>
      <c r="AB1703" s="4" t="n">
        <v>0.05</v>
      </c>
      <c r="AC17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03">
        <f>IF(OR(C1703="Có",C1703="Yes"),"yes",IF(OR(C1703="Không",C1703="No"),"no","unknown"))</f>
        <v/>
      </c>
      <c r="AE1703">
        <f>IF(OR(F1703="Có",F1703="Yes"),"covered",IF(OR(F1703="Không",F1703="No"),"out_of_insurance","unknown"))</f>
        <v/>
      </c>
      <c r="AF1703">
        <f>IF(AND(AD1703="yes",AE1703="out_of_insurance"),"REVIEW","")</f>
        <v/>
      </c>
    </row>
    <row r="1704" ht="18" customHeight="1">
      <c r="A1704" t="inlineStr">
        <is>
          <t>3199731b-c78c-446e-b8b5-be328b1d72b4</t>
        </is>
      </c>
      <c r="B1704" t="inlineStr">
        <is>
          <t>BN-01703 / Patient E6B4A5B6</t>
        </is>
      </c>
      <c r="C1704" t="inlineStr">
        <is>
          <t>Có</t>
        </is>
      </c>
      <c r="D1704" t="inlineStr">
        <is>
          <t>BS. Lê Thảo</t>
        </is>
      </c>
      <c r="E1704" t="inlineStr">
        <is>
          <t>Nhi / Pediatrics</t>
        </is>
      </c>
      <c r="F1704" t="inlineStr">
        <is>
          <t>Không</t>
        </is>
      </c>
      <c r="G1704" s="2" t="n">
        <v>9052010</v>
      </c>
      <c r="H1704" t="inlineStr">
        <is>
          <t>CRP định lượng / CRP</t>
        </is>
      </c>
      <c r="I1704" t="inlineStr">
        <is>
          <t>J18.9</t>
        </is>
      </c>
      <c r="J1704" t="inlineStr">
        <is>
          <t>Nghi viêm phổi / Suspected pneumonia</t>
        </is>
      </c>
      <c r="K1704" t="n">
        <v>67</v>
      </c>
      <c r="L1704" t="inlineStr">
        <is>
          <t>M</t>
        </is>
      </c>
      <c r="M1704" s="2" t="n">
        <v>43170.3</v>
      </c>
      <c r="N1704" t="inlineStr">
        <is>
          <t>Widowed</t>
        </is>
      </c>
      <c r="O1704" t="inlineStr">
        <is>
          <t>Retired</t>
        </is>
      </c>
      <c r="P1704" s="3" t="n">
        <v>45197</v>
      </c>
      <c r="Q1704" t="inlineStr">
        <is>
          <t>Emergency</t>
        </is>
      </c>
      <c r="R1704" t="inlineStr">
        <is>
          <t>Phone</t>
        </is>
      </c>
      <c r="S1704" t="inlineStr">
        <is>
          <t>Jesusshire</t>
        </is>
      </c>
      <c r="T1704" t="inlineStr">
        <is>
          <t>Pending</t>
        </is>
      </c>
      <c r="U1704" t="inlineStr">
        <is>
          <t>Fraud</t>
        </is>
      </c>
      <c r="V1704" t="n">
        <v>1</v>
      </c>
      <c r="W1704" t="inlineStr">
        <is>
          <t>e6b4a5b6-6d7a-4515-b9b1-633409a94182</t>
        </is>
      </c>
      <c r="X1704" t="inlineStr">
        <is>
          <t>eefa3fd9-73f2-4650-a895-0c84577ccd39</t>
        </is>
      </c>
      <c r="Y1704" t="inlineStr">
        <is>
          <t>mU130</t>
        </is>
      </c>
      <c r="Z1704" t="inlineStr">
        <is>
          <t>eZ468</t>
        </is>
      </c>
      <c r="AA1704" s="4" t="n">
        <v>0.86</v>
      </c>
      <c r="AB1704" s="4" t="n">
        <v>0.13</v>
      </c>
      <c r="AC17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04">
        <f>IF(OR(C1704="Có",C1704="Yes"),"yes",IF(OR(C1704="Không",C1704="No"),"no","unknown"))</f>
        <v/>
      </c>
      <c r="AE1704">
        <f>IF(OR(F1704="Có",F1704="Yes"),"covered",IF(OR(F1704="Không",F1704="No"),"out_of_insurance","unknown"))</f>
        <v/>
      </c>
      <c r="AF1704">
        <f>IF(AND(AD1704="yes",AE1704="out_of_insurance"),"REVIEW","")</f>
        <v/>
      </c>
    </row>
    <row r="1705" ht="18" customHeight="1">
      <c r="A1705" t="inlineStr">
        <is>
          <t>a348d05c-eb00-4849-80d5-e10bef9da240</t>
        </is>
      </c>
      <c r="B1705" t="inlineStr">
        <is>
          <t>BN-01704 / Patient F9712519</t>
        </is>
      </c>
      <c r="C1705" t="inlineStr">
        <is>
          <t>Có</t>
        </is>
      </c>
      <c r="D1705" t="inlineStr">
        <is>
          <t>BS. Bùi Hà</t>
        </is>
      </c>
      <c r="E1705" t="inlineStr">
        <is>
          <t>Khám tổng quát / General Practice</t>
        </is>
      </c>
      <c r="F1705" t="inlineStr">
        <is>
          <t>Có</t>
        </is>
      </c>
      <c r="G1705" s="2" t="n">
        <v>361030</v>
      </c>
      <c r="H1705" t="inlineStr">
        <is>
          <t>Glucose máu / Blood glucose</t>
        </is>
      </c>
      <c r="I1705" t="inlineStr">
        <is>
          <t>R73.9</t>
        </is>
      </c>
      <c r="J1705" t="inlineStr">
        <is>
          <t>Tăng glucose máu / Hyperglycemia</t>
        </is>
      </c>
      <c r="K1705" t="n">
        <v>31</v>
      </c>
      <c r="L1705" t="inlineStr">
        <is>
          <t>M</t>
        </is>
      </c>
      <c r="M1705" s="2" t="n">
        <v>70316.5</v>
      </c>
      <c r="N1705" t="inlineStr">
        <is>
          <t>Divorced</t>
        </is>
      </c>
      <c r="O1705" t="inlineStr">
        <is>
          <t>Retired</t>
        </is>
      </c>
      <c r="P1705" s="3" t="n">
        <v>45196</v>
      </c>
      <c r="Q1705" t="inlineStr">
        <is>
          <t>Outpatient</t>
        </is>
      </c>
      <c r="R1705" t="inlineStr">
        <is>
          <t>Online</t>
        </is>
      </c>
      <c r="S1705" t="inlineStr">
        <is>
          <t>New Ashley</t>
        </is>
      </c>
      <c r="T1705" t="inlineStr">
        <is>
          <t>Approved</t>
        </is>
      </c>
      <c r="U1705" t="inlineStr">
        <is>
          <t>Legitimate</t>
        </is>
      </c>
      <c r="V1705" t="n">
        <v>3</v>
      </c>
      <c r="W1705" t="inlineStr">
        <is>
          <t>f9712519-ff40-46ee-9d62-0584d8313f38</t>
        </is>
      </c>
      <c r="X1705" t="inlineStr">
        <is>
          <t>98bd1bef-7be8-46af-9fcc-7d2bf21f7100</t>
        </is>
      </c>
      <c r="Y1705" t="inlineStr">
        <is>
          <t>mq728</t>
        </is>
      </c>
      <c r="Z1705" t="inlineStr">
        <is>
          <t>wG008</t>
        </is>
      </c>
      <c r="AA1705" s="4" t="n">
        <v>0.84</v>
      </c>
      <c r="AB1705" s="4" t="n">
        <v>0.7</v>
      </c>
      <c r="AC17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05">
        <f>IF(OR(C1705="Có",C1705="Yes"),"yes",IF(OR(C1705="Không",C1705="No"),"no","unknown"))</f>
        <v/>
      </c>
      <c r="AE1705">
        <f>IF(OR(F1705="Có",F1705="Yes"),"covered",IF(OR(F1705="Không",F1705="No"),"out_of_insurance","unknown"))</f>
        <v/>
      </c>
      <c r="AF1705">
        <f>IF(AND(AD1705="yes",AE1705="out_of_insurance"),"REVIEW","")</f>
        <v/>
      </c>
    </row>
    <row r="1706" ht="18" customHeight="1">
      <c r="A1706" t="inlineStr">
        <is>
          <t>ddf0e105-9014-4b44-ac50-0393775c8479</t>
        </is>
      </c>
      <c r="B1706" t="inlineStr">
        <is>
          <t>BN-01705 / Patient C07859C4</t>
        </is>
      </c>
      <c r="C1706" t="inlineStr">
        <is>
          <t>Không</t>
        </is>
      </c>
      <c r="D1706" t="inlineStr">
        <is>
          <t>BS. Lâm Sơn</t>
        </is>
      </c>
      <c r="E1706" t="inlineStr">
        <is>
          <t>Khám tổng quát / General Practice</t>
        </is>
      </c>
      <c r="F1706" t="inlineStr">
        <is>
          <t>Không</t>
        </is>
      </c>
      <c r="G1706" s="2" t="n">
        <v>7717980</v>
      </c>
      <c r="H1706" t="inlineStr">
        <is>
          <t>Glucose máu / Blood glucose</t>
        </is>
      </c>
      <c r="I1706" t="inlineStr">
        <is>
          <t>R73.9</t>
        </is>
      </c>
      <c r="J1706" t="inlineStr">
        <is>
          <t>Tăng glucose máu / Hyperglycemia</t>
        </is>
      </c>
      <c r="K1706" t="n">
        <v>65</v>
      </c>
      <c r="L1706" t="inlineStr">
        <is>
          <t>F</t>
        </is>
      </c>
      <c r="M1706" s="2" t="n">
        <v>36550.54</v>
      </c>
      <c r="N1706" t="inlineStr">
        <is>
          <t>Married</t>
        </is>
      </c>
      <c r="O1706" t="inlineStr">
        <is>
          <t>Student</t>
        </is>
      </c>
      <c r="P1706" s="3" t="n">
        <v>45196</v>
      </c>
      <c r="Q1706" t="inlineStr">
        <is>
          <t>Inpatient</t>
        </is>
      </c>
      <c r="R1706" t="inlineStr">
        <is>
          <t>Online</t>
        </is>
      </c>
      <c r="S1706" t="inlineStr">
        <is>
          <t>Johnstonhaven</t>
        </is>
      </c>
      <c r="T1706" t="inlineStr">
        <is>
          <t>Pending</t>
        </is>
      </c>
      <c r="U1706" t="inlineStr">
        <is>
          <t>Fraud</t>
        </is>
      </c>
      <c r="V1706" t="n">
        <v>1</v>
      </c>
      <c r="W1706" t="inlineStr">
        <is>
          <t>c07859c4-27d1-44d4-bba8-f7e8ba112bc5</t>
        </is>
      </c>
      <c r="X1706" t="inlineStr">
        <is>
          <t>211ac397-3696-479a-ba61-2eb8f2c82e26</t>
        </is>
      </c>
      <c r="Y1706" t="inlineStr">
        <is>
          <t>Tr707</t>
        </is>
      </c>
      <c r="Z1706" t="inlineStr">
        <is>
          <t>nT630</t>
        </is>
      </c>
      <c r="AA1706" s="4" t="n">
        <v>0.72</v>
      </c>
      <c r="AB1706" s="4" t="n">
        <v>0.05</v>
      </c>
      <c r="AC17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06">
        <f>IF(OR(C1706="Có",C1706="Yes"),"yes",IF(OR(C1706="Không",C1706="No"),"no","unknown"))</f>
        <v/>
      </c>
      <c r="AE1706">
        <f>IF(OR(F1706="Có",F1706="Yes"),"covered",IF(OR(F1706="Không",F1706="No"),"out_of_insurance","unknown"))</f>
        <v/>
      </c>
      <c r="AF1706">
        <f>IF(AND(AD1706="yes",AE1706="out_of_insurance"),"REVIEW","")</f>
        <v/>
      </c>
    </row>
    <row r="1707" ht="18" customHeight="1">
      <c r="A1707" t="inlineStr">
        <is>
          <t>154a6fb5-2ffa-42d1-b046-5c91d56908a9</t>
        </is>
      </c>
      <c r="B1707" t="inlineStr">
        <is>
          <t>BN-01706 / Patient 7960CAF7</t>
        </is>
      </c>
      <c r="C1707" t="inlineStr">
        <is>
          <t>Có</t>
        </is>
      </c>
      <c r="D1707" t="inlineStr">
        <is>
          <t>BS. Hà Nam</t>
        </is>
      </c>
      <c r="E1707" t="inlineStr">
        <is>
          <t>Chấn thương chỉnh hình / Orthopedics</t>
        </is>
      </c>
      <c r="F1707" t="inlineStr">
        <is>
          <t>Không</t>
        </is>
      </c>
      <c r="G1707" s="2" t="n">
        <v>1200000</v>
      </c>
      <c r="H1707" t="inlineStr">
        <is>
          <t>CT cột sống thắt lưng / Lumbar spine CT</t>
        </is>
      </c>
      <c r="I1707" t="inlineStr">
        <is>
          <t>M54.5</t>
        </is>
      </c>
      <c r="J1707" t="inlineStr">
        <is>
          <t>Đau thắt lưng / Low back pain</t>
        </is>
      </c>
      <c r="K1707" t="n">
        <v>11</v>
      </c>
      <c r="L1707" t="inlineStr">
        <is>
          <t>M</t>
        </is>
      </c>
      <c r="M1707" s="2" t="n">
        <v>112561.03</v>
      </c>
      <c r="N1707" t="inlineStr">
        <is>
          <t>Married</t>
        </is>
      </c>
      <c r="O1707" t="inlineStr">
        <is>
          <t>Unemployed</t>
        </is>
      </c>
      <c r="P1707" s="3" t="n">
        <v>45196</v>
      </c>
      <c r="Q1707" t="inlineStr">
        <is>
          <t>Emergency</t>
        </is>
      </c>
      <c r="R1707" t="inlineStr">
        <is>
          <t>Paper</t>
        </is>
      </c>
      <c r="S1707" t="inlineStr">
        <is>
          <t>West Marthaborough</t>
        </is>
      </c>
      <c r="T1707" t="inlineStr">
        <is>
          <t>Denied</t>
        </is>
      </c>
      <c r="U1707" t="inlineStr">
        <is>
          <t>Legitimate</t>
        </is>
      </c>
      <c r="V1707" t="n">
        <v>0</v>
      </c>
      <c r="W1707" t="inlineStr">
        <is>
          <t>7960caf7-6e8a-44c7-968d-13c0ef854335</t>
        </is>
      </c>
      <c r="X1707" t="inlineStr">
        <is>
          <t>08efdc07-725d-4414-83f4-c3b2963205bf</t>
        </is>
      </c>
      <c r="Y1707" t="inlineStr">
        <is>
          <t>gh965</t>
        </is>
      </c>
      <c r="Z1707" t="inlineStr">
        <is>
          <t>fw392</t>
        </is>
      </c>
      <c r="AA1707" s="4" t="n">
        <v>0.55</v>
      </c>
      <c r="AB1707" s="4" t="n">
        <v>0.02</v>
      </c>
      <c r="AC17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07">
        <f>IF(OR(C1707="Có",C1707="Yes"),"yes",IF(OR(C1707="Không",C1707="No"),"no","unknown"))</f>
        <v/>
      </c>
      <c r="AE1707">
        <f>IF(OR(F1707="Có",F1707="Yes"),"covered",IF(OR(F1707="Không",F1707="No"),"out_of_insurance","unknown"))</f>
        <v/>
      </c>
      <c r="AF1707">
        <f>IF(AND(AD1707="yes",AE1707="out_of_insurance"),"REVIEW","")</f>
        <v/>
      </c>
    </row>
    <row r="1708" ht="18" customHeight="1">
      <c r="A1708" t="inlineStr">
        <is>
          <t>c14c3700-85c1-4645-bb2b-050f14294d15</t>
        </is>
      </c>
      <c r="B1708" t="inlineStr">
        <is>
          <t>BN-01707 / Patient A9AD5EA2</t>
        </is>
      </c>
      <c r="C1708" t="inlineStr">
        <is>
          <t>Không</t>
        </is>
      </c>
      <c r="D1708" t="inlineStr">
        <is>
          <t>BS. Mai Thanh</t>
        </is>
      </c>
      <c r="E1708" t="inlineStr">
        <is>
          <t>Thần kinh / Neurology</t>
        </is>
      </c>
      <c r="F1708" t="inlineStr">
        <is>
          <t>Không</t>
        </is>
      </c>
      <c r="G1708" s="2" t="n">
        <v>4048350</v>
      </c>
      <c r="H1708" t="inlineStr">
        <is>
          <t>CT đánh giá đột quỵ / Stroke CT</t>
        </is>
      </c>
      <c r="I1708" t="inlineStr">
        <is>
          <t>I63.9</t>
        </is>
      </c>
      <c r="J1708" t="inlineStr">
        <is>
          <t>Nhồi máu não / Cerebral infarction</t>
        </is>
      </c>
      <c r="K1708" t="n">
        <v>51</v>
      </c>
      <c r="L1708" t="inlineStr">
        <is>
          <t>F</t>
        </is>
      </c>
      <c r="M1708" s="2" t="n">
        <v>93522.47</v>
      </c>
      <c r="N1708" t="inlineStr">
        <is>
          <t>Single</t>
        </is>
      </c>
      <c r="O1708" t="inlineStr">
        <is>
          <t>Employed</t>
        </is>
      </c>
      <c r="P1708" s="3" t="n">
        <v>45196</v>
      </c>
      <c r="Q1708" t="inlineStr">
        <is>
          <t>Routine</t>
        </is>
      </c>
      <c r="R1708" t="inlineStr">
        <is>
          <t>Phone</t>
        </is>
      </c>
      <c r="S1708" t="inlineStr">
        <is>
          <t>Amberville</t>
        </is>
      </c>
      <c r="T1708" t="inlineStr">
        <is>
          <t>Denied</t>
        </is>
      </c>
      <c r="U1708" t="inlineStr">
        <is>
          <t>Legitimate</t>
        </is>
      </c>
      <c r="V1708" t="n">
        <v>0</v>
      </c>
      <c r="W1708" t="inlineStr">
        <is>
          <t>a9ad5ea2-9959-4226-a9e6-7d63d63c66f4</t>
        </is>
      </c>
      <c r="X1708" t="inlineStr">
        <is>
          <t>7cd6e4e6-c640-4b9e-97bf-21ea2b3758fc</t>
        </is>
      </c>
      <c r="Y1708" t="inlineStr">
        <is>
          <t>vM292</t>
        </is>
      </c>
      <c r="Z1708" t="inlineStr">
        <is>
          <t>oo617</t>
        </is>
      </c>
      <c r="AA1708" s="4" t="n">
        <v>0.7</v>
      </c>
      <c r="AB1708" s="4" t="n">
        <v>0.05</v>
      </c>
      <c r="AC17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08">
        <f>IF(OR(C1708="Có",C1708="Yes"),"yes",IF(OR(C1708="Không",C1708="No"),"no","unknown"))</f>
        <v/>
      </c>
      <c r="AE1708">
        <f>IF(OR(F1708="Có",F1708="Yes"),"covered",IF(OR(F1708="Không",F1708="No"),"out_of_insurance","unknown"))</f>
        <v/>
      </c>
      <c r="AF1708">
        <f>IF(AND(AD1708="yes",AE1708="out_of_insurance"),"REVIEW","")</f>
        <v/>
      </c>
    </row>
    <row r="1709" ht="18" customHeight="1">
      <c r="A1709" t="inlineStr">
        <is>
          <t>3eb4ebcc-d711-462e-b536-9a6424ce7220</t>
        </is>
      </c>
      <c r="B1709" t="inlineStr">
        <is>
          <t>BN-01708 / Patient 780091CA</t>
        </is>
      </c>
      <c r="C1709" t="inlineStr">
        <is>
          <t>Không</t>
        </is>
      </c>
      <c r="D1709" t="inlineStr">
        <is>
          <t>BS. Võ Huy</t>
        </is>
      </c>
      <c r="E1709" t="inlineStr">
        <is>
          <t>Chấn thương chỉnh hình / Orthopedics</t>
        </is>
      </c>
      <c r="F1709" t="inlineStr">
        <is>
          <t>Không</t>
        </is>
      </c>
      <c r="G1709" s="2" t="n">
        <v>4339180</v>
      </c>
      <c r="H1709" t="inlineStr">
        <is>
          <t>CT cột sống thắt lưng / Lumbar spine CT</t>
        </is>
      </c>
      <c r="I1709" t="inlineStr">
        <is>
          <t>M54.5</t>
        </is>
      </c>
      <c r="J1709" t="inlineStr">
        <is>
          <t>Đau thắt lưng / Low back pain</t>
        </is>
      </c>
      <c r="K1709" t="n">
        <v>69</v>
      </c>
      <c r="L1709" t="inlineStr">
        <is>
          <t>F</t>
        </is>
      </c>
      <c r="M1709" s="2" t="n">
        <v>55690.8</v>
      </c>
      <c r="N1709" t="inlineStr">
        <is>
          <t>Single</t>
        </is>
      </c>
      <c r="O1709" t="inlineStr">
        <is>
          <t>Student</t>
        </is>
      </c>
      <c r="P1709" s="3" t="n">
        <v>45196</v>
      </c>
      <c r="Q1709" t="inlineStr">
        <is>
          <t>Emergency</t>
        </is>
      </c>
      <c r="R1709" t="inlineStr">
        <is>
          <t>Phone</t>
        </is>
      </c>
      <c r="S1709" t="inlineStr">
        <is>
          <t>Gutierrezbury</t>
        </is>
      </c>
      <c r="T1709" t="inlineStr">
        <is>
          <t>Pending</t>
        </is>
      </c>
      <c r="U1709" t="inlineStr">
        <is>
          <t>Legitimate</t>
        </is>
      </c>
      <c r="V1709" t="n">
        <v>3</v>
      </c>
      <c r="W1709" t="inlineStr">
        <is>
          <t>780091ca-9466-4978-8b5d-439822d7f5f1</t>
        </is>
      </c>
      <c r="X1709" t="inlineStr">
        <is>
          <t>f66f6fa8-874d-4963-8afc-1e5bed1fa35f</t>
        </is>
      </c>
      <c r="Y1709" t="inlineStr">
        <is>
          <t>Lo435</t>
        </is>
      </c>
      <c r="Z1709" t="inlineStr">
        <is>
          <t>dA192</t>
        </is>
      </c>
      <c r="AA1709" s="4" t="n">
        <v>0.64</v>
      </c>
      <c r="AB1709" s="4" t="n">
        <v>0.05</v>
      </c>
      <c r="AC17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09">
        <f>IF(OR(C1709="Có",C1709="Yes"),"yes",IF(OR(C1709="Không",C1709="No"),"no","unknown"))</f>
        <v/>
      </c>
      <c r="AE1709">
        <f>IF(OR(F1709="Có",F1709="Yes"),"covered",IF(OR(F1709="Không",F1709="No"),"out_of_insurance","unknown"))</f>
        <v/>
      </c>
      <c r="AF1709">
        <f>IF(AND(AD1709="yes",AE1709="out_of_insurance"),"REVIEW","")</f>
        <v/>
      </c>
    </row>
    <row r="1710" ht="18" customHeight="1">
      <c r="A1710" t="inlineStr">
        <is>
          <t>eba668fb-a24b-436a-9798-10d9cdc8ee57</t>
        </is>
      </c>
      <c r="B1710" t="inlineStr">
        <is>
          <t>BN-01709 / Patient 7E8275BB</t>
        </is>
      </c>
      <c r="C1710" t="inlineStr">
        <is>
          <t>Có</t>
        </is>
      </c>
      <c r="D1710" t="inlineStr">
        <is>
          <t>BS. Trương Khải</t>
        </is>
      </c>
      <c r="E1710" t="inlineStr">
        <is>
          <t>Tim mạch / Cardiology</t>
        </is>
      </c>
      <c r="F1710" t="inlineStr">
        <is>
          <t>Không</t>
        </is>
      </c>
      <c r="G1710" s="2" t="n">
        <v>7558940</v>
      </c>
      <c r="H1710" t="inlineStr">
        <is>
          <t>Siêu âm tim / Echocardiography</t>
        </is>
      </c>
      <c r="I1710" t="inlineStr">
        <is>
          <t>I50.9</t>
        </is>
      </c>
      <c r="J1710" t="inlineStr">
        <is>
          <t>Suy tim / Heart failure</t>
        </is>
      </c>
      <c r="K1710" t="n">
        <v>90</v>
      </c>
      <c r="L1710" t="inlineStr">
        <is>
          <t>F</t>
        </is>
      </c>
      <c r="M1710" s="2" t="n">
        <v>23004.39</v>
      </c>
      <c r="N1710" t="inlineStr">
        <is>
          <t>Single</t>
        </is>
      </c>
      <c r="O1710" t="inlineStr">
        <is>
          <t>Student</t>
        </is>
      </c>
      <c r="P1710" s="3" t="n">
        <v>45196</v>
      </c>
      <c r="Q1710" t="inlineStr">
        <is>
          <t>Routine</t>
        </is>
      </c>
      <c r="R1710" t="inlineStr">
        <is>
          <t>Paper</t>
        </is>
      </c>
      <c r="S1710" t="inlineStr">
        <is>
          <t>Garzaton</t>
        </is>
      </c>
      <c r="T1710" t="inlineStr">
        <is>
          <t>Pending</t>
        </is>
      </c>
      <c r="U1710" t="inlineStr">
        <is>
          <t>Fraud</t>
        </is>
      </c>
      <c r="V1710" t="n">
        <v>1</v>
      </c>
      <c r="W1710" t="inlineStr">
        <is>
          <t>7e8275bb-91c5-4409-975e-f7148e448a92</t>
        </is>
      </c>
      <c r="X1710" t="inlineStr">
        <is>
          <t>3025401f-709b-4403-9cf6-39eac69f305a</t>
        </is>
      </c>
      <c r="Y1710" t="inlineStr">
        <is>
          <t>Gf826</t>
        </is>
      </c>
      <c r="Z1710" t="inlineStr">
        <is>
          <t>FK660</t>
        </is>
      </c>
      <c r="AA1710" s="4" t="n">
        <v>0.61</v>
      </c>
      <c r="AB1710" s="4" t="n">
        <v>0.07000000000000001</v>
      </c>
      <c r="AC17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10">
        <f>IF(OR(C1710="Có",C1710="Yes"),"yes",IF(OR(C1710="Không",C1710="No"),"no","unknown"))</f>
        <v/>
      </c>
      <c r="AE1710">
        <f>IF(OR(F1710="Có",F1710="Yes"),"covered",IF(OR(F1710="Không",F1710="No"),"out_of_insurance","unknown"))</f>
        <v/>
      </c>
      <c r="AF1710">
        <f>IF(AND(AD1710="yes",AE1710="out_of_insurance"),"REVIEW","")</f>
        <v/>
      </c>
    </row>
    <row r="1711" ht="18" customHeight="1">
      <c r="A1711" t="inlineStr">
        <is>
          <t>085dfd76-d405-4777-b5a8-a91dd5ce9878</t>
        </is>
      </c>
      <c r="B1711" t="inlineStr">
        <is>
          <t>BN-01710 / Patient C048A005</t>
        </is>
      </c>
      <c r="C1711" t="inlineStr">
        <is>
          <t>Có</t>
        </is>
      </c>
      <c r="D1711" t="inlineStr">
        <is>
          <t>BS. Phan Gia</t>
        </is>
      </c>
      <c r="E1711" t="inlineStr">
        <is>
          <t>Tim mạch / Cardiology</t>
        </is>
      </c>
      <c r="F1711" t="inlineStr">
        <is>
          <t>Có</t>
        </is>
      </c>
      <c r="G1711" s="2" t="n">
        <v>8046140</v>
      </c>
      <c r="H1711" t="inlineStr">
        <is>
          <t>Siêu âm tim / Echocardiography</t>
        </is>
      </c>
      <c r="I1711" t="inlineStr">
        <is>
          <t>I50.9</t>
        </is>
      </c>
      <c r="J1711" t="inlineStr">
        <is>
          <t>Suy tim / Heart failure</t>
        </is>
      </c>
      <c r="K1711" t="n">
        <v>65</v>
      </c>
      <c r="L1711" t="inlineStr">
        <is>
          <t>M</t>
        </is>
      </c>
      <c r="M1711" s="2" t="n">
        <v>85845.16</v>
      </c>
      <c r="N1711" t="inlineStr">
        <is>
          <t>Single</t>
        </is>
      </c>
      <c r="O1711" t="inlineStr">
        <is>
          <t>Employed</t>
        </is>
      </c>
      <c r="P1711" s="3" t="n">
        <v>45196</v>
      </c>
      <c r="Q1711" t="inlineStr">
        <is>
          <t>Emergency</t>
        </is>
      </c>
      <c r="R1711" t="inlineStr">
        <is>
          <t>Phone</t>
        </is>
      </c>
      <c r="S1711" t="inlineStr">
        <is>
          <t>Lake Alanchester</t>
        </is>
      </c>
      <c r="T1711" t="inlineStr">
        <is>
          <t>Approved</t>
        </is>
      </c>
      <c r="U1711" t="inlineStr">
        <is>
          <t>Legitimate</t>
        </is>
      </c>
      <c r="V1711" t="n">
        <v>0</v>
      </c>
      <c r="W1711" t="inlineStr">
        <is>
          <t>c048a005-0a90-4370-88d9-1d8af4f9515d</t>
        </is>
      </c>
      <c r="X1711" t="inlineStr">
        <is>
          <t>6a157f7f-2569-49fe-b74a-34a0f374a99e</t>
        </is>
      </c>
      <c r="Y1711" t="inlineStr">
        <is>
          <t>nu732</t>
        </is>
      </c>
      <c r="Z1711" t="inlineStr">
        <is>
          <t>Wu493</t>
        </is>
      </c>
      <c r="AA1711" s="4" t="n">
        <v>0.92</v>
      </c>
      <c r="AB1711" s="4" t="n">
        <v>0.84</v>
      </c>
      <c r="AC17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11">
        <f>IF(OR(C1711="Có",C1711="Yes"),"yes",IF(OR(C1711="Không",C1711="No"),"no","unknown"))</f>
        <v/>
      </c>
      <c r="AE1711">
        <f>IF(OR(F1711="Có",F1711="Yes"),"covered",IF(OR(F1711="Không",F1711="No"),"out_of_insurance","unknown"))</f>
        <v/>
      </c>
      <c r="AF1711">
        <f>IF(AND(AD1711="yes",AE1711="out_of_insurance"),"REVIEW","")</f>
        <v/>
      </c>
    </row>
    <row r="1712" ht="18" customHeight="1">
      <c r="A1712" t="inlineStr">
        <is>
          <t>e5825051-f2bd-483e-b2e1-b1916e59bc5a</t>
        </is>
      </c>
      <c r="B1712" t="inlineStr">
        <is>
          <t>BN-01711 / Patient E0A374D7</t>
        </is>
      </c>
      <c r="C1712" t="inlineStr">
        <is>
          <t>Không</t>
        </is>
      </c>
      <c r="D1712" t="inlineStr">
        <is>
          <t>BS. Phan Gia</t>
        </is>
      </c>
      <c r="E1712" t="inlineStr">
        <is>
          <t>Tim mạch / Cardiology</t>
        </is>
      </c>
      <c r="F1712" t="inlineStr">
        <is>
          <t>Không</t>
        </is>
      </c>
      <c r="G1712" s="2" t="n">
        <v>1034750</v>
      </c>
      <c r="H1712" t="inlineStr">
        <is>
          <t>CRP định lượng / CRP</t>
        </is>
      </c>
      <c r="I1712" t="inlineStr">
        <is>
          <t>R79.8</t>
        </is>
      </c>
      <c r="J1712" t="inlineStr">
        <is>
          <t>Bất thường xét nghiệm máu / Abnormal blood chemistry</t>
        </is>
      </c>
      <c r="K1712" t="n">
        <v>30</v>
      </c>
      <c r="L1712" t="inlineStr">
        <is>
          <t>F</t>
        </is>
      </c>
      <c r="M1712" s="2" t="n">
        <v>90659.47</v>
      </c>
      <c r="N1712" t="inlineStr">
        <is>
          <t>Single</t>
        </is>
      </c>
      <c r="O1712" t="inlineStr">
        <is>
          <t>Unemployed</t>
        </is>
      </c>
      <c r="P1712" s="3" t="n">
        <v>45196</v>
      </c>
      <c r="Q1712" t="inlineStr">
        <is>
          <t>Routine</t>
        </is>
      </c>
      <c r="R1712" t="inlineStr">
        <is>
          <t>Online</t>
        </is>
      </c>
      <c r="S1712" t="inlineStr">
        <is>
          <t>Bettyburgh</t>
        </is>
      </c>
      <c r="T1712" t="inlineStr">
        <is>
          <t>Denied</t>
        </is>
      </c>
      <c r="U1712" t="inlineStr">
        <is>
          <t>Legitimate</t>
        </is>
      </c>
      <c r="V1712" t="n">
        <v>0</v>
      </c>
      <c r="W1712" t="inlineStr">
        <is>
          <t>e0a374d7-756d-4ae3-ad35-f54a25edd789</t>
        </is>
      </c>
      <c r="X1712" t="inlineStr">
        <is>
          <t>dab9f86f-3414-46da-8e4d-0e124c40a747</t>
        </is>
      </c>
      <c r="Y1712" t="inlineStr">
        <is>
          <t>nU351</t>
        </is>
      </c>
      <c r="Z1712" t="inlineStr">
        <is>
          <t>Jx130</t>
        </is>
      </c>
      <c r="AA1712" s="4" t="n">
        <v>0.52</v>
      </c>
      <c r="AB1712" s="4" t="n">
        <v>0.05</v>
      </c>
      <c r="AC17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12">
        <f>IF(OR(C1712="Có",C1712="Yes"),"yes",IF(OR(C1712="Không",C1712="No"),"no","unknown"))</f>
        <v/>
      </c>
      <c r="AE1712">
        <f>IF(OR(F1712="Có",F1712="Yes"),"covered",IF(OR(F1712="Không",F1712="No"),"out_of_insurance","unknown"))</f>
        <v/>
      </c>
      <c r="AF1712">
        <f>IF(AND(AD1712="yes",AE1712="out_of_insurance"),"REVIEW","")</f>
        <v/>
      </c>
    </row>
    <row r="1713" ht="18" customHeight="1">
      <c r="A1713" t="inlineStr">
        <is>
          <t>229a7071-59d5-4a5a-a487-816627d25b71</t>
        </is>
      </c>
      <c r="B1713" t="inlineStr">
        <is>
          <t>BN-01712 / Patient 58C4AD4E</t>
        </is>
      </c>
      <c r="C1713" t="inlineStr">
        <is>
          <t>Có</t>
        </is>
      </c>
      <c r="D1713" t="inlineStr">
        <is>
          <t>BS. Huỳnh Mai</t>
        </is>
      </c>
      <c r="E1713" t="inlineStr">
        <is>
          <t>Nhi / Pediatrics</t>
        </is>
      </c>
      <c r="F1713" t="inlineStr">
        <is>
          <t>Có</t>
        </is>
      </c>
      <c r="G1713" s="2" t="n">
        <v>1814700</v>
      </c>
      <c r="H1713" t="inlineStr">
        <is>
          <t>HbA1c</t>
        </is>
      </c>
      <c r="I1713" t="inlineStr">
        <is>
          <t>E11.9</t>
        </is>
      </c>
      <c r="J1713" t="inlineStr">
        <is>
          <t>Đái tháo đường type 2 / Type 2 diabetes mellitus</t>
        </is>
      </c>
      <c r="K1713" t="n">
        <v>56</v>
      </c>
      <c r="L1713" t="inlineStr">
        <is>
          <t>F</t>
        </is>
      </c>
      <c r="M1713" s="2" t="n">
        <v>26390.91</v>
      </c>
      <c r="N1713" t="inlineStr">
        <is>
          <t>Married</t>
        </is>
      </c>
      <c r="O1713" t="inlineStr">
        <is>
          <t>Student</t>
        </is>
      </c>
      <c r="P1713" s="3" t="n">
        <v>45195</v>
      </c>
      <c r="Q1713" t="inlineStr">
        <is>
          <t>Outpatient</t>
        </is>
      </c>
      <c r="R1713" t="inlineStr">
        <is>
          <t>Paper</t>
        </is>
      </c>
      <c r="S1713" t="inlineStr">
        <is>
          <t>Mooneytown</t>
        </is>
      </c>
      <c r="T1713" t="inlineStr">
        <is>
          <t>Approved</t>
        </is>
      </c>
      <c r="U1713" t="inlineStr">
        <is>
          <t>Legitimate</t>
        </is>
      </c>
      <c r="V1713" t="n">
        <v>1</v>
      </c>
      <c r="W1713" t="inlineStr">
        <is>
          <t>58c4ad4e-d018-486b-ba39-3adb1e0855d2</t>
        </is>
      </c>
      <c r="X1713" t="inlineStr">
        <is>
          <t>e73df708-2439-4927-8636-e6a1534e4bf0</t>
        </is>
      </c>
      <c r="Y1713" t="inlineStr">
        <is>
          <t>cJ175</t>
        </is>
      </c>
      <c r="Z1713" t="inlineStr">
        <is>
          <t>xf172</t>
        </is>
      </c>
      <c r="AA1713" s="4" t="n">
        <v>0.62</v>
      </c>
      <c r="AB1713" s="4" t="n">
        <v>0.7</v>
      </c>
      <c r="AC17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13">
        <f>IF(OR(C1713="Có",C1713="Yes"),"yes",IF(OR(C1713="Không",C1713="No"),"no","unknown"))</f>
        <v/>
      </c>
      <c r="AE1713">
        <f>IF(OR(F1713="Có",F1713="Yes"),"covered",IF(OR(F1713="Không",F1713="No"),"out_of_insurance","unknown"))</f>
        <v/>
      </c>
      <c r="AF1713">
        <f>IF(AND(AD1713="yes",AE1713="out_of_insurance"),"REVIEW","")</f>
        <v/>
      </c>
    </row>
    <row r="1714" ht="18" customHeight="1">
      <c r="A1714" t="inlineStr">
        <is>
          <t>455437bb-63e3-42fa-91a8-245bbe4c2a49</t>
        </is>
      </c>
      <c r="B1714" t="inlineStr">
        <is>
          <t>BN-01713 / Patient 786D4E93</t>
        </is>
      </c>
      <c r="C1714" t="inlineStr">
        <is>
          <t>Có</t>
        </is>
      </c>
      <c r="D1714" t="inlineStr">
        <is>
          <t>BS. Võ Huy</t>
        </is>
      </c>
      <c r="E1714" t="inlineStr">
        <is>
          <t>Chấn thương chỉnh hình / Orthopedics</t>
        </is>
      </c>
      <c r="F1714" t="inlineStr">
        <is>
          <t>Không</t>
        </is>
      </c>
      <c r="G1714" s="2" t="n">
        <v>6279960</v>
      </c>
      <c r="H1714" t="inlineStr">
        <is>
          <t>Đo mật độ xương / Bone density scan</t>
        </is>
      </c>
      <c r="I1714" t="inlineStr">
        <is>
          <t>M81.0</t>
        </is>
      </c>
      <c r="J1714" t="inlineStr">
        <is>
          <t>Loãng xương / Osteoporosis</t>
        </is>
      </c>
      <c r="K1714" t="n">
        <v>48</v>
      </c>
      <c r="L1714" t="inlineStr">
        <is>
          <t>F</t>
        </is>
      </c>
      <c r="M1714" s="2" t="n">
        <v>59677.89</v>
      </c>
      <c r="N1714" t="inlineStr">
        <is>
          <t>Married</t>
        </is>
      </c>
      <c r="O1714" t="inlineStr">
        <is>
          <t>Employed</t>
        </is>
      </c>
      <c r="P1714" s="3" t="n">
        <v>45195</v>
      </c>
      <c r="Q1714" t="inlineStr">
        <is>
          <t>Outpatient</t>
        </is>
      </c>
      <c r="R1714" t="inlineStr">
        <is>
          <t>Phone</t>
        </is>
      </c>
      <c r="S1714" t="inlineStr">
        <is>
          <t>East Jeffrey</t>
        </is>
      </c>
      <c r="T1714" t="inlineStr">
        <is>
          <t>Pending</t>
        </is>
      </c>
      <c r="U1714" t="inlineStr">
        <is>
          <t>Legitimate</t>
        </is>
      </c>
      <c r="V1714" t="n">
        <v>3</v>
      </c>
      <c r="W1714" t="inlineStr">
        <is>
          <t>786d4e93-a1b6-452d-bded-9758c35efa8c</t>
        </is>
      </c>
      <c r="X1714" t="inlineStr">
        <is>
          <t>fd3a1e7e-7084-49f6-8655-8a6cd86bbf7e</t>
        </is>
      </c>
      <c r="Y1714" t="inlineStr">
        <is>
          <t>AC425</t>
        </is>
      </c>
      <c r="Z1714" t="inlineStr">
        <is>
          <t>XQ122</t>
        </is>
      </c>
      <c r="AA1714" s="4" t="n">
        <v>0.74</v>
      </c>
      <c r="AB1714" s="4" t="n">
        <v>0.28</v>
      </c>
      <c r="AC17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14">
        <f>IF(OR(C1714="Có",C1714="Yes"),"yes",IF(OR(C1714="Không",C1714="No"),"no","unknown"))</f>
        <v/>
      </c>
      <c r="AE1714">
        <f>IF(OR(F1714="Có",F1714="Yes"),"covered",IF(OR(F1714="Không",F1714="No"),"out_of_insurance","unknown"))</f>
        <v/>
      </c>
      <c r="AF1714">
        <f>IF(AND(AD1714="yes",AE1714="out_of_insurance"),"REVIEW","")</f>
        <v/>
      </c>
    </row>
    <row r="1715" ht="18" customHeight="1">
      <c r="A1715" t="inlineStr">
        <is>
          <t>e8cf645d-43e2-4ee4-9075-46c0d77d2d5c</t>
        </is>
      </c>
      <c r="B1715" t="inlineStr">
        <is>
          <t>BN-01714 / Patient 6197AEFB</t>
        </is>
      </c>
      <c r="C1715" t="inlineStr">
        <is>
          <t>Có</t>
        </is>
      </c>
      <c r="D1715" t="inlineStr">
        <is>
          <t>BS. Nguyễn Nhi</t>
        </is>
      </c>
      <c r="E1715" t="inlineStr">
        <is>
          <t>Nhi / Pediatrics</t>
        </is>
      </c>
      <c r="F1715" t="inlineStr">
        <is>
          <t>Có</t>
        </is>
      </c>
      <c r="G1715" s="2" t="n">
        <v>8084960</v>
      </c>
      <c r="H1715" t="inlineStr">
        <is>
          <t>Glucose máu / Blood glucose</t>
        </is>
      </c>
      <c r="I1715" t="inlineStr">
        <is>
          <t>R73.9</t>
        </is>
      </c>
      <c r="J1715" t="inlineStr">
        <is>
          <t>Tăng glucose máu / Hyperglycemia</t>
        </is>
      </c>
      <c r="K1715" t="n">
        <v>57</v>
      </c>
      <c r="L1715" t="inlineStr">
        <is>
          <t>F</t>
        </is>
      </c>
      <c r="M1715" s="2" t="n">
        <v>78153.22</v>
      </c>
      <c r="N1715" t="inlineStr">
        <is>
          <t>Married</t>
        </is>
      </c>
      <c r="O1715" t="inlineStr">
        <is>
          <t>Employed</t>
        </is>
      </c>
      <c r="P1715" s="3" t="n">
        <v>45195</v>
      </c>
      <c r="Q1715" t="inlineStr">
        <is>
          <t>Outpatient</t>
        </is>
      </c>
      <c r="R1715" t="inlineStr">
        <is>
          <t>Phone</t>
        </is>
      </c>
      <c r="S1715" t="inlineStr">
        <is>
          <t>Jimenezbury</t>
        </is>
      </c>
      <c r="T1715" t="inlineStr">
        <is>
          <t>Approved</t>
        </is>
      </c>
      <c r="U1715" t="inlineStr">
        <is>
          <t>Legitimate</t>
        </is>
      </c>
      <c r="V1715" t="n">
        <v>3</v>
      </c>
      <c r="W1715" t="inlineStr">
        <is>
          <t>6197aefb-4c33-471e-a537-61e791cd26ef</t>
        </is>
      </c>
      <c r="X1715" t="inlineStr">
        <is>
          <t>48f7db86-ebe0-47b3-82c9-03552c27bc29</t>
        </is>
      </c>
      <c r="Y1715" t="inlineStr">
        <is>
          <t>bv298</t>
        </is>
      </c>
      <c r="Z1715" t="inlineStr">
        <is>
          <t>GS806</t>
        </is>
      </c>
      <c r="AA1715" s="4" t="n">
        <v>0.8</v>
      </c>
      <c r="AB1715" s="4" t="n">
        <v>0.6</v>
      </c>
      <c r="AC17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15">
        <f>IF(OR(C1715="Có",C1715="Yes"),"yes",IF(OR(C1715="Không",C1715="No"),"no","unknown"))</f>
        <v/>
      </c>
      <c r="AE1715">
        <f>IF(OR(F1715="Có",F1715="Yes"),"covered",IF(OR(F1715="Không",F1715="No"),"out_of_insurance","unknown"))</f>
        <v/>
      </c>
      <c r="AF1715">
        <f>IF(AND(AD1715="yes",AE1715="out_of_insurance"),"REVIEW","")</f>
        <v/>
      </c>
    </row>
    <row r="1716" ht="18" customHeight="1">
      <c r="A1716" t="inlineStr">
        <is>
          <t>8563619c-7982-4077-a601-a92cc1152b09</t>
        </is>
      </c>
      <c r="B1716" t="inlineStr">
        <is>
          <t>BN-01715 / Patient F16CADAA</t>
        </is>
      </c>
      <c r="C1716" t="inlineStr">
        <is>
          <t>Có</t>
        </is>
      </c>
      <c r="D1716" t="inlineStr">
        <is>
          <t>BS. Hoàng Phúc</t>
        </is>
      </c>
      <c r="E1716" t="inlineStr">
        <is>
          <t>Tim mạch / Cardiology</t>
        </is>
      </c>
      <c r="F1716" t="inlineStr">
        <is>
          <t>Không</t>
        </is>
      </c>
      <c r="G1716" s="2" t="n">
        <v>9251520</v>
      </c>
      <c r="H1716" t="inlineStr">
        <is>
          <t>Đông máu PT/aPTT / Coagulation test</t>
        </is>
      </c>
      <c r="I1716" t="inlineStr">
        <is>
          <t>I24.9</t>
        </is>
      </c>
      <c r="J1716" t="inlineStr">
        <is>
          <t>Bệnh tim thiếu máu cục bộ cấp / Acute ischemic heart disease</t>
        </is>
      </c>
      <c r="K1716" t="n">
        <v>59</v>
      </c>
      <c r="L1716" t="inlineStr">
        <is>
          <t>M</t>
        </is>
      </c>
      <c r="M1716" s="2" t="n">
        <v>53532.14</v>
      </c>
      <c r="N1716" t="inlineStr">
        <is>
          <t>Widowed</t>
        </is>
      </c>
      <c r="O1716" t="inlineStr">
        <is>
          <t>Unemployed</t>
        </is>
      </c>
      <c r="P1716" s="3" t="n">
        <v>45195</v>
      </c>
      <c r="Q1716" t="inlineStr">
        <is>
          <t>Outpatient</t>
        </is>
      </c>
      <c r="R1716" t="inlineStr">
        <is>
          <t>Online</t>
        </is>
      </c>
      <c r="S1716" t="inlineStr">
        <is>
          <t>Wilsonport</t>
        </is>
      </c>
      <c r="T1716" t="inlineStr">
        <is>
          <t>Pending</t>
        </is>
      </c>
      <c r="U1716" t="inlineStr">
        <is>
          <t>Legitimate</t>
        </is>
      </c>
      <c r="V1716" t="n">
        <v>3</v>
      </c>
      <c r="W1716" t="inlineStr">
        <is>
          <t>f16cadaa-9c69-41d5-b6ed-ad05e9f9e8ea</t>
        </is>
      </c>
      <c r="X1716" t="inlineStr">
        <is>
          <t>ce2550c2-d469-44e0-945a-ca6ea78a364a</t>
        </is>
      </c>
      <c r="Y1716" t="inlineStr">
        <is>
          <t>Iz020</t>
        </is>
      </c>
      <c r="Z1716" t="inlineStr">
        <is>
          <t>nF578</t>
        </is>
      </c>
      <c r="AA1716" s="4" t="n">
        <v>0.5600000000000001</v>
      </c>
      <c r="AB1716" s="4" t="n">
        <v>0.16</v>
      </c>
      <c r="AC17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16">
        <f>IF(OR(C1716="Có",C1716="Yes"),"yes",IF(OR(C1716="Không",C1716="No"),"no","unknown"))</f>
        <v/>
      </c>
      <c r="AE1716">
        <f>IF(OR(F1716="Có",F1716="Yes"),"covered",IF(OR(F1716="Không",F1716="No"),"out_of_insurance","unknown"))</f>
        <v/>
      </c>
      <c r="AF1716">
        <f>IF(AND(AD1716="yes",AE1716="out_of_insurance"),"REVIEW","")</f>
        <v/>
      </c>
    </row>
    <row r="1717" ht="18" customHeight="1">
      <c r="A1717" t="inlineStr">
        <is>
          <t>9ef59aeb-1c95-4b7f-9269-1a3915d1d2a4</t>
        </is>
      </c>
      <c r="B1717" t="inlineStr">
        <is>
          <t>BN-01716 / Patient F0319E01</t>
        </is>
      </c>
      <c r="C1717" t="inlineStr">
        <is>
          <t>Có</t>
        </is>
      </c>
      <c r="D1717" t="inlineStr">
        <is>
          <t>BS. Bùi Hà</t>
        </is>
      </c>
      <c r="E1717" t="inlineStr">
        <is>
          <t>Khám tổng quát / General Practice</t>
        </is>
      </c>
      <c r="F1717" t="inlineStr">
        <is>
          <t>Có</t>
        </is>
      </c>
      <c r="G1717" s="2" t="n">
        <v>6276210</v>
      </c>
      <c r="H1717" t="inlineStr">
        <is>
          <t>HIV Ag/Ab combo</t>
        </is>
      </c>
      <c r="I1717" t="inlineStr">
        <is>
          <t>Z11.4</t>
        </is>
      </c>
      <c r="J1717" t="inlineStr">
        <is>
          <t>Sàng lọc HIV / HIV screening</t>
        </is>
      </c>
      <c r="K1717" t="n">
        <v>96</v>
      </c>
      <c r="L1717" t="inlineStr">
        <is>
          <t>F</t>
        </is>
      </c>
      <c r="M1717" s="2" t="n">
        <v>71183.49000000001</v>
      </c>
      <c r="N1717" t="inlineStr">
        <is>
          <t>Single</t>
        </is>
      </c>
      <c r="O1717" t="inlineStr">
        <is>
          <t>Unemployed</t>
        </is>
      </c>
      <c r="P1717" s="3" t="n">
        <v>45195</v>
      </c>
      <c r="Q1717" t="inlineStr">
        <is>
          <t>Outpatient</t>
        </is>
      </c>
      <c r="R1717" t="inlineStr">
        <is>
          <t>Online</t>
        </is>
      </c>
      <c r="S1717" t="inlineStr">
        <is>
          <t>Josephborough</t>
        </is>
      </c>
      <c r="T1717" t="inlineStr">
        <is>
          <t>Approved</t>
        </is>
      </c>
      <c r="U1717" t="inlineStr">
        <is>
          <t>Legitimate</t>
        </is>
      </c>
      <c r="V1717" t="n">
        <v>3</v>
      </c>
      <c r="W1717" t="inlineStr">
        <is>
          <t>f0319e01-2250-4ab6-86fb-cb15791c466f</t>
        </is>
      </c>
      <c r="X1717" t="inlineStr">
        <is>
          <t>c0606e67-064a-4195-94ff-a3eed1babe4e</t>
        </is>
      </c>
      <c r="Y1717" t="inlineStr">
        <is>
          <t>pi470</t>
        </is>
      </c>
      <c r="Z1717" t="inlineStr">
        <is>
          <t>hG385</t>
        </is>
      </c>
      <c r="AA1717" s="4" t="n">
        <v>0.67</v>
      </c>
      <c r="AB1717" s="4" t="n">
        <v>0.7</v>
      </c>
      <c r="AC17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17">
        <f>IF(OR(C1717="Có",C1717="Yes"),"yes",IF(OR(C1717="Không",C1717="No"),"no","unknown"))</f>
        <v/>
      </c>
      <c r="AE1717">
        <f>IF(OR(F1717="Có",F1717="Yes"),"covered",IF(OR(F1717="Không",F1717="No"),"out_of_insurance","unknown"))</f>
        <v/>
      </c>
      <c r="AF1717">
        <f>IF(AND(AD1717="yes",AE1717="out_of_insurance"),"REVIEW","")</f>
        <v/>
      </c>
    </row>
    <row r="1718" ht="18" customHeight="1">
      <c r="A1718" t="inlineStr">
        <is>
          <t>27929ddb-ee57-4504-be29-e6aefde4b414</t>
        </is>
      </c>
      <c r="B1718" t="inlineStr">
        <is>
          <t>BN-01717 / Patient 93B76A5A</t>
        </is>
      </c>
      <c r="C1718" t="inlineStr">
        <is>
          <t>Có</t>
        </is>
      </c>
      <c r="D1718" t="inlineStr">
        <is>
          <t>BS. Nguyễn Minh</t>
        </is>
      </c>
      <c r="E1718" t="inlineStr">
        <is>
          <t>Tim mạch / Cardiology</t>
        </is>
      </c>
      <c r="F1718" t="inlineStr">
        <is>
          <t>Có</t>
        </is>
      </c>
      <c r="G1718" s="2" t="n">
        <v>8740260</v>
      </c>
      <c r="H1718" t="inlineStr">
        <is>
          <t>CRP định lượng / CRP</t>
        </is>
      </c>
      <c r="I1718" t="inlineStr">
        <is>
          <t>R79.8</t>
        </is>
      </c>
      <c r="J1718" t="inlineStr">
        <is>
          <t>Bất thường xét nghiệm máu / Abnormal blood chemistry</t>
        </is>
      </c>
      <c r="K1718" t="n">
        <v>88</v>
      </c>
      <c r="L1718" t="inlineStr">
        <is>
          <t>F</t>
        </is>
      </c>
      <c r="M1718" s="2" t="n">
        <v>55654.04</v>
      </c>
      <c r="N1718" t="inlineStr">
        <is>
          <t>Widowed</t>
        </is>
      </c>
      <c r="O1718" t="inlineStr">
        <is>
          <t>Retired</t>
        </is>
      </c>
      <c r="P1718" s="3" t="n">
        <v>45195</v>
      </c>
      <c r="Q1718" t="inlineStr">
        <is>
          <t>Emergency</t>
        </is>
      </c>
      <c r="R1718" t="inlineStr">
        <is>
          <t>Phone</t>
        </is>
      </c>
      <c r="S1718" t="inlineStr">
        <is>
          <t>Stevenstad</t>
        </is>
      </c>
      <c r="T1718" t="inlineStr">
        <is>
          <t>Approved</t>
        </is>
      </c>
      <c r="U1718" t="inlineStr">
        <is>
          <t>Legitimate</t>
        </is>
      </c>
      <c r="V1718" t="n">
        <v>3</v>
      </c>
      <c r="W1718" t="inlineStr">
        <is>
          <t>93b76a5a-de7d-49fb-9d56-97870687486e</t>
        </is>
      </c>
      <c r="X1718" t="inlineStr">
        <is>
          <t>b09f8bb1-fc83-4d0f-829c-c5ee89fed408</t>
        </is>
      </c>
      <c r="Y1718" t="inlineStr">
        <is>
          <t>Pw811</t>
        </is>
      </c>
      <c r="Z1718" t="inlineStr">
        <is>
          <t>TV369</t>
        </is>
      </c>
      <c r="AA1718" s="4" t="n">
        <v>0.92</v>
      </c>
      <c r="AB1718" s="4" t="n">
        <v>0.47</v>
      </c>
      <c r="AC17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18">
        <f>IF(OR(C1718="Có",C1718="Yes"),"yes",IF(OR(C1718="Không",C1718="No"),"no","unknown"))</f>
        <v/>
      </c>
      <c r="AE1718">
        <f>IF(OR(F1718="Có",F1718="Yes"),"covered",IF(OR(F1718="Không",F1718="No"),"out_of_insurance","unknown"))</f>
        <v/>
      </c>
      <c r="AF1718">
        <f>IF(AND(AD1718="yes",AE1718="out_of_insurance"),"REVIEW","")</f>
        <v/>
      </c>
    </row>
    <row r="1719" ht="18" customHeight="1">
      <c r="A1719" t="inlineStr">
        <is>
          <t>aac549d9-3385-4853-aa0b-7ef8c9e8319e</t>
        </is>
      </c>
      <c r="B1719" t="inlineStr">
        <is>
          <t>BN-01718 / Patient F9A31ED1</t>
        </is>
      </c>
      <c r="C1719" t="inlineStr">
        <is>
          <t>Có</t>
        </is>
      </c>
      <c r="D1719" t="inlineStr">
        <is>
          <t>BS. Nguyễn Minh</t>
        </is>
      </c>
      <c r="E1719" t="inlineStr">
        <is>
          <t>Tim mạch / Cardiology</t>
        </is>
      </c>
      <c r="F1719" t="inlineStr">
        <is>
          <t>Không</t>
        </is>
      </c>
      <c r="G1719" s="2" t="n">
        <v>4927900</v>
      </c>
      <c r="H1719" t="inlineStr">
        <is>
          <t>CRP định lượng / CRP</t>
        </is>
      </c>
      <c r="I1719" t="inlineStr">
        <is>
          <t>R79.8</t>
        </is>
      </c>
      <c r="J1719" t="inlineStr">
        <is>
          <t>Bất thường xét nghiệm máu / Abnormal blood chemistry</t>
        </is>
      </c>
      <c r="K1719" t="n">
        <v>34</v>
      </c>
      <c r="L1719" t="inlineStr">
        <is>
          <t>F</t>
        </is>
      </c>
      <c r="M1719" s="2" t="n">
        <v>57203.51</v>
      </c>
      <c r="N1719" t="inlineStr">
        <is>
          <t>Widowed</t>
        </is>
      </c>
      <c r="O1719" t="inlineStr">
        <is>
          <t>Employed</t>
        </is>
      </c>
      <c r="P1719" s="3" t="n">
        <v>45195</v>
      </c>
      <c r="Q1719" t="inlineStr">
        <is>
          <t>Outpatient</t>
        </is>
      </c>
      <c r="R1719" t="inlineStr">
        <is>
          <t>Phone</t>
        </is>
      </c>
      <c r="S1719" t="inlineStr">
        <is>
          <t>Nicholasshire</t>
        </is>
      </c>
      <c r="T1719" t="inlineStr">
        <is>
          <t>Approved</t>
        </is>
      </c>
      <c r="U1719" t="inlineStr">
        <is>
          <t>Legitimate</t>
        </is>
      </c>
      <c r="V1719" t="n">
        <v>3</v>
      </c>
      <c r="W1719" t="inlineStr">
        <is>
          <t>f9a31ed1-d7e6-453a-8f97-ecb923da57c1</t>
        </is>
      </c>
      <c r="X1719" t="inlineStr">
        <is>
          <t>cae74c81-5e3b-4f8f-b9fe-a7ee99d9956f</t>
        </is>
      </c>
      <c r="Y1719" t="inlineStr">
        <is>
          <t>nS208</t>
        </is>
      </c>
      <c r="Z1719" t="inlineStr">
        <is>
          <t>uQ485</t>
        </is>
      </c>
      <c r="AA1719" s="4" t="n">
        <v>0.8</v>
      </c>
      <c r="AB1719" s="4" t="n">
        <v>0.45</v>
      </c>
      <c r="AC17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19">
        <f>IF(OR(C1719="Có",C1719="Yes"),"yes",IF(OR(C1719="Không",C1719="No"),"no","unknown"))</f>
        <v/>
      </c>
      <c r="AE1719">
        <f>IF(OR(F1719="Có",F1719="Yes"),"covered",IF(OR(F1719="Không",F1719="No"),"out_of_insurance","unknown"))</f>
        <v/>
      </c>
      <c r="AF1719">
        <f>IF(AND(AD1719="yes",AE1719="out_of_insurance"),"REVIEW","")</f>
        <v/>
      </c>
    </row>
    <row r="1720" ht="18" customHeight="1">
      <c r="A1720" t="inlineStr">
        <is>
          <t>7c771750-339e-4742-9005-dacd70499c0e</t>
        </is>
      </c>
      <c r="B1720" t="inlineStr">
        <is>
          <t>BN-01719 / Patient 559CE425</t>
        </is>
      </c>
      <c r="C1720" t="inlineStr">
        <is>
          <t>Không</t>
        </is>
      </c>
      <c r="D1720" t="inlineStr">
        <is>
          <t>BS. Võ Huy</t>
        </is>
      </c>
      <c r="E1720" t="inlineStr">
        <is>
          <t>Chấn thương chỉnh hình / Orthopedics</t>
        </is>
      </c>
      <c r="F1720" t="inlineStr">
        <is>
          <t>Chưa rõ</t>
        </is>
      </c>
      <c r="G1720" s="2" t="n">
        <v>6493640</v>
      </c>
      <c r="H1720" t="inlineStr">
        <is>
          <t>CT cột sống thắt lưng / Lumbar spine CT</t>
        </is>
      </c>
      <c r="I1720" t="inlineStr">
        <is>
          <t>M54.5</t>
        </is>
      </c>
      <c r="J1720" t="inlineStr">
        <is>
          <t>Đau thắt lưng / Low back pain</t>
        </is>
      </c>
      <c r="K1720" t="n">
        <v>76</v>
      </c>
      <c r="L1720" t="inlineStr">
        <is>
          <t>F</t>
        </is>
      </c>
      <c r="M1720" s="2" t="n">
        <v>140284.4</v>
      </c>
      <c r="N1720" t="inlineStr">
        <is>
          <t>Married</t>
        </is>
      </c>
      <c r="O1720" t="inlineStr">
        <is>
          <t>Unemployed</t>
        </is>
      </c>
      <c r="P1720" s="3" t="n">
        <v>45195</v>
      </c>
      <c r="Q1720" t="inlineStr">
        <is>
          <t>Outpatient</t>
        </is>
      </c>
      <c r="R1720" t="inlineStr">
        <is>
          <t>Paper</t>
        </is>
      </c>
      <c r="S1720" t="inlineStr">
        <is>
          <t>East Dean</t>
        </is>
      </c>
      <c r="T1720" t="inlineStr">
        <is>
          <t>Approved</t>
        </is>
      </c>
      <c r="U1720" t="inlineStr">
        <is>
          <t>Legitimate</t>
        </is>
      </c>
      <c r="V1720" t="n">
        <v>2</v>
      </c>
      <c r="W1720" t="inlineStr">
        <is>
          <t>559ce425-b81b-48cc-8e99-9e627e3673f2</t>
        </is>
      </c>
      <c r="X1720" t="inlineStr">
        <is>
          <t>3251b3b9-712b-4255-b38c-8852be2edf9f</t>
        </is>
      </c>
      <c r="Y1720" t="inlineStr">
        <is>
          <t>ax638</t>
        </is>
      </c>
      <c r="Z1720" t="inlineStr">
        <is>
          <t>oX247</t>
        </is>
      </c>
      <c r="AA1720" s="4" t="n">
        <v>0.55</v>
      </c>
      <c r="AB1720" s="4" t="n">
        <v>0.05</v>
      </c>
      <c r="AC17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20">
        <f>IF(OR(C1720="Có",C1720="Yes"),"yes",IF(OR(C1720="Không",C1720="No"),"no","unknown"))</f>
        <v/>
      </c>
      <c r="AE1720">
        <f>IF(OR(F1720="Có",F1720="Yes"),"covered",IF(OR(F1720="Không",F1720="No"),"out_of_insurance","unknown"))</f>
        <v/>
      </c>
      <c r="AF1720">
        <f>IF(AND(AD1720="yes",AE1720="out_of_insurance"),"REVIEW","")</f>
        <v/>
      </c>
    </row>
    <row r="1721" ht="18" customHeight="1">
      <c r="A1721" t="inlineStr">
        <is>
          <t>52d87ebc-a9f9-4d36-a785-cbec18ee046a</t>
        </is>
      </c>
      <c r="B1721" t="inlineStr">
        <is>
          <t>BN-01720 / Patient 4258CDA9</t>
        </is>
      </c>
      <c r="C1721" t="inlineStr">
        <is>
          <t>Có</t>
        </is>
      </c>
      <c r="D1721" t="inlineStr">
        <is>
          <t>BS. Trần An</t>
        </is>
      </c>
      <c r="E1721" t="inlineStr">
        <is>
          <t>Chấn thương chỉnh hình / Orthopedics</t>
        </is>
      </c>
      <c r="F1721" t="inlineStr">
        <is>
          <t>Không</t>
        </is>
      </c>
      <c r="G1721" s="2" t="n">
        <v>8552470</v>
      </c>
      <c r="H1721" t="inlineStr">
        <is>
          <t>Đo mật độ xương / Bone density scan</t>
        </is>
      </c>
      <c r="I1721" t="inlineStr">
        <is>
          <t>M81.0</t>
        </is>
      </c>
      <c r="J1721" t="inlineStr">
        <is>
          <t>Loãng xương / Osteoporosis</t>
        </is>
      </c>
      <c r="K1721" t="n">
        <v>73</v>
      </c>
      <c r="L1721" t="inlineStr">
        <is>
          <t>M</t>
        </is>
      </c>
      <c r="M1721" s="2" t="n">
        <v>121910.29</v>
      </c>
      <c r="N1721" t="inlineStr">
        <is>
          <t>Widowed</t>
        </is>
      </c>
      <c r="O1721" t="inlineStr">
        <is>
          <t>Employed</t>
        </is>
      </c>
      <c r="P1721" s="3" t="n">
        <v>45195</v>
      </c>
      <c r="Q1721" t="inlineStr">
        <is>
          <t>Outpatient</t>
        </is>
      </c>
      <c r="R1721" t="inlineStr">
        <is>
          <t>Phone</t>
        </is>
      </c>
      <c r="S1721" t="inlineStr">
        <is>
          <t>Johnsberg</t>
        </is>
      </c>
      <c r="T1721" t="inlineStr">
        <is>
          <t>Approved</t>
        </is>
      </c>
      <c r="U1721" t="inlineStr">
        <is>
          <t>Legitimate</t>
        </is>
      </c>
      <c r="V1721" t="n">
        <v>2</v>
      </c>
      <c r="W1721" t="inlineStr">
        <is>
          <t>4258cda9-37a9-426d-8169-4f4fb3d40da6</t>
        </is>
      </c>
      <c r="X1721" t="inlineStr">
        <is>
          <t>9684e0ed-cf39-4588-8e33-4ae18b82c9d3</t>
        </is>
      </c>
      <c r="Y1721" t="inlineStr">
        <is>
          <t>Vo471</t>
        </is>
      </c>
      <c r="Z1721" t="inlineStr">
        <is>
          <t>nI670</t>
        </is>
      </c>
      <c r="AA1721" s="4" t="n">
        <v>0.77</v>
      </c>
      <c r="AB1721" s="4" t="n">
        <v>0.47</v>
      </c>
      <c r="AC17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21">
        <f>IF(OR(C1721="Có",C1721="Yes"),"yes",IF(OR(C1721="Không",C1721="No"),"no","unknown"))</f>
        <v/>
      </c>
      <c r="AE1721">
        <f>IF(OR(F1721="Có",F1721="Yes"),"covered",IF(OR(F1721="Không",F1721="No"),"out_of_insurance","unknown"))</f>
        <v/>
      </c>
      <c r="AF1721">
        <f>IF(AND(AD1721="yes",AE1721="out_of_insurance"),"REVIEW","")</f>
        <v/>
      </c>
    </row>
    <row r="1722" ht="18" customHeight="1">
      <c r="A1722" t="inlineStr">
        <is>
          <t>37e5d93b-064e-4391-9710-1b48793e2bce</t>
        </is>
      </c>
      <c r="B1722" t="inlineStr">
        <is>
          <t>BN-01721 / Patient 8EE11799</t>
        </is>
      </c>
      <c r="C1722" t="inlineStr">
        <is>
          <t>Có</t>
        </is>
      </c>
      <c r="D1722" t="inlineStr">
        <is>
          <t>BS. Nguyễn Minh</t>
        </is>
      </c>
      <c r="E1722" t="inlineStr">
        <is>
          <t>Tim mạch / Cardiology</t>
        </is>
      </c>
      <c r="F1722" t="inlineStr">
        <is>
          <t>Không</t>
        </is>
      </c>
      <c r="G1722" s="2" t="n">
        <v>1942750</v>
      </c>
      <c r="H1722" t="inlineStr">
        <is>
          <t>Đông máu PT/aPTT / Coagulation test</t>
        </is>
      </c>
      <c r="I1722" t="inlineStr">
        <is>
          <t>I24.9</t>
        </is>
      </c>
      <c r="J1722" t="inlineStr">
        <is>
          <t>Bệnh tim thiếu máu cục bộ cấp / Acute ischemic heart disease</t>
        </is>
      </c>
      <c r="K1722" t="n">
        <v>0</v>
      </c>
      <c r="L1722" t="inlineStr">
        <is>
          <t>M</t>
        </is>
      </c>
      <c r="M1722" s="2" t="n">
        <v>47820.92</v>
      </c>
      <c r="N1722" t="inlineStr">
        <is>
          <t>Widowed</t>
        </is>
      </c>
      <c r="O1722" t="inlineStr">
        <is>
          <t>Unemployed</t>
        </is>
      </c>
      <c r="P1722" s="3" t="n">
        <v>45195</v>
      </c>
      <c r="Q1722" t="inlineStr">
        <is>
          <t>Inpatient</t>
        </is>
      </c>
      <c r="R1722" t="inlineStr">
        <is>
          <t>Phone</t>
        </is>
      </c>
      <c r="S1722" t="inlineStr">
        <is>
          <t>Port Julieberg</t>
        </is>
      </c>
      <c r="T1722" t="inlineStr">
        <is>
          <t>Pending</t>
        </is>
      </c>
      <c r="U1722" t="inlineStr">
        <is>
          <t>Legitimate</t>
        </is>
      </c>
      <c r="V1722" t="n">
        <v>1</v>
      </c>
      <c r="W1722" t="inlineStr">
        <is>
          <t>8ee11799-ff7c-4f56-ac10-f5441a580225</t>
        </is>
      </c>
      <c r="X1722" t="inlineStr">
        <is>
          <t>fbef8742-bdf7-48d6-9c25-b224b2984251</t>
        </is>
      </c>
      <c r="Y1722" t="inlineStr">
        <is>
          <t>KT813</t>
        </is>
      </c>
      <c r="Z1722" t="inlineStr">
        <is>
          <t>jt996</t>
        </is>
      </c>
      <c r="AA1722" s="4" t="n">
        <v>0.59</v>
      </c>
      <c r="AB1722" s="4" t="n">
        <v>0.07000000000000001</v>
      </c>
      <c r="AC17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22">
        <f>IF(OR(C1722="Có",C1722="Yes"),"yes",IF(OR(C1722="Không",C1722="No"),"no","unknown"))</f>
        <v/>
      </c>
      <c r="AE1722">
        <f>IF(OR(F1722="Có",F1722="Yes"),"covered",IF(OR(F1722="Không",F1722="No"),"out_of_insurance","unknown"))</f>
        <v/>
      </c>
      <c r="AF1722">
        <f>IF(AND(AD1722="yes",AE1722="out_of_insurance"),"REVIEW","")</f>
        <v/>
      </c>
    </row>
    <row r="1723" ht="18" customHeight="1">
      <c r="A1723" t="inlineStr">
        <is>
          <t>f10b559a-8df5-4089-85ec-065bddaaec04</t>
        </is>
      </c>
      <c r="B1723" t="inlineStr">
        <is>
          <t>BN-01722 / Patient A0AAD902</t>
        </is>
      </c>
      <c r="C1723" t="inlineStr">
        <is>
          <t>Có</t>
        </is>
      </c>
      <c r="D1723" t="inlineStr">
        <is>
          <t>BS. Lưu Quang</t>
        </is>
      </c>
      <c r="E1723" t="inlineStr">
        <is>
          <t>Thần kinh / Neurology</t>
        </is>
      </c>
      <c r="F1723" t="inlineStr">
        <is>
          <t>Chưa rõ</t>
        </is>
      </c>
      <c r="G1723" s="2" t="n">
        <v>7001640</v>
      </c>
      <c r="H1723" t="inlineStr">
        <is>
          <t>CT đánh giá đột quỵ / Stroke CT</t>
        </is>
      </c>
      <c r="I1723" t="inlineStr">
        <is>
          <t>I63.9</t>
        </is>
      </c>
      <c r="J1723" t="inlineStr">
        <is>
          <t>Nhồi máu não / Cerebral infarction</t>
        </is>
      </c>
      <c r="K1723" t="n">
        <v>44</v>
      </c>
      <c r="L1723" t="inlineStr">
        <is>
          <t>F</t>
        </is>
      </c>
      <c r="M1723" s="2" t="n">
        <v>84225.57000000001</v>
      </c>
      <c r="N1723" t="inlineStr">
        <is>
          <t>Single</t>
        </is>
      </c>
      <c r="O1723" t="inlineStr">
        <is>
          <t>Employed</t>
        </is>
      </c>
      <c r="P1723" s="3" t="n">
        <v>45195</v>
      </c>
      <c r="Q1723" t="inlineStr">
        <is>
          <t>Routine</t>
        </is>
      </c>
      <c r="R1723" t="inlineStr">
        <is>
          <t>Phone</t>
        </is>
      </c>
      <c r="S1723" t="inlineStr">
        <is>
          <t>Valerieton</t>
        </is>
      </c>
      <c r="T1723" t="inlineStr">
        <is>
          <t>Pending</t>
        </is>
      </c>
      <c r="U1723" t="inlineStr">
        <is>
          <t>Legitimate</t>
        </is>
      </c>
      <c r="V1723" t="n">
        <v>0</v>
      </c>
      <c r="W1723" t="inlineStr">
        <is>
          <t>a0aad902-4766-4e36-9e72-63235e1367f2</t>
        </is>
      </c>
      <c r="X1723" t="inlineStr">
        <is>
          <t>bca3afbe-403e-4629-9351-d5eb10188266</t>
        </is>
      </c>
      <c r="Y1723" t="inlineStr">
        <is>
          <t>Go686</t>
        </is>
      </c>
      <c r="Z1723" t="inlineStr">
        <is>
          <t>jR393</t>
        </is>
      </c>
      <c r="AA1723" s="4" t="n">
        <v>0.74</v>
      </c>
      <c r="AB1723" s="4" t="n">
        <v>0.1</v>
      </c>
      <c r="AC17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23">
        <f>IF(OR(C1723="Có",C1723="Yes"),"yes",IF(OR(C1723="Không",C1723="No"),"no","unknown"))</f>
        <v/>
      </c>
      <c r="AE1723">
        <f>IF(OR(F1723="Có",F1723="Yes"),"covered",IF(OR(F1723="Không",F1723="No"),"out_of_insurance","unknown"))</f>
        <v/>
      </c>
      <c r="AF1723">
        <f>IF(AND(AD1723="yes",AE1723="out_of_insurance"),"REVIEW","")</f>
        <v/>
      </c>
    </row>
    <row r="1724" ht="18" customHeight="1">
      <c r="A1724" t="inlineStr">
        <is>
          <t>4a2e06fa-ef25-48f0-8576-60e2b819ee54</t>
        </is>
      </c>
      <c r="B1724" t="inlineStr">
        <is>
          <t>BN-01723 / Patient DE408D73</t>
        </is>
      </c>
      <c r="C1724" t="inlineStr">
        <is>
          <t>Có</t>
        </is>
      </c>
      <c r="D1724" t="inlineStr">
        <is>
          <t>BS. Nguyễn Nhi</t>
        </is>
      </c>
      <c r="E1724" t="inlineStr">
        <is>
          <t>Nhi / Pediatrics</t>
        </is>
      </c>
      <c r="F1724" t="inlineStr">
        <is>
          <t>Có</t>
        </is>
      </c>
      <c r="G1724" s="2" t="n">
        <v>5457030</v>
      </c>
      <c r="H1724" t="inlineStr">
        <is>
          <t>CRP định lượng / CRP</t>
        </is>
      </c>
      <c r="I1724" t="inlineStr">
        <is>
          <t>J18.9</t>
        </is>
      </c>
      <c r="J1724" t="inlineStr">
        <is>
          <t>Nghi viêm phổi / Suspected pneumonia</t>
        </is>
      </c>
      <c r="K1724" t="n">
        <v>70</v>
      </c>
      <c r="L1724" t="inlineStr">
        <is>
          <t>M</t>
        </is>
      </c>
      <c r="M1724" s="2" t="n">
        <v>29874.84</v>
      </c>
      <c r="N1724" t="inlineStr">
        <is>
          <t>Divorced</t>
        </is>
      </c>
      <c r="O1724" t="inlineStr">
        <is>
          <t>Retired</t>
        </is>
      </c>
      <c r="P1724" s="3" t="n">
        <v>45195</v>
      </c>
      <c r="Q1724" t="inlineStr">
        <is>
          <t>Routine</t>
        </is>
      </c>
      <c r="R1724" t="inlineStr">
        <is>
          <t>Phone</t>
        </is>
      </c>
      <c r="S1724" t="inlineStr">
        <is>
          <t>Keithburgh</t>
        </is>
      </c>
      <c r="T1724" t="inlineStr">
        <is>
          <t>Pending</t>
        </is>
      </c>
      <c r="U1724" t="inlineStr">
        <is>
          <t>Legitimate</t>
        </is>
      </c>
      <c r="V1724" t="n">
        <v>1</v>
      </c>
      <c r="W1724" t="inlineStr">
        <is>
          <t>de408d73-0482-4756-937b-1f48d8ed26b8</t>
        </is>
      </c>
      <c r="X1724" t="inlineStr">
        <is>
          <t>1b96ab5c-5257-45f5-b2ee-5351f81442c4</t>
        </is>
      </c>
      <c r="Y1724" t="inlineStr">
        <is>
          <t>It809</t>
        </is>
      </c>
      <c r="Z1724" t="inlineStr">
        <is>
          <t>rm256</t>
        </is>
      </c>
      <c r="AA1724" s="4" t="n">
        <v>0.83</v>
      </c>
      <c r="AB1724" s="4" t="n">
        <v>0.2</v>
      </c>
      <c r="AC17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24">
        <f>IF(OR(C1724="Có",C1724="Yes"),"yes",IF(OR(C1724="Không",C1724="No"),"no","unknown"))</f>
        <v/>
      </c>
      <c r="AE1724">
        <f>IF(OR(F1724="Có",F1724="Yes"),"covered",IF(OR(F1724="Không",F1724="No"),"out_of_insurance","unknown"))</f>
        <v/>
      </c>
      <c r="AF1724">
        <f>IF(AND(AD1724="yes",AE1724="out_of_insurance"),"REVIEW","")</f>
        <v/>
      </c>
    </row>
    <row r="1725" ht="18" customHeight="1">
      <c r="A1725" t="inlineStr">
        <is>
          <t>31dee0d6-b9b8-4bb2-a12d-9ed5debb6db6</t>
        </is>
      </c>
      <c r="B1725" t="inlineStr">
        <is>
          <t>BN-01724 / Patient B253CFF4</t>
        </is>
      </c>
      <c r="C1725" t="inlineStr">
        <is>
          <t>Có</t>
        </is>
      </c>
      <c r="D1725" t="inlineStr">
        <is>
          <t>BS. Trịnh Long</t>
        </is>
      </c>
      <c r="E1725" t="inlineStr">
        <is>
          <t>Khám tổng quát / General Practice</t>
        </is>
      </c>
      <c r="F1725" t="inlineStr">
        <is>
          <t>Có</t>
        </is>
      </c>
      <c r="G1725" s="2" t="n">
        <v>4020410</v>
      </c>
      <c r="H1725" t="inlineStr">
        <is>
          <t>HIV Ag/Ab combo</t>
        </is>
      </c>
      <c r="I1725" t="inlineStr">
        <is>
          <t>Z11.4</t>
        </is>
      </c>
      <c r="J1725" t="inlineStr">
        <is>
          <t>Sàng lọc HIV / HIV screening</t>
        </is>
      </c>
      <c r="K1725" t="n">
        <v>90</v>
      </c>
      <c r="L1725" t="inlineStr">
        <is>
          <t>F</t>
        </is>
      </c>
      <c r="M1725" s="2" t="n">
        <v>141674.17</v>
      </c>
      <c r="N1725" t="inlineStr">
        <is>
          <t>Married</t>
        </is>
      </c>
      <c r="O1725" t="inlineStr">
        <is>
          <t>Student</t>
        </is>
      </c>
      <c r="P1725" s="3" t="n">
        <v>45195</v>
      </c>
      <c r="Q1725" t="inlineStr">
        <is>
          <t>Emergency</t>
        </is>
      </c>
      <c r="R1725" t="inlineStr">
        <is>
          <t>Phone</t>
        </is>
      </c>
      <c r="S1725" t="inlineStr">
        <is>
          <t>North Williamberg</t>
        </is>
      </c>
      <c r="T1725" t="inlineStr">
        <is>
          <t>Approved</t>
        </is>
      </c>
      <c r="U1725" t="inlineStr">
        <is>
          <t>Legitimate</t>
        </is>
      </c>
      <c r="V1725" t="n">
        <v>2</v>
      </c>
      <c r="W1725" t="inlineStr">
        <is>
          <t>b253cff4-c890-435e-8f92-db4e2a6e6d40</t>
        </is>
      </c>
      <c r="X1725" t="inlineStr">
        <is>
          <t>e86c9fa2-c618-49d6-af59-cbebd38ea255</t>
        </is>
      </c>
      <c r="Y1725" t="inlineStr">
        <is>
          <t>CD941</t>
        </is>
      </c>
      <c r="Z1725" t="inlineStr">
        <is>
          <t>wO952</t>
        </is>
      </c>
      <c r="AA1725" s="4" t="n">
        <v>0.62</v>
      </c>
      <c r="AB1725" s="4" t="n">
        <v>0.82</v>
      </c>
      <c r="AC17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25">
        <f>IF(OR(C1725="Có",C1725="Yes"),"yes",IF(OR(C1725="Không",C1725="No"),"no","unknown"))</f>
        <v/>
      </c>
      <c r="AE1725">
        <f>IF(OR(F1725="Có",F1725="Yes"),"covered",IF(OR(F1725="Không",F1725="No"),"out_of_insurance","unknown"))</f>
        <v/>
      </c>
      <c r="AF1725">
        <f>IF(AND(AD1725="yes",AE1725="out_of_insurance"),"REVIEW","")</f>
        <v/>
      </c>
    </row>
    <row r="1726" ht="18" customHeight="1">
      <c r="A1726" t="inlineStr">
        <is>
          <t>53f9b31c-6e88-4e42-b039-0cae88341530</t>
        </is>
      </c>
      <c r="B1726" t="inlineStr">
        <is>
          <t>BN-01725 / Patient 841CC1BC</t>
        </is>
      </c>
      <c r="C1726" t="inlineStr">
        <is>
          <t>Không</t>
        </is>
      </c>
      <c r="D1726" t="inlineStr">
        <is>
          <t>BS. Phạm Khoa</t>
        </is>
      </c>
      <c r="E1726" t="inlineStr">
        <is>
          <t>Thần kinh / Neurology</t>
        </is>
      </c>
      <c r="F1726" t="inlineStr">
        <is>
          <t>Không</t>
        </is>
      </c>
      <c r="G1726" s="2" t="n">
        <v>9367930</v>
      </c>
      <c r="H1726" t="inlineStr">
        <is>
          <t>MRI não / Brain MRI</t>
        </is>
      </c>
      <c r="I1726" t="inlineStr">
        <is>
          <t>G44.1</t>
        </is>
      </c>
      <c r="J1726" t="inlineStr">
        <is>
          <t>Hội chứng đau đầu mạch máu / Vascular headache</t>
        </is>
      </c>
      <c r="K1726" t="n">
        <v>13</v>
      </c>
      <c r="L1726" t="inlineStr">
        <is>
          <t>F</t>
        </is>
      </c>
      <c r="M1726" s="2" t="n">
        <v>146258.59</v>
      </c>
      <c r="N1726" t="inlineStr">
        <is>
          <t>Divorced</t>
        </is>
      </c>
      <c r="O1726" t="inlineStr">
        <is>
          <t>Employed</t>
        </is>
      </c>
      <c r="P1726" s="3" t="n">
        <v>45194</v>
      </c>
      <c r="Q1726" t="inlineStr">
        <is>
          <t>Emergency</t>
        </is>
      </c>
      <c r="R1726" t="inlineStr">
        <is>
          <t>Phone</t>
        </is>
      </c>
      <c r="S1726" t="inlineStr">
        <is>
          <t>Hubbardport</t>
        </is>
      </c>
      <c r="T1726" t="inlineStr">
        <is>
          <t>Pending</t>
        </is>
      </c>
      <c r="U1726" t="inlineStr">
        <is>
          <t>Legitimate</t>
        </is>
      </c>
      <c r="V1726" t="n">
        <v>2</v>
      </c>
      <c r="W1726" t="inlineStr">
        <is>
          <t>841cc1bc-eaf1-458e-a90d-c4d95d20ce07</t>
        </is>
      </c>
      <c r="X1726" t="inlineStr">
        <is>
          <t>f883df48-7556-468e-9793-29fbf7e53fcb</t>
        </is>
      </c>
      <c r="Y1726" t="inlineStr">
        <is>
          <t>Ip603</t>
        </is>
      </c>
      <c r="Z1726" t="inlineStr">
        <is>
          <t>lv587</t>
        </is>
      </c>
      <c r="AA1726" s="4" t="n">
        <v>0.73</v>
      </c>
      <c r="AB1726" s="4" t="n">
        <v>0.05</v>
      </c>
      <c r="AC17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26">
        <f>IF(OR(C1726="Có",C1726="Yes"),"yes",IF(OR(C1726="Không",C1726="No"),"no","unknown"))</f>
        <v/>
      </c>
      <c r="AE1726">
        <f>IF(OR(F1726="Có",F1726="Yes"),"covered",IF(OR(F1726="Không",F1726="No"),"out_of_insurance","unknown"))</f>
        <v/>
      </c>
      <c r="AF1726">
        <f>IF(AND(AD1726="yes",AE1726="out_of_insurance"),"REVIEW","")</f>
        <v/>
      </c>
    </row>
    <row r="1727" ht="18" customHeight="1">
      <c r="A1727" t="inlineStr">
        <is>
          <t>bc72db5f-b8cf-4f9c-855c-41f2ca451e1f</t>
        </is>
      </c>
      <c r="B1727" t="inlineStr">
        <is>
          <t>BN-01726 / Patient 87B107D9</t>
        </is>
      </c>
      <c r="C1727" t="inlineStr">
        <is>
          <t>Có</t>
        </is>
      </c>
      <c r="D1727" t="inlineStr">
        <is>
          <t>BS. Hà Nam</t>
        </is>
      </c>
      <c r="E1727" t="inlineStr">
        <is>
          <t>Chấn thương chỉnh hình / Orthopedics</t>
        </is>
      </c>
      <c r="F1727" t="inlineStr">
        <is>
          <t>Có</t>
        </is>
      </c>
      <c r="G1727" s="2" t="n">
        <v>1200000</v>
      </c>
      <c r="H1727" t="inlineStr">
        <is>
          <t>Đo mật độ xương / Bone density scan</t>
        </is>
      </c>
      <c r="I1727" t="inlineStr">
        <is>
          <t>M81.0</t>
        </is>
      </c>
      <c r="J1727" t="inlineStr">
        <is>
          <t>Loãng xương / Osteoporosis</t>
        </is>
      </c>
      <c r="K1727" t="n">
        <v>66</v>
      </c>
      <c r="L1727" t="inlineStr">
        <is>
          <t>M</t>
        </is>
      </c>
      <c r="M1727" s="2" t="n">
        <v>91497.27</v>
      </c>
      <c r="N1727" t="inlineStr">
        <is>
          <t>Married</t>
        </is>
      </c>
      <c r="O1727" t="inlineStr">
        <is>
          <t>Employed</t>
        </is>
      </c>
      <c r="P1727" s="3" t="n">
        <v>45194</v>
      </c>
      <c r="Q1727" t="inlineStr">
        <is>
          <t>Inpatient</t>
        </is>
      </c>
      <c r="R1727" t="inlineStr">
        <is>
          <t>Phone</t>
        </is>
      </c>
      <c r="S1727" t="inlineStr">
        <is>
          <t>Johnsonchester</t>
        </is>
      </c>
      <c r="T1727" t="inlineStr">
        <is>
          <t>Approved</t>
        </is>
      </c>
      <c r="U1727" t="inlineStr">
        <is>
          <t>Legitimate</t>
        </is>
      </c>
      <c r="V1727" t="n">
        <v>0</v>
      </c>
      <c r="W1727" t="inlineStr">
        <is>
          <t>87b107d9-b12c-406c-8f11-1391f5696452</t>
        </is>
      </c>
      <c r="X1727" t="inlineStr">
        <is>
          <t>78886ef6-9e11-4fe2-98d0-51dd30c6426b</t>
        </is>
      </c>
      <c r="Y1727" t="inlineStr">
        <is>
          <t>zH595</t>
        </is>
      </c>
      <c r="Z1727" t="inlineStr">
        <is>
          <t>Vl674</t>
        </is>
      </c>
      <c r="AA1727" s="4" t="n">
        <v>0.92</v>
      </c>
      <c r="AB1727" s="4" t="n">
        <v>0.78</v>
      </c>
      <c r="AC17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27">
        <f>IF(OR(C1727="Có",C1727="Yes"),"yes",IF(OR(C1727="Không",C1727="No"),"no","unknown"))</f>
        <v/>
      </c>
      <c r="AE1727">
        <f>IF(OR(F1727="Có",F1727="Yes"),"covered",IF(OR(F1727="Không",F1727="No"),"out_of_insurance","unknown"))</f>
        <v/>
      </c>
      <c r="AF1727">
        <f>IF(AND(AD1727="yes",AE1727="out_of_insurance"),"REVIEW","")</f>
        <v/>
      </c>
    </row>
    <row r="1728" ht="18" customHeight="1">
      <c r="A1728" t="inlineStr">
        <is>
          <t>766be883-3e02-4762-8df1-8324391fcd76</t>
        </is>
      </c>
      <c r="B1728" t="inlineStr">
        <is>
          <t>BN-01727 / Patient 5E045EFA</t>
        </is>
      </c>
      <c r="C1728" t="inlineStr">
        <is>
          <t>Có</t>
        </is>
      </c>
      <c r="D1728" t="inlineStr">
        <is>
          <t>BS. Nguyễn Nhi</t>
        </is>
      </c>
      <c r="E1728" t="inlineStr">
        <is>
          <t>Nhi / Pediatrics</t>
        </is>
      </c>
      <c r="F1728" t="inlineStr">
        <is>
          <t>Có</t>
        </is>
      </c>
      <c r="G1728" s="2" t="n">
        <v>7854650</v>
      </c>
      <c r="H1728" t="inlineStr">
        <is>
          <t>HbA1c</t>
        </is>
      </c>
      <c r="I1728" t="inlineStr">
        <is>
          <t>E11.9</t>
        </is>
      </c>
      <c r="J1728" t="inlineStr">
        <is>
          <t>Đái tháo đường type 2 / Type 2 diabetes mellitus</t>
        </is>
      </c>
      <c r="K1728" t="n">
        <v>35</v>
      </c>
      <c r="L1728" t="inlineStr">
        <is>
          <t>F</t>
        </is>
      </c>
      <c r="M1728" s="2" t="n">
        <v>134363.67</v>
      </c>
      <c r="N1728" t="inlineStr">
        <is>
          <t>Divorced</t>
        </is>
      </c>
      <c r="O1728" t="inlineStr">
        <is>
          <t>Student</t>
        </is>
      </c>
      <c r="P1728" s="3" t="n">
        <v>45194</v>
      </c>
      <c r="Q1728" t="inlineStr">
        <is>
          <t>Emergency</t>
        </is>
      </c>
      <c r="R1728" t="inlineStr">
        <is>
          <t>Phone</t>
        </is>
      </c>
      <c r="S1728" t="inlineStr">
        <is>
          <t>East Jessica</t>
        </is>
      </c>
      <c r="T1728" t="inlineStr">
        <is>
          <t>Approved</t>
        </is>
      </c>
      <c r="U1728" t="inlineStr">
        <is>
          <t>Legitimate</t>
        </is>
      </c>
      <c r="V1728" t="n">
        <v>2</v>
      </c>
      <c r="W1728" t="inlineStr">
        <is>
          <t>5e045efa-7252-4570-9b63-30f666ec7ae7</t>
        </is>
      </c>
      <c r="X1728" t="inlineStr">
        <is>
          <t>e044d2b3-eb29-4323-ac11-f7b8aa7bd738</t>
        </is>
      </c>
      <c r="Y1728" t="inlineStr">
        <is>
          <t>YP739</t>
        </is>
      </c>
      <c r="Z1728" t="inlineStr">
        <is>
          <t>bN277</t>
        </is>
      </c>
      <c r="AA1728" s="4" t="n">
        <v>0.57</v>
      </c>
      <c r="AB1728" s="4" t="n">
        <v>0.72</v>
      </c>
      <c r="AC17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28">
        <f>IF(OR(C1728="Có",C1728="Yes"),"yes",IF(OR(C1728="Không",C1728="No"),"no","unknown"))</f>
        <v/>
      </c>
      <c r="AE1728">
        <f>IF(OR(F1728="Có",F1728="Yes"),"covered",IF(OR(F1728="Không",F1728="No"),"out_of_insurance","unknown"))</f>
        <v/>
      </c>
      <c r="AF1728">
        <f>IF(AND(AD1728="yes",AE1728="out_of_insurance"),"REVIEW","")</f>
        <v/>
      </c>
    </row>
    <row r="1729" ht="18" customHeight="1">
      <c r="A1729" t="inlineStr">
        <is>
          <t>60646406-7a30-4218-afa6-093935c9645e</t>
        </is>
      </c>
      <c r="B1729" t="inlineStr">
        <is>
          <t>BN-01728 / Patient 1C6E60B9</t>
        </is>
      </c>
      <c r="C1729" t="inlineStr">
        <is>
          <t>Có</t>
        </is>
      </c>
      <c r="D1729" t="inlineStr">
        <is>
          <t>BS. Nguyễn Nhi</t>
        </is>
      </c>
      <c r="E1729" t="inlineStr">
        <is>
          <t>Nhi / Pediatrics</t>
        </is>
      </c>
      <c r="F1729" t="inlineStr">
        <is>
          <t>Không</t>
        </is>
      </c>
      <c r="G1729" s="2" t="n">
        <v>4239630</v>
      </c>
      <c r="H1729" t="inlineStr">
        <is>
          <t>CRP định lượng / CRP</t>
        </is>
      </c>
      <c r="I1729" t="inlineStr">
        <is>
          <t>J18.9</t>
        </is>
      </c>
      <c r="J1729" t="inlineStr">
        <is>
          <t>Nghi viêm phổi / Suspected pneumonia</t>
        </is>
      </c>
      <c r="K1729" t="n">
        <v>98</v>
      </c>
      <c r="L1729" t="inlineStr">
        <is>
          <t>M</t>
        </is>
      </c>
      <c r="M1729" s="2" t="n">
        <v>45697.22</v>
      </c>
      <c r="N1729" t="inlineStr">
        <is>
          <t>Widowed</t>
        </is>
      </c>
      <c r="O1729" t="inlineStr">
        <is>
          <t>Employed</t>
        </is>
      </c>
      <c r="P1729" s="3" t="n">
        <v>45194</v>
      </c>
      <c r="Q1729" t="inlineStr">
        <is>
          <t>Inpatient</t>
        </is>
      </c>
      <c r="R1729" t="inlineStr">
        <is>
          <t>Phone</t>
        </is>
      </c>
      <c r="S1729" t="inlineStr">
        <is>
          <t>North Danielmouth</t>
        </is>
      </c>
      <c r="T1729" t="inlineStr">
        <is>
          <t>Pending</t>
        </is>
      </c>
      <c r="U1729" t="inlineStr">
        <is>
          <t>Legitimate</t>
        </is>
      </c>
      <c r="V1729" t="n">
        <v>1</v>
      </c>
      <c r="W1729" t="inlineStr">
        <is>
          <t>1c6e60b9-95a9-4aa4-b71f-8f40b5bb96bc</t>
        </is>
      </c>
      <c r="X1729" t="inlineStr">
        <is>
          <t>f0199bc6-3d99-4f54-aa9a-dfb45996ff8b</t>
        </is>
      </c>
      <c r="Y1729" t="inlineStr">
        <is>
          <t>If862</t>
        </is>
      </c>
      <c r="Z1729" t="inlineStr">
        <is>
          <t>dP854</t>
        </is>
      </c>
      <c r="AA1729" s="4" t="n">
        <v>0.86</v>
      </c>
      <c r="AB1729" s="4" t="n">
        <v>0.32</v>
      </c>
      <c r="AC17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29">
        <f>IF(OR(C1729="Có",C1729="Yes"),"yes",IF(OR(C1729="Không",C1729="No"),"no","unknown"))</f>
        <v/>
      </c>
      <c r="AE1729">
        <f>IF(OR(F1729="Có",F1729="Yes"),"covered",IF(OR(F1729="Không",F1729="No"),"out_of_insurance","unknown"))</f>
        <v/>
      </c>
      <c r="AF1729">
        <f>IF(AND(AD1729="yes",AE1729="out_of_insurance"),"REVIEW","")</f>
        <v/>
      </c>
    </row>
    <row r="1730" ht="18" customHeight="1">
      <c r="A1730" t="inlineStr">
        <is>
          <t>9d384b15-6182-4ad6-996c-b92d58f036ba</t>
        </is>
      </c>
      <c r="B1730" t="inlineStr">
        <is>
          <t>BN-01729 / Patient F007E755</t>
        </is>
      </c>
      <c r="C1730" t="inlineStr">
        <is>
          <t>Có</t>
        </is>
      </c>
      <c r="D1730" t="inlineStr">
        <is>
          <t>BS. Nguyễn Minh</t>
        </is>
      </c>
      <c r="E1730" t="inlineStr">
        <is>
          <t>Tim mạch / Cardiology</t>
        </is>
      </c>
      <c r="F1730" t="inlineStr">
        <is>
          <t>Chưa rõ</t>
        </is>
      </c>
      <c r="G1730" s="2" t="n">
        <v>6857070</v>
      </c>
      <c r="H1730" t="inlineStr">
        <is>
          <t>Đông máu PT/aPTT / Coagulation test</t>
        </is>
      </c>
      <c r="I1730" t="inlineStr">
        <is>
          <t>I24.9</t>
        </is>
      </c>
      <c r="J1730" t="inlineStr">
        <is>
          <t>Bệnh tim thiếu máu cục bộ cấp / Acute ischemic heart disease</t>
        </is>
      </c>
      <c r="K1730" t="n">
        <v>72</v>
      </c>
      <c r="L1730" t="inlineStr">
        <is>
          <t>F</t>
        </is>
      </c>
      <c r="M1730" s="2" t="n">
        <v>84459.2</v>
      </c>
      <c r="N1730" t="inlineStr">
        <is>
          <t>Married</t>
        </is>
      </c>
      <c r="O1730" t="inlineStr">
        <is>
          <t>Student</t>
        </is>
      </c>
      <c r="P1730" s="3" t="n">
        <v>45194</v>
      </c>
      <c r="Q1730" t="inlineStr">
        <is>
          <t>Inpatient</t>
        </is>
      </c>
      <c r="R1730" t="inlineStr">
        <is>
          <t>Paper</t>
        </is>
      </c>
      <c r="S1730" t="inlineStr">
        <is>
          <t>Jonesmouth</t>
        </is>
      </c>
      <c r="T1730" t="inlineStr">
        <is>
          <t>Pending</t>
        </is>
      </c>
      <c r="U1730" t="inlineStr">
        <is>
          <t>Legitimate</t>
        </is>
      </c>
      <c r="V1730" t="n">
        <v>0</v>
      </c>
      <c r="W1730" t="inlineStr">
        <is>
          <t>f007e755-ea65-43e6-b8a1-3dfaa2ca2e47</t>
        </is>
      </c>
      <c r="X1730" t="inlineStr">
        <is>
          <t>e15b3364-f984-45f2-86c6-23a078471f80</t>
        </is>
      </c>
      <c r="Y1730" t="inlineStr">
        <is>
          <t>hl067</t>
        </is>
      </c>
      <c r="Z1730" t="inlineStr">
        <is>
          <t>gv364</t>
        </is>
      </c>
      <c r="AA1730" s="4" t="n">
        <v>0.64</v>
      </c>
      <c r="AB1730" s="4" t="n">
        <v>0.07000000000000001</v>
      </c>
      <c r="AC17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30">
        <f>IF(OR(C1730="Có",C1730="Yes"),"yes",IF(OR(C1730="Không",C1730="No"),"no","unknown"))</f>
        <v/>
      </c>
      <c r="AE1730">
        <f>IF(OR(F1730="Có",F1730="Yes"),"covered",IF(OR(F1730="Không",F1730="No"),"out_of_insurance","unknown"))</f>
        <v/>
      </c>
      <c r="AF1730">
        <f>IF(AND(AD1730="yes",AE1730="out_of_insurance"),"REVIEW","")</f>
        <v/>
      </c>
    </row>
    <row r="1731" ht="18" customHeight="1">
      <c r="A1731" t="inlineStr">
        <is>
          <t>cbf92104-72f2-40c0-a956-758067013a1a</t>
        </is>
      </c>
      <c r="B1731" t="inlineStr">
        <is>
          <t>BN-01730 / Patient 70EBB521</t>
        </is>
      </c>
      <c r="C1731" t="inlineStr">
        <is>
          <t>Không</t>
        </is>
      </c>
      <c r="D1731" t="inlineStr">
        <is>
          <t>BS. Huỳnh Mai</t>
        </is>
      </c>
      <c r="E1731" t="inlineStr">
        <is>
          <t>Nhi / Pediatrics</t>
        </is>
      </c>
      <c r="F1731" t="inlineStr">
        <is>
          <t>Không</t>
        </is>
      </c>
      <c r="G1731" s="2" t="n">
        <v>4552870</v>
      </c>
      <c r="H1731" t="inlineStr">
        <is>
          <t>Glucose máu / Blood glucose</t>
        </is>
      </c>
      <c r="I1731" t="inlineStr">
        <is>
          <t>R73.9</t>
        </is>
      </c>
      <c r="J1731" t="inlineStr">
        <is>
          <t>Tăng glucose máu / Hyperglycemia</t>
        </is>
      </c>
      <c r="K1731" t="n">
        <v>60</v>
      </c>
      <c r="L1731" t="inlineStr">
        <is>
          <t>F</t>
        </is>
      </c>
      <c r="M1731" s="2" t="n">
        <v>141753.53</v>
      </c>
      <c r="N1731" t="inlineStr">
        <is>
          <t>Widowed</t>
        </is>
      </c>
      <c r="O1731" t="inlineStr">
        <is>
          <t>Unemployed</t>
        </is>
      </c>
      <c r="P1731" s="3" t="n">
        <v>45193</v>
      </c>
      <c r="Q1731" t="inlineStr">
        <is>
          <t>Inpatient</t>
        </is>
      </c>
      <c r="R1731" t="inlineStr">
        <is>
          <t>Paper</t>
        </is>
      </c>
      <c r="S1731" t="inlineStr">
        <is>
          <t>Markborough</t>
        </is>
      </c>
      <c r="T1731" t="inlineStr">
        <is>
          <t>Approved</t>
        </is>
      </c>
      <c r="U1731" t="inlineStr">
        <is>
          <t>Legitimate</t>
        </is>
      </c>
      <c r="V1731" t="n">
        <v>2</v>
      </c>
      <c r="W1731" t="inlineStr">
        <is>
          <t>70ebb521-b393-4d32-9de6-8d5972a1e842</t>
        </is>
      </c>
      <c r="X1731" t="inlineStr">
        <is>
          <t>df04ccf0-2b50-402a-9394-9a420abcde92</t>
        </is>
      </c>
      <c r="Y1731" t="inlineStr">
        <is>
          <t>jv946</t>
        </is>
      </c>
      <c r="Z1731" t="inlineStr">
        <is>
          <t>gI353</t>
        </is>
      </c>
      <c r="AA1731" s="4" t="n">
        <v>0.57</v>
      </c>
      <c r="AB1731" s="4" t="n">
        <v>0.05</v>
      </c>
      <c r="AC17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31">
        <f>IF(OR(C1731="Có",C1731="Yes"),"yes",IF(OR(C1731="Không",C1731="No"),"no","unknown"))</f>
        <v/>
      </c>
      <c r="AE1731">
        <f>IF(OR(F1731="Có",F1731="Yes"),"covered",IF(OR(F1731="Không",F1731="No"),"out_of_insurance","unknown"))</f>
        <v/>
      </c>
      <c r="AF1731">
        <f>IF(AND(AD1731="yes",AE1731="out_of_insurance"),"REVIEW","")</f>
        <v/>
      </c>
    </row>
    <row r="1732" ht="18" customHeight="1">
      <c r="A1732" t="inlineStr">
        <is>
          <t>cab5d685-e0ea-4530-8628-d2f60fb3863b</t>
        </is>
      </c>
      <c r="B1732" t="inlineStr">
        <is>
          <t>BN-01731 / Patient 1C8C911E</t>
        </is>
      </c>
      <c r="C1732" t="inlineStr">
        <is>
          <t>Có</t>
        </is>
      </c>
      <c r="D1732" t="inlineStr">
        <is>
          <t>BS. Nguyễn Minh</t>
        </is>
      </c>
      <c r="E1732" t="inlineStr">
        <is>
          <t>Tim mạch / Cardiology</t>
        </is>
      </c>
      <c r="F1732" t="inlineStr">
        <is>
          <t>Chưa rõ</t>
        </is>
      </c>
      <c r="G1732" s="2" t="n">
        <v>1823680</v>
      </c>
      <c r="H1732" t="inlineStr">
        <is>
          <t>CRP định lượng / CRP</t>
        </is>
      </c>
      <c r="I1732" t="inlineStr">
        <is>
          <t>R79.8</t>
        </is>
      </c>
      <c r="J1732" t="inlineStr">
        <is>
          <t>Bất thường xét nghiệm máu / Abnormal blood chemistry</t>
        </is>
      </c>
      <c r="K1732" t="n">
        <v>28</v>
      </c>
      <c r="L1732" t="inlineStr">
        <is>
          <t>F</t>
        </is>
      </c>
      <c r="M1732" s="2" t="n">
        <v>55218.2</v>
      </c>
      <c r="N1732" t="inlineStr">
        <is>
          <t>Divorced</t>
        </is>
      </c>
      <c r="O1732" t="inlineStr">
        <is>
          <t>Retired</t>
        </is>
      </c>
      <c r="P1732" s="3" t="n">
        <v>45193</v>
      </c>
      <c r="Q1732" t="inlineStr">
        <is>
          <t>Inpatient</t>
        </is>
      </c>
      <c r="R1732" t="inlineStr">
        <is>
          <t>Paper</t>
        </is>
      </c>
      <c r="S1732" t="inlineStr">
        <is>
          <t>Ericland</t>
        </is>
      </c>
      <c r="T1732" t="inlineStr">
        <is>
          <t>Denied</t>
        </is>
      </c>
      <c r="U1732" t="inlineStr">
        <is>
          <t>Legitimate</t>
        </is>
      </c>
      <c r="V1732" t="n">
        <v>3</v>
      </c>
      <c r="W1732" t="inlineStr">
        <is>
          <t>1c8c911e-5e07-42c4-b4cc-8fc56f620942</t>
        </is>
      </c>
      <c r="X1732" t="inlineStr">
        <is>
          <t>c81c6c4d-6351-475b-b115-23c95bf6f19b</t>
        </is>
      </c>
      <c r="Y1732" t="inlineStr">
        <is>
          <t>fY443</t>
        </is>
      </c>
      <c r="Z1732" t="inlineStr">
        <is>
          <t>CX204</t>
        </is>
      </c>
      <c r="AA1732" s="4" t="n">
        <v>0.77</v>
      </c>
      <c r="AB1732" s="4" t="n">
        <v>0.02</v>
      </c>
      <c r="AC17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32">
        <f>IF(OR(C1732="Có",C1732="Yes"),"yes",IF(OR(C1732="Không",C1732="No"),"no","unknown"))</f>
        <v/>
      </c>
      <c r="AE1732">
        <f>IF(OR(F1732="Có",F1732="Yes"),"covered",IF(OR(F1732="Không",F1732="No"),"out_of_insurance","unknown"))</f>
        <v/>
      </c>
      <c r="AF1732">
        <f>IF(AND(AD1732="yes",AE1732="out_of_insurance"),"REVIEW","")</f>
        <v/>
      </c>
    </row>
    <row r="1733" ht="18" customHeight="1">
      <c r="A1733" t="inlineStr">
        <is>
          <t>f94d8f06-3ca9-4c19-8055-b9c7282f8295</t>
        </is>
      </c>
      <c r="B1733" t="inlineStr">
        <is>
          <t>BN-01732 / Patient B55DE1AE</t>
        </is>
      </c>
      <c r="C1733" t="inlineStr">
        <is>
          <t>Có</t>
        </is>
      </c>
      <c r="D1733" t="inlineStr">
        <is>
          <t>BS. Đỗ Hạnh</t>
        </is>
      </c>
      <c r="E1733" t="inlineStr">
        <is>
          <t>Nhi / Pediatrics</t>
        </is>
      </c>
      <c r="F1733" t="inlineStr">
        <is>
          <t>Không</t>
        </is>
      </c>
      <c r="G1733" s="2" t="n">
        <v>4283230</v>
      </c>
      <c r="H1733" t="inlineStr">
        <is>
          <t>CRP định lượng / CRP</t>
        </is>
      </c>
      <c r="I1733" t="inlineStr">
        <is>
          <t>J18.9</t>
        </is>
      </c>
      <c r="J1733" t="inlineStr">
        <is>
          <t>Nghi viêm phổi / Suspected pneumonia</t>
        </is>
      </c>
      <c r="K1733" t="n">
        <v>57</v>
      </c>
      <c r="L1733" t="inlineStr">
        <is>
          <t>F</t>
        </is>
      </c>
      <c r="M1733" s="2" t="n">
        <v>69290.91</v>
      </c>
      <c r="N1733" t="inlineStr">
        <is>
          <t>Widowed</t>
        </is>
      </c>
      <c r="O1733" t="inlineStr">
        <is>
          <t>Retired</t>
        </is>
      </c>
      <c r="P1733" s="3" t="n">
        <v>45193</v>
      </c>
      <c r="Q1733" t="inlineStr">
        <is>
          <t>Outpatient</t>
        </is>
      </c>
      <c r="R1733" t="inlineStr">
        <is>
          <t>Online</t>
        </is>
      </c>
      <c r="S1733" t="inlineStr">
        <is>
          <t>Hallmouth</t>
        </is>
      </c>
      <c r="T1733" t="inlineStr">
        <is>
          <t>Approved</t>
        </is>
      </c>
      <c r="U1733" t="inlineStr">
        <is>
          <t>Legitimate</t>
        </is>
      </c>
      <c r="V1733" t="n">
        <v>3</v>
      </c>
      <c r="W1733" t="inlineStr">
        <is>
          <t>b55de1ae-f50c-471a-b267-b1e97c37285c</t>
        </is>
      </c>
      <c r="X1733" t="inlineStr">
        <is>
          <t>2a5261fa-7c96-4c39-93a8-8848dbaddf9e</t>
        </is>
      </c>
      <c r="Y1733" t="inlineStr">
        <is>
          <t>Zh795</t>
        </is>
      </c>
      <c r="Z1733" t="inlineStr">
        <is>
          <t>uX315</t>
        </is>
      </c>
      <c r="AA1733" s="4" t="n">
        <v>0.84</v>
      </c>
      <c r="AB1733" s="4" t="n">
        <v>0.7</v>
      </c>
      <c r="AC17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33">
        <f>IF(OR(C1733="Có",C1733="Yes"),"yes",IF(OR(C1733="Không",C1733="No"),"no","unknown"))</f>
        <v/>
      </c>
      <c r="AE1733">
        <f>IF(OR(F1733="Có",F1733="Yes"),"covered",IF(OR(F1733="Không",F1733="No"),"out_of_insurance","unknown"))</f>
        <v/>
      </c>
      <c r="AF1733">
        <f>IF(AND(AD1733="yes",AE1733="out_of_insurance"),"REVIEW","")</f>
        <v/>
      </c>
    </row>
    <row r="1734" ht="18" customHeight="1">
      <c r="A1734" t="inlineStr">
        <is>
          <t>6217bfdb-1e5e-440b-ab43-76113b4ffb91</t>
        </is>
      </c>
      <c r="B1734" t="inlineStr">
        <is>
          <t>BN-01733 / Patient 25FDE79B</t>
        </is>
      </c>
      <c r="C1734" t="inlineStr">
        <is>
          <t>Không</t>
        </is>
      </c>
      <c r="D1734" t="inlineStr">
        <is>
          <t>BS. Mai Thanh</t>
        </is>
      </c>
      <c r="E1734" t="inlineStr">
        <is>
          <t>Thần kinh / Neurology</t>
        </is>
      </c>
      <c r="F1734" t="inlineStr">
        <is>
          <t>Không</t>
        </is>
      </c>
      <c r="G1734" s="2" t="n">
        <v>6699340</v>
      </c>
      <c r="H1734" t="inlineStr">
        <is>
          <t>CT đánh giá đột quỵ / Stroke CT</t>
        </is>
      </c>
      <c r="I1734" t="inlineStr">
        <is>
          <t>I63.9</t>
        </is>
      </c>
      <c r="J1734" t="inlineStr">
        <is>
          <t>Nhồi máu não / Cerebral infarction</t>
        </is>
      </c>
      <c r="K1734" t="n">
        <v>24</v>
      </c>
      <c r="L1734" t="inlineStr">
        <is>
          <t>F</t>
        </is>
      </c>
      <c r="M1734" s="2" t="n">
        <v>43963.08</v>
      </c>
      <c r="N1734" t="inlineStr">
        <is>
          <t>Single</t>
        </is>
      </c>
      <c r="O1734" t="inlineStr">
        <is>
          <t>Employed</t>
        </is>
      </c>
      <c r="P1734" s="3" t="n">
        <v>45193</v>
      </c>
      <c r="Q1734" t="inlineStr">
        <is>
          <t>Routine</t>
        </is>
      </c>
      <c r="R1734" t="inlineStr">
        <is>
          <t>Paper</t>
        </is>
      </c>
      <c r="S1734" t="inlineStr">
        <is>
          <t>Garrettborough</t>
        </is>
      </c>
      <c r="T1734" t="inlineStr">
        <is>
          <t>Denied</t>
        </is>
      </c>
      <c r="U1734" t="inlineStr">
        <is>
          <t>Legitimate</t>
        </is>
      </c>
      <c r="V1734" t="n">
        <v>1</v>
      </c>
      <c r="W1734" t="inlineStr">
        <is>
          <t>25fde79b-3091-4d36-b671-395e8f8bc440</t>
        </is>
      </c>
      <c r="X1734" t="inlineStr">
        <is>
          <t>ae47f4a8-92ad-4c9e-adfb-66aa248a9fea</t>
        </is>
      </c>
      <c r="Y1734" t="inlineStr">
        <is>
          <t>fQ749</t>
        </is>
      </c>
      <c r="Z1734" t="inlineStr">
        <is>
          <t>Ya588</t>
        </is>
      </c>
      <c r="AA1734" s="4" t="n">
        <v>0.7</v>
      </c>
      <c r="AB1734" s="4" t="n">
        <v>0.05</v>
      </c>
      <c r="AC17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34">
        <f>IF(OR(C1734="Có",C1734="Yes"),"yes",IF(OR(C1734="Không",C1734="No"),"no","unknown"))</f>
        <v/>
      </c>
      <c r="AE1734">
        <f>IF(OR(F1734="Có",F1734="Yes"),"covered",IF(OR(F1734="Không",F1734="No"),"out_of_insurance","unknown"))</f>
        <v/>
      </c>
      <c r="AF1734">
        <f>IF(AND(AD1734="yes",AE1734="out_of_insurance"),"REVIEW","")</f>
        <v/>
      </c>
    </row>
    <row r="1735" ht="18" customHeight="1">
      <c r="A1735" t="inlineStr">
        <is>
          <t>2d3b853c-951d-4398-9072-6fc45d86b6f7</t>
        </is>
      </c>
      <c r="B1735" t="inlineStr">
        <is>
          <t>BN-01734 / Patient 39518103</t>
        </is>
      </c>
      <c r="C1735" t="inlineStr">
        <is>
          <t>Có</t>
        </is>
      </c>
      <c r="D1735" t="inlineStr">
        <is>
          <t>BS. Phan Gia</t>
        </is>
      </c>
      <c r="E1735" t="inlineStr">
        <is>
          <t>Tim mạch / Cardiology</t>
        </is>
      </c>
      <c r="F1735" t="inlineStr">
        <is>
          <t>Không</t>
        </is>
      </c>
      <c r="G1735" s="2" t="n">
        <v>4453430</v>
      </c>
      <c r="H1735" t="inlineStr">
        <is>
          <t>CRP định lượng / CRP</t>
        </is>
      </c>
      <c r="I1735" t="inlineStr">
        <is>
          <t>R79.8</t>
        </is>
      </c>
      <c r="J1735" t="inlineStr">
        <is>
          <t>Bất thường xét nghiệm máu / Abnormal blood chemistry</t>
        </is>
      </c>
      <c r="K1735" t="n">
        <v>33</v>
      </c>
      <c r="L1735" t="inlineStr">
        <is>
          <t>F</t>
        </is>
      </c>
      <c r="M1735" s="2" t="n">
        <v>31946.49</v>
      </c>
      <c r="N1735" t="inlineStr">
        <is>
          <t>Widowed</t>
        </is>
      </c>
      <c r="O1735" t="inlineStr">
        <is>
          <t>Student</t>
        </is>
      </c>
      <c r="P1735" s="3" t="n">
        <v>45193</v>
      </c>
      <c r="Q1735" t="inlineStr">
        <is>
          <t>Routine</t>
        </is>
      </c>
      <c r="R1735" t="inlineStr">
        <is>
          <t>Online</t>
        </is>
      </c>
      <c r="S1735" t="inlineStr">
        <is>
          <t>Rebekahfurt</t>
        </is>
      </c>
      <c r="T1735" t="inlineStr">
        <is>
          <t>Denied</t>
        </is>
      </c>
      <c r="U1735" t="inlineStr">
        <is>
          <t>Legitimate</t>
        </is>
      </c>
      <c r="V1735" t="n">
        <v>1</v>
      </c>
      <c r="W1735" t="inlineStr">
        <is>
          <t>39518103-5409-4d93-9f70-2d3d5763a92f</t>
        </is>
      </c>
      <c r="X1735" t="inlineStr">
        <is>
          <t>55fc1e4e-8b12-4e23-9f55-967d98331c5e</t>
        </is>
      </c>
      <c r="Y1735" t="inlineStr">
        <is>
          <t>ag501</t>
        </is>
      </c>
      <c r="Z1735" t="inlineStr">
        <is>
          <t>Qe114</t>
        </is>
      </c>
      <c r="AA1735" s="4" t="n">
        <v>0.5600000000000001</v>
      </c>
      <c r="AB1735" s="4" t="n">
        <v>0.02</v>
      </c>
      <c r="AC17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35">
        <f>IF(OR(C1735="Có",C1735="Yes"),"yes",IF(OR(C1735="Không",C1735="No"),"no","unknown"))</f>
        <v/>
      </c>
      <c r="AE1735">
        <f>IF(OR(F1735="Có",F1735="Yes"),"covered",IF(OR(F1735="Không",F1735="No"),"out_of_insurance","unknown"))</f>
        <v/>
      </c>
      <c r="AF1735">
        <f>IF(AND(AD1735="yes",AE1735="out_of_insurance"),"REVIEW","")</f>
        <v/>
      </c>
    </row>
    <row r="1736" ht="18" customHeight="1">
      <c r="A1736" t="inlineStr">
        <is>
          <t>f96c3384-7582-47f4-a550-0e9cb1581bdc</t>
        </is>
      </c>
      <c r="B1736" t="inlineStr">
        <is>
          <t>BN-01735 / Patient 54EAFB4F</t>
        </is>
      </c>
      <c r="C1736" t="inlineStr">
        <is>
          <t>Chưa rõ</t>
        </is>
      </c>
      <c r="D1736" t="inlineStr">
        <is>
          <t>BS. Phan Gia</t>
        </is>
      </c>
      <c r="E1736" t="inlineStr">
        <is>
          <t>Tim mạch / Cardiology</t>
        </is>
      </c>
      <c r="F1736" t="inlineStr">
        <is>
          <t>Chưa rõ</t>
        </is>
      </c>
      <c r="G1736" s="2" t="n">
        <v>3172580</v>
      </c>
      <c r="H1736" t="inlineStr">
        <is>
          <t>Men tim CK-MB / Cardiac enzyme CK-MB</t>
        </is>
      </c>
      <c r="I1736" t="inlineStr">
        <is>
          <t>I20.9</t>
        </is>
      </c>
      <c r="J1736" t="inlineStr">
        <is>
          <t>Đau thắt ngực / Angina</t>
        </is>
      </c>
      <c r="K1736" t="n">
        <v>39</v>
      </c>
      <c r="L1736" t="inlineStr">
        <is>
          <t>F</t>
        </is>
      </c>
      <c r="M1736" s="2" t="n">
        <v>22652.21</v>
      </c>
      <c r="N1736" t="inlineStr">
        <is>
          <t>Married</t>
        </is>
      </c>
      <c r="O1736" t="inlineStr">
        <is>
          <t>Retired</t>
        </is>
      </c>
      <c r="P1736" s="3" t="n">
        <v>45192</v>
      </c>
      <c r="Q1736" t="inlineStr">
        <is>
          <t>Routine</t>
        </is>
      </c>
      <c r="R1736" t="inlineStr">
        <is>
          <t>Online</t>
        </is>
      </c>
      <c r="S1736" t="inlineStr">
        <is>
          <t>Port Karenmouth</t>
        </is>
      </c>
      <c r="T1736" t="inlineStr">
        <is>
          <t>Denied</t>
        </is>
      </c>
      <c r="U1736" t="inlineStr">
        <is>
          <t>Legitimate</t>
        </is>
      </c>
      <c r="V1736" t="n">
        <v>1</v>
      </c>
      <c r="W1736" t="inlineStr">
        <is>
          <t>54eafb4f-8316-405c-97d5-5b4ca3477240</t>
        </is>
      </c>
      <c r="X1736" t="inlineStr">
        <is>
          <t>76ee34f3-2732-4a2b-a4ac-873b9e22bd89</t>
        </is>
      </c>
      <c r="Y1736" t="inlineStr">
        <is>
          <t>cm161</t>
        </is>
      </c>
      <c r="Z1736" t="inlineStr">
        <is>
          <t>ML474</t>
        </is>
      </c>
      <c r="AA1736" s="4" t="n">
        <v>0.78</v>
      </c>
      <c r="AB1736" s="4" t="n">
        <v>0.15</v>
      </c>
      <c r="AC17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36">
        <f>IF(OR(C1736="Có",C1736="Yes"),"yes",IF(OR(C1736="Không",C1736="No"),"no","unknown"))</f>
        <v/>
      </c>
      <c r="AE1736">
        <f>IF(OR(F1736="Có",F1736="Yes"),"covered",IF(OR(F1736="Không",F1736="No"),"out_of_insurance","unknown"))</f>
        <v/>
      </c>
      <c r="AF1736">
        <f>IF(AND(AD1736="yes",AE1736="out_of_insurance"),"REVIEW","")</f>
        <v/>
      </c>
    </row>
    <row r="1737" ht="18" customHeight="1">
      <c r="A1737" t="inlineStr">
        <is>
          <t>fa8010e1-0ef0-4cdf-963f-7efa53f8a190</t>
        </is>
      </c>
      <c r="B1737" t="inlineStr">
        <is>
          <t>BN-01736 / Patient D7D22D4C</t>
        </is>
      </c>
      <c r="C1737" t="inlineStr">
        <is>
          <t>Có</t>
        </is>
      </c>
      <c r="D1737" t="inlineStr">
        <is>
          <t>BS. Mai Thanh</t>
        </is>
      </c>
      <c r="E1737" t="inlineStr">
        <is>
          <t>Thần kinh / Neurology</t>
        </is>
      </c>
      <c r="F1737" t="inlineStr">
        <is>
          <t>Không</t>
        </is>
      </c>
      <c r="G1737" s="2" t="n">
        <v>8521100</v>
      </c>
      <c r="H1737" t="inlineStr">
        <is>
          <t>CT sọ não / Brain CT</t>
        </is>
      </c>
      <c r="I1737" t="inlineStr">
        <is>
          <t>R51</t>
        </is>
      </c>
      <c r="J1737" t="inlineStr">
        <is>
          <t>Đau đầu chưa rõ nguyên nhân / Headache unspecified</t>
        </is>
      </c>
      <c r="K1737" t="n">
        <v>7</v>
      </c>
      <c r="L1737" t="inlineStr">
        <is>
          <t>M</t>
        </is>
      </c>
      <c r="M1737" s="2" t="n">
        <v>92786.10000000001</v>
      </c>
      <c r="N1737" t="inlineStr">
        <is>
          <t>Single</t>
        </is>
      </c>
      <c r="O1737" t="inlineStr">
        <is>
          <t>Retired</t>
        </is>
      </c>
      <c r="P1737" s="3" t="n">
        <v>45192</v>
      </c>
      <c r="Q1737" t="inlineStr">
        <is>
          <t>Outpatient</t>
        </is>
      </c>
      <c r="R1737" t="inlineStr">
        <is>
          <t>Online</t>
        </is>
      </c>
      <c r="S1737" t="inlineStr">
        <is>
          <t>Thompsonland</t>
        </is>
      </c>
      <c r="T1737" t="inlineStr">
        <is>
          <t>Denied</t>
        </is>
      </c>
      <c r="U1737" t="inlineStr">
        <is>
          <t>Legitimate</t>
        </is>
      </c>
      <c r="V1737" t="n">
        <v>0</v>
      </c>
      <c r="W1737" t="inlineStr">
        <is>
          <t>d7d22d4c-b6a6-4039-acf4-3ff8b6c36022</t>
        </is>
      </c>
      <c r="X1737" t="inlineStr">
        <is>
          <t>8a106168-70d3-4095-ad87-d4e3bc1e7b8e</t>
        </is>
      </c>
      <c r="Y1737" t="inlineStr">
        <is>
          <t>hj618</t>
        </is>
      </c>
      <c r="Z1737" t="inlineStr">
        <is>
          <t>OH725</t>
        </is>
      </c>
      <c r="AA1737" s="4" t="n">
        <v>0.74</v>
      </c>
      <c r="AB1737" s="4" t="n">
        <v>0.02</v>
      </c>
      <c r="AC17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37">
        <f>IF(OR(C1737="Có",C1737="Yes"),"yes",IF(OR(C1737="Không",C1737="No"),"no","unknown"))</f>
        <v/>
      </c>
      <c r="AE1737">
        <f>IF(OR(F1737="Có",F1737="Yes"),"covered",IF(OR(F1737="Không",F1737="No"),"out_of_insurance","unknown"))</f>
        <v/>
      </c>
      <c r="AF1737">
        <f>IF(AND(AD1737="yes",AE1737="out_of_insurance"),"REVIEW","")</f>
        <v/>
      </c>
    </row>
    <row r="1738" ht="18" customHeight="1">
      <c r="A1738" t="inlineStr">
        <is>
          <t>8076e0c2-4627-4d33-82ba-ab486d67a3f9</t>
        </is>
      </c>
      <c r="B1738" t="inlineStr">
        <is>
          <t>BN-01737 / Patient 6F9B5AED</t>
        </is>
      </c>
      <c r="C1738" t="inlineStr">
        <is>
          <t>Có</t>
        </is>
      </c>
      <c r="D1738" t="inlineStr">
        <is>
          <t>BS. Mai Thanh</t>
        </is>
      </c>
      <c r="E1738" t="inlineStr">
        <is>
          <t>Thần kinh / Neurology</t>
        </is>
      </c>
      <c r="F1738" t="inlineStr">
        <is>
          <t>Không</t>
        </is>
      </c>
      <c r="G1738" s="2" t="n">
        <v>8801890</v>
      </c>
      <c r="H1738" t="inlineStr">
        <is>
          <t>CT đánh giá đột quỵ / Stroke CT</t>
        </is>
      </c>
      <c r="I1738" t="inlineStr">
        <is>
          <t>I63.9</t>
        </is>
      </c>
      <c r="J1738" t="inlineStr">
        <is>
          <t>Nhồi máu não / Cerebral infarction</t>
        </is>
      </c>
      <c r="K1738" t="n">
        <v>28</v>
      </c>
      <c r="L1738" t="inlineStr">
        <is>
          <t>F</t>
        </is>
      </c>
      <c r="M1738" s="2" t="n">
        <v>109426.82</v>
      </c>
      <c r="N1738" t="inlineStr">
        <is>
          <t>Married</t>
        </is>
      </c>
      <c r="O1738" t="inlineStr">
        <is>
          <t>Unemployed</t>
        </is>
      </c>
      <c r="P1738" s="3" t="n">
        <v>45192</v>
      </c>
      <c r="Q1738" t="inlineStr">
        <is>
          <t>Outpatient</t>
        </is>
      </c>
      <c r="R1738" t="inlineStr">
        <is>
          <t>Phone</t>
        </is>
      </c>
      <c r="S1738" t="inlineStr">
        <is>
          <t>Tammyfort</t>
        </is>
      </c>
      <c r="T1738" t="inlineStr">
        <is>
          <t>Approved</t>
        </is>
      </c>
      <c r="U1738" t="inlineStr">
        <is>
          <t>Legitimate</t>
        </is>
      </c>
      <c r="V1738" t="n">
        <v>0</v>
      </c>
      <c r="W1738" t="inlineStr">
        <is>
          <t>6f9b5aed-fe50-4864-a68a-a550d0390b0b</t>
        </is>
      </c>
      <c r="X1738" t="inlineStr">
        <is>
          <t>26d86fa1-126b-412d-b01b-f763c6d034e5</t>
        </is>
      </c>
      <c r="Y1738" t="inlineStr">
        <is>
          <t>qR395</t>
        </is>
      </c>
      <c r="Z1738" t="inlineStr">
        <is>
          <t>pg607</t>
        </is>
      </c>
      <c r="AA1738" s="4" t="n">
        <v>0.58</v>
      </c>
      <c r="AB1738" s="4" t="n">
        <v>0.6</v>
      </c>
      <c r="AC17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38">
        <f>IF(OR(C1738="Có",C1738="Yes"),"yes",IF(OR(C1738="Không",C1738="No"),"no","unknown"))</f>
        <v/>
      </c>
      <c r="AE1738">
        <f>IF(OR(F1738="Có",F1738="Yes"),"covered",IF(OR(F1738="Không",F1738="No"),"out_of_insurance","unknown"))</f>
        <v/>
      </c>
      <c r="AF1738">
        <f>IF(AND(AD1738="yes",AE1738="out_of_insurance"),"REVIEW","")</f>
        <v/>
      </c>
    </row>
    <row r="1739" ht="18" customHeight="1">
      <c r="A1739" t="inlineStr">
        <is>
          <t>1f7b33f4-da50-4d2c-9232-18c4ceb889a9</t>
        </is>
      </c>
      <c r="B1739" t="inlineStr">
        <is>
          <t>BN-01738 / Patient 925BF841</t>
        </is>
      </c>
      <c r="C1739" t="inlineStr">
        <is>
          <t>Không</t>
        </is>
      </c>
      <c r="D1739" t="inlineStr">
        <is>
          <t>BS. Lâm Sơn</t>
        </is>
      </c>
      <c r="E1739" t="inlineStr">
        <is>
          <t>Khám tổng quát / General Practice</t>
        </is>
      </c>
      <c r="F1739" t="inlineStr">
        <is>
          <t>Không</t>
        </is>
      </c>
      <c r="G1739" s="2" t="n">
        <v>6967450</v>
      </c>
      <c r="H1739" t="inlineStr">
        <is>
          <t>HbA1c</t>
        </is>
      </c>
      <c r="I1739" t="inlineStr">
        <is>
          <t>E11.9</t>
        </is>
      </c>
      <c r="J1739" t="inlineStr">
        <is>
          <t>Đái tháo đường type 2 / Type 2 diabetes mellitus</t>
        </is>
      </c>
      <c r="K1739" t="n">
        <v>18</v>
      </c>
      <c r="L1739" t="inlineStr">
        <is>
          <t>M</t>
        </is>
      </c>
      <c r="M1739" s="2" t="n">
        <v>108089.45</v>
      </c>
      <c r="N1739" t="inlineStr">
        <is>
          <t>Single</t>
        </is>
      </c>
      <c r="O1739" t="inlineStr">
        <is>
          <t>Student</t>
        </is>
      </c>
      <c r="P1739" s="3" t="n">
        <v>45191</v>
      </c>
      <c r="Q1739" t="inlineStr">
        <is>
          <t>Emergency</t>
        </is>
      </c>
      <c r="R1739" t="inlineStr">
        <is>
          <t>Online</t>
        </is>
      </c>
      <c r="S1739" t="inlineStr">
        <is>
          <t>Taylortown</t>
        </is>
      </c>
      <c r="T1739" t="inlineStr">
        <is>
          <t>Denied</t>
        </is>
      </c>
      <c r="U1739" t="inlineStr">
        <is>
          <t>Legitimate</t>
        </is>
      </c>
      <c r="V1739" t="n">
        <v>0</v>
      </c>
      <c r="W1739" t="inlineStr">
        <is>
          <t>925bf841-6022-4674-a7b8-a2b893a53ebe</t>
        </is>
      </c>
      <c r="X1739" t="inlineStr">
        <is>
          <t>27c19864-4952-4cc3-b536-9d5d8c1a37c6</t>
        </is>
      </c>
      <c r="Y1739" t="inlineStr">
        <is>
          <t>CT339</t>
        </is>
      </c>
      <c r="Z1739" t="inlineStr">
        <is>
          <t>aM706</t>
        </is>
      </c>
      <c r="AA1739" s="4" t="n">
        <v>0.59</v>
      </c>
      <c r="AB1739" s="4" t="n">
        <v>0.05</v>
      </c>
      <c r="AC17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39">
        <f>IF(OR(C1739="Có",C1739="Yes"),"yes",IF(OR(C1739="Không",C1739="No"),"no","unknown"))</f>
        <v/>
      </c>
      <c r="AE1739">
        <f>IF(OR(F1739="Có",F1739="Yes"),"covered",IF(OR(F1739="Không",F1739="No"),"out_of_insurance","unknown"))</f>
        <v/>
      </c>
      <c r="AF1739">
        <f>IF(AND(AD1739="yes",AE1739="out_of_insurance"),"REVIEW","")</f>
        <v/>
      </c>
    </row>
    <row r="1740" ht="18" customHeight="1">
      <c r="A1740" t="inlineStr">
        <is>
          <t>ed21a66b-923b-49c2-ae37-055d780130a7</t>
        </is>
      </c>
      <c r="B1740" t="inlineStr">
        <is>
          <t>BN-01739 / Patient 1C787EC3</t>
        </is>
      </c>
      <c r="C1740" t="inlineStr">
        <is>
          <t>Có</t>
        </is>
      </c>
      <c r="D1740" t="inlineStr">
        <is>
          <t>BS. Trịnh Long</t>
        </is>
      </c>
      <c r="E1740" t="inlineStr">
        <is>
          <t>Khám tổng quát / General Practice</t>
        </is>
      </c>
      <c r="F1740" t="inlineStr">
        <is>
          <t>Chưa rõ</t>
        </is>
      </c>
      <c r="G1740" s="2" t="n">
        <v>8694610</v>
      </c>
      <c r="H1740" t="inlineStr">
        <is>
          <t>CRP định lượng / CRP</t>
        </is>
      </c>
      <c r="I1740" t="inlineStr">
        <is>
          <t>R79.8</t>
        </is>
      </c>
      <c r="J1740" t="inlineStr">
        <is>
          <t>Bất thường xét nghiệm máu / Abnormal blood chemistry</t>
        </is>
      </c>
      <c r="K1740" t="n">
        <v>21</v>
      </c>
      <c r="L1740" t="inlineStr">
        <is>
          <t>M</t>
        </is>
      </c>
      <c r="M1740" s="2" t="n">
        <v>73930.19</v>
      </c>
      <c r="N1740" t="inlineStr">
        <is>
          <t>Widowed</t>
        </is>
      </c>
      <c r="O1740" t="inlineStr">
        <is>
          <t>Student</t>
        </is>
      </c>
      <c r="P1740" s="3" t="n">
        <v>45191</v>
      </c>
      <c r="Q1740" t="inlineStr">
        <is>
          <t>Routine</t>
        </is>
      </c>
      <c r="R1740" t="inlineStr">
        <is>
          <t>Paper</t>
        </is>
      </c>
      <c r="S1740" t="inlineStr">
        <is>
          <t>North Thomas</t>
        </is>
      </c>
      <c r="T1740" t="inlineStr">
        <is>
          <t>Pending</t>
        </is>
      </c>
      <c r="U1740" t="inlineStr">
        <is>
          <t>Legitimate</t>
        </is>
      </c>
      <c r="V1740" t="n">
        <v>3</v>
      </c>
      <c r="W1740" t="inlineStr">
        <is>
          <t>1c787ec3-225c-47a0-a538-32bd8d7d5e4b</t>
        </is>
      </c>
      <c r="X1740" t="inlineStr">
        <is>
          <t>53db5674-b953-4737-808a-0763b2543105</t>
        </is>
      </c>
      <c r="Y1740" t="inlineStr">
        <is>
          <t>dt601</t>
        </is>
      </c>
      <c r="Z1740" t="inlineStr">
        <is>
          <t>Xv257</t>
        </is>
      </c>
      <c r="AA1740" s="4" t="n">
        <v>0.52</v>
      </c>
      <c r="AB1740" s="4" t="n">
        <v>0.1</v>
      </c>
      <c r="AC17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40">
        <f>IF(OR(C1740="Có",C1740="Yes"),"yes",IF(OR(C1740="Không",C1740="No"),"no","unknown"))</f>
        <v/>
      </c>
      <c r="AE1740">
        <f>IF(OR(F1740="Có",F1740="Yes"),"covered",IF(OR(F1740="Không",F1740="No"),"out_of_insurance","unknown"))</f>
        <v/>
      </c>
      <c r="AF1740">
        <f>IF(AND(AD1740="yes",AE1740="out_of_insurance"),"REVIEW","")</f>
        <v/>
      </c>
    </row>
    <row r="1741" ht="18" customHeight="1">
      <c r="A1741" t="inlineStr">
        <is>
          <t>eb51423b-443f-4e1e-8b34-af2608109823</t>
        </is>
      </c>
      <c r="B1741" t="inlineStr">
        <is>
          <t>BN-01740 / Patient 5159DC65</t>
        </is>
      </c>
      <c r="C1741" t="inlineStr">
        <is>
          <t>Không</t>
        </is>
      </c>
      <c r="D1741" t="inlineStr">
        <is>
          <t>BS. Phạm Khoa</t>
        </is>
      </c>
      <c r="E1741" t="inlineStr">
        <is>
          <t>Thần kinh / Neurology</t>
        </is>
      </c>
      <c r="F1741" t="inlineStr">
        <is>
          <t>Chưa rõ</t>
        </is>
      </c>
      <c r="G1741" s="2" t="n">
        <v>1835500</v>
      </c>
      <c r="H1741" t="inlineStr">
        <is>
          <t>CT sọ não / Brain CT</t>
        </is>
      </c>
      <c r="I1741" t="inlineStr">
        <is>
          <t>R51</t>
        </is>
      </c>
      <c r="J1741" t="inlineStr">
        <is>
          <t>Đau đầu chưa rõ nguyên nhân / Headache unspecified</t>
        </is>
      </c>
      <c r="K1741" t="n">
        <v>36</v>
      </c>
      <c r="L1741" t="inlineStr">
        <is>
          <t>F</t>
        </is>
      </c>
      <c r="M1741" s="2" t="n">
        <v>68885.42999999999</v>
      </c>
      <c r="N1741" t="inlineStr">
        <is>
          <t>Widowed</t>
        </is>
      </c>
      <c r="O1741" t="inlineStr">
        <is>
          <t>Employed</t>
        </is>
      </c>
      <c r="P1741" s="3" t="n">
        <v>45191</v>
      </c>
      <c r="Q1741" t="inlineStr">
        <is>
          <t>Inpatient</t>
        </is>
      </c>
      <c r="R1741" t="inlineStr">
        <is>
          <t>Paper</t>
        </is>
      </c>
      <c r="S1741" t="inlineStr">
        <is>
          <t>Williamhaven</t>
        </is>
      </c>
      <c r="T1741" t="inlineStr">
        <is>
          <t>Pending</t>
        </is>
      </c>
      <c r="U1741" t="inlineStr">
        <is>
          <t>Legitimate</t>
        </is>
      </c>
      <c r="V1741" t="n">
        <v>3</v>
      </c>
      <c r="W1741" t="inlineStr">
        <is>
          <t>5159dc65-3a22-4e69-815f-0196cc6920ca</t>
        </is>
      </c>
      <c r="X1741" t="inlineStr">
        <is>
          <t>b2c9fc2b-e138-4b50-9fa8-8462c1d05631</t>
        </is>
      </c>
      <c r="Y1741" t="inlineStr">
        <is>
          <t>yM788</t>
        </is>
      </c>
      <c r="Z1741" t="inlineStr">
        <is>
          <t>aR357</t>
        </is>
      </c>
      <c r="AA1741" s="4" t="n">
        <v>0.8100000000000001</v>
      </c>
      <c r="AB1741" s="4" t="n">
        <v>0.05</v>
      </c>
      <c r="AC17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41">
        <f>IF(OR(C1741="Có",C1741="Yes"),"yes",IF(OR(C1741="Không",C1741="No"),"no","unknown"))</f>
        <v/>
      </c>
      <c r="AE1741">
        <f>IF(OR(F1741="Có",F1741="Yes"),"covered",IF(OR(F1741="Không",F1741="No"),"out_of_insurance","unknown"))</f>
        <v/>
      </c>
      <c r="AF1741">
        <f>IF(AND(AD1741="yes",AE1741="out_of_insurance"),"REVIEW","")</f>
        <v/>
      </c>
    </row>
    <row r="1742" ht="18" customHeight="1">
      <c r="A1742" t="inlineStr">
        <is>
          <t>c75b0794-4407-4356-88b0-c1202f8550ca</t>
        </is>
      </c>
      <c r="B1742" t="inlineStr">
        <is>
          <t>BN-01741 / Patient E33C3485</t>
        </is>
      </c>
      <c r="C1742" t="inlineStr">
        <is>
          <t>Có</t>
        </is>
      </c>
      <c r="D1742" t="inlineStr">
        <is>
          <t>BS. Trương Khải</t>
        </is>
      </c>
      <c r="E1742" t="inlineStr">
        <is>
          <t>Tim mạch / Cardiology</t>
        </is>
      </c>
      <c r="F1742" t="inlineStr">
        <is>
          <t>Có</t>
        </is>
      </c>
      <c r="G1742" s="2" t="n">
        <v>6474650</v>
      </c>
      <c r="H1742" t="inlineStr">
        <is>
          <t>Đông máu PT/aPTT / Coagulation test</t>
        </is>
      </c>
      <c r="I1742" t="inlineStr">
        <is>
          <t>I24.9</t>
        </is>
      </c>
      <c r="J1742" t="inlineStr">
        <is>
          <t>Bệnh tim thiếu máu cục bộ cấp / Acute ischemic heart disease</t>
        </is>
      </c>
      <c r="K1742" t="n">
        <v>45</v>
      </c>
      <c r="L1742" t="inlineStr">
        <is>
          <t>M</t>
        </is>
      </c>
      <c r="M1742" s="2" t="n">
        <v>114701.22</v>
      </c>
      <c r="N1742" t="inlineStr">
        <is>
          <t>Single</t>
        </is>
      </c>
      <c r="O1742" t="inlineStr">
        <is>
          <t>Student</t>
        </is>
      </c>
      <c r="P1742" s="3" t="n">
        <v>45191</v>
      </c>
      <c r="Q1742" t="inlineStr">
        <is>
          <t>Routine</t>
        </is>
      </c>
      <c r="R1742" t="inlineStr">
        <is>
          <t>Phone</t>
        </is>
      </c>
      <c r="S1742" t="inlineStr">
        <is>
          <t>Danielton</t>
        </is>
      </c>
      <c r="T1742" t="inlineStr">
        <is>
          <t>Approved</t>
        </is>
      </c>
      <c r="U1742" t="inlineStr">
        <is>
          <t>Legitimate</t>
        </is>
      </c>
      <c r="V1742" t="n">
        <v>0</v>
      </c>
      <c r="W1742" t="inlineStr">
        <is>
          <t>e33c3485-0841-4420-82f7-cef7f6ac8a15</t>
        </is>
      </c>
      <c r="X1742" t="inlineStr">
        <is>
          <t>3d7eba88-511d-48cb-ade9-6094ec6dfc1b</t>
        </is>
      </c>
      <c r="Y1742" t="inlineStr">
        <is>
          <t>fB451</t>
        </is>
      </c>
      <c r="Z1742" t="inlineStr">
        <is>
          <t>rW707</t>
        </is>
      </c>
      <c r="AA1742" s="4" t="n">
        <v>0.58</v>
      </c>
      <c r="AB1742" s="4" t="n">
        <v>0.64</v>
      </c>
      <c r="AC17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42">
        <f>IF(OR(C1742="Có",C1742="Yes"),"yes",IF(OR(C1742="Không",C1742="No"),"no","unknown"))</f>
        <v/>
      </c>
      <c r="AE1742">
        <f>IF(OR(F1742="Có",F1742="Yes"),"covered",IF(OR(F1742="Không",F1742="No"),"out_of_insurance","unknown"))</f>
        <v/>
      </c>
      <c r="AF1742">
        <f>IF(AND(AD1742="yes",AE1742="out_of_insurance"),"REVIEW","")</f>
        <v/>
      </c>
    </row>
    <row r="1743" ht="18" customHeight="1">
      <c r="A1743" t="inlineStr">
        <is>
          <t>a0c08149-c79f-442e-92cc-d608881d8bd3</t>
        </is>
      </c>
      <c r="B1743" t="inlineStr">
        <is>
          <t>BN-01742 / Patient CA4B370E</t>
        </is>
      </c>
      <c r="C1743" t="inlineStr">
        <is>
          <t>Có</t>
        </is>
      </c>
      <c r="D1743" t="inlineStr">
        <is>
          <t>BS. Phạm Khoa</t>
        </is>
      </c>
      <c r="E1743" t="inlineStr">
        <is>
          <t>Thần kinh / Neurology</t>
        </is>
      </c>
      <c r="F1743" t="inlineStr">
        <is>
          <t>Không</t>
        </is>
      </c>
      <c r="G1743" s="2" t="n">
        <v>5281570</v>
      </c>
      <c r="H1743" t="inlineStr">
        <is>
          <t>MRI não / Brain MRI</t>
        </is>
      </c>
      <c r="I1743" t="inlineStr">
        <is>
          <t>G44.1</t>
        </is>
      </c>
      <c r="J1743" t="inlineStr">
        <is>
          <t>Hội chứng đau đầu mạch máu / Vascular headache</t>
        </is>
      </c>
      <c r="K1743" t="n">
        <v>97</v>
      </c>
      <c r="L1743" t="inlineStr">
        <is>
          <t>F</t>
        </is>
      </c>
      <c r="M1743" s="2" t="n">
        <v>41727.46</v>
      </c>
      <c r="N1743" t="inlineStr">
        <is>
          <t>Married</t>
        </is>
      </c>
      <c r="O1743" t="inlineStr">
        <is>
          <t>Employed</t>
        </is>
      </c>
      <c r="P1743" s="3" t="n">
        <v>45191</v>
      </c>
      <c r="Q1743" t="inlineStr">
        <is>
          <t>Outpatient</t>
        </is>
      </c>
      <c r="R1743" t="inlineStr">
        <is>
          <t>Paper</t>
        </is>
      </c>
      <c r="S1743" t="inlineStr">
        <is>
          <t>Tracychester</t>
        </is>
      </c>
      <c r="T1743" t="inlineStr">
        <is>
          <t>Approved</t>
        </is>
      </c>
      <c r="U1743" t="inlineStr">
        <is>
          <t>Legitimate</t>
        </is>
      </c>
      <c r="V1743" t="n">
        <v>1</v>
      </c>
      <c r="W1743" t="inlineStr">
        <is>
          <t>ca4b370e-49ba-45da-8ebb-2f25854ba9e7</t>
        </is>
      </c>
      <c r="X1743" t="inlineStr">
        <is>
          <t>d3b7ef7c-d332-485a-9cf0-982023db7195</t>
        </is>
      </c>
      <c r="Y1743" t="inlineStr">
        <is>
          <t>Ji747</t>
        </is>
      </c>
      <c r="Z1743" t="inlineStr">
        <is>
          <t>dq543</t>
        </is>
      </c>
      <c r="AA1743" s="4" t="n">
        <v>0.85</v>
      </c>
      <c r="AB1743" s="4" t="n">
        <v>0.35</v>
      </c>
      <c r="AC17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43">
        <f>IF(OR(C1743="Có",C1743="Yes"),"yes",IF(OR(C1743="Không",C1743="No"),"no","unknown"))</f>
        <v/>
      </c>
      <c r="AE1743">
        <f>IF(OR(F1743="Có",F1743="Yes"),"covered",IF(OR(F1743="Không",F1743="No"),"out_of_insurance","unknown"))</f>
        <v/>
      </c>
      <c r="AF1743">
        <f>IF(AND(AD1743="yes",AE1743="out_of_insurance"),"REVIEW","")</f>
        <v/>
      </c>
    </row>
    <row r="1744" ht="18" customHeight="1">
      <c r="A1744" t="inlineStr">
        <is>
          <t>536b440c-4e01-40e3-9035-66f315008121</t>
        </is>
      </c>
      <c r="B1744" t="inlineStr">
        <is>
          <t>BN-01743 / Patient C58E2826</t>
        </is>
      </c>
      <c r="C1744" t="inlineStr">
        <is>
          <t>Có</t>
        </is>
      </c>
      <c r="D1744" t="inlineStr">
        <is>
          <t>BS. Lưu Quang</t>
        </is>
      </c>
      <c r="E1744" t="inlineStr">
        <is>
          <t>Thần kinh / Neurology</t>
        </is>
      </c>
      <c r="F1744" t="inlineStr">
        <is>
          <t>Có</t>
        </is>
      </c>
      <c r="G1744" s="2" t="n">
        <v>8913550</v>
      </c>
      <c r="H1744" t="inlineStr">
        <is>
          <t>MRI não / Brain MRI</t>
        </is>
      </c>
      <c r="I1744" t="inlineStr">
        <is>
          <t>G44.1</t>
        </is>
      </c>
      <c r="J1744" t="inlineStr">
        <is>
          <t>Hội chứng đau đầu mạch máu / Vascular headache</t>
        </is>
      </c>
      <c r="K1744" t="n">
        <v>78</v>
      </c>
      <c r="L1744" t="inlineStr">
        <is>
          <t>M</t>
        </is>
      </c>
      <c r="M1744" s="2" t="n">
        <v>75599.92999999999</v>
      </c>
      <c r="N1744" t="inlineStr">
        <is>
          <t>Widowed</t>
        </is>
      </c>
      <c r="O1744" t="inlineStr">
        <is>
          <t>Student</t>
        </is>
      </c>
      <c r="P1744" s="3" t="n">
        <v>45191</v>
      </c>
      <c r="Q1744" t="inlineStr">
        <is>
          <t>Emergency</t>
        </is>
      </c>
      <c r="R1744" t="inlineStr">
        <is>
          <t>Paper</t>
        </is>
      </c>
      <c r="S1744" t="inlineStr">
        <is>
          <t>Valeriestad</t>
        </is>
      </c>
      <c r="T1744" t="inlineStr">
        <is>
          <t>Approved</t>
        </is>
      </c>
      <c r="U1744" t="inlineStr">
        <is>
          <t>Legitimate</t>
        </is>
      </c>
      <c r="V1744" t="n">
        <v>3</v>
      </c>
      <c r="W1744" t="inlineStr">
        <is>
          <t>c58e2826-8259-406d-8d8e-cdcfa885fbe0</t>
        </is>
      </c>
      <c r="X1744" t="inlineStr">
        <is>
          <t>e76a0e74-afe0-4b01-941f-08b3e0eb0262</t>
        </is>
      </c>
      <c r="Y1744" t="inlineStr">
        <is>
          <t>lx994</t>
        </is>
      </c>
      <c r="Z1744" t="inlineStr">
        <is>
          <t>Fd705</t>
        </is>
      </c>
      <c r="AA1744" s="4" t="n">
        <v>0.7</v>
      </c>
      <c r="AB1744" s="4" t="n">
        <v>0.72</v>
      </c>
      <c r="AC17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44">
        <f>IF(OR(C1744="Có",C1744="Yes"),"yes",IF(OR(C1744="Không",C1744="No"),"no","unknown"))</f>
        <v/>
      </c>
      <c r="AE1744">
        <f>IF(OR(F1744="Có",F1744="Yes"),"covered",IF(OR(F1744="Không",F1744="No"),"out_of_insurance","unknown"))</f>
        <v/>
      </c>
      <c r="AF1744">
        <f>IF(AND(AD1744="yes",AE1744="out_of_insurance"),"REVIEW","")</f>
        <v/>
      </c>
    </row>
    <row r="1745" ht="18" customHeight="1">
      <c r="A1745" t="inlineStr">
        <is>
          <t>5e300694-02eb-4100-bfcb-0c752ccf87b9</t>
        </is>
      </c>
      <c r="B1745" t="inlineStr">
        <is>
          <t>BN-01744 / Patient 1261F315</t>
        </is>
      </c>
      <c r="C1745" t="inlineStr">
        <is>
          <t>Không</t>
        </is>
      </c>
      <c r="D1745" t="inlineStr">
        <is>
          <t>BS. Lê Thảo</t>
        </is>
      </c>
      <c r="E1745" t="inlineStr">
        <is>
          <t>Nhi / Pediatrics</t>
        </is>
      </c>
      <c r="F1745" t="inlineStr">
        <is>
          <t>Chưa rõ</t>
        </is>
      </c>
      <c r="G1745" s="2" t="n">
        <v>8474620</v>
      </c>
      <c r="H1745" t="inlineStr">
        <is>
          <t>Glucose máu / Blood glucose</t>
        </is>
      </c>
      <c r="I1745" t="inlineStr">
        <is>
          <t>R73.9</t>
        </is>
      </c>
      <c r="J1745" t="inlineStr">
        <is>
          <t>Tăng glucose máu / Hyperglycemia</t>
        </is>
      </c>
      <c r="K1745" t="n">
        <v>81</v>
      </c>
      <c r="L1745" t="inlineStr">
        <is>
          <t>M</t>
        </is>
      </c>
      <c r="M1745" s="2" t="n">
        <v>139255.36</v>
      </c>
      <c r="N1745" t="inlineStr">
        <is>
          <t>Widowed</t>
        </is>
      </c>
      <c r="O1745" t="inlineStr">
        <is>
          <t>Retired</t>
        </is>
      </c>
      <c r="P1745" s="3" t="n">
        <v>45191</v>
      </c>
      <c r="Q1745" t="inlineStr">
        <is>
          <t>Routine</t>
        </is>
      </c>
      <c r="R1745" t="inlineStr">
        <is>
          <t>Paper</t>
        </is>
      </c>
      <c r="S1745" t="inlineStr">
        <is>
          <t>East Pamela</t>
        </is>
      </c>
      <c r="T1745" t="inlineStr">
        <is>
          <t>Pending</t>
        </is>
      </c>
      <c r="U1745" t="inlineStr">
        <is>
          <t>Legitimate</t>
        </is>
      </c>
      <c r="V1745" t="n">
        <v>2</v>
      </c>
      <c r="W1745" t="inlineStr">
        <is>
          <t>1261f315-7303-4c0d-8f48-162306d09fe5</t>
        </is>
      </c>
      <c r="X1745" t="inlineStr">
        <is>
          <t>ae39bc98-bdaa-4bc4-97ee-67d72f55835e</t>
        </is>
      </c>
      <c r="Y1745" t="inlineStr">
        <is>
          <t>eq441</t>
        </is>
      </c>
      <c r="Z1745" t="inlineStr">
        <is>
          <t>iG287</t>
        </is>
      </c>
      <c r="AA1745" s="4" t="n">
        <v>0.71</v>
      </c>
      <c r="AB1745" s="4" t="n">
        <v>0.05</v>
      </c>
      <c r="AC17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45">
        <f>IF(OR(C1745="Có",C1745="Yes"),"yes",IF(OR(C1745="Không",C1745="No"),"no","unknown"))</f>
        <v/>
      </c>
      <c r="AE1745">
        <f>IF(OR(F1745="Có",F1745="Yes"),"covered",IF(OR(F1745="Không",F1745="No"),"out_of_insurance","unknown"))</f>
        <v/>
      </c>
      <c r="AF1745">
        <f>IF(AND(AD1745="yes",AE1745="out_of_insurance"),"REVIEW","")</f>
        <v/>
      </c>
    </row>
    <row r="1746" ht="18" customHeight="1">
      <c r="A1746" t="inlineStr">
        <is>
          <t>adb5bcf3-17c3-4ffe-b8f6-dfaa685eb78d</t>
        </is>
      </c>
      <c r="B1746" t="inlineStr">
        <is>
          <t>BN-01745 / Patient 35E059A2</t>
        </is>
      </c>
      <c r="C1746" t="inlineStr">
        <is>
          <t>Có</t>
        </is>
      </c>
      <c r="D1746" t="inlineStr">
        <is>
          <t>BS. Trương Khải</t>
        </is>
      </c>
      <c r="E1746" t="inlineStr">
        <is>
          <t>Tim mạch / Cardiology</t>
        </is>
      </c>
      <c r="F1746" t="inlineStr">
        <is>
          <t>Có</t>
        </is>
      </c>
      <c r="G1746" s="2" t="n">
        <v>7774920</v>
      </c>
      <c r="H1746" t="inlineStr">
        <is>
          <t>CRP định lượng / CRP</t>
        </is>
      </c>
      <c r="I1746" t="inlineStr">
        <is>
          <t>R79.8</t>
        </is>
      </c>
      <c r="J1746" t="inlineStr">
        <is>
          <t>Bất thường xét nghiệm máu / Abnormal blood chemistry</t>
        </is>
      </c>
      <c r="K1746" t="n">
        <v>74</v>
      </c>
      <c r="L1746" t="inlineStr">
        <is>
          <t>M</t>
        </is>
      </c>
      <c r="M1746" s="2" t="n">
        <v>148466.45</v>
      </c>
      <c r="N1746" t="inlineStr">
        <is>
          <t>Single</t>
        </is>
      </c>
      <c r="O1746" t="inlineStr">
        <is>
          <t>Unemployed</t>
        </is>
      </c>
      <c r="P1746" s="3" t="n">
        <v>45191</v>
      </c>
      <c r="Q1746" t="inlineStr">
        <is>
          <t>Outpatient</t>
        </is>
      </c>
      <c r="R1746" t="inlineStr">
        <is>
          <t>Paper</t>
        </is>
      </c>
      <c r="S1746" t="inlineStr">
        <is>
          <t>Lake Jodiport</t>
        </is>
      </c>
      <c r="T1746" t="inlineStr">
        <is>
          <t>Approved</t>
        </is>
      </c>
      <c r="U1746" t="inlineStr">
        <is>
          <t>Legitimate</t>
        </is>
      </c>
      <c r="V1746" t="n">
        <v>2</v>
      </c>
      <c r="W1746" t="inlineStr">
        <is>
          <t>35e059a2-b41f-4b6c-bfc3-a24915cfb571</t>
        </is>
      </c>
      <c r="X1746" t="inlineStr">
        <is>
          <t>a3caadc3-16ee-478d-b732-86a00fe06940</t>
        </is>
      </c>
      <c r="Y1746" t="inlineStr">
        <is>
          <t>UM368</t>
        </is>
      </c>
      <c r="Z1746" t="inlineStr">
        <is>
          <t>Oj976</t>
        </is>
      </c>
      <c r="AA1746" s="4" t="n">
        <v>0.55</v>
      </c>
      <c r="AB1746" s="4" t="n">
        <v>0.6</v>
      </c>
      <c r="AC17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46">
        <f>IF(OR(C1746="Có",C1746="Yes"),"yes",IF(OR(C1746="Không",C1746="No"),"no","unknown"))</f>
        <v/>
      </c>
      <c r="AE1746">
        <f>IF(OR(F1746="Có",F1746="Yes"),"covered",IF(OR(F1746="Không",F1746="No"),"out_of_insurance","unknown"))</f>
        <v/>
      </c>
      <c r="AF1746">
        <f>IF(AND(AD1746="yes",AE1746="out_of_insurance"),"REVIEW","")</f>
        <v/>
      </c>
    </row>
    <row r="1747" ht="18" customHeight="1">
      <c r="A1747" t="inlineStr">
        <is>
          <t>9e45e0d9-4655-4ef5-9655-2d6e5bb6a0e1</t>
        </is>
      </c>
      <c r="B1747" t="inlineStr">
        <is>
          <t>BN-01746 / Patient 1F7EAA30</t>
        </is>
      </c>
      <c r="C1747" t="inlineStr">
        <is>
          <t>Không</t>
        </is>
      </c>
      <c r="D1747" t="inlineStr">
        <is>
          <t>BS. Trịnh Long</t>
        </is>
      </c>
      <c r="E1747" t="inlineStr">
        <is>
          <t>Khám tổng quát / General Practice</t>
        </is>
      </c>
      <c r="F1747" t="inlineStr">
        <is>
          <t>Không</t>
        </is>
      </c>
      <c r="G1747" s="2" t="n">
        <v>5526640</v>
      </c>
      <c r="H1747" t="inlineStr">
        <is>
          <t>CRP định lượng / CRP</t>
        </is>
      </c>
      <c r="I1747" t="inlineStr">
        <is>
          <t>R79.8</t>
        </is>
      </c>
      <c r="J1747" t="inlineStr">
        <is>
          <t>Bất thường xét nghiệm máu / Abnormal blood chemistry</t>
        </is>
      </c>
      <c r="K1747" t="n">
        <v>27</v>
      </c>
      <c r="L1747" t="inlineStr">
        <is>
          <t>F</t>
        </is>
      </c>
      <c r="M1747" s="2" t="n">
        <v>107370.97</v>
      </c>
      <c r="N1747" t="inlineStr">
        <is>
          <t>Single</t>
        </is>
      </c>
      <c r="O1747" t="inlineStr">
        <is>
          <t>Unemployed</t>
        </is>
      </c>
      <c r="P1747" s="3" t="n">
        <v>45191</v>
      </c>
      <c r="Q1747" t="inlineStr">
        <is>
          <t>Routine</t>
        </is>
      </c>
      <c r="R1747" t="inlineStr">
        <is>
          <t>Phone</t>
        </is>
      </c>
      <c r="S1747" t="inlineStr">
        <is>
          <t>New Mariafurt</t>
        </is>
      </c>
      <c r="T1747" t="inlineStr">
        <is>
          <t>Approved</t>
        </is>
      </c>
      <c r="U1747" t="inlineStr">
        <is>
          <t>Legitimate</t>
        </is>
      </c>
      <c r="V1747" t="n">
        <v>0</v>
      </c>
      <c r="W1747" t="inlineStr">
        <is>
          <t>1f7eaa30-6637-4289-a3cb-5c41c94a780d</t>
        </is>
      </c>
      <c r="X1747" t="inlineStr">
        <is>
          <t>fb866dac-0fc5-4cf1-83ce-d32424813fcc</t>
        </is>
      </c>
      <c r="Y1747" t="inlineStr">
        <is>
          <t>pa411</t>
        </is>
      </c>
      <c r="Z1747" t="inlineStr">
        <is>
          <t>mZ345</t>
        </is>
      </c>
      <c r="AA1747" s="4" t="n">
        <v>0.58</v>
      </c>
      <c r="AB1747" s="4" t="n">
        <v>0.05</v>
      </c>
      <c r="AC17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47">
        <f>IF(OR(C1747="Có",C1747="Yes"),"yes",IF(OR(C1747="Không",C1747="No"),"no","unknown"))</f>
        <v/>
      </c>
      <c r="AE1747">
        <f>IF(OR(F1747="Có",F1747="Yes"),"covered",IF(OR(F1747="Không",F1747="No"),"out_of_insurance","unknown"))</f>
        <v/>
      </c>
      <c r="AF1747">
        <f>IF(AND(AD1747="yes",AE1747="out_of_insurance"),"REVIEW","")</f>
        <v/>
      </c>
    </row>
    <row r="1748" ht="18" customHeight="1">
      <c r="A1748" t="inlineStr">
        <is>
          <t>a9a392f4-dea4-4538-8082-0fce3810d923</t>
        </is>
      </c>
      <c r="B1748" t="inlineStr">
        <is>
          <t>BN-01747 / Patient F89D31DB</t>
        </is>
      </c>
      <c r="C1748" t="inlineStr">
        <is>
          <t>Có</t>
        </is>
      </c>
      <c r="D1748" t="inlineStr">
        <is>
          <t>BS. Nguyễn Nhi</t>
        </is>
      </c>
      <c r="E1748" t="inlineStr">
        <is>
          <t>Nhi / Pediatrics</t>
        </is>
      </c>
      <c r="F1748" t="inlineStr">
        <is>
          <t>Có</t>
        </is>
      </c>
      <c r="G1748" s="2" t="n">
        <v>6610370</v>
      </c>
      <c r="H1748" t="inlineStr">
        <is>
          <t>Glucose máu / Blood glucose</t>
        </is>
      </c>
      <c r="I1748" t="inlineStr">
        <is>
          <t>R73.9</t>
        </is>
      </c>
      <c r="J1748" t="inlineStr">
        <is>
          <t>Tăng glucose máu / Hyperglycemia</t>
        </is>
      </c>
      <c r="K1748" t="n">
        <v>8</v>
      </c>
      <c r="L1748" t="inlineStr">
        <is>
          <t>M</t>
        </is>
      </c>
      <c r="M1748" s="2" t="n">
        <v>20166.98</v>
      </c>
      <c r="N1748" t="inlineStr">
        <is>
          <t>Married</t>
        </is>
      </c>
      <c r="O1748" t="inlineStr">
        <is>
          <t>Unemployed</t>
        </is>
      </c>
      <c r="P1748" s="3" t="n">
        <v>45190</v>
      </c>
      <c r="Q1748" t="inlineStr">
        <is>
          <t>Outpatient</t>
        </is>
      </c>
      <c r="R1748" t="inlineStr">
        <is>
          <t>Phone</t>
        </is>
      </c>
      <c r="S1748" t="inlineStr">
        <is>
          <t>East Bobby</t>
        </is>
      </c>
      <c r="T1748" t="inlineStr">
        <is>
          <t>Approved</t>
        </is>
      </c>
      <c r="U1748" t="inlineStr">
        <is>
          <t>Legitimate</t>
        </is>
      </c>
      <c r="V1748" t="n">
        <v>1</v>
      </c>
      <c r="W1748" t="inlineStr">
        <is>
          <t>f89d31db-11c1-42f3-adeb-92cec9a6a908</t>
        </is>
      </c>
      <c r="X1748" t="inlineStr">
        <is>
          <t>54b46306-e396-43e2-8918-cd29e6a5b396</t>
        </is>
      </c>
      <c r="Y1748" t="inlineStr">
        <is>
          <t>ig295</t>
        </is>
      </c>
      <c r="Z1748" t="inlineStr">
        <is>
          <t>CK974</t>
        </is>
      </c>
      <c r="AA1748" s="4" t="n">
        <v>0.62</v>
      </c>
      <c r="AB1748" s="4" t="n">
        <v>0.7</v>
      </c>
      <c r="AC17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48">
        <f>IF(OR(C1748="Có",C1748="Yes"),"yes",IF(OR(C1748="Không",C1748="No"),"no","unknown"))</f>
        <v/>
      </c>
      <c r="AE1748">
        <f>IF(OR(F1748="Có",F1748="Yes"),"covered",IF(OR(F1748="Không",F1748="No"),"out_of_insurance","unknown"))</f>
        <v/>
      </c>
      <c r="AF1748">
        <f>IF(AND(AD1748="yes",AE1748="out_of_insurance"),"REVIEW","")</f>
        <v/>
      </c>
    </row>
    <row r="1749" ht="18" customHeight="1">
      <c r="A1749" t="inlineStr">
        <is>
          <t>2006a36f-9dc4-456b-aecf-08f225dc4e5d</t>
        </is>
      </c>
      <c r="B1749" t="inlineStr">
        <is>
          <t>BN-01748 / Patient 73C89D0E</t>
        </is>
      </c>
      <c r="C1749" t="inlineStr">
        <is>
          <t>Có</t>
        </is>
      </c>
      <c r="D1749" t="inlineStr">
        <is>
          <t>BS. Lê Thảo</t>
        </is>
      </c>
      <c r="E1749" t="inlineStr">
        <is>
          <t>Nhi / Pediatrics</t>
        </is>
      </c>
      <c r="F1749" t="inlineStr">
        <is>
          <t>Chưa rõ</t>
        </is>
      </c>
      <c r="G1749" s="2" t="n">
        <v>9489690</v>
      </c>
      <c r="H1749" t="inlineStr">
        <is>
          <t>CRP định lượng / CRP</t>
        </is>
      </c>
      <c r="I1749" t="inlineStr">
        <is>
          <t>J18.9</t>
        </is>
      </c>
      <c r="J1749" t="inlineStr">
        <is>
          <t>Nghi viêm phổi / Suspected pneumonia</t>
        </is>
      </c>
      <c r="K1749" t="n">
        <v>56</v>
      </c>
      <c r="L1749" t="inlineStr">
        <is>
          <t>M</t>
        </is>
      </c>
      <c r="M1749" s="2" t="n">
        <v>23438.1</v>
      </c>
      <c r="N1749" t="inlineStr">
        <is>
          <t>Widowed</t>
        </is>
      </c>
      <c r="O1749" t="inlineStr">
        <is>
          <t>Employed</t>
        </is>
      </c>
      <c r="P1749" s="3" t="n">
        <v>45190</v>
      </c>
      <c r="Q1749" t="inlineStr">
        <is>
          <t>Outpatient</t>
        </is>
      </c>
      <c r="R1749" t="inlineStr">
        <is>
          <t>Online</t>
        </is>
      </c>
      <c r="S1749" t="inlineStr">
        <is>
          <t>Christinechester</t>
        </is>
      </c>
      <c r="T1749" t="inlineStr">
        <is>
          <t>Denied</t>
        </is>
      </c>
      <c r="U1749" t="inlineStr">
        <is>
          <t>Fraud</t>
        </is>
      </c>
      <c r="V1749" t="n">
        <v>1</v>
      </c>
      <c r="W1749" t="inlineStr">
        <is>
          <t>73c89d0e-3637-4ce9-a227-c593a881bfa3</t>
        </is>
      </c>
      <c r="X1749" t="inlineStr">
        <is>
          <t>5386a0b1-52e9-443a-b566-fd2c0cd1163f</t>
        </is>
      </c>
      <c r="Y1749" t="inlineStr">
        <is>
          <t>Vh729</t>
        </is>
      </c>
      <c r="Z1749" t="inlineStr">
        <is>
          <t>YJ998</t>
        </is>
      </c>
      <c r="AA1749" s="4" t="n">
        <v>0.78</v>
      </c>
      <c r="AB1749" s="4" t="n">
        <v>0.02</v>
      </c>
      <c r="AC17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49">
        <f>IF(OR(C1749="Có",C1749="Yes"),"yes",IF(OR(C1749="Không",C1749="No"),"no","unknown"))</f>
        <v/>
      </c>
      <c r="AE1749">
        <f>IF(OR(F1749="Có",F1749="Yes"),"covered",IF(OR(F1749="Không",F1749="No"),"out_of_insurance","unknown"))</f>
        <v/>
      </c>
      <c r="AF1749">
        <f>IF(AND(AD1749="yes",AE1749="out_of_insurance"),"REVIEW","")</f>
        <v/>
      </c>
    </row>
    <row r="1750" ht="18" customHeight="1">
      <c r="A1750" t="inlineStr">
        <is>
          <t>66abebee-8b22-441e-bd69-fa3f59f32678</t>
        </is>
      </c>
      <c r="B1750" t="inlineStr">
        <is>
          <t>BN-01749 / Patient EE11AE5A</t>
        </is>
      </c>
      <c r="C1750" t="inlineStr">
        <is>
          <t>Có</t>
        </is>
      </c>
      <c r="D1750" t="inlineStr">
        <is>
          <t>BS. Võ Huy</t>
        </is>
      </c>
      <c r="E1750" t="inlineStr">
        <is>
          <t>Chấn thương chỉnh hình / Orthopedics</t>
        </is>
      </c>
      <c r="F1750" t="inlineStr">
        <is>
          <t>Không</t>
        </is>
      </c>
      <c r="G1750" s="2" t="n">
        <v>7076340</v>
      </c>
      <c r="H1750" t="inlineStr">
        <is>
          <t>MRI khớp gối / Knee MRI</t>
        </is>
      </c>
      <c r="I1750" t="inlineStr">
        <is>
          <t>M25.5</t>
        </is>
      </c>
      <c r="J1750" t="inlineStr">
        <is>
          <t>Đau khớp gối / Knee pain</t>
        </is>
      </c>
      <c r="K1750" t="n">
        <v>83</v>
      </c>
      <c r="L1750" t="inlineStr">
        <is>
          <t>M</t>
        </is>
      </c>
      <c r="M1750" s="2" t="n">
        <v>81960.66</v>
      </c>
      <c r="N1750" t="inlineStr">
        <is>
          <t>Married</t>
        </is>
      </c>
      <c r="O1750" t="inlineStr">
        <is>
          <t>Employed</t>
        </is>
      </c>
      <c r="P1750" s="3" t="n">
        <v>45190</v>
      </c>
      <c r="Q1750" t="inlineStr">
        <is>
          <t>Outpatient</t>
        </is>
      </c>
      <c r="R1750" t="inlineStr">
        <is>
          <t>Paper</t>
        </is>
      </c>
      <c r="S1750" t="inlineStr">
        <is>
          <t>Port Christopher</t>
        </is>
      </c>
      <c r="T1750" t="inlineStr">
        <is>
          <t>Denied</t>
        </is>
      </c>
      <c r="U1750" t="inlineStr">
        <is>
          <t>Legitimate</t>
        </is>
      </c>
      <c r="V1750" t="n">
        <v>3</v>
      </c>
      <c r="W1750" t="inlineStr">
        <is>
          <t>ee11ae5a-4ac3-4528-a48d-005e670327f7</t>
        </is>
      </c>
      <c r="X1750" t="inlineStr">
        <is>
          <t>b2e05a39-8de3-4d0e-a34d-8c7074d14955</t>
        </is>
      </c>
      <c r="Y1750" t="inlineStr">
        <is>
          <t>zY520</t>
        </is>
      </c>
      <c r="Z1750" t="inlineStr">
        <is>
          <t>Zj991</t>
        </is>
      </c>
      <c r="AA1750" s="4" t="n">
        <v>0.75</v>
      </c>
      <c r="AB1750" s="4" t="n">
        <v>0.02</v>
      </c>
      <c r="AC17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50">
        <f>IF(OR(C1750="Có",C1750="Yes"),"yes",IF(OR(C1750="Không",C1750="No"),"no","unknown"))</f>
        <v/>
      </c>
      <c r="AE1750">
        <f>IF(OR(F1750="Có",F1750="Yes"),"covered",IF(OR(F1750="Không",F1750="No"),"out_of_insurance","unknown"))</f>
        <v/>
      </c>
      <c r="AF1750">
        <f>IF(AND(AD1750="yes",AE1750="out_of_insurance"),"REVIEW","")</f>
        <v/>
      </c>
    </row>
    <row r="1751" ht="18" customHeight="1">
      <c r="A1751" t="inlineStr">
        <is>
          <t>574e783c-7af7-4196-b854-3980fda33386</t>
        </is>
      </c>
      <c r="B1751" t="inlineStr">
        <is>
          <t>BN-01750 / Patient 95A6C119</t>
        </is>
      </c>
      <c r="C1751" t="inlineStr">
        <is>
          <t>Không</t>
        </is>
      </c>
      <c r="D1751" t="inlineStr">
        <is>
          <t>BS. Lê Thảo</t>
        </is>
      </c>
      <c r="E1751" t="inlineStr">
        <is>
          <t>Nhi / Pediatrics</t>
        </is>
      </c>
      <c r="F1751" t="inlineStr">
        <is>
          <t>Chưa rõ</t>
        </is>
      </c>
      <c r="G1751" s="2" t="n">
        <v>9299360</v>
      </c>
      <c r="H1751" t="inlineStr">
        <is>
          <t>HbA1c</t>
        </is>
      </c>
      <c r="I1751" t="inlineStr">
        <is>
          <t>E11.9</t>
        </is>
      </c>
      <c r="J1751" t="inlineStr">
        <is>
          <t>Đái tháo đường type 2 / Type 2 diabetes mellitus</t>
        </is>
      </c>
      <c r="K1751" t="n">
        <v>42</v>
      </c>
      <c r="L1751" t="inlineStr">
        <is>
          <t>M</t>
        </is>
      </c>
      <c r="M1751" s="2" t="n">
        <v>33395.42</v>
      </c>
      <c r="N1751" t="inlineStr">
        <is>
          <t>Widowed</t>
        </is>
      </c>
      <c r="O1751" t="inlineStr">
        <is>
          <t>Employed</t>
        </is>
      </c>
      <c r="P1751" s="3" t="n">
        <v>45190</v>
      </c>
      <c r="Q1751" t="inlineStr">
        <is>
          <t>Routine</t>
        </is>
      </c>
      <c r="R1751" t="inlineStr">
        <is>
          <t>Paper</t>
        </is>
      </c>
      <c r="S1751" t="inlineStr">
        <is>
          <t>Lake Savannahchester</t>
        </is>
      </c>
      <c r="T1751" t="inlineStr">
        <is>
          <t>Pending</t>
        </is>
      </c>
      <c r="U1751" t="inlineStr">
        <is>
          <t>Fraud</t>
        </is>
      </c>
      <c r="V1751" t="n">
        <v>1</v>
      </c>
      <c r="W1751" t="inlineStr">
        <is>
          <t>95a6c119-1e5c-4471-a6c9-d0ba8384b8f8</t>
        </is>
      </c>
      <c r="X1751" t="inlineStr">
        <is>
          <t>731dc96e-3c08-45ed-a90e-8a2a87dc90d9</t>
        </is>
      </c>
      <c r="Y1751" t="inlineStr">
        <is>
          <t>LO095</t>
        </is>
      </c>
      <c r="Z1751" t="inlineStr">
        <is>
          <t>wq532</t>
        </is>
      </c>
      <c r="AA1751" s="4" t="n">
        <v>0.78</v>
      </c>
      <c r="AB1751" s="4" t="n">
        <v>0.05</v>
      </c>
      <c r="AC17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51">
        <f>IF(OR(C1751="Có",C1751="Yes"),"yes",IF(OR(C1751="Không",C1751="No"),"no","unknown"))</f>
        <v/>
      </c>
      <c r="AE1751">
        <f>IF(OR(F1751="Có",F1751="Yes"),"covered",IF(OR(F1751="Không",F1751="No"),"out_of_insurance","unknown"))</f>
        <v/>
      </c>
      <c r="AF1751">
        <f>IF(AND(AD1751="yes",AE1751="out_of_insurance"),"REVIEW","")</f>
        <v/>
      </c>
    </row>
    <row r="1752" ht="18" customHeight="1">
      <c r="A1752" t="inlineStr">
        <is>
          <t>b26ccd7f-7edb-41a4-8169-e2a138e27e85</t>
        </is>
      </c>
      <c r="B1752" t="inlineStr">
        <is>
          <t>BN-01751 / Patient 0DCCE61B</t>
        </is>
      </c>
      <c r="C1752" t="inlineStr">
        <is>
          <t>Có</t>
        </is>
      </c>
      <c r="D1752" t="inlineStr">
        <is>
          <t>BS. Trần An</t>
        </is>
      </c>
      <c r="E1752" t="inlineStr">
        <is>
          <t>Chấn thương chỉnh hình / Orthopedics</t>
        </is>
      </c>
      <c r="F1752" t="inlineStr">
        <is>
          <t>Không</t>
        </is>
      </c>
      <c r="G1752" s="2" t="n">
        <v>1200000</v>
      </c>
      <c r="H1752" t="inlineStr">
        <is>
          <t>MRI khớp gối / Knee MRI</t>
        </is>
      </c>
      <c r="I1752" t="inlineStr">
        <is>
          <t>M25.5</t>
        </is>
      </c>
      <c r="J1752" t="inlineStr">
        <is>
          <t>Đau khớp gối / Knee pain</t>
        </is>
      </c>
      <c r="K1752" t="n">
        <v>95</v>
      </c>
      <c r="L1752" t="inlineStr">
        <is>
          <t>F</t>
        </is>
      </c>
      <c r="M1752" s="2" t="n">
        <v>82925.06</v>
      </c>
      <c r="N1752" t="inlineStr">
        <is>
          <t>Widowed</t>
        </is>
      </c>
      <c r="O1752" t="inlineStr">
        <is>
          <t>Employed</t>
        </is>
      </c>
      <c r="P1752" s="3" t="n">
        <v>45190</v>
      </c>
      <c r="Q1752" t="inlineStr">
        <is>
          <t>Routine</t>
        </is>
      </c>
      <c r="R1752" t="inlineStr">
        <is>
          <t>Paper</t>
        </is>
      </c>
      <c r="S1752" t="inlineStr">
        <is>
          <t>West Kendrachester</t>
        </is>
      </c>
      <c r="T1752" t="inlineStr">
        <is>
          <t>Pending</t>
        </is>
      </c>
      <c r="U1752" t="inlineStr">
        <is>
          <t>Legitimate</t>
        </is>
      </c>
      <c r="V1752" t="n">
        <v>3</v>
      </c>
      <c r="W1752" t="inlineStr">
        <is>
          <t>0dcce61b-9dbf-44ba-af54-9143376795f1</t>
        </is>
      </c>
      <c r="X1752" t="inlineStr">
        <is>
          <t>df2c8927-ee7d-43ff-b837-1f7a677561e8</t>
        </is>
      </c>
      <c r="Y1752" t="inlineStr">
        <is>
          <t>Az317</t>
        </is>
      </c>
      <c r="Z1752" t="inlineStr">
        <is>
          <t>ov508</t>
        </is>
      </c>
      <c r="AA1752" s="4" t="n">
        <v>0.79</v>
      </c>
      <c r="AB1752" s="4" t="n">
        <v>0.02</v>
      </c>
      <c r="AC17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52">
        <f>IF(OR(C1752="Có",C1752="Yes"),"yes",IF(OR(C1752="Không",C1752="No"),"no","unknown"))</f>
        <v/>
      </c>
      <c r="AE1752">
        <f>IF(OR(F1752="Có",F1752="Yes"),"covered",IF(OR(F1752="Không",F1752="No"),"out_of_insurance","unknown"))</f>
        <v/>
      </c>
      <c r="AF1752">
        <f>IF(AND(AD1752="yes",AE1752="out_of_insurance"),"REVIEW","")</f>
        <v/>
      </c>
    </row>
    <row r="1753" ht="18" customHeight="1">
      <c r="A1753" t="inlineStr">
        <is>
          <t>af71e0c5-23ba-4384-bc09-0a9aae67a81d</t>
        </is>
      </c>
      <c r="B1753" t="inlineStr">
        <is>
          <t>BN-01752 / Patient 00485503</t>
        </is>
      </c>
      <c r="C1753" t="inlineStr">
        <is>
          <t>Không</t>
        </is>
      </c>
      <c r="D1753" t="inlineStr">
        <is>
          <t>BS. Võ Huy</t>
        </is>
      </c>
      <c r="E1753" t="inlineStr">
        <is>
          <t>Chấn thương chỉnh hình / Orthopedics</t>
        </is>
      </c>
      <c r="F1753" t="inlineStr">
        <is>
          <t>Không</t>
        </is>
      </c>
      <c r="G1753" s="2" t="n">
        <v>9335960</v>
      </c>
      <c r="H1753" t="inlineStr">
        <is>
          <t>MRI khớp gối / Knee MRI</t>
        </is>
      </c>
      <c r="I1753" t="inlineStr">
        <is>
          <t>M25.5</t>
        </is>
      </c>
      <c r="J1753" t="inlineStr">
        <is>
          <t>Đau khớp gối / Knee pain</t>
        </is>
      </c>
      <c r="K1753" t="n">
        <v>95</v>
      </c>
      <c r="L1753" t="inlineStr">
        <is>
          <t>F</t>
        </is>
      </c>
      <c r="M1753" s="2" t="n">
        <v>56563.8</v>
      </c>
      <c r="N1753" t="inlineStr">
        <is>
          <t>Divorced</t>
        </is>
      </c>
      <c r="O1753" t="inlineStr">
        <is>
          <t>Retired</t>
        </is>
      </c>
      <c r="P1753" s="3" t="n">
        <v>45190</v>
      </c>
      <c r="Q1753" t="inlineStr">
        <is>
          <t>Outpatient</t>
        </is>
      </c>
      <c r="R1753" t="inlineStr">
        <is>
          <t>Paper</t>
        </is>
      </c>
      <c r="S1753" t="inlineStr">
        <is>
          <t>New Rachelbury</t>
        </is>
      </c>
      <c r="T1753" t="inlineStr">
        <is>
          <t>Approved</t>
        </is>
      </c>
      <c r="U1753" t="inlineStr">
        <is>
          <t>Legitimate</t>
        </is>
      </c>
      <c r="V1753" t="n">
        <v>3</v>
      </c>
      <c r="W1753" t="inlineStr">
        <is>
          <t>00485503-aae4-43eb-a78e-b2e8a9b920b8</t>
        </is>
      </c>
      <c r="X1753" t="inlineStr">
        <is>
          <t>3746e4cc-ba9a-45e9-b71e-9b86a0c65aea</t>
        </is>
      </c>
      <c r="Y1753" t="inlineStr">
        <is>
          <t>bd820</t>
        </is>
      </c>
      <c r="Z1753" t="inlineStr">
        <is>
          <t>pr376</t>
        </is>
      </c>
      <c r="AA1753" s="4" t="n">
        <v>0.85</v>
      </c>
      <c r="AB1753" s="4" t="n">
        <v>0.05</v>
      </c>
      <c r="AC17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53">
        <f>IF(OR(C1753="Có",C1753="Yes"),"yes",IF(OR(C1753="Không",C1753="No"),"no","unknown"))</f>
        <v/>
      </c>
      <c r="AE1753">
        <f>IF(OR(F1753="Có",F1753="Yes"),"covered",IF(OR(F1753="Không",F1753="No"),"out_of_insurance","unknown"))</f>
        <v/>
      </c>
      <c r="AF1753">
        <f>IF(AND(AD1753="yes",AE1753="out_of_insurance"),"REVIEW","")</f>
        <v/>
      </c>
    </row>
    <row r="1754" ht="18" customHeight="1">
      <c r="A1754" t="inlineStr">
        <is>
          <t>40607ce3-af8d-494a-b907-7985b845fb56</t>
        </is>
      </c>
      <c r="B1754" t="inlineStr">
        <is>
          <t>BN-01753 / Patient B2260744</t>
        </is>
      </c>
      <c r="C1754" t="inlineStr">
        <is>
          <t>Không</t>
        </is>
      </c>
      <c r="D1754" t="inlineStr">
        <is>
          <t>BS. Cao Vy</t>
        </is>
      </c>
      <c r="E1754" t="inlineStr">
        <is>
          <t>Khám tổng quát / General Practice</t>
        </is>
      </c>
      <c r="F1754" t="inlineStr">
        <is>
          <t>Không</t>
        </is>
      </c>
      <c r="G1754" s="2" t="n">
        <v>9618770</v>
      </c>
      <c r="H1754" t="inlineStr">
        <is>
          <t>HIV test nhanh / Rapid HIV test</t>
        </is>
      </c>
      <c r="I1754" t="inlineStr">
        <is>
          <t>Z11.4</t>
        </is>
      </c>
      <c r="J1754" t="inlineStr">
        <is>
          <t>Sàng lọc HIV / HIV screening</t>
        </is>
      </c>
      <c r="K1754" t="n">
        <v>74</v>
      </c>
      <c r="L1754" t="inlineStr">
        <is>
          <t>M</t>
        </is>
      </c>
      <c r="M1754" s="2" t="n">
        <v>41715.43</v>
      </c>
      <c r="N1754" t="inlineStr">
        <is>
          <t>Widowed</t>
        </is>
      </c>
      <c r="O1754" t="inlineStr">
        <is>
          <t>Unemployed</t>
        </is>
      </c>
      <c r="P1754" s="3" t="n">
        <v>45190</v>
      </c>
      <c r="Q1754" t="inlineStr">
        <is>
          <t>Routine</t>
        </is>
      </c>
      <c r="R1754" t="inlineStr">
        <is>
          <t>Paper</t>
        </is>
      </c>
      <c r="S1754" t="inlineStr">
        <is>
          <t>North Stephanie</t>
        </is>
      </c>
      <c r="T1754" t="inlineStr">
        <is>
          <t>Denied</t>
        </is>
      </c>
      <c r="U1754" t="inlineStr">
        <is>
          <t>Fraud</t>
        </is>
      </c>
      <c r="V1754" t="n">
        <v>1</v>
      </c>
      <c r="W1754" t="inlineStr">
        <is>
          <t>b2260744-6b61-4a8c-acc5-274e716ff94b</t>
        </is>
      </c>
      <c r="X1754" t="inlineStr">
        <is>
          <t>ef4bda9b-dfe1-4c4b-98d4-2daebabae3bd</t>
        </is>
      </c>
      <c r="Y1754" t="inlineStr">
        <is>
          <t>LA411</t>
        </is>
      </c>
      <c r="Z1754" t="inlineStr">
        <is>
          <t>yv766</t>
        </is>
      </c>
      <c r="AA1754" s="4" t="n">
        <v>0.53</v>
      </c>
      <c r="AB1754" s="4" t="n">
        <v>0.05</v>
      </c>
      <c r="AC17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54">
        <f>IF(OR(C1754="Có",C1754="Yes"),"yes",IF(OR(C1754="Không",C1754="No"),"no","unknown"))</f>
        <v/>
      </c>
      <c r="AE1754">
        <f>IF(OR(F1754="Có",F1754="Yes"),"covered",IF(OR(F1754="Không",F1754="No"),"out_of_insurance","unknown"))</f>
        <v/>
      </c>
      <c r="AF1754">
        <f>IF(AND(AD1754="yes",AE1754="out_of_insurance"),"REVIEW","")</f>
        <v/>
      </c>
    </row>
    <row r="1755" ht="18" customHeight="1">
      <c r="A1755" t="inlineStr">
        <is>
          <t>8fda8599-669e-49ab-94be-3f0d5f17184d</t>
        </is>
      </c>
      <c r="B1755" t="inlineStr">
        <is>
          <t>BN-01754 / Patient 017570B4</t>
        </is>
      </c>
      <c r="C1755" t="inlineStr">
        <is>
          <t>Có</t>
        </is>
      </c>
      <c r="D1755" t="inlineStr">
        <is>
          <t>BS. Phạm Khoa</t>
        </is>
      </c>
      <c r="E1755" t="inlineStr">
        <is>
          <t>Thần kinh / Neurology</t>
        </is>
      </c>
      <c r="F1755" t="inlineStr">
        <is>
          <t>Không</t>
        </is>
      </c>
      <c r="G1755" s="2" t="n">
        <v>9012610</v>
      </c>
      <c r="H1755" t="inlineStr">
        <is>
          <t>MRI não / Brain MRI</t>
        </is>
      </c>
      <c r="I1755" t="inlineStr">
        <is>
          <t>G44.1</t>
        </is>
      </c>
      <c r="J1755" t="inlineStr">
        <is>
          <t>Hội chứng đau đầu mạch máu / Vascular headache</t>
        </is>
      </c>
      <c r="K1755" t="n">
        <v>57</v>
      </c>
      <c r="L1755" t="inlineStr">
        <is>
          <t>M</t>
        </is>
      </c>
      <c r="M1755" s="2" t="n">
        <v>72355.21000000001</v>
      </c>
      <c r="N1755" t="inlineStr">
        <is>
          <t>Single</t>
        </is>
      </c>
      <c r="O1755" t="inlineStr">
        <is>
          <t>Unemployed</t>
        </is>
      </c>
      <c r="P1755" s="3" t="n">
        <v>45190</v>
      </c>
      <c r="Q1755" t="inlineStr">
        <is>
          <t>Outpatient</t>
        </is>
      </c>
      <c r="R1755" t="inlineStr">
        <is>
          <t>Phone</t>
        </is>
      </c>
      <c r="S1755" t="inlineStr">
        <is>
          <t>Lake Charles</t>
        </is>
      </c>
      <c r="T1755" t="inlineStr">
        <is>
          <t>Denied</t>
        </is>
      </c>
      <c r="U1755" t="inlineStr">
        <is>
          <t>Legitimate</t>
        </is>
      </c>
      <c r="V1755" t="n">
        <v>3</v>
      </c>
      <c r="W1755" t="inlineStr">
        <is>
          <t>017570b4-424d-48dd-8c86-e9d9169cbafa</t>
        </is>
      </c>
      <c r="X1755" t="inlineStr">
        <is>
          <t>8c8b53ee-c5bb-4084-b9ef-9bdb219d3216</t>
        </is>
      </c>
      <c r="Y1755" t="inlineStr">
        <is>
          <t>Bo681</t>
        </is>
      </c>
      <c r="Z1755" t="inlineStr">
        <is>
          <t>vu599</t>
        </is>
      </c>
      <c r="AA1755" s="4" t="n">
        <v>0.48</v>
      </c>
      <c r="AB1755" s="4" t="n">
        <v>0.02</v>
      </c>
      <c r="AC17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55">
        <f>IF(OR(C1755="Có",C1755="Yes"),"yes",IF(OR(C1755="Không",C1755="No"),"no","unknown"))</f>
        <v/>
      </c>
      <c r="AE1755">
        <f>IF(OR(F1755="Có",F1755="Yes"),"covered",IF(OR(F1755="Không",F1755="No"),"out_of_insurance","unknown"))</f>
        <v/>
      </c>
      <c r="AF1755">
        <f>IF(AND(AD1755="yes",AE1755="out_of_insurance"),"REVIEW","")</f>
        <v/>
      </c>
    </row>
    <row r="1756" ht="18" customHeight="1">
      <c r="A1756" t="inlineStr">
        <is>
          <t>f4fa8695-2957-4919-8241-b9b54feb8c89</t>
        </is>
      </c>
      <c r="B1756" t="inlineStr">
        <is>
          <t>BN-01755 / Patient EA19CFA8</t>
        </is>
      </c>
      <c r="C1756" t="inlineStr">
        <is>
          <t>Có</t>
        </is>
      </c>
      <c r="D1756" t="inlineStr">
        <is>
          <t>BS. Nguyễn Minh</t>
        </is>
      </c>
      <c r="E1756" t="inlineStr">
        <is>
          <t>Tim mạch / Cardiology</t>
        </is>
      </c>
      <c r="F1756" t="inlineStr">
        <is>
          <t>Có</t>
        </is>
      </c>
      <c r="G1756" s="2" t="n">
        <v>3557170</v>
      </c>
      <c r="H1756" t="inlineStr">
        <is>
          <t>CRP định lượng / CRP</t>
        </is>
      </c>
      <c r="I1756" t="inlineStr">
        <is>
          <t>R79.8</t>
        </is>
      </c>
      <c r="J1756" t="inlineStr">
        <is>
          <t>Bất thường xét nghiệm máu / Abnormal blood chemistry</t>
        </is>
      </c>
      <c r="K1756" t="n">
        <v>23</v>
      </c>
      <c r="L1756" t="inlineStr">
        <is>
          <t>F</t>
        </is>
      </c>
      <c r="M1756" s="2" t="n">
        <v>86026.66</v>
      </c>
      <c r="N1756" t="inlineStr">
        <is>
          <t>Widowed</t>
        </is>
      </c>
      <c r="O1756" t="inlineStr">
        <is>
          <t>Student</t>
        </is>
      </c>
      <c r="P1756" s="3" t="n">
        <v>45189</v>
      </c>
      <c r="Q1756" t="inlineStr">
        <is>
          <t>Emergency</t>
        </is>
      </c>
      <c r="R1756" t="inlineStr">
        <is>
          <t>Paper</t>
        </is>
      </c>
      <c r="S1756" t="inlineStr">
        <is>
          <t>North Joshua</t>
        </is>
      </c>
      <c r="T1756" t="inlineStr">
        <is>
          <t>Pending</t>
        </is>
      </c>
      <c r="U1756" t="inlineStr">
        <is>
          <t>Legitimate</t>
        </is>
      </c>
      <c r="V1756" t="n">
        <v>0</v>
      </c>
      <c r="W1756" t="inlineStr">
        <is>
          <t>ea19cfa8-c276-4c51-983e-39bba122dd6d</t>
        </is>
      </c>
      <c r="X1756" t="inlineStr">
        <is>
          <t>96e94cec-f13a-4b19-b7ab-d6c064e0e9cc</t>
        </is>
      </c>
      <c r="Y1756" t="inlineStr">
        <is>
          <t>qL992</t>
        </is>
      </c>
      <c r="Z1756" t="inlineStr">
        <is>
          <t>qy583</t>
        </is>
      </c>
      <c r="AA1756" s="4" t="n">
        <v>0.59</v>
      </c>
      <c r="AB1756" s="4" t="n">
        <v>0.13</v>
      </c>
      <c r="AC17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56">
        <f>IF(OR(C1756="Có",C1756="Yes"),"yes",IF(OR(C1756="Không",C1756="No"),"no","unknown"))</f>
        <v/>
      </c>
      <c r="AE1756">
        <f>IF(OR(F1756="Có",F1756="Yes"),"covered",IF(OR(F1756="Không",F1756="No"),"out_of_insurance","unknown"))</f>
        <v/>
      </c>
      <c r="AF1756">
        <f>IF(AND(AD1756="yes",AE1756="out_of_insurance"),"REVIEW","")</f>
        <v/>
      </c>
    </row>
    <row r="1757" ht="18" customHeight="1">
      <c r="A1757" t="inlineStr">
        <is>
          <t>5b0b534a-298c-41ca-b5bf-ff1c4b915974</t>
        </is>
      </c>
      <c r="B1757" t="inlineStr">
        <is>
          <t>BN-01756 / Patient F9A2A52F</t>
        </is>
      </c>
      <c r="C1757" t="inlineStr">
        <is>
          <t>Không</t>
        </is>
      </c>
      <c r="D1757" t="inlineStr">
        <is>
          <t>BS. Hà Nam</t>
        </is>
      </c>
      <c r="E1757" t="inlineStr">
        <is>
          <t>Chấn thương chỉnh hình / Orthopedics</t>
        </is>
      </c>
      <c r="F1757" t="inlineStr">
        <is>
          <t>Không</t>
        </is>
      </c>
      <c r="G1757" s="2" t="n">
        <v>2881540</v>
      </c>
      <c r="H1757" t="inlineStr">
        <is>
          <t>Đo mật độ xương / Bone density scan</t>
        </is>
      </c>
      <c r="I1757" t="inlineStr">
        <is>
          <t>M81.0</t>
        </is>
      </c>
      <c r="J1757" t="inlineStr">
        <is>
          <t>Loãng xương / Osteoporosis</t>
        </is>
      </c>
      <c r="K1757" t="n">
        <v>99</v>
      </c>
      <c r="L1757" t="inlineStr">
        <is>
          <t>F</t>
        </is>
      </c>
      <c r="M1757" s="2" t="n">
        <v>21773.18</v>
      </c>
      <c r="N1757" t="inlineStr">
        <is>
          <t>Single</t>
        </is>
      </c>
      <c r="O1757" t="inlineStr">
        <is>
          <t>Student</t>
        </is>
      </c>
      <c r="P1757" s="3" t="n">
        <v>45189</v>
      </c>
      <c r="Q1757" t="inlineStr">
        <is>
          <t>Outpatient</t>
        </is>
      </c>
      <c r="R1757" t="inlineStr">
        <is>
          <t>Phone</t>
        </is>
      </c>
      <c r="S1757" t="inlineStr">
        <is>
          <t>Maysmouth</t>
        </is>
      </c>
      <c r="T1757" t="inlineStr">
        <is>
          <t>Denied</t>
        </is>
      </c>
      <c r="U1757" t="inlineStr">
        <is>
          <t>Legitimate</t>
        </is>
      </c>
      <c r="V1757" t="n">
        <v>1</v>
      </c>
      <c r="W1757" t="inlineStr">
        <is>
          <t>f9a2a52f-c68d-403b-95aa-e6740318a34f</t>
        </is>
      </c>
      <c r="X1757" t="inlineStr">
        <is>
          <t>ef06ac7a-60c0-4226-8003-6133df3aed9e</t>
        </is>
      </c>
      <c r="Y1757" t="inlineStr">
        <is>
          <t>Ly504</t>
        </is>
      </c>
      <c r="Z1757" t="inlineStr">
        <is>
          <t>MX406</t>
        </is>
      </c>
      <c r="AA1757" s="4" t="n">
        <v>0.57</v>
      </c>
      <c r="AB1757" s="4" t="n">
        <v>0.05</v>
      </c>
      <c r="AC17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57">
        <f>IF(OR(C1757="Có",C1757="Yes"),"yes",IF(OR(C1757="Không",C1757="No"),"no","unknown"))</f>
        <v/>
      </c>
      <c r="AE1757">
        <f>IF(OR(F1757="Có",F1757="Yes"),"covered",IF(OR(F1757="Không",F1757="No"),"out_of_insurance","unknown"))</f>
        <v/>
      </c>
      <c r="AF1757">
        <f>IF(AND(AD1757="yes",AE1757="out_of_insurance"),"REVIEW","")</f>
        <v/>
      </c>
    </row>
    <row r="1758" ht="18" customHeight="1">
      <c r="A1758" t="inlineStr">
        <is>
          <t>45f986f8-b829-488a-9b47-20d807cd78dc</t>
        </is>
      </c>
      <c r="B1758" t="inlineStr">
        <is>
          <t>BN-01757 / Patient 0CBA0CEC</t>
        </is>
      </c>
      <c r="C1758" t="inlineStr">
        <is>
          <t>Không</t>
        </is>
      </c>
      <c r="D1758" t="inlineStr">
        <is>
          <t>BS. Trần An</t>
        </is>
      </c>
      <c r="E1758" t="inlineStr">
        <is>
          <t>Chấn thương chỉnh hình / Orthopedics</t>
        </is>
      </c>
      <c r="F1758" t="inlineStr">
        <is>
          <t>Không</t>
        </is>
      </c>
      <c r="G1758" s="2" t="n">
        <v>8434100</v>
      </c>
      <c r="H1758" t="inlineStr">
        <is>
          <t>MRI khớp gối / Knee MRI</t>
        </is>
      </c>
      <c r="I1758" t="inlineStr">
        <is>
          <t>M25.5</t>
        </is>
      </c>
      <c r="J1758" t="inlineStr">
        <is>
          <t>Đau khớp gối / Knee pain</t>
        </is>
      </c>
      <c r="K1758" t="n">
        <v>5</v>
      </c>
      <c r="L1758" t="inlineStr">
        <is>
          <t>M</t>
        </is>
      </c>
      <c r="M1758" s="2" t="n">
        <v>114858.19</v>
      </c>
      <c r="N1758" t="inlineStr">
        <is>
          <t>Divorced</t>
        </is>
      </c>
      <c r="O1758" t="inlineStr">
        <is>
          <t>Unemployed</t>
        </is>
      </c>
      <c r="P1758" s="3" t="n">
        <v>45189</v>
      </c>
      <c r="Q1758" t="inlineStr">
        <is>
          <t>Emergency</t>
        </is>
      </c>
      <c r="R1758" t="inlineStr">
        <is>
          <t>Online</t>
        </is>
      </c>
      <c r="S1758" t="inlineStr">
        <is>
          <t>Port Ryan</t>
        </is>
      </c>
      <c r="T1758" t="inlineStr">
        <is>
          <t>Denied</t>
        </is>
      </c>
      <c r="U1758" t="inlineStr">
        <is>
          <t>Legitimate</t>
        </is>
      </c>
      <c r="V1758" t="n">
        <v>0</v>
      </c>
      <c r="W1758" t="inlineStr">
        <is>
          <t>0cba0cec-fc54-4758-abf0-fefeff90c79e</t>
        </is>
      </c>
      <c r="X1758" t="inlineStr">
        <is>
          <t>90aa7583-8dfd-4980-8a97-380f0dc90744</t>
        </is>
      </c>
      <c r="Y1758" t="inlineStr">
        <is>
          <t>HS104</t>
        </is>
      </c>
      <c r="Z1758" t="inlineStr">
        <is>
          <t>Js913</t>
        </is>
      </c>
      <c r="AA1758" s="4" t="n">
        <v>0.59</v>
      </c>
      <c r="AB1758" s="4" t="n">
        <v>0.05</v>
      </c>
      <c r="AC17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58">
        <f>IF(OR(C1758="Có",C1758="Yes"),"yes",IF(OR(C1758="Không",C1758="No"),"no","unknown"))</f>
        <v/>
      </c>
      <c r="AE1758">
        <f>IF(OR(F1758="Có",F1758="Yes"),"covered",IF(OR(F1758="Không",F1758="No"),"out_of_insurance","unknown"))</f>
        <v/>
      </c>
      <c r="AF1758">
        <f>IF(AND(AD1758="yes",AE1758="out_of_insurance"),"REVIEW","")</f>
        <v/>
      </c>
    </row>
    <row r="1759" ht="18" customHeight="1">
      <c r="A1759" t="inlineStr">
        <is>
          <t>aed0fba5-1f14-4692-9ab3-71859b7037fe</t>
        </is>
      </c>
      <c r="B1759" t="inlineStr">
        <is>
          <t>BN-01758 / Patient 1EF5FD7F</t>
        </is>
      </c>
      <c r="C1759" t="inlineStr">
        <is>
          <t>Có</t>
        </is>
      </c>
      <c r="D1759" t="inlineStr">
        <is>
          <t>BS. Đỗ Hạnh</t>
        </is>
      </c>
      <c r="E1759" t="inlineStr">
        <is>
          <t>Nhi / Pediatrics</t>
        </is>
      </c>
      <c r="F1759" t="inlineStr">
        <is>
          <t>Không</t>
        </is>
      </c>
      <c r="G1759" s="2" t="n">
        <v>516720</v>
      </c>
      <c r="H1759" t="inlineStr">
        <is>
          <t>HbA1c</t>
        </is>
      </c>
      <c r="I1759" t="inlineStr">
        <is>
          <t>E11.9</t>
        </is>
      </c>
      <c r="J1759" t="inlineStr">
        <is>
          <t>Đái tháo đường type 2 / Type 2 diabetes mellitus</t>
        </is>
      </c>
      <c r="K1759" t="n">
        <v>11</v>
      </c>
      <c r="L1759" t="inlineStr">
        <is>
          <t>F</t>
        </is>
      </c>
      <c r="M1759" s="2" t="n">
        <v>144994.96</v>
      </c>
      <c r="N1759" t="inlineStr">
        <is>
          <t>Widowed</t>
        </is>
      </c>
      <c r="O1759" t="inlineStr">
        <is>
          <t>Employed</t>
        </is>
      </c>
      <c r="P1759" s="3" t="n">
        <v>45189</v>
      </c>
      <c r="Q1759" t="inlineStr">
        <is>
          <t>Outpatient</t>
        </is>
      </c>
      <c r="R1759" t="inlineStr">
        <is>
          <t>Phone</t>
        </is>
      </c>
      <c r="S1759" t="inlineStr">
        <is>
          <t>East Tylerfort</t>
        </is>
      </c>
      <c r="T1759" t="inlineStr">
        <is>
          <t>Denied</t>
        </is>
      </c>
      <c r="U1759" t="inlineStr">
        <is>
          <t>Legitimate</t>
        </is>
      </c>
      <c r="V1759" t="n">
        <v>2</v>
      </c>
      <c r="W1759" t="inlineStr">
        <is>
          <t>1ef5fd7f-d90f-4012-879a-0fc22bba36a9</t>
        </is>
      </c>
      <c r="X1759" t="inlineStr">
        <is>
          <t>e15b04cd-8b36-447f-9076-894b78cd99dc</t>
        </is>
      </c>
      <c r="Y1759" t="inlineStr">
        <is>
          <t>qT427</t>
        </is>
      </c>
      <c r="Z1759" t="inlineStr">
        <is>
          <t>iK519</t>
        </is>
      </c>
      <c r="AA1759" s="4" t="n">
        <v>0.62</v>
      </c>
      <c r="AB1759" s="4" t="n">
        <v>0.02</v>
      </c>
      <c r="AC17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59">
        <f>IF(OR(C1759="Có",C1759="Yes"),"yes",IF(OR(C1759="Không",C1759="No"),"no","unknown"))</f>
        <v/>
      </c>
      <c r="AE1759">
        <f>IF(OR(F1759="Có",F1759="Yes"),"covered",IF(OR(F1759="Không",F1759="No"),"out_of_insurance","unknown"))</f>
        <v/>
      </c>
      <c r="AF1759">
        <f>IF(AND(AD1759="yes",AE1759="out_of_insurance"),"REVIEW","")</f>
        <v/>
      </c>
    </row>
    <row r="1760" ht="18" customHeight="1">
      <c r="A1760" t="inlineStr">
        <is>
          <t>fa0b09bc-7f3f-4680-a248-267abb6911d7</t>
        </is>
      </c>
      <c r="B1760" t="inlineStr">
        <is>
          <t>BN-01759 / Patient F7BFE634</t>
        </is>
      </c>
      <c r="C1760" t="inlineStr">
        <is>
          <t>Có</t>
        </is>
      </c>
      <c r="D1760" t="inlineStr">
        <is>
          <t>BS. Trương Khải</t>
        </is>
      </c>
      <c r="E1760" t="inlineStr">
        <is>
          <t>Tim mạch / Cardiology</t>
        </is>
      </c>
      <c r="F1760" t="inlineStr">
        <is>
          <t>Không</t>
        </is>
      </c>
      <c r="G1760" s="2" t="n">
        <v>9881560</v>
      </c>
      <c r="H1760" t="inlineStr">
        <is>
          <t>Men tim CK-MB / Cardiac enzyme CK-MB</t>
        </is>
      </c>
      <c r="I1760" t="inlineStr">
        <is>
          <t>I20.9</t>
        </is>
      </c>
      <c r="J1760" t="inlineStr">
        <is>
          <t>Đau thắt ngực / Angina</t>
        </is>
      </c>
      <c r="K1760" t="n">
        <v>49</v>
      </c>
      <c r="L1760" t="inlineStr">
        <is>
          <t>F</t>
        </is>
      </c>
      <c r="M1760" s="2" t="n">
        <v>119583.37</v>
      </c>
      <c r="N1760" t="inlineStr">
        <is>
          <t>Divorced</t>
        </is>
      </c>
      <c r="O1760" t="inlineStr">
        <is>
          <t>Retired</t>
        </is>
      </c>
      <c r="P1760" s="3" t="n">
        <v>45189</v>
      </c>
      <c r="Q1760" t="inlineStr">
        <is>
          <t>Routine</t>
        </is>
      </c>
      <c r="R1760" t="inlineStr">
        <is>
          <t>Paper</t>
        </is>
      </c>
      <c r="S1760" t="inlineStr">
        <is>
          <t>Maryton</t>
        </is>
      </c>
      <c r="T1760" t="inlineStr">
        <is>
          <t>Denied</t>
        </is>
      </c>
      <c r="U1760" t="inlineStr">
        <is>
          <t>Legitimate</t>
        </is>
      </c>
      <c r="V1760" t="n">
        <v>2</v>
      </c>
      <c r="W1760" t="inlineStr">
        <is>
          <t>f7bfe634-a7d3-451a-9094-3e148fd67e11</t>
        </is>
      </c>
      <c r="X1760" t="inlineStr">
        <is>
          <t>a1ed8816-b6c1-4b60-aa4a-b88ac4de4b0a</t>
        </is>
      </c>
      <c r="Y1760" t="inlineStr">
        <is>
          <t>hV095</t>
        </is>
      </c>
      <c r="Z1760" t="inlineStr">
        <is>
          <t>NB124</t>
        </is>
      </c>
      <c r="AA1760" s="4" t="n">
        <v>0.7</v>
      </c>
      <c r="AB1760" s="4" t="n">
        <v>0.02</v>
      </c>
      <c r="AC17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60">
        <f>IF(OR(C1760="Có",C1760="Yes"),"yes",IF(OR(C1760="Không",C1760="No"),"no","unknown"))</f>
        <v/>
      </c>
      <c r="AE1760">
        <f>IF(OR(F1760="Có",F1760="Yes"),"covered",IF(OR(F1760="Không",F1760="No"),"out_of_insurance","unknown"))</f>
        <v/>
      </c>
      <c r="AF1760">
        <f>IF(AND(AD1760="yes",AE1760="out_of_insurance"),"REVIEW","")</f>
        <v/>
      </c>
    </row>
    <row r="1761" ht="18" customHeight="1">
      <c r="A1761" t="inlineStr">
        <is>
          <t>ded224d6-06e4-4651-8692-7c40b48024e4</t>
        </is>
      </c>
      <c r="B1761" t="inlineStr">
        <is>
          <t>BN-01760 / Patient 44531E33</t>
        </is>
      </c>
      <c r="C1761" t="inlineStr">
        <is>
          <t>Có</t>
        </is>
      </c>
      <c r="D1761" t="inlineStr">
        <is>
          <t>BS. Nguyễn Nhi</t>
        </is>
      </c>
      <c r="E1761" t="inlineStr">
        <is>
          <t>Nhi / Pediatrics</t>
        </is>
      </c>
      <c r="F1761" t="inlineStr">
        <is>
          <t>Có</t>
        </is>
      </c>
      <c r="G1761" s="2" t="n">
        <v>350000</v>
      </c>
      <c r="H1761" t="inlineStr">
        <is>
          <t>Glucose máu / Blood glucose</t>
        </is>
      </c>
      <c r="I1761" t="inlineStr">
        <is>
          <t>R73.9</t>
        </is>
      </c>
      <c r="J1761" t="inlineStr">
        <is>
          <t>Tăng glucose máu / Hyperglycemia</t>
        </is>
      </c>
      <c r="K1761" t="n">
        <v>6</v>
      </c>
      <c r="L1761" t="inlineStr">
        <is>
          <t>F</t>
        </is>
      </c>
      <c r="M1761" s="2" t="n">
        <v>46345.4</v>
      </c>
      <c r="N1761" t="inlineStr">
        <is>
          <t>Single</t>
        </is>
      </c>
      <c r="O1761" t="inlineStr">
        <is>
          <t>Unemployed</t>
        </is>
      </c>
      <c r="P1761" s="3" t="n">
        <v>45189</v>
      </c>
      <c r="Q1761" t="inlineStr">
        <is>
          <t>Emergency</t>
        </is>
      </c>
      <c r="R1761" t="inlineStr">
        <is>
          <t>Paper</t>
        </is>
      </c>
      <c r="S1761" t="inlineStr">
        <is>
          <t>Hartstad</t>
        </is>
      </c>
      <c r="T1761" t="inlineStr">
        <is>
          <t>Pending</t>
        </is>
      </c>
      <c r="U1761" t="inlineStr">
        <is>
          <t>Legitimate</t>
        </is>
      </c>
      <c r="V1761" t="n">
        <v>1</v>
      </c>
      <c r="W1761" t="inlineStr">
        <is>
          <t>44531e33-ed6c-4fb3-977b-bf61cfc0342d</t>
        </is>
      </c>
      <c r="X1761" t="inlineStr">
        <is>
          <t>9c5bf1b3-2da5-4966-9d80-3043134550a2</t>
        </is>
      </c>
      <c r="Y1761" t="inlineStr">
        <is>
          <t>lp106</t>
        </is>
      </c>
      <c r="Z1761" t="inlineStr">
        <is>
          <t>Tb297</t>
        </is>
      </c>
      <c r="AA1761" s="4" t="n">
        <v>0.59</v>
      </c>
      <c r="AB1761" s="4" t="n">
        <v>0.38</v>
      </c>
      <c r="AC17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61">
        <f>IF(OR(C1761="Có",C1761="Yes"),"yes",IF(OR(C1761="Không",C1761="No"),"no","unknown"))</f>
        <v/>
      </c>
      <c r="AE1761">
        <f>IF(OR(F1761="Có",F1761="Yes"),"covered",IF(OR(F1761="Không",F1761="No"),"out_of_insurance","unknown"))</f>
        <v/>
      </c>
      <c r="AF1761">
        <f>IF(AND(AD1761="yes",AE1761="out_of_insurance"),"REVIEW","")</f>
        <v/>
      </c>
    </row>
    <row r="1762" ht="18" customHeight="1">
      <c r="A1762" t="inlineStr">
        <is>
          <t>26496a39-59d3-4964-8b7f-a5bd75ef4e03</t>
        </is>
      </c>
      <c r="B1762" t="inlineStr">
        <is>
          <t>BN-01761 / Patient CF20E889</t>
        </is>
      </c>
      <c r="C1762" t="inlineStr">
        <is>
          <t>Có</t>
        </is>
      </c>
      <c r="D1762" t="inlineStr">
        <is>
          <t>BS. Trịnh Long</t>
        </is>
      </c>
      <c r="E1762" t="inlineStr">
        <is>
          <t>Khám tổng quát / General Practice</t>
        </is>
      </c>
      <c r="F1762" t="inlineStr">
        <is>
          <t>Chưa rõ</t>
        </is>
      </c>
      <c r="G1762" s="2" t="n">
        <v>4606200</v>
      </c>
      <c r="H1762" t="inlineStr">
        <is>
          <t>HbA1c</t>
        </is>
      </c>
      <c r="I1762" t="inlineStr">
        <is>
          <t>E11.9</t>
        </is>
      </c>
      <c r="J1762" t="inlineStr">
        <is>
          <t>Đái tháo đường type 2 / Type 2 diabetes mellitus</t>
        </is>
      </c>
      <c r="K1762" t="n">
        <v>72</v>
      </c>
      <c r="L1762" t="inlineStr">
        <is>
          <t>M</t>
        </is>
      </c>
      <c r="M1762" s="2" t="n">
        <v>130738.79</v>
      </c>
      <c r="N1762" t="inlineStr">
        <is>
          <t>Single</t>
        </is>
      </c>
      <c r="O1762" t="inlineStr">
        <is>
          <t>Retired</t>
        </is>
      </c>
      <c r="P1762" s="3" t="n">
        <v>45189</v>
      </c>
      <c r="Q1762" t="inlineStr">
        <is>
          <t>Routine</t>
        </is>
      </c>
      <c r="R1762" t="inlineStr">
        <is>
          <t>Paper</t>
        </is>
      </c>
      <c r="S1762" t="inlineStr">
        <is>
          <t>Kelliport</t>
        </is>
      </c>
      <c r="T1762" t="inlineStr">
        <is>
          <t>Pending</t>
        </is>
      </c>
      <c r="U1762" t="inlineStr">
        <is>
          <t>Legitimate</t>
        </is>
      </c>
      <c r="V1762" t="n">
        <v>2</v>
      </c>
      <c r="W1762" t="inlineStr">
        <is>
          <t>cf20e889-727e-4a32-9c8f-ef6bc18c8382</t>
        </is>
      </c>
      <c r="X1762" t="inlineStr">
        <is>
          <t>096f2039-ef0d-4d70-9001-e03aa6ace45a</t>
        </is>
      </c>
      <c r="Y1762" t="inlineStr">
        <is>
          <t>XV700</t>
        </is>
      </c>
      <c r="Z1762" t="inlineStr">
        <is>
          <t>GX267</t>
        </is>
      </c>
      <c r="AA1762" s="4" t="n">
        <v>0.71</v>
      </c>
      <c r="AB1762" s="4" t="n">
        <v>0.2</v>
      </c>
      <c r="AC17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62">
        <f>IF(OR(C1762="Có",C1762="Yes"),"yes",IF(OR(C1762="Không",C1762="No"),"no","unknown"))</f>
        <v/>
      </c>
      <c r="AE1762">
        <f>IF(OR(F1762="Có",F1762="Yes"),"covered",IF(OR(F1762="Không",F1762="No"),"out_of_insurance","unknown"))</f>
        <v/>
      </c>
      <c r="AF1762">
        <f>IF(AND(AD1762="yes",AE1762="out_of_insurance"),"REVIEW","")</f>
        <v/>
      </c>
    </row>
    <row r="1763" ht="18" customHeight="1">
      <c r="A1763" t="inlineStr">
        <is>
          <t>d4f4a5fc-e541-4162-a33f-94d1ddfff818</t>
        </is>
      </c>
      <c r="B1763" t="inlineStr">
        <is>
          <t>BN-01762 / Patient 47BF2BF7</t>
        </is>
      </c>
      <c r="C1763" t="inlineStr">
        <is>
          <t>Có</t>
        </is>
      </c>
      <c r="D1763" t="inlineStr">
        <is>
          <t>BS. Đặng Linh</t>
        </is>
      </c>
      <c r="E1763" t="inlineStr">
        <is>
          <t>Thần kinh / Neurology</t>
        </is>
      </c>
      <c r="F1763" t="inlineStr">
        <is>
          <t>Không</t>
        </is>
      </c>
      <c r="G1763" s="2" t="n">
        <v>1432310</v>
      </c>
      <c r="H1763" t="inlineStr">
        <is>
          <t>CT đánh giá đột quỵ / Stroke CT</t>
        </is>
      </c>
      <c r="I1763" t="inlineStr">
        <is>
          <t>I63.9</t>
        </is>
      </c>
      <c r="J1763" t="inlineStr">
        <is>
          <t>Nhồi máu não / Cerebral infarction</t>
        </is>
      </c>
      <c r="K1763" t="n">
        <v>8</v>
      </c>
      <c r="L1763" t="inlineStr">
        <is>
          <t>M</t>
        </is>
      </c>
      <c r="M1763" s="2" t="n">
        <v>64319.13</v>
      </c>
      <c r="N1763" t="inlineStr">
        <is>
          <t>Divorced</t>
        </is>
      </c>
      <c r="O1763" t="inlineStr">
        <is>
          <t>Employed</t>
        </is>
      </c>
      <c r="P1763" s="3" t="n">
        <v>45189</v>
      </c>
      <c r="Q1763" t="inlineStr">
        <is>
          <t>Outpatient</t>
        </is>
      </c>
      <c r="R1763" t="inlineStr">
        <is>
          <t>Phone</t>
        </is>
      </c>
      <c r="S1763" t="inlineStr">
        <is>
          <t>Port Kristintown</t>
        </is>
      </c>
      <c r="T1763" t="inlineStr">
        <is>
          <t>Pending</t>
        </is>
      </c>
      <c r="U1763" t="inlineStr">
        <is>
          <t>Legitimate</t>
        </is>
      </c>
      <c r="V1763" t="n">
        <v>3</v>
      </c>
      <c r="W1763" t="inlineStr">
        <is>
          <t>47bf2bf7-7f20-47f0-9f40-d99da9701554</t>
        </is>
      </c>
      <c r="X1763" t="inlineStr">
        <is>
          <t>b9f06568-ab66-4715-9c9a-cfb5d24dab81</t>
        </is>
      </c>
      <c r="Y1763" t="inlineStr">
        <is>
          <t>KK810</t>
        </is>
      </c>
      <c r="Z1763" t="inlineStr">
        <is>
          <t>xT509</t>
        </is>
      </c>
      <c r="AA1763" s="4" t="n">
        <v>0.74</v>
      </c>
      <c r="AB1763" s="4" t="n">
        <v>0.16</v>
      </c>
      <c r="AC17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63">
        <f>IF(OR(C1763="Có",C1763="Yes"),"yes",IF(OR(C1763="Không",C1763="No"),"no","unknown"))</f>
        <v/>
      </c>
      <c r="AE1763">
        <f>IF(OR(F1763="Có",F1763="Yes"),"covered",IF(OR(F1763="Không",F1763="No"),"out_of_insurance","unknown"))</f>
        <v/>
      </c>
      <c r="AF1763">
        <f>IF(AND(AD1763="yes",AE1763="out_of_insurance"),"REVIEW","")</f>
        <v/>
      </c>
    </row>
    <row r="1764" ht="18" customHeight="1">
      <c r="A1764" t="inlineStr">
        <is>
          <t>4d30fa88-a834-45e5-81a1-1c2e0a15109b</t>
        </is>
      </c>
      <c r="B1764" t="inlineStr">
        <is>
          <t>BN-01763 / Patient B7C83237</t>
        </is>
      </c>
      <c r="C1764" t="inlineStr">
        <is>
          <t>Có</t>
        </is>
      </c>
      <c r="D1764" t="inlineStr">
        <is>
          <t>BS. Cao Vy</t>
        </is>
      </c>
      <c r="E1764" t="inlineStr">
        <is>
          <t>Khám tổng quát / General Practice</t>
        </is>
      </c>
      <c r="F1764" t="inlineStr">
        <is>
          <t>Không</t>
        </is>
      </c>
      <c r="G1764" s="2" t="n">
        <v>6522780</v>
      </c>
      <c r="H1764" t="inlineStr">
        <is>
          <t>HIV test nhanh / Rapid HIV test</t>
        </is>
      </c>
      <c r="I1764" t="inlineStr">
        <is>
          <t>Z11.4</t>
        </is>
      </c>
      <c r="J1764" t="inlineStr">
        <is>
          <t>Sàng lọc HIV / HIV screening</t>
        </is>
      </c>
      <c r="K1764" t="n">
        <v>70</v>
      </c>
      <c r="L1764" t="inlineStr">
        <is>
          <t>F</t>
        </is>
      </c>
      <c r="M1764" s="2" t="n">
        <v>113037.94</v>
      </c>
      <c r="N1764" t="inlineStr">
        <is>
          <t>Divorced</t>
        </is>
      </c>
      <c r="O1764" t="inlineStr">
        <is>
          <t>Retired</t>
        </is>
      </c>
      <c r="P1764" s="3" t="n">
        <v>45189</v>
      </c>
      <c r="Q1764" t="inlineStr">
        <is>
          <t>Routine</t>
        </is>
      </c>
      <c r="R1764" t="inlineStr">
        <is>
          <t>Paper</t>
        </is>
      </c>
      <c r="S1764" t="inlineStr">
        <is>
          <t>Gonzalezfort</t>
        </is>
      </c>
      <c r="T1764" t="inlineStr">
        <is>
          <t>Denied</t>
        </is>
      </c>
      <c r="U1764" t="inlineStr">
        <is>
          <t>Legitimate</t>
        </is>
      </c>
      <c r="V1764" t="n">
        <v>0</v>
      </c>
      <c r="W1764" t="inlineStr">
        <is>
          <t>b7c83237-b643-4dfa-b546-7ffa5b7640ee</t>
        </is>
      </c>
      <c r="X1764" t="inlineStr">
        <is>
          <t>e0b53a83-a66d-499e-92a8-438cb8a2cd8d</t>
        </is>
      </c>
      <c r="Y1764" t="inlineStr">
        <is>
          <t>cI291</t>
        </is>
      </c>
      <c r="Z1764" t="inlineStr">
        <is>
          <t>ZF207</t>
        </is>
      </c>
      <c r="AA1764" s="4" t="n">
        <v>0.75</v>
      </c>
      <c r="AB1764" s="4" t="n">
        <v>0.02</v>
      </c>
      <c r="AC17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64">
        <f>IF(OR(C1764="Có",C1764="Yes"),"yes",IF(OR(C1764="Không",C1764="No"),"no","unknown"))</f>
        <v/>
      </c>
      <c r="AE1764">
        <f>IF(OR(F1764="Có",F1764="Yes"),"covered",IF(OR(F1764="Không",F1764="No"),"out_of_insurance","unknown"))</f>
        <v/>
      </c>
      <c r="AF1764">
        <f>IF(AND(AD1764="yes",AE1764="out_of_insurance"),"REVIEW","")</f>
        <v/>
      </c>
    </row>
    <row r="1765" ht="18" customHeight="1">
      <c r="A1765" t="inlineStr">
        <is>
          <t>817543c8-2592-4f3b-a210-eaf40ccb634e</t>
        </is>
      </c>
      <c r="B1765" t="inlineStr">
        <is>
          <t>BN-01764 / Patient 833CB2C5</t>
        </is>
      </c>
      <c r="C1765" t="inlineStr">
        <is>
          <t>Có</t>
        </is>
      </c>
      <c r="D1765" t="inlineStr">
        <is>
          <t>BS. Lưu Quang</t>
        </is>
      </c>
      <c r="E1765" t="inlineStr">
        <is>
          <t>Thần kinh / Neurology</t>
        </is>
      </c>
      <c r="F1765" t="inlineStr">
        <is>
          <t>Không</t>
        </is>
      </c>
      <c r="G1765" s="2" t="n">
        <v>6668670</v>
      </c>
      <c r="H1765" t="inlineStr">
        <is>
          <t>MRI não / Brain MRI</t>
        </is>
      </c>
      <c r="I1765" t="inlineStr">
        <is>
          <t>G44.1</t>
        </is>
      </c>
      <c r="J1765" t="inlineStr">
        <is>
          <t>Hội chứng đau đầu mạch máu / Vascular headache</t>
        </is>
      </c>
      <c r="K1765" t="n">
        <v>47</v>
      </c>
      <c r="L1765" t="inlineStr">
        <is>
          <t>F</t>
        </is>
      </c>
      <c r="M1765" s="2" t="n">
        <v>24900.66</v>
      </c>
      <c r="N1765" t="inlineStr">
        <is>
          <t>Married</t>
        </is>
      </c>
      <c r="O1765" t="inlineStr">
        <is>
          <t>Employed</t>
        </is>
      </c>
      <c r="P1765" s="3" t="n">
        <v>45188</v>
      </c>
      <c r="Q1765" t="inlineStr">
        <is>
          <t>Routine</t>
        </is>
      </c>
      <c r="R1765" t="inlineStr">
        <is>
          <t>Online</t>
        </is>
      </c>
      <c r="S1765" t="inlineStr">
        <is>
          <t>Jeanmouth</t>
        </is>
      </c>
      <c r="T1765" t="inlineStr">
        <is>
          <t>Approved</t>
        </is>
      </c>
      <c r="U1765" t="inlineStr">
        <is>
          <t>Legitimate</t>
        </is>
      </c>
      <c r="V1765" t="n">
        <v>1</v>
      </c>
      <c r="W1765" t="inlineStr">
        <is>
          <t>833cb2c5-0657-4794-85ed-f043d9aa6d58</t>
        </is>
      </c>
      <c r="X1765" t="inlineStr">
        <is>
          <t>4968f21e-950f-42e3-a21e-4899efc14435</t>
        </is>
      </c>
      <c r="Y1765" t="inlineStr">
        <is>
          <t>QM532</t>
        </is>
      </c>
      <c r="Z1765" t="inlineStr">
        <is>
          <t>bN870</t>
        </is>
      </c>
      <c r="AA1765" s="4" t="n">
        <v>0.88</v>
      </c>
      <c r="AB1765" s="4" t="n">
        <v>0.54</v>
      </c>
      <c r="AC17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65">
        <f>IF(OR(C1765="Có",C1765="Yes"),"yes",IF(OR(C1765="Không",C1765="No"),"no","unknown"))</f>
        <v/>
      </c>
      <c r="AE1765">
        <f>IF(OR(F1765="Có",F1765="Yes"),"covered",IF(OR(F1765="Không",F1765="No"),"out_of_insurance","unknown"))</f>
        <v/>
      </c>
      <c r="AF1765">
        <f>IF(AND(AD1765="yes",AE1765="out_of_insurance"),"REVIEW","")</f>
        <v/>
      </c>
    </row>
    <row r="1766" ht="18" customHeight="1">
      <c r="A1766" t="inlineStr">
        <is>
          <t>1da31818-df14-4989-b828-7eeb3bfb551d</t>
        </is>
      </c>
      <c r="B1766" t="inlineStr">
        <is>
          <t>BN-01765 / Patient A2494F1D</t>
        </is>
      </c>
      <c r="C1766" t="inlineStr">
        <is>
          <t>Không</t>
        </is>
      </c>
      <c r="D1766" t="inlineStr">
        <is>
          <t>BS. Võ Huy</t>
        </is>
      </c>
      <c r="E1766" t="inlineStr">
        <is>
          <t>Chấn thương chỉnh hình / Orthopedics</t>
        </is>
      </c>
      <c r="F1766" t="inlineStr">
        <is>
          <t>Không</t>
        </is>
      </c>
      <c r="G1766" s="2" t="n">
        <v>497080</v>
      </c>
      <c r="H1766" t="inlineStr">
        <is>
          <t>X-quang khớp gối / Knee X-ray</t>
        </is>
      </c>
      <c r="I1766" t="inlineStr">
        <is>
          <t>M25.5</t>
        </is>
      </c>
      <c r="J1766" t="inlineStr">
        <is>
          <t>Đau khớp / Joint pain</t>
        </is>
      </c>
      <c r="K1766" t="n">
        <v>80</v>
      </c>
      <c r="L1766" t="inlineStr">
        <is>
          <t>M</t>
        </is>
      </c>
      <c r="M1766" s="2" t="n">
        <v>57634.72</v>
      </c>
      <c r="N1766" t="inlineStr">
        <is>
          <t>Widowed</t>
        </is>
      </c>
      <c r="O1766" t="inlineStr">
        <is>
          <t>Retired</t>
        </is>
      </c>
      <c r="P1766" s="3" t="n">
        <v>45188</v>
      </c>
      <c r="Q1766" t="inlineStr">
        <is>
          <t>Outpatient</t>
        </is>
      </c>
      <c r="R1766" t="inlineStr">
        <is>
          <t>Phone</t>
        </is>
      </c>
      <c r="S1766" t="inlineStr">
        <is>
          <t>Port Annburgh</t>
        </is>
      </c>
      <c r="T1766" t="inlineStr">
        <is>
          <t>Approved</t>
        </is>
      </c>
      <c r="U1766" t="inlineStr">
        <is>
          <t>Legitimate</t>
        </is>
      </c>
      <c r="V1766" t="n">
        <v>3</v>
      </c>
      <c r="W1766" t="inlineStr">
        <is>
          <t>a2494f1d-cb9b-4dbd-8ec4-9d9ed5659786</t>
        </is>
      </c>
      <c r="X1766" t="inlineStr">
        <is>
          <t>e1ea1785-1de1-42a2-9358-2d0b8a94d802</t>
        </is>
      </c>
      <c r="Y1766" t="inlineStr">
        <is>
          <t>qg477</t>
        </is>
      </c>
      <c r="Z1766" t="inlineStr">
        <is>
          <t>Xg233</t>
        </is>
      </c>
      <c r="AA1766" s="4" t="n">
        <v>0.85</v>
      </c>
      <c r="AB1766" s="4" t="n">
        <v>0.05</v>
      </c>
      <c r="AC17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66">
        <f>IF(OR(C1766="Có",C1766="Yes"),"yes",IF(OR(C1766="Không",C1766="No"),"no","unknown"))</f>
        <v/>
      </c>
      <c r="AE1766">
        <f>IF(OR(F1766="Có",F1766="Yes"),"covered",IF(OR(F1766="Không",F1766="No"),"out_of_insurance","unknown"))</f>
        <v/>
      </c>
      <c r="AF1766">
        <f>IF(AND(AD1766="yes",AE1766="out_of_insurance"),"REVIEW","")</f>
        <v/>
      </c>
    </row>
    <row r="1767" ht="18" customHeight="1">
      <c r="A1767" t="inlineStr">
        <is>
          <t>388ccc2a-eb25-4eb4-946d-75282b1fb4ad</t>
        </is>
      </c>
      <c r="B1767" t="inlineStr">
        <is>
          <t>BN-01766 / Patient FFC6FEA0</t>
        </is>
      </c>
      <c r="C1767" t="inlineStr">
        <is>
          <t>Không</t>
        </is>
      </c>
      <c r="D1767" t="inlineStr">
        <is>
          <t>BS. Lê Thảo</t>
        </is>
      </c>
      <c r="E1767" t="inlineStr">
        <is>
          <t>Nhi / Pediatrics</t>
        </is>
      </c>
      <c r="F1767" t="inlineStr">
        <is>
          <t>Không</t>
        </is>
      </c>
      <c r="G1767" s="2" t="n">
        <v>350000</v>
      </c>
      <c r="H1767" t="inlineStr">
        <is>
          <t>Glucose máu / Blood glucose</t>
        </is>
      </c>
      <c r="I1767" t="inlineStr">
        <is>
          <t>R73.9</t>
        </is>
      </c>
      <c r="J1767" t="inlineStr">
        <is>
          <t>Tăng glucose máu / Hyperglycemia</t>
        </is>
      </c>
      <c r="K1767" t="n">
        <v>77</v>
      </c>
      <c r="L1767" t="inlineStr">
        <is>
          <t>F</t>
        </is>
      </c>
      <c r="M1767" s="2" t="n">
        <v>88241.42999999999</v>
      </c>
      <c r="N1767" t="inlineStr">
        <is>
          <t>Married</t>
        </is>
      </c>
      <c r="O1767" t="inlineStr">
        <is>
          <t>Retired</t>
        </is>
      </c>
      <c r="P1767" s="3" t="n">
        <v>45188</v>
      </c>
      <c r="Q1767" t="inlineStr">
        <is>
          <t>Routine</t>
        </is>
      </c>
      <c r="R1767" t="inlineStr">
        <is>
          <t>Phone</t>
        </is>
      </c>
      <c r="S1767" t="inlineStr">
        <is>
          <t>Port Johnmouth</t>
        </is>
      </c>
      <c r="T1767" t="inlineStr">
        <is>
          <t>Denied</t>
        </is>
      </c>
      <c r="U1767" t="inlineStr">
        <is>
          <t>Legitimate</t>
        </is>
      </c>
      <c r="V1767" t="n">
        <v>0</v>
      </c>
      <c r="W1767" t="inlineStr">
        <is>
          <t>ffc6fea0-ada4-4e88-8624-20207030cc5a</t>
        </is>
      </c>
      <c r="X1767" t="inlineStr">
        <is>
          <t>b3fc46f1-2e72-4523-9cab-2cd38f04f7e6</t>
        </is>
      </c>
      <c r="Y1767" t="inlineStr">
        <is>
          <t>If560</t>
        </is>
      </c>
      <c r="Z1767" t="inlineStr">
        <is>
          <t>Uu242</t>
        </is>
      </c>
      <c r="AA1767" s="4" t="n">
        <v>0.75</v>
      </c>
      <c r="AB1767" s="4" t="n">
        <v>0.05</v>
      </c>
      <c r="AC17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67">
        <f>IF(OR(C1767="Có",C1767="Yes"),"yes",IF(OR(C1767="Không",C1767="No"),"no","unknown"))</f>
        <v/>
      </c>
      <c r="AE1767">
        <f>IF(OR(F1767="Có",F1767="Yes"),"covered",IF(OR(F1767="Không",F1767="No"),"out_of_insurance","unknown"))</f>
        <v/>
      </c>
      <c r="AF1767">
        <f>IF(AND(AD1767="yes",AE1767="out_of_insurance"),"REVIEW","")</f>
        <v/>
      </c>
    </row>
    <row r="1768" ht="18" customHeight="1">
      <c r="A1768" t="inlineStr">
        <is>
          <t>8a1e46f8-23a1-47b8-acbb-26ae42c1f0ad</t>
        </is>
      </c>
      <c r="B1768" t="inlineStr">
        <is>
          <t>BN-01767 / Patient 60586BED</t>
        </is>
      </c>
      <c r="C1768" t="inlineStr">
        <is>
          <t>Không</t>
        </is>
      </c>
      <c r="D1768" t="inlineStr">
        <is>
          <t>BS. Hoàng Phúc</t>
        </is>
      </c>
      <c r="E1768" t="inlineStr">
        <is>
          <t>Tim mạch / Cardiology</t>
        </is>
      </c>
      <c r="F1768" t="inlineStr">
        <is>
          <t>Chưa rõ</t>
        </is>
      </c>
      <c r="G1768" s="2" t="n">
        <v>5952190</v>
      </c>
      <c r="H1768" t="inlineStr">
        <is>
          <t>Siêu âm tim / Echocardiography</t>
        </is>
      </c>
      <c r="I1768" t="inlineStr">
        <is>
          <t>I50.9</t>
        </is>
      </c>
      <c r="J1768" t="inlineStr">
        <is>
          <t>Suy tim / Heart failure</t>
        </is>
      </c>
      <c r="K1768" t="n">
        <v>55</v>
      </c>
      <c r="L1768" t="inlineStr">
        <is>
          <t>M</t>
        </is>
      </c>
      <c r="M1768" s="2" t="n">
        <v>90992.85000000001</v>
      </c>
      <c r="N1768" t="inlineStr">
        <is>
          <t>Married</t>
        </is>
      </c>
      <c r="O1768" t="inlineStr">
        <is>
          <t>Student</t>
        </is>
      </c>
      <c r="P1768" s="3" t="n">
        <v>45188</v>
      </c>
      <c r="Q1768" t="inlineStr">
        <is>
          <t>Emergency</t>
        </is>
      </c>
      <c r="R1768" t="inlineStr">
        <is>
          <t>Online</t>
        </is>
      </c>
      <c r="S1768" t="inlineStr">
        <is>
          <t>Ryanmouth</t>
        </is>
      </c>
      <c r="T1768" t="inlineStr">
        <is>
          <t>Pending</t>
        </is>
      </c>
      <c r="U1768" t="inlineStr">
        <is>
          <t>Legitimate</t>
        </is>
      </c>
      <c r="V1768" t="n">
        <v>0</v>
      </c>
      <c r="W1768" t="inlineStr">
        <is>
          <t>60586bed-83bd-4e1e-8f8f-b52010fd9075</t>
        </is>
      </c>
      <c r="X1768" t="inlineStr">
        <is>
          <t>dd761ac9-ddaf-406a-a0ba-14c8504c8203</t>
        </is>
      </c>
      <c r="Y1768" t="inlineStr">
        <is>
          <t>VM521</t>
        </is>
      </c>
      <c r="Z1768" t="inlineStr">
        <is>
          <t>gu095</t>
        </is>
      </c>
      <c r="AA1768" s="4" t="n">
        <v>0.63</v>
      </c>
      <c r="AB1768" s="4" t="n">
        <v>0.05</v>
      </c>
      <c r="AC17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68">
        <f>IF(OR(C1768="Có",C1768="Yes"),"yes",IF(OR(C1768="Không",C1768="No"),"no","unknown"))</f>
        <v/>
      </c>
      <c r="AE1768">
        <f>IF(OR(F1768="Có",F1768="Yes"),"covered",IF(OR(F1768="Không",F1768="No"),"out_of_insurance","unknown"))</f>
        <v/>
      </c>
      <c r="AF1768">
        <f>IF(AND(AD1768="yes",AE1768="out_of_insurance"),"REVIEW","")</f>
        <v/>
      </c>
    </row>
    <row r="1769" ht="18" customHeight="1">
      <c r="A1769" t="inlineStr">
        <is>
          <t>0cce05c5-2254-4584-9d4c-6100a34897f8</t>
        </is>
      </c>
      <c r="B1769" t="inlineStr">
        <is>
          <t>BN-01768 / Patient 2DE05777</t>
        </is>
      </c>
      <c r="C1769" t="inlineStr">
        <is>
          <t>Có</t>
        </is>
      </c>
      <c r="D1769" t="inlineStr">
        <is>
          <t>BS. Đỗ Hạnh</t>
        </is>
      </c>
      <c r="E1769" t="inlineStr">
        <is>
          <t>Nhi / Pediatrics</t>
        </is>
      </c>
      <c r="F1769" t="inlineStr">
        <is>
          <t>Có</t>
        </is>
      </c>
      <c r="G1769" s="2" t="n">
        <v>1577570</v>
      </c>
      <c r="H1769" t="inlineStr">
        <is>
          <t>HbA1c</t>
        </is>
      </c>
      <c r="I1769" t="inlineStr">
        <is>
          <t>E11.9</t>
        </is>
      </c>
      <c r="J1769" t="inlineStr">
        <is>
          <t>Đái tháo đường type 2 / Type 2 diabetes mellitus</t>
        </is>
      </c>
      <c r="K1769" t="n">
        <v>80</v>
      </c>
      <c r="L1769" t="inlineStr">
        <is>
          <t>F</t>
        </is>
      </c>
      <c r="M1769" s="2" t="n">
        <v>74557.39999999999</v>
      </c>
      <c r="N1769" t="inlineStr">
        <is>
          <t>Married</t>
        </is>
      </c>
      <c r="O1769" t="inlineStr">
        <is>
          <t>Employed</t>
        </is>
      </c>
      <c r="P1769" s="3" t="n">
        <v>45188</v>
      </c>
      <c r="Q1769" t="inlineStr">
        <is>
          <t>Inpatient</t>
        </is>
      </c>
      <c r="R1769" t="inlineStr">
        <is>
          <t>Paper</t>
        </is>
      </c>
      <c r="S1769" t="inlineStr">
        <is>
          <t>Mariemouth</t>
        </is>
      </c>
      <c r="T1769" t="inlineStr">
        <is>
          <t>Approved</t>
        </is>
      </c>
      <c r="U1769" t="inlineStr">
        <is>
          <t>Legitimate</t>
        </is>
      </c>
      <c r="V1769" t="n">
        <v>3</v>
      </c>
      <c r="W1769" t="inlineStr">
        <is>
          <t>2de05777-9cc5-44a7-9fec-961744f098df</t>
        </is>
      </c>
      <c r="X1769" t="inlineStr">
        <is>
          <t>9adb23b6-403b-43be-8237-d363c3bdf26e</t>
        </is>
      </c>
      <c r="Y1769" t="inlineStr">
        <is>
          <t>gq244</t>
        </is>
      </c>
      <c r="Z1769" t="inlineStr">
        <is>
          <t>vh541</t>
        </is>
      </c>
      <c r="AA1769" s="4" t="n">
        <v>0.92</v>
      </c>
      <c r="AB1769" s="4" t="n">
        <v>0.76</v>
      </c>
      <c r="AC17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69">
        <f>IF(OR(C1769="Có",C1769="Yes"),"yes",IF(OR(C1769="Không",C1769="No"),"no","unknown"))</f>
        <v/>
      </c>
      <c r="AE1769">
        <f>IF(OR(F1769="Có",F1769="Yes"),"covered",IF(OR(F1769="Không",F1769="No"),"out_of_insurance","unknown"))</f>
        <v/>
      </c>
      <c r="AF1769">
        <f>IF(AND(AD1769="yes",AE1769="out_of_insurance"),"REVIEW","")</f>
        <v/>
      </c>
    </row>
    <row r="1770" ht="18" customHeight="1">
      <c r="A1770" t="inlineStr">
        <is>
          <t>ec246c66-a4ba-4901-b048-17908f75fc40</t>
        </is>
      </c>
      <c r="B1770" t="inlineStr">
        <is>
          <t>BN-01769 / Patient FBB4A586</t>
        </is>
      </c>
      <c r="C1770" t="inlineStr">
        <is>
          <t>Có</t>
        </is>
      </c>
      <c r="D1770" t="inlineStr">
        <is>
          <t>BS. Đỗ Hạnh</t>
        </is>
      </c>
      <c r="E1770" t="inlineStr">
        <is>
          <t>Nhi / Pediatrics</t>
        </is>
      </c>
      <c r="F1770" t="inlineStr">
        <is>
          <t>Không</t>
        </is>
      </c>
      <c r="G1770" s="2" t="n">
        <v>3903650</v>
      </c>
      <c r="H1770" t="inlineStr">
        <is>
          <t>HbA1c</t>
        </is>
      </c>
      <c r="I1770" t="inlineStr"/>
      <c r="J1770" t="inlineStr">
        <is>
          <t>Thiếu ICD/context rõ / Missing clear ICD/context</t>
        </is>
      </c>
      <c r="K1770" t="n">
        <v>85</v>
      </c>
      <c r="L1770" t="inlineStr">
        <is>
          <t>F</t>
        </is>
      </c>
      <c r="M1770" s="2" t="n">
        <v>71884.21000000001</v>
      </c>
      <c r="N1770" t="inlineStr">
        <is>
          <t>Married</t>
        </is>
      </c>
      <c r="O1770" t="inlineStr">
        <is>
          <t>Employed</t>
        </is>
      </c>
      <c r="P1770" s="3" t="n">
        <v>45187</v>
      </c>
      <c r="Q1770" t="inlineStr">
        <is>
          <t>Routine</t>
        </is>
      </c>
      <c r="R1770" t="inlineStr">
        <is>
          <t>Online</t>
        </is>
      </c>
      <c r="S1770" t="inlineStr">
        <is>
          <t>North Cynthia</t>
        </is>
      </c>
      <c r="T1770" t="inlineStr">
        <is>
          <t>Denied</t>
        </is>
      </c>
      <c r="U1770" t="inlineStr">
        <is>
          <t>Legitimate</t>
        </is>
      </c>
      <c r="V1770" t="n">
        <v>3</v>
      </c>
      <c r="W1770" t="inlineStr">
        <is>
          <t>fbb4a586-a1c4-47b8-a619-41883e7c816c</t>
        </is>
      </c>
      <c r="X1770" t="inlineStr">
        <is>
          <t>f0293b94-1efa-4773-bd36-d743e8d7026c</t>
        </is>
      </c>
      <c r="Y1770" t="inlineStr">
        <is>
          <t>ir589</t>
        </is>
      </c>
      <c r="Z1770" t="inlineStr">
        <is>
          <t>Ye069</t>
        </is>
      </c>
      <c r="AA1770" s="4" t="n">
        <v>0.79</v>
      </c>
      <c r="AB1770" s="4" t="n">
        <v>0.02</v>
      </c>
      <c r="AC17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70">
        <f>IF(OR(C1770="Có",C1770="Yes"),"yes",IF(OR(C1770="Không",C1770="No"),"no","unknown"))</f>
        <v/>
      </c>
      <c r="AE1770">
        <f>IF(OR(F1770="Có",F1770="Yes"),"covered",IF(OR(F1770="Không",F1770="No"),"out_of_insurance","unknown"))</f>
        <v/>
      </c>
      <c r="AF1770">
        <f>IF(AND(AD1770="yes",AE1770="out_of_insurance"),"REVIEW","")</f>
        <v/>
      </c>
    </row>
    <row r="1771" ht="18" customHeight="1">
      <c r="A1771" t="inlineStr">
        <is>
          <t>8935b768-b187-4151-abf4-be3b87927374</t>
        </is>
      </c>
      <c r="B1771" t="inlineStr">
        <is>
          <t>BN-01770 / Patient BCE1776B</t>
        </is>
      </c>
      <c r="C1771" t="inlineStr">
        <is>
          <t>Có</t>
        </is>
      </c>
      <c r="D1771" t="inlineStr">
        <is>
          <t>BS. Hoàng Phúc</t>
        </is>
      </c>
      <c r="E1771" t="inlineStr">
        <is>
          <t>Tim mạch / Cardiology</t>
        </is>
      </c>
      <c r="F1771" t="inlineStr">
        <is>
          <t>Không</t>
        </is>
      </c>
      <c r="G1771" s="2" t="n">
        <v>4426260</v>
      </c>
      <c r="H1771" t="inlineStr">
        <is>
          <t>CRP định lượng / CRP</t>
        </is>
      </c>
      <c r="I1771" t="inlineStr">
        <is>
          <t>R79.8</t>
        </is>
      </c>
      <c r="J1771" t="inlineStr">
        <is>
          <t>Bất thường xét nghiệm máu / Abnormal blood chemistry</t>
        </is>
      </c>
      <c r="K1771" t="n">
        <v>0</v>
      </c>
      <c r="L1771" t="inlineStr">
        <is>
          <t>F</t>
        </is>
      </c>
      <c r="M1771" s="2" t="n">
        <v>49785.16</v>
      </c>
      <c r="N1771" t="inlineStr">
        <is>
          <t>Single</t>
        </is>
      </c>
      <c r="O1771" t="inlineStr">
        <is>
          <t>Student</t>
        </is>
      </c>
      <c r="P1771" s="3" t="n">
        <v>45187</v>
      </c>
      <c r="Q1771" t="inlineStr">
        <is>
          <t>Routine</t>
        </is>
      </c>
      <c r="R1771" t="inlineStr">
        <is>
          <t>Phone</t>
        </is>
      </c>
      <c r="S1771" t="inlineStr">
        <is>
          <t>Lake Codytown</t>
        </is>
      </c>
      <c r="T1771" t="inlineStr">
        <is>
          <t>Pending</t>
        </is>
      </c>
      <c r="U1771" t="inlineStr">
        <is>
          <t>Legitimate</t>
        </is>
      </c>
      <c r="V1771" t="n">
        <v>1</v>
      </c>
      <c r="W1771" t="inlineStr">
        <is>
          <t>bce1776b-b874-4b41-b718-167ea1fd4a33</t>
        </is>
      </c>
      <c r="X1771" t="inlineStr">
        <is>
          <t>0a971936-0510-44a5-8f3c-ad5ec029a1fc</t>
        </is>
      </c>
      <c r="Y1771" t="inlineStr">
        <is>
          <t>oX360</t>
        </is>
      </c>
      <c r="Z1771" t="inlineStr">
        <is>
          <t>nQ188</t>
        </is>
      </c>
      <c r="AA1771" s="4" t="n">
        <v>0.52</v>
      </c>
      <c r="AB1771" s="4" t="n">
        <v>0.2</v>
      </c>
      <c r="AC17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71">
        <f>IF(OR(C1771="Có",C1771="Yes"),"yes",IF(OR(C1771="Không",C1771="No"),"no","unknown"))</f>
        <v/>
      </c>
      <c r="AE1771">
        <f>IF(OR(F1771="Có",F1771="Yes"),"covered",IF(OR(F1771="Không",F1771="No"),"out_of_insurance","unknown"))</f>
        <v/>
      </c>
      <c r="AF1771">
        <f>IF(AND(AD1771="yes",AE1771="out_of_insurance"),"REVIEW","")</f>
        <v/>
      </c>
    </row>
    <row r="1772" ht="18" customHeight="1">
      <c r="A1772" t="inlineStr">
        <is>
          <t>958a0937-57f7-4812-8081-2e88a98987a5</t>
        </is>
      </c>
      <c r="B1772" t="inlineStr">
        <is>
          <t>BN-01771 / Patient 6C085FD9</t>
        </is>
      </c>
      <c r="C1772" t="inlineStr">
        <is>
          <t>Không</t>
        </is>
      </c>
      <c r="D1772" t="inlineStr">
        <is>
          <t>BS. Bùi Hà</t>
        </is>
      </c>
      <c r="E1772" t="inlineStr">
        <is>
          <t>Khám tổng quát / General Practice</t>
        </is>
      </c>
      <c r="F1772" t="inlineStr">
        <is>
          <t>Không</t>
        </is>
      </c>
      <c r="G1772" s="2" t="n">
        <v>8499410</v>
      </c>
      <c r="H1772" t="inlineStr">
        <is>
          <t>HIV test nhanh / Rapid HIV test</t>
        </is>
      </c>
      <c r="I1772" t="inlineStr">
        <is>
          <t>Z11.4</t>
        </is>
      </c>
      <c r="J1772" t="inlineStr">
        <is>
          <t>Sàng lọc HIV / HIV screening</t>
        </is>
      </c>
      <c r="K1772" t="n">
        <v>30</v>
      </c>
      <c r="L1772" t="inlineStr">
        <is>
          <t>M</t>
        </is>
      </c>
      <c r="M1772" s="2" t="n">
        <v>75954.85000000001</v>
      </c>
      <c r="N1772" t="inlineStr">
        <is>
          <t>Widowed</t>
        </is>
      </c>
      <c r="O1772" t="inlineStr">
        <is>
          <t>Student</t>
        </is>
      </c>
      <c r="P1772" s="3" t="n">
        <v>45187</v>
      </c>
      <c r="Q1772" t="inlineStr">
        <is>
          <t>Emergency</t>
        </is>
      </c>
      <c r="R1772" t="inlineStr">
        <is>
          <t>Online</t>
        </is>
      </c>
      <c r="S1772" t="inlineStr">
        <is>
          <t>Millerbury</t>
        </is>
      </c>
      <c r="T1772" t="inlineStr">
        <is>
          <t>Pending</t>
        </is>
      </c>
      <c r="U1772" t="inlineStr">
        <is>
          <t>Legitimate</t>
        </is>
      </c>
      <c r="V1772" t="n">
        <v>3</v>
      </c>
      <c r="W1772" t="inlineStr">
        <is>
          <t>6c085fd9-9f83-4696-90b1-a9cf810a8830</t>
        </is>
      </c>
      <c r="X1772" t="inlineStr">
        <is>
          <t>fea4a2cc-16b5-4d89-aa77-7fe97ac21581</t>
        </is>
      </c>
      <c r="Y1772" t="inlineStr">
        <is>
          <t>NN924</t>
        </is>
      </c>
      <c r="Z1772" t="inlineStr">
        <is>
          <t>Fd591</t>
        </is>
      </c>
      <c r="AA1772" s="4" t="n">
        <v>0.63</v>
      </c>
      <c r="AB1772" s="4" t="n">
        <v>0.05</v>
      </c>
      <c r="AC17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72">
        <f>IF(OR(C1772="Có",C1772="Yes"),"yes",IF(OR(C1772="Không",C1772="No"),"no","unknown"))</f>
        <v/>
      </c>
      <c r="AE1772">
        <f>IF(OR(F1772="Có",F1772="Yes"),"covered",IF(OR(F1772="Không",F1772="No"),"out_of_insurance","unknown"))</f>
        <v/>
      </c>
      <c r="AF1772">
        <f>IF(AND(AD1772="yes",AE1772="out_of_insurance"),"REVIEW","")</f>
        <v/>
      </c>
    </row>
    <row r="1773" ht="18" customHeight="1">
      <c r="A1773" t="inlineStr">
        <is>
          <t>e9096f99-fd66-4c8d-b2dc-b83650c6be3e</t>
        </is>
      </c>
      <c r="B1773" t="inlineStr">
        <is>
          <t>BN-01772 / Patient 797CD2D5</t>
        </is>
      </c>
      <c r="C1773" t="inlineStr">
        <is>
          <t>Không</t>
        </is>
      </c>
      <c r="D1773" t="inlineStr">
        <is>
          <t>BS. Trần An</t>
        </is>
      </c>
      <c r="E1773" t="inlineStr">
        <is>
          <t>Chấn thương chỉnh hình / Orthopedics</t>
        </is>
      </c>
      <c r="F1773" t="inlineStr">
        <is>
          <t>Không</t>
        </is>
      </c>
      <c r="G1773" s="2" t="n">
        <v>2222620</v>
      </c>
      <c r="H1773" t="inlineStr">
        <is>
          <t>MRI khớp gối / Knee MRI</t>
        </is>
      </c>
      <c r="I1773" t="inlineStr">
        <is>
          <t>M25.5</t>
        </is>
      </c>
      <c r="J1773" t="inlineStr">
        <is>
          <t>Đau khớp gối / Knee pain</t>
        </is>
      </c>
      <c r="K1773" t="n">
        <v>23</v>
      </c>
      <c r="L1773" t="inlineStr">
        <is>
          <t>M</t>
        </is>
      </c>
      <c r="M1773" s="2" t="n">
        <v>110307.32</v>
      </c>
      <c r="N1773" t="inlineStr">
        <is>
          <t>Single</t>
        </is>
      </c>
      <c r="O1773" t="inlineStr">
        <is>
          <t>Unemployed</t>
        </is>
      </c>
      <c r="P1773" s="3" t="n">
        <v>45187</v>
      </c>
      <c r="Q1773" t="inlineStr">
        <is>
          <t>Outpatient</t>
        </is>
      </c>
      <c r="R1773" t="inlineStr">
        <is>
          <t>Online</t>
        </is>
      </c>
      <c r="S1773" t="inlineStr">
        <is>
          <t>Port Jacobburgh</t>
        </is>
      </c>
      <c r="T1773" t="inlineStr">
        <is>
          <t>Pending</t>
        </is>
      </c>
      <c r="U1773" t="inlineStr">
        <is>
          <t>Legitimate</t>
        </is>
      </c>
      <c r="V1773" t="n">
        <v>0</v>
      </c>
      <c r="W1773" t="inlineStr">
        <is>
          <t>797cd2d5-6bdd-4218-b3d5-22cf2261106b</t>
        </is>
      </c>
      <c r="X1773" t="inlineStr">
        <is>
          <t>65bbfc42-fce1-4faa-84d3-6507afad3433</t>
        </is>
      </c>
      <c r="Y1773" t="inlineStr">
        <is>
          <t>Pk977</t>
        </is>
      </c>
      <c r="Z1773" t="inlineStr">
        <is>
          <t>Iw472</t>
        </is>
      </c>
      <c r="AA1773" s="4" t="n">
        <v>0.5600000000000001</v>
      </c>
      <c r="AB1773" s="4" t="n">
        <v>0.05</v>
      </c>
      <c r="AC17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73">
        <f>IF(OR(C1773="Có",C1773="Yes"),"yes",IF(OR(C1773="Không",C1773="No"),"no","unknown"))</f>
        <v/>
      </c>
      <c r="AE1773">
        <f>IF(OR(F1773="Có",F1773="Yes"),"covered",IF(OR(F1773="Không",F1773="No"),"out_of_insurance","unknown"))</f>
        <v/>
      </c>
      <c r="AF1773">
        <f>IF(AND(AD1773="yes",AE1773="out_of_insurance"),"REVIEW","")</f>
        <v/>
      </c>
    </row>
    <row r="1774" ht="18" customHeight="1">
      <c r="A1774" t="inlineStr">
        <is>
          <t>0bb5588f-ae40-4fa1-aeb5-6ee3d50cd32f</t>
        </is>
      </c>
      <c r="B1774" t="inlineStr">
        <is>
          <t>BN-01773 / Patient 64B71C0A</t>
        </is>
      </c>
      <c r="C1774" t="inlineStr">
        <is>
          <t>Có</t>
        </is>
      </c>
      <c r="D1774" t="inlineStr">
        <is>
          <t>BS. Phan Gia</t>
        </is>
      </c>
      <c r="E1774" t="inlineStr">
        <is>
          <t>Tim mạch / Cardiology</t>
        </is>
      </c>
      <c r="F1774" t="inlineStr">
        <is>
          <t>Không</t>
        </is>
      </c>
      <c r="G1774" s="2" t="n">
        <v>4739740</v>
      </c>
      <c r="H1774" t="inlineStr">
        <is>
          <t>Men tim CK-MB / Cardiac enzyme CK-MB</t>
        </is>
      </c>
      <c r="I1774" t="inlineStr">
        <is>
          <t>I20.9</t>
        </is>
      </c>
      <c r="J1774" t="inlineStr">
        <is>
          <t>Đau thắt ngực / Angina</t>
        </is>
      </c>
      <c r="K1774" t="n">
        <v>78</v>
      </c>
      <c r="L1774" t="inlineStr">
        <is>
          <t>M</t>
        </is>
      </c>
      <c r="M1774" s="2" t="n">
        <v>93684.78999999999</v>
      </c>
      <c r="N1774" t="inlineStr">
        <is>
          <t>Widowed</t>
        </is>
      </c>
      <c r="O1774" t="inlineStr">
        <is>
          <t>Student</t>
        </is>
      </c>
      <c r="P1774" s="3" t="n">
        <v>45186</v>
      </c>
      <c r="Q1774" t="inlineStr">
        <is>
          <t>Emergency</t>
        </is>
      </c>
      <c r="R1774" t="inlineStr">
        <is>
          <t>Paper</t>
        </is>
      </c>
      <c r="S1774" t="inlineStr">
        <is>
          <t>Lake Alyssa</t>
        </is>
      </c>
      <c r="T1774" t="inlineStr">
        <is>
          <t>Pending</t>
        </is>
      </c>
      <c r="U1774" t="inlineStr">
        <is>
          <t>Legitimate</t>
        </is>
      </c>
      <c r="V1774" t="n">
        <v>0</v>
      </c>
      <c r="W1774" t="inlineStr">
        <is>
          <t>64b71c0a-7065-420b-b155-c617d94681fb</t>
        </is>
      </c>
      <c r="X1774" t="inlineStr">
        <is>
          <t>a3e51559-223d-432c-9c90-bdb4f4fbd8c7</t>
        </is>
      </c>
      <c r="Y1774" t="inlineStr">
        <is>
          <t>Sw391</t>
        </is>
      </c>
      <c r="Z1774" t="inlineStr">
        <is>
          <t>zT811</t>
        </is>
      </c>
      <c r="AA1774" s="4" t="n">
        <v>0.64</v>
      </c>
      <c r="AB1774" s="4" t="n">
        <v>0.38</v>
      </c>
      <c r="AC17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74">
        <f>IF(OR(C1774="Có",C1774="Yes"),"yes",IF(OR(C1774="Không",C1774="No"),"no","unknown"))</f>
        <v/>
      </c>
      <c r="AE1774">
        <f>IF(OR(F1774="Có",F1774="Yes"),"covered",IF(OR(F1774="Không",F1774="No"),"out_of_insurance","unknown"))</f>
        <v/>
      </c>
      <c r="AF1774">
        <f>IF(AND(AD1774="yes",AE1774="out_of_insurance"),"REVIEW","")</f>
        <v/>
      </c>
    </row>
    <row r="1775" ht="18" customHeight="1">
      <c r="A1775" t="inlineStr">
        <is>
          <t>b0944982-0de7-4d27-80c1-a00413524246</t>
        </is>
      </c>
      <c r="B1775" t="inlineStr">
        <is>
          <t>BN-01774 / Patient 793AF375</t>
        </is>
      </c>
      <c r="C1775" t="inlineStr">
        <is>
          <t>Không</t>
        </is>
      </c>
      <c r="D1775" t="inlineStr">
        <is>
          <t>BS. Phạm Khoa</t>
        </is>
      </c>
      <c r="E1775" t="inlineStr">
        <is>
          <t>Thần kinh / Neurology</t>
        </is>
      </c>
      <c r="F1775" t="inlineStr">
        <is>
          <t>Không</t>
        </is>
      </c>
      <c r="G1775" s="2" t="n">
        <v>9877910</v>
      </c>
      <c r="H1775" t="inlineStr">
        <is>
          <t>MRI não / Brain MRI</t>
        </is>
      </c>
      <c r="I1775" t="inlineStr">
        <is>
          <t>G44.1</t>
        </is>
      </c>
      <c r="J1775" t="inlineStr">
        <is>
          <t>Hội chứng đau đầu mạch máu / Vascular headache</t>
        </is>
      </c>
      <c r="K1775" t="n">
        <v>85</v>
      </c>
      <c r="L1775" t="inlineStr">
        <is>
          <t>M</t>
        </is>
      </c>
      <c r="M1775" s="2" t="n">
        <v>116660.76</v>
      </c>
      <c r="N1775" t="inlineStr">
        <is>
          <t>Single</t>
        </is>
      </c>
      <c r="O1775" t="inlineStr">
        <is>
          <t>Student</t>
        </is>
      </c>
      <c r="P1775" s="3" t="n">
        <v>45186</v>
      </c>
      <c r="Q1775" t="inlineStr">
        <is>
          <t>Outpatient</t>
        </is>
      </c>
      <c r="R1775" t="inlineStr">
        <is>
          <t>Online</t>
        </is>
      </c>
      <c r="S1775" t="inlineStr">
        <is>
          <t>North Thomas</t>
        </is>
      </c>
      <c r="T1775" t="inlineStr">
        <is>
          <t>Denied</t>
        </is>
      </c>
      <c r="U1775" t="inlineStr">
        <is>
          <t>Legitimate</t>
        </is>
      </c>
      <c r="V1775" t="n">
        <v>2</v>
      </c>
      <c r="W1775" t="inlineStr">
        <is>
          <t>793af375-1f98-4666-b9f4-a6d5e3c1e678</t>
        </is>
      </c>
      <c r="X1775" t="inlineStr">
        <is>
          <t>029d173f-4ca2-4f7a-be39-479f0b95cc0e</t>
        </is>
      </c>
      <c r="Y1775" t="inlineStr">
        <is>
          <t>CW709</t>
        </is>
      </c>
      <c r="Z1775" t="inlineStr">
        <is>
          <t>yW996</t>
        </is>
      </c>
      <c r="AA1775" s="4" t="n">
        <v>0.57</v>
      </c>
      <c r="AB1775" s="4" t="n">
        <v>0.05</v>
      </c>
      <c r="AC17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75">
        <f>IF(OR(C1775="Có",C1775="Yes"),"yes",IF(OR(C1775="Không",C1775="No"),"no","unknown"))</f>
        <v/>
      </c>
      <c r="AE1775">
        <f>IF(OR(F1775="Có",F1775="Yes"),"covered",IF(OR(F1775="Không",F1775="No"),"out_of_insurance","unknown"))</f>
        <v/>
      </c>
      <c r="AF1775">
        <f>IF(AND(AD1775="yes",AE1775="out_of_insurance"),"REVIEW","")</f>
        <v/>
      </c>
    </row>
    <row r="1776" ht="18" customHeight="1">
      <c r="A1776" t="inlineStr">
        <is>
          <t>45aa27ad-ceb2-4cf5-9074-f6a3f3aafbf4</t>
        </is>
      </c>
      <c r="B1776" t="inlineStr">
        <is>
          <t>BN-01775 / Patient 4EA1C7E3</t>
        </is>
      </c>
      <c r="C1776" t="inlineStr">
        <is>
          <t>Có</t>
        </is>
      </c>
      <c r="D1776" t="inlineStr">
        <is>
          <t>BS. Bùi Hà</t>
        </is>
      </c>
      <c r="E1776" t="inlineStr">
        <is>
          <t>Khám tổng quát / General Practice</t>
        </is>
      </c>
      <c r="F1776" t="inlineStr">
        <is>
          <t>Chưa rõ</t>
        </is>
      </c>
      <c r="G1776" s="2" t="n">
        <v>747030</v>
      </c>
      <c r="H1776" t="inlineStr">
        <is>
          <t>Glucose máu / Blood glucose</t>
        </is>
      </c>
      <c r="I1776" t="inlineStr">
        <is>
          <t>R73.9</t>
        </is>
      </c>
      <c r="J1776" t="inlineStr">
        <is>
          <t>Tăng glucose máu / Hyperglycemia</t>
        </is>
      </c>
      <c r="K1776" t="n">
        <v>27</v>
      </c>
      <c r="L1776" t="inlineStr">
        <is>
          <t>M</t>
        </is>
      </c>
      <c r="M1776" s="2" t="n">
        <v>84874.7</v>
      </c>
      <c r="N1776" t="inlineStr">
        <is>
          <t>Married</t>
        </is>
      </c>
      <c r="O1776" t="inlineStr">
        <is>
          <t>Student</t>
        </is>
      </c>
      <c r="P1776" s="3" t="n">
        <v>45186</v>
      </c>
      <c r="Q1776" t="inlineStr">
        <is>
          <t>Inpatient</t>
        </is>
      </c>
      <c r="R1776" t="inlineStr">
        <is>
          <t>Phone</t>
        </is>
      </c>
      <c r="S1776" t="inlineStr">
        <is>
          <t>Walshbury</t>
        </is>
      </c>
      <c r="T1776" t="inlineStr">
        <is>
          <t>Denied</t>
        </is>
      </c>
      <c r="U1776" t="inlineStr">
        <is>
          <t>Legitimate</t>
        </is>
      </c>
      <c r="V1776" t="n">
        <v>0</v>
      </c>
      <c r="W1776" t="inlineStr">
        <is>
          <t>4ea1c7e3-b119-4d2b-ac45-af7d0c5f0c86</t>
        </is>
      </c>
      <c r="X1776" t="inlineStr">
        <is>
          <t>008e7848-d15a-4715-b73c-040ef678b038</t>
        </is>
      </c>
      <c r="Y1776" t="inlineStr">
        <is>
          <t>QB278</t>
        </is>
      </c>
      <c r="Z1776" t="inlineStr">
        <is>
          <t>vX662</t>
        </is>
      </c>
      <c r="AA1776" s="4" t="n">
        <v>0.55</v>
      </c>
      <c r="AB1776" s="4" t="n">
        <v>0.06</v>
      </c>
      <c r="AC17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76">
        <f>IF(OR(C1776="Có",C1776="Yes"),"yes",IF(OR(C1776="Không",C1776="No"),"no","unknown"))</f>
        <v/>
      </c>
      <c r="AE1776">
        <f>IF(OR(F1776="Có",F1776="Yes"),"covered",IF(OR(F1776="Không",F1776="No"),"out_of_insurance","unknown"))</f>
        <v/>
      </c>
      <c r="AF1776">
        <f>IF(AND(AD1776="yes",AE1776="out_of_insurance"),"REVIEW","")</f>
        <v/>
      </c>
    </row>
    <row r="1777" ht="18" customHeight="1">
      <c r="A1777" t="inlineStr">
        <is>
          <t>bd67c1ad-20c3-4142-bae5-e4bab34b466b</t>
        </is>
      </c>
      <c r="B1777" t="inlineStr">
        <is>
          <t>BN-01776 / Patient 31FF3DBD</t>
        </is>
      </c>
      <c r="C1777" t="inlineStr">
        <is>
          <t>Không</t>
        </is>
      </c>
      <c r="D1777" t="inlineStr">
        <is>
          <t>BS. Nguyễn Minh</t>
        </is>
      </c>
      <c r="E1777" t="inlineStr">
        <is>
          <t>Tim mạch / Cardiology</t>
        </is>
      </c>
      <c r="F1777" t="inlineStr">
        <is>
          <t>Không</t>
        </is>
      </c>
      <c r="G1777" s="2" t="n">
        <v>1933440</v>
      </c>
      <c r="H1777" t="inlineStr">
        <is>
          <t>Men tim CK-MB / Cardiac enzyme CK-MB</t>
        </is>
      </c>
      <c r="I1777" t="inlineStr">
        <is>
          <t>I20.9</t>
        </is>
      </c>
      <c r="J1777" t="inlineStr">
        <is>
          <t>Đau thắt ngực / Angina</t>
        </is>
      </c>
      <c r="K1777" t="n">
        <v>89</v>
      </c>
      <c r="L1777" t="inlineStr">
        <is>
          <t>F</t>
        </is>
      </c>
      <c r="M1777" s="2" t="n">
        <v>57131.46</v>
      </c>
      <c r="N1777" t="inlineStr">
        <is>
          <t>Married</t>
        </is>
      </c>
      <c r="O1777" t="inlineStr">
        <is>
          <t>Student</t>
        </is>
      </c>
      <c r="P1777" s="3" t="n">
        <v>45186</v>
      </c>
      <c r="Q1777" t="inlineStr">
        <is>
          <t>Routine</t>
        </is>
      </c>
      <c r="R1777" t="inlineStr">
        <is>
          <t>Paper</t>
        </is>
      </c>
      <c r="S1777" t="inlineStr">
        <is>
          <t>New Stephanie</t>
        </is>
      </c>
      <c r="T1777" t="inlineStr">
        <is>
          <t>Denied</t>
        </is>
      </c>
      <c r="U1777" t="inlineStr">
        <is>
          <t>Legitimate</t>
        </is>
      </c>
      <c r="V1777" t="n">
        <v>3</v>
      </c>
      <c r="W1777" t="inlineStr">
        <is>
          <t>31ff3dbd-178a-4731-9444-991102d78f71</t>
        </is>
      </c>
      <c r="X1777" t="inlineStr">
        <is>
          <t>9535e4ab-7167-42fa-89d8-3f344cae4c87</t>
        </is>
      </c>
      <c r="Y1777" t="inlineStr">
        <is>
          <t>Fv116</t>
        </is>
      </c>
      <c r="Z1777" t="inlineStr">
        <is>
          <t>il433</t>
        </is>
      </c>
      <c r="AA1777" s="4" t="n">
        <v>0.53</v>
      </c>
      <c r="AB1777" s="4" t="n">
        <v>0.05</v>
      </c>
      <c r="AC17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77">
        <f>IF(OR(C1777="Có",C1777="Yes"),"yes",IF(OR(C1777="Không",C1777="No"),"no","unknown"))</f>
        <v/>
      </c>
      <c r="AE1777">
        <f>IF(OR(F1777="Có",F1777="Yes"),"covered",IF(OR(F1777="Không",F1777="No"),"out_of_insurance","unknown"))</f>
        <v/>
      </c>
      <c r="AF1777">
        <f>IF(AND(AD1777="yes",AE1777="out_of_insurance"),"REVIEW","")</f>
        <v/>
      </c>
    </row>
    <row r="1778" ht="18" customHeight="1">
      <c r="A1778" t="inlineStr">
        <is>
          <t>82e96a30-2fa3-42be-aa09-53f5c12f80d0</t>
        </is>
      </c>
      <c r="B1778" t="inlineStr">
        <is>
          <t>BN-01777 / Patient 064ECFD0</t>
        </is>
      </c>
      <c r="C1778" t="inlineStr">
        <is>
          <t>Có</t>
        </is>
      </c>
      <c r="D1778" t="inlineStr">
        <is>
          <t>BS. Hà Nam</t>
        </is>
      </c>
      <c r="E1778" t="inlineStr">
        <is>
          <t>Chấn thương chỉnh hình / Orthopedics</t>
        </is>
      </c>
      <c r="F1778" t="inlineStr">
        <is>
          <t>Không</t>
        </is>
      </c>
      <c r="G1778" s="2" t="n">
        <v>6797030</v>
      </c>
      <c r="H1778" t="inlineStr">
        <is>
          <t>CT cột sống thắt lưng / Lumbar spine CT</t>
        </is>
      </c>
      <c r="I1778" t="inlineStr"/>
      <c r="J1778" t="inlineStr">
        <is>
          <t>Thiếu ICD/context rõ / Missing clear ICD/context</t>
        </is>
      </c>
      <c r="K1778" t="n">
        <v>21</v>
      </c>
      <c r="L1778" t="inlineStr">
        <is>
          <t>F</t>
        </is>
      </c>
      <c r="M1778" s="2" t="n">
        <v>133843.21</v>
      </c>
      <c r="N1778" t="inlineStr">
        <is>
          <t>Widowed</t>
        </is>
      </c>
      <c r="O1778" t="inlineStr">
        <is>
          <t>Student</t>
        </is>
      </c>
      <c r="P1778" s="3" t="n">
        <v>45186</v>
      </c>
      <c r="Q1778" t="inlineStr">
        <is>
          <t>Outpatient</t>
        </is>
      </c>
      <c r="R1778" t="inlineStr">
        <is>
          <t>Phone</t>
        </is>
      </c>
      <c r="S1778" t="inlineStr">
        <is>
          <t>Williamsshire</t>
        </is>
      </c>
      <c r="T1778" t="inlineStr">
        <is>
          <t>Approved</t>
        </is>
      </c>
      <c r="U1778" t="inlineStr">
        <is>
          <t>Legitimate</t>
        </is>
      </c>
      <c r="V1778" t="n">
        <v>2</v>
      </c>
      <c r="W1778" t="inlineStr">
        <is>
          <t>064ecfd0-58f6-4596-b709-fabaf635b2db</t>
        </is>
      </c>
      <c r="X1778" t="inlineStr">
        <is>
          <t>bfe32b44-3635-4c88-a1a7-625bbfddca4d</t>
        </is>
      </c>
      <c r="Y1778" t="inlineStr">
        <is>
          <t>zS150</t>
        </is>
      </c>
      <c r="Z1778" t="inlineStr">
        <is>
          <t>rb006</t>
        </is>
      </c>
      <c r="AA1778" s="4" t="n">
        <v>0.5</v>
      </c>
      <c r="AB1778" s="4" t="n">
        <v>0.6</v>
      </c>
      <c r="AC17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78">
        <f>IF(OR(C1778="Có",C1778="Yes"),"yes",IF(OR(C1778="Không",C1778="No"),"no","unknown"))</f>
        <v/>
      </c>
      <c r="AE1778">
        <f>IF(OR(F1778="Có",F1778="Yes"),"covered",IF(OR(F1778="Không",F1778="No"),"out_of_insurance","unknown"))</f>
        <v/>
      </c>
      <c r="AF1778">
        <f>IF(AND(AD1778="yes",AE1778="out_of_insurance"),"REVIEW","")</f>
        <v/>
      </c>
    </row>
    <row r="1779" ht="18" customHeight="1">
      <c r="A1779" t="inlineStr">
        <is>
          <t>6ef16c8d-f00d-4f09-b6ae-a4bde65feb8c</t>
        </is>
      </c>
      <c r="B1779" t="inlineStr">
        <is>
          <t>BN-01778 / Patient C70C6162</t>
        </is>
      </c>
      <c r="C1779" t="inlineStr">
        <is>
          <t>Có</t>
        </is>
      </c>
      <c r="D1779" t="inlineStr">
        <is>
          <t>BS. Bùi Hà</t>
        </is>
      </c>
      <c r="E1779" t="inlineStr">
        <is>
          <t>Khám tổng quát / General Practice</t>
        </is>
      </c>
      <c r="F1779" t="inlineStr">
        <is>
          <t>Có</t>
        </is>
      </c>
      <c r="G1779" s="2" t="n">
        <v>7148940</v>
      </c>
      <c r="H1779" t="inlineStr">
        <is>
          <t>CRP định lượng / CRP</t>
        </is>
      </c>
      <c r="I1779" t="inlineStr">
        <is>
          <t>R79.8</t>
        </is>
      </c>
      <c r="J1779" t="inlineStr">
        <is>
          <t>Bất thường xét nghiệm máu / Abnormal blood chemistry</t>
        </is>
      </c>
      <c r="K1779" t="n">
        <v>32</v>
      </c>
      <c r="L1779" t="inlineStr">
        <is>
          <t>M</t>
        </is>
      </c>
      <c r="M1779" s="2" t="n">
        <v>101090.38</v>
      </c>
      <c r="N1779" t="inlineStr">
        <is>
          <t>Single</t>
        </is>
      </c>
      <c r="O1779" t="inlineStr">
        <is>
          <t>Student</t>
        </is>
      </c>
      <c r="P1779" s="3" t="n">
        <v>45186</v>
      </c>
      <c r="Q1779" t="inlineStr">
        <is>
          <t>Inpatient</t>
        </is>
      </c>
      <c r="R1779" t="inlineStr">
        <is>
          <t>Paper</t>
        </is>
      </c>
      <c r="S1779" t="inlineStr">
        <is>
          <t>West Jessicaburgh</t>
        </is>
      </c>
      <c r="T1779" t="inlineStr">
        <is>
          <t>Approved</t>
        </is>
      </c>
      <c r="U1779" t="inlineStr">
        <is>
          <t>Legitimate</t>
        </is>
      </c>
      <c r="V1779" t="n">
        <v>0</v>
      </c>
      <c r="W1779" t="inlineStr">
        <is>
          <t>c70c6162-9ef7-4c77-a513-b29a21e617bb</t>
        </is>
      </c>
      <c r="X1779" t="inlineStr">
        <is>
          <t>9118ca17-2bea-418e-89d0-e2567c571f6e</t>
        </is>
      </c>
      <c r="Y1779" t="inlineStr">
        <is>
          <t>Tw825</t>
        </is>
      </c>
      <c r="Z1779" t="inlineStr">
        <is>
          <t>vN092</t>
        </is>
      </c>
      <c r="AA1779" s="4" t="n">
        <v>0.65</v>
      </c>
      <c r="AB1779" s="4" t="n">
        <v>0.66</v>
      </c>
      <c r="AC17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79">
        <f>IF(OR(C1779="Có",C1779="Yes"),"yes",IF(OR(C1779="Không",C1779="No"),"no","unknown"))</f>
        <v/>
      </c>
      <c r="AE1779">
        <f>IF(OR(F1779="Có",F1779="Yes"),"covered",IF(OR(F1779="Không",F1779="No"),"out_of_insurance","unknown"))</f>
        <v/>
      </c>
      <c r="AF1779">
        <f>IF(AND(AD1779="yes",AE1779="out_of_insurance"),"REVIEW","")</f>
        <v/>
      </c>
    </row>
    <row r="1780" ht="18" customHeight="1">
      <c r="A1780" t="inlineStr">
        <is>
          <t>fe97960a-fa46-43f4-8820-98f089866ed0</t>
        </is>
      </c>
      <c r="B1780" t="inlineStr">
        <is>
          <t>BN-01779 / Patient D7B4C486</t>
        </is>
      </c>
      <c r="C1780" t="inlineStr">
        <is>
          <t>Có</t>
        </is>
      </c>
      <c r="D1780" t="inlineStr">
        <is>
          <t>BS. Bùi Hà</t>
        </is>
      </c>
      <c r="E1780" t="inlineStr">
        <is>
          <t>Khám tổng quát / General Practice</t>
        </is>
      </c>
      <c r="F1780" t="inlineStr">
        <is>
          <t>Chưa rõ</t>
        </is>
      </c>
      <c r="G1780" s="2" t="n">
        <v>8059190</v>
      </c>
      <c r="H1780" t="inlineStr">
        <is>
          <t>Glucose máu / Blood glucose</t>
        </is>
      </c>
      <c r="I1780" t="inlineStr">
        <is>
          <t>R73.9</t>
        </is>
      </c>
      <c r="J1780" t="inlineStr">
        <is>
          <t>Tăng glucose máu / Hyperglycemia</t>
        </is>
      </c>
      <c r="K1780" t="n">
        <v>54</v>
      </c>
      <c r="L1780" t="inlineStr">
        <is>
          <t>F</t>
        </is>
      </c>
      <c r="M1780" s="2" t="n">
        <v>52670</v>
      </c>
      <c r="N1780" t="inlineStr">
        <is>
          <t>Widowed</t>
        </is>
      </c>
      <c r="O1780" t="inlineStr">
        <is>
          <t>Student</t>
        </is>
      </c>
      <c r="P1780" s="3" t="n">
        <v>45186</v>
      </c>
      <c r="Q1780" t="inlineStr">
        <is>
          <t>Routine</t>
        </is>
      </c>
      <c r="R1780" t="inlineStr">
        <is>
          <t>Phone</t>
        </is>
      </c>
      <c r="S1780" t="inlineStr">
        <is>
          <t>Ashleyburgh</t>
        </is>
      </c>
      <c r="T1780" t="inlineStr">
        <is>
          <t>Pending</t>
        </is>
      </c>
      <c r="U1780" t="inlineStr">
        <is>
          <t>Fraud</t>
        </is>
      </c>
      <c r="V1780" t="n">
        <v>3</v>
      </c>
      <c r="W1780" t="inlineStr">
        <is>
          <t>d7b4c486-e205-4133-b4b4-7d1ed3cfa368</t>
        </is>
      </c>
      <c r="X1780" t="inlineStr">
        <is>
          <t>f782a191-21dc-4363-ac33-6330ec6d559f</t>
        </is>
      </c>
      <c r="Y1780" t="inlineStr">
        <is>
          <t>Or888</t>
        </is>
      </c>
      <c r="Z1780" t="inlineStr">
        <is>
          <t>rZ406</t>
        </is>
      </c>
      <c r="AA1780" s="4" t="n">
        <v>0.52</v>
      </c>
      <c r="AB1780" s="4" t="n">
        <v>0.02</v>
      </c>
      <c r="AC17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80">
        <f>IF(OR(C1780="Có",C1780="Yes"),"yes",IF(OR(C1780="Không",C1780="No"),"no","unknown"))</f>
        <v/>
      </c>
      <c r="AE1780">
        <f>IF(OR(F1780="Có",F1780="Yes"),"covered",IF(OR(F1780="Không",F1780="No"),"out_of_insurance","unknown"))</f>
        <v/>
      </c>
      <c r="AF1780">
        <f>IF(AND(AD1780="yes",AE1780="out_of_insurance"),"REVIEW","")</f>
        <v/>
      </c>
    </row>
    <row r="1781" ht="18" customHeight="1">
      <c r="A1781" t="inlineStr">
        <is>
          <t>ff786e7a-4679-4704-8cf8-9557349c70c4</t>
        </is>
      </c>
      <c r="B1781" t="inlineStr">
        <is>
          <t>BN-01780 / Patient 541628BD</t>
        </is>
      </c>
      <c r="C1781" t="inlineStr">
        <is>
          <t>Không</t>
        </is>
      </c>
      <c r="D1781" t="inlineStr">
        <is>
          <t>BS. Mai Thanh</t>
        </is>
      </c>
      <c r="E1781" t="inlineStr">
        <is>
          <t>Thần kinh / Neurology</t>
        </is>
      </c>
      <c r="F1781" t="inlineStr">
        <is>
          <t>Không</t>
        </is>
      </c>
      <c r="G1781" s="2" t="n">
        <v>4643510</v>
      </c>
      <c r="H1781" t="inlineStr">
        <is>
          <t>CT sọ não / Brain CT</t>
        </is>
      </c>
      <c r="I1781" t="inlineStr">
        <is>
          <t>R51</t>
        </is>
      </c>
      <c r="J1781" t="inlineStr">
        <is>
          <t>Đau đầu chưa rõ nguyên nhân / Headache unspecified</t>
        </is>
      </c>
      <c r="K1781" t="n">
        <v>34</v>
      </c>
      <c r="L1781" t="inlineStr">
        <is>
          <t>F</t>
        </is>
      </c>
      <c r="M1781" s="2" t="n">
        <v>130337.85</v>
      </c>
      <c r="N1781" t="inlineStr">
        <is>
          <t>Married</t>
        </is>
      </c>
      <c r="O1781" t="inlineStr">
        <is>
          <t>Employed</t>
        </is>
      </c>
      <c r="P1781" s="3" t="n">
        <v>45186</v>
      </c>
      <c r="Q1781" t="inlineStr">
        <is>
          <t>Emergency</t>
        </is>
      </c>
      <c r="R1781" t="inlineStr">
        <is>
          <t>Online</t>
        </is>
      </c>
      <c r="S1781" t="inlineStr">
        <is>
          <t>Katherineville</t>
        </is>
      </c>
      <c r="T1781" t="inlineStr">
        <is>
          <t>Pending</t>
        </is>
      </c>
      <c r="U1781" t="inlineStr">
        <is>
          <t>Legitimate</t>
        </is>
      </c>
      <c r="V1781" t="n">
        <v>2</v>
      </c>
      <c r="W1781" t="inlineStr">
        <is>
          <t>541628bd-3ea7-4141-aa62-7367c2cda630</t>
        </is>
      </c>
      <c r="X1781" t="inlineStr">
        <is>
          <t>31815a28-81db-4faa-9112-13dbf2a3209f</t>
        </is>
      </c>
      <c r="Y1781" t="inlineStr">
        <is>
          <t>rk147</t>
        </is>
      </c>
      <c r="Z1781" t="inlineStr">
        <is>
          <t>wf254</t>
        </is>
      </c>
      <c r="AA1781" s="4" t="n">
        <v>0.77</v>
      </c>
      <c r="AB1781" s="4" t="n">
        <v>0.05</v>
      </c>
      <c r="AC17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81">
        <f>IF(OR(C1781="Có",C1781="Yes"),"yes",IF(OR(C1781="Không",C1781="No"),"no","unknown"))</f>
        <v/>
      </c>
      <c r="AE1781">
        <f>IF(OR(F1781="Có",F1781="Yes"),"covered",IF(OR(F1781="Không",F1781="No"),"out_of_insurance","unknown"))</f>
        <v/>
      </c>
      <c r="AF1781">
        <f>IF(AND(AD1781="yes",AE1781="out_of_insurance"),"REVIEW","")</f>
        <v/>
      </c>
    </row>
    <row r="1782" ht="18" customHeight="1">
      <c r="A1782" t="inlineStr">
        <is>
          <t>fbd8f53c-ab0e-4238-86a3-e3d3784c32a2</t>
        </is>
      </c>
      <c r="B1782" t="inlineStr">
        <is>
          <t>BN-01781 / Patient CB076E6C</t>
        </is>
      </c>
      <c r="C1782" t="inlineStr">
        <is>
          <t>Có</t>
        </is>
      </c>
      <c r="D1782" t="inlineStr">
        <is>
          <t>BS. Huỳnh Mai</t>
        </is>
      </c>
      <c r="E1782" t="inlineStr">
        <is>
          <t>Nhi / Pediatrics</t>
        </is>
      </c>
      <c r="F1782" t="inlineStr">
        <is>
          <t>Có</t>
        </is>
      </c>
      <c r="G1782" s="2" t="n">
        <v>8803940</v>
      </c>
      <c r="H1782" t="inlineStr">
        <is>
          <t>Glucose máu / Blood glucose</t>
        </is>
      </c>
      <c r="I1782" t="inlineStr">
        <is>
          <t>R73.9</t>
        </is>
      </c>
      <c r="J1782" t="inlineStr">
        <is>
          <t>Tăng glucose máu / Hyperglycemia</t>
        </is>
      </c>
      <c r="K1782" t="n">
        <v>11</v>
      </c>
      <c r="L1782" t="inlineStr">
        <is>
          <t>M</t>
        </is>
      </c>
      <c r="M1782" s="2" t="n">
        <v>132807.16</v>
      </c>
      <c r="N1782" t="inlineStr">
        <is>
          <t>Divorced</t>
        </is>
      </c>
      <c r="O1782" t="inlineStr">
        <is>
          <t>Employed</t>
        </is>
      </c>
      <c r="P1782" s="3" t="n">
        <v>45186</v>
      </c>
      <c r="Q1782" t="inlineStr">
        <is>
          <t>Routine</t>
        </is>
      </c>
      <c r="R1782" t="inlineStr">
        <is>
          <t>Phone</t>
        </is>
      </c>
      <c r="S1782" t="inlineStr">
        <is>
          <t>North Patrickchester</t>
        </is>
      </c>
      <c r="T1782" t="inlineStr">
        <is>
          <t>Approved</t>
        </is>
      </c>
      <c r="U1782" t="inlineStr">
        <is>
          <t>Legitimate</t>
        </is>
      </c>
      <c r="V1782" t="n">
        <v>2</v>
      </c>
      <c r="W1782" t="inlineStr">
        <is>
          <t>cb076e6c-2d3c-4293-9635-f51bd26d11d8</t>
        </is>
      </c>
      <c r="X1782" t="inlineStr">
        <is>
          <t>b868abe0-e253-4efa-be28-2369326dc38d</t>
        </is>
      </c>
      <c r="Y1782" t="inlineStr">
        <is>
          <t>hD981</t>
        </is>
      </c>
      <c r="Z1782" t="inlineStr">
        <is>
          <t>Pa143</t>
        </is>
      </c>
      <c r="AA1782" s="4" t="n">
        <v>0.72</v>
      </c>
      <c r="AB1782" s="4" t="n">
        <v>0.54</v>
      </c>
      <c r="AC17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82">
        <f>IF(OR(C1782="Có",C1782="Yes"),"yes",IF(OR(C1782="Không",C1782="No"),"no","unknown"))</f>
        <v/>
      </c>
      <c r="AE1782">
        <f>IF(OR(F1782="Có",F1782="Yes"),"covered",IF(OR(F1782="Không",F1782="No"),"out_of_insurance","unknown"))</f>
        <v/>
      </c>
      <c r="AF1782">
        <f>IF(AND(AD1782="yes",AE1782="out_of_insurance"),"REVIEW","")</f>
        <v/>
      </c>
    </row>
    <row r="1783" ht="18" customHeight="1">
      <c r="A1783" t="inlineStr">
        <is>
          <t>7c645c21-2b58-42cf-82bb-a0d8dcc6b7d5</t>
        </is>
      </c>
      <c r="B1783" t="inlineStr">
        <is>
          <t>BN-01782 / Patient 9E3D15D3</t>
        </is>
      </c>
      <c r="C1783" t="inlineStr">
        <is>
          <t>Có</t>
        </is>
      </c>
      <c r="D1783" t="inlineStr">
        <is>
          <t>BS. Mai Thanh</t>
        </is>
      </c>
      <c r="E1783" t="inlineStr">
        <is>
          <t>Thần kinh / Neurology</t>
        </is>
      </c>
      <c r="F1783" t="inlineStr">
        <is>
          <t>Không</t>
        </is>
      </c>
      <c r="G1783" s="2" t="n">
        <v>1200000</v>
      </c>
      <c r="H1783" t="inlineStr">
        <is>
          <t>CT đánh giá đột quỵ / Stroke CT</t>
        </is>
      </c>
      <c r="I1783" t="inlineStr">
        <is>
          <t>I63.9</t>
        </is>
      </c>
      <c r="J1783" t="inlineStr">
        <is>
          <t>Nhồi máu não / Cerebral infarction</t>
        </is>
      </c>
      <c r="K1783" t="n">
        <v>20</v>
      </c>
      <c r="L1783" t="inlineStr">
        <is>
          <t>F</t>
        </is>
      </c>
      <c r="M1783" s="2" t="n">
        <v>55479.23</v>
      </c>
      <c r="N1783" t="inlineStr">
        <is>
          <t>Single</t>
        </is>
      </c>
      <c r="O1783" t="inlineStr">
        <is>
          <t>Retired</t>
        </is>
      </c>
      <c r="P1783" s="3" t="n">
        <v>45186</v>
      </c>
      <c r="Q1783" t="inlineStr">
        <is>
          <t>Emergency</t>
        </is>
      </c>
      <c r="R1783" t="inlineStr">
        <is>
          <t>Paper</t>
        </is>
      </c>
      <c r="S1783" t="inlineStr">
        <is>
          <t>West Tonyafort</t>
        </is>
      </c>
      <c r="T1783" t="inlineStr">
        <is>
          <t>Denied</t>
        </is>
      </c>
      <c r="U1783" t="inlineStr">
        <is>
          <t>Legitimate</t>
        </is>
      </c>
      <c r="V1783" t="n">
        <v>3</v>
      </c>
      <c r="W1783" t="inlineStr">
        <is>
          <t>9e3d15d3-c2dd-454b-be7f-8efd0826137f</t>
        </is>
      </c>
      <c r="X1783" t="inlineStr">
        <is>
          <t>857bc480-cb76-447c-9e21-d478c5613a6f</t>
        </is>
      </c>
      <c r="Y1783" t="inlineStr">
        <is>
          <t>pW568</t>
        </is>
      </c>
      <c r="Z1783" t="inlineStr">
        <is>
          <t>Ub926</t>
        </is>
      </c>
      <c r="AA1783" s="4" t="n">
        <v>0.77</v>
      </c>
      <c r="AB1783" s="4" t="n">
        <v>0.02</v>
      </c>
      <c r="AC17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83">
        <f>IF(OR(C1783="Có",C1783="Yes"),"yes",IF(OR(C1783="Không",C1783="No"),"no","unknown"))</f>
        <v/>
      </c>
      <c r="AE1783">
        <f>IF(OR(F1783="Có",F1783="Yes"),"covered",IF(OR(F1783="Không",F1783="No"),"out_of_insurance","unknown"))</f>
        <v/>
      </c>
      <c r="AF1783">
        <f>IF(AND(AD1783="yes",AE1783="out_of_insurance"),"REVIEW","")</f>
        <v/>
      </c>
    </row>
    <row r="1784" ht="18" customHeight="1">
      <c r="A1784" t="inlineStr">
        <is>
          <t>e4ff7a5d-5ab4-4026-b382-22135accd4ff</t>
        </is>
      </c>
      <c r="B1784" t="inlineStr">
        <is>
          <t>BN-01783 / Patient 87CEE14B</t>
        </is>
      </c>
      <c r="C1784" t="inlineStr">
        <is>
          <t>Có</t>
        </is>
      </c>
      <c r="D1784" t="inlineStr">
        <is>
          <t>BS. Trịnh Long</t>
        </is>
      </c>
      <c r="E1784" t="inlineStr">
        <is>
          <t>Khám tổng quát / General Practice</t>
        </is>
      </c>
      <c r="F1784" t="inlineStr">
        <is>
          <t>Không</t>
        </is>
      </c>
      <c r="G1784" s="2" t="n">
        <v>2376940</v>
      </c>
      <c r="H1784" t="inlineStr">
        <is>
          <t>HIV Ag/Ab combo</t>
        </is>
      </c>
      <c r="I1784" t="inlineStr">
        <is>
          <t>Z11.4</t>
        </is>
      </c>
      <c r="J1784" t="inlineStr">
        <is>
          <t>Sàng lọc HIV / HIV screening</t>
        </is>
      </c>
      <c r="K1784" t="n">
        <v>13</v>
      </c>
      <c r="L1784" t="inlineStr">
        <is>
          <t>M</t>
        </is>
      </c>
      <c r="M1784" s="2" t="n">
        <v>118214.31</v>
      </c>
      <c r="N1784" t="inlineStr">
        <is>
          <t>Married</t>
        </is>
      </c>
      <c r="O1784" t="inlineStr">
        <is>
          <t>Retired</t>
        </is>
      </c>
      <c r="P1784" s="3" t="n">
        <v>45186</v>
      </c>
      <c r="Q1784" t="inlineStr">
        <is>
          <t>Emergency</t>
        </is>
      </c>
      <c r="R1784" t="inlineStr">
        <is>
          <t>Online</t>
        </is>
      </c>
      <c r="S1784" t="inlineStr">
        <is>
          <t>Stephensmouth</t>
        </is>
      </c>
      <c r="T1784" t="inlineStr">
        <is>
          <t>Pending</t>
        </is>
      </c>
      <c r="U1784" t="inlineStr">
        <is>
          <t>Legitimate</t>
        </is>
      </c>
      <c r="V1784" t="n">
        <v>2</v>
      </c>
      <c r="W1784" t="inlineStr">
        <is>
          <t>87cee14b-71a8-4a19-8992-aaaf90196895</t>
        </is>
      </c>
      <c r="X1784" t="inlineStr">
        <is>
          <t>529efc21-7b21-4794-ad20-db3e26ad047c</t>
        </is>
      </c>
      <c r="Y1784" t="inlineStr">
        <is>
          <t>vm677</t>
        </is>
      </c>
      <c r="Z1784" t="inlineStr">
        <is>
          <t>OG416</t>
        </is>
      </c>
      <c r="AA1784" s="4" t="n">
        <v>0.85</v>
      </c>
      <c r="AB1784" s="4" t="n">
        <v>0.38</v>
      </c>
      <c r="AC17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84">
        <f>IF(OR(C1784="Có",C1784="Yes"),"yes",IF(OR(C1784="Không",C1784="No"),"no","unknown"))</f>
        <v/>
      </c>
      <c r="AE1784">
        <f>IF(OR(F1784="Có",F1784="Yes"),"covered",IF(OR(F1784="Không",F1784="No"),"out_of_insurance","unknown"))</f>
        <v/>
      </c>
      <c r="AF1784">
        <f>IF(AND(AD1784="yes",AE1784="out_of_insurance"),"REVIEW","")</f>
        <v/>
      </c>
    </row>
    <row r="1785" ht="18" customHeight="1">
      <c r="A1785" t="inlineStr">
        <is>
          <t>c648ebcf-603b-4e68-9b7a-7b0a04291255</t>
        </is>
      </c>
      <c r="B1785" t="inlineStr">
        <is>
          <t>BN-01784 / Patient 499DABDF</t>
        </is>
      </c>
      <c r="C1785" t="inlineStr">
        <is>
          <t>Có</t>
        </is>
      </c>
      <c r="D1785" t="inlineStr">
        <is>
          <t>BS. Phạm Khoa</t>
        </is>
      </c>
      <c r="E1785" t="inlineStr">
        <is>
          <t>Thần kinh / Neurology</t>
        </is>
      </c>
      <c r="F1785" t="inlineStr">
        <is>
          <t>Chưa rõ</t>
        </is>
      </c>
      <c r="G1785" s="2" t="n">
        <v>9327970</v>
      </c>
      <c r="H1785" t="inlineStr">
        <is>
          <t>CT đánh giá đột quỵ / Stroke CT</t>
        </is>
      </c>
      <c r="I1785" t="inlineStr">
        <is>
          <t>I63.9</t>
        </is>
      </c>
      <c r="J1785" t="inlineStr">
        <is>
          <t>Nhồi máu não / Cerebral infarction</t>
        </is>
      </c>
      <c r="K1785" t="n">
        <v>93</v>
      </c>
      <c r="L1785" t="inlineStr">
        <is>
          <t>M</t>
        </is>
      </c>
      <c r="M1785" s="2" t="n">
        <v>72298.31</v>
      </c>
      <c r="N1785" t="inlineStr">
        <is>
          <t>Married</t>
        </is>
      </c>
      <c r="O1785" t="inlineStr">
        <is>
          <t>Retired</t>
        </is>
      </c>
      <c r="P1785" s="3" t="n">
        <v>45185</v>
      </c>
      <c r="Q1785" t="inlineStr">
        <is>
          <t>Inpatient</t>
        </is>
      </c>
      <c r="R1785" t="inlineStr">
        <is>
          <t>Online</t>
        </is>
      </c>
      <c r="S1785" t="inlineStr">
        <is>
          <t>Acostahaven</t>
        </is>
      </c>
      <c r="T1785" t="inlineStr">
        <is>
          <t>Denied</t>
        </is>
      </c>
      <c r="U1785" t="inlineStr">
        <is>
          <t>Legitimate</t>
        </is>
      </c>
      <c r="V1785" t="n">
        <v>3</v>
      </c>
      <c r="W1785" t="inlineStr">
        <is>
          <t>499dabdf-a36c-4df2-a7d2-f7432db118dd</t>
        </is>
      </c>
      <c r="X1785" t="inlineStr">
        <is>
          <t>9d2733a9-1468-419b-9745-aa6325bd49a4</t>
        </is>
      </c>
      <c r="Y1785" t="inlineStr">
        <is>
          <t>yR555</t>
        </is>
      </c>
      <c r="Z1785" t="inlineStr">
        <is>
          <t>nx072</t>
        </is>
      </c>
      <c r="AA1785" s="4" t="n">
        <v>0.86</v>
      </c>
      <c r="AB1785" s="4" t="n">
        <v>0.02</v>
      </c>
      <c r="AC17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85">
        <f>IF(OR(C1785="Có",C1785="Yes"),"yes",IF(OR(C1785="Không",C1785="No"),"no","unknown"))</f>
        <v/>
      </c>
      <c r="AE1785">
        <f>IF(OR(F1785="Có",F1785="Yes"),"covered",IF(OR(F1785="Không",F1785="No"),"out_of_insurance","unknown"))</f>
        <v/>
      </c>
      <c r="AF1785">
        <f>IF(AND(AD1785="yes",AE1785="out_of_insurance"),"REVIEW","")</f>
        <v/>
      </c>
    </row>
    <row r="1786" ht="18" customHeight="1">
      <c r="A1786" t="inlineStr">
        <is>
          <t>4aa87284-cad7-4fa0-9f17-28e195d826d6</t>
        </is>
      </c>
      <c r="B1786" t="inlineStr">
        <is>
          <t>BN-01785 / Patient B17E0AB8</t>
        </is>
      </c>
      <c r="C1786" t="inlineStr">
        <is>
          <t>Không</t>
        </is>
      </c>
      <c r="D1786" t="inlineStr">
        <is>
          <t>BS. Lâm Sơn</t>
        </is>
      </c>
      <c r="E1786" t="inlineStr">
        <is>
          <t>Khám tổng quát / General Practice</t>
        </is>
      </c>
      <c r="F1786" t="inlineStr">
        <is>
          <t>Không</t>
        </is>
      </c>
      <c r="G1786" s="2" t="n">
        <v>4463550</v>
      </c>
      <c r="H1786" t="inlineStr">
        <is>
          <t>HIV test nhanh / Rapid HIV test</t>
        </is>
      </c>
      <c r="I1786" t="inlineStr">
        <is>
          <t>Z11.4</t>
        </is>
      </c>
      <c r="J1786" t="inlineStr">
        <is>
          <t>Sàng lọc HIV / HIV screening</t>
        </is>
      </c>
      <c r="K1786" t="n">
        <v>5</v>
      </c>
      <c r="L1786" t="inlineStr">
        <is>
          <t>F</t>
        </is>
      </c>
      <c r="M1786" s="2" t="n">
        <v>91671.25999999999</v>
      </c>
      <c r="N1786" t="inlineStr">
        <is>
          <t>Married</t>
        </is>
      </c>
      <c r="O1786" t="inlineStr">
        <is>
          <t>Student</t>
        </is>
      </c>
      <c r="P1786" s="3" t="n">
        <v>45185</v>
      </c>
      <c r="Q1786" t="inlineStr">
        <is>
          <t>Inpatient</t>
        </is>
      </c>
      <c r="R1786" t="inlineStr">
        <is>
          <t>Paper</t>
        </is>
      </c>
      <c r="S1786" t="inlineStr">
        <is>
          <t>Deckerland</t>
        </is>
      </c>
      <c r="T1786" t="inlineStr">
        <is>
          <t>Pending</t>
        </is>
      </c>
      <c r="U1786" t="inlineStr">
        <is>
          <t>Legitimate</t>
        </is>
      </c>
      <c r="V1786" t="n">
        <v>0</v>
      </c>
      <c r="W1786" t="inlineStr">
        <is>
          <t>b17e0ab8-4b53-4c0f-b18c-9c256c170309</t>
        </is>
      </c>
      <c r="X1786" t="inlineStr">
        <is>
          <t>ca215c31-150e-4d35-a970-9439bef0f4e9</t>
        </is>
      </c>
      <c r="Y1786" t="inlineStr">
        <is>
          <t>mm050</t>
        </is>
      </c>
      <c r="Z1786" t="inlineStr">
        <is>
          <t>RO868</t>
        </is>
      </c>
      <c r="AA1786" s="4" t="n">
        <v>0.59</v>
      </c>
      <c r="AB1786" s="4" t="n">
        <v>0.05</v>
      </c>
      <c r="AC17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86">
        <f>IF(OR(C1786="Có",C1786="Yes"),"yes",IF(OR(C1786="Không",C1786="No"),"no","unknown"))</f>
        <v/>
      </c>
      <c r="AE1786">
        <f>IF(OR(F1786="Có",F1786="Yes"),"covered",IF(OR(F1786="Không",F1786="No"),"out_of_insurance","unknown"))</f>
        <v/>
      </c>
      <c r="AF1786">
        <f>IF(AND(AD1786="yes",AE1786="out_of_insurance"),"REVIEW","")</f>
        <v/>
      </c>
    </row>
    <row r="1787" ht="18" customHeight="1">
      <c r="A1787" t="inlineStr">
        <is>
          <t>3ee7d518-2b7a-45d5-b9f8-465477366434</t>
        </is>
      </c>
      <c r="B1787" t="inlineStr">
        <is>
          <t>BN-01786 / Patient 59D8F728</t>
        </is>
      </c>
      <c r="C1787" t="inlineStr">
        <is>
          <t>Có</t>
        </is>
      </c>
      <c r="D1787" t="inlineStr">
        <is>
          <t>BS. Cao Vy</t>
        </is>
      </c>
      <c r="E1787" t="inlineStr">
        <is>
          <t>Khám tổng quát / General Practice</t>
        </is>
      </c>
      <c r="F1787" t="inlineStr">
        <is>
          <t>Có</t>
        </is>
      </c>
      <c r="G1787" s="2" t="n">
        <v>9159390</v>
      </c>
      <c r="H1787" t="inlineStr">
        <is>
          <t>CRP định lượng / CRP</t>
        </is>
      </c>
      <c r="I1787" t="inlineStr">
        <is>
          <t>R79.8</t>
        </is>
      </c>
      <c r="J1787" t="inlineStr">
        <is>
          <t>Bất thường xét nghiệm máu / Abnormal blood chemistry</t>
        </is>
      </c>
      <c r="K1787" t="n">
        <v>56</v>
      </c>
      <c r="L1787" t="inlineStr">
        <is>
          <t>M</t>
        </is>
      </c>
      <c r="M1787" s="2" t="n">
        <v>115633.55</v>
      </c>
      <c r="N1787" t="inlineStr">
        <is>
          <t>Single</t>
        </is>
      </c>
      <c r="O1787" t="inlineStr">
        <is>
          <t>Employed</t>
        </is>
      </c>
      <c r="P1787" s="3" t="n">
        <v>45185</v>
      </c>
      <c r="Q1787" t="inlineStr">
        <is>
          <t>Routine</t>
        </is>
      </c>
      <c r="R1787" t="inlineStr">
        <is>
          <t>Paper</t>
        </is>
      </c>
      <c r="S1787" t="inlineStr">
        <is>
          <t>East Juan</t>
        </is>
      </c>
      <c r="T1787" t="inlineStr">
        <is>
          <t>Approved</t>
        </is>
      </c>
      <c r="U1787" t="inlineStr">
        <is>
          <t>Legitimate</t>
        </is>
      </c>
      <c r="V1787" t="n">
        <v>0</v>
      </c>
      <c r="W1787" t="inlineStr">
        <is>
          <t>59d8f728-2428-419f-bc13-3deac28193ba</t>
        </is>
      </c>
      <c r="X1787" t="inlineStr">
        <is>
          <t>e333339e-18b0-470e-a116-0aef061aae82</t>
        </is>
      </c>
      <c r="Y1787" t="inlineStr">
        <is>
          <t>FD679</t>
        </is>
      </c>
      <c r="Z1787" t="inlineStr">
        <is>
          <t>rd585</t>
        </is>
      </c>
      <c r="AA1787" s="4" t="n">
        <v>0.8</v>
      </c>
      <c r="AB1787" s="4" t="n">
        <v>0.54</v>
      </c>
      <c r="AC17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87">
        <f>IF(OR(C1787="Có",C1787="Yes"),"yes",IF(OR(C1787="Không",C1787="No"),"no","unknown"))</f>
        <v/>
      </c>
      <c r="AE1787">
        <f>IF(OR(F1787="Có",F1787="Yes"),"covered",IF(OR(F1787="Không",F1787="No"),"out_of_insurance","unknown"))</f>
        <v/>
      </c>
      <c r="AF1787">
        <f>IF(AND(AD1787="yes",AE1787="out_of_insurance"),"REVIEW","")</f>
        <v/>
      </c>
    </row>
    <row r="1788" ht="18" customHeight="1">
      <c r="A1788" t="inlineStr">
        <is>
          <t>31f6c461-ad6d-49ce-8718-d82cc6a7415f</t>
        </is>
      </c>
      <c r="B1788" t="inlineStr">
        <is>
          <t>BN-01787 / Patient 9CB422B8</t>
        </is>
      </c>
      <c r="C1788" t="inlineStr">
        <is>
          <t>Không</t>
        </is>
      </c>
      <c r="D1788" t="inlineStr">
        <is>
          <t>BS. Cao Vy</t>
        </is>
      </c>
      <c r="E1788" t="inlineStr">
        <is>
          <t>Khám tổng quát / General Practice</t>
        </is>
      </c>
      <c r="F1788" t="inlineStr">
        <is>
          <t>Chưa rõ</t>
        </is>
      </c>
      <c r="G1788" s="2" t="n">
        <v>8666430</v>
      </c>
      <c r="H1788" t="inlineStr">
        <is>
          <t>HIV test nhanh / Rapid HIV test</t>
        </is>
      </c>
      <c r="I1788" t="inlineStr">
        <is>
          <t>Z11.4</t>
        </is>
      </c>
      <c r="J1788" t="inlineStr">
        <is>
          <t>Sàng lọc HIV / HIV screening</t>
        </is>
      </c>
      <c r="K1788" t="n">
        <v>95</v>
      </c>
      <c r="L1788" t="inlineStr">
        <is>
          <t>F</t>
        </is>
      </c>
      <c r="M1788" s="2" t="n">
        <v>69003.5</v>
      </c>
      <c r="N1788" t="inlineStr">
        <is>
          <t>Divorced</t>
        </is>
      </c>
      <c r="O1788" t="inlineStr">
        <is>
          <t>Unemployed</t>
        </is>
      </c>
      <c r="P1788" s="3" t="n">
        <v>45185</v>
      </c>
      <c r="Q1788" t="inlineStr">
        <is>
          <t>Routine</t>
        </is>
      </c>
      <c r="R1788" t="inlineStr">
        <is>
          <t>Paper</t>
        </is>
      </c>
      <c r="S1788" t="inlineStr">
        <is>
          <t>East Scottside</t>
        </is>
      </c>
      <c r="T1788" t="inlineStr">
        <is>
          <t>Denied</t>
        </is>
      </c>
      <c r="U1788" t="inlineStr">
        <is>
          <t>Legitimate</t>
        </is>
      </c>
      <c r="V1788" t="n">
        <v>3</v>
      </c>
      <c r="W1788" t="inlineStr">
        <is>
          <t>9cb422b8-65c4-4b6e-a112-264d27143d66</t>
        </is>
      </c>
      <c r="X1788" t="inlineStr">
        <is>
          <t>07d05dc6-39ed-4b7b-aa04-77420d4b1dd1</t>
        </is>
      </c>
      <c r="Y1788" t="inlineStr">
        <is>
          <t>cm926</t>
        </is>
      </c>
      <c r="Z1788" t="inlineStr">
        <is>
          <t>jm918</t>
        </is>
      </c>
      <c r="AA1788" s="4" t="n">
        <v>0.53</v>
      </c>
      <c r="AB1788" s="4" t="n">
        <v>0.05</v>
      </c>
      <c r="AC17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88">
        <f>IF(OR(C1788="Có",C1788="Yes"),"yes",IF(OR(C1788="Không",C1788="No"),"no","unknown"))</f>
        <v/>
      </c>
      <c r="AE1788">
        <f>IF(OR(F1788="Có",F1788="Yes"),"covered",IF(OR(F1788="Không",F1788="No"),"out_of_insurance","unknown"))</f>
        <v/>
      </c>
      <c r="AF1788">
        <f>IF(AND(AD1788="yes",AE1788="out_of_insurance"),"REVIEW","")</f>
        <v/>
      </c>
    </row>
    <row r="1789" ht="18" customHeight="1">
      <c r="A1789" t="inlineStr">
        <is>
          <t>47afcd46-2579-4ab4-9ce6-f6d8e60ba3c1</t>
        </is>
      </c>
      <c r="B1789" t="inlineStr">
        <is>
          <t>BN-01788 / Patient 724802EE</t>
        </is>
      </c>
      <c r="C1789" t="inlineStr">
        <is>
          <t>Có</t>
        </is>
      </c>
      <c r="D1789" t="inlineStr">
        <is>
          <t>BS. Phan Gia</t>
        </is>
      </c>
      <c r="E1789" t="inlineStr">
        <is>
          <t>Tim mạch / Cardiology</t>
        </is>
      </c>
      <c r="F1789" t="inlineStr">
        <is>
          <t>Có</t>
        </is>
      </c>
      <c r="G1789" s="2" t="n">
        <v>6144410</v>
      </c>
      <c r="H1789" t="inlineStr">
        <is>
          <t>Troponin I định lượng / Troponin I</t>
        </is>
      </c>
      <c r="I1789" t="inlineStr">
        <is>
          <t>R07.9</t>
        </is>
      </c>
      <c r="J1789" t="inlineStr">
        <is>
          <t>Đau ngực nghi hội chứng mạch vành / Chest pain, ACS rule-out</t>
        </is>
      </c>
      <c r="K1789" t="n">
        <v>92</v>
      </c>
      <c r="L1789" t="inlineStr">
        <is>
          <t>F</t>
        </is>
      </c>
      <c r="M1789" s="2" t="n">
        <v>129904.5</v>
      </c>
      <c r="N1789" t="inlineStr">
        <is>
          <t>Single</t>
        </is>
      </c>
      <c r="O1789" t="inlineStr">
        <is>
          <t>Employed</t>
        </is>
      </c>
      <c r="P1789" s="3" t="n">
        <v>45185</v>
      </c>
      <c r="Q1789" t="inlineStr">
        <is>
          <t>Inpatient</t>
        </is>
      </c>
      <c r="R1789" t="inlineStr">
        <is>
          <t>Phone</t>
        </is>
      </c>
      <c r="S1789" t="inlineStr">
        <is>
          <t>Stuartton</t>
        </is>
      </c>
      <c r="T1789" t="inlineStr">
        <is>
          <t>Approved</t>
        </is>
      </c>
      <c r="U1789" t="inlineStr">
        <is>
          <t>Legitimate</t>
        </is>
      </c>
      <c r="V1789" t="n">
        <v>2</v>
      </c>
      <c r="W1789" t="inlineStr">
        <is>
          <t>724802ee-c89d-48a9-9746-0965b6c9e325</t>
        </is>
      </c>
      <c r="X1789" t="inlineStr">
        <is>
          <t>44d3e78f-510a-4e5c-a005-0d404fa2a19a</t>
        </is>
      </c>
      <c r="Y1789" t="inlineStr">
        <is>
          <t>lI070</t>
        </is>
      </c>
      <c r="Z1789" t="inlineStr">
        <is>
          <t>lP749</t>
        </is>
      </c>
      <c r="AA1789" s="4" t="n">
        <v>0.84</v>
      </c>
      <c r="AB1789" s="4" t="n">
        <v>0.76</v>
      </c>
      <c r="AC17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89">
        <f>IF(OR(C1789="Có",C1789="Yes"),"yes",IF(OR(C1789="Không",C1789="No"),"no","unknown"))</f>
        <v/>
      </c>
      <c r="AE1789">
        <f>IF(OR(F1789="Có",F1789="Yes"),"covered",IF(OR(F1789="Không",F1789="No"),"out_of_insurance","unknown"))</f>
        <v/>
      </c>
      <c r="AF1789">
        <f>IF(AND(AD1789="yes",AE1789="out_of_insurance"),"REVIEW","")</f>
        <v/>
      </c>
    </row>
    <row r="1790" ht="18" customHeight="1">
      <c r="A1790" t="inlineStr">
        <is>
          <t>cae32061-e9eb-4aed-9c92-722acbae53d6</t>
        </is>
      </c>
      <c r="B1790" t="inlineStr">
        <is>
          <t>BN-01789 / Patient C43C012D</t>
        </is>
      </c>
      <c r="C1790" t="inlineStr">
        <is>
          <t>Có</t>
        </is>
      </c>
      <c r="D1790" t="inlineStr">
        <is>
          <t>BS. Trần An</t>
        </is>
      </c>
      <c r="E1790" t="inlineStr">
        <is>
          <t>Chấn thương chỉnh hình / Orthopedics</t>
        </is>
      </c>
      <c r="F1790" t="inlineStr">
        <is>
          <t>Có</t>
        </is>
      </c>
      <c r="G1790" s="2" t="n">
        <v>1915700</v>
      </c>
      <c r="H1790" t="inlineStr">
        <is>
          <t>MRI khớp gối / Knee MRI</t>
        </is>
      </c>
      <c r="I1790" t="inlineStr">
        <is>
          <t>M25.5</t>
        </is>
      </c>
      <c r="J1790" t="inlineStr">
        <is>
          <t>Đau khớp gối / Knee pain</t>
        </is>
      </c>
      <c r="K1790" t="n">
        <v>39</v>
      </c>
      <c r="L1790" t="inlineStr">
        <is>
          <t>M</t>
        </is>
      </c>
      <c r="M1790" s="2" t="n">
        <v>72362.12</v>
      </c>
      <c r="N1790" t="inlineStr">
        <is>
          <t>Widowed</t>
        </is>
      </c>
      <c r="O1790" t="inlineStr">
        <is>
          <t>Student</t>
        </is>
      </c>
      <c r="P1790" s="3" t="n">
        <v>45184</v>
      </c>
      <c r="Q1790" t="inlineStr">
        <is>
          <t>Emergency</t>
        </is>
      </c>
      <c r="R1790" t="inlineStr">
        <is>
          <t>Online</t>
        </is>
      </c>
      <c r="S1790" t="inlineStr">
        <is>
          <t>Port Barbara</t>
        </is>
      </c>
      <c r="T1790" t="inlineStr">
        <is>
          <t>Approved</t>
        </is>
      </c>
      <c r="U1790" t="inlineStr">
        <is>
          <t>Legitimate</t>
        </is>
      </c>
      <c r="V1790" t="n">
        <v>3</v>
      </c>
      <c r="W1790" t="inlineStr">
        <is>
          <t>c43c012d-5da4-4ffe-824d-e0574bd1dbe9</t>
        </is>
      </c>
      <c r="X1790" t="inlineStr">
        <is>
          <t>5b05200e-f528-4887-a311-9f48c4318a59</t>
        </is>
      </c>
      <c r="Y1790" t="inlineStr">
        <is>
          <t>Au827</t>
        </is>
      </c>
      <c r="Z1790" t="inlineStr">
        <is>
          <t>Ph638</t>
        </is>
      </c>
      <c r="AA1790" s="4" t="n">
        <v>0.6899999999999999</v>
      </c>
      <c r="AB1790" s="4" t="n">
        <v>0.47</v>
      </c>
      <c r="AC17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90">
        <f>IF(OR(C1790="Có",C1790="Yes"),"yes",IF(OR(C1790="Không",C1790="No"),"no","unknown"))</f>
        <v/>
      </c>
      <c r="AE1790">
        <f>IF(OR(F1790="Có",F1790="Yes"),"covered",IF(OR(F1790="Không",F1790="No"),"out_of_insurance","unknown"))</f>
        <v/>
      </c>
      <c r="AF1790">
        <f>IF(AND(AD1790="yes",AE1790="out_of_insurance"),"REVIEW","")</f>
        <v/>
      </c>
    </row>
    <row r="1791" ht="18" customHeight="1">
      <c r="A1791" t="inlineStr">
        <is>
          <t>d249bfcc-a9f0-4b69-b8b3-2eceb306ceca</t>
        </is>
      </c>
      <c r="B1791" t="inlineStr">
        <is>
          <t>BN-01790 / Patient 925EE76F</t>
        </is>
      </c>
      <c r="C1791" t="inlineStr">
        <is>
          <t>Không</t>
        </is>
      </c>
      <c r="D1791" t="inlineStr">
        <is>
          <t>BS. Đỗ Hạnh</t>
        </is>
      </c>
      <c r="E1791" t="inlineStr">
        <is>
          <t>Nhi / Pediatrics</t>
        </is>
      </c>
      <c r="F1791" t="inlineStr">
        <is>
          <t>Chưa rõ</t>
        </is>
      </c>
      <c r="G1791" s="2" t="n">
        <v>8731250</v>
      </c>
      <c r="H1791" t="inlineStr">
        <is>
          <t>Glucose máu / Blood glucose</t>
        </is>
      </c>
      <c r="I1791" t="inlineStr">
        <is>
          <t>R73.9</t>
        </is>
      </c>
      <c r="J1791" t="inlineStr">
        <is>
          <t>Tăng glucose máu / Hyperglycemia</t>
        </is>
      </c>
      <c r="K1791" t="n">
        <v>58</v>
      </c>
      <c r="L1791" t="inlineStr">
        <is>
          <t>F</t>
        </is>
      </c>
      <c r="M1791" s="2" t="n">
        <v>78802.05</v>
      </c>
      <c r="N1791" t="inlineStr">
        <is>
          <t>Divorced</t>
        </is>
      </c>
      <c r="O1791" t="inlineStr">
        <is>
          <t>Unemployed</t>
        </is>
      </c>
      <c r="P1791" s="3" t="n">
        <v>45184</v>
      </c>
      <c r="Q1791" t="inlineStr">
        <is>
          <t>Routine</t>
        </is>
      </c>
      <c r="R1791" t="inlineStr">
        <is>
          <t>Paper</t>
        </is>
      </c>
      <c r="S1791" t="inlineStr">
        <is>
          <t>West Wendymouth</t>
        </is>
      </c>
      <c r="T1791" t="inlineStr">
        <is>
          <t>Pending</t>
        </is>
      </c>
      <c r="U1791" t="inlineStr">
        <is>
          <t>Legitimate</t>
        </is>
      </c>
      <c r="V1791" t="n">
        <v>3</v>
      </c>
      <c r="W1791" t="inlineStr">
        <is>
          <t>925ee76f-f707-4210-ba4e-4e69bba4a3e2</t>
        </is>
      </c>
      <c r="X1791" t="inlineStr">
        <is>
          <t>cec9469d-bb10-4e96-af54-c7a4b2aaeb6b</t>
        </is>
      </c>
      <c r="Y1791" t="inlineStr">
        <is>
          <t>GM120</t>
        </is>
      </c>
      <c r="Z1791" t="inlineStr">
        <is>
          <t>Uj435</t>
        </is>
      </c>
      <c r="AA1791" s="4" t="n">
        <v>0.52</v>
      </c>
      <c r="AB1791" s="4" t="n">
        <v>0.05</v>
      </c>
      <c r="AC17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91">
        <f>IF(OR(C1791="Có",C1791="Yes"),"yes",IF(OR(C1791="Không",C1791="No"),"no","unknown"))</f>
        <v/>
      </c>
      <c r="AE1791">
        <f>IF(OR(F1791="Có",F1791="Yes"),"covered",IF(OR(F1791="Không",F1791="No"),"out_of_insurance","unknown"))</f>
        <v/>
      </c>
      <c r="AF1791">
        <f>IF(AND(AD1791="yes",AE1791="out_of_insurance"),"REVIEW","")</f>
        <v/>
      </c>
    </row>
    <row r="1792" ht="18" customHeight="1">
      <c r="A1792" t="inlineStr">
        <is>
          <t>8e2d31d4-c676-4a1d-b332-f6b290114f89</t>
        </is>
      </c>
      <c r="B1792" t="inlineStr">
        <is>
          <t>BN-01791 / Patient E7A4A10F</t>
        </is>
      </c>
      <c r="C1792" t="inlineStr">
        <is>
          <t>Không</t>
        </is>
      </c>
      <c r="D1792" t="inlineStr">
        <is>
          <t>BS. Đỗ Hạnh</t>
        </is>
      </c>
      <c r="E1792" t="inlineStr">
        <is>
          <t>Nhi / Pediatrics</t>
        </is>
      </c>
      <c r="F1792" t="inlineStr">
        <is>
          <t>Chưa rõ</t>
        </is>
      </c>
      <c r="G1792" s="2" t="n">
        <v>1679490</v>
      </c>
      <c r="H1792" t="inlineStr">
        <is>
          <t>HbA1c</t>
        </is>
      </c>
      <c r="I1792" t="inlineStr">
        <is>
          <t>E11.9</t>
        </is>
      </c>
      <c r="J1792" t="inlineStr">
        <is>
          <t>Đái tháo đường type 2 / Type 2 diabetes mellitus</t>
        </is>
      </c>
      <c r="K1792" t="n">
        <v>69</v>
      </c>
      <c r="L1792" t="inlineStr">
        <is>
          <t>M</t>
        </is>
      </c>
      <c r="M1792" s="2" t="n">
        <v>98808.16</v>
      </c>
      <c r="N1792" t="inlineStr">
        <is>
          <t>Single</t>
        </is>
      </c>
      <c r="O1792" t="inlineStr">
        <is>
          <t>Student</t>
        </is>
      </c>
      <c r="P1792" s="3" t="n">
        <v>45184</v>
      </c>
      <c r="Q1792" t="inlineStr">
        <is>
          <t>Outpatient</t>
        </is>
      </c>
      <c r="R1792" t="inlineStr">
        <is>
          <t>Online</t>
        </is>
      </c>
      <c r="S1792" t="inlineStr">
        <is>
          <t>Anthonybury</t>
        </is>
      </c>
      <c r="T1792" t="inlineStr">
        <is>
          <t>Denied</t>
        </is>
      </c>
      <c r="U1792" t="inlineStr">
        <is>
          <t>Legitimate</t>
        </is>
      </c>
      <c r="V1792" t="n">
        <v>0</v>
      </c>
      <c r="W1792" t="inlineStr">
        <is>
          <t>e7a4a10f-1852-4854-b65a-42b69d3902ea</t>
        </is>
      </c>
      <c r="X1792" t="inlineStr">
        <is>
          <t>6ff24640-1639-47a2-a513-9d3ab1757ebe</t>
        </is>
      </c>
      <c r="Y1792" t="inlineStr">
        <is>
          <t>Ba624</t>
        </is>
      </c>
      <c r="Z1792" t="inlineStr">
        <is>
          <t>vY398</t>
        </is>
      </c>
      <c r="AA1792" s="4" t="n">
        <v>0.57</v>
      </c>
      <c r="AB1792" s="4" t="n">
        <v>0.05</v>
      </c>
      <c r="AC17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92">
        <f>IF(OR(C1792="Có",C1792="Yes"),"yes",IF(OR(C1792="Không",C1792="No"),"no","unknown"))</f>
        <v/>
      </c>
      <c r="AE1792">
        <f>IF(OR(F1792="Có",F1792="Yes"),"covered",IF(OR(F1792="Không",F1792="No"),"out_of_insurance","unknown"))</f>
        <v/>
      </c>
      <c r="AF1792">
        <f>IF(AND(AD1792="yes",AE1792="out_of_insurance"),"REVIEW","")</f>
        <v/>
      </c>
    </row>
    <row r="1793" ht="18" customHeight="1">
      <c r="A1793" t="inlineStr">
        <is>
          <t>4ba9da8a-8f30-422e-8453-8d9a63f79aee</t>
        </is>
      </c>
      <c r="B1793" t="inlineStr">
        <is>
          <t>BN-01792 / Patient 12D1E012</t>
        </is>
      </c>
      <c r="C1793" t="inlineStr">
        <is>
          <t>Có</t>
        </is>
      </c>
      <c r="D1793" t="inlineStr">
        <is>
          <t>BS. Cao Vy</t>
        </is>
      </c>
      <c r="E1793" t="inlineStr">
        <is>
          <t>Khám tổng quát / General Practice</t>
        </is>
      </c>
      <c r="F1793" t="inlineStr">
        <is>
          <t>Chưa rõ</t>
        </is>
      </c>
      <c r="G1793" s="2" t="n">
        <v>8330600</v>
      </c>
      <c r="H1793" t="inlineStr">
        <is>
          <t>Glucose máu / Blood glucose</t>
        </is>
      </c>
      <c r="I1793" t="inlineStr">
        <is>
          <t>R73.9</t>
        </is>
      </c>
      <c r="J1793" t="inlineStr">
        <is>
          <t>Tăng glucose máu / Hyperglycemia</t>
        </is>
      </c>
      <c r="K1793" t="n">
        <v>93</v>
      </c>
      <c r="L1793" t="inlineStr">
        <is>
          <t>M</t>
        </is>
      </c>
      <c r="M1793" s="2" t="n">
        <v>115839.6</v>
      </c>
      <c r="N1793" t="inlineStr">
        <is>
          <t>Divorced</t>
        </is>
      </c>
      <c r="O1793" t="inlineStr">
        <is>
          <t>Retired</t>
        </is>
      </c>
      <c r="P1793" s="3" t="n">
        <v>45184</v>
      </c>
      <c r="Q1793" t="inlineStr">
        <is>
          <t>Outpatient</t>
        </is>
      </c>
      <c r="R1793" t="inlineStr">
        <is>
          <t>Online</t>
        </is>
      </c>
      <c r="S1793" t="inlineStr">
        <is>
          <t>West Erica</t>
        </is>
      </c>
      <c r="T1793" t="inlineStr">
        <is>
          <t>Pending</t>
        </is>
      </c>
      <c r="U1793" t="inlineStr">
        <is>
          <t>Legitimate</t>
        </is>
      </c>
      <c r="V1793" t="n">
        <v>0</v>
      </c>
      <c r="W1793" t="inlineStr">
        <is>
          <t>12d1e012-d662-4ad6-a6e2-1ac0571a830d</t>
        </is>
      </c>
      <c r="X1793" t="inlineStr">
        <is>
          <t>45942a33-d42c-4500-97eb-e055881bbcae</t>
        </is>
      </c>
      <c r="Y1793" t="inlineStr">
        <is>
          <t>mG100</t>
        </is>
      </c>
      <c r="Z1793" t="inlineStr">
        <is>
          <t>rs452</t>
        </is>
      </c>
      <c r="AA1793" s="4" t="n">
        <v>0.83</v>
      </c>
      <c r="AB1793" s="4" t="n">
        <v>0.16</v>
      </c>
      <c r="AC17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93">
        <f>IF(OR(C1793="Có",C1793="Yes"),"yes",IF(OR(C1793="Không",C1793="No"),"no","unknown"))</f>
        <v/>
      </c>
      <c r="AE1793">
        <f>IF(OR(F1793="Có",F1793="Yes"),"covered",IF(OR(F1793="Không",F1793="No"),"out_of_insurance","unknown"))</f>
        <v/>
      </c>
      <c r="AF1793">
        <f>IF(AND(AD1793="yes",AE1793="out_of_insurance"),"REVIEW","")</f>
        <v/>
      </c>
    </row>
    <row r="1794" ht="18" customHeight="1">
      <c r="A1794" t="inlineStr">
        <is>
          <t>b4a7627d-3cc9-4ffc-bf35-1882a926c200</t>
        </is>
      </c>
      <c r="B1794" t="inlineStr">
        <is>
          <t>BN-01793 / Patient 2ED41443</t>
        </is>
      </c>
      <c r="C1794" t="inlineStr">
        <is>
          <t>Có</t>
        </is>
      </c>
      <c r="D1794" t="inlineStr">
        <is>
          <t>BS. Lưu Quang</t>
        </is>
      </c>
      <c r="E1794" t="inlineStr">
        <is>
          <t>Thần kinh / Neurology</t>
        </is>
      </c>
      <c r="F1794" t="inlineStr">
        <is>
          <t>Không</t>
        </is>
      </c>
      <c r="G1794" s="2" t="n">
        <v>8127700</v>
      </c>
      <c r="H1794" t="inlineStr">
        <is>
          <t>MRI não / Brain MRI</t>
        </is>
      </c>
      <c r="I1794" t="inlineStr">
        <is>
          <t>G44.1</t>
        </is>
      </c>
      <c r="J1794" t="inlineStr">
        <is>
          <t>Hội chứng đau đầu mạch máu / Vascular headache</t>
        </is>
      </c>
      <c r="K1794" t="n">
        <v>86</v>
      </c>
      <c r="L1794" t="inlineStr">
        <is>
          <t>M</t>
        </is>
      </c>
      <c r="M1794" s="2" t="n">
        <v>110873.56</v>
      </c>
      <c r="N1794" t="inlineStr">
        <is>
          <t>Single</t>
        </is>
      </c>
      <c r="O1794" t="inlineStr">
        <is>
          <t>Retired</t>
        </is>
      </c>
      <c r="P1794" s="3" t="n">
        <v>45184</v>
      </c>
      <c r="Q1794" t="inlineStr">
        <is>
          <t>Emergency</t>
        </is>
      </c>
      <c r="R1794" t="inlineStr">
        <is>
          <t>Paper</t>
        </is>
      </c>
      <c r="S1794" t="inlineStr">
        <is>
          <t>Tanyachester</t>
        </is>
      </c>
      <c r="T1794" t="inlineStr">
        <is>
          <t>Pending</t>
        </is>
      </c>
      <c r="U1794" t="inlineStr">
        <is>
          <t>Legitimate</t>
        </is>
      </c>
      <c r="V1794" t="n">
        <v>0</v>
      </c>
      <c r="W1794" t="inlineStr">
        <is>
          <t>2ed41443-82fc-4e28-ab73-3c0a43100f68</t>
        </is>
      </c>
      <c r="X1794" t="inlineStr">
        <is>
          <t>a7164b3b-df12-4385-96fd-8a0fcadb9622</t>
        </is>
      </c>
      <c r="Y1794" t="inlineStr">
        <is>
          <t>RP956</t>
        </is>
      </c>
      <c r="Z1794" t="inlineStr">
        <is>
          <t>Wp369</t>
        </is>
      </c>
      <c r="AA1794" s="4" t="n">
        <v>0.86</v>
      </c>
      <c r="AB1794" s="4" t="n">
        <v>0.28</v>
      </c>
      <c r="AC17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94">
        <f>IF(OR(C1794="Có",C1794="Yes"),"yes",IF(OR(C1794="Không",C1794="No"),"no","unknown"))</f>
        <v/>
      </c>
      <c r="AE1794">
        <f>IF(OR(F1794="Có",F1794="Yes"),"covered",IF(OR(F1794="Không",F1794="No"),"out_of_insurance","unknown"))</f>
        <v/>
      </c>
      <c r="AF1794">
        <f>IF(AND(AD1794="yes",AE1794="out_of_insurance"),"REVIEW","")</f>
        <v/>
      </c>
    </row>
    <row r="1795" ht="18" customHeight="1">
      <c r="A1795" t="inlineStr">
        <is>
          <t>3d0b1c57-eeec-4b3e-8297-5420670a344d</t>
        </is>
      </c>
      <c r="B1795" t="inlineStr">
        <is>
          <t>BN-01794 / Patient D2B0B908</t>
        </is>
      </c>
      <c r="C1795" t="inlineStr">
        <is>
          <t>Có</t>
        </is>
      </c>
      <c r="D1795" t="inlineStr">
        <is>
          <t>BS. Hà Nam</t>
        </is>
      </c>
      <c r="E1795" t="inlineStr">
        <is>
          <t>Chấn thương chỉnh hình / Orthopedics</t>
        </is>
      </c>
      <c r="F1795" t="inlineStr">
        <is>
          <t>Có</t>
        </is>
      </c>
      <c r="G1795" s="2" t="n">
        <v>3607290</v>
      </c>
      <c r="H1795" t="inlineStr">
        <is>
          <t>MRI khớp gối / Knee MRI</t>
        </is>
      </c>
      <c r="I1795" t="inlineStr">
        <is>
          <t>M25.5</t>
        </is>
      </c>
      <c r="J1795" t="inlineStr">
        <is>
          <t>Đau khớp gối / Knee pain</t>
        </is>
      </c>
      <c r="K1795" t="n">
        <v>38</v>
      </c>
      <c r="L1795" t="inlineStr">
        <is>
          <t>F</t>
        </is>
      </c>
      <c r="M1795" s="2" t="n">
        <v>38138.48</v>
      </c>
      <c r="N1795" t="inlineStr">
        <is>
          <t>Married</t>
        </is>
      </c>
      <c r="O1795" t="inlineStr">
        <is>
          <t>Student</t>
        </is>
      </c>
      <c r="P1795" s="3" t="n">
        <v>45184</v>
      </c>
      <c r="Q1795" t="inlineStr">
        <is>
          <t>Inpatient</t>
        </is>
      </c>
      <c r="R1795" t="inlineStr">
        <is>
          <t>Online</t>
        </is>
      </c>
      <c r="S1795" t="inlineStr">
        <is>
          <t>Amyville</t>
        </is>
      </c>
      <c r="T1795" t="inlineStr">
        <is>
          <t>Denied</t>
        </is>
      </c>
      <c r="U1795" t="inlineStr">
        <is>
          <t>Legitimate</t>
        </is>
      </c>
      <c r="V1795" t="n">
        <v>1</v>
      </c>
      <c r="W1795" t="inlineStr">
        <is>
          <t>d2b0b908-5c8f-4257-a161-7b9093969e3a</t>
        </is>
      </c>
      <c r="X1795" t="inlineStr">
        <is>
          <t>0dada6ae-1209-408b-8565-cea9cf227a59</t>
        </is>
      </c>
      <c r="Y1795" t="inlineStr">
        <is>
          <t>Kt145</t>
        </is>
      </c>
      <c r="Z1795" t="inlineStr">
        <is>
          <t>Ri488</t>
        </is>
      </c>
      <c r="AA1795" s="4" t="n">
        <v>0.63</v>
      </c>
      <c r="AB1795" s="4" t="n">
        <v>0.02</v>
      </c>
      <c r="AC17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95">
        <f>IF(OR(C1795="Có",C1795="Yes"),"yes",IF(OR(C1795="Không",C1795="No"),"no","unknown"))</f>
        <v/>
      </c>
      <c r="AE1795">
        <f>IF(OR(F1795="Có",F1795="Yes"),"covered",IF(OR(F1795="Không",F1795="No"),"out_of_insurance","unknown"))</f>
        <v/>
      </c>
      <c r="AF1795">
        <f>IF(AND(AD1795="yes",AE1795="out_of_insurance"),"REVIEW","")</f>
        <v/>
      </c>
    </row>
    <row r="1796" ht="18" customHeight="1">
      <c r="A1796" t="inlineStr">
        <is>
          <t>3576b57a-7253-444d-8b4a-42361aa56ed0</t>
        </is>
      </c>
      <c r="B1796" t="inlineStr">
        <is>
          <t>BN-01795 / Patient 69FA09A6</t>
        </is>
      </c>
      <c r="C1796" t="inlineStr">
        <is>
          <t>Có</t>
        </is>
      </c>
      <c r="D1796" t="inlineStr">
        <is>
          <t>BS. Cao Vy</t>
        </is>
      </c>
      <c r="E1796" t="inlineStr">
        <is>
          <t>Khám tổng quát / General Practice</t>
        </is>
      </c>
      <c r="F1796" t="inlineStr">
        <is>
          <t>Không</t>
        </is>
      </c>
      <c r="G1796" s="2" t="n">
        <v>803250</v>
      </c>
      <c r="H1796" t="inlineStr">
        <is>
          <t>HIV Ag/Ab combo</t>
        </is>
      </c>
      <c r="I1796" t="inlineStr">
        <is>
          <t>Z11.4</t>
        </is>
      </c>
      <c r="J1796" t="inlineStr">
        <is>
          <t>Sàng lọc HIV / HIV screening</t>
        </is>
      </c>
      <c r="K1796" t="n">
        <v>68</v>
      </c>
      <c r="L1796" t="inlineStr">
        <is>
          <t>F</t>
        </is>
      </c>
      <c r="M1796" s="2" t="n">
        <v>68689.7</v>
      </c>
      <c r="N1796" t="inlineStr">
        <is>
          <t>Single</t>
        </is>
      </c>
      <c r="O1796" t="inlineStr">
        <is>
          <t>Unemployed</t>
        </is>
      </c>
      <c r="P1796" s="3" t="n">
        <v>45184</v>
      </c>
      <c r="Q1796" t="inlineStr">
        <is>
          <t>Routine</t>
        </is>
      </c>
      <c r="R1796" t="inlineStr">
        <is>
          <t>Online</t>
        </is>
      </c>
      <c r="S1796" t="inlineStr">
        <is>
          <t>Dylanstad</t>
        </is>
      </c>
      <c r="T1796" t="inlineStr">
        <is>
          <t>Denied</t>
        </is>
      </c>
      <c r="U1796" t="inlineStr">
        <is>
          <t>Legitimate</t>
        </is>
      </c>
      <c r="V1796" t="n">
        <v>3</v>
      </c>
      <c r="W1796" t="inlineStr">
        <is>
          <t>69fa09a6-196d-4c78-93b6-0c07c996fe7b</t>
        </is>
      </c>
      <c r="X1796" t="inlineStr">
        <is>
          <t>cffb1882-c2e8-41a9-81ff-26282150926d</t>
        </is>
      </c>
      <c r="Y1796" t="inlineStr">
        <is>
          <t>vc608</t>
        </is>
      </c>
      <c r="Z1796" t="inlineStr">
        <is>
          <t>GZ175</t>
        </is>
      </c>
      <c r="AA1796" s="4" t="n">
        <v>0.57</v>
      </c>
      <c r="AB1796" s="4" t="n">
        <v>0.02</v>
      </c>
      <c r="AC17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96">
        <f>IF(OR(C1796="Có",C1796="Yes"),"yes",IF(OR(C1796="Không",C1796="No"),"no","unknown"))</f>
        <v/>
      </c>
      <c r="AE1796">
        <f>IF(OR(F1796="Có",F1796="Yes"),"covered",IF(OR(F1796="Không",F1796="No"),"out_of_insurance","unknown"))</f>
        <v/>
      </c>
      <c r="AF1796">
        <f>IF(AND(AD1796="yes",AE1796="out_of_insurance"),"REVIEW","")</f>
        <v/>
      </c>
    </row>
    <row r="1797" ht="18" customHeight="1">
      <c r="A1797" t="inlineStr">
        <is>
          <t>3772c15d-e5cc-4762-9b00-2ad7a2b291b7</t>
        </is>
      </c>
      <c r="B1797" t="inlineStr">
        <is>
          <t>BN-01796 / Patient C9F2DFFA</t>
        </is>
      </c>
      <c r="C1797" t="inlineStr">
        <is>
          <t>Không</t>
        </is>
      </c>
      <c r="D1797" t="inlineStr">
        <is>
          <t>BS. Bùi Hà</t>
        </is>
      </c>
      <c r="E1797" t="inlineStr">
        <is>
          <t>Khám tổng quát / General Practice</t>
        </is>
      </c>
      <c r="F1797" t="inlineStr">
        <is>
          <t>Chưa rõ</t>
        </is>
      </c>
      <c r="G1797" s="2" t="n">
        <v>2320270</v>
      </c>
      <c r="H1797" t="inlineStr">
        <is>
          <t>Glucose máu / Blood glucose</t>
        </is>
      </c>
      <c r="I1797" t="inlineStr">
        <is>
          <t>R73.9</t>
        </is>
      </c>
      <c r="J1797" t="inlineStr">
        <is>
          <t>Tăng glucose máu / Hyperglycemia</t>
        </is>
      </c>
      <c r="K1797" t="n">
        <v>71</v>
      </c>
      <c r="L1797" t="inlineStr">
        <is>
          <t>M</t>
        </is>
      </c>
      <c r="M1797" s="2" t="n">
        <v>41917.88</v>
      </c>
      <c r="N1797" t="inlineStr">
        <is>
          <t>Divorced</t>
        </is>
      </c>
      <c r="O1797" t="inlineStr">
        <is>
          <t>Unemployed</t>
        </is>
      </c>
      <c r="P1797" s="3" t="n">
        <v>45183</v>
      </c>
      <c r="Q1797" t="inlineStr">
        <is>
          <t>Outpatient</t>
        </is>
      </c>
      <c r="R1797" t="inlineStr">
        <is>
          <t>Paper</t>
        </is>
      </c>
      <c r="S1797" t="inlineStr">
        <is>
          <t>Douglasstad</t>
        </is>
      </c>
      <c r="T1797" t="inlineStr">
        <is>
          <t>Pending</t>
        </is>
      </c>
      <c r="U1797" t="inlineStr">
        <is>
          <t>Legitimate</t>
        </is>
      </c>
      <c r="V1797" t="n">
        <v>1</v>
      </c>
      <c r="W1797" t="inlineStr">
        <is>
          <t>c9f2dffa-7cfb-44c1-87cb-0b00d7f8aa99</t>
        </is>
      </c>
      <c r="X1797" t="inlineStr">
        <is>
          <t>5f95ed2d-fc49-4594-ae54-cd224145ef41</t>
        </is>
      </c>
      <c r="Y1797" t="inlineStr">
        <is>
          <t>pu593</t>
        </is>
      </c>
      <c r="Z1797" t="inlineStr">
        <is>
          <t>KW028</t>
        </is>
      </c>
      <c r="AA1797" s="4" t="n">
        <v>0.57</v>
      </c>
      <c r="AB1797" s="4" t="n">
        <v>0.05</v>
      </c>
      <c r="AC17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97">
        <f>IF(OR(C1797="Có",C1797="Yes"),"yes",IF(OR(C1797="Không",C1797="No"),"no","unknown"))</f>
        <v/>
      </c>
      <c r="AE1797">
        <f>IF(OR(F1797="Có",F1797="Yes"),"covered",IF(OR(F1797="Không",F1797="No"),"out_of_insurance","unknown"))</f>
        <v/>
      </c>
      <c r="AF1797">
        <f>IF(AND(AD1797="yes",AE1797="out_of_insurance"),"REVIEW","")</f>
        <v/>
      </c>
    </row>
    <row r="1798" ht="18" customHeight="1">
      <c r="A1798" t="inlineStr">
        <is>
          <t>66aaf6b9-6263-43c6-83b8-e9d62ee26100</t>
        </is>
      </c>
      <c r="B1798" t="inlineStr">
        <is>
          <t>BN-01797 / Patient EB68F6AC</t>
        </is>
      </c>
      <c r="C1798" t="inlineStr">
        <is>
          <t>Không</t>
        </is>
      </c>
      <c r="D1798" t="inlineStr">
        <is>
          <t>BS. Lê Thảo</t>
        </is>
      </c>
      <c r="E1798" t="inlineStr">
        <is>
          <t>Nhi / Pediatrics</t>
        </is>
      </c>
      <c r="F1798" t="inlineStr">
        <is>
          <t>Không</t>
        </is>
      </c>
      <c r="G1798" s="2" t="n">
        <v>5718650</v>
      </c>
      <c r="H1798" t="inlineStr">
        <is>
          <t>HbA1c</t>
        </is>
      </c>
      <c r="I1798" t="inlineStr">
        <is>
          <t>E11.9</t>
        </is>
      </c>
      <c r="J1798" t="inlineStr">
        <is>
          <t>Đái tháo đường type 2 / Type 2 diabetes mellitus</t>
        </is>
      </c>
      <c r="K1798" t="n">
        <v>53</v>
      </c>
      <c r="L1798" t="inlineStr">
        <is>
          <t>M</t>
        </is>
      </c>
      <c r="M1798" s="2" t="n">
        <v>68290.23</v>
      </c>
      <c r="N1798" t="inlineStr">
        <is>
          <t>Single</t>
        </is>
      </c>
      <c r="O1798" t="inlineStr">
        <is>
          <t>Unemployed</t>
        </is>
      </c>
      <c r="P1798" s="3" t="n">
        <v>45183</v>
      </c>
      <c r="Q1798" t="inlineStr">
        <is>
          <t>Routine</t>
        </is>
      </c>
      <c r="R1798" t="inlineStr">
        <is>
          <t>Phone</t>
        </is>
      </c>
      <c r="S1798" t="inlineStr">
        <is>
          <t>Port Jonathanview</t>
        </is>
      </c>
      <c r="T1798" t="inlineStr">
        <is>
          <t>Denied</t>
        </is>
      </c>
      <c r="U1798" t="inlineStr">
        <is>
          <t>Legitimate</t>
        </is>
      </c>
      <c r="V1798" t="n">
        <v>3</v>
      </c>
      <c r="W1798" t="inlineStr">
        <is>
          <t>eb68f6ac-395e-48b6-b105-ccade6d97555</t>
        </is>
      </c>
      <c r="X1798" t="inlineStr">
        <is>
          <t>16dc3a54-0adb-4b03-8ac6-41e31899b3a8</t>
        </is>
      </c>
      <c r="Y1798" t="inlineStr">
        <is>
          <t>yI303</t>
        </is>
      </c>
      <c r="Z1798" t="inlineStr">
        <is>
          <t>qw375</t>
        </is>
      </c>
      <c r="AA1798" s="4" t="n">
        <v>0.48</v>
      </c>
      <c r="AB1798" s="4" t="n">
        <v>0.05</v>
      </c>
      <c r="AC17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98">
        <f>IF(OR(C1798="Có",C1798="Yes"),"yes",IF(OR(C1798="Không",C1798="No"),"no","unknown"))</f>
        <v/>
      </c>
      <c r="AE1798">
        <f>IF(OR(F1798="Có",F1798="Yes"),"covered",IF(OR(F1798="Không",F1798="No"),"out_of_insurance","unknown"))</f>
        <v/>
      </c>
      <c r="AF1798">
        <f>IF(AND(AD1798="yes",AE1798="out_of_insurance"),"REVIEW","")</f>
        <v/>
      </c>
    </row>
    <row r="1799" ht="18" customHeight="1">
      <c r="A1799" t="inlineStr">
        <is>
          <t>c73b039e-014e-4184-b9af-531a85da8275</t>
        </is>
      </c>
      <c r="B1799" t="inlineStr">
        <is>
          <t>BN-01798 / Patient 62DC86B1</t>
        </is>
      </c>
      <c r="C1799" t="inlineStr">
        <is>
          <t>Có</t>
        </is>
      </c>
      <c r="D1799" t="inlineStr">
        <is>
          <t>BS. Trần An</t>
        </is>
      </c>
      <c r="E1799" t="inlineStr">
        <is>
          <t>Chấn thương chỉnh hình / Orthopedics</t>
        </is>
      </c>
      <c r="F1799" t="inlineStr">
        <is>
          <t>Không</t>
        </is>
      </c>
      <c r="G1799" s="2" t="n">
        <v>8529110</v>
      </c>
      <c r="H1799" t="inlineStr">
        <is>
          <t>CT cột sống thắt lưng / Lumbar spine CT</t>
        </is>
      </c>
      <c r="I1799" t="inlineStr"/>
      <c r="J1799" t="inlineStr">
        <is>
          <t>Thiếu ICD/context rõ / Missing clear ICD/context</t>
        </is>
      </c>
      <c r="K1799" t="n">
        <v>68</v>
      </c>
      <c r="L1799" t="inlineStr">
        <is>
          <t>F</t>
        </is>
      </c>
      <c r="M1799" s="2" t="n">
        <v>34889.27</v>
      </c>
      <c r="N1799" t="inlineStr">
        <is>
          <t>Widowed</t>
        </is>
      </c>
      <c r="O1799" t="inlineStr">
        <is>
          <t>Retired</t>
        </is>
      </c>
      <c r="P1799" s="3" t="n">
        <v>45183</v>
      </c>
      <c r="Q1799" t="inlineStr">
        <is>
          <t>Emergency</t>
        </is>
      </c>
      <c r="R1799" t="inlineStr">
        <is>
          <t>Paper</t>
        </is>
      </c>
      <c r="S1799" t="inlineStr">
        <is>
          <t>Carsonmouth</t>
        </is>
      </c>
      <c r="T1799" t="inlineStr">
        <is>
          <t>Pending</t>
        </is>
      </c>
      <c r="U1799" t="inlineStr">
        <is>
          <t>Fraud</t>
        </is>
      </c>
      <c r="V1799" t="n">
        <v>1</v>
      </c>
      <c r="W1799" t="inlineStr">
        <is>
          <t>62dc86b1-7578-4823-8635-444b03c5074f</t>
        </is>
      </c>
      <c r="X1799" t="inlineStr">
        <is>
          <t>e99aacea-01cd-4ed2-82e4-d4d191b3af4b</t>
        </is>
      </c>
      <c r="Y1799" t="inlineStr">
        <is>
          <t>kd578</t>
        </is>
      </c>
      <c r="Z1799" t="inlineStr">
        <is>
          <t>EC353</t>
        </is>
      </c>
      <c r="AA1799" s="4" t="n">
        <v>0.9</v>
      </c>
      <c r="AB1799" s="4" t="n">
        <v>0.02</v>
      </c>
      <c r="AC17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799">
        <f>IF(OR(C1799="Có",C1799="Yes"),"yes",IF(OR(C1799="Không",C1799="No"),"no","unknown"))</f>
        <v/>
      </c>
      <c r="AE1799">
        <f>IF(OR(F1799="Có",F1799="Yes"),"covered",IF(OR(F1799="Không",F1799="No"),"out_of_insurance","unknown"))</f>
        <v/>
      </c>
      <c r="AF1799">
        <f>IF(AND(AD1799="yes",AE1799="out_of_insurance"),"REVIEW","")</f>
        <v/>
      </c>
    </row>
    <row r="1800" ht="18" customHeight="1">
      <c r="A1800" t="inlineStr">
        <is>
          <t>56d7b1a3-0f5b-496f-8d23-14b8c7eb4c3e</t>
        </is>
      </c>
      <c r="B1800" t="inlineStr">
        <is>
          <t>BN-01799 / Patient D4552B62</t>
        </is>
      </c>
      <c r="C1800" t="inlineStr">
        <is>
          <t>Có</t>
        </is>
      </c>
      <c r="D1800" t="inlineStr">
        <is>
          <t>BS. Hà Nam</t>
        </is>
      </c>
      <c r="E1800" t="inlineStr">
        <is>
          <t>Chấn thương chỉnh hình / Orthopedics</t>
        </is>
      </c>
      <c r="F1800" t="inlineStr">
        <is>
          <t>Chưa rõ</t>
        </is>
      </c>
      <c r="G1800" s="2" t="n">
        <v>4670990</v>
      </c>
      <c r="H1800" t="inlineStr">
        <is>
          <t>MRI khớp gối / Knee MRI</t>
        </is>
      </c>
      <c r="I1800" t="inlineStr">
        <is>
          <t>M25.5</t>
        </is>
      </c>
      <c r="J1800" t="inlineStr">
        <is>
          <t>Đau khớp gối / Knee pain</t>
        </is>
      </c>
      <c r="K1800" t="n">
        <v>36</v>
      </c>
      <c r="L1800" t="inlineStr">
        <is>
          <t>M</t>
        </is>
      </c>
      <c r="M1800" s="2" t="n">
        <v>89174.45</v>
      </c>
      <c r="N1800" t="inlineStr">
        <is>
          <t>Divorced</t>
        </is>
      </c>
      <c r="O1800" t="inlineStr">
        <is>
          <t>Employed</t>
        </is>
      </c>
      <c r="P1800" s="3" t="n">
        <v>45183</v>
      </c>
      <c r="Q1800" t="inlineStr">
        <is>
          <t>Inpatient</t>
        </is>
      </c>
      <c r="R1800" t="inlineStr">
        <is>
          <t>Phone</t>
        </is>
      </c>
      <c r="S1800" t="inlineStr">
        <is>
          <t>East Brandonmouth</t>
        </is>
      </c>
      <c r="T1800" t="inlineStr">
        <is>
          <t>Denied</t>
        </is>
      </c>
      <c r="U1800" t="inlineStr">
        <is>
          <t>Legitimate</t>
        </is>
      </c>
      <c r="V1800" t="n">
        <v>0</v>
      </c>
      <c r="W1800" t="inlineStr">
        <is>
          <t>d4552b62-d1ae-408e-9ebb-c709e22537d9</t>
        </is>
      </c>
      <c r="X1800" t="inlineStr">
        <is>
          <t>5cf78e85-8a9f-404a-a58c-f76a01658c71</t>
        </is>
      </c>
      <c r="Y1800" t="inlineStr">
        <is>
          <t>BI471</t>
        </is>
      </c>
      <c r="Z1800" t="inlineStr">
        <is>
          <t>cR524</t>
        </is>
      </c>
      <c r="AA1800" s="4" t="n">
        <v>0.77</v>
      </c>
      <c r="AB1800" s="4" t="n">
        <v>0.02</v>
      </c>
      <c r="AC18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00">
        <f>IF(OR(C1800="Có",C1800="Yes"),"yes",IF(OR(C1800="Không",C1800="No"),"no","unknown"))</f>
        <v/>
      </c>
      <c r="AE1800">
        <f>IF(OR(F1800="Có",F1800="Yes"),"covered",IF(OR(F1800="Không",F1800="No"),"out_of_insurance","unknown"))</f>
        <v/>
      </c>
      <c r="AF1800">
        <f>IF(AND(AD1800="yes",AE1800="out_of_insurance"),"REVIEW","")</f>
        <v/>
      </c>
    </row>
    <row r="1801" ht="18" customHeight="1">
      <c r="A1801" t="inlineStr">
        <is>
          <t>1c443b44-d8da-4810-b15f-dab679a72733</t>
        </is>
      </c>
      <c r="B1801" t="inlineStr">
        <is>
          <t>BN-01800 / Patient 3B8D415D</t>
        </is>
      </c>
      <c r="C1801" t="inlineStr">
        <is>
          <t>Không</t>
        </is>
      </c>
      <c r="D1801" t="inlineStr">
        <is>
          <t>BS. Trần An</t>
        </is>
      </c>
      <c r="E1801" t="inlineStr">
        <is>
          <t>Chấn thương chỉnh hình / Orthopedics</t>
        </is>
      </c>
      <c r="F1801" t="inlineStr">
        <is>
          <t>Không</t>
        </is>
      </c>
      <c r="G1801" s="2" t="n">
        <v>3992160</v>
      </c>
      <c r="H1801" t="inlineStr">
        <is>
          <t>MRI khớp gối / Knee MRI</t>
        </is>
      </c>
      <c r="I1801" t="inlineStr">
        <is>
          <t>M25.5</t>
        </is>
      </c>
      <c r="J1801" t="inlineStr">
        <is>
          <t>Đau khớp gối / Knee pain</t>
        </is>
      </c>
      <c r="K1801" t="n">
        <v>19</v>
      </c>
      <c r="L1801" t="inlineStr">
        <is>
          <t>M</t>
        </is>
      </c>
      <c r="M1801" s="2" t="n">
        <v>95261.75</v>
      </c>
      <c r="N1801" t="inlineStr">
        <is>
          <t>Widowed</t>
        </is>
      </c>
      <c r="O1801" t="inlineStr">
        <is>
          <t>Employed</t>
        </is>
      </c>
      <c r="P1801" s="3" t="n">
        <v>45183</v>
      </c>
      <c r="Q1801" t="inlineStr">
        <is>
          <t>Outpatient</t>
        </is>
      </c>
      <c r="R1801" t="inlineStr">
        <is>
          <t>Online</t>
        </is>
      </c>
      <c r="S1801" t="inlineStr">
        <is>
          <t>South Adamborough</t>
        </is>
      </c>
      <c r="T1801" t="inlineStr">
        <is>
          <t>Denied</t>
        </is>
      </c>
      <c r="U1801" t="inlineStr">
        <is>
          <t>Legitimate</t>
        </is>
      </c>
      <c r="V1801" t="n">
        <v>0</v>
      </c>
      <c r="W1801" t="inlineStr">
        <is>
          <t>3b8d415d-9154-409d-b9c8-bd7d90c48226</t>
        </is>
      </c>
      <c r="X1801" t="inlineStr">
        <is>
          <t>cc3d219b-effe-4e9f-837e-7777d97c1a9f</t>
        </is>
      </c>
      <c r="Y1801" t="inlineStr">
        <is>
          <t>oa493</t>
        </is>
      </c>
      <c r="Z1801" t="inlineStr">
        <is>
          <t>Hp455</t>
        </is>
      </c>
      <c r="AA1801" s="4" t="n">
        <v>0.74</v>
      </c>
      <c r="AB1801" s="4" t="n">
        <v>0.05</v>
      </c>
      <c r="AC18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01">
        <f>IF(OR(C1801="Có",C1801="Yes"),"yes",IF(OR(C1801="Không",C1801="No"),"no","unknown"))</f>
        <v/>
      </c>
      <c r="AE1801">
        <f>IF(OR(F1801="Có",F1801="Yes"),"covered",IF(OR(F1801="Không",F1801="No"),"out_of_insurance","unknown"))</f>
        <v/>
      </c>
      <c r="AF1801">
        <f>IF(AND(AD1801="yes",AE1801="out_of_insurance"),"REVIEW","")</f>
        <v/>
      </c>
    </row>
    <row r="1802" ht="18" customHeight="1">
      <c r="A1802" t="inlineStr">
        <is>
          <t>0121ab83-3fda-4efd-9d50-07cb9f592465</t>
        </is>
      </c>
      <c r="B1802" t="inlineStr">
        <is>
          <t>BN-01801 / Patient FFE50DB6</t>
        </is>
      </c>
      <c r="C1802" t="inlineStr">
        <is>
          <t>Có</t>
        </is>
      </c>
      <c r="D1802" t="inlineStr">
        <is>
          <t>BS. Trần An</t>
        </is>
      </c>
      <c r="E1802" t="inlineStr">
        <is>
          <t>Chấn thương chỉnh hình / Orthopedics</t>
        </is>
      </c>
      <c r="F1802" t="inlineStr">
        <is>
          <t>Có</t>
        </is>
      </c>
      <c r="G1802" s="2" t="n">
        <v>9732800</v>
      </c>
      <c r="H1802" t="inlineStr">
        <is>
          <t>MRI khớp gối / Knee MRI</t>
        </is>
      </c>
      <c r="I1802" t="inlineStr">
        <is>
          <t>M25.5</t>
        </is>
      </c>
      <c r="J1802" t="inlineStr">
        <is>
          <t>Đau khớp gối / Knee pain</t>
        </is>
      </c>
      <c r="K1802" t="n">
        <v>67</v>
      </c>
      <c r="L1802" t="inlineStr">
        <is>
          <t>F</t>
        </is>
      </c>
      <c r="M1802" s="2" t="n">
        <v>87842.10000000001</v>
      </c>
      <c r="N1802" t="inlineStr">
        <is>
          <t>Married</t>
        </is>
      </c>
      <c r="O1802" t="inlineStr">
        <is>
          <t>Employed</t>
        </is>
      </c>
      <c r="P1802" s="3" t="n">
        <v>45182</v>
      </c>
      <c r="Q1802" t="inlineStr">
        <is>
          <t>Emergency</t>
        </is>
      </c>
      <c r="R1802" t="inlineStr">
        <is>
          <t>Paper</t>
        </is>
      </c>
      <c r="S1802" t="inlineStr">
        <is>
          <t>Danielstad</t>
        </is>
      </c>
      <c r="T1802" t="inlineStr">
        <is>
          <t>Approved</t>
        </is>
      </c>
      <c r="U1802" t="inlineStr">
        <is>
          <t>Legitimate</t>
        </is>
      </c>
      <c r="V1802" t="n">
        <v>0</v>
      </c>
      <c r="W1802" t="inlineStr">
        <is>
          <t>ffe50db6-6ccd-4b2c-a43d-d01d8e232f66</t>
        </is>
      </c>
      <c r="X1802" t="inlineStr">
        <is>
          <t>3aff4ca5-a6a7-4fab-90f8-4a2d0a44b0d0</t>
        </is>
      </c>
      <c r="Y1802" t="inlineStr">
        <is>
          <t>OW006</t>
        </is>
      </c>
      <c r="Z1802" t="inlineStr">
        <is>
          <t>tH848</t>
        </is>
      </c>
      <c r="AA1802" s="4" t="n">
        <v>0.92</v>
      </c>
      <c r="AB1802" s="4" t="n">
        <v>0.47</v>
      </c>
      <c r="AC18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02">
        <f>IF(OR(C1802="Có",C1802="Yes"),"yes",IF(OR(C1802="Không",C1802="No"),"no","unknown"))</f>
        <v/>
      </c>
      <c r="AE1802">
        <f>IF(OR(F1802="Có",F1802="Yes"),"covered",IF(OR(F1802="Không",F1802="No"),"out_of_insurance","unknown"))</f>
        <v/>
      </c>
      <c r="AF1802">
        <f>IF(AND(AD1802="yes",AE1802="out_of_insurance"),"REVIEW","")</f>
        <v/>
      </c>
    </row>
    <row r="1803" ht="18" customHeight="1">
      <c r="A1803" t="inlineStr">
        <is>
          <t>1a53bab4-a8e6-4386-90eb-9db1b26dabba</t>
        </is>
      </c>
      <c r="B1803" t="inlineStr">
        <is>
          <t>BN-01802 / Patient 8902647C</t>
        </is>
      </c>
      <c r="C1803" t="inlineStr">
        <is>
          <t>Có</t>
        </is>
      </c>
      <c r="D1803" t="inlineStr">
        <is>
          <t>BS. Lâm Sơn</t>
        </is>
      </c>
      <c r="E1803" t="inlineStr">
        <is>
          <t>Khám tổng quát / General Practice</t>
        </is>
      </c>
      <c r="F1803" t="inlineStr">
        <is>
          <t>Không</t>
        </is>
      </c>
      <c r="G1803" s="2" t="n">
        <v>6040200</v>
      </c>
      <c r="H1803" t="inlineStr">
        <is>
          <t>HbA1c</t>
        </is>
      </c>
      <c r="I1803" t="inlineStr">
        <is>
          <t>E11.9</t>
        </is>
      </c>
      <c r="J1803" t="inlineStr">
        <is>
          <t>Đái tháo đường type 2 / Type 2 diabetes mellitus</t>
        </is>
      </c>
      <c r="K1803" t="n">
        <v>49</v>
      </c>
      <c r="L1803" t="inlineStr">
        <is>
          <t>F</t>
        </is>
      </c>
      <c r="M1803" s="2" t="n">
        <v>107648.55</v>
      </c>
      <c r="N1803" t="inlineStr">
        <is>
          <t>Single</t>
        </is>
      </c>
      <c r="O1803" t="inlineStr">
        <is>
          <t>Employed</t>
        </is>
      </c>
      <c r="P1803" s="3" t="n">
        <v>45182</v>
      </c>
      <c r="Q1803" t="inlineStr">
        <is>
          <t>Routine</t>
        </is>
      </c>
      <c r="R1803" t="inlineStr">
        <is>
          <t>Phone</t>
        </is>
      </c>
      <c r="S1803" t="inlineStr">
        <is>
          <t>Lake Courtneyborough</t>
        </is>
      </c>
      <c r="T1803" t="inlineStr">
        <is>
          <t>Denied</t>
        </is>
      </c>
      <c r="U1803" t="inlineStr">
        <is>
          <t>Legitimate</t>
        </is>
      </c>
      <c r="V1803" t="n">
        <v>0</v>
      </c>
      <c r="W1803" t="inlineStr">
        <is>
          <t>8902647c-71bb-4f95-906c-29491a6ef305</t>
        </is>
      </c>
      <c r="X1803" t="inlineStr">
        <is>
          <t>d11a9527-f810-461b-9d9c-f145a1213f94</t>
        </is>
      </c>
      <c r="Y1803" t="inlineStr">
        <is>
          <t>xu596</t>
        </is>
      </c>
      <c r="Z1803" t="inlineStr">
        <is>
          <t>FM233</t>
        </is>
      </c>
      <c r="AA1803" s="4" t="n">
        <v>0.7</v>
      </c>
      <c r="AB1803" s="4" t="n">
        <v>0.02</v>
      </c>
      <c r="AC18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03">
        <f>IF(OR(C1803="Có",C1803="Yes"),"yes",IF(OR(C1803="Không",C1803="No"),"no","unknown"))</f>
        <v/>
      </c>
      <c r="AE1803">
        <f>IF(OR(F1803="Có",F1803="Yes"),"covered",IF(OR(F1803="Không",F1803="No"),"out_of_insurance","unknown"))</f>
        <v/>
      </c>
      <c r="AF1803">
        <f>IF(AND(AD1803="yes",AE1803="out_of_insurance"),"REVIEW","")</f>
        <v/>
      </c>
    </row>
    <row r="1804" ht="18" customHeight="1">
      <c r="A1804" t="inlineStr">
        <is>
          <t>8e028cc5-9070-4b08-9863-13a7b5ab1492</t>
        </is>
      </c>
      <c r="B1804" t="inlineStr">
        <is>
          <t>BN-01803 / Patient 5840C343</t>
        </is>
      </c>
      <c r="C1804" t="inlineStr">
        <is>
          <t>Có</t>
        </is>
      </c>
      <c r="D1804" t="inlineStr">
        <is>
          <t>BS. Võ Huy</t>
        </is>
      </c>
      <c r="E1804" t="inlineStr">
        <is>
          <t>Chấn thương chỉnh hình / Orthopedics</t>
        </is>
      </c>
      <c r="F1804" t="inlineStr">
        <is>
          <t>Không</t>
        </is>
      </c>
      <c r="G1804" s="2" t="n">
        <v>6261200</v>
      </c>
      <c r="H1804" t="inlineStr">
        <is>
          <t>MRI khớp gối / Knee MRI</t>
        </is>
      </c>
      <c r="I1804" t="inlineStr">
        <is>
          <t>M25.5</t>
        </is>
      </c>
      <c r="J1804" t="inlineStr">
        <is>
          <t>Đau khớp gối / Knee pain</t>
        </is>
      </c>
      <c r="K1804" t="n">
        <v>31</v>
      </c>
      <c r="L1804" t="inlineStr">
        <is>
          <t>F</t>
        </is>
      </c>
      <c r="M1804" s="2" t="n">
        <v>128409.16</v>
      </c>
      <c r="N1804" t="inlineStr">
        <is>
          <t>Single</t>
        </is>
      </c>
      <c r="O1804" t="inlineStr">
        <is>
          <t>Student</t>
        </is>
      </c>
      <c r="P1804" s="3" t="n">
        <v>45182</v>
      </c>
      <c r="Q1804" t="inlineStr">
        <is>
          <t>Inpatient</t>
        </is>
      </c>
      <c r="R1804" t="inlineStr">
        <is>
          <t>Paper</t>
        </is>
      </c>
      <c r="S1804" t="inlineStr">
        <is>
          <t>Port Cheryl</t>
        </is>
      </c>
      <c r="T1804" t="inlineStr">
        <is>
          <t>Denied</t>
        </is>
      </c>
      <c r="U1804" t="inlineStr">
        <is>
          <t>Legitimate</t>
        </is>
      </c>
      <c r="V1804" t="n">
        <v>2</v>
      </c>
      <c r="W1804" t="inlineStr">
        <is>
          <t>5840c343-701c-41ec-8554-93635efb2762</t>
        </is>
      </c>
      <c r="X1804" t="inlineStr">
        <is>
          <t>67b033fe-413e-4950-8771-38311a87ae9b</t>
        </is>
      </c>
      <c r="Y1804" t="inlineStr">
        <is>
          <t>pE242</t>
        </is>
      </c>
      <c r="Z1804" t="inlineStr">
        <is>
          <t>ca359</t>
        </is>
      </c>
      <c r="AA1804" s="4" t="n">
        <v>0.47</v>
      </c>
      <c r="AB1804" s="4" t="n">
        <v>0.02</v>
      </c>
      <c r="AC18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04">
        <f>IF(OR(C1804="Có",C1804="Yes"),"yes",IF(OR(C1804="Không",C1804="No"),"no","unknown"))</f>
        <v/>
      </c>
      <c r="AE1804">
        <f>IF(OR(F1804="Có",F1804="Yes"),"covered",IF(OR(F1804="Không",F1804="No"),"out_of_insurance","unknown"))</f>
        <v/>
      </c>
      <c r="AF1804">
        <f>IF(AND(AD1804="yes",AE1804="out_of_insurance"),"REVIEW","")</f>
        <v/>
      </c>
    </row>
    <row r="1805" ht="18" customHeight="1">
      <c r="A1805" t="inlineStr">
        <is>
          <t>0ac27da0-87fe-4f15-9202-ce933f5af40d</t>
        </is>
      </c>
      <c r="B1805" t="inlineStr">
        <is>
          <t>BN-01804 / Patient 5C966D4D</t>
        </is>
      </c>
      <c r="C1805" t="inlineStr">
        <is>
          <t>Có</t>
        </is>
      </c>
      <c r="D1805" t="inlineStr">
        <is>
          <t>BS. Trần An</t>
        </is>
      </c>
      <c r="E1805" t="inlineStr">
        <is>
          <t>Chấn thương chỉnh hình / Orthopedics</t>
        </is>
      </c>
      <c r="F1805" t="inlineStr">
        <is>
          <t>Chưa rõ</t>
        </is>
      </c>
      <c r="G1805" s="2" t="n">
        <v>8405090</v>
      </c>
      <c r="H1805" t="inlineStr">
        <is>
          <t>CT cột sống thắt lưng / Lumbar spine CT</t>
        </is>
      </c>
      <c r="I1805" t="inlineStr">
        <is>
          <t>M54.5</t>
        </is>
      </c>
      <c r="J1805" t="inlineStr">
        <is>
          <t>Đau thắt lưng / Low back pain</t>
        </is>
      </c>
      <c r="K1805" t="n">
        <v>14</v>
      </c>
      <c r="L1805" t="inlineStr">
        <is>
          <t>F</t>
        </is>
      </c>
      <c r="M1805" s="2" t="n">
        <v>58798.59</v>
      </c>
      <c r="N1805" t="inlineStr">
        <is>
          <t>Widowed</t>
        </is>
      </c>
      <c r="O1805" t="inlineStr">
        <is>
          <t>Employed</t>
        </is>
      </c>
      <c r="P1805" s="3" t="n">
        <v>45181</v>
      </c>
      <c r="Q1805" t="inlineStr">
        <is>
          <t>Outpatient</t>
        </is>
      </c>
      <c r="R1805" t="inlineStr">
        <is>
          <t>Paper</t>
        </is>
      </c>
      <c r="S1805" t="inlineStr">
        <is>
          <t>Morganland</t>
        </is>
      </c>
      <c r="T1805" t="inlineStr">
        <is>
          <t>Pending</t>
        </is>
      </c>
      <c r="U1805" t="inlineStr">
        <is>
          <t>Legitimate</t>
        </is>
      </c>
      <c r="V1805" t="n">
        <v>3</v>
      </c>
      <c r="W1805" t="inlineStr">
        <is>
          <t>5c966d4d-ca82-4bc7-850f-7890b71595f6</t>
        </is>
      </c>
      <c r="X1805" t="inlineStr">
        <is>
          <t>192e712b-5f06-4c4c-9399-98ac62b1a502</t>
        </is>
      </c>
      <c r="Y1805" t="inlineStr">
        <is>
          <t>vZ355</t>
        </is>
      </c>
      <c r="Z1805" t="inlineStr">
        <is>
          <t>nU382</t>
        </is>
      </c>
      <c r="AA1805" s="4" t="n">
        <v>0.74</v>
      </c>
      <c r="AB1805" s="4" t="n">
        <v>0.02</v>
      </c>
      <c r="AC18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05">
        <f>IF(OR(C1805="Có",C1805="Yes"),"yes",IF(OR(C1805="Không",C1805="No"),"no","unknown"))</f>
        <v/>
      </c>
      <c r="AE1805">
        <f>IF(OR(F1805="Có",F1805="Yes"),"covered",IF(OR(F1805="Không",F1805="No"),"out_of_insurance","unknown"))</f>
        <v/>
      </c>
      <c r="AF1805">
        <f>IF(AND(AD1805="yes",AE1805="out_of_insurance"),"REVIEW","")</f>
        <v/>
      </c>
    </row>
    <row r="1806" ht="18" customHeight="1">
      <c r="A1806" t="inlineStr">
        <is>
          <t>9ab6a0dd-7700-4371-87d5-2d24cce0f30b</t>
        </is>
      </c>
      <c r="B1806" t="inlineStr">
        <is>
          <t>BN-01805 / Patient 34F0BDC5</t>
        </is>
      </c>
      <c r="C1806" t="inlineStr">
        <is>
          <t>Không</t>
        </is>
      </c>
      <c r="D1806" t="inlineStr">
        <is>
          <t>BS. Võ Huy</t>
        </is>
      </c>
      <c r="E1806" t="inlineStr">
        <is>
          <t>Chấn thương chỉnh hình / Orthopedics</t>
        </is>
      </c>
      <c r="F1806" t="inlineStr">
        <is>
          <t>Không</t>
        </is>
      </c>
      <c r="G1806" s="2" t="n">
        <v>1867590</v>
      </c>
      <c r="H1806" t="inlineStr">
        <is>
          <t>Đo mật độ xương / Bone density scan</t>
        </is>
      </c>
      <c r="I1806" t="inlineStr">
        <is>
          <t>M81.0</t>
        </is>
      </c>
      <c r="J1806" t="inlineStr">
        <is>
          <t>Loãng xương / Osteoporosis</t>
        </is>
      </c>
      <c r="K1806" t="n">
        <v>84</v>
      </c>
      <c r="L1806" t="inlineStr">
        <is>
          <t>M</t>
        </is>
      </c>
      <c r="M1806" s="2" t="n">
        <v>96813.35000000001</v>
      </c>
      <c r="N1806" t="inlineStr">
        <is>
          <t>Divorced</t>
        </is>
      </c>
      <c r="O1806" t="inlineStr">
        <is>
          <t>Unemployed</t>
        </is>
      </c>
      <c r="P1806" s="3" t="n">
        <v>45181</v>
      </c>
      <c r="Q1806" t="inlineStr">
        <is>
          <t>Emergency</t>
        </is>
      </c>
      <c r="R1806" t="inlineStr">
        <is>
          <t>Paper</t>
        </is>
      </c>
      <c r="S1806" t="inlineStr">
        <is>
          <t>West Alexandrabury</t>
        </is>
      </c>
      <c r="T1806" t="inlineStr">
        <is>
          <t>Denied</t>
        </is>
      </c>
      <c r="U1806" t="inlineStr">
        <is>
          <t>Legitimate</t>
        </is>
      </c>
      <c r="V1806" t="n">
        <v>0</v>
      </c>
      <c r="W1806" t="inlineStr">
        <is>
          <t>34f0bdc5-618f-4e27-8b4e-25a725f9361b</t>
        </is>
      </c>
      <c r="X1806" t="inlineStr">
        <is>
          <t>a79ea7e2-792e-48a5-ab65-4b068822da17</t>
        </is>
      </c>
      <c r="Y1806" t="inlineStr">
        <is>
          <t>zz245</t>
        </is>
      </c>
      <c r="Z1806" t="inlineStr">
        <is>
          <t>lW653</t>
        </is>
      </c>
      <c r="AA1806" s="4" t="n">
        <v>0.6</v>
      </c>
      <c r="AB1806" s="4" t="n">
        <v>0.05</v>
      </c>
      <c r="AC18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06">
        <f>IF(OR(C1806="Có",C1806="Yes"),"yes",IF(OR(C1806="Không",C1806="No"),"no","unknown"))</f>
        <v/>
      </c>
      <c r="AE1806">
        <f>IF(OR(F1806="Có",F1806="Yes"),"covered",IF(OR(F1806="Không",F1806="No"),"out_of_insurance","unknown"))</f>
        <v/>
      </c>
      <c r="AF1806">
        <f>IF(AND(AD1806="yes",AE1806="out_of_insurance"),"REVIEW","")</f>
        <v/>
      </c>
    </row>
    <row r="1807" ht="18" customHeight="1">
      <c r="A1807" t="inlineStr">
        <is>
          <t>d5025734-42d5-4dbb-9cc5-eaa8edb39f51</t>
        </is>
      </c>
      <c r="B1807" t="inlineStr">
        <is>
          <t>BN-01806 / Patient 6996592A</t>
        </is>
      </c>
      <c r="C1807" t="inlineStr">
        <is>
          <t>Có</t>
        </is>
      </c>
      <c r="D1807" t="inlineStr">
        <is>
          <t>BS. Đặng Linh</t>
        </is>
      </c>
      <c r="E1807" t="inlineStr">
        <is>
          <t>Thần kinh / Neurology</t>
        </is>
      </c>
      <c r="F1807" t="inlineStr">
        <is>
          <t>Không</t>
        </is>
      </c>
      <c r="G1807" s="2" t="n">
        <v>1301730</v>
      </c>
      <c r="H1807" t="inlineStr">
        <is>
          <t>CT đánh giá đột quỵ / Stroke CT</t>
        </is>
      </c>
      <c r="I1807" t="inlineStr">
        <is>
          <t>I63.9</t>
        </is>
      </c>
      <c r="J1807" t="inlineStr">
        <is>
          <t>Nhồi máu não / Cerebral infarction</t>
        </is>
      </c>
      <c r="K1807" t="n">
        <v>35</v>
      </c>
      <c r="L1807" t="inlineStr">
        <is>
          <t>M</t>
        </is>
      </c>
      <c r="M1807" s="2" t="n">
        <v>107898.43</v>
      </c>
      <c r="N1807" t="inlineStr">
        <is>
          <t>Married</t>
        </is>
      </c>
      <c r="O1807" t="inlineStr">
        <is>
          <t>Retired</t>
        </is>
      </c>
      <c r="P1807" s="3" t="n">
        <v>45181</v>
      </c>
      <c r="Q1807" t="inlineStr">
        <is>
          <t>Inpatient</t>
        </is>
      </c>
      <c r="R1807" t="inlineStr">
        <is>
          <t>Online</t>
        </is>
      </c>
      <c r="S1807" t="inlineStr">
        <is>
          <t>Matthewston</t>
        </is>
      </c>
      <c r="T1807" t="inlineStr">
        <is>
          <t>Denied</t>
        </is>
      </c>
      <c r="U1807" t="inlineStr">
        <is>
          <t>Legitimate</t>
        </is>
      </c>
      <c r="V1807" t="n">
        <v>0</v>
      </c>
      <c r="W1807" t="inlineStr">
        <is>
          <t>6996592a-a5af-4fd4-a142-083ac9849485</t>
        </is>
      </c>
      <c r="X1807" t="inlineStr">
        <is>
          <t>163ea0f7-f726-42cf-bb64-a1a1840f6043</t>
        </is>
      </c>
      <c r="Y1807" t="inlineStr">
        <is>
          <t>Cf190</t>
        </is>
      </c>
      <c r="Z1807" t="inlineStr">
        <is>
          <t>Uz204</t>
        </is>
      </c>
      <c r="AA1807" s="4" t="n">
        <v>0.8100000000000001</v>
      </c>
      <c r="AB1807" s="4" t="n">
        <v>0.02</v>
      </c>
      <c r="AC18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07">
        <f>IF(OR(C1807="Có",C1807="Yes"),"yes",IF(OR(C1807="Không",C1807="No"),"no","unknown"))</f>
        <v/>
      </c>
      <c r="AE1807">
        <f>IF(OR(F1807="Có",F1807="Yes"),"covered",IF(OR(F1807="Không",F1807="No"),"out_of_insurance","unknown"))</f>
        <v/>
      </c>
      <c r="AF1807">
        <f>IF(AND(AD1807="yes",AE1807="out_of_insurance"),"REVIEW","")</f>
        <v/>
      </c>
    </row>
    <row r="1808" ht="18" customHeight="1">
      <c r="A1808" t="inlineStr">
        <is>
          <t>4eb3b441-cf64-4832-aca5-3d4e84789daa</t>
        </is>
      </c>
      <c r="B1808" t="inlineStr">
        <is>
          <t>BN-01807 / Patient FF7BE06B</t>
        </is>
      </c>
      <c r="C1808" t="inlineStr">
        <is>
          <t>Có</t>
        </is>
      </c>
      <c r="D1808" t="inlineStr">
        <is>
          <t>BS. Trịnh Long</t>
        </is>
      </c>
      <c r="E1808" t="inlineStr">
        <is>
          <t>Khám tổng quát / General Practice</t>
        </is>
      </c>
      <c r="F1808" t="inlineStr">
        <is>
          <t>Có</t>
        </is>
      </c>
      <c r="G1808" s="2" t="n">
        <v>9793140</v>
      </c>
      <c r="H1808" t="inlineStr">
        <is>
          <t>HIV test nhanh / Rapid HIV test</t>
        </is>
      </c>
      <c r="I1808" t="inlineStr">
        <is>
          <t>Z11.4</t>
        </is>
      </c>
      <c r="J1808" t="inlineStr">
        <is>
          <t>Sàng lọc HIV / HIV screening</t>
        </is>
      </c>
      <c r="K1808" t="n">
        <v>68</v>
      </c>
      <c r="L1808" t="inlineStr">
        <is>
          <t>F</t>
        </is>
      </c>
      <c r="M1808" s="2" t="n">
        <v>32280.12</v>
      </c>
      <c r="N1808" t="inlineStr">
        <is>
          <t>Widowed</t>
        </is>
      </c>
      <c r="O1808" t="inlineStr">
        <is>
          <t>Student</t>
        </is>
      </c>
      <c r="P1808" s="3" t="n">
        <v>45181</v>
      </c>
      <c r="Q1808" t="inlineStr">
        <is>
          <t>Inpatient</t>
        </is>
      </c>
      <c r="R1808" t="inlineStr">
        <is>
          <t>Phone</t>
        </is>
      </c>
      <c r="S1808" t="inlineStr">
        <is>
          <t>Anthonychester</t>
        </is>
      </c>
      <c r="T1808" t="inlineStr">
        <is>
          <t>Pending</t>
        </is>
      </c>
      <c r="U1808" t="inlineStr">
        <is>
          <t>Fraud</t>
        </is>
      </c>
      <c r="V1808" t="n">
        <v>1</v>
      </c>
      <c r="W1808" t="inlineStr">
        <is>
          <t>ff7be06b-03b8-419a-b7d9-cf52e16e4dc4</t>
        </is>
      </c>
      <c r="X1808" t="inlineStr">
        <is>
          <t>93065171-2e86-496d-bca3-c3b83c2fc299</t>
        </is>
      </c>
      <c r="Y1808" t="inlineStr">
        <is>
          <t>My530</t>
        </is>
      </c>
      <c r="Z1808" t="inlineStr">
        <is>
          <t>Po167</t>
        </is>
      </c>
      <c r="AA1808" s="4" t="n">
        <v>0.68</v>
      </c>
      <c r="AB1808" s="4" t="n">
        <v>0.07000000000000001</v>
      </c>
      <c r="AC18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08">
        <f>IF(OR(C1808="Có",C1808="Yes"),"yes",IF(OR(C1808="Không",C1808="No"),"no","unknown"))</f>
        <v/>
      </c>
      <c r="AE1808">
        <f>IF(OR(F1808="Có",F1808="Yes"),"covered",IF(OR(F1808="Không",F1808="No"),"out_of_insurance","unknown"))</f>
        <v/>
      </c>
      <c r="AF1808">
        <f>IF(AND(AD1808="yes",AE1808="out_of_insurance"),"REVIEW","")</f>
        <v/>
      </c>
    </row>
    <row r="1809" ht="18" customHeight="1">
      <c r="A1809" t="inlineStr">
        <is>
          <t>9378617a-1915-4b70-9176-b957a15e1484</t>
        </is>
      </c>
      <c r="B1809" t="inlineStr">
        <is>
          <t>BN-01808 / Patient 2637C75F</t>
        </is>
      </c>
      <c r="C1809" t="inlineStr">
        <is>
          <t>Có</t>
        </is>
      </c>
      <c r="D1809" t="inlineStr">
        <is>
          <t>BS. Mai Thanh</t>
        </is>
      </c>
      <c r="E1809" t="inlineStr">
        <is>
          <t>Thần kinh / Neurology</t>
        </is>
      </c>
      <c r="F1809" t="inlineStr">
        <is>
          <t>Chưa rõ</t>
        </is>
      </c>
      <c r="G1809" s="2" t="n">
        <v>9423080</v>
      </c>
      <c r="H1809" t="inlineStr">
        <is>
          <t>CT đánh giá đột quỵ / Stroke CT</t>
        </is>
      </c>
      <c r="I1809" t="inlineStr">
        <is>
          <t>I63.9</t>
        </is>
      </c>
      <c r="J1809" t="inlineStr">
        <is>
          <t>Nhồi máu não / Cerebral infarction</t>
        </is>
      </c>
      <c r="K1809" t="n">
        <v>26</v>
      </c>
      <c r="L1809" t="inlineStr">
        <is>
          <t>M</t>
        </is>
      </c>
      <c r="M1809" s="2" t="n">
        <v>20342.18</v>
      </c>
      <c r="N1809" t="inlineStr">
        <is>
          <t>Divorced</t>
        </is>
      </c>
      <c r="O1809" t="inlineStr">
        <is>
          <t>Employed</t>
        </is>
      </c>
      <c r="P1809" s="3" t="n">
        <v>45181</v>
      </c>
      <c r="Q1809" t="inlineStr">
        <is>
          <t>Outpatient</t>
        </is>
      </c>
      <c r="R1809" t="inlineStr">
        <is>
          <t>Paper</t>
        </is>
      </c>
      <c r="S1809" t="inlineStr">
        <is>
          <t>Lake Paulchester</t>
        </is>
      </c>
      <c r="T1809" t="inlineStr">
        <is>
          <t>Pending</t>
        </is>
      </c>
      <c r="U1809" t="inlineStr">
        <is>
          <t>Fraud</t>
        </is>
      </c>
      <c r="V1809" t="n">
        <v>1</v>
      </c>
      <c r="W1809" t="inlineStr">
        <is>
          <t>2637c75f-0a80-4c27-a3a1-027ea6b583b7</t>
        </is>
      </c>
      <c r="X1809" t="inlineStr">
        <is>
          <t>9ed47084-c823-49d8-b69e-0aaa9e1d650a</t>
        </is>
      </c>
      <c r="Y1809" t="inlineStr">
        <is>
          <t>rA465</t>
        </is>
      </c>
      <c r="Z1809" t="inlineStr">
        <is>
          <t>TR055</t>
        </is>
      </c>
      <c r="AA1809" s="4" t="n">
        <v>0.78</v>
      </c>
      <c r="AB1809" s="4" t="n">
        <v>0.02</v>
      </c>
      <c r="AC18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09">
        <f>IF(OR(C1809="Có",C1809="Yes"),"yes",IF(OR(C1809="Không",C1809="No"),"no","unknown"))</f>
        <v/>
      </c>
      <c r="AE1809">
        <f>IF(OR(F1809="Có",F1809="Yes"),"covered",IF(OR(F1809="Không",F1809="No"),"out_of_insurance","unknown"))</f>
        <v/>
      </c>
      <c r="AF1809">
        <f>IF(AND(AD1809="yes",AE1809="out_of_insurance"),"REVIEW","")</f>
        <v/>
      </c>
    </row>
    <row r="1810" ht="18" customHeight="1">
      <c r="A1810" t="inlineStr">
        <is>
          <t>8c011e98-588e-45fa-b5b1-ae9cfe2e8a08</t>
        </is>
      </c>
      <c r="B1810" t="inlineStr">
        <is>
          <t>BN-01809 / Patient F90453AB</t>
        </is>
      </c>
      <c r="C1810" t="inlineStr">
        <is>
          <t>Có</t>
        </is>
      </c>
      <c r="D1810" t="inlineStr">
        <is>
          <t>BS. Nguyễn Minh</t>
        </is>
      </c>
      <c r="E1810" t="inlineStr">
        <is>
          <t>Tim mạch / Cardiology</t>
        </is>
      </c>
      <c r="F1810" t="inlineStr">
        <is>
          <t>Không</t>
        </is>
      </c>
      <c r="G1810" s="2" t="n">
        <v>1200000</v>
      </c>
      <c r="H1810" t="inlineStr">
        <is>
          <t>Siêu âm tim / Echocardiography</t>
        </is>
      </c>
      <c r="I1810" t="inlineStr">
        <is>
          <t>I50.9</t>
        </is>
      </c>
      <c r="J1810" t="inlineStr">
        <is>
          <t>Suy tim / Heart failure</t>
        </is>
      </c>
      <c r="K1810" t="n">
        <v>96</v>
      </c>
      <c r="L1810" t="inlineStr">
        <is>
          <t>M</t>
        </is>
      </c>
      <c r="M1810" s="2" t="n">
        <v>46582.85</v>
      </c>
      <c r="N1810" t="inlineStr">
        <is>
          <t>Divorced</t>
        </is>
      </c>
      <c r="O1810" t="inlineStr">
        <is>
          <t>Unemployed</t>
        </is>
      </c>
      <c r="P1810" s="3" t="n">
        <v>45181</v>
      </c>
      <c r="Q1810" t="inlineStr">
        <is>
          <t>Inpatient</t>
        </is>
      </c>
      <c r="R1810" t="inlineStr">
        <is>
          <t>Paper</t>
        </is>
      </c>
      <c r="S1810" t="inlineStr">
        <is>
          <t>West Lindsey</t>
        </is>
      </c>
      <c r="T1810" t="inlineStr">
        <is>
          <t>Denied</t>
        </is>
      </c>
      <c r="U1810" t="inlineStr">
        <is>
          <t>Legitimate</t>
        </is>
      </c>
      <c r="V1810" t="n">
        <v>1</v>
      </c>
      <c r="W1810" t="inlineStr">
        <is>
          <t>f90453ab-d380-4bcb-a537-f97863bce2dd</t>
        </is>
      </c>
      <c r="X1810" t="inlineStr">
        <is>
          <t>0113eca3-728d-44ca-8434-2e690dd0cdad</t>
        </is>
      </c>
      <c r="Y1810" t="inlineStr">
        <is>
          <t>Rr133</t>
        </is>
      </c>
      <c r="Z1810" t="inlineStr">
        <is>
          <t>VW465</t>
        </is>
      </c>
      <c r="AA1810" s="4" t="n">
        <v>0.6</v>
      </c>
      <c r="AB1810" s="4" t="n">
        <v>0.02</v>
      </c>
      <c r="AC18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10">
        <f>IF(OR(C1810="Có",C1810="Yes"),"yes",IF(OR(C1810="Không",C1810="No"),"no","unknown"))</f>
        <v/>
      </c>
      <c r="AE1810">
        <f>IF(OR(F1810="Có",F1810="Yes"),"covered",IF(OR(F1810="Không",F1810="No"),"out_of_insurance","unknown"))</f>
        <v/>
      </c>
      <c r="AF1810">
        <f>IF(AND(AD1810="yes",AE1810="out_of_insurance"),"REVIEW","")</f>
        <v/>
      </c>
    </row>
    <row r="1811" ht="18" customHeight="1">
      <c r="A1811" t="inlineStr">
        <is>
          <t>a87664a8-86fc-4dc3-b7c2-b1af18dcae38</t>
        </is>
      </c>
      <c r="B1811" t="inlineStr">
        <is>
          <t>BN-01810 / Patient 7B386411</t>
        </is>
      </c>
      <c r="C1811" t="inlineStr">
        <is>
          <t>Có</t>
        </is>
      </c>
      <c r="D1811" t="inlineStr">
        <is>
          <t>BS. Phạm Khoa</t>
        </is>
      </c>
      <c r="E1811" t="inlineStr">
        <is>
          <t>Thần kinh / Neurology</t>
        </is>
      </c>
      <c r="F1811" t="inlineStr">
        <is>
          <t>Có</t>
        </is>
      </c>
      <c r="G1811" s="2" t="n">
        <v>1200000</v>
      </c>
      <c r="H1811" t="inlineStr">
        <is>
          <t>MRI não / Brain MRI</t>
        </is>
      </c>
      <c r="I1811" t="inlineStr">
        <is>
          <t>G44.1</t>
        </is>
      </c>
      <c r="J1811" t="inlineStr">
        <is>
          <t>Hội chứng đau đầu mạch máu / Vascular headache</t>
        </is>
      </c>
      <c r="K1811" t="n">
        <v>17</v>
      </c>
      <c r="L1811" t="inlineStr">
        <is>
          <t>M</t>
        </is>
      </c>
      <c r="M1811" s="2" t="n">
        <v>36199.85</v>
      </c>
      <c r="N1811" t="inlineStr">
        <is>
          <t>Widowed</t>
        </is>
      </c>
      <c r="O1811" t="inlineStr">
        <is>
          <t>Student</t>
        </is>
      </c>
      <c r="P1811" s="3" t="n">
        <v>45181</v>
      </c>
      <c r="Q1811" t="inlineStr">
        <is>
          <t>Routine</t>
        </is>
      </c>
      <c r="R1811" t="inlineStr">
        <is>
          <t>Paper</t>
        </is>
      </c>
      <c r="S1811" t="inlineStr">
        <is>
          <t>Davisside</t>
        </is>
      </c>
      <c r="T1811" t="inlineStr">
        <is>
          <t>Pending</t>
        </is>
      </c>
      <c r="U1811" t="inlineStr">
        <is>
          <t>Legitimate</t>
        </is>
      </c>
      <c r="V1811" t="n">
        <v>1</v>
      </c>
      <c r="W1811" t="inlineStr">
        <is>
          <t>7b386411-61ad-49c8-9c3f-1514631adf21</t>
        </is>
      </c>
      <c r="X1811" t="inlineStr">
        <is>
          <t>ae83e805-44c7-464c-a370-7f5d35d49468</t>
        </is>
      </c>
      <c r="Y1811" t="inlineStr">
        <is>
          <t>CL739</t>
        </is>
      </c>
      <c r="Z1811" t="inlineStr">
        <is>
          <t>OZ592</t>
        </is>
      </c>
      <c r="AA1811" s="4" t="n">
        <v>0.5600000000000001</v>
      </c>
      <c r="AB1811" s="4" t="n">
        <v>0.02</v>
      </c>
      <c r="AC18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11">
        <f>IF(OR(C1811="Có",C1811="Yes"),"yes",IF(OR(C1811="Không",C1811="No"),"no","unknown"))</f>
        <v/>
      </c>
      <c r="AE1811">
        <f>IF(OR(F1811="Có",F1811="Yes"),"covered",IF(OR(F1811="Không",F1811="No"),"out_of_insurance","unknown"))</f>
        <v/>
      </c>
      <c r="AF1811">
        <f>IF(AND(AD1811="yes",AE1811="out_of_insurance"),"REVIEW","")</f>
        <v/>
      </c>
    </row>
    <row r="1812" ht="18" customHeight="1">
      <c r="A1812" t="inlineStr">
        <is>
          <t>cb135c04-b885-4a12-9fd4-decbae61c3ac</t>
        </is>
      </c>
      <c r="B1812" t="inlineStr">
        <is>
          <t>BN-01811 / Patient 9592A3B7</t>
        </is>
      </c>
      <c r="C1812" t="inlineStr">
        <is>
          <t>Có</t>
        </is>
      </c>
      <c r="D1812" t="inlineStr">
        <is>
          <t>BS. Đặng Linh</t>
        </is>
      </c>
      <c r="E1812" t="inlineStr">
        <is>
          <t>Thần kinh / Neurology</t>
        </is>
      </c>
      <c r="F1812" t="inlineStr">
        <is>
          <t>Có</t>
        </is>
      </c>
      <c r="G1812" s="2" t="n">
        <v>4820700</v>
      </c>
      <c r="H1812" t="inlineStr">
        <is>
          <t>MRI não / Brain MRI</t>
        </is>
      </c>
      <c r="I1812" t="inlineStr">
        <is>
          <t>G44.1</t>
        </is>
      </c>
      <c r="J1812" t="inlineStr">
        <is>
          <t>Hội chứng đau đầu mạch máu / Vascular headache</t>
        </is>
      </c>
      <c r="K1812" t="n">
        <v>99</v>
      </c>
      <c r="L1812" t="inlineStr">
        <is>
          <t>F</t>
        </is>
      </c>
      <c r="M1812" s="2" t="n">
        <v>109454.8</v>
      </c>
      <c r="N1812" t="inlineStr">
        <is>
          <t>Widowed</t>
        </is>
      </c>
      <c r="O1812" t="inlineStr">
        <is>
          <t>Employed</t>
        </is>
      </c>
      <c r="P1812" s="3" t="n">
        <v>45181</v>
      </c>
      <c r="Q1812" t="inlineStr">
        <is>
          <t>Inpatient</t>
        </is>
      </c>
      <c r="R1812" t="inlineStr">
        <is>
          <t>Phone</t>
        </is>
      </c>
      <c r="S1812" t="inlineStr">
        <is>
          <t>New Amandafort</t>
        </is>
      </c>
      <c r="T1812" t="inlineStr">
        <is>
          <t>Pending</t>
        </is>
      </c>
      <c r="U1812" t="inlineStr">
        <is>
          <t>Legitimate</t>
        </is>
      </c>
      <c r="V1812" t="n">
        <v>0</v>
      </c>
      <c r="W1812" t="inlineStr">
        <is>
          <t>9592a3b7-e248-4384-8bae-77e673e35e22</t>
        </is>
      </c>
      <c r="X1812" t="inlineStr">
        <is>
          <t>caeb999c-558e-435c-8758-c82fdb29ac4e</t>
        </is>
      </c>
      <c r="Y1812" t="inlineStr">
        <is>
          <t>LH014</t>
        </is>
      </c>
      <c r="Z1812" t="inlineStr">
        <is>
          <t>tl427</t>
        </is>
      </c>
      <c r="AA1812" s="4" t="n">
        <v>0.86</v>
      </c>
      <c r="AB1812" s="4" t="n">
        <v>0.22</v>
      </c>
      <c r="AC18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12">
        <f>IF(OR(C1812="Có",C1812="Yes"),"yes",IF(OR(C1812="Không",C1812="No"),"no","unknown"))</f>
        <v/>
      </c>
      <c r="AE1812">
        <f>IF(OR(F1812="Có",F1812="Yes"),"covered",IF(OR(F1812="Không",F1812="No"),"out_of_insurance","unknown"))</f>
        <v/>
      </c>
      <c r="AF1812">
        <f>IF(AND(AD1812="yes",AE1812="out_of_insurance"),"REVIEW","")</f>
        <v/>
      </c>
    </row>
    <row r="1813" ht="18" customHeight="1">
      <c r="A1813" t="inlineStr">
        <is>
          <t>8dbef16c-ebdb-4e29-b89f-f3a45ef1830c</t>
        </is>
      </c>
      <c r="B1813" t="inlineStr">
        <is>
          <t>BN-01812 / Patient C93D2E8F</t>
        </is>
      </c>
      <c r="C1813" t="inlineStr">
        <is>
          <t>Không</t>
        </is>
      </c>
      <c r="D1813" t="inlineStr">
        <is>
          <t>BS. Trịnh Long</t>
        </is>
      </c>
      <c r="E1813" t="inlineStr">
        <is>
          <t>Khám tổng quát / General Practice</t>
        </is>
      </c>
      <c r="F1813" t="inlineStr">
        <is>
          <t>Không</t>
        </is>
      </c>
      <c r="G1813" s="2" t="n">
        <v>939890</v>
      </c>
      <c r="H1813" t="inlineStr">
        <is>
          <t>HIV test nhanh / Rapid HIV test</t>
        </is>
      </c>
      <c r="I1813" t="inlineStr">
        <is>
          <t>Z11.4</t>
        </is>
      </c>
      <c r="J1813" t="inlineStr">
        <is>
          <t>Sàng lọc HIV / HIV screening</t>
        </is>
      </c>
      <c r="K1813" t="n">
        <v>92</v>
      </c>
      <c r="L1813" t="inlineStr">
        <is>
          <t>F</t>
        </is>
      </c>
      <c r="M1813" s="2" t="n">
        <v>148225.49</v>
      </c>
      <c r="N1813" t="inlineStr">
        <is>
          <t>Divorced</t>
        </is>
      </c>
      <c r="O1813" t="inlineStr">
        <is>
          <t>Retired</t>
        </is>
      </c>
      <c r="P1813" s="3" t="n">
        <v>45180</v>
      </c>
      <c r="Q1813" t="inlineStr">
        <is>
          <t>Routine</t>
        </is>
      </c>
      <c r="R1813" t="inlineStr">
        <is>
          <t>Paper</t>
        </is>
      </c>
      <c r="S1813" t="inlineStr">
        <is>
          <t>North James</t>
        </is>
      </c>
      <c r="T1813" t="inlineStr">
        <is>
          <t>Pending</t>
        </is>
      </c>
      <c r="U1813" t="inlineStr">
        <is>
          <t>Legitimate</t>
        </is>
      </c>
      <c r="V1813" t="n">
        <v>2</v>
      </c>
      <c r="W1813" t="inlineStr">
        <is>
          <t>c93d2e8f-fa59-49d4-97ea-90e49b00620b</t>
        </is>
      </c>
      <c r="X1813" t="inlineStr">
        <is>
          <t>d37149c3-46fd-4631-9443-d14c4b9e22c1</t>
        </is>
      </c>
      <c r="Y1813" t="inlineStr">
        <is>
          <t>Gg070</t>
        </is>
      </c>
      <c r="Z1813" t="inlineStr">
        <is>
          <t>YY387</t>
        </is>
      </c>
      <c r="AA1813" s="4" t="n">
        <v>0.71</v>
      </c>
      <c r="AB1813" s="4" t="n">
        <v>0.05</v>
      </c>
      <c r="AC18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13">
        <f>IF(OR(C1813="Có",C1813="Yes"),"yes",IF(OR(C1813="Không",C1813="No"),"no","unknown"))</f>
        <v/>
      </c>
      <c r="AE1813">
        <f>IF(OR(F1813="Có",F1813="Yes"),"covered",IF(OR(F1813="Không",F1813="No"),"out_of_insurance","unknown"))</f>
        <v/>
      </c>
      <c r="AF1813">
        <f>IF(AND(AD1813="yes",AE1813="out_of_insurance"),"REVIEW","")</f>
        <v/>
      </c>
    </row>
    <row r="1814" ht="18" customHeight="1">
      <c r="A1814" t="inlineStr">
        <is>
          <t>16a9853d-b7b1-4724-91a9-d42fcf0c3352</t>
        </is>
      </c>
      <c r="B1814" t="inlineStr">
        <is>
          <t>BN-01813 / Patient 55D6299D</t>
        </is>
      </c>
      <c r="C1814" t="inlineStr">
        <is>
          <t>Có</t>
        </is>
      </c>
      <c r="D1814" t="inlineStr">
        <is>
          <t>BS. Phạm Khoa</t>
        </is>
      </c>
      <c r="E1814" t="inlineStr">
        <is>
          <t>Thần kinh / Neurology</t>
        </is>
      </c>
      <c r="F1814" t="inlineStr">
        <is>
          <t>Có</t>
        </is>
      </c>
      <c r="G1814" s="2" t="n">
        <v>1479630</v>
      </c>
      <c r="H1814" t="inlineStr">
        <is>
          <t>CT sọ não / Brain CT</t>
        </is>
      </c>
      <c r="I1814" t="inlineStr">
        <is>
          <t>R51</t>
        </is>
      </c>
      <c r="J1814" t="inlineStr">
        <is>
          <t>Đau đầu chưa rõ nguyên nhân / Headache unspecified</t>
        </is>
      </c>
      <c r="K1814" t="n">
        <v>26</v>
      </c>
      <c r="L1814" t="inlineStr">
        <is>
          <t>F</t>
        </is>
      </c>
      <c r="M1814" s="2" t="n">
        <v>29219.1</v>
      </c>
      <c r="N1814" t="inlineStr">
        <is>
          <t>Married</t>
        </is>
      </c>
      <c r="O1814" t="inlineStr">
        <is>
          <t>Employed</t>
        </is>
      </c>
      <c r="P1814" s="3" t="n">
        <v>45180</v>
      </c>
      <c r="Q1814" t="inlineStr">
        <is>
          <t>Emergency</t>
        </is>
      </c>
      <c r="R1814" t="inlineStr">
        <is>
          <t>Online</t>
        </is>
      </c>
      <c r="S1814" t="inlineStr">
        <is>
          <t>Lake William</t>
        </is>
      </c>
      <c r="T1814" t="inlineStr">
        <is>
          <t>Pending</t>
        </is>
      </c>
      <c r="U1814" t="inlineStr">
        <is>
          <t>Legitimate</t>
        </is>
      </c>
      <c r="V1814" t="n">
        <v>1</v>
      </c>
      <c r="W1814" t="inlineStr">
        <is>
          <t>55d6299d-3595-4ce4-bd2e-f12306d78da9</t>
        </is>
      </c>
      <c r="X1814" t="inlineStr">
        <is>
          <t>4f5abb75-247c-44a2-a96e-7dafede3f603</t>
        </is>
      </c>
      <c r="Y1814" t="inlineStr">
        <is>
          <t>DN990</t>
        </is>
      </c>
      <c r="Z1814" t="inlineStr">
        <is>
          <t>FD847</t>
        </is>
      </c>
      <c r="AA1814" s="4" t="n">
        <v>0.89</v>
      </c>
      <c r="AB1814" s="4" t="n">
        <v>0.03</v>
      </c>
      <c r="AC18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14">
        <f>IF(OR(C1814="Có",C1814="Yes"),"yes",IF(OR(C1814="Không",C1814="No"),"no","unknown"))</f>
        <v/>
      </c>
      <c r="AE1814">
        <f>IF(OR(F1814="Có",F1814="Yes"),"covered",IF(OR(F1814="Không",F1814="No"),"out_of_insurance","unknown"))</f>
        <v/>
      </c>
      <c r="AF1814">
        <f>IF(AND(AD1814="yes",AE1814="out_of_insurance"),"REVIEW","")</f>
        <v/>
      </c>
    </row>
    <row r="1815" ht="18" customHeight="1">
      <c r="A1815" t="inlineStr">
        <is>
          <t>877c9fee-76cf-44a2-b531-75e56d6c5656</t>
        </is>
      </c>
      <c r="B1815" t="inlineStr">
        <is>
          <t>BN-01814 / Patient 78689C31</t>
        </is>
      </c>
      <c r="C1815" t="inlineStr">
        <is>
          <t>Có</t>
        </is>
      </c>
      <c r="D1815" t="inlineStr">
        <is>
          <t>BS. Lê Thảo</t>
        </is>
      </c>
      <c r="E1815" t="inlineStr">
        <is>
          <t>Nhi / Pediatrics</t>
        </is>
      </c>
      <c r="F1815" t="inlineStr">
        <is>
          <t>Có</t>
        </is>
      </c>
      <c r="G1815" s="2" t="n">
        <v>350000</v>
      </c>
      <c r="H1815" t="inlineStr">
        <is>
          <t>CRP định lượng / CRP</t>
        </is>
      </c>
      <c r="I1815" t="inlineStr">
        <is>
          <t>J18.9</t>
        </is>
      </c>
      <c r="J1815" t="inlineStr">
        <is>
          <t>Nghi viêm phổi / Suspected pneumonia</t>
        </is>
      </c>
      <c r="K1815" t="n">
        <v>63</v>
      </c>
      <c r="L1815" t="inlineStr">
        <is>
          <t>F</t>
        </is>
      </c>
      <c r="M1815" s="2" t="n">
        <v>63907.24</v>
      </c>
      <c r="N1815" t="inlineStr">
        <is>
          <t>Divorced</t>
        </is>
      </c>
      <c r="O1815" t="inlineStr">
        <is>
          <t>Employed</t>
        </is>
      </c>
      <c r="P1815" s="3" t="n">
        <v>45180</v>
      </c>
      <c r="Q1815" t="inlineStr">
        <is>
          <t>Emergency</t>
        </is>
      </c>
      <c r="R1815" t="inlineStr">
        <is>
          <t>Phone</t>
        </is>
      </c>
      <c r="S1815" t="inlineStr">
        <is>
          <t>Port Jeremyborough</t>
        </is>
      </c>
      <c r="T1815" t="inlineStr">
        <is>
          <t>Approved</t>
        </is>
      </c>
      <c r="U1815" t="inlineStr">
        <is>
          <t>Legitimate</t>
        </is>
      </c>
      <c r="V1815" t="n">
        <v>3</v>
      </c>
      <c r="W1815" t="inlineStr">
        <is>
          <t>78689c31-0139-4f50-a750-388a298fe19d</t>
        </is>
      </c>
      <c r="X1815" t="inlineStr">
        <is>
          <t>b1dc24f9-4f9c-4c61-a6e8-a866b4508cad</t>
        </is>
      </c>
      <c r="Y1815" t="inlineStr">
        <is>
          <t>IW094</t>
        </is>
      </c>
      <c r="Z1815" t="inlineStr">
        <is>
          <t>aL156</t>
        </is>
      </c>
      <c r="AA1815" s="4" t="n">
        <v>0.87</v>
      </c>
      <c r="AB1815" s="4" t="n">
        <v>0.82</v>
      </c>
      <c r="AC18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15">
        <f>IF(OR(C1815="Có",C1815="Yes"),"yes",IF(OR(C1815="Không",C1815="No"),"no","unknown"))</f>
        <v/>
      </c>
      <c r="AE1815">
        <f>IF(OR(F1815="Có",F1815="Yes"),"covered",IF(OR(F1815="Không",F1815="No"),"out_of_insurance","unknown"))</f>
        <v/>
      </c>
      <c r="AF1815">
        <f>IF(AND(AD1815="yes",AE1815="out_of_insurance"),"REVIEW","")</f>
        <v/>
      </c>
    </row>
    <row r="1816" ht="18" customHeight="1">
      <c r="A1816" t="inlineStr">
        <is>
          <t>ac3869eb-a630-4dc9-8c39-136feeca4b31</t>
        </is>
      </c>
      <c r="B1816" t="inlineStr">
        <is>
          <t>BN-01815 / Patient 8D5390A4</t>
        </is>
      </c>
      <c r="C1816" t="inlineStr">
        <is>
          <t>Có</t>
        </is>
      </c>
      <c r="D1816" t="inlineStr">
        <is>
          <t>BS. Trịnh Long</t>
        </is>
      </c>
      <c r="E1816" t="inlineStr">
        <is>
          <t>Khám tổng quát / General Practice</t>
        </is>
      </c>
      <c r="F1816" t="inlineStr">
        <is>
          <t>Có</t>
        </is>
      </c>
      <c r="G1816" s="2" t="n">
        <v>4318230</v>
      </c>
      <c r="H1816" t="inlineStr">
        <is>
          <t>HbA1c</t>
        </is>
      </c>
      <c r="I1816" t="inlineStr">
        <is>
          <t>E11.9</t>
        </is>
      </c>
      <c r="J1816" t="inlineStr">
        <is>
          <t>Đái tháo đường type 2 / Type 2 diabetes mellitus</t>
        </is>
      </c>
      <c r="K1816" t="n">
        <v>73</v>
      </c>
      <c r="L1816" t="inlineStr">
        <is>
          <t>M</t>
        </is>
      </c>
      <c r="M1816" s="2" t="n">
        <v>133373.79</v>
      </c>
      <c r="N1816" t="inlineStr">
        <is>
          <t>Single</t>
        </is>
      </c>
      <c r="O1816" t="inlineStr">
        <is>
          <t>Student</t>
        </is>
      </c>
      <c r="P1816" s="3" t="n">
        <v>45180</v>
      </c>
      <c r="Q1816" t="inlineStr">
        <is>
          <t>Outpatient</t>
        </is>
      </c>
      <c r="R1816" t="inlineStr">
        <is>
          <t>Online</t>
        </is>
      </c>
      <c r="S1816" t="inlineStr">
        <is>
          <t>Lake Mary</t>
        </is>
      </c>
      <c r="T1816" t="inlineStr">
        <is>
          <t>Approved</t>
        </is>
      </c>
      <c r="U1816" t="inlineStr">
        <is>
          <t>Legitimate</t>
        </is>
      </c>
      <c r="V1816" t="n">
        <v>2</v>
      </c>
      <c r="W1816" t="inlineStr">
        <is>
          <t>8d5390a4-2422-491e-bab2-7db52a1a5cef</t>
        </is>
      </c>
      <c r="X1816" t="inlineStr">
        <is>
          <t>4ba6f571-fe42-4897-b15b-b8bb0269c9a5</t>
        </is>
      </c>
      <c r="Y1816" t="inlineStr">
        <is>
          <t>Cy462</t>
        </is>
      </c>
      <c r="Z1816" t="inlineStr">
        <is>
          <t>PM104</t>
        </is>
      </c>
      <c r="AA1816" s="4" t="n">
        <v>0.59</v>
      </c>
      <c r="AB1816" s="4" t="n">
        <v>0.7</v>
      </c>
      <c r="AC18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16">
        <f>IF(OR(C1816="Có",C1816="Yes"),"yes",IF(OR(C1816="Không",C1816="No"),"no","unknown"))</f>
        <v/>
      </c>
      <c r="AE1816">
        <f>IF(OR(F1816="Có",F1816="Yes"),"covered",IF(OR(F1816="Không",F1816="No"),"out_of_insurance","unknown"))</f>
        <v/>
      </c>
      <c r="AF1816">
        <f>IF(AND(AD1816="yes",AE1816="out_of_insurance"),"REVIEW","")</f>
        <v/>
      </c>
    </row>
    <row r="1817" ht="18" customHeight="1">
      <c r="A1817" t="inlineStr">
        <is>
          <t>57f06404-ab86-40c2-badd-994762e1b5a2</t>
        </is>
      </c>
      <c r="B1817" t="inlineStr">
        <is>
          <t>BN-01816 / Patient 9DAE20DD</t>
        </is>
      </c>
      <c r="C1817" t="inlineStr">
        <is>
          <t>Không</t>
        </is>
      </c>
      <c r="D1817" t="inlineStr">
        <is>
          <t>BS. Nguyễn Minh</t>
        </is>
      </c>
      <c r="E1817" t="inlineStr">
        <is>
          <t>Tim mạch / Cardiology</t>
        </is>
      </c>
      <c r="F1817" t="inlineStr">
        <is>
          <t>Không</t>
        </is>
      </c>
      <c r="G1817" s="2" t="n">
        <v>1955380</v>
      </c>
      <c r="H1817" t="inlineStr">
        <is>
          <t>Đông máu PT/aPTT / Coagulation test</t>
        </is>
      </c>
      <c r="I1817" t="inlineStr">
        <is>
          <t>I24.9</t>
        </is>
      </c>
      <c r="J1817" t="inlineStr">
        <is>
          <t>Bệnh tim thiếu máu cục bộ cấp / Acute ischemic heart disease</t>
        </is>
      </c>
      <c r="K1817" t="n">
        <v>86</v>
      </c>
      <c r="L1817" t="inlineStr">
        <is>
          <t>F</t>
        </is>
      </c>
      <c r="M1817" s="2" t="n">
        <v>87166.35000000001</v>
      </c>
      <c r="N1817" t="inlineStr">
        <is>
          <t>Single</t>
        </is>
      </c>
      <c r="O1817" t="inlineStr">
        <is>
          <t>Student</t>
        </is>
      </c>
      <c r="P1817" s="3" t="n">
        <v>45180</v>
      </c>
      <c r="Q1817" t="inlineStr">
        <is>
          <t>Outpatient</t>
        </is>
      </c>
      <c r="R1817" t="inlineStr">
        <is>
          <t>Online</t>
        </is>
      </c>
      <c r="S1817" t="inlineStr">
        <is>
          <t>Lake Heather</t>
        </is>
      </c>
      <c r="T1817" t="inlineStr">
        <is>
          <t>Denied</t>
        </is>
      </c>
      <c r="U1817" t="inlineStr">
        <is>
          <t>Legitimate</t>
        </is>
      </c>
      <c r="V1817" t="n">
        <v>0</v>
      </c>
      <c r="W1817" t="inlineStr">
        <is>
          <t>9dae20dd-11d1-4852-83ce-ea8b71673815</t>
        </is>
      </c>
      <c r="X1817" t="inlineStr">
        <is>
          <t>d69ae493-d818-4d47-b869-e12fd51b30e7</t>
        </is>
      </c>
      <c r="Y1817" t="inlineStr">
        <is>
          <t>Bi507</t>
        </is>
      </c>
      <c r="Z1817" t="inlineStr">
        <is>
          <t>PY843</t>
        </is>
      </c>
      <c r="AA1817" s="4" t="n">
        <v>0.57</v>
      </c>
      <c r="AB1817" s="4" t="n">
        <v>0.05</v>
      </c>
      <c r="AC18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17">
        <f>IF(OR(C1817="Có",C1817="Yes"),"yes",IF(OR(C1817="Không",C1817="No"),"no","unknown"))</f>
        <v/>
      </c>
      <c r="AE1817">
        <f>IF(OR(F1817="Có",F1817="Yes"),"covered",IF(OR(F1817="Không",F1817="No"),"out_of_insurance","unknown"))</f>
        <v/>
      </c>
      <c r="AF1817">
        <f>IF(AND(AD1817="yes",AE1817="out_of_insurance"),"REVIEW","")</f>
        <v/>
      </c>
    </row>
    <row r="1818" ht="18" customHeight="1">
      <c r="A1818" t="inlineStr">
        <is>
          <t>f3f52135-6df3-43c0-b757-2e38ad829f2d</t>
        </is>
      </c>
      <c r="B1818" t="inlineStr">
        <is>
          <t>BN-01817 / Patient B011EDC0</t>
        </is>
      </c>
      <c r="C1818" t="inlineStr">
        <is>
          <t>Có</t>
        </is>
      </c>
      <c r="D1818" t="inlineStr">
        <is>
          <t>BS. Huỳnh Mai</t>
        </is>
      </c>
      <c r="E1818" t="inlineStr">
        <is>
          <t>Nhi / Pediatrics</t>
        </is>
      </c>
      <c r="F1818" t="inlineStr">
        <is>
          <t>Có</t>
        </is>
      </c>
      <c r="G1818" s="2" t="n">
        <v>4765740</v>
      </c>
      <c r="H1818" t="inlineStr">
        <is>
          <t>Glucose máu / Blood glucose</t>
        </is>
      </c>
      <c r="I1818" t="inlineStr">
        <is>
          <t>R73.9</t>
        </is>
      </c>
      <c r="J1818" t="inlineStr">
        <is>
          <t>Tăng glucose máu / Hyperglycemia</t>
        </is>
      </c>
      <c r="K1818" t="n">
        <v>91</v>
      </c>
      <c r="L1818" t="inlineStr">
        <is>
          <t>M</t>
        </is>
      </c>
      <c r="M1818" s="2" t="n">
        <v>135807.14</v>
      </c>
      <c r="N1818" t="inlineStr">
        <is>
          <t>Single</t>
        </is>
      </c>
      <c r="O1818" t="inlineStr">
        <is>
          <t>Student</t>
        </is>
      </c>
      <c r="P1818" s="3" t="n">
        <v>45180</v>
      </c>
      <c r="Q1818" t="inlineStr">
        <is>
          <t>Inpatient</t>
        </is>
      </c>
      <c r="R1818" t="inlineStr">
        <is>
          <t>Paper</t>
        </is>
      </c>
      <c r="S1818" t="inlineStr">
        <is>
          <t>Lake Deborah</t>
        </is>
      </c>
      <c r="T1818" t="inlineStr">
        <is>
          <t>Approved</t>
        </is>
      </c>
      <c r="U1818" t="inlineStr">
        <is>
          <t>Legitimate</t>
        </is>
      </c>
      <c r="V1818" t="n">
        <v>2</v>
      </c>
      <c r="W1818" t="inlineStr">
        <is>
          <t>b011edc0-4a1b-4335-9592-c035bbbf133a</t>
        </is>
      </c>
      <c r="X1818" t="inlineStr">
        <is>
          <t>d938cc35-f5be-4db9-8566-887c4090b156</t>
        </is>
      </c>
      <c r="Y1818" t="inlineStr">
        <is>
          <t>Zn852</t>
        </is>
      </c>
      <c r="Z1818" t="inlineStr">
        <is>
          <t>Oc237</t>
        </is>
      </c>
      <c r="AA1818" s="4" t="n">
        <v>0.62</v>
      </c>
      <c r="AB1818" s="4" t="n">
        <v>0.76</v>
      </c>
      <c r="AC18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18">
        <f>IF(OR(C1818="Có",C1818="Yes"),"yes",IF(OR(C1818="Không",C1818="No"),"no","unknown"))</f>
        <v/>
      </c>
      <c r="AE1818">
        <f>IF(OR(F1818="Có",F1818="Yes"),"covered",IF(OR(F1818="Không",F1818="No"),"out_of_insurance","unknown"))</f>
        <v/>
      </c>
      <c r="AF1818">
        <f>IF(AND(AD1818="yes",AE1818="out_of_insurance"),"REVIEW","")</f>
        <v/>
      </c>
    </row>
    <row r="1819" ht="18" customHeight="1">
      <c r="A1819" t="inlineStr">
        <is>
          <t>93c5d4d6-3195-4fd5-9bb2-a1f76cf6486f</t>
        </is>
      </c>
      <c r="B1819" t="inlineStr">
        <is>
          <t>BN-01818 / Patient 526C0820</t>
        </is>
      </c>
      <c r="C1819" t="inlineStr">
        <is>
          <t>Không</t>
        </is>
      </c>
      <c r="D1819" t="inlineStr">
        <is>
          <t>BS. Lê Thảo</t>
        </is>
      </c>
      <c r="E1819" t="inlineStr">
        <is>
          <t>Nhi / Pediatrics</t>
        </is>
      </c>
      <c r="F1819" t="inlineStr">
        <is>
          <t>Không</t>
        </is>
      </c>
      <c r="G1819" s="2" t="n">
        <v>8101530</v>
      </c>
      <c r="H1819" t="inlineStr">
        <is>
          <t>CRP định lượng / CRP</t>
        </is>
      </c>
      <c r="I1819" t="inlineStr">
        <is>
          <t>J18.9</t>
        </is>
      </c>
      <c r="J1819" t="inlineStr">
        <is>
          <t>Nghi viêm phổi / Suspected pneumonia</t>
        </is>
      </c>
      <c r="K1819" t="n">
        <v>85</v>
      </c>
      <c r="L1819" t="inlineStr">
        <is>
          <t>M</t>
        </is>
      </c>
      <c r="M1819" s="2" t="n">
        <v>78694.47</v>
      </c>
      <c r="N1819" t="inlineStr">
        <is>
          <t>Single</t>
        </is>
      </c>
      <c r="O1819" t="inlineStr">
        <is>
          <t>Student</t>
        </is>
      </c>
      <c r="P1819" s="3" t="n">
        <v>45180</v>
      </c>
      <c r="Q1819" t="inlineStr">
        <is>
          <t>Routine</t>
        </is>
      </c>
      <c r="R1819" t="inlineStr">
        <is>
          <t>Paper</t>
        </is>
      </c>
      <c r="S1819" t="inlineStr">
        <is>
          <t>East Cherylstad</t>
        </is>
      </c>
      <c r="T1819" t="inlineStr">
        <is>
          <t>Pending</t>
        </is>
      </c>
      <c r="U1819" t="inlineStr">
        <is>
          <t>Legitimate</t>
        </is>
      </c>
      <c r="V1819" t="n">
        <v>3</v>
      </c>
      <c r="W1819" t="inlineStr">
        <is>
          <t>526c0820-cc4e-473d-91bb-c23b6be9a6b2</t>
        </is>
      </c>
      <c r="X1819" t="inlineStr">
        <is>
          <t>4db6d4ce-d258-49eb-abfb-e11b835114dc</t>
        </is>
      </c>
      <c r="Y1819" t="inlineStr">
        <is>
          <t>rw737</t>
        </is>
      </c>
      <c r="Z1819" t="inlineStr">
        <is>
          <t>ya478</t>
        </is>
      </c>
      <c r="AA1819" s="4" t="n">
        <v>0.57</v>
      </c>
      <c r="AB1819" s="4" t="n">
        <v>0.05</v>
      </c>
      <c r="AC18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19">
        <f>IF(OR(C1819="Có",C1819="Yes"),"yes",IF(OR(C1819="Không",C1819="No"),"no","unknown"))</f>
        <v/>
      </c>
      <c r="AE1819">
        <f>IF(OR(F1819="Có",F1819="Yes"),"covered",IF(OR(F1819="Không",F1819="No"),"out_of_insurance","unknown"))</f>
        <v/>
      </c>
      <c r="AF1819">
        <f>IF(AND(AD1819="yes",AE1819="out_of_insurance"),"REVIEW","")</f>
        <v/>
      </c>
    </row>
    <row r="1820" ht="18" customHeight="1">
      <c r="A1820" t="inlineStr">
        <is>
          <t>c14a0b87-355c-4562-9116-25bcf2cadb0c</t>
        </is>
      </c>
      <c r="B1820" t="inlineStr">
        <is>
          <t>BN-01819 / Patient 90CF1B2D</t>
        </is>
      </c>
      <c r="C1820" t="inlineStr">
        <is>
          <t>Có</t>
        </is>
      </c>
      <c r="D1820" t="inlineStr">
        <is>
          <t>BS. Phạm Khoa</t>
        </is>
      </c>
      <c r="E1820" t="inlineStr">
        <is>
          <t>Thần kinh / Neurology</t>
        </is>
      </c>
      <c r="F1820" t="inlineStr">
        <is>
          <t>Có</t>
        </is>
      </c>
      <c r="G1820" s="2" t="n">
        <v>6607800</v>
      </c>
      <c r="H1820" t="inlineStr">
        <is>
          <t>MRI não / Brain MRI</t>
        </is>
      </c>
      <c r="I1820" t="inlineStr">
        <is>
          <t>G44.1</t>
        </is>
      </c>
      <c r="J1820" t="inlineStr">
        <is>
          <t>Hội chứng đau đầu mạch máu / Vascular headache</t>
        </is>
      </c>
      <c r="K1820" t="n">
        <v>80</v>
      </c>
      <c r="L1820" t="inlineStr">
        <is>
          <t>F</t>
        </is>
      </c>
      <c r="M1820" s="2" t="n">
        <v>23707.6</v>
      </c>
      <c r="N1820" t="inlineStr">
        <is>
          <t>Divorced</t>
        </is>
      </c>
      <c r="O1820" t="inlineStr">
        <is>
          <t>Student</t>
        </is>
      </c>
      <c r="P1820" s="3" t="n">
        <v>45180</v>
      </c>
      <c r="Q1820" t="inlineStr">
        <is>
          <t>Routine</t>
        </is>
      </c>
      <c r="R1820" t="inlineStr">
        <is>
          <t>Online</t>
        </is>
      </c>
      <c r="S1820" t="inlineStr">
        <is>
          <t>Jarvisshire</t>
        </is>
      </c>
      <c r="T1820" t="inlineStr">
        <is>
          <t>Approved</t>
        </is>
      </c>
      <c r="U1820" t="inlineStr">
        <is>
          <t>Legitimate</t>
        </is>
      </c>
      <c r="V1820" t="n">
        <v>1</v>
      </c>
      <c r="W1820" t="inlineStr">
        <is>
          <t>90cf1b2d-c501-464c-b567-0d1ad5e4efbe</t>
        </is>
      </c>
      <c r="X1820" t="inlineStr">
        <is>
          <t>57f72878-a3af-49c2-9ec7-822b472c66f3</t>
        </is>
      </c>
      <c r="Y1820" t="inlineStr">
        <is>
          <t>Ed097</t>
        </is>
      </c>
      <c r="Z1820" t="inlineStr">
        <is>
          <t>Tf429</t>
        </is>
      </c>
      <c r="AA1820" s="4" t="n">
        <v>0.71</v>
      </c>
      <c r="AB1820" s="4" t="n">
        <v>0.29</v>
      </c>
      <c r="AC18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20">
        <f>IF(OR(C1820="Có",C1820="Yes"),"yes",IF(OR(C1820="Không",C1820="No"),"no","unknown"))</f>
        <v/>
      </c>
      <c r="AE1820">
        <f>IF(OR(F1820="Có",F1820="Yes"),"covered",IF(OR(F1820="Không",F1820="No"),"out_of_insurance","unknown"))</f>
        <v/>
      </c>
      <c r="AF1820">
        <f>IF(AND(AD1820="yes",AE1820="out_of_insurance"),"REVIEW","")</f>
        <v/>
      </c>
    </row>
    <row r="1821" ht="18" customHeight="1">
      <c r="A1821" t="inlineStr">
        <is>
          <t>59814444-a11a-4487-a72d-14cef38a2db2</t>
        </is>
      </c>
      <c r="B1821" t="inlineStr">
        <is>
          <t>BN-01820 / Patient E838FA89</t>
        </is>
      </c>
      <c r="C1821" t="inlineStr">
        <is>
          <t>Có</t>
        </is>
      </c>
      <c r="D1821" t="inlineStr">
        <is>
          <t>BS. Trần An</t>
        </is>
      </c>
      <c r="E1821" t="inlineStr">
        <is>
          <t>Chấn thương chỉnh hình / Orthopedics</t>
        </is>
      </c>
      <c r="F1821" t="inlineStr">
        <is>
          <t>Không</t>
        </is>
      </c>
      <c r="G1821" s="2" t="n">
        <v>1489210</v>
      </c>
      <c r="H1821" t="inlineStr">
        <is>
          <t>CT cột sống thắt lưng / Lumbar spine CT</t>
        </is>
      </c>
      <c r="I1821" t="inlineStr">
        <is>
          <t>M54.5</t>
        </is>
      </c>
      <c r="J1821" t="inlineStr">
        <is>
          <t>Đau thắt lưng / Low back pain</t>
        </is>
      </c>
      <c r="K1821" t="n">
        <v>32</v>
      </c>
      <c r="L1821" t="inlineStr">
        <is>
          <t>F</t>
        </is>
      </c>
      <c r="M1821" s="2" t="n">
        <v>114303.58</v>
      </c>
      <c r="N1821" t="inlineStr">
        <is>
          <t>Widowed</t>
        </is>
      </c>
      <c r="O1821" t="inlineStr">
        <is>
          <t>Student</t>
        </is>
      </c>
      <c r="P1821" s="3" t="n">
        <v>45180</v>
      </c>
      <c r="Q1821" t="inlineStr">
        <is>
          <t>Routine</t>
        </is>
      </c>
      <c r="R1821" t="inlineStr">
        <is>
          <t>Phone</t>
        </is>
      </c>
      <c r="S1821" t="inlineStr">
        <is>
          <t>South Jenna</t>
        </is>
      </c>
      <c r="T1821" t="inlineStr">
        <is>
          <t>Approved</t>
        </is>
      </c>
      <c r="U1821" t="inlineStr">
        <is>
          <t>Legitimate</t>
        </is>
      </c>
      <c r="V1821" t="n">
        <v>0</v>
      </c>
      <c r="W1821" t="inlineStr">
        <is>
          <t>e838fa89-6987-465a-a8cc-4c738cd4ade7</t>
        </is>
      </c>
      <c r="X1821" t="inlineStr">
        <is>
          <t>14a67557-6fce-488b-9dd0-57508fffdc64</t>
        </is>
      </c>
      <c r="Y1821" t="inlineStr">
        <is>
          <t>aj335</t>
        </is>
      </c>
      <c r="Z1821" t="inlineStr">
        <is>
          <t>NE252</t>
        </is>
      </c>
      <c r="AA1821" s="4" t="n">
        <v>0.58</v>
      </c>
      <c r="AB1821" s="4" t="n">
        <v>0.29</v>
      </c>
      <c r="AC18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21">
        <f>IF(OR(C1821="Có",C1821="Yes"),"yes",IF(OR(C1821="Không",C1821="No"),"no","unknown"))</f>
        <v/>
      </c>
      <c r="AE1821">
        <f>IF(OR(F1821="Có",F1821="Yes"),"covered",IF(OR(F1821="Không",F1821="No"),"out_of_insurance","unknown"))</f>
        <v/>
      </c>
      <c r="AF1821">
        <f>IF(AND(AD1821="yes",AE1821="out_of_insurance"),"REVIEW","")</f>
        <v/>
      </c>
    </row>
    <row r="1822" ht="18" customHeight="1">
      <c r="A1822" t="inlineStr">
        <is>
          <t>282de4e8-2b5b-4e95-8d51-e27e35b19050</t>
        </is>
      </c>
      <c r="B1822" t="inlineStr">
        <is>
          <t>BN-01821 / Patient DEA17F9B</t>
        </is>
      </c>
      <c r="C1822" t="inlineStr">
        <is>
          <t>Không</t>
        </is>
      </c>
      <c r="D1822" t="inlineStr">
        <is>
          <t>BS. Trịnh Long</t>
        </is>
      </c>
      <c r="E1822" t="inlineStr">
        <is>
          <t>Khám tổng quát / General Practice</t>
        </is>
      </c>
      <c r="F1822" t="inlineStr">
        <is>
          <t>Chưa rõ</t>
        </is>
      </c>
      <c r="G1822" s="2" t="n">
        <v>421190</v>
      </c>
      <c r="H1822" t="inlineStr">
        <is>
          <t>CRP định lượng / CRP</t>
        </is>
      </c>
      <c r="I1822" t="inlineStr">
        <is>
          <t>R79.8</t>
        </is>
      </c>
      <c r="J1822" t="inlineStr">
        <is>
          <t>Bất thường xét nghiệm máu / Abnormal blood chemistry</t>
        </is>
      </c>
      <c r="K1822" t="n">
        <v>51</v>
      </c>
      <c r="L1822" t="inlineStr">
        <is>
          <t>F</t>
        </is>
      </c>
      <c r="M1822" s="2" t="n">
        <v>142596.35</v>
      </c>
      <c r="N1822" t="inlineStr">
        <is>
          <t>Married</t>
        </is>
      </c>
      <c r="O1822" t="inlineStr">
        <is>
          <t>Unemployed</t>
        </is>
      </c>
      <c r="P1822" s="3" t="n">
        <v>45180</v>
      </c>
      <c r="Q1822" t="inlineStr">
        <is>
          <t>Outpatient</t>
        </is>
      </c>
      <c r="R1822" t="inlineStr">
        <is>
          <t>Paper</t>
        </is>
      </c>
      <c r="S1822" t="inlineStr">
        <is>
          <t>Crystalberg</t>
        </is>
      </c>
      <c r="T1822" t="inlineStr">
        <is>
          <t>Denied</t>
        </is>
      </c>
      <c r="U1822" t="inlineStr">
        <is>
          <t>Legitimate</t>
        </is>
      </c>
      <c r="V1822" t="n">
        <v>2</v>
      </c>
      <c r="W1822" t="inlineStr">
        <is>
          <t>dea17f9b-af6d-4284-8b40-b0d68fb8bb00</t>
        </is>
      </c>
      <c r="X1822" t="inlineStr">
        <is>
          <t>90141135-3b4c-432c-b465-c372a2a89d5c</t>
        </is>
      </c>
      <c r="Y1822" t="inlineStr">
        <is>
          <t>mt156</t>
        </is>
      </c>
      <c r="Z1822" t="inlineStr">
        <is>
          <t>Rl922</t>
        </is>
      </c>
      <c r="AA1822" s="4" t="n">
        <v>0.4</v>
      </c>
      <c r="AB1822" s="4" t="n">
        <v>0.05</v>
      </c>
      <c r="AC18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22">
        <f>IF(OR(C1822="Có",C1822="Yes"),"yes",IF(OR(C1822="Không",C1822="No"),"no","unknown"))</f>
        <v/>
      </c>
      <c r="AE1822">
        <f>IF(OR(F1822="Có",F1822="Yes"),"covered",IF(OR(F1822="Không",F1822="No"),"out_of_insurance","unknown"))</f>
        <v/>
      </c>
      <c r="AF1822">
        <f>IF(AND(AD1822="yes",AE1822="out_of_insurance"),"REVIEW","")</f>
        <v/>
      </c>
    </row>
    <row r="1823" ht="18" customHeight="1">
      <c r="A1823" t="inlineStr">
        <is>
          <t>32cf6411-754d-441f-8ba2-5e75e089a120</t>
        </is>
      </c>
      <c r="B1823" t="inlineStr">
        <is>
          <t>BN-01822 / Patient 7F7E6096</t>
        </is>
      </c>
      <c r="C1823" t="inlineStr">
        <is>
          <t>Chưa rõ</t>
        </is>
      </c>
      <c r="D1823" t="inlineStr">
        <is>
          <t>BS. Nguyễn Minh</t>
        </is>
      </c>
      <c r="E1823" t="inlineStr">
        <is>
          <t>Tim mạch / Cardiology</t>
        </is>
      </c>
      <c r="F1823" t="inlineStr">
        <is>
          <t>Không</t>
        </is>
      </c>
      <c r="G1823" s="2" t="n">
        <v>8484180</v>
      </c>
      <c r="H1823" t="inlineStr">
        <is>
          <t>Siêu âm tim / Echocardiography</t>
        </is>
      </c>
      <c r="I1823" t="inlineStr">
        <is>
          <t>I50.9</t>
        </is>
      </c>
      <c r="J1823" t="inlineStr">
        <is>
          <t>Suy tim / Heart failure</t>
        </is>
      </c>
      <c r="K1823" t="n">
        <v>14</v>
      </c>
      <c r="L1823" t="inlineStr">
        <is>
          <t>F</t>
        </is>
      </c>
      <c r="M1823" s="2" t="n">
        <v>101558.82</v>
      </c>
      <c r="N1823" t="inlineStr">
        <is>
          <t>Single</t>
        </is>
      </c>
      <c r="O1823" t="inlineStr">
        <is>
          <t>Unemployed</t>
        </is>
      </c>
      <c r="P1823" s="3" t="n">
        <v>45180</v>
      </c>
      <c r="Q1823" t="inlineStr">
        <is>
          <t>Emergency</t>
        </is>
      </c>
      <c r="R1823" t="inlineStr">
        <is>
          <t>Paper</t>
        </is>
      </c>
      <c r="S1823" t="inlineStr">
        <is>
          <t>South Danaton</t>
        </is>
      </c>
      <c r="T1823" t="inlineStr">
        <is>
          <t>Denied</t>
        </is>
      </c>
      <c r="U1823" t="inlineStr">
        <is>
          <t>Legitimate</t>
        </is>
      </c>
      <c r="V1823" t="n">
        <v>0</v>
      </c>
      <c r="W1823" t="inlineStr">
        <is>
          <t>7f7e6096-0279-4c93-89ec-8eb823fecefb</t>
        </is>
      </c>
      <c r="X1823" t="inlineStr">
        <is>
          <t>b3636854-cafe-433a-802e-0970b6d43ac6</t>
        </is>
      </c>
      <c r="Y1823" t="inlineStr">
        <is>
          <t>oO795</t>
        </is>
      </c>
      <c r="Z1823" t="inlineStr">
        <is>
          <t>QM210</t>
        </is>
      </c>
      <c r="AA1823" s="4" t="n">
        <v>0.55</v>
      </c>
      <c r="AB1823" s="4" t="n">
        <v>0.15</v>
      </c>
      <c r="AC18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23">
        <f>IF(OR(C1823="Có",C1823="Yes"),"yes",IF(OR(C1823="Không",C1823="No"),"no","unknown"))</f>
        <v/>
      </c>
      <c r="AE1823">
        <f>IF(OR(F1823="Có",F1823="Yes"),"covered",IF(OR(F1823="Không",F1823="No"),"out_of_insurance","unknown"))</f>
        <v/>
      </c>
      <c r="AF1823">
        <f>IF(AND(AD1823="yes",AE1823="out_of_insurance"),"REVIEW","")</f>
        <v/>
      </c>
    </row>
    <row r="1824" ht="18" customHeight="1">
      <c r="A1824" t="inlineStr">
        <is>
          <t>9adc075f-4b68-407f-99d9-f8d11cd5edd0</t>
        </is>
      </c>
      <c r="B1824" t="inlineStr">
        <is>
          <t>BN-01823 / Patient 1DE73B54</t>
        </is>
      </c>
      <c r="C1824" t="inlineStr">
        <is>
          <t>Có</t>
        </is>
      </c>
      <c r="D1824" t="inlineStr">
        <is>
          <t>BS. Phan Gia</t>
        </is>
      </c>
      <c r="E1824" t="inlineStr">
        <is>
          <t>Tim mạch / Cardiology</t>
        </is>
      </c>
      <c r="F1824" t="inlineStr">
        <is>
          <t>Không</t>
        </is>
      </c>
      <c r="G1824" s="2" t="n">
        <v>5653290</v>
      </c>
      <c r="H1824" t="inlineStr">
        <is>
          <t>Men tim CK-MB / Cardiac enzyme CK-MB</t>
        </is>
      </c>
      <c r="I1824" t="inlineStr">
        <is>
          <t>I20.9</t>
        </is>
      </c>
      <c r="J1824" t="inlineStr">
        <is>
          <t>Đau thắt ngực / Angina</t>
        </is>
      </c>
      <c r="K1824" t="n">
        <v>25</v>
      </c>
      <c r="L1824" t="inlineStr">
        <is>
          <t>F</t>
        </is>
      </c>
      <c r="M1824" s="2" t="n">
        <v>51823.98</v>
      </c>
      <c r="N1824" t="inlineStr">
        <is>
          <t>Widowed</t>
        </is>
      </c>
      <c r="O1824" t="inlineStr">
        <is>
          <t>Unemployed</t>
        </is>
      </c>
      <c r="P1824" s="3" t="n">
        <v>45179</v>
      </c>
      <c r="Q1824" t="inlineStr">
        <is>
          <t>Inpatient</t>
        </is>
      </c>
      <c r="R1824" t="inlineStr">
        <is>
          <t>Paper</t>
        </is>
      </c>
      <c r="S1824" t="inlineStr">
        <is>
          <t>Port Briana</t>
        </is>
      </c>
      <c r="T1824" t="inlineStr">
        <is>
          <t>Denied</t>
        </is>
      </c>
      <c r="U1824" t="inlineStr">
        <is>
          <t>Legitimate</t>
        </is>
      </c>
      <c r="V1824" t="n">
        <v>1</v>
      </c>
      <c r="W1824" t="inlineStr">
        <is>
          <t>1de73b54-2ca8-4f28-98a0-67f5a663e44a</t>
        </is>
      </c>
      <c r="X1824" t="inlineStr">
        <is>
          <t>5a9d2f53-874d-49dc-9a40-cc16eafb53ec</t>
        </is>
      </c>
      <c r="Y1824" t="inlineStr">
        <is>
          <t>JC661</t>
        </is>
      </c>
      <c r="Z1824" t="inlineStr">
        <is>
          <t>Ql804</t>
        </is>
      </c>
      <c r="AA1824" s="4" t="n">
        <v>0.55</v>
      </c>
      <c r="AB1824" s="4" t="n">
        <v>0.06</v>
      </c>
      <c r="AC18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24">
        <f>IF(OR(C1824="Có",C1824="Yes"),"yes",IF(OR(C1824="Không",C1824="No"),"no","unknown"))</f>
        <v/>
      </c>
      <c r="AE1824">
        <f>IF(OR(F1824="Có",F1824="Yes"),"covered",IF(OR(F1824="Không",F1824="No"),"out_of_insurance","unknown"))</f>
        <v/>
      </c>
      <c r="AF1824">
        <f>IF(AND(AD1824="yes",AE1824="out_of_insurance"),"REVIEW","")</f>
        <v/>
      </c>
    </row>
    <row r="1825" ht="18" customHeight="1">
      <c r="A1825" t="inlineStr">
        <is>
          <t>646eaf47-5bc4-4dca-a2ee-e27b51d7a3b5</t>
        </is>
      </c>
      <c r="B1825" t="inlineStr">
        <is>
          <t>BN-01824 / Patient A252894F</t>
        </is>
      </c>
      <c r="C1825" t="inlineStr">
        <is>
          <t>Có</t>
        </is>
      </c>
      <c r="D1825" t="inlineStr">
        <is>
          <t>BS. Hà Nam</t>
        </is>
      </c>
      <c r="E1825" t="inlineStr">
        <is>
          <t>Chấn thương chỉnh hình / Orthopedics</t>
        </is>
      </c>
      <c r="F1825" t="inlineStr">
        <is>
          <t>Chưa rõ</t>
        </is>
      </c>
      <c r="G1825" s="2" t="n">
        <v>5367920</v>
      </c>
      <c r="H1825" t="inlineStr">
        <is>
          <t>Đo mật độ xương / Bone density scan</t>
        </is>
      </c>
      <c r="I1825" t="inlineStr">
        <is>
          <t>M81.0</t>
        </is>
      </c>
      <c r="J1825" t="inlineStr">
        <is>
          <t>Loãng xương / Osteoporosis</t>
        </is>
      </c>
      <c r="K1825" t="n">
        <v>95</v>
      </c>
      <c r="L1825" t="inlineStr">
        <is>
          <t>F</t>
        </is>
      </c>
      <c r="M1825" s="2" t="n">
        <v>55510.75</v>
      </c>
      <c r="N1825" t="inlineStr">
        <is>
          <t>Widowed</t>
        </is>
      </c>
      <c r="O1825" t="inlineStr">
        <is>
          <t>Unemployed</t>
        </is>
      </c>
      <c r="P1825" s="3" t="n">
        <v>45179</v>
      </c>
      <c r="Q1825" t="inlineStr">
        <is>
          <t>Inpatient</t>
        </is>
      </c>
      <c r="R1825" t="inlineStr">
        <is>
          <t>Online</t>
        </is>
      </c>
      <c r="S1825" t="inlineStr">
        <is>
          <t>West Isabellaside</t>
        </is>
      </c>
      <c r="T1825" t="inlineStr">
        <is>
          <t>Pending</t>
        </is>
      </c>
      <c r="U1825" t="inlineStr">
        <is>
          <t>Legitimate</t>
        </is>
      </c>
      <c r="V1825" t="n">
        <v>3</v>
      </c>
      <c r="W1825" t="inlineStr">
        <is>
          <t>a252894f-8e33-498c-9160-1272383c04a3</t>
        </is>
      </c>
      <c r="X1825" t="inlineStr">
        <is>
          <t>1050a1b2-436f-4283-af8f-3819999bb6e6</t>
        </is>
      </c>
      <c r="Y1825" t="inlineStr">
        <is>
          <t>qv102</t>
        </is>
      </c>
      <c r="Z1825" t="inlineStr">
        <is>
          <t>es896</t>
        </is>
      </c>
      <c r="AA1825" s="4" t="n">
        <v>0.68</v>
      </c>
      <c r="AB1825" s="4" t="n">
        <v>0.34</v>
      </c>
      <c r="AC18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25">
        <f>IF(OR(C1825="Có",C1825="Yes"),"yes",IF(OR(C1825="Không",C1825="No"),"no","unknown"))</f>
        <v/>
      </c>
      <c r="AE1825">
        <f>IF(OR(F1825="Có",F1825="Yes"),"covered",IF(OR(F1825="Không",F1825="No"),"out_of_insurance","unknown"))</f>
        <v/>
      </c>
      <c r="AF1825">
        <f>IF(AND(AD1825="yes",AE1825="out_of_insurance"),"REVIEW","")</f>
        <v/>
      </c>
    </row>
    <row r="1826" ht="18" customHeight="1">
      <c r="A1826" t="inlineStr">
        <is>
          <t>31f98e8a-1026-4beb-9c9a-09699064cfbe</t>
        </is>
      </c>
      <c r="B1826" t="inlineStr">
        <is>
          <t>BN-01825 / Patient 0A50CE18</t>
        </is>
      </c>
      <c r="C1826" t="inlineStr">
        <is>
          <t>Có</t>
        </is>
      </c>
      <c r="D1826" t="inlineStr">
        <is>
          <t>BS. Bùi Hà</t>
        </is>
      </c>
      <c r="E1826" t="inlineStr">
        <is>
          <t>Khám tổng quát / General Practice</t>
        </is>
      </c>
      <c r="F1826" t="inlineStr">
        <is>
          <t>Không</t>
        </is>
      </c>
      <c r="G1826" s="2" t="n">
        <v>8435790</v>
      </c>
      <c r="H1826" t="inlineStr">
        <is>
          <t>CRP định lượng / CRP</t>
        </is>
      </c>
      <c r="I1826" t="inlineStr">
        <is>
          <t>R79.8</t>
        </is>
      </c>
      <c r="J1826" t="inlineStr">
        <is>
          <t>Bất thường xét nghiệm máu / Abnormal blood chemistry</t>
        </is>
      </c>
      <c r="K1826" t="n">
        <v>45</v>
      </c>
      <c r="L1826" t="inlineStr">
        <is>
          <t>M</t>
        </is>
      </c>
      <c r="M1826" s="2" t="n">
        <v>32093.95</v>
      </c>
      <c r="N1826" t="inlineStr">
        <is>
          <t>Single</t>
        </is>
      </c>
      <c r="O1826" t="inlineStr">
        <is>
          <t>Employed</t>
        </is>
      </c>
      <c r="P1826" s="3" t="n">
        <v>45179</v>
      </c>
      <c r="Q1826" t="inlineStr">
        <is>
          <t>Inpatient</t>
        </is>
      </c>
      <c r="R1826" t="inlineStr">
        <is>
          <t>Online</t>
        </is>
      </c>
      <c r="S1826" t="inlineStr">
        <is>
          <t>Harrisborough</t>
        </is>
      </c>
      <c r="T1826" t="inlineStr">
        <is>
          <t>Approved</t>
        </is>
      </c>
      <c r="U1826" t="inlineStr">
        <is>
          <t>Fraud</t>
        </is>
      </c>
      <c r="V1826" t="n">
        <v>1</v>
      </c>
      <c r="W1826" t="inlineStr">
        <is>
          <t>0a50ce18-9283-45ca-be8d-a96a064fdb56</t>
        </is>
      </c>
      <c r="X1826" t="inlineStr">
        <is>
          <t>8ae5acca-103f-4e82-becd-5edaa5548a97</t>
        </is>
      </c>
      <c r="Y1826" t="inlineStr">
        <is>
          <t>wk307</t>
        </is>
      </c>
      <c r="Z1826" t="inlineStr">
        <is>
          <t>kB454</t>
        </is>
      </c>
      <c r="AA1826" s="4" t="n">
        <v>0.9399999999999999</v>
      </c>
      <c r="AB1826" s="4" t="n">
        <v>0.51</v>
      </c>
      <c r="AC18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26">
        <f>IF(OR(C1826="Có",C1826="Yes"),"yes",IF(OR(C1826="Không",C1826="No"),"no","unknown"))</f>
        <v/>
      </c>
      <c r="AE1826">
        <f>IF(OR(F1826="Có",F1826="Yes"),"covered",IF(OR(F1826="Không",F1826="No"),"out_of_insurance","unknown"))</f>
        <v/>
      </c>
      <c r="AF1826">
        <f>IF(AND(AD1826="yes",AE1826="out_of_insurance"),"REVIEW","")</f>
        <v/>
      </c>
    </row>
    <row r="1827" ht="18" customHeight="1">
      <c r="A1827" t="inlineStr">
        <is>
          <t>5fd52435-2f88-48ce-8edb-389d1b20adba</t>
        </is>
      </c>
      <c r="B1827" t="inlineStr">
        <is>
          <t>BN-01826 / Patient E84B3E98</t>
        </is>
      </c>
      <c r="C1827" t="inlineStr">
        <is>
          <t>Không</t>
        </is>
      </c>
      <c r="D1827" t="inlineStr">
        <is>
          <t>BS. Nguyễn Minh</t>
        </is>
      </c>
      <c r="E1827" t="inlineStr">
        <is>
          <t>Tim mạch / Cardiology</t>
        </is>
      </c>
      <c r="F1827" t="inlineStr">
        <is>
          <t>Không</t>
        </is>
      </c>
      <c r="G1827" s="2" t="n">
        <v>4861630</v>
      </c>
      <c r="H1827" t="inlineStr">
        <is>
          <t>Đông máu PT/aPTT / Coagulation test</t>
        </is>
      </c>
      <c r="I1827" t="inlineStr">
        <is>
          <t>I24.9</t>
        </is>
      </c>
      <c r="J1827" t="inlineStr">
        <is>
          <t>Bệnh tim thiếu máu cục bộ cấp / Acute ischemic heart disease</t>
        </is>
      </c>
      <c r="K1827" t="n">
        <v>88</v>
      </c>
      <c r="L1827" t="inlineStr">
        <is>
          <t>F</t>
        </is>
      </c>
      <c r="M1827" s="2" t="n">
        <v>48795.14</v>
      </c>
      <c r="N1827" t="inlineStr">
        <is>
          <t>Married</t>
        </is>
      </c>
      <c r="O1827" t="inlineStr">
        <is>
          <t>Student</t>
        </is>
      </c>
      <c r="P1827" s="3" t="n">
        <v>45179</v>
      </c>
      <c r="Q1827" t="inlineStr">
        <is>
          <t>Routine</t>
        </is>
      </c>
      <c r="R1827" t="inlineStr">
        <is>
          <t>Phone</t>
        </is>
      </c>
      <c r="S1827" t="inlineStr">
        <is>
          <t>Gillhaven</t>
        </is>
      </c>
      <c r="T1827" t="inlineStr">
        <is>
          <t>Approved</t>
        </is>
      </c>
      <c r="U1827" t="inlineStr">
        <is>
          <t>Legitimate</t>
        </is>
      </c>
      <c r="V1827" t="n">
        <v>1</v>
      </c>
      <c r="W1827" t="inlineStr">
        <is>
          <t>e84b3e98-2639-4de2-bd7e-f8717efea846</t>
        </is>
      </c>
      <c r="X1827" t="inlineStr">
        <is>
          <t>6e31bcc9-ecfc-4277-91ce-c06f768b14ca</t>
        </is>
      </c>
      <c r="Y1827" t="inlineStr">
        <is>
          <t>ko040</t>
        </is>
      </c>
      <c r="Z1827" t="inlineStr">
        <is>
          <t>DO071</t>
        </is>
      </c>
      <c r="AA1827" s="4" t="n">
        <v>0.63</v>
      </c>
      <c r="AB1827" s="4" t="n">
        <v>0.05</v>
      </c>
      <c r="AC18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27">
        <f>IF(OR(C1827="Có",C1827="Yes"),"yes",IF(OR(C1827="Không",C1827="No"),"no","unknown"))</f>
        <v/>
      </c>
      <c r="AE1827">
        <f>IF(OR(F1827="Có",F1827="Yes"),"covered",IF(OR(F1827="Không",F1827="No"),"out_of_insurance","unknown"))</f>
        <v/>
      </c>
      <c r="AF1827">
        <f>IF(AND(AD1827="yes",AE1827="out_of_insurance"),"REVIEW","")</f>
        <v/>
      </c>
    </row>
    <row r="1828" ht="18" customHeight="1">
      <c r="A1828" t="inlineStr">
        <is>
          <t>2f31e997-7684-49b6-8a50-f56366f2cb71</t>
        </is>
      </c>
      <c r="B1828" t="inlineStr">
        <is>
          <t>BN-01827 / Patient CD7D8D96</t>
        </is>
      </c>
      <c r="C1828" t="inlineStr">
        <is>
          <t>Có</t>
        </is>
      </c>
      <c r="D1828" t="inlineStr">
        <is>
          <t>BS. Trần An</t>
        </is>
      </c>
      <c r="E1828" t="inlineStr">
        <is>
          <t>Chấn thương chỉnh hình / Orthopedics</t>
        </is>
      </c>
      <c r="F1828" t="inlineStr">
        <is>
          <t>Có</t>
        </is>
      </c>
      <c r="G1828" s="2" t="n">
        <v>7684040</v>
      </c>
      <c r="H1828" t="inlineStr">
        <is>
          <t>Đo mật độ xương / Bone density scan</t>
        </is>
      </c>
      <c r="I1828" t="inlineStr">
        <is>
          <t>M81.0</t>
        </is>
      </c>
      <c r="J1828" t="inlineStr">
        <is>
          <t>Loãng xương / Osteoporosis</t>
        </is>
      </c>
      <c r="K1828" t="n">
        <v>1</v>
      </c>
      <c r="L1828" t="inlineStr">
        <is>
          <t>M</t>
        </is>
      </c>
      <c r="M1828" s="2" t="n">
        <v>144078.2</v>
      </c>
      <c r="N1828" t="inlineStr">
        <is>
          <t>Married</t>
        </is>
      </c>
      <c r="O1828" t="inlineStr">
        <is>
          <t>Student</t>
        </is>
      </c>
      <c r="P1828" s="3" t="n">
        <v>45179</v>
      </c>
      <c r="Q1828" t="inlineStr">
        <is>
          <t>Inpatient</t>
        </is>
      </c>
      <c r="R1828" t="inlineStr">
        <is>
          <t>Online</t>
        </is>
      </c>
      <c r="S1828" t="inlineStr">
        <is>
          <t>Brianville</t>
        </is>
      </c>
      <c r="T1828" t="inlineStr">
        <is>
          <t>Approved</t>
        </is>
      </c>
      <c r="U1828" t="inlineStr">
        <is>
          <t>Legitimate</t>
        </is>
      </c>
      <c r="V1828" t="n">
        <v>2</v>
      </c>
      <c r="W1828" t="inlineStr">
        <is>
          <t>cd7d8d96-9d0e-4123-a9b3-d3c8a00d0394</t>
        </is>
      </c>
      <c r="X1828" t="inlineStr">
        <is>
          <t>852c80da-7252-4707-bebd-c71a50c44b8f</t>
        </is>
      </c>
      <c r="Y1828" t="inlineStr">
        <is>
          <t>vD433</t>
        </is>
      </c>
      <c r="Z1828" t="inlineStr">
        <is>
          <t>Ht836</t>
        </is>
      </c>
      <c r="AA1828" s="4" t="n">
        <v>0.61</v>
      </c>
      <c r="AB1828" s="4" t="n">
        <v>0.53</v>
      </c>
      <c r="AC18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28">
        <f>IF(OR(C1828="Có",C1828="Yes"),"yes",IF(OR(C1828="Không",C1828="No"),"no","unknown"))</f>
        <v/>
      </c>
      <c r="AE1828">
        <f>IF(OR(F1828="Có",F1828="Yes"),"covered",IF(OR(F1828="Không",F1828="No"),"out_of_insurance","unknown"))</f>
        <v/>
      </c>
      <c r="AF1828">
        <f>IF(AND(AD1828="yes",AE1828="out_of_insurance"),"REVIEW","")</f>
        <v/>
      </c>
    </row>
    <row r="1829" ht="18" customHeight="1">
      <c r="A1829" t="inlineStr">
        <is>
          <t>8a159861-99dc-4695-9d10-9f3b26659da9</t>
        </is>
      </c>
      <c r="B1829" t="inlineStr">
        <is>
          <t>BN-01828 / Patient 3716FB01</t>
        </is>
      </c>
      <c r="C1829" t="inlineStr">
        <is>
          <t>Có</t>
        </is>
      </c>
      <c r="D1829" t="inlineStr">
        <is>
          <t>BS. Phạm Khoa</t>
        </is>
      </c>
      <c r="E1829" t="inlineStr">
        <is>
          <t>Thần kinh / Neurology</t>
        </is>
      </c>
      <c r="F1829" t="inlineStr">
        <is>
          <t>Không</t>
        </is>
      </c>
      <c r="G1829" s="2" t="n">
        <v>8813550</v>
      </c>
      <c r="H1829" t="inlineStr">
        <is>
          <t>CT sọ não / Brain CT</t>
        </is>
      </c>
      <c r="I1829" t="inlineStr">
        <is>
          <t>R51</t>
        </is>
      </c>
      <c r="J1829" t="inlineStr">
        <is>
          <t>Đau đầu chưa rõ nguyên nhân / Headache unspecified</t>
        </is>
      </c>
      <c r="K1829" t="n">
        <v>69</v>
      </c>
      <c r="L1829" t="inlineStr">
        <is>
          <t>F</t>
        </is>
      </c>
      <c r="M1829" s="2" t="n">
        <v>21069.01</v>
      </c>
      <c r="N1829" t="inlineStr">
        <is>
          <t>Single</t>
        </is>
      </c>
      <c r="O1829" t="inlineStr">
        <is>
          <t>Employed</t>
        </is>
      </c>
      <c r="P1829" s="3" t="n">
        <v>45179</v>
      </c>
      <c r="Q1829" t="inlineStr">
        <is>
          <t>Inpatient</t>
        </is>
      </c>
      <c r="R1829" t="inlineStr">
        <is>
          <t>Online</t>
        </is>
      </c>
      <c r="S1829" t="inlineStr">
        <is>
          <t>East Lauriemouth</t>
        </is>
      </c>
      <c r="T1829" t="inlineStr">
        <is>
          <t>Denied</t>
        </is>
      </c>
      <c r="U1829" t="inlineStr">
        <is>
          <t>Fraud</t>
        </is>
      </c>
      <c r="V1829" t="n">
        <v>1</v>
      </c>
      <c r="W1829" t="inlineStr">
        <is>
          <t>3716fb01-8852-4b39-8477-6da9fa9b91c5</t>
        </is>
      </c>
      <c r="X1829" t="inlineStr">
        <is>
          <t>fcabb4cf-54e7-4cfb-9c59-40844e8fb71d</t>
        </is>
      </c>
      <c r="Y1829" t="inlineStr">
        <is>
          <t>vO722</t>
        </is>
      </c>
      <c r="Z1829" t="inlineStr">
        <is>
          <t>qf836</t>
        </is>
      </c>
      <c r="AA1829" s="4" t="n">
        <v>0.9</v>
      </c>
      <c r="AB1829" s="4" t="n">
        <v>0.02</v>
      </c>
      <c r="AC18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29">
        <f>IF(OR(C1829="Có",C1829="Yes"),"yes",IF(OR(C1829="Không",C1829="No"),"no","unknown"))</f>
        <v/>
      </c>
      <c r="AE1829">
        <f>IF(OR(F1829="Có",F1829="Yes"),"covered",IF(OR(F1829="Không",F1829="No"),"out_of_insurance","unknown"))</f>
        <v/>
      </c>
      <c r="AF1829">
        <f>IF(AND(AD1829="yes",AE1829="out_of_insurance"),"REVIEW","")</f>
        <v/>
      </c>
    </row>
    <row r="1830" ht="18" customHeight="1">
      <c r="A1830" t="inlineStr">
        <is>
          <t>b6d652a9-e57d-473a-83df-9111bf4426c9</t>
        </is>
      </c>
      <c r="B1830" t="inlineStr">
        <is>
          <t>BN-01829 / Patient 3AFF72D2</t>
        </is>
      </c>
      <c r="C1830" t="inlineStr">
        <is>
          <t>Có</t>
        </is>
      </c>
      <c r="D1830" t="inlineStr">
        <is>
          <t>BS. Phạm Khoa</t>
        </is>
      </c>
      <c r="E1830" t="inlineStr">
        <is>
          <t>Thần kinh / Neurology</t>
        </is>
      </c>
      <c r="F1830" t="inlineStr">
        <is>
          <t>Có</t>
        </is>
      </c>
      <c r="G1830" s="2" t="n">
        <v>2124040</v>
      </c>
      <c r="H1830" t="inlineStr">
        <is>
          <t>CT đánh giá đột quỵ / Stroke CT</t>
        </is>
      </c>
      <c r="I1830" t="inlineStr">
        <is>
          <t>I63.9</t>
        </is>
      </c>
      <c r="J1830" t="inlineStr">
        <is>
          <t>Nhồi máu não / Cerebral infarction</t>
        </is>
      </c>
      <c r="K1830" t="n">
        <v>14</v>
      </c>
      <c r="L1830" t="inlineStr">
        <is>
          <t>M</t>
        </is>
      </c>
      <c r="M1830" s="2" t="n">
        <v>141064.66</v>
      </c>
      <c r="N1830" t="inlineStr">
        <is>
          <t>Divorced</t>
        </is>
      </c>
      <c r="O1830" t="inlineStr">
        <is>
          <t>Student</t>
        </is>
      </c>
      <c r="P1830" s="3" t="n">
        <v>45179</v>
      </c>
      <c r="Q1830" t="inlineStr">
        <is>
          <t>Routine</t>
        </is>
      </c>
      <c r="R1830" t="inlineStr">
        <is>
          <t>Online</t>
        </is>
      </c>
      <c r="S1830" t="inlineStr">
        <is>
          <t>North Amandaland</t>
        </is>
      </c>
      <c r="T1830" t="inlineStr">
        <is>
          <t>Approved</t>
        </is>
      </c>
      <c r="U1830" t="inlineStr">
        <is>
          <t>Legitimate</t>
        </is>
      </c>
      <c r="V1830" t="n">
        <v>2</v>
      </c>
      <c r="W1830" t="inlineStr">
        <is>
          <t>3aff72d2-0dfa-46f9-83a2-863893586f63</t>
        </is>
      </c>
      <c r="X1830" t="inlineStr">
        <is>
          <t>a5bc3e05-2c8e-49ad-9a0f-ea490883d607</t>
        </is>
      </c>
      <c r="Y1830" t="inlineStr">
        <is>
          <t>Fa697</t>
        </is>
      </c>
      <c r="Z1830" t="inlineStr">
        <is>
          <t>zh488</t>
        </is>
      </c>
      <c r="AA1830" s="4" t="n">
        <v>0.54</v>
      </c>
      <c r="AB1830" s="4" t="n">
        <v>0.29</v>
      </c>
      <c r="AC18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30">
        <f>IF(OR(C1830="Có",C1830="Yes"),"yes",IF(OR(C1830="Không",C1830="No"),"no","unknown"))</f>
        <v/>
      </c>
      <c r="AE1830">
        <f>IF(OR(F1830="Có",F1830="Yes"),"covered",IF(OR(F1830="Không",F1830="No"),"out_of_insurance","unknown"))</f>
        <v/>
      </c>
      <c r="AF1830">
        <f>IF(AND(AD1830="yes",AE1830="out_of_insurance"),"REVIEW","")</f>
        <v/>
      </c>
    </row>
    <row r="1831" ht="18" customHeight="1">
      <c r="A1831" t="inlineStr">
        <is>
          <t>80e5de81-c23e-4dbc-b16b-099d52143433</t>
        </is>
      </c>
      <c r="B1831" t="inlineStr">
        <is>
          <t>BN-01830 / Patient 12122B70</t>
        </is>
      </c>
      <c r="C1831" t="inlineStr">
        <is>
          <t>Có</t>
        </is>
      </c>
      <c r="D1831" t="inlineStr">
        <is>
          <t>BS. Võ Huy</t>
        </is>
      </c>
      <c r="E1831" t="inlineStr">
        <is>
          <t>Chấn thương chỉnh hình / Orthopedics</t>
        </is>
      </c>
      <c r="F1831" t="inlineStr">
        <is>
          <t>Không</t>
        </is>
      </c>
      <c r="G1831" s="2" t="n">
        <v>1200000</v>
      </c>
      <c r="H1831" t="inlineStr">
        <is>
          <t>CT cột sống thắt lưng / Lumbar spine CT</t>
        </is>
      </c>
      <c r="I1831" t="inlineStr"/>
      <c r="J1831" t="inlineStr">
        <is>
          <t>Thiếu ICD/context rõ / Missing clear ICD/context</t>
        </is>
      </c>
      <c r="K1831" t="n">
        <v>77</v>
      </c>
      <c r="L1831" t="inlineStr">
        <is>
          <t>F</t>
        </is>
      </c>
      <c r="M1831" s="2" t="n">
        <v>88783.42</v>
      </c>
      <c r="N1831" t="inlineStr">
        <is>
          <t>Married</t>
        </is>
      </c>
      <c r="O1831" t="inlineStr">
        <is>
          <t>Employed</t>
        </is>
      </c>
      <c r="P1831" s="3" t="n">
        <v>45179</v>
      </c>
      <c r="Q1831" t="inlineStr">
        <is>
          <t>Emergency</t>
        </is>
      </c>
      <c r="R1831" t="inlineStr">
        <is>
          <t>Paper</t>
        </is>
      </c>
      <c r="S1831" t="inlineStr">
        <is>
          <t>North Todd</t>
        </is>
      </c>
      <c r="T1831" t="inlineStr">
        <is>
          <t>Pending</t>
        </is>
      </c>
      <c r="U1831" t="inlineStr">
        <is>
          <t>Legitimate</t>
        </is>
      </c>
      <c r="V1831" t="n">
        <v>0</v>
      </c>
      <c r="W1831" t="inlineStr">
        <is>
          <t>12122b70-7bba-42ce-9732-6de3892ee597</t>
        </is>
      </c>
      <c r="X1831" t="inlineStr">
        <is>
          <t>57e6861e-56e4-414e-a018-f1722734442e</t>
        </is>
      </c>
      <c r="Y1831" t="inlineStr">
        <is>
          <t>Lb551</t>
        </is>
      </c>
      <c r="Z1831" t="inlineStr">
        <is>
          <t>aa141</t>
        </is>
      </c>
      <c r="AA1831" s="4" t="n">
        <v>0.86</v>
      </c>
      <c r="AB1831" s="4" t="n">
        <v>0.28</v>
      </c>
      <c r="AC18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31">
        <f>IF(OR(C1831="Có",C1831="Yes"),"yes",IF(OR(C1831="Không",C1831="No"),"no","unknown"))</f>
        <v/>
      </c>
      <c r="AE1831">
        <f>IF(OR(F1831="Có",F1831="Yes"),"covered",IF(OR(F1831="Không",F1831="No"),"out_of_insurance","unknown"))</f>
        <v/>
      </c>
      <c r="AF1831">
        <f>IF(AND(AD1831="yes",AE1831="out_of_insurance"),"REVIEW","")</f>
        <v/>
      </c>
    </row>
    <row r="1832" ht="18" customHeight="1">
      <c r="A1832" t="inlineStr">
        <is>
          <t>a818926e-c85e-451e-b03b-c074f24cc5ea</t>
        </is>
      </c>
      <c r="B1832" t="inlineStr">
        <is>
          <t>BN-01831 / Patient AF96EAB7</t>
        </is>
      </c>
      <c r="C1832" t="inlineStr">
        <is>
          <t>Không</t>
        </is>
      </c>
      <c r="D1832" t="inlineStr">
        <is>
          <t>BS. Lưu Quang</t>
        </is>
      </c>
      <c r="E1832" t="inlineStr">
        <is>
          <t>Thần kinh / Neurology</t>
        </is>
      </c>
      <c r="F1832" t="inlineStr">
        <is>
          <t>Chưa rõ</t>
        </is>
      </c>
      <c r="G1832" s="2" t="n">
        <v>3319590</v>
      </c>
      <c r="H1832" t="inlineStr">
        <is>
          <t>MRI não / Brain MRI</t>
        </is>
      </c>
      <c r="I1832" t="inlineStr">
        <is>
          <t>G44.1</t>
        </is>
      </c>
      <c r="J1832" t="inlineStr">
        <is>
          <t>Hội chứng đau đầu mạch máu / Vascular headache</t>
        </is>
      </c>
      <c r="K1832" t="n">
        <v>54</v>
      </c>
      <c r="L1832" t="inlineStr">
        <is>
          <t>M</t>
        </is>
      </c>
      <c r="M1832" s="2" t="n">
        <v>31695.75</v>
      </c>
      <c r="N1832" t="inlineStr">
        <is>
          <t>Divorced</t>
        </is>
      </c>
      <c r="O1832" t="inlineStr">
        <is>
          <t>Student</t>
        </is>
      </c>
      <c r="P1832" s="3" t="n">
        <v>45179</v>
      </c>
      <c r="Q1832" t="inlineStr">
        <is>
          <t>Emergency</t>
        </is>
      </c>
      <c r="R1832" t="inlineStr">
        <is>
          <t>Paper</t>
        </is>
      </c>
      <c r="S1832" t="inlineStr">
        <is>
          <t>South Tiffanyville</t>
        </is>
      </c>
      <c r="T1832" t="inlineStr">
        <is>
          <t>Denied</t>
        </is>
      </c>
      <c r="U1832" t="inlineStr">
        <is>
          <t>Legitimate</t>
        </is>
      </c>
      <c r="V1832" t="n">
        <v>1</v>
      </c>
      <c r="W1832" t="inlineStr">
        <is>
          <t>af96eab7-c19a-40ce-a46a-79e37cefe409</t>
        </is>
      </c>
      <c r="X1832" t="inlineStr">
        <is>
          <t>b72fa774-9066-4bb3-8323-423beb96b714</t>
        </is>
      </c>
      <c r="Y1832" t="inlineStr">
        <is>
          <t>Hu807</t>
        </is>
      </c>
      <c r="Z1832" t="inlineStr">
        <is>
          <t>gR219</t>
        </is>
      </c>
      <c r="AA1832" s="4" t="n">
        <v>0.59</v>
      </c>
      <c r="AB1832" s="4" t="n">
        <v>0.05</v>
      </c>
      <c r="AC18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32">
        <f>IF(OR(C1832="Có",C1832="Yes"),"yes",IF(OR(C1832="Không",C1832="No"),"no","unknown"))</f>
        <v/>
      </c>
      <c r="AE1832">
        <f>IF(OR(F1832="Có",F1832="Yes"),"covered",IF(OR(F1832="Không",F1832="No"),"out_of_insurance","unknown"))</f>
        <v/>
      </c>
      <c r="AF1832">
        <f>IF(AND(AD1832="yes",AE1832="out_of_insurance"),"REVIEW","")</f>
        <v/>
      </c>
    </row>
    <row r="1833" ht="18" customHeight="1">
      <c r="A1833" t="inlineStr">
        <is>
          <t>41473737-35b1-476e-9d01-4f475a4afaf1</t>
        </is>
      </c>
      <c r="B1833" t="inlineStr">
        <is>
          <t>BN-01832 / Patient 0BE49DEA</t>
        </is>
      </c>
      <c r="C1833" t="inlineStr">
        <is>
          <t>Không</t>
        </is>
      </c>
      <c r="D1833" t="inlineStr">
        <is>
          <t>BS. Hoàng Phúc</t>
        </is>
      </c>
      <c r="E1833" t="inlineStr">
        <is>
          <t>Tim mạch / Cardiology</t>
        </is>
      </c>
      <c r="F1833" t="inlineStr">
        <is>
          <t>Không</t>
        </is>
      </c>
      <c r="G1833" s="2" t="n">
        <v>4143690</v>
      </c>
      <c r="H1833" t="inlineStr">
        <is>
          <t>CRP định lượng / CRP</t>
        </is>
      </c>
      <c r="I1833" t="inlineStr">
        <is>
          <t>R79.8</t>
        </is>
      </c>
      <c r="J1833" t="inlineStr">
        <is>
          <t>Bất thường xét nghiệm máu / Abnormal blood chemistry</t>
        </is>
      </c>
      <c r="K1833" t="n">
        <v>3</v>
      </c>
      <c r="L1833" t="inlineStr">
        <is>
          <t>M</t>
        </is>
      </c>
      <c r="M1833" s="2" t="n">
        <v>43558.35</v>
      </c>
      <c r="N1833" t="inlineStr">
        <is>
          <t>Married</t>
        </is>
      </c>
      <c r="O1833" t="inlineStr">
        <is>
          <t>Retired</t>
        </is>
      </c>
      <c r="P1833" s="3" t="n">
        <v>45178</v>
      </c>
      <c r="Q1833" t="inlineStr">
        <is>
          <t>Routine</t>
        </is>
      </c>
      <c r="R1833" t="inlineStr">
        <is>
          <t>Online</t>
        </is>
      </c>
      <c r="S1833" t="inlineStr">
        <is>
          <t>Jensenberg</t>
        </is>
      </c>
      <c r="T1833" t="inlineStr">
        <is>
          <t>Denied</t>
        </is>
      </c>
      <c r="U1833" t="inlineStr">
        <is>
          <t>Legitimate</t>
        </is>
      </c>
      <c r="V1833" t="n">
        <v>1</v>
      </c>
      <c r="W1833" t="inlineStr">
        <is>
          <t>0be49dea-b86a-4003-a06b-b69a17ad521c</t>
        </is>
      </c>
      <c r="X1833" t="inlineStr">
        <is>
          <t>f2e8d838-a225-4eea-84f7-01fb6ef76a1d</t>
        </is>
      </c>
      <c r="Y1833" t="inlineStr">
        <is>
          <t>ta036</t>
        </is>
      </c>
      <c r="Z1833" t="inlineStr">
        <is>
          <t>GI446</t>
        </is>
      </c>
      <c r="AA1833" s="4" t="n">
        <v>0.74</v>
      </c>
      <c r="AB1833" s="4" t="n">
        <v>0.05</v>
      </c>
      <c r="AC18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33">
        <f>IF(OR(C1833="Có",C1833="Yes"),"yes",IF(OR(C1833="Không",C1833="No"),"no","unknown"))</f>
        <v/>
      </c>
      <c r="AE1833">
        <f>IF(OR(F1833="Có",F1833="Yes"),"covered",IF(OR(F1833="Không",F1833="No"),"out_of_insurance","unknown"))</f>
        <v/>
      </c>
      <c r="AF1833">
        <f>IF(AND(AD1833="yes",AE1833="out_of_insurance"),"REVIEW","")</f>
        <v/>
      </c>
    </row>
    <row r="1834" ht="18" customHeight="1">
      <c r="A1834" t="inlineStr">
        <is>
          <t>3f2c87cb-eab7-4436-9e05-2a2457c4518b</t>
        </is>
      </c>
      <c r="B1834" t="inlineStr">
        <is>
          <t>BN-01833 / Patient B11BD2DA</t>
        </is>
      </c>
      <c r="C1834" t="inlineStr">
        <is>
          <t>Không</t>
        </is>
      </c>
      <c r="D1834" t="inlineStr">
        <is>
          <t>BS. Cao Vy</t>
        </is>
      </c>
      <c r="E1834" t="inlineStr">
        <is>
          <t>Khám tổng quát / General Practice</t>
        </is>
      </c>
      <c r="F1834" t="inlineStr">
        <is>
          <t>Không</t>
        </is>
      </c>
      <c r="G1834" s="2" t="n">
        <v>2235830</v>
      </c>
      <c r="H1834" t="inlineStr">
        <is>
          <t>HIV test nhanh / Rapid HIV test</t>
        </is>
      </c>
      <c r="I1834" t="inlineStr">
        <is>
          <t>Z11.4</t>
        </is>
      </c>
      <c r="J1834" t="inlineStr">
        <is>
          <t>Sàng lọc HIV / HIV screening</t>
        </is>
      </c>
      <c r="K1834" t="n">
        <v>87</v>
      </c>
      <c r="L1834" t="inlineStr">
        <is>
          <t>M</t>
        </is>
      </c>
      <c r="M1834" s="2" t="n">
        <v>115690.68</v>
      </c>
      <c r="N1834" t="inlineStr">
        <is>
          <t>Single</t>
        </is>
      </c>
      <c r="O1834" t="inlineStr">
        <is>
          <t>Student</t>
        </is>
      </c>
      <c r="P1834" s="3" t="n">
        <v>45178</v>
      </c>
      <c r="Q1834" t="inlineStr">
        <is>
          <t>Emergency</t>
        </is>
      </c>
      <c r="R1834" t="inlineStr">
        <is>
          <t>Phone</t>
        </is>
      </c>
      <c r="S1834" t="inlineStr">
        <is>
          <t>West Jeffrey</t>
        </is>
      </c>
      <c r="T1834" t="inlineStr">
        <is>
          <t>Approved</t>
        </is>
      </c>
      <c r="U1834" t="inlineStr">
        <is>
          <t>Legitimate</t>
        </is>
      </c>
      <c r="V1834" t="n">
        <v>0</v>
      </c>
      <c r="W1834" t="inlineStr">
        <is>
          <t>b11bd2da-09ac-48e8-aa6c-36ff282f0fbc</t>
        </is>
      </c>
      <c r="X1834" t="inlineStr">
        <is>
          <t>af2b82e0-6da4-49c8-bfc4-19074dec895c</t>
        </is>
      </c>
      <c r="Y1834" t="inlineStr">
        <is>
          <t>zh986</t>
        </is>
      </c>
      <c r="Z1834" t="inlineStr">
        <is>
          <t>ue649</t>
        </is>
      </c>
      <c r="AA1834" s="4" t="n">
        <v>0.7</v>
      </c>
      <c r="AB1834" s="4" t="n">
        <v>0.05</v>
      </c>
      <c r="AC18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34">
        <f>IF(OR(C1834="Có",C1834="Yes"),"yes",IF(OR(C1834="Không",C1834="No"),"no","unknown"))</f>
        <v/>
      </c>
      <c r="AE1834">
        <f>IF(OR(F1834="Có",F1834="Yes"),"covered",IF(OR(F1834="Không",F1834="No"),"out_of_insurance","unknown"))</f>
        <v/>
      </c>
      <c r="AF1834">
        <f>IF(AND(AD1834="yes",AE1834="out_of_insurance"),"REVIEW","")</f>
        <v/>
      </c>
    </row>
    <row r="1835" ht="18" customHeight="1">
      <c r="A1835" t="inlineStr">
        <is>
          <t>06bd13ff-ac85-4674-ba78-fad4f3067a60</t>
        </is>
      </c>
      <c r="B1835" t="inlineStr">
        <is>
          <t>BN-01834 / Patient B0E0BFBE</t>
        </is>
      </c>
      <c r="C1835" t="inlineStr">
        <is>
          <t>Có</t>
        </is>
      </c>
      <c r="D1835" t="inlineStr">
        <is>
          <t>BS. Trần An</t>
        </is>
      </c>
      <c r="E1835" t="inlineStr">
        <is>
          <t>Chấn thương chỉnh hình / Orthopedics</t>
        </is>
      </c>
      <c r="F1835" t="inlineStr">
        <is>
          <t>Có</t>
        </is>
      </c>
      <c r="G1835" s="2" t="n">
        <v>6178310</v>
      </c>
      <c r="H1835" t="inlineStr">
        <is>
          <t>Đo mật độ xương / Bone density scan</t>
        </is>
      </c>
      <c r="I1835" t="inlineStr">
        <is>
          <t>M81.0</t>
        </is>
      </c>
      <c r="J1835" t="inlineStr">
        <is>
          <t>Loãng xương / Osteoporosis</t>
        </is>
      </c>
      <c r="K1835" t="n">
        <v>75</v>
      </c>
      <c r="L1835" t="inlineStr">
        <is>
          <t>M</t>
        </is>
      </c>
      <c r="M1835" s="2" t="n">
        <v>92086.63</v>
      </c>
      <c r="N1835" t="inlineStr">
        <is>
          <t>Divorced</t>
        </is>
      </c>
      <c r="O1835" t="inlineStr">
        <is>
          <t>Retired</t>
        </is>
      </c>
      <c r="P1835" s="3" t="n">
        <v>45178</v>
      </c>
      <c r="Q1835" t="inlineStr">
        <is>
          <t>Emergency</t>
        </is>
      </c>
      <c r="R1835" t="inlineStr">
        <is>
          <t>Phone</t>
        </is>
      </c>
      <c r="S1835" t="inlineStr">
        <is>
          <t>Josephstad</t>
        </is>
      </c>
      <c r="T1835" t="inlineStr">
        <is>
          <t>Approved</t>
        </is>
      </c>
      <c r="U1835" t="inlineStr">
        <is>
          <t>Legitimate</t>
        </is>
      </c>
      <c r="V1835" t="n">
        <v>0</v>
      </c>
      <c r="W1835" t="inlineStr">
        <is>
          <t>b0e0bfbe-f335-46ce-9d59-28e6a69489c6</t>
        </is>
      </c>
      <c r="X1835" t="inlineStr">
        <is>
          <t>5892e6af-4c62-4fad-a0bf-cfa76a8e49eb</t>
        </is>
      </c>
      <c r="Y1835" t="inlineStr">
        <is>
          <t>fc947</t>
        </is>
      </c>
      <c r="Z1835" t="inlineStr">
        <is>
          <t>qu807</t>
        </is>
      </c>
      <c r="AA1835" s="4" t="n">
        <v>0.92</v>
      </c>
      <c r="AB1835" s="4" t="n">
        <v>0.59</v>
      </c>
      <c r="AC18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35">
        <f>IF(OR(C1835="Có",C1835="Yes"),"yes",IF(OR(C1835="Không",C1835="No"),"no","unknown"))</f>
        <v/>
      </c>
      <c r="AE1835">
        <f>IF(OR(F1835="Có",F1835="Yes"),"covered",IF(OR(F1835="Không",F1835="No"),"out_of_insurance","unknown"))</f>
        <v/>
      </c>
      <c r="AF1835">
        <f>IF(AND(AD1835="yes",AE1835="out_of_insurance"),"REVIEW","")</f>
        <v/>
      </c>
    </row>
    <row r="1836" ht="18" customHeight="1">
      <c r="A1836" t="inlineStr">
        <is>
          <t>53a88fe3-aa62-423e-9af7-3267f8ec7931</t>
        </is>
      </c>
      <c r="B1836" t="inlineStr">
        <is>
          <t>BN-01835 / Patient 73F88196</t>
        </is>
      </c>
      <c r="C1836" t="inlineStr">
        <is>
          <t>Có</t>
        </is>
      </c>
      <c r="D1836" t="inlineStr">
        <is>
          <t>BS. Bùi Hà</t>
        </is>
      </c>
      <c r="E1836" t="inlineStr">
        <is>
          <t>Khám tổng quát / General Practice</t>
        </is>
      </c>
      <c r="F1836" t="inlineStr">
        <is>
          <t>Không</t>
        </is>
      </c>
      <c r="G1836" s="2" t="n">
        <v>1851280</v>
      </c>
      <c r="H1836" t="inlineStr">
        <is>
          <t>Glucose máu / Blood glucose</t>
        </is>
      </c>
      <c r="I1836" t="inlineStr">
        <is>
          <t>R73.9</t>
        </is>
      </c>
      <c r="J1836" t="inlineStr">
        <is>
          <t>Tăng glucose máu / Hyperglycemia</t>
        </is>
      </c>
      <c r="K1836" t="n">
        <v>63</v>
      </c>
      <c r="L1836" t="inlineStr">
        <is>
          <t>F</t>
        </is>
      </c>
      <c r="M1836" s="2" t="n">
        <v>137159.12</v>
      </c>
      <c r="N1836" t="inlineStr">
        <is>
          <t>Widowed</t>
        </is>
      </c>
      <c r="O1836" t="inlineStr">
        <is>
          <t>Employed</t>
        </is>
      </c>
      <c r="P1836" s="3" t="n">
        <v>45178</v>
      </c>
      <c r="Q1836" t="inlineStr">
        <is>
          <t>Inpatient</t>
        </is>
      </c>
      <c r="R1836" t="inlineStr">
        <is>
          <t>Phone</t>
        </is>
      </c>
      <c r="S1836" t="inlineStr">
        <is>
          <t>North Williambury</t>
        </is>
      </c>
      <c r="T1836" t="inlineStr">
        <is>
          <t>Denied</t>
        </is>
      </c>
      <c r="U1836" t="inlineStr">
        <is>
          <t>Legitimate</t>
        </is>
      </c>
      <c r="V1836" t="n">
        <v>2</v>
      </c>
      <c r="W1836" t="inlineStr">
        <is>
          <t>73f88196-f668-4a04-9c30-f52dcfbe570d</t>
        </is>
      </c>
      <c r="X1836" t="inlineStr">
        <is>
          <t>9b113a1a-ba78-4fcc-84fb-8ca5648f5329</t>
        </is>
      </c>
      <c r="Y1836" t="inlineStr">
        <is>
          <t>QG778</t>
        </is>
      </c>
      <c r="Z1836" t="inlineStr">
        <is>
          <t>dG078</t>
        </is>
      </c>
      <c r="AA1836" s="4" t="n">
        <v>0.6899999999999999</v>
      </c>
      <c r="AB1836" s="4" t="n">
        <v>0.06</v>
      </c>
      <c r="AC18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36">
        <f>IF(OR(C1836="Có",C1836="Yes"),"yes",IF(OR(C1836="Không",C1836="No"),"no","unknown"))</f>
        <v/>
      </c>
      <c r="AE1836">
        <f>IF(OR(F1836="Có",F1836="Yes"),"covered",IF(OR(F1836="Không",F1836="No"),"out_of_insurance","unknown"))</f>
        <v/>
      </c>
      <c r="AF1836">
        <f>IF(AND(AD1836="yes",AE1836="out_of_insurance"),"REVIEW","")</f>
        <v/>
      </c>
    </row>
    <row r="1837" ht="18" customHeight="1">
      <c r="A1837" t="inlineStr">
        <is>
          <t>49dec819-5d2e-403b-8536-6c5f0beebefc</t>
        </is>
      </c>
      <c r="B1837" t="inlineStr">
        <is>
          <t>BN-01836 / Patient 462FE068</t>
        </is>
      </c>
      <c r="C1837" t="inlineStr">
        <is>
          <t>Có</t>
        </is>
      </c>
      <c r="D1837" t="inlineStr">
        <is>
          <t>BS. Đỗ Hạnh</t>
        </is>
      </c>
      <c r="E1837" t="inlineStr">
        <is>
          <t>Nhi / Pediatrics</t>
        </is>
      </c>
      <c r="F1837" t="inlineStr">
        <is>
          <t>Không</t>
        </is>
      </c>
      <c r="G1837" s="2" t="n">
        <v>9630220</v>
      </c>
      <c r="H1837" t="inlineStr">
        <is>
          <t>HbA1c</t>
        </is>
      </c>
      <c r="I1837" t="inlineStr">
        <is>
          <t>E11.9</t>
        </is>
      </c>
      <c r="J1837" t="inlineStr">
        <is>
          <t>Đái tháo đường type 2 / Type 2 diabetes mellitus</t>
        </is>
      </c>
      <c r="K1837" t="n">
        <v>84</v>
      </c>
      <c r="L1837" t="inlineStr">
        <is>
          <t>M</t>
        </is>
      </c>
      <c r="M1837" s="2" t="n">
        <v>95124.02</v>
      </c>
      <c r="N1837" t="inlineStr">
        <is>
          <t>Widowed</t>
        </is>
      </c>
      <c r="O1837" t="inlineStr">
        <is>
          <t>Student</t>
        </is>
      </c>
      <c r="P1837" s="3" t="n">
        <v>45177</v>
      </c>
      <c r="Q1837" t="inlineStr">
        <is>
          <t>Outpatient</t>
        </is>
      </c>
      <c r="R1837" t="inlineStr">
        <is>
          <t>Paper</t>
        </is>
      </c>
      <c r="S1837" t="inlineStr">
        <is>
          <t>Onealburgh</t>
        </is>
      </c>
      <c r="T1837" t="inlineStr">
        <is>
          <t>Denied</t>
        </is>
      </c>
      <c r="U1837" t="inlineStr">
        <is>
          <t>Legitimate</t>
        </is>
      </c>
      <c r="V1837" t="n">
        <v>0</v>
      </c>
      <c r="W1837" t="inlineStr">
        <is>
          <t>462fe068-2c6d-4a43-b69f-151bf401e7da</t>
        </is>
      </c>
      <c r="X1837" t="inlineStr">
        <is>
          <t>79fdf849-e183-4c7e-9c57-43a7fa0d28b6</t>
        </is>
      </c>
      <c r="Y1837" t="inlineStr">
        <is>
          <t>zk990</t>
        </is>
      </c>
      <c r="Z1837" t="inlineStr">
        <is>
          <t>sz590</t>
        </is>
      </c>
      <c r="AA1837" s="4" t="n">
        <v>0.53</v>
      </c>
      <c r="AB1837" s="4" t="n">
        <v>0.02</v>
      </c>
      <c r="AC18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37">
        <f>IF(OR(C1837="Có",C1837="Yes"),"yes",IF(OR(C1837="Không",C1837="No"),"no","unknown"))</f>
        <v/>
      </c>
      <c r="AE1837">
        <f>IF(OR(F1837="Có",F1837="Yes"),"covered",IF(OR(F1837="Không",F1837="No"),"out_of_insurance","unknown"))</f>
        <v/>
      </c>
      <c r="AF1837">
        <f>IF(AND(AD1837="yes",AE1837="out_of_insurance"),"REVIEW","")</f>
        <v/>
      </c>
    </row>
    <row r="1838" ht="18" customHeight="1">
      <c r="A1838" t="inlineStr">
        <is>
          <t>29334494-977f-46cc-ad5c-8b455b59779d</t>
        </is>
      </c>
      <c r="B1838" t="inlineStr">
        <is>
          <t>BN-01837 / Patient 52DC1D62</t>
        </is>
      </c>
      <c r="C1838" t="inlineStr">
        <is>
          <t>Có</t>
        </is>
      </c>
      <c r="D1838" t="inlineStr">
        <is>
          <t>BS. Cao Vy</t>
        </is>
      </c>
      <c r="E1838" t="inlineStr">
        <is>
          <t>Khám tổng quát / General Practice</t>
        </is>
      </c>
      <c r="F1838" t="inlineStr">
        <is>
          <t>Không</t>
        </is>
      </c>
      <c r="G1838" s="2" t="n">
        <v>9867640</v>
      </c>
      <c r="H1838" t="inlineStr">
        <is>
          <t>HIV test nhanh / Rapid HIV test</t>
        </is>
      </c>
      <c r="I1838" t="inlineStr">
        <is>
          <t>Z11.4</t>
        </is>
      </c>
      <c r="J1838" t="inlineStr">
        <is>
          <t>Sàng lọc HIV / HIV screening</t>
        </is>
      </c>
      <c r="K1838" t="n">
        <v>58</v>
      </c>
      <c r="L1838" t="inlineStr">
        <is>
          <t>M</t>
        </is>
      </c>
      <c r="M1838" s="2" t="n">
        <v>84456.53</v>
      </c>
      <c r="N1838" t="inlineStr">
        <is>
          <t>Married</t>
        </is>
      </c>
      <c r="O1838" t="inlineStr">
        <is>
          <t>Student</t>
        </is>
      </c>
      <c r="P1838" s="3" t="n">
        <v>45177</v>
      </c>
      <c r="Q1838" t="inlineStr">
        <is>
          <t>Emergency</t>
        </is>
      </c>
      <c r="R1838" t="inlineStr">
        <is>
          <t>Phone</t>
        </is>
      </c>
      <c r="S1838" t="inlineStr">
        <is>
          <t>Russellfurt</t>
        </is>
      </c>
      <c r="T1838" t="inlineStr">
        <is>
          <t>Denied</t>
        </is>
      </c>
      <c r="U1838" t="inlineStr">
        <is>
          <t>Legitimate</t>
        </is>
      </c>
      <c r="V1838" t="n">
        <v>0</v>
      </c>
      <c r="W1838" t="inlineStr">
        <is>
          <t>52dc1d62-67a2-40de-a762-73a224387cdb</t>
        </is>
      </c>
      <c r="X1838" t="inlineStr">
        <is>
          <t>d1c08ecd-04e1-4a51-983a-906a080356f9</t>
        </is>
      </c>
      <c r="Y1838" t="inlineStr">
        <is>
          <t>pa452</t>
        </is>
      </c>
      <c r="Z1838" t="inlineStr">
        <is>
          <t>Dp587</t>
        </is>
      </c>
      <c r="AA1838" s="4" t="n">
        <v>0.55</v>
      </c>
      <c r="AB1838" s="4" t="n">
        <v>0.02</v>
      </c>
      <c r="AC18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38">
        <f>IF(OR(C1838="Có",C1838="Yes"),"yes",IF(OR(C1838="Không",C1838="No"),"no","unknown"))</f>
        <v/>
      </c>
      <c r="AE1838">
        <f>IF(OR(F1838="Có",F1838="Yes"),"covered",IF(OR(F1838="Không",F1838="No"),"out_of_insurance","unknown"))</f>
        <v/>
      </c>
      <c r="AF1838">
        <f>IF(AND(AD1838="yes",AE1838="out_of_insurance"),"REVIEW","")</f>
        <v/>
      </c>
    </row>
    <row r="1839" ht="18" customHeight="1">
      <c r="A1839" t="inlineStr">
        <is>
          <t>439da5ad-0e3e-481c-b0ad-c334052b55ce</t>
        </is>
      </c>
      <c r="B1839" t="inlineStr">
        <is>
          <t>BN-01838 / Patient EDE732F0</t>
        </is>
      </c>
      <c r="C1839" t="inlineStr">
        <is>
          <t>Có</t>
        </is>
      </c>
      <c r="D1839" t="inlineStr">
        <is>
          <t>BS. Võ Huy</t>
        </is>
      </c>
      <c r="E1839" t="inlineStr">
        <is>
          <t>Chấn thương chỉnh hình / Orthopedics</t>
        </is>
      </c>
      <c r="F1839" t="inlineStr">
        <is>
          <t>Không</t>
        </is>
      </c>
      <c r="G1839" s="2" t="n">
        <v>2820580</v>
      </c>
      <c r="H1839" t="inlineStr">
        <is>
          <t>MRI khớp gối / Knee MRI</t>
        </is>
      </c>
      <c r="I1839" t="inlineStr">
        <is>
          <t>M25.5</t>
        </is>
      </c>
      <c r="J1839" t="inlineStr">
        <is>
          <t>Đau khớp gối / Knee pain</t>
        </is>
      </c>
      <c r="K1839" t="n">
        <v>56</v>
      </c>
      <c r="L1839" t="inlineStr">
        <is>
          <t>F</t>
        </is>
      </c>
      <c r="M1839" s="2" t="n">
        <v>97263.13</v>
      </c>
      <c r="N1839" t="inlineStr">
        <is>
          <t>Single</t>
        </is>
      </c>
      <c r="O1839" t="inlineStr">
        <is>
          <t>Retired</t>
        </is>
      </c>
      <c r="P1839" s="3" t="n">
        <v>45177</v>
      </c>
      <c r="Q1839" t="inlineStr">
        <is>
          <t>Emergency</t>
        </is>
      </c>
      <c r="R1839" t="inlineStr">
        <is>
          <t>Online</t>
        </is>
      </c>
      <c r="S1839" t="inlineStr">
        <is>
          <t>Pinedatown</t>
        </is>
      </c>
      <c r="T1839" t="inlineStr">
        <is>
          <t>Denied</t>
        </is>
      </c>
      <c r="U1839" t="inlineStr">
        <is>
          <t>Legitimate</t>
        </is>
      </c>
      <c r="V1839" t="n">
        <v>0</v>
      </c>
      <c r="W1839" t="inlineStr">
        <is>
          <t>ede732f0-2066-4ddd-9180-b8828dba963b</t>
        </is>
      </c>
      <c r="X1839" t="inlineStr">
        <is>
          <t>dc7ea02d-fa80-4782-9e6e-4fe96a6890be</t>
        </is>
      </c>
      <c r="Y1839" t="inlineStr">
        <is>
          <t>lN172</t>
        </is>
      </c>
      <c r="Z1839" t="inlineStr">
        <is>
          <t>NB637</t>
        </is>
      </c>
      <c r="AA1839" s="4" t="n">
        <v>0.8100000000000001</v>
      </c>
      <c r="AB1839" s="4" t="n">
        <v>0.02</v>
      </c>
      <c r="AC18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39">
        <f>IF(OR(C1839="Có",C1839="Yes"),"yes",IF(OR(C1839="Không",C1839="No"),"no","unknown"))</f>
        <v/>
      </c>
      <c r="AE1839">
        <f>IF(OR(F1839="Có",F1839="Yes"),"covered",IF(OR(F1839="Không",F1839="No"),"out_of_insurance","unknown"))</f>
        <v/>
      </c>
      <c r="AF1839">
        <f>IF(AND(AD1839="yes",AE1839="out_of_insurance"),"REVIEW","")</f>
        <v/>
      </c>
    </row>
    <row r="1840" ht="18" customHeight="1">
      <c r="A1840" t="inlineStr">
        <is>
          <t>3da7c8ce-8017-41c8-8fa5-34f9652bd92c</t>
        </is>
      </c>
      <c r="B1840" t="inlineStr">
        <is>
          <t>BN-01839 / Patient 415E05FA</t>
        </is>
      </c>
      <c r="C1840" t="inlineStr">
        <is>
          <t>Không</t>
        </is>
      </c>
      <c r="D1840" t="inlineStr">
        <is>
          <t>BS. Phạm Khoa</t>
        </is>
      </c>
      <c r="E1840" t="inlineStr">
        <is>
          <t>Thần kinh / Neurology</t>
        </is>
      </c>
      <c r="F1840" t="inlineStr">
        <is>
          <t>Không</t>
        </is>
      </c>
      <c r="G1840" s="2" t="n">
        <v>3941070</v>
      </c>
      <c r="H1840" t="inlineStr">
        <is>
          <t>CT sọ não / Brain CT</t>
        </is>
      </c>
      <c r="I1840" t="inlineStr">
        <is>
          <t>R51</t>
        </is>
      </c>
      <c r="J1840" t="inlineStr">
        <is>
          <t>Đau đầu chưa rõ nguyên nhân / Headache unspecified</t>
        </is>
      </c>
      <c r="K1840" t="n">
        <v>73</v>
      </c>
      <c r="L1840" t="inlineStr">
        <is>
          <t>F</t>
        </is>
      </c>
      <c r="M1840" s="2" t="n">
        <v>71062.13</v>
      </c>
      <c r="N1840" t="inlineStr">
        <is>
          <t>Married</t>
        </is>
      </c>
      <c r="O1840" t="inlineStr">
        <is>
          <t>Student</t>
        </is>
      </c>
      <c r="P1840" s="3" t="n">
        <v>45177</v>
      </c>
      <c r="Q1840" t="inlineStr">
        <is>
          <t>Routine</t>
        </is>
      </c>
      <c r="R1840" t="inlineStr">
        <is>
          <t>Phone</t>
        </is>
      </c>
      <c r="S1840" t="inlineStr">
        <is>
          <t>Mannfort</t>
        </is>
      </c>
      <c r="T1840" t="inlineStr">
        <is>
          <t>Pending</t>
        </is>
      </c>
      <c r="U1840" t="inlineStr">
        <is>
          <t>Legitimate</t>
        </is>
      </c>
      <c r="V1840" t="n">
        <v>3</v>
      </c>
      <c r="W1840" t="inlineStr">
        <is>
          <t>415e05fa-1cd0-4f3c-906f-d2bff45810df</t>
        </is>
      </c>
      <c r="X1840" t="inlineStr">
        <is>
          <t>a721fbea-fb3f-4985-97ac-0591381e980d</t>
        </is>
      </c>
      <c r="Y1840" t="inlineStr">
        <is>
          <t>yb891</t>
        </is>
      </c>
      <c r="Z1840" t="inlineStr">
        <is>
          <t>iq454</t>
        </is>
      </c>
      <c r="AA1840" s="4" t="n">
        <v>0.57</v>
      </c>
      <c r="AB1840" s="4" t="n">
        <v>0.05</v>
      </c>
      <c r="AC18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40">
        <f>IF(OR(C1840="Có",C1840="Yes"),"yes",IF(OR(C1840="Không",C1840="No"),"no","unknown"))</f>
        <v/>
      </c>
      <c r="AE1840">
        <f>IF(OR(F1840="Có",F1840="Yes"),"covered",IF(OR(F1840="Không",F1840="No"),"out_of_insurance","unknown"))</f>
        <v/>
      </c>
      <c r="AF1840">
        <f>IF(AND(AD1840="yes",AE1840="out_of_insurance"),"REVIEW","")</f>
        <v/>
      </c>
    </row>
    <row r="1841" ht="18" customHeight="1">
      <c r="A1841" t="inlineStr">
        <is>
          <t>72a119ad-78af-4568-9423-95071d34b5e1</t>
        </is>
      </c>
      <c r="B1841" t="inlineStr">
        <is>
          <t>BN-01840 / Patient F2947016</t>
        </is>
      </c>
      <c r="C1841" t="inlineStr">
        <is>
          <t>Có</t>
        </is>
      </c>
      <c r="D1841" t="inlineStr">
        <is>
          <t>BS. Đỗ Hạnh</t>
        </is>
      </c>
      <c r="E1841" t="inlineStr">
        <is>
          <t>Nhi / Pediatrics</t>
        </is>
      </c>
      <c r="F1841" t="inlineStr">
        <is>
          <t>Không</t>
        </is>
      </c>
      <c r="G1841" s="2" t="n">
        <v>7698920</v>
      </c>
      <c r="H1841" t="inlineStr">
        <is>
          <t>HbA1c</t>
        </is>
      </c>
      <c r="I1841" t="inlineStr">
        <is>
          <t>E11.9</t>
        </is>
      </c>
      <c r="J1841" t="inlineStr">
        <is>
          <t>Đái tháo đường type 2 / Type 2 diabetes mellitus</t>
        </is>
      </c>
      <c r="K1841" t="n">
        <v>93</v>
      </c>
      <c r="L1841" t="inlineStr">
        <is>
          <t>M</t>
        </is>
      </c>
      <c r="M1841" s="2" t="n">
        <v>20904.49</v>
      </c>
      <c r="N1841" t="inlineStr">
        <is>
          <t>Widowed</t>
        </is>
      </c>
      <c r="O1841" t="inlineStr">
        <is>
          <t>Retired</t>
        </is>
      </c>
      <c r="P1841" s="3" t="n">
        <v>45177</v>
      </c>
      <c r="Q1841" t="inlineStr">
        <is>
          <t>Outpatient</t>
        </is>
      </c>
      <c r="R1841" t="inlineStr">
        <is>
          <t>Phone</t>
        </is>
      </c>
      <c r="S1841" t="inlineStr">
        <is>
          <t>Hunterfort</t>
        </is>
      </c>
      <c r="T1841" t="inlineStr">
        <is>
          <t>Approved</t>
        </is>
      </c>
      <c r="U1841" t="inlineStr">
        <is>
          <t>Fraud</t>
        </is>
      </c>
      <c r="V1841" t="n">
        <v>1</v>
      </c>
      <c r="W1841" t="inlineStr">
        <is>
          <t>f2947016-c486-4322-9983-a3b8412f77ec</t>
        </is>
      </c>
      <c r="X1841" t="inlineStr">
        <is>
          <t>5ee2b1f9-ff6d-4bc3-8e56-2f725fe8ff91</t>
        </is>
      </c>
      <c r="Y1841" t="inlineStr">
        <is>
          <t>tx847</t>
        </is>
      </c>
      <c r="Z1841" t="inlineStr">
        <is>
          <t>EF415</t>
        </is>
      </c>
      <c r="AA1841" s="4" t="n">
        <v>0.89</v>
      </c>
      <c r="AB1841" s="4" t="n">
        <v>0.45</v>
      </c>
      <c r="AC18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41">
        <f>IF(OR(C1841="Có",C1841="Yes"),"yes",IF(OR(C1841="Không",C1841="No"),"no","unknown"))</f>
        <v/>
      </c>
      <c r="AE1841">
        <f>IF(OR(F1841="Có",F1841="Yes"),"covered",IF(OR(F1841="Không",F1841="No"),"out_of_insurance","unknown"))</f>
        <v/>
      </c>
      <c r="AF1841">
        <f>IF(AND(AD1841="yes",AE1841="out_of_insurance"),"REVIEW","")</f>
        <v/>
      </c>
    </row>
    <row r="1842" ht="18" customHeight="1">
      <c r="A1842" t="inlineStr">
        <is>
          <t>b2cd7567-2087-481a-a6fb-ee576a8f84df</t>
        </is>
      </c>
      <c r="B1842" t="inlineStr">
        <is>
          <t>BN-01841 / Patient 8B0A3DC7</t>
        </is>
      </c>
      <c r="C1842" t="inlineStr">
        <is>
          <t>Có</t>
        </is>
      </c>
      <c r="D1842" t="inlineStr">
        <is>
          <t>BS. Nguyễn Minh</t>
        </is>
      </c>
      <c r="E1842" t="inlineStr">
        <is>
          <t>Tim mạch / Cardiology</t>
        </is>
      </c>
      <c r="F1842" t="inlineStr">
        <is>
          <t>Không</t>
        </is>
      </c>
      <c r="G1842" s="2" t="n">
        <v>5617640</v>
      </c>
      <c r="H1842" t="inlineStr">
        <is>
          <t>Men tim CK-MB / Cardiac enzyme CK-MB</t>
        </is>
      </c>
      <c r="I1842" t="inlineStr">
        <is>
          <t>I20.9</t>
        </is>
      </c>
      <c r="J1842" t="inlineStr">
        <is>
          <t>Đau thắt ngực / Angina</t>
        </is>
      </c>
      <c r="K1842" t="n">
        <v>19</v>
      </c>
      <c r="L1842" t="inlineStr">
        <is>
          <t>M</t>
        </is>
      </c>
      <c r="M1842" s="2" t="n">
        <v>21997.61</v>
      </c>
      <c r="N1842" t="inlineStr">
        <is>
          <t>Married</t>
        </is>
      </c>
      <c r="O1842" t="inlineStr">
        <is>
          <t>Unemployed</t>
        </is>
      </c>
      <c r="P1842" s="3" t="n">
        <v>45177</v>
      </c>
      <c r="Q1842" t="inlineStr">
        <is>
          <t>Routine</t>
        </is>
      </c>
      <c r="R1842" t="inlineStr">
        <is>
          <t>Phone</t>
        </is>
      </c>
      <c r="S1842" t="inlineStr">
        <is>
          <t>South Joshua</t>
        </is>
      </c>
      <c r="T1842" t="inlineStr">
        <is>
          <t>Denied</t>
        </is>
      </c>
      <c r="U1842" t="inlineStr">
        <is>
          <t>Legitimate</t>
        </is>
      </c>
      <c r="V1842" t="n">
        <v>1</v>
      </c>
      <c r="W1842" t="inlineStr">
        <is>
          <t>8b0a3dc7-3e38-4359-8ab6-be5bbad7da25</t>
        </is>
      </c>
      <c r="X1842" t="inlineStr">
        <is>
          <t>ffe15c5e-c5ee-4798-8f43-698f2c73602b</t>
        </is>
      </c>
      <c r="Y1842" t="inlineStr">
        <is>
          <t>Bk978</t>
        </is>
      </c>
      <c r="Z1842" t="inlineStr">
        <is>
          <t>zX165</t>
        </is>
      </c>
      <c r="AA1842" s="4" t="n">
        <v>0.52</v>
      </c>
      <c r="AB1842" s="4" t="n">
        <v>0.02</v>
      </c>
      <c r="AC18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42">
        <f>IF(OR(C1842="Có",C1842="Yes"),"yes",IF(OR(C1842="Không",C1842="No"),"no","unknown"))</f>
        <v/>
      </c>
      <c r="AE1842">
        <f>IF(OR(F1842="Có",F1842="Yes"),"covered",IF(OR(F1842="Không",F1842="No"),"out_of_insurance","unknown"))</f>
        <v/>
      </c>
      <c r="AF1842">
        <f>IF(AND(AD1842="yes",AE1842="out_of_insurance"),"REVIEW","")</f>
        <v/>
      </c>
    </row>
    <row r="1843" ht="18" customHeight="1">
      <c r="A1843" t="inlineStr">
        <is>
          <t>951dff61-b5ca-4097-b264-d1fb99514af1</t>
        </is>
      </c>
      <c r="B1843" t="inlineStr">
        <is>
          <t>BN-01842 / Patient 8F86D952</t>
        </is>
      </c>
      <c r="C1843" t="inlineStr">
        <is>
          <t>Có</t>
        </is>
      </c>
      <c r="D1843" t="inlineStr">
        <is>
          <t>BS. Võ Huy</t>
        </is>
      </c>
      <c r="E1843" t="inlineStr">
        <is>
          <t>Chấn thương chỉnh hình / Orthopedics</t>
        </is>
      </c>
      <c r="F1843" t="inlineStr">
        <is>
          <t>Có</t>
        </is>
      </c>
      <c r="G1843" s="2" t="n">
        <v>9408280</v>
      </c>
      <c r="H1843" t="inlineStr">
        <is>
          <t>MRI khớp gối / Knee MRI</t>
        </is>
      </c>
      <c r="I1843" t="inlineStr">
        <is>
          <t>M25.5</t>
        </is>
      </c>
      <c r="J1843" t="inlineStr">
        <is>
          <t>Đau khớp gối / Knee pain</t>
        </is>
      </c>
      <c r="K1843" t="n">
        <v>96</v>
      </c>
      <c r="L1843" t="inlineStr">
        <is>
          <t>F</t>
        </is>
      </c>
      <c r="M1843" s="2" t="n">
        <v>92027.59</v>
      </c>
      <c r="N1843" t="inlineStr">
        <is>
          <t>Single</t>
        </is>
      </c>
      <c r="O1843" t="inlineStr">
        <is>
          <t>Employed</t>
        </is>
      </c>
      <c r="P1843" s="3" t="n">
        <v>45176</v>
      </c>
      <c r="Q1843" t="inlineStr">
        <is>
          <t>Inpatient</t>
        </is>
      </c>
      <c r="R1843" t="inlineStr">
        <is>
          <t>Phone</t>
        </is>
      </c>
      <c r="S1843" t="inlineStr">
        <is>
          <t>West Mikeberg</t>
        </is>
      </c>
      <c r="T1843" t="inlineStr">
        <is>
          <t>Approved</t>
        </is>
      </c>
      <c r="U1843" t="inlineStr">
        <is>
          <t>Legitimate</t>
        </is>
      </c>
      <c r="V1843" t="n">
        <v>0</v>
      </c>
      <c r="W1843" t="inlineStr">
        <is>
          <t>8f86d952-c04f-43e0-a111-337084602894</t>
        </is>
      </c>
      <c r="X1843" t="inlineStr">
        <is>
          <t>b65ddac9-04f8-4651-943b-fe72dca007aa</t>
        </is>
      </c>
      <c r="Y1843" t="inlineStr">
        <is>
          <t>Qb980</t>
        </is>
      </c>
      <c r="Z1843" t="inlineStr">
        <is>
          <t>YQ810</t>
        </is>
      </c>
      <c r="AA1843" s="4" t="n">
        <v>0.92</v>
      </c>
      <c r="AB1843" s="4" t="n">
        <v>0.66</v>
      </c>
      <c r="AC18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43">
        <f>IF(OR(C1843="Có",C1843="Yes"),"yes",IF(OR(C1843="Không",C1843="No"),"no","unknown"))</f>
        <v/>
      </c>
      <c r="AE1843">
        <f>IF(OR(F1843="Có",F1843="Yes"),"covered",IF(OR(F1843="Không",F1843="No"),"out_of_insurance","unknown"))</f>
        <v/>
      </c>
      <c r="AF1843">
        <f>IF(AND(AD1843="yes",AE1843="out_of_insurance"),"REVIEW","")</f>
        <v/>
      </c>
    </row>
    <row r="1844" ht="18" customHeight="1">
      <c r="A1844" t="inlineStr">
        <is>
          <t>17da3034-15a1-4f91-ac1c-51351f089c5b</t>
        </is>
      </c>
      <c r="B1844" t="inlineStr">
        <is>
          <t>BN-01843 / Patient EFB62353</t>
        </is>
      </c>
      <c r="C1844" t="inlineStr">
        <is>
          <t>Có</t>
        </is>
      </c>
      <c r="D1844" t="inlineStr">
        <is>
          <t>BS. Trần An</t>
        </is>
      </c>
      <c r="E1844" t="inlineStr">
        <is>
          <t>Chấn thương chỉnh hình / Orthopedics</t>
        </is>
      </c>
      <c r="F1844" t="inlineStr">
        <is>
          <t>Không</t>
        </is>
      </c>
      <c r="G1844" s="2" t="n">
        <v>3257860</v>
      </c>
      <c r="H1844" t="inlineStr">
        <is>
          <t>Đo mật độ xương / Bone density scan</t>
        </is>
      </c>
      <c r="I1844" t="inlineStr">
        <is>
          <t>M81.0</t>
        </is>
      </c>
      <c r="J1844" t="inlineStr">
        <is>
          <t>Loãng xương / Osteoporosis</t>
        </is>
      </c>
      <c r="K1844" t="n">
        <v>79</v>
      </c>
      <c r="L1844" t="inlineStr">
        <is>
          <t>F</t>
        </is>
      </c>
      <c r="M1844" s="2" t="n">
        <v>47124.75</v>
      </c>
      <c r="N1844" t="inlineStr">
        <is>
          <t>Widowed</t>
        </is>
      </c>
      <c r="O1844" t="inlineStr">
        <is>
          <t>Student</t>
        </is>
      </c>
      <c r="P1844" s="3" t="n">
        <v>45176</v>
      </c>
      <c r="Q1844" t="inlineStr">
        <is>
          <t>Routine</t>
        </is>
      </c>
      <c r="R1844" t="inlineStr">
        <is>
          <t>Paper</t>
        </is>
      </c>
      <c r="S1844" t="inlineStr">
        <is>
          <t>Port Reneeborough</t>
        </is>
      </c>
      <c r="T1844" t="inlineStr">
        <is>
          <t>Approved</t>
        </is>
      </c>
      <c r="U1844" t="inlineStr">
        <is>
          <t>Legitimate</t>
        </is>
      </c>
      <c r="V1844" t="n">
        <v>1</v>
      </c>
      <c r="W1844" t="inlineStr">
        <is>
          <t>efb62353-a5bc-4fe0-82e7-a1280ec7bcbc</t>
        </is>
      </c>
      <c r="X1844" t="inlineStr">
        <is>
          <t>56bf9583-1b20-4f80-9b2f-4f20bd84676f</t>
        </is>
      </c>
      <c r="Y1844" t="inlineStr">
        <is>
          <t>nH382</t>
        </is>
      </c>
      <c r="Z1844" t="inlineStr">
        <is>
          <t>Kv898</t>
        </is>
      </c>
      <c r="AA1844" s="4" t="n">
        <v>0.63</v>
      </c>
      <c r="AB1844" s="4" t="n">
        <v>0.41</v>
      </c>
      <c r="AC18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44">
        <f>IF(OR(C1844="Có",C1844="Yes"),"yes",IF(OR(C1844="Không",C1844="No"),"no","unknown"))</f>
        <v/>
      </c>
      <c r="AE1844">
        <f>IF(OR(F1844="Có",F1844="Yes"),"covered",IF(OR(F1844="Không",F1844="No"),"out_of_insurance","unknown"))</f>
        <v/>
      </c>
      <c r="AF1844">
        <f>IF(AND(AD1844="yes",AE1844="out_of_insurance"),"REVIEW","")</f>
        <v/>
      </c>
    </row>
    <row r="1845" ht="18" customHeight="1">
      <c r="A1845" t="inlineStr">
        <is>
          <t>4fcc0f58-586a-4fd1-95d4-5b9bcd822547</t>
        </is>
      </c>
      <c r="B1845" t="inlineStr">
        <is>
          <t>BN-01844 / Patient 5F227B08</t>
        </is>
      </c>
      <c r="C1845" t="inlineStr">
        <is>
          <t>Có</t>
        </is>
      </c>
      <c r="D1845" t="inlineStr">
        <is>
          <t>BS. Nguyễn Nhi</t>
        </is>
      </c>
      <c r="E1845" t="inlineStr">
        <is>
          <t>Nhi / Pediatrics</t>
        </is>
      </c>
      <c r="F1845" t="inlineStr">
        <is>
          <t>Có</t>
        </is>
      </c>
      <c r="G1845" s="2" t="n">
        <v>3353780</v>
      </c>
      <c r="H1845" t="inlineStr">
        <is>
          <t>Glucose máu / Blood glucose</t>
        </is>
      </c>
      <c r="I1845" t="inlineStr">
        <is>
          <t>R73.9</t>
        </is>
      </c>
      <c r="J1845" t="inlineStr">
        <is>
          <t>Tăng glucose máu / Hyperglycemia</t>
        </is>
      </c>
      <c r="K1845" t="n">
        <v>50</v>
      </c>
      <c r="L1845" t="inlineStr">
        <is>
          <t>F</t>
        </is>
      </c>
      <c r="M1845" s="2" t="n">
        <v>87368.38</v>
      </c>
      <c r="N1845" t="inlineStr">
        <is>
          <t>Widowed</t>
        </is>
      </c>
      <c r="O1845" t="inlineStr">
        <is>
          <t>Student</t>
        </is>
      </c>
      <c r="P1845" s="3" t="n">
        <v>45176</v>
      </c>
      <c r="Q1845" t="inlineStr">
        <is>
          <t>Inpatient</t>
        </is>
      </c>
      <c r="R1845" t="inlineStr">
        <is>
          <t>Paper</t>
        </is>
      </c>
      <c r="S1845" t="inlineStr">
        <is>
          <t>Port Crystalside</t>
        </is>
      </c>
      <c r="T1845" t="inlineStr">
        <is>
          <t>Approved</t>
        </is>
      </c>
      <c r="U1845" t="inlineStr">
        <is>
          <t>Legitimate</t>
        </is>
      </c>
      <c r="V1845" t="n">
        <v>0</v>
      </c>
      <c r="W1845" t="inlineStr">
        <is>
          <t>5f227b08-6ce5-42a2-9dae-f0e09bf9fbf5</t>
        </is>
      </c>
      <c r="X1845" t="inlineStr">
        <is>
          <t>a2f9fdc7-108a-4a58-95aa-8a77563bac45</t>
        </is>
      </c>
      <c r="Y1845" t="inlineStr">
        <is>
          <t>NZ502</t>
        </is>
      </c>
      <c r="Z1845" t="inlineStr">
        <is>
          <t>Ry837</t>
        </is>
      </c>
      <c r="AA1845" s="4" t="n">
        <v>0.65</v>
      </c>
      <c r="AB1845" s="4" t="n">
        <v>0.76</v>
      </c>
      <c r="AC18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45">
        <f>IF(OR(C1845="Có",C1845="Yes"),"yes",IF(OR(C1845="Không",C1845="No"),"no","unknown"))</f>
        <v/>
      </c>
      <c r="AE1845">
        <f>IF(OR(F1845="Có",F1845="Yes"),"covered",IF(OR(F1845="Không",F1845="No"),"out_of_insurance","unknown"))</f>
        <v/>
      </c>
      <c r="AF1845">
        <f>IF(AND(AD1845="yes",AE1845="out_of_insurance"),"REVIEW","")</f>
        <v/>
      </c>
    </row>
    <row r="1846" ht="18" customHeight="1">
      <c r="A1846" t="inlineStr">
        <is>
          <t>d071761f-0762-44d7-82db-720fb876b051</t>
        </is>
      </c>
      <c r="B1846" t="inlineStr">
        <is>
          <t>BN-01845 / Patient 216D9F54</t>
        </is>
      </c>
      <c r="C1846" t="inlineStr">
        <is>
          <t>Có</t>
        </is>
      </c>
      <c r="D1846" t="inlineStr">
        <is>
          <t>BS. Lâm Sơn</t>
        </is>
      </c>
      <c r="E1846" t="inlineStr">
        <is>
          <t>Khám tổng quát / General Practice</t>
        </is>
      </c>
      <c r="F1846" t="inlineStr">
        <is>
          <t>Chưa rõ</t>
        </is>
      </c>
      <c r="G1846" s="2" t="n">
        <v>6014390</v>
      </c>
      <c r="H1846" t="inlineStr">
        <is>
          <t>CRP định lượng / CRP</t>
        </is>
      </c>
      <c r="I1846" t="inlineStr">
        <is>
          <t>R79.8</t>
        </is>
      </c>
      <c r="J1846" t="inlineStr">
        <is>
          <t>Bất thường xét nghiệm máu / Abnormal blood chemistry</t>
        </is>
      </c>
      <c r="K1846" t="n">
        <v>1</v>
      </c>
      <c r="L1846" t="inlineStr">
        <is>
          <t>F</t>
        </is>
      </c>
      <c r="M1846" s="2" t="n">
        <v>55187.7</v>
      </c>
      <c r="N1846" t="inlineStr">
        <is>
          <t>Widowed</t>
        </is>
      </c>
      <c r="O1846" t="inlineStr">
        <is>
          <t>Employed</t>
        </is>
      </c>
      <c r="P1846" s="3" t="n">
        <v>45176</v>
      </c>
      <c r="Q1846" t="inlineStr">
        <is>
          <t>Inpatient</t>
        </is>
      </c>
      <c r="R1846" t="inlineStr">
        <is>
          <t>Online</t>
        </is>
      </c>
      <c r="S1846" t="inlineStr">
        <is>
          <t>Thomaston</t>
        </is>
      </c>
      <c r="T1846" t="inlineStr">
        <is>
          <t>Pending</t>
        </is>
      </c>
      <c r="U1846" t="inlineStr">
        <is>
          <t>Legitimate</t>
        </is>
      </c>
      <c r="V1846" t="n">
        <v>3</v>
      </c>
      <c r="W1846" t="inlineStr">
        <is>
          <t>216d9f54-70d8-4e81-97b0-5315974f24b6</t>
        </is>
      </c>
      <c r="X1846" t="inlineStr">
        <is>
          <t>1a6021b4-67a2-488d-987e-84a4b76f9a67</t>
        </is>
      </c>
      <c r="Y1846" t="inlineStr">
        <is>
          <t>zQ594</t>
        </is>
      </c>
      <c r="Z1846" t="inlineStr">
        <is>
          <t>YH709</t>
        </is>
      </c>
      <c r="AA1846" s="4" t="n">
        <v>0.85</v>
      </c>
      <c r="AB1846" s="4" t="n">
        <v>0.32</v>
      </c>
      <c r="AC18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46">
        <f>IF(OR(C1846="Có",C1846="Yes"),"yes",IF(OR(C1846="Không",C1846="No"),"no","unknown"))</f>
        <v/>
      </c>
      <c r="AE1846">
        <f>IF(OR(F1846="Có",F1846="Yes"),"covered",IF(OR(F1846="Không",F1846="No"),"out_of_insurance","unknown"))</f>
        <v/>
      </c>
      <c r="AF1846">
        <f>IF(AND(AD1846="yes",AE1846="out_of_insurance"),"REVIEW","")</f>
        <v/>
      </c>
    </row>
    <row r="1847" ht="18" customHeight="1">
      <c r="A1847" t="inlineStr">
        <is>
          <t>05697d63-0098-4036-8465-4eb4ba6c7480</t>
        </is>
      </c>
      <c r="B1847" t="inlineStr">
        <is>
          <t>BN-01846 / Patient 78A4C2C9</t>
        </is>
      </c>
      <c r="C1847" t="inlineStr">
        <is>
          <t>Có</t>
        </is>
      </c>
      <c r="D1847" t="inlineStr">
        <is>
          <t>BS. Cao Vy</t>
        </is>
      </c>
      <c r="E1847" t="inlineStr">
        <is>
          <t>Khám tổng quát / General Practice</t>
        </is>
      </c>
      <c r="F1847" t="inlineStr">
        <is>
          <t>Không</t>
        </is>
      </c>
      <c r="G1847" s="2" t="n">
        <v>8424630</v>
      </c>
      <c r="H1847" t="inlineStr">
        <is>
          <t>CRP định lượng / CRP</t>
        </is>
      </c>
      <c r="I1847" t="inlineStr">
        <is>
          <t>R79.8</t>
        </is>
      </c>
      <c r="J1847" t="inlineStr">
        <is>
          <t>Bất thường xét nghiệm máu / Abnormal blood chemistry</t>
        </is>
      </c>
      <c r="K1847" t="n">
        <v>30</v>
      </c>
      <c r="L1847" t="inlineStr">
        <is>
          <t>F</t>
        </is>
      </c>
      <c r="M1847" s="2" t="n">
        <v>45788.43</v>
      </c>
      <c r="N1847" t="inlineStr">
        <is>
          <t>Single</t>
        </is>
      </c>
      <c r="O1847" t="inlineStr">
        <is>
          <t>Retired</t>
        </is>
      </c>
      <c r="P1847" s="3" t="n">
        <v>45176</v>
      </c>
      <c r="Q1847" t="inlineStr">
        <is>
          <t>Emergency</t>
        </is>
      </c>
      <c r="R1847" t="inlineStr">
        <is>
          <t>Paper</t>
        </is>
      </c>
      <c r="S1847" t="inlineStr">
        <is>
          <t>Port Austinside</t>
        </is>
      </c>
      <c r="T1847" t="inlineStr">
        <is>
          <t>Pending</t>
        </is>
      </c>
      <c r="U1847" t="inlineStr">
        <is>
          <t>Fraud</t>
        </is>
      </c>
      <c r="V1847" t="n">
        <v>1</v>
      </c>
      <c r="W1847" t="inlineStr">
        <is>
          <t>78a4c2c9-99ce-4136-a18e-ebe217414292</t>
        </is>
      </c>
      <c r="X1847" t="inlineStr">
        <is>
          <t>d9ba2432-9d4b-46b3-bd88-d34ab3d5eb5b</t>
        </is>
      </c>
      <c r="Y1847" t="inlineStr">
        <is>
          <t>ob921</t>
        </is>
      </c>
      <c r="Z1847" t="inlineStr">
        <is>
          <t>ga913</t>
        </is>
      </c>
      <c r="AA1847" s="4" t="n">
        <v>0.8100000000000001</v>
      </c>
      <c r="AB1847" s="4" t="n">
        <v>0.13</v>
      </c>
      <c r="AC18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47">
        <f>IF(OR(C1847="Có",C1847="Yes"),"yes",IF(OR(C1847="Không",C1847="No"),"no","unknown"))</f>
        <v/>
      </c>
      <c r="AE1847">
        <f>IF(OR(F1847="Có",F1847="Yes"),"covered",IF(OR(F1847="Không",F1847="No"),"out_of_insurance","unknown"))</f>
        <v/>
      </c>
      <c r="AF1847">
        <f>IF(AND(AD1847="yes",AE1847="out_of_insurance"),"REVIEW","")</f>
        <v/>
      </c>
    </row>
    <row r="1848" ht="18" customHeight="1">
      <c r="A1848" t="inlineStr">
        <is>
          <t>32f5cd80-5670-425e-b814-b59a8a9d6292</t>
        </is>
      </c>
      <c r="B1848" t="inlineStr">
        <is>
          <t>BN-01847 / Patient 812F86F8</t>
        </is>
      </c>
      <c r="C1848" t="inlineStr">
        <is>
          <t>Có</t>
        </is>
      </c>
      <c r="D1848" t="inlineStr">
        <is>
          <t>BS. Phan Gia</t>
        </is>
      </c>
      <c r="E1848" t="inlineStr">
        <is>
          <t>Tim mạch / Cardiology</t>
        </is>
      </c>
      <c r="F1848" t="inlineStr">
        <is>
          <t>Không</t>
        </is>
      </c>
      <c r="G1848" s="2" t="n">
        <v>7567060</v>
      </c>
      <c r="H1848" t="inlineStr">
        <is>
          <t>Đông máu PT/aPTT / Coagulation test</t>
        </is>
      </c>
      <c r="I1848" t="inlineStr">
        <is>
          <t>I24.9</t>
        </is>
      </c>
      <c r="J1848" t="inlineStr">
        <is>
          <t>Bệnh tim thiếu máu cục bộ cấp / Acute ischemic heart disease</t>
        </is>
      </c>
      <c r="K1848" t="n">
        <v>11</v>
      </c>
      <c r="L1848" t="inlineStr">
        <is>
          <t>F</t>
        </is>
      </c>
      <c r="M1848" s="2" t="n">
        <v>87908.52</v>
      </c>
      <c r="N1848" t="inlineStr">
        <is>
          <t>Married</t>
        </is>
      </c>
      <c r="O1848" t="inlineStr">
        <is>
          <t>Student</t>
        </is>
      </c>
      <c r="P1848" s="3" t="n">
        <v>45176</v>
      </c>
      <c r="Q1848" t="inlineStr">
        <is>
          <t>Emergency</t>
        </is>
      </c>
      <c r="R1848" t="inlineStr">
        <is>
          <t>Phone</t>
        </is>
      </c>
      <c r="S1848" t="inlineStr">
        <is>
          <t>New Stephenborough</t>
        </is>
      </c>
      <c r="T1848" t="inlineStr">
        <is>
          <t>Pending</t>
        </is>
      </c>
      <c r="U1848" t="inlineStr">
        <is>
          <t>Legitimate</t>
        </is>
      </c>
      <c r="V1848" t="n">
        <v>0</v>
      </c>
      <c r="W1848" t="inlineStr">
        <is>
          <t>812f86f8-fd96-405d-8dfd-0ac12670f0ac</t>
        </is>
      </c>
      <c r="X1848" t="inlineStr">
        <is>
          <t>656de5f1-71d0-41f3-a51c-336f5068f9a1</t>
        </is>
      </c>
      <c r="Y1848" t="inlineStr">
        <is>
          <t>FD100</t>
        </is>
      </c>
      <c r="Z1848" t="inlineStr">
        <is>
          <t>we479</t>
        </is>
      </c>
      <c r="AA1848" s="4" t="n">
        <v>0.59</v>
      </c>
      <c r="AB1848" s="4" t="n">
        <v>0.28</v>
      </c>
      <c r="AC18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48">
        <f>IF(OR(C1848="Có",C1848="Yes"),"yes",IF(OR(C1848="Không",C1848="No"),"no","unknown"))</f>
        <v/>
      </c>
      <c r="AE1848">
        <f>IF(OR(F1848="Có",F1848="Yes"),"covered",IF(OR(F1848="Không",F1848="No"),"out_of_insurance","unknown"))</f>
        <v/>
      </c>
      <c r="AF1848">
        <f>IF(AND(AD1848="yes",AE1848="out_of_insurance"),"REVIEW","")</f>
        <v/>
      </c>
    </row>
    <row r="1849" ht="18" customHeight="1">
      <c r="A1849" t="inlineStr">
        <is>
          <t>6baca94e-844e-42f7-b5de-44ab4a2957df</t>
        </is>
      </c>
      <c r="B1849" t="inlineStr">
        <is>
          <t>BN-01848 / Patient F0501C53</t>
        </is>
      </c>
      <c r="C1849" t="inlineStr">
        <is>
          <t>Có</t>
        </is>
      </c>
      <c r="D1849" t="inlineStr">
        <is>
          <t>BS. Trịnh Long</t>
        </is>
      </c>
      <c r="E1849" t="inlineStr">
        <is>
          <t>Khám tổng quát / General Practice</t>
        </is>
      </c>
      <c r="F1849" t="inlineStr">
        <is>
          <t>Có</t>
        </is>
      </c>
      <c r="G1849" s="2" t="n">
        <v>7640030</v>
      </c>
      <c r="H1849" t="inlineStr">
        <is>
          <t>HIV Ag/Ab combo</t>
        </is>
      </c>
      <c r="I1849" t="inlineStr">
        <is>
          <t>Z11.4</t>
        </is>
      </c>
      <c r="J1849" t="inlineStr">
        <is>
          <t>Sàng lọc HIV / HIV screening</t>
        </is>
      </c>
      <c r="K1849" t="n">
        <v>54</v>
      </c>
      <c r="L1849" t="inlineStr">
        <is>
          <t>M</t>
        </is>
      </c>
      <c r="M1849" s="2" t="n">
        <v>27329.64</v>
      </c>
      <c r="N1849" t="inlineStr">
        <is>
          <t>Single</t>
        </is>
      </c>
      <c r="O1849" t="inlineStr">
        <is>
          <t>Retired</t>
        </is>
      </c>
      <c r="P1849" s="3" t="n">
        <v>45175</v>
      </c>
      <c r="Q1849" t="inlineStr">
        <is>
          <t>Outpatient</t>
        </is>
      </c>
      <c r="R1849" t="inlineStr">
        <is>
          <t>Online</t>
        </is>
      </c>
      <c r="S1849" t="inlineStr">
        <is>
          <t>Ramseymouth</t>
        </is>
      </c>
      <c r="T1849" t="inlineStr">
        <is>
          <t>Approved</t>
        </is>
      </c>
      <c r="U1849" t="inlineStr">
        <is>
          <t>Fraud</t>
        </is>
      </c>
      <c r="V1849" t="n">
        <v>1</v>
      </c>
      <c r="W1849" t="inlineStr">
        <is>
          <t>f0501c53-f700-4b4e-861c-6986eaf36e8f</t>
        </is>
      </c>
      <c r="X1849" t="inlineStr">
        <is>
          <t>a9263224-8fda-44a5-9ac5-6b77b1367543</t>
        </is>
      </c>
      <c r="Y1849" t="inlineStr">
        <is>
          <t>tq275</t>
        </is>
      </c>
      <c r="Z1849" t="inlineStr">
        <is>
          <t>aX543</t>
        </is>
      </c>
      <c r="AA1849" s="4" t="n">
        <v>0.88</v>
      </c>
      <c r="AB1849" s="4" t="n">
        <v>0.45</v>
      </c>
      <c r="AC18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49">
        <f>IF(OR(C1849="Có",C1849="Yes"),"yes",IF(OR(C1849="Không",C1849="No"),"no","unknown"))</f>
        <v/>
      </c>
      <c r="AE1849">
        <f>IF(OR(F1849="Có",F1849="Yes"),"covered",IF(OR(F1849="Không",F1849="No"),"out_of_insurance","unknown"))</f>
        <v/>
      </c>
      <c r="AF1849">
        <f>IF(AND(AD1849="yes",AE1849="out_of_insurance"),"REVIEW","")</f>
        <v/>
      </c>
    </row>
    <row r="1850" ht="18" customHeight="1">
      <c r="A1850" t="inlineStr">
        <is>
          <t>9b1d1278-6ea4-4398-87af-1e84ed6ab456</t>
        </is>
      </c>
      <c r="B1850" t="inlineStr">
        <is>
          <t>BN-01849 / Patient 9C8F8F4E</t>
        </is>
      </c>
      <c r="C1850" t="inlineStr">
        <is>
          <t>Có</t>
        </is>
      </c>
      <c r="D1850" t="inlineStr">
        <is>
          <t>BS. Hà Nam</t>
        </is>
      </c>
      <c r="E1850" t="inlineStr">
        <is>
          <t>Chấn thương chỉnh hình / Orthopedics</t>
        </is>
      </c>
      <c r="F1850" t="inlineStr">
        <is>
          <t>Chưa rõ</t>
        </is>
      </c>
      <c r="G1850" s="2" t="n">
        <v>8713980</v>
      </c>
      <c r="H1850" t="inlineStr">
        <is>
          <t>Đo mật độ xương / Bone density scan</t>
        </is>
      </c>
      <c r="I1850" t="inlineStr">
        <is>
          <t>M81.0</t>
        </is>
      </c>
      <c r="J1850" t="inlineStr">
        <is>
          <t>Loãng xương / Osteoporosis</t>
        </is>
      </c>
      <c r="K1850" t="n">
        <v>25</v>
      </c>
      <c r="L1850" t="inlineStr">
        <is>
          <t>F</t>
        </is>
      </c>
      <c r="M1850" s="2" t="n">
        <v>78303.08</v>
      </c>
      <c r="N1850" t="inlineStr">
        <is>
          <t>Widowed</t>
        </is>
      </c>
      <c r="O1850" t="inlineStr">
        <is>
          <t>Employed</t>
        </is>
      </c>
      <c r="P1850" s="3" t="n">
        <v>45175</v>
      </c>
      <c r="Q1850" t="inlineStr">
        <is>
          <t>Outpatient</t>
        </is>
      </c>
      <c r="R1850" t="inlineStr">
        <is>
          <t>Online</t>
        </is>
      </c>
      <c r="S1850" t="inlineStr">
        <is>
          <t>Jonathanburgh</t>
        </is>
      </c>
      <c r="T1850" t="inlineStr">
        <is>
          <t>Denied</t>
        </is>
      </c>
      <c r="U1850" t="inlineStr">
        <is>
          <t>Legitimate</t>
        </is>
      </c>
      <c r="V1850" t="n">
        <v>3</v>
      </c>
      <c r="W1850" t="inlineStr">
        <is>
          <t>9c8f8f4e-2ea6-4e6c-a7bd-2977dfb7074a</t>
        </is>
      </c>
      <c r="X1850" t="inlineStr">
        <is>
          <t>09a02640-2e81-4cc6-8c07-274d37e45c4a</t>
        </is>
      </c>
      <c r="Y1850" t="inlineStr">
        <is>
          <t>Tf814</t>
        </is>
      </c>
      <c r="Z1850" t="inlineStr">
        <is>
          <t>YT021</t>
        </is>
      </c>
      <c r="AA1850" s="4" t="n">
        <v>0.74</v>
      </c>
      <c r="AB1850" s="4" t="n">
        <v>0.02</v>
      </c>
      <c r="AC18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50">
        <f>IF(OR(C1850="Có",C1850="Yes"),"yes",IF(OR(C1850="Không",C1850="No"),"no","unknown"))</f>
        <v/>
      </c>
      <c r="AE1850">
        <f>IF(OR(F1850="Có",F1850="Yes"),"covered",IF(OR(F1850="Không",F1850="No"),"out_of_insurance","unknown"))</f>
        <v/>
      </c>
      <c r="AF1850">
        <f>IF(AND(AD1850="yes",AE1850="out_of_insurance"),"REVIEW","")</f>
        <v/>
      </c>
    </row>
    <row r="1851" ht="18" customHeight="1">
      <c r="A1851" t="inlineStr">
        <is>
          <t>e3ea3932-6137-4fa2-a3b2-1860862eba75</t>
        </is>
      </c>
      <c r="B1851" t="inlineStr">
        <is>
          <t>BN-01850 / Patient 531FE973</t>
        </is>
      </c>
      <c r="C1851" t="inlineStr">
        <is>
          <t>Có</t>
        </is>
      </c>
      <c r="D1851" t="inlineStr">
        <is>
          <t>BS. Trần An</t>
        </is>
      </c>
      <c r="E1851" t="inlineStr">
        <is>
          <t>Chấn thương chỉnh hình / Orthopedics</t>
        </is>
      </c>
      <c r="F1851" t="inlineStr">
        <is>
          <t>Có</t>
        </is>
      </c>
      <c r="G1851" s="2" t="n">
        <v>8702160</v>
      </c>
      <c r="H1851" t="inlineStr">
        <is>
          <t>Đo mật độ xương / Bone density scan</t>
        </is>
      </c>
      <c r="I1851" t="inlineStr">
        <is>
          <t>M81.0</t>
        </is>
      </c>
      <c r="J1851" t="inlineStr">
        <is>
          <t>Loãng xương / Osteoporosis</t>
        </is>
      </c>
      <c r="K1851" t="n">
        <v>78</v>
      </c>
      <c r="L1851" t="inlineStr">
        <is>
          <t>M</t>
        </is>
      </c>
      <c r="M1851" s="2" t="n">
        <v>105100.76</v>
      </c>
      <c r="N1851" t="inlineStr">
        <is>
          <t>Married</t>
        </is>
      </c>
      <c r="O1851" t="inlineStr">
        <is>
          <t>Student</t>
        </is>
      </c>
      <c r="P1851" s="3" t="n">
        <v>45175</v>
      </c>
      <c r="Q1851" t="inlineStr">
        <is>
          <t>Routine</t>
        </is>
      </c>
      <c r="R1851" t="inlineStr">
        <is>
          <t>Paper</t>
        </is>
      </c>
      <c r="S1851" t="inlineStr">
        <is>
          <t>Brandonhaven</t>
        </is>
      </c>
      <c r="T1851" t="inlineStr">
        <is>
          <t>Approved</t>
        </is>
      </c>
      <c r="U1851" t="inlineStr">
        <is>
          <t>Legitimate</t>
        </is>
      </c>
      <c r="V1851" t="n">
        <v>0</v>
      </c>
      <c r="W1851" t="inlineStr">
        <is>
          <t>531fe973-7647-457b-a313-16a4ec7b718c</t>
        </is>
      </c>
      <c r="X1851" t="inlineStr">
        <is>
          <t>f6d4e33f-7c0c-49c3-be2f-2f1920fee355</t>
        </is>
      </c>
      <c r="Y1851" t="inlineStr">
        <is>
          <t>Hv688</t>
        </is>
      </c>
      <c r="Z1851" t="inlineStr">
        <is>
          <t>ee325</t>
        </is>
      </c>
      <c r="AA1851" s="4" t="n">
        <v>0.63</v>
      </c>
      <c r="AB1851" s="4" t="n">
        <v>0.41</v>
      </c>
      <c r="AC18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51">
        <f>IF(OR(C1851="Có",C1851="Yes"),"yes",IF(OR(C1851="Không",C1851="No"),"no","unknown"))</f>
        <v/>
      </c>
      <c r="AE1851">
        <f>IF(OR(F1851="Có",F1851="Yes"),"covered",IF(OR(F1851="Không",F1851="No"),"out_of_insurance","unknown"))</f>
        <v/>
      </c>
      <c r="AF1851">
        <f>IF(AND(AD1851="yes",AE1851="out_of_insurance"),"REVIEW","")</f>
        <v/>
      </c>
    </row>
    <row r="1852" ht="18" customHeight="1">
      <c r="A1852" t="inlineStr">
        <is>
          <t>86f233f1-619b-4496-88c6-743b244554de</t>
        </is>
      </c>
      <c r="B1852" t="inlineStr">
        <is>
          <t>BN-01851 / Patient CECF3308</t>
        </is>
      </c>
      <c r="C1852" t="inlineStr">
        <is>
          <t>Có</t>
        </is>
      </c>
      <c r="D1852" t="inlineStr">
        <is>
          <t>BS. Trịnh Long</t>
        </is>
      </c>
      <c r="E1852" t="inlineStr">
        <is>
          <t>Khám tổng quát / General Practice</t>
        </is>
      </c>
      <c r="F1852" t="inlineStr">
        <is>
          <t>Có</t>
        </is>
      </c>
      <c r="G1852" s="2" t="n">
        <v>7066490</v>
      </c>
      <c r="H1852" t="inlineStr">
        <is>
          <t>HbA1c</t>
        </is>
      </c>
      <c r="I1852" t="inlineStr">
        <is>
          <t>E11.9</t>
        </is>
      </c>
      <c r="J1852" t="inlineStr">
        <is>
          <t>Đái tháo đường type 2 / Type 2 diabetes mellitus</t>
        </is>
      </c>
      <c r="K1852" t="n">
        <v>84</v>
      </c>
      <c r="L1852" t="inlineStr">
        <is>
          <t>F</t>
        </is>
      </c>
      <c r="M1852" s="2" t="n">
        <v>38786.98</v>
      </c>
      <c r="N1852" t="inlineStr">
        <is>
          <t>Married</t>
        </is>
      </c>
      <c r="O1852" t="inlineStr">
        <is>
          <t>Retired</t>
        </is>
      </c>
      <c r="P1852" s="3" t="n">
        <v>45175</v>
      </c>
      <c r="Q1852" t="inlineStr">
        <is>
          <t>Emergency</t>
        </is>
      </c>
      <c r="R1852" t="inlineStr">
        <is>
          <t>Online</t>
        </is>
      </c>
      <c r="S1852" t="inlineStr">
        <is>
          <t>East Dylan</t>
        </is>
      </c>
      <c r="T1852" t="inlineStr">
        <is>
          <t>Denied</t>
        </is>
      </c>
      <c r="U1852" t="inlineStr">
        <is>
          <t>Legitimate</t>
        </is>
      </c>
      <c r="V1852" t="n">
        <v>1</v>
      </c>
      <c r="W1852" t="inlineStr">
        <is>
          <t>cecf3308-4f08-440d-b8d7-b2d966ac8423</t>
        </is>
      </c>
      <c r="X1852" t="inlineStr">
        <is>
          <t>56551118-539b-4113-9448-c1c1c9cc075d</t>
        </is>
      </c>
      <c r="Y1852" t="inlineStr">
        <is>
          <t>el435</t>
        </is>
      </c>
      <c r="Z1852" t="inlineStr">
        <is>
          <t>tg513</t>
        </is>
      </c>
      <c r="AA1852" s="4" t="n">
        <v>0.9</v>
      </c>
      <c r="AB1852" s="4" t="n">
        <v>0.02</v>
      </c>
      <c r="AC18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52">
        <f>IF(OR(C1852="Có",C1852="Yes"),"yes",IF(OR(C1852="Không",C1852="No"),"no","unknown"))</f>
        <v/>
      </c>
      <c r="AE1852">
        <f>IF(OR(F1852="Có",F1852="Yes"),"covered",IF(OR(F1852="Không",F1852="No"),"out_of_insurance","unknown"))</f>
        <v/>
      </c>
      <c r="AF1852">
        <f>IF(AND(AD1852="yes",AE1852="out_of_insurance"),"REVIEW","")</f>
        <v/>
      </c>
    </row>
    <row r="1853" ht="18" customHeight="1">
      <c r="A1853" t="inlineStr">
        <is>
          <t>fc96a6c7-ac79-4f5a-b1f8-a48dee02762d</t>
        </is>
      </c>
      <c r="B1853" t="inlineStr">
        <is>
          <t>BN-01852 / Patient B69EFAD7</t>
        </is>
      </c>
      <c r="C1853" t="inlineStr">
        <is>
          <t>Có</t>
        </is>
      </c>
      <c r="D1853" t="inlineStr">
        <is>
          <t>BS. Đỗ Hạnh</t>
        </is>
      </c>
      <c r="E1853" t="inlineStr">
        <is>
          <t>Nhi / Pediatrics</t>
        </is>
      </c>
      <c r="F1853" t="inlineStr">
        <is>
          <t>Có</t>
        </is>
      </c>
      <c r="G1853" s="2" t="n">
        <v>6762370</v>
      </c>
      <c r="H1853" t="inlineStr">
        <is>
          <t>CRP định lượng / CRP</t>
        </is>
      </c>
      <c r="I1853" t="inlineStr">
        <is>
          <t>J18.9</t>
        </is>
      </c>
      <c r="J1853" t="inlineStr">
        <is>
          <t>Nghi viêm phổi / Suspected pneumonia</t>
        </is>
      </c>
      <c r="K1853" t="n">
        <v>56</v>
      </c>
      <c r="L1853" t="inlineStr">
        <is>
          <t>M</t>
        </is>
      </c>
      <c r="M1853" s="2" t="n">
        <v>109227.66</v>
      </c>
      <c r="N1853" t="inlineStr">
        <is>
          <t>Widowed</t>
        </is>
      </c>
      <c r="O1853" t="inlineStr">
        <is>
          <t>Employed</t>
        </is>
      </c>
      <c r="P1853" s="3" t="n">
        <v>45175</v>
      </c>
      <c r="Q1853" t="inlineStr">
        <is>
          <t>Emergency</t>
        </is>
      </c>
      <c r="R1853" t="inlineStr">
        <is>
          <t>Online</t>
        </is>
      </c>
      <c r="S1853" t="inlineStr">
        <is>
          <t>North Paul</t>
        </is>
      </c>
      <c r="T1853" t="inlineStr">
        <is>
          <t>Approved</t>
        </is>
      </c>
      <c r="U1853" t="inlineStr">
        <is>
          <t>Legitimate</t>
        </is>
      </c>
      <c r="V1853" t="n">
        <v>0</v>
      </c>
      <c r="W1853" t="inlineStr">
        <is>
          <t>b69efad7-ad19-4d55-aa65-fe8838854aeb</t>
        </is>
      </c>
      <c r="X1853" t="inlineStr">
        <is>
          <t>f66f27ed-c596-40df-a933-9a32d198c5ae</t>
        </is>
      </c>
      <c r="Y1853" t="inlineStr">
        <is>
          <t>IH603</t>
        </is>
      </c>
      <c r="Z1853" t="inlineStr">
        <is>
          <t>Qj146</t>
        </is>
      </c>
      <c r="AA1853" s="4" t="n">
        <v>0.91</v>
      </c>
      <c r="AB1853" s="4" t="n">
        <v>0.82</v>
      </c>
      <c r="AC18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53">
        <f>IF(OR(C1853="Có",C1853="Yes"),"yes",IF(OR(C1853="Không",C1853="No"),"no","unknown"))</f>
        <v/>
      </c>
      <c r="AE1853">
        <f>IF(OR(F1853="Có",F1853="Yes"),"covered",IF(OR(F1853="Không",F1853="No"),"out_of_insurance","unknown"))</f>
        <v/>
      </c>
      <c r="AF1853">
        <f>IF(AND(AD1853="yes",AE1853="out_of_insurance"),"REVIEW","")</f>
        <v/>
      </c>
    </row>
    <row r="1854" ht="18" customHeight="1">
      <c r="A1854" t="inlineStr">
        <is>
          <t>68a2536d-b179-4676-9199-6458d686077b</t>
        </is>
      </c>
      <c r="B1854" t="inlineStr">
        <is>
          <t>BN-01853 / Patient 7E346FDE</t>
        </is>
      </c>
      <c r="C1854" t="inlineStr">
        <is>
          <t>Không</t>
        </is>
      </c>
      <c r="D1854" t="inlineStr">
        <is>
          <t>BS. Cao Vy</t>
        </is>
      </c>
      <c r="E1854" t="inlineStr">
        <is>
          <t>Khám tổng quát / General Practice</t>
        </is>
      </c>
      <c r="F1854" t="inlineStr">
        <is>
          <t>Không</t>
        </is>
      </c>
      <c r="G1854" s="2" t="n">
        <v>6744460</v>
      </c>
      <c r="H1854" t="inlineStr">
        <is>
          <t>HIV Ag/Ab combo</t>
        </is>
      </c>
      <c r="I1854" t="inlineStr">
        <is>
          <t>Z11.4</t>
        </is>
      </c>
      <c r="J1854" t="inlineStr">
        <is>
          <t>Sàng lọc HIV / HIV screening</t>
        </is>
      </c>
      <c r="K1854" t="n">
        <v>12</v>
      </c>
      <c r="L1854" t="inlineStr">
        <is>
          <t>F</t>
        </is>
      </c>
      <c r="M1854" s="2" t="n">
        <v>28885.29</v>
      </c>
      <c r="N1854" t="inlineStr">
        <is>
          <t>Single</t>
        </is>
      </c>
      <c r="O1854" t="inlineStr">
        <is>
          <t>Student</t>
        </is>
      </c>
      <c r="P1854" s="3" t="n">
        <v>45175</v>
      </c>
      <c r="Q1854" t="inlineStr">
        <is>
          <t>Outpatient</t>
        </is>
      </c>
      <c r="R1854" t="inlineStr">
        <is>
          <t>Phone</t>
        </is>
      </c>
      <c r="S1854" t="inlineStr">
        <is>
          <t>North Rodney</t>
        </is>
      </c>
      <c r="T1854" t="inlineStr">
        <is>
          <t>Pending</t>
        </is>
      </c>
      <c r="U1854" t="inlineStr">
        <is>
          <t>Legitimate</t>
        </is>
      </c>
      <c r="V1854" t="n">
        <v>1</v>
      </c>
      <c r="W1854" t="inlineStr">
        <is>
          <t>7e346fde-215c-4a8b-a5be-fbfd3336cb45</t>
        </is>
      </c>
      <c r="X1854" t="inlineStr">
        <is>
          <t>8aff4ead-c8aa-4c06-8227-1c854a2dfbf8</t>
        </is>
      </c>
      <c r="Y1854" t="inlineStr">
        <is>
          <t>dc397</t>
        </is>
      </c>
      <c r="Z1854" t="inlineStr">
        <is>
          <t>VG997</t>
        </is>
      </c>
      <c r="AA1854" s="4" t="n">
        <v>0.5600000000000001</v>
      </c>
      <c r="AB1854" s="4" t="n">
        <v>0.05</v>
      </c>
      <c r="AC18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54">
        <f>IF(OR(C1854="Có",C1854="Yes"),"yes",IF(OR(C1854="Không",C1854="No"),"no","unknown"))</f>
        <v/>
      </c>
      <c r="AE1854">
        <f>IF(OR(F1854="Có",F1854="Yes"),"covered",IF(OR(F1854="Không",F1854="No"),"out_of_insurance","unknown"))</f>
        <v/>
      </c>
      <c r="AF1854">
        <f>IF(AND(AD1854="yes",AE1854="out_of_insurance"),"REVIEW","")</f>
        <v/>
      </c>
    </row>
    <row r="1855" ht="18" customHeight="1">
      <c r="A1855" t="inlineStr">
        <is>
          <t>0997cab2-8b34-4c2a-84dd-a40816a4e54e</t>
        </is>
      </c>
      <c r="B1855" t="inlineStr">
        <is>
          <t>BN-01854 / Patient F5DCD300</t>
        </is>
      </c>
      <c r="C1855" t="inlineStr">
        <is>
          <t>Có</t>
        </is>
      </c>
      <c r="D1855" t="inlineStr">
        <is>
          <t>BS. Hoàng Phúc</t>
        </is>
      </c>
      <c r="E1855" t="inlineStr">
        <is>
          <t>Tim mạch / Cardiology</t>
        </is>
      </c>
      <c r="F1855" t="inlineStr">
        <is>
          <t>Không</t>
        </is>
      </c>
      <c r="G1855" s="2" t="n">
        <v>8840860</v>
      </c>
      <c r="H1855" t="inlineStr">
        <is>
          <t>Men tim CK-MB / Cardiac enzyme CK-MB</t>
        </is>
      </c>
      <c r="I1855" t="inlineStr">
        <is>
          <t>I20.9</t>
        </is>
      </c>
      <c r="J1855" t="inlineStr">
        <is>
          <t>Đau thắt ngực / Angina</t>
        </is>
      </c>
      <c r="K1855" t="n">
        <v>3</v>
      </c>
      <c r="L1855" t="inlineStr">
        <is>
          <t>M</t>
        </is>
      </c>
      <c r="M1855" s="2" t="n">
        <v>92383.78999999999</v>
      </c>
      <c r="N1855" t="inlineStr">
        <is>
          <t>Single</t>
        </is>
      </c>
      <c r="O1855" t="inlineStr">
        <is>
          <t>Retired</t>
        </is>
      </c>
      <c r="P1855" s="3" t="n">
        <v>45175</v>
      </c>
      <c r="Q1855" t="inlineStr">
        <is>
          <t>Inpatient</t>
        </is>
      </c>
      <c r="R1855" t="inlineStr">
        <is>
          <t>Online</t>
        </is>
      </c>
      <c r="S1855" t="inlineStr">
        <is>
          <t>North Amanda</t>
        </is>
      </c>
      <c r="T1855" t="inlineStr">
        <is>
          <t>Denied</t>
        </is>
      </c>
      <c r="U1855" t="inlineStr">
        <is>
          <t>Legitimate</t>
        </is>
      </c>
      <c r="V1855" t="n">
        <v>0</v>
      </c>
      <c r="W1855" t="inlineStr">
        <is>
          <t>f5dcd300-1283-4409-8b9a-f63763b7dbc4</t>
        </is>
      </c>
      <c r="X1855" t="inlineStr">
        <is>
          <t>abad77cf-ea70-4e50-a12d-abeec365aaec</t>
        </is>
      </c>
      <c r="Y1855" t="inlineStr">
        <is>
          <t>Jj845</t>
        </is>
      </c>
      <c r="Z1855" t="inlineStr">
        <is>
          <t>fN425</t>
        </is>
      </c>
      <c r="AA1855" s="4" t="n">
        <v>0.8100000000000001</v>
      </c>
      <c r="AB1855" s="4" t="n">
        <v>0.02</v>
      </c>
      <c r="AC18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55">
        <f>IF(OR(C1855="Có",C1855="Yes"),"yes",IF(OR(C1855="Không",C1855="No"),"no","unknown"))</f>
        <v/>
      </c>
      <c r="AE1855">
        <f>IF(OR(F1855="Có",F1855="Yes"),"covered",IF(OR(F1855="Không",F1855="No"),"out_of_insurance","unknown"))</f>
        <v/>
      </c>
      <c r="AF1855">
        <f>IF(AND(AD1855="yes",AE1855="out_of_insurance"),"REVIEW","")</f>
        <v/>
      </c>
    </row>
    <row r="1856" ht="18" customHeight="1">
      <c r="A1856" t="inlineStr">
        <is>
          <t>f8cbb2d7-2b73-4bda-83e9-bd7628ec2ccf</t>
        </is>
      </c>
      <c r="B1856" t="inlineStr">
        <is>
          <t>BN-01855 / Patient 6EFFB89C</t>
        </is>
      </c>
      <c r="C1856" t="inlineStr">
        <is>
          <t>Có</t>
        </is>
      </c>
      <c r="D1856" t="inlineStr">
        <is>
          <t>BS. Hà Nam</t>
        </is>
      </c>
      <c r="E1856" t="inlineStr">
        <is>
          <t>Chấn thương chỉnh hình / Orthopedics</t>
        </is>
      </c>
      <c r="F1856" t="inlineStr">
        <is>
          <t>Không</t>
        </is>
      </c>
      <c r="G1856" s="2" t="n">
        <v>9180950</v>
      </c>
      <c r="H1856" t="inlineStr">
        <is>
          <t>MRI khớp gối / Knee MRI</t>
        </is>
      </c>
      <c r="I1856" t="inlineStr">
        <is>
          <t>M25.5</t>
        </is>
      </c>
      <c r="J1856" t="inlineStr">
        <is>
          <t>Đau khớp gối / Knee pain</t>
        </is>
      </c>
      <c r="K1856" t="n">
        <v>62</v>
      </c>
      <c r="L1856" t="inlineStr">
        <is>
          <t>F</t>
        </is>
      </c>
      <c r="M1856" s="2" t="n">
        <v>60881.96</v>
      </c>
      <c r="N1856" t="inlineStr">
        <is>
          <t>Married</t>
        </is>
      </c>
      <c r="O1856" t="inlineStr">
        <is>
          <t>Unemployed</t>
        </is>
      </c>
      <c r="P1856" s="3" t="n">
        <v>45175</v>
      </c>
      <c r="Q1856" t="inlineStr">
        <is>
          <t>Outpatient</t>
        </is>
      </c>
      <c r="R1856" t="inlineStr">
        <is>
          <t>Paper</t>
        </is>
      </c>
      <c r="S1856" t="inlineStr">
        <is>
          <t>Bonnieport</t>
        </is>
      </c>
      <c r="T1856" t="inlineStr">
        <is>
          <t>Denied</t>
        </is>
      </c>
      <c r="U1856" t="inlineStr">
        <is>
          <t>Legitimate</t>
        </is>
      </c>
      <c r="V1856" t="n">
        <v>3</v>
      </c>
      <c r="W1856" t="inlineStr">
        <is>
          <t>6effb89c-c4ff-473b-8e0f-1ce3756c0a42</t>
        </is>
      </c>
      <c r="X1856" t="inlineStr">
        <is>
          <t>081877fb-cc5a-48d8-b525-9a691a65d586</t>
        </is>
      </c>
      <c r="Y1856" t="inlineStr">
        <is>
          <t>Wc716</t>
        </is>
      </c>
      <c r="Z1856" t="inlineStr">
        <is>
          <t>AB512</t>
        </is>
      </c>
      <c r="AA1856" s="4" t="n">
        <v>0.48</v>
      </c>
      <c r="AB1856" s="4" t="n">
        <v>0.02</v>
      </c>
      <c r="AC18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56">
        <f>IF(OR(C1856="Có",C1856="Yes"),"yes",IF(OR(C1856="Không",C1856="No"),"no","unknown"))</f>
        <v/>
      </c>
      <c r="AE1856">
        <f>IF(OR(F1856="Có",F1856="Yes"),"covered",IF(OR(F1856="Không",F1856="No"),"out_of_insurance","unknown"))</f>
        <v/>
      </c>
      <c r="AF1856">
        <f>IF(AND(AD1856="yes",AE1856="out_of_insurance"),"REVIEW","")</f>
        <v/>
      </c>
    </row>
    <row r="1857" ht="18" customHeight="1">
      <c r="A1857" t="inlineStr">
        <is>
          <t>a930027f-9d0a-4a04-a91b-2899f2e327ea</t>
        </is>
      </c>
      <c r="B1857" t="inlineStr">
        <is>
          <t>BN-01856 / Patient F492BEF1</t>
        </is>
      </c>
      <c r="C1857" t="inlineStr">
        <is>
          <t>Có</t>
        </is>
      </c>
      <c r="D1857" t="inlineStr">
        <is>
          <t>BS. Trần An</t>
        </is>
      </c>
      <c r="E1857" t="inlineStr">
        <is>
          <t>Chấn thương chỉnh hình / Orthopedics</t>
        </is>
      </c>
      <c r="F1857" t="inlineStr">
        <is>
          <t>Chưa rõ</t>
        </is>
      </c>
      <c r="G1857" s="2" t="n">
        <v>1200000</v>
      </c>
      <c r="H1857" t="inlineStr">
        <is>
          <t>MRI khớp gối / Knee MRI</t>
        </is>
      </c>
      <c r="I1857" t="inlineStr">
        <is>
          <t>M25.5</t>
        </is>
      </c>
      <c r="J1857" t="inlineStr">
        <is>
          <t>Đau khớp gối / Knee pain</t>
        </is>
      </c>
      <c r="K1857" t="n">
        <v>22</v>
      </c>
      <c r="L1857" t="inlineStr">
        <is>
          <t>M</t>
        </is>
      </c>
      <c r="M1857" s="2" t="n">
        <v>52487.22</v>
      </c>
      <c r="N1857" t="inlineStr">
        <is>
          <t>Single</t>
        </is>
      </c>
      <c r="O1857" t="inlineStr">
        <is>
          <t>Unemployed</t>
        </is>
      </c>
      <c r="P1857" s="3" t="n">
        <v>45174</v>
      </c>
      <c r="Q1857" t="inlineStr">
        <is>
          <t>Emergency</t>
        </is>
      </c>
      <c r="R1857" t="inlineStr">
        <is>
          <t>Paper</t>
        </is>
      </c>
      <c r="S1857" t="inlineStr">
        <is>
          <t>New Chad</t>
        </is>
      </c>
      <c r="T1857" t="inlineStr">
        <is>
          <t>Pending</t>
        </is>
      </c>
      <c r="U1857" t="inlineStr">
        <is>
          <t>Legitimate</t>
        </is>
      </c>
      <c r="V1857" t="n">
        <v>3</v>
      </c>
      <c r="W1857" t="inlineStr">
        <is>
          <t>f492bef1-f16e-4b80-b11c-daa0bb8ea8e0</t>
        </is>
      </c>
      <c r="X1857" t="inlineStr">
        <is>
          <t>6a3f67a3-7e72-4537-a092-72b34000a100</t>
        </is>
      </c>
      <c r="Y1857" t="inlineStr">
        <is>
          <t>qP936</t>
        </is>
      </c>
      <c r="Z1857" t="inlineStr">
        <is>
          <t>Lr254</t>
        </is>
      </c>
      <c r="AA1857" s="4" t="n">
        <v>0.59</v>
      </c>
      <c r="AB1857" s="4" t="n">
        <v>0.03</v>
      </c>
      <c r="AC18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57">
        <f>IF(OR(C1857="Có",C1857="Yes"),"yes",IF(OR(C1857="Không",C1857="No"),"no","unknown"))</f>
        <v/>
      </c>
      <c r="AE1857">
        <f>IF(OR(F1857="Có",F1857="Yes"),"covered",IF(OR(F1857="Không",F1857="No"),"out_of_insurance","unknown"))</f>
        <v/>
      </c>
      <c r="AF1857">
        <f>IF(AND(AD1857="yes",AE1857="out_of_insurance"),"REVIEW","")</f>
        <v/>
      </c>
    </row>
    <row r="1858" ht="18" customHeight="1">
      <c r="A1858" t="inlineStr">
        <is>
          <t>355f3af2-db68-4c95-99b3-fcf911f9eeea</t>
        </is>
      </c>
      <c r="B1858" t="inlineStr">
        <is>
          <t>BN-01857 / Patient 78EDC28E</t>
        </is>
      </c>
      <c r="C1858" t="inlineStr">
        <is>
          <t>Có</t>
        </is>
      </c>
      <c r="D1858" t="inlineStr">
        <is>
          <t>BS. Lê Thảo</t>
        </is>
      </c>
      <c r="E1858" t="inlineStr">
        <is>
          <t>Nhi / Pediatrics</t>
        </is>
      </c>
      <c r="F1858" t="inlineStr">
        <is>
          <t>Chưa rõ</t>
        </is>
      </c>
      <c r="G1858" s="2" t="n">
        <v>8087660</v>
      </c>
      <c r="H1858" t="inlineStr">
        <is>
          <t>Glucose máu / Blood glucose</t>
        </is>
      </c>
      <c r="I1858" t="inlineStr">
        <is>
          <t>R73.9</t>
        </is>
      </c>
      <c r="J1858" t="inlineStr">
        <is>
          <t>Tăng glucose máu / Hyperglycemia</t>
        </is>
      </c>
      <c r="K1858" t="n">
        <v>80</v>
      </c>
      <c r="L1858" t="inlineStr">
        <is>
          <t>F</t>
        </is>
      </c>
      <c r="M1858" s="2" t="n">
        <v>109455.3</v>
      </c>
      <c r="N1858" t="inlineStr">
        <is>
          <t>Widowed</t>
        </is>
      </c>
      <c r="O1858" t="inlineStr">
        <is>
          <t>Unemployed</t>
        </is>
      </c>
      <c r="P1858" s="3" t="n">
        <v>45174</v>
      </c>
      <c r="Q1858" t="inlineStr">
        <is>
          <t>Emergency</t>
        </is>
      </c>
      <c r="R1858" t="inlineStr">
        <is>
          <t>Online</t>
        </is>
      </c>
      <c r="S1858" t="inlineStr">
        <is>
          <t>New Michelle</t>
        </is>
      </c>
      <c r="T1858" t="inlineStr">
        <is>
          <t>Pending</t>
        </is>
      </c>
      <c r="U1858" t="inlineStr">
        <is>
          <t>Legitimate</t>
        </is>
      </c>
      <c r="V1858" t="n">
        <v>0</v>
      </c>
      <c r="W1858" t="inlineStr">
        <is>
          <t>78edc28e-037f-4947-bda3-c786c22b3da5</t>
        </is>
      </c>
      <c r="X1858" t="inlineStr">
        <is>
          <t>56414c7a-f41b-4392-8d84-bfc6a9ebe356</t>
        </is>
      </c>
      <c r="Y1858" t="inlineStr">
        <is>
          <t>yn661</t>
        </is>
      </c>
      <c r="Z1858" t="inlineStr">
        <is>
          <t>ug534</t>
        </is>
      </c>
      <c r="AA1858" s="4" t="n">
        <v>0.68</v>
      </c>
      <c r="AB1858" s="4" t="n">
        <v>0.28</v>
      </c>
      <c r="AC18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58">
        <f>IF(OR(C1858="Có",C1858="Yes"),"yes",IF(OR(C1858="Không",C1858="No"),"no","unknown"))</f>
        <v/>
      </c>
      <c r="AE1858">
        <f>IF(OR(F1858="Có",F1858="Yes"),"covered",IF(OR(F1858="Không",F1858="No"),"out_of_insurance","unknown"))</f>
        <v/>
      </c>
      <c r="AF1858">
        <f>IF(AND(AD1858="yes",AE1858="out_of_insurance"),"REVIEW","")</f>
        <v/>
      </c>
    </row>
    <row r="1859" ht="18" customHeight="1">
      <c r="A1859" t="inlineStr">
        <is>
          <t>2252bfe2-d580-4e1e-a923-d55fa0f49e76</t>
        </is>
      </c>
      <c r="B1859" t="inlineStr">
        <is>
          <t>BN-01858 / Patient D184B1F2</t>
        </is>
      </c>
      <c r="C1859" t="inlineStr">
        <is>
          <t>Có</t>
        </is>
      </c>
      <c r="D1859" t="inlineStr">
        <is>
          <t>BS. Huỳnh Mai</t>
        </is>
      </c>
      <c r="E1859" t="inlineStr">
        <is>
          <t>Nhi / Pediatrics</t>
        </is>
      </c>
      <c r="F1859" t="inlineStr">
        <is>
          <t>Có</t>
        </is>
      </c>
      <c r="G1859" s="2" t="n">
        <v>4247360</v>
      </c>
      <c r="H1859" t="inlineStr">
        <is>
          <t>Khám nhi / Pediatric consultation</t>
        </is>
      </c>
      <c r="I1859" t="inlineStr">
        <is>
          <t>J06.9</t>
        </is>
      </c>
      <c r="J1859" t="inlineStr">
        <is>
          <t>Viêm hô hấp trên cấp / Acute upper respiratory infection</t>
        </is>
      </c>
      <c r="K1859" t="n">
        <v>9</v>
      </c>
      <c r="L1859" t="inlineStr">
        <is>
          <t>M</t>
        </is>
      </c>
      <c r="M1859" s="2" t="n">
        <v>57645.75</v>
      </c>
      <c r="N1859" t="inlineStr">
        <is>
          <t>Widowed</t>
        </is>
      </c>
      <c r="O1859" t="inlineStr">
        <is>
          <t>Employed</t>
        </is>
      </c>
      <c r="P1859" s="3" t="n">
        <v>45174</v>
      </c>
      <c r="Q1859" t="inlineStr">
        <is>
          <t>Emergency</t>
        </is>
      </c>
      <c r="R1859" t="inlineStr">
        <is>
          <t>Online</t>
        </is>
      </c>
      <c r="S1859" t="inlineStr">
        <is>
          <t>East Derekchester</t>
        </is>
      </c>
      <c r="T1859" t="inlineStr">
        <is>
          <t>Approved</t>
        </is>
      </c>
      <c r="U1859" t="inlineStr">
        <is>
          <t>Legitimate</t>
        </is>
      </c>
      <c r="V1859" t="n">
        <v>3</v>
      </c>
      <c r="W1859" t="inlineStr">
        <is>
          <t>d184b1f2-f6a0-4232-86a8-2821c7d0e2d7</t>
        </is>
      </c>
      <c r="X1859" t="inlineStr">
        <is>
          <t>fe7c3a8a-a779-4dda-b036-aa6c0f66f42a</t>
        </is>
      </c>
      <c r="Y1859" t="inlineStr">
        <is>
          <t>fG817</t>
        </is>
      </c>
      <c r="Z1859" t="inlineStr">
        <is>
          <t>Dh443</t>
        </is>
      </c>
      <c r="AA1859" s="4" t="n">
        <v>0.91</v>
      </c>
      <c r="AB1859" s="4" t="n">
        <v>0.9399999999999999</v>
      </c>
      <c r="AC18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59">
        <f>IF(OR(C1859="Có",C1859="Yes"),"yes",IF(OR(C1859="Không",C1859="No"),"no","unknown"))</f>
        <v/>
      </c>
      <c r="AE1859">
        <f>IF(OR(F1859="Có",F1859="Yes"),"covered",IF(OR(F1859="Không",F1859="No"),"out_of_insurance","unknown"))</f>
        <v/>
      </c>
      <c r="AF1859">
        <f>IF(AND(AD1859="yes",AE1859="out_of_insurance"),"REVIEW","")</f>
        <v/>
      </c>
    </row>
    <row r="1860" ht="18" customHeight="1">
      <c r="A1860" t="inlineStr">
        <is>
          <t>fd06d1ea-52b1-4954-aa7a-73b88b02f2b9</t>
        </is>
      </c>
      <c r="B1860" t="inlineStr">
        <is>
          <t>BN-01859 / Patient 03F327D8</t>
        </is>
      </c>
      <c r="C1860" t="inlineStr">
        <is>
          <t>Có</t>
        </is>
      </c>
      <c r="D1860" t="inlineStr">
        <is>
          <t>BS. Phan Gia</t>
        </is>
      </c>
      <c r="E1860" t="inlineStr">
        <is>
          <t>Tim mạch / Cardiology</t>
        </is>
      </c>
      <c r="F1860" t="inlineStr">
        <is>
          <t>Chưa rõ</t>
        </is>
      </c>
      <c r="G1860" s="2" t="n">
        <v>8003970</v>
      </c>
      <c r="H1860" t="inlineStr">
        <is>
          <t>Troponin I định lượng / Troponin I</t>
        </is>
      </c>
      <c r="I1860" t="inlineStr">
        <is>
          <t>R07.9</t>
        </is>
      </c>
      <c r="J1860" t="inlineStr">
        <is>
          <t>Đau ngực nghi hội chứng mạch vành / Chest pain, ACS rule-out</t>
        </is>
      </c>
      <c r="K1860" t="n">
        <v>97</v>
      </c>
      <c r="L1860" t="inlineStr">
        <is>
          <t>F</t>
        </is>
      </c>
      <c r="M1860" s="2" t="n">
        <v>24287</v>
      </c>
      <c r="N1860" t="inlineStr">
        <is>
          <t>Single</t>
        </is>
      </c>
      <c r="O1860" t="inlineStr">
        <is>
          <t>Employed</t>
        </is>
      </c>
      <c r="P1860" s="3" t="n">
        <v>45174</v>
      </c>
      <c r="Q1860" t="inlineStr">
        <is>
          <t>Emergency</t>
        </is>
      </c>
      <c r="R1860" t="inlineStr">
        <is>
          <t>Online</t>
        </is>
      </c>
      <c r="S1860" t="inlineStr">
        <is>
          <t>North Jenniferstad</t>
        </is>
      </c>
      <c r="T1860" t="inlineStr">
        <is>
          <t>Pending</t>
        </is>
      </c>
      <c r="U1860" t="inlineStr">
        <is>
          <t>Fraud</t>
        </is>
      </c>
      <c r="V1860" t="n">
        <v>1</v>
      </c>
      <c r="W1860" t="inlineStr">
        <is>
          <t>03f327d8-050a-4ce3-b304-41a7a07b2da8</t>
        </is>
      </c>
      <c r="X1860" t="inlineStr">
        <is>
          <t>665a435d-ad27-4299-bbd4-6b868bda4032</t>
        </is>
      </c>
      <c r="Y1860" t="inlineStr">
        <is>
          <t>Wa034</t>
        </is>
      </c>
      <c r="Z1860" t="inlineStr">
        <is>
          <t>xC424</t>
        </is>
      </c>
      <c r="AA1860" s="4" t="n">
        <v>0.9399999999999999</v>
      </c>
      <c r="AB1860" s="4" t="n">
        <v>0.13</v>
      </c>
      <c r="AC18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60">
        <f>IF(OR(C1860="Có",C1860="Yes"),"yes",IF(OR(C1860="Không",C1860="No"),"no","unknown"))</f>
        <v/>
      </c>
      <c r="AE1860">
        <f>IF(OR(F1860="Có",F1860="Yes"),"covered",IF(OR(F1860="Không",F1860="No"),"out_of_insurance","unknown"))</f>
        <v/>
      </c>
      <c r="AF1860">
        <f>IF(AND(AD1860="yes",AE1860="out_of_insurance"),"REVIEW","")</f>
        <v/>
      </c>
    </row>
    <row r="1861" ht="18" customHeight="1">
      <c r="A1861" t="inlineStr">
        <is>
          <t>2b64c332-8cb9-421f-8ded-2b7be07f5bc4</t>
        </is>
      </c>
      <c r="B1861" t="inlineStr">
        <is>
          <t>BN-01860 / Patient 8C37C808</t>
        </is>
      </c>
      <c r="C1861" t="inlineStr">
        <is>
          <t>Có</t>
        </is>
      </c>
      <c r="D1861" t="inlineStr">
        <is>
          <t>BS. Lâm Sơn</t>
        </is>
      </c>
      <c r="E1861" t="inlineStr">
        <is>
          <t>Khám tổng quát / General Practice</t>
        </is>
      </c>
      <c r="F1861" t="inlineStr">
        <is>
          <t>Có</t>
        </is>
      </c>
      <c r="G1861" s="2" t="n">
        <v>3068030</v>
      </c>
      <c r="H1861" t="inlineStr">
        <is>
          <t>HIV Ag/Ab combo</t>
        </is>
      </c>
      <c r="I1861" t="inlineStr">
        <is>
          <t>Z11.4</t>
        </is>
      </c>
      <c r="J1861" t="inlineStr">
        <is>
          <t>Sàng lọc HIV / HIV screening</t>
        </is>
      </c>
      <c r="K1861" t="n">
        <v>39</v>
      </c>
      <c r="L1861" t="inlineStr">
        <is>
          <t>F</t>
        </is>
      </c>
      <c r="M1861" s="2" t="n">
        <v>77480.03</v>
      </c>
      <c r="N1861" t="inlineStr">
        <is>
          <t>Divorced</t>
        </is>
      </c>
      <c r="O1861" t="inlineStr">
        <is>
          <t>Employed</t>
        </is>
      </c>
      <c r="P1861" s="3" t="n">
        <v>45174</v>
      </c>
      <c r="Q1861" t="inlineStr">
        <is>
          <t>Emergency</t>
        </is>
      </c>
      <c r="R1861" t="inlineStr">
        <is>
          <t>Paper</t>
        </is>
      </c>
      <c r="S1861" t="inlineStr">
        <is>
          <t>East Andrewport</t>
        </is>
      </c>
      <c r="T1861" t="inlineStr">
        <is>
          <t>Pending</t>
        </is>
      </c>
      <c r="U1861" t="inlineStr">
        <is>
          <t>Legitimate</t>
        </is>
      </c>
      <c r="V1861" t="n">
        <v>3</v>
      </c>
      <c r="W1861" t="inlineStr">
        <is>
          <t>8c37c808-cb8e-4c85-8af6-76f26d6ba464</t>
        </is>
      </c>
      <c r="X1861" t="inlineStr">
        <is>
          <t>a69f5daa-e9f2-4dc8-a380-81f9c8e1231f</t>
        </is>
      </c>
      <c r="Y1861" t="inlineStr">
        <is>
          <t>RP060</t>
        </is>
      </c>
      <c r="Z1861" t="inlineStr">
        <is>
          <t>Hi446</t>
        </is>
      </c>
      <c r="AA1861" s="4" t="n">
        <v>0.8100000000000001</v>
      </c>
      <c r="AB1861" s="4" t="n">
        <v>0.38</v>
      </c>
      <c r="AC18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61">
        <f>IF(OR(C1861="Có",C1861="Yes"),"yes",IF(OR(C1861="Không",C1861="No"),"no","unknown"))</f>
        <v/>
      </c>
      <c r="AE1861">
        <f>IF(OR(F1861="Có",F1861="Yes"),"covered",IF(OR(F1861="Không",F1861="No"),"out_of_insurance","unknown"))</f>
        <v/>
      </c>
      <c r="AF1861">
        <f>IF(AND(AD1861="yes",AE1861="out_of_insurance"),"REVIEW","")</f>
        <v/>
      </c>
    </row>
    <row r="1862" ht="18" customHeight="1">
      <c r="A1862" t="inlineStr">
        <is>
          <t>d4918952-22b3-488d-bc1b-44103f8aedc6</t>
        </is>
      </c>
      <c r="B1862" t="inlineStr">
        <is>
          <t>BN-01861 / Patient BC954B8F</t>
        </is>
      </c>
      <c r="C1862" t="inlineStr">
        <is>
          <t>Có</t>
        </is>
      </c>
      <c r="D1862" t="inlineStr">
        <is>
          <t>BS. Võ Huy</t>
        </is>
      </c>
      <c r="E1862" t="inlineStr">
        <is>
          <t>Chấn thương chỉnh hình / Orthopedics</t>
        </is>
      </c>
      <c r="F1862" t="inlineStr">
        <is>
          <t>Chưa rõ</t>
        </is>
      </c>
      <c r="G1862" s="2" t="n">
        <v>6153400</v>
      </c>
      <c r="H1862" t="inlineStr">
        <is>
          <t>Đo mật độ xương / Bone density scan</t>
        </is>
      </c>
      <c r="I1862" t="inlineStr">
        <is>
          <t>M81.0</t>
        </is>
      </c>
      <c r="J1862" t="inlineStr">
        <is>
          <t>Loãng xương / Osteoporosis</t>
        </is>
      </c>
      <c r="K1862" t="n">
        <v>17</v>
      </c>
      <c r="L1862" t="inlineStr">
        <is>
          <t>F</t>
        </is>
      </c>
      <c r="M1862" s="2" t="n">
        <v>43562.53</v>
      </c>
      <c r="N1862" t="inlineStr">
        <is>
          <t>Single</t>
        </is>
      </c>
      <c r="O1862" t="inlineStr">
        <is>
          <t>Employed</t>
        </is>
      </c>
      <c r="P1862" s="3" t="n">
        <v>45173</v>
      </c>
      <c r="Q1862" t="inlineStr">
        <is>
          <t>Outpatient</t>
        </is>
      </c>
      <c r="R1862" t="inlineStr">
        <is>
          <t>Online</t>
        </is>
      </c>
      <c r="S1862" t="inlineStr">
        <is>
          <t>Port Jamesview</t>
        </is>
      </c>
      <c r="T1862" t="inlineStr">
        <is>
          <t>Pending</t>
        </is>
      </c>
      <c r="U1862" t="inlineStr">
        <is>
          <t>Legitimate</t>
        </is>
      </c>
      <c r="V1862" t="n">
        <v>1</v>
      </c>
      <c r="W1862" t="inlineStr">
        <is>
          <t>bc954b8f-4861-43be-82e4-7d8b09b3da5a</t>
        </is>
      </c>
      <c r="X1862" t="inlineStr">
        <is>
          <t>8d1256f7-1011-4a2e-9e95-904a07d7a43a</t>
        </is>
      </c>
      <c r="Y1862" t="inlineStr">
        <is>
          <t>Xe817</t>
        </is>
      </c>
      <c r="Z1862" t="inlineStr">
        <is>
          <t>zp421</t>
        </is>
      </c>
      <c r="AA1862" s="4" t="n">
        <v>0.78</v>
      </c>
      <c r="AB1862" s="4" t="n">
        <v>0.28</v>
      </c>
      <c r="AC18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62">
        <f>IF(OR(C1862="Có",C1862="Yes"),"yes",IF(OR(C1862="Không",C1862="No"),"no","unknown"))</f>
        <v/>
      </c>
      <c r="AE1862">
        <f>IF(OR(F1862="Có",F1862="Yes"),"covered",IF(OR(F1862="Không",F1862="No"),"out_of_insurance","unknown"))</f>
        <v/>
      </c>
      <c r="AF1862">
        <f>IF(AND(AD1862="yes",AE1862="out_of_insurance"),"REVIEW","")</f>
        <v/>
      </c>
    </row>
    <row r="1863" ht="18" customHeight="1">
      <c r="A1863" t="inlineStr">
        <is>
          <t>f87da9f8-fe52-464c-ba39-690a78f234ef</t>
        </is>
      </c>
      <c r="B1863" t="inlineStr">
        <is>
          <t>BN-01862 / Patient 49FAF924</t>
        </is>
      </c>
      <c r="C1863" t="inlineStr">
        <is>
          <t>Có</t>
        </is>
      </c>
      <c r="D1863" t="inlineStr">
        <is>
          <t>BS. Nguyễn Minh</t>
        </is>
      </c>
      <c r="E1863" t="inlineStr">
        <is>
          <t>Tim mạch / Cardiology</t>
        </is>
      </c>
      <c r="F1863" t="inlineStr">
        <is>
          <t>Không</t>
        </is>
      </c>
      <c r="G1863" s="2" t="n">
        <v>9263130</v>
      </c>
      <c r="H1863" t="inlineStr">
        <is>
          <t>CRP định lượng / CRP</t>
        </is>
      </c>
      <c r="I1863" t="inlineStr">
        <is>
          <t>R79.8</t>
        </is>
      </c>
      <c r="J1863" t="inlineStr">
        <is>
          <t>Bất thường xét nghiệm máu / Abnormal blood chemistry</t>
        </is>
      </c>
      <c r="K1863" t="n">
        <v>6</v>
      </c>
      <c r="L1863" t="inlineStr">
        <is>
          <t>F</t>
        </is>
      </c>
      <c r="M1863" s="2" t="n">
        <v>45323.19</v>
      </c>
      <c r="N1863" t="inlineStr">
        <is>
          <t>Divorced</t>
        </is>
      </c>
      <c r="O1863" t="inlineStr">
        <is>
          <t>Retired</t>
        </is>
      </c>
      <c r="P1863" s="3" t="n">
        <v>45173</v>
      </c>
      <c r="Q1863" t="inlineStr">
        <is>
          <t>Outpatient</t>
        </is>
      </c>
      <c r="R1863" t="inlineStr">
        <is>
          <t>Online</t>
        </is>
      </c>
      <c r="S1863" t="inlineStr">
        <is>
          <t>East Douglaston</t>
        </is>
      </c>
      <c r="T1863" t="inlineStr">
        <is>
          <t>Pending</t>
        </is>
      </c>
      <c r="U1863" t="inlineStr">
        <is>
          <t>Fraud</t>
        </is>
      </c>
      <c r="V1863" t="n">
        <v>1</v>
      </c>
      <c r="W1863" t="inlineStr">
        <is>
          <t>49faf924-10a8-44d3-8a4b-2277861a8d5c</t>
        </is>
      </c>
      <c r="X1863" t="inlineStr">
        <is>
          <t>58d62fec-e8ed-4b9d-bf16-ad07306f07a8</t>
        </is>
      </c>
      <c r="Y1863" t="inlineStr">
        <is>
          <t>JT945</t>
        </is>
      </c>
      <c r="Z1863" t="inlineStr">
        <is>
          <t>me892</t>
        </is>
      </c>
      <c r="AA1863" s="4" t="n">
        <v>0.78</v>
      </c>
      <c r="AB1863" s="4" t="n">
        <v>0.02</v>
      </c>
      <c r="AC18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63">
        <f>IF(OR(C1863="Có",C1863="Yes"),"yes",IF(OR(C1863="Không",C1863="No"),"no","unknown"))</f>
        <v/>
      </c>
      <c r="AE1863">
        <f>IF(OR(F1863="Có",F1863="Yes"),"covered",IF(OR(F1863="Không",F1863="No"),"out_of_insurance","unknown"))</f>
        <v/>
      </c>
      <c r="AF1863">
        <f>IF(AND(AD1863="yes",AE1863="out_of_insurance"),"REVIEW","")</f>
        <v/>
      </c>
    </row>
    <row r="1864" ht="18" customHeight="1">
      <c r="A1864" t="inlineStr">
        <is>
          <t>4e6581d9-86e6-4706-96e5-d7e97b671955</t>
        </is>
      </c>
      <c r="B1864" t="inlineStr">
        <is>
          <t>BN-01863 / Patient DD90696F</t>
        </is>
      </c>
      <c r="C1864" t="inlineStr">
        <is>
          <t>Không</t>
        </is>
      </c>
      <c r="D1864" t="inlineStr">
        <is>
          <t>BS. Vũ Đức</t>
        </is>
      </c>
      <c r="E1864" t="inlineStr">
        <is>
          <t>Chấn thương chỉnh hình / Orthopedics</t>
        </is>
      </c>
      <c r="F1864" t="inlineStr">
        <is>
          <t>Không</t>
        </is>
      </c>
      <c r="G1864" s="2" t="n">
        <v>9737540</v>
      </c>
      <c r="H1864" t="inlineStr">
        <is>
          <t>MRI khớp gối / Knee MRI</t>
        </is>
      </c>
      <c r="I1864" t="inlineStr">
        <is>
          <t>M25.5</t>
        </is>
      </c>
      <c r="J1864" t="inlineStr">
        <is>
          <t>Đau khớp gối / Knee pain</t>
        </is>
      </c>
      <c r="K1864" t="n">
        <v>67</v>
      </c>
      <c r="L1864" t="inlineStr">
        <is>
          <t>M</t>
        </is>
      </c>
      <c r="M1864" s="2" t="n">
        <v>120364.13</v>
      </c>
      <c r="N1864" t="inlineStr">
        <is>
          <t>Single</t>
        </is>
      </c>
      <c r="O1864" t="inlineStr">
        <is>
          <t>Retired</t>
        </is>
      </c>
      <c r="P1864" s="3" t="n">
        <v>45173</v>
      </c>
      <c r="Q1864" t="inlineStr">
        <is>
          <t>Routine</t>
        </is>
      </c>
      <c r="R1864" t="inlineStr">
        <is>
          <t>Phone</t>
        </is>
      </c>
      <c r="S1864" t="inlineStr">
        <is>
          <t>Murphyton</t>
        </is>
      </c>
      <c r="T1864" t="inlineStr">
        <is>
          <t>Pending</t>
        </is>
      </c>
      <c r="U1864" t="inlineStr">
        <is>
          <t>Legitimate</t>
        </is>
      </c>
      <c r="V1864" t="n">
        <v>2</v>
      </c>
      <c r="W1864" t="inlineStr">
        <is>
          <t>dd90696f-5866-4ef5-8cc2-3df65b6b1b03</t>
        </is>
      </c>
      <c r="X1864" t="inlineStr">
        <is>
          <t>dabbb4e9-e62e-49c8-a251-0b6158ba2b70</t>
        </is>
      </c>
      <c r="Y1864" t="inlineStr">
        <is>
          <t>nZ661</t>
        </is>
      </c>
      <c r="Z1864" t="inlineStr">
        <is>
          <t>Vw583</t>
        </is>
      </c>
      <c r="AA1864" s="4" t="n">
        <v>0.71</v>
      </c>
      <c r="AB1864" s="4" t="n">
        <v>0.05</v>
      </c>
      <c r="AC18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64">
        <f>IF(OR(C1864="Có",C1864="Yes"),"yes",IF(OR(C1864="Không",C1864="No"),"no","unknown"))</f>
        <v/>
      </c>
      <c r="AE1864">
        <f>IF(OR(F1864="Có",F1864="Yes"),"covered",IF(OR(F1864="Không",F1864="No"),"out_of_insurance","unknown"))</f>
        <v/>
      </c>
      <c r="AF1864">
        <f>IF(AND(AD1864="yes",AE1864="out_of_insurance"),"REVIEW","")</f>
        <v/>
      </c>
    </row>
    <row r="1865" ht="18" customHeight="1">
      <c r="A1865" t="inlineStr">
        <is>
          <t>08dd6adc-71cc-42c2-91e9-f820231f8491</t>
        </is>
      </c>
      <c r="B1865" t="inlineStr">
        <is>
          <t>BN-01864 / Patient E4F0A22F</t>
        </is>
      </c>
      <c r="C1865" t="inlineStr">
        <is>
          <t>Không</t>
        </is>
      </c>
      <c r="D1865" t="inlineStr">
        <is>
          <t>BS. Trần An</t>
        </is>
      </c>
      <c r="E1865" t="inlineStr">
        <is>
          <t>Chấn thương chỉnh hình / Orthopedics</t>
        </is>
      </c>
      <c r="F1865" t="inlineStr">
        <is>
          <t>Không</t>
        </is>
      </c>
      <c r="G1865" s="2" t="n">
        <v>1510710</v>
      </c>
      <c r="H1865" t="inlineStr">
        <is>
          <t>MRI khớp gối / Knee MRI</t>
        </is>
      </c>
      <c r="I1865" t="inlineStr">
        <is>
          <t>M25.5</t>
        </is>
      </c>
      <c r="J1865" t="inlineStr">
        <is>
          <t>Đau khớp gối / Knee pain</t>
        </is>
      </c>
      <c r="K1865" t="n">
        <v>9</v>
      </c>
      <c r="L1865" t="inlineStr">
        <is>
          <t>M</t>
        </is>
      </c>
      <c r="M1865" s="2" t="n">
        <v>127530.56</v>
      </c>
      <c r="N1865" t="inlineStr">
        <is>
          <t>Divorced</t>
        </is>
      </c>
      <c r="O1865" t="inlineStr">
        <is>
          <t>Employed</t>
        </is>
      </c>
      <c r="P1865" s="3" t="n">
        <v>45173</v>
      </c>
      <c r="Q1865" t="inlineStr">
        <is>
          <t>Outpatient</t>
        </is>
      </c>
      <c r="R1865" t="inlineStr">
        <is>
          <t>Paper</t>
        </is>
      </c>
      <c r="S1865" t="inlineStr">
        <is>
          <t>Bryanchester</t>
        </is>
      </c>
      <c r="T1865" t="inlineStr">
        <is>
          <t>Pending</t>
        </is>
      </c>
      <c r="U1865" t="inlineStr">
        <is>
          <t>Legitimate</t>
        </is>
      </c>
      <c r="V1865" t="n">
        <v>2</v>
      </c>
      <c r="W1865" t="inlineStr">
        <is>
          <t>e4f0a22f-69c2-47fe-b1cc-d829bac5a9c1</t>
        </is>
      </c>
      <c r="X1865" t="inlineStr">
        <is>
          <t>8dcf7b56-a2e5-4312-9887-15317a8c5010</t>
        </is>
      </c>
      <c r="Y1865" t="inlineStr">
        <is>
          <t>ol796</t>
        </is>
      </c>
      <c r="Z1865" t="inlineStr">
        <is>
          <t>LQ934</t>
        </is>
      </c>
      <c r="AA1865" s="4" t="n">
        <v>0.66</v>
      </c>
      <c r="AB1865" s="4" t="n">
        <v>0.05</v>
      </c>
      <c r="AC18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65">
        <f>IF(OR(C1865="Có",C1865="Yes"),"yes",IF(OR(C1865="Không",C1865="No"),"no","unknown"))</f>
        <v/>
      </c>
      <c r="AE1865">
        <f>IF(OR(F1865="Có",F1865="Yes"),"covered",IF(OR(F1865="Không",F1865="No"),"out_of_insurance","unknown"))</f>
        <v/>
      </c>
      <c r="AF1865">
        <f>IF(AND(AD1865="yes",AE1865="out_of_insurance"),"REVIEW","")</f>
        <v/>
      </c>
    </row>
    <row r="1866" ht="18" customHeight="1">
      <c r="A1866" t="inlineStr">
        <is>
          <t>d20e6264-4ebe-443a-b18a-ff542a5bd48b</t>
        </is>
      </c>
      <c r="B1866" t="inlineStr">
        <is>
          <t>BN-01865 / Patient 0306BA66</t>
        </is>
      </c>
      <c r="C1866" t="inlineStr">
        <is>
          <t>Có</t>
        </is>
      </c>
      <c r="D1866" t="inlineStr">
        <is>
          <t>BS. Vũ Đức</t>
        </is>
      </c>
      <c r="E1866" t="inlineStr">
        <is>
          <t>Chấn thương chỉnh hình / Orthopedics</t>
        </is>
      </c>
      <c r="F1866" t="inlineStr">
        <is>
          <t>Không</t>
        </is>
      </c>
      <c r="G1866" s="2" t="n">
        <v>1200000</v>
      </c>
      <c r="H1866" t="inlineStr">
        <is>
          <t>Đo mật độ xương / Bone density scan</t>
        </is>
      </c>
      <c r="I1866" t="inlineStr">
        <is>
          <t>M81.0</t>
        </is>
      </c>
      <c r="J1866" t="inlineStr">
        <is>
          <t>Loãng xương / Osteoporosis</t>
        </is>
      </c>
      <c r="K1866" t="n">
        <v>37</v>
      </c>
      <c r="L1866" t="inlineStr">
        <is>
          <t>F</t>
        </is>
      </c>
      <c r="M1866" s="2" t="n">
        <v>135586.97</v>
      </c>
      <c r="N1866" t="inlineStr">
        <is>
          <t>Married</t>
        </is>
      </c>
      <c r="O1866" t="inlineStr">
        <is>
          <t>Retired</t>
        </is>
      </c>
      <c r="P1866" s="3" t="n">
        <v>45173</v>
      </c>
      <c r="Q1866" t="inlineStr">
        <is>
          <t>Inpatient</t>
        </is>
      </c>
      <c r="R1866" t="inlineStr">
        <is>
          <t>Phone</t>
        </is>
      </c>
      <c r="S1866" t="inlineStr">
        <is>
          <t>Gabriellefurt</t>
        </is>
      </c>
      <c r="T1866" t="inlineStr">
        <is>
          <t>Denied</t>
        </is>
      </c>
      <c r="U1866" t="inlineStr">
        <is>
          <t>Legitimate</t>
        </is>
      </c>
      <c r="V1866" t="n">
        <v>2</v>
      </c>
      <c r="W1866" t="inlineStr">
        <is>
          <t>0306ba66-6d05-48f8-8b5a-3e609d807ef6</t>
        </is>
      </c>
      <c r="X1866" t="inlineStr">
        <is>
          <t>d65ccf18-29c1-455a-b548-d26c8704b443</t>
        </is>
      </c>
      <c r="Y1866" t="inlineStr">
        <is>
          <t>Zg550</t>
        </is>
      </c>
      <c r="Z1866" t="inlineStr">
        <is>
          <t>Sb542</t>
        </is>
      </c>
      <c r="AA1866" s="4" t="n">
        <v>0.6899999999999999</v>
      </c>
      <c r="AB1866" s="4" t="n">
        <v>0.08</v>
      </c>
      <c r="AC18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66">
        <f>IF(OR(C1866="Có",C1866="Yes"),"yes",IF(OR(C1866="Không",C1866="No"),"no","unknown"))</f>
        <v/>
      </c>
      <c r="AE1866">
        <f>IF(OR(F1866="Có",F1866="Yes"),"covered",IF(OR(F1866="Không",F1866="No"),"out_of_insurance","unknown"))</f>
        <v/>
      </c>
      <c r="AF1866">
        <f>IF(AND(AD1866="yes",AE1866="out_of_insurance"),"REVIEW","")</f>
        <v/>
      </c>
    </row>
    <row r="1867" ht="18" customHeight="1">
      <c r="A1867" t="inlineStr">
        <is>
          <t>cc0faec1-8b67-4a35-84eb-1470ad8dc90e</t>
        </is>
      </c>
      <c r="B1867" t="inlineStr">
        <is>
          <t>BN-01866 / Patient 7D793A4B</t>
        </is>
      </c>
      <c r="C1867" t="inlineStr">
        <is>
          <t>Có</t>
        </is>
      </c>
      <c r="D1867" t="inlineStr">
        <is>
          <t>BS. Hà Nam</t>
        </is>
      </c>
      <c r="E1867" t="inlineStr">
        <is>
          <t>Chấn thương chỉnh hình / Orthopedics</t>
        </is>
      </c>
      <c r="F1867" t="inlineStr">
        <is>
          <t>Có</t>
        </is>
      </c>
      <c r="G1867" s="2" t="n">
        <v>7846020</v>
      </c>
      <c r="H1867" t="inlineStr">
        <is>
          <t>CT cột sống thắt lưng / Lumbar spine CT</t>
        </is>
      </c>
      <c r="I1867" t="inlineStr">
        <is>
          <t>M54.5</t>
        </is>
      </c>
      <c r="J1867" t="inlineStr">
        <is>
          <t>Đau thắt lưng / Low back pain</t>
        </is>
      </c>
      <c r="K1867" t="n">
        <v>16</v>
      </c>
      <c r="L1867" t="inlineStr">
        <is>
          <t>M</t>
        </is>
      </c>
      <c r="M1867" s="2" t="n">
        <v>71359.92</v>
      </c>
      <c r="N1867" t="inlineStr">
        <is>
          <t>Married</t>
        </is>
      </c>
      <c r="O1867" t="inlineStr">
        <is>
          <t>Student</t>
        </is>
      </c>
      <c r="P1867" s="3" t="n">
        <v>45173</v>
      </c>
      <c r="Q1867" t="inlineStr">
        <is>
          <t>Routine</t>
        </is>
      </c>
      <c r="R1867" t="inlineStr">
        <is>
          <t>Online</t>
        </is>
      </c>
      <c r="S1867" t="inlineStr">
        <is>
          <t>North Thomasborough</t>
        </is>
      </c>
      <c r="T1867" t="inlineStr">
        <is>
          <t>Approved</t>
        </is>
      </c>
      <c r="U1867" t="inlineStr">
        <is>
          <t>Legitimate</t>
        </is>
      </c>
      <c r="V1867" t="n">
        <v>3</v>
      </c>
      <c r="W1867" t="inlineStr">
        <is>
          <t>7d793a4b-28ab-4895-b4c5-53862750cb1b</t>
        </is>
      </c>
      <c r="X1867" t="inlineStr">
        <is>
          <t>6d382383-3464-4eca-9877-0c0965cd1a49</t>
        </is>
      </c>
      <c r="Y1867" t="inlineStr">
        <is>
          <t>Mg108</t>
        </is>
      </c>
      <c r="Z1867" t="inlineStr">
        <is>
          <t>NS317</t>
        </is>
      </c>
      <c r="AA1867" s="4" t="n">
        <v>0.62</v>
      </c>
      <c r="AB1867" s="4" t="n">
        <v>0.54</v>
      </c>
      <c r="AC18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67">
        <f>IF(OR(C1867="Có",C1867="Yes"),"yes",IF(OR(C1867="Không",C1867="No"),"no","unknown"))</f>
        <v/>
      </c>
      <c r="AE1867">
        <f>IF(OR(F1867="Có",F1867="Yes"),"covered",IF(OR(F1867="Không",F1867="No"),"out_of_insurance","unknown"))</f>
        <v/>
      </c>
      <c r="AF1867">
        <f>IF(AND(AD1867="yes",AE1867="out_of_insurance"),"REVIEW","")</f>
        <v/>
      </c>
    </row>
    <row r="1868" ht="18" customHeight="1">
      <c r="A1868" t="inlineStr">
        <is>
          <t>9c1b8fb6-e7f1-40e6-bfb0-ab2cdc67b494</t>
        </is>
      </c>
      <c r="B1868" t="inlineStr">
        <is>
          <t>BN-01867 / Patient 445AA329</t>
        </is>
      </c>
      <c r="C1868" t="inlineStr">
        <is>
          <t>Có</t>
        </is>
      </c>
      <c r="D1868" t="inlineStr">
        <is>
          <t>BS. Lưu Quang</t>
        </is>
      </c>
      <c r="E1868" t="inlineStr">
        <is>
          <t>Thần kinh / Neurology</t>
        </is>
      </c>
      <c r="F1868" t="inlineStr">
        <is>
          <t>Không</t>
        </is>
      </c>
      <c r="G1868" s="2" t="n">
        <v>9014140</v>
      </c>
      <c r="H1868" t="inlineStr">
        <is>
          <t>CT đánh giá đột quỵ / Stroke CT</t>
        </is>
      </c>
      <c r="I1868" t="inlineStr">
        <is>
          <t>I63.9</t>
        </is>
      </c>
      <c r="J1868" t="inlineStr">
        <is>
          <t>Nhồi máu não / Cerebral infarction</t>
        </is>
      </c>
      <c r="K1868" t="n">
        <v>54</v>
      </c>
      <c r="L1868" t="inlineStr">
        <is>
          <t>F</t>
        </is>
      </c>
      <c r="M1868" s="2" t="n">
        <v>101976.53</v>
      </c>
      <c r="N1868" t="inlineStr">
        <is>
          <t>Divorced</t>
        </is>
      </c>
      <c r="O1868" t="inlineStr">
        <is>
          <t>Unemployed</t>
        </is>
      </c>
      <c r="P1868" s="3" t="n">
        <v>45172</v>
      </c>
      <c r="Q1868" t="inlineStr">
        <is>
          <t>Routine</t>
        </is>
      </c>
      <c r="R1868" t="inlineStr">
        <is>
          <t>Online</t>
        </is>
      </c>
      <c r="S1868" t="inlineStr">
        <is>
          <t>South Brandonberg</t>
        </is>
      </c>
      <c r="T1868" t="inlineStr">
        <is>
          <t>Approved</t>
        </is>
      </c>
      <c r="U1868" t="inlineStr">
        <is>
          <t>Legitimate</t>
        </is>
      </c>
      <c r="V1868" t="n">
        <v>0</v>
      </c>
      <c r="W1868" t="inlineStr">
        <is>
          <t>445aa329-0f36-4701-97ec-99229cbaf66d</t>
        </is>
      </c>
      <c r="X1868" t="inlineStr">
        <is>
          <t>679d88b9-eb13-4c70-8a4f-758fdccefa11</t>
        </is>
      </c>
      <c r="Y1868" t="inlineStr">
        <is>
          <t>DZ421</t>
        </is>
      </c>
      <c r="Z1868" t="inlineStr">
        <is>
          <t>Af723</t>
        </is>
      </c>
      <c r="AA1868" s="4" t="n">
        <v>0.62</v>
      </c>
      <c r="AB1868" s="4" t="n">
        <v>0.54</v>
      </c>
      <c r="AC18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68">
        <f>IF(OR(C1868="Có",C1868="Yes"),"yes",IF(OR(C1868="Không",C1868="No"),"no","unknown"))</f>
        <v/>
      </c>
      <c r="AE1868">
        <f>IF(OR(F1868="Có",F1868="Yes"),"covered",IF(OR(F1868="Không",F1868="No"),"out_of_insurance","unknown"))</f>
        <v/>
      </c>
      <c r="AF1868">
        <f>IF(AND(AD1868="yes",AE1868="out_of_insurance"),"REVIEW","")</f>
        <v/>
      </c>
    </row>
    <row r="1869" ht="18" customHeight="1">
      <c r="A1869" t="inlineStr">
        <is>
          <t>12f44e9c-66cf-4c48-8d51-565d5dbfa8d4</t>
        </is>
      </c>
      <c r="B1869" t="inlineStr">
        <is>
          <t>BN-01868 / Patient E4F7928B</t>
        </is>
      </c>
      <c r="C1869" t="inlineStr">
        <is>
          <t>Không</t>
        </is>
      </c>
      <c r="D1869" t="inlineStr">
        <is>
          <t>BS. Trần An</t>
        </is>
      </c>
      <c r="E1869" t="inlineStr">
        <is>
          <t>Chấn thương chỉnh hình / Orthopedics</t>
        </is>
      </c>
      <c r="F1869" t="inlineStr">
        <is>
          <t>Không</t>
        </is>
      </c>
      <c r="G1869" s="2" t="n">
        <v>8786970</v>
      </c>
      <c r="H1869" t="inlineStr">
        <is>
          <t>Đo mật độ xương / Bone density scan</t>
        </is>
      </c>
      <c r="I1869" t="inlineStr">
        <is>
          <t>M81.0</t>
        </is>
      </c>
      <c r="J1869" t="inlineStr">
        <is>
          <t>Loãng xương / Osteoporosis</t>
        </is>
      </c>
      <c r="K1869" t="n">
        <v>53</v>
      </c>
      <c r="L1869" t="inlineStr">
        <is>
          <t>F</t>
        </is>
      </c>
      <c r="M1869" s="2" t="n">
        <v>97925.97</v>
      </c>
      <c r="N1869" t="inlineStr">
        <is>
          <t>Widowed</t>
        </is>
      </c>
      <c r="O1869" t="inlineStr">
        <is>
          <t>Student</t>
        </is>
      </c>
      <c r="P1869" s="3" t="n">
        <v>45172</v>
      </c>
      <c r="Q1869" t="inlineStr">
        <is>
          <t>Emergency</t>
        </is>
      </c>
      <c r="R1869" t="inlineStr">
        <is>
          <t>Paper</t>
        </is>
      </c>
      <c r="S1869" t="inlineStr">
        <is>
          <t>New Adamborough</t>
        </is>
      </c>
      <c r="T1869" t="inlineStr">
        <is>
          <t>Denied</t>
        </is>
      </c>
      <c r="U1869" t="inlineStr">
        <is>
          <t>Legitimate</t>
        </is>
      </c>
      <c r="V1869" t="n">
        <v>0</v>
      </c>
      <c r="W1869" t="inlineStr">
        <is>
          <t>e4f7928b-9ecd-4a82-ba0b-d6bc73564ae7</t>
        </is>
      </c>
      <c r="X1869" t="inlineStr">
        <is>
          <t>f1fcd576-d1e1-4942-803d-088c49481fed</t>
        </is>
      </c>
      <c r="Y1869" t="inlineStr">
        <is>
          <t>is291</t>
        </is>
      </c>
      <c r="Z1869" t="inlineStr">
        <is>
          <t>dx552</t>
        </is>
      </c>
      <c r="AA1869" s="4" t="n">
        <v>0.55</v>
      </c>
      <c r="AB1869" s="4" t="n">
        <v>0.05</v>
      </c>
      <c r="AC18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69">
        <f>IF(OR(C1869="Có",C1869="Yes"),"yes",IF(OR(C1869="Không",C1869="No"),"no","unknown"))</f>
        <v/>
      </c>
      <c r="AE1869">
        <f>IF(OR(F1869="Có",F1869="Yes"),"covered",IF(OR(F1869="Không",F1869="No"),"out_of_insurance","unknown"))</f>
        <v/>
      </c>
      <c r="AF1869">
        <f>IF(AND(AD1869="yes",AE1869="out_of_insurance"),"REVIEW","")</f>
        <v/>
      </c>
    </row>
    <row r="1870" ht="18" customHeight="1">
      <c r="A1870" t="inlineStr">
        <is>
          <t>d363e07b-9cbd-4959-bd6f-7b375d2a97bd</t>
        </is>
      </c>
      <c r="B1870" t="inlineStr">
        <is>
          <t>BN-01869 / Patient 12AC6BB8</t>
        </is>
      </c>
      <c r="C1870" t="inlineStr">
        <is>
          <t>Có</t>
        </is>
      </c>
      <c r="D1870" t="inlineStr">
        <is>
          <t>BS. Lâm Sơn</t>
        </is>
      </c>
      <c r="E1870" t="inlineStr">
        <is>
          <t>Khám tổng quát / General Practice</t>
        </is>
      </c>
      <c r="F1870" t="inlineStr">
        <is>
          <t>Chưa rõ</t>
        </is>
      </c>
      <c r="G1870" s="2" t="n">
        <v>3953100</v>
      </c>
      <c r="H1870" t="inlineStr">
        <is>
          <t>Glucose máu / Blood glucose</t>
        </is>
      </c>
      <c r="I1870" t="inlineStr">
        <is>
          <t>R73.9</t>
        </is>
      </c>
      <c r="J1870" t="inlineStr">
        <is>
          <t>Tăng glucose máu / Hyperglycemia</t>
        </is>
      </c>
      <c r="K1870" t="n">
        <v>67</v>
      </c>
      <c r="L1870" t="inlineStr">
        <is>
          <t>M</t>
        </is>
      </c>
      <c r="M1870" s="2" t="n">
        <v>33383</v>
      </c>
      <c r="N1870" t="inlineStr">
        <is>
          <t>Divorced</t>
        </is>
      </c>
      <c r="O1870" t="inlineStr">
        <is>
          <t>Student</t>
        </is>
      </c>
      <c r="P1870" s="3" t="n">
        <v>45172</v>
      </c>
      <c r="Q1870" t="inlineStr">
        <is>
          <t>Emergency</t>
        </is>
      </c>
      <c r="R1870" t="inlineStr">
        <is>
          <t>Phone</t>
        </is>
      </c>
      <c r="S1870" t="inlineStr">
        <is>
          <t>Catherineberg</t>
        </is>
      </c>
      <c r="T1870" t="inlineStr">
        <is>
          <t>Pending</t>
        </is>
      </c>
      <c r="U1870" t="inlineStr">
        <is>
          <t>Legitimate</t>
        </is>
      </c>
      <c r="V1870" t="n">
        <v>1</v>
      </c>
      <c r="W1870" t="inlineStr">
        <is>
          <t>12ac6bb8-7e7a-44b8-a78c-9ea46ace24f6</t>
        </is>
      </c>
      <c r="X1870" t="inlineStr">
        <is>
          <t>1cb0fdb9-78d8-45f2-9a85-8b5833f58a8f</t>
        </is>
      </c>
      <c r="Y1870" t="inlineStr">
        <is>
          <t>DB691</t>
        </is>
      </c>
      <c r="Z1870" t="inlineStr">
        <is>
          <t>Ou041</t>
        </is>
      </c>
      <c r="AA1870" s="4" t="n">
        <v>0.68</v>
      </c>
      <c r="AB1870" s="4" t="n">
        <v>0.38</v>
      </c>
      <c r="AC18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70">
        <f>IF(OR(C1870="Có",C1870="Yes"),"yes",IF(OR(C1870="Không",C1870="No"),"no","unknown"))</f>
        <v/>
      </c>
      <c r="AE1870">
        <f>IF(OR(F1870="Có",F1870="Yes"),"covered",IF(OR(F1870="Không",F1870="No"),"out_of_insurance","unknown"))</f>
        <v/>
      </c>
      <c r="AF1870">
        <f>IF(AND(AD1870="yes",AE1870="out_of_insurance"),"REVIEW","")</f>
        <v/>
      </c>
    </row>
    <row r="1871" ht="18" customHeight="1">
      <c r="A1871" t="inlineStr">
        <is>
          <t>536bd535-ca1f-49bb-8b22-affa55e930dd</t>
        </is>
      </c>
      <c r="B1871" t="inlineStr">
        <is>
          <t>BN-01870 / Patient CD459E37</t>
        </is>
      </c>
      <c r="C1871" t="inlineStr">
        <is>
          <t>Có</t>
        </is>
      </c>
      <c r="D1871" t="inlineStr">
        <is>
          <t>BS. Huỳnh Mai</t>
        </is>
      </c>
      <c r="E1871" t="inlineStr">
        <is>
          <t>Nhi / Pediatrics</t>
        </is>
      </c>
      <c r="F1871" t="inlineStr">
        <is>
          <t>Không</t>
        </is>
      </c>
      <c r="G1871" s="2" t="n">
        <v>6355190</v>
      </c>
      <c r="H1871" t="inlineStr">
        <is>
          <t>Glucose máu / Blood glucose</t>
        </is>
      </c>
      <c r="I1871" t="inlineStr">
        <is>
          <t>R73.9</t>
        </is>
      </c>
      <c r="J1871" t="inlineStr">
        <is>
          <t>Tăng glucose máu / Hyperglycemia</t>
        </is>
      </c>
      <c r="K1871" t="n">
        <v>46</v>
      </c>
      <c r="L1871" t="inlineStr">
        <is>
          <t>F</t>
        </is>
      </c>
      <c r="M1871" s="2" t="n">
        <v>64336.22</v>
      </c>
      <c r="N1871" t="inlineStr">
        <is>
          <t>Married</t>
        </is>
      </c>
      <c r="O1871" t="inlineStr">
        <is>
          <t>Unemployed</t>
        </is>
      </c>
      <c r="P1871" s="3" t="n">
        <v>45172</v>
      </c>
      <c r="Q1871" t="inlineStr">
        <is>
          <t>Routine</t>
        </is>
      </c>
      <c r="R1871" t="inlineStr">
        <is>
          <t>Paper</t>
        </is>
      </c>
      <c r="S1871" t="inlineStr">
        <is>
          <t>Ronniefort</t>
        </is>
      </c>
      <c r="T1871" t="inlineStr">
        <is>
          <t>Denied</t>
        </is>
      </c>
      <c r="U1871" t="inlineStr">
        <is>
          <t>Legitimate</t>
        </is>
      </c>
      <c r="V1871" t="n">
        <v>3</v>
      </c>
      <c r="W1871" t="inlineStr">
        <is>
          <t>cd459e37-dca3-4457-9945-bbd843d7f8ef</t>
        </is>
      </c>
      <c r="X1871" t="inlineStr">
        <is>
          <t>21cc3f5d-890b-444b-a4f4-cb8a2f8e8048</t>
        </is>
      </c>
      <c r="Y1871" t="inlineStr">
        <is>
          <t>rn668</t>
        </is>
      </c>
      <c r="Z1871" t="inlineStr">
        <is>
          <t>YN408</t>
        </is>
      </c>
      <c r="AA1871" s="4" t="n">
        <v>0.48</v>
      </c>
      <c r="AB1871" s="4" t="n">
        <v>0.02</v>
      </c>
      <c r="AC18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71">
        <f>IF(OR(C1871="Có",C1871="Yes"),"yes",IF(OR(C1871="Không",C1871="No"),"no","unknown"))</f>
        <v/>
      </c>
      <c r="AE1871">
        <f>IF(OR(F1871="Có",F1871="Yes"),"covered",IF(OR(F1871="Không",F1871="No"),"out_of_insurance","unknown"))</f>
        <v/>
      </c>
      <c r="AF1871">
        <f>IF(AND(AD1871="yes",AE1871="out_of_insurance"),"REVIEW","")</f>
        <v/>
      </c>
    </row>
    <row r="1872" ht="18" customHeight="1">
      <c r="A1872" t="inlineStr">
        <is>
          <t>143fb32b-b7a4-4622-a2c3-e5e2af8b2cf0</t>
        </is>
      </c>
      <c r="B1872" t="inlineStr">
        <is>
          <t>BN-01871 / Patient 5B56670C</t>
        </is>
      </c>
      <c r="C1872" t="inlineStr">
        <is>
          <t>Không</t>
        </is>
      </c>
      <c r="D1872" t="inlineStr">
        <is>
          <t>BS. Đỗ Hạnh</t>
        </is>
      </c>
      <c r="E1872" t="inlineStr">
        <is>
          <t>Nhi / Pediatrics</t>
        </is>
      </c>
      <c r="F1872" t="inlineStr">
        <is>
          <t>Không</t>
        </is>
      </c>
      <c r="G1872" s="2" t="n">
        <v>1375910</v>
      </c>
      <c r="H1872" t="inlineStr">
        <is>
          <t>CRP định lượng / CRP</t>
        </is>
      </c>
      <c r="I1872" t="inlineStr">
        <is>
          <t>J18.9</t>
        </is>
      </c>
      <c r="J1872" t="inlineStr">
        <is>
          <t>Nghi viêm phổi / Suspected pneumonia</t>
        </is>
      </c>
      <c r="K1872" t="n">
        <v>96</v>
      </c>
      <c r="L1872" t="inlineStr">
        <is>
          <t>F</t>
        </is>
      </c>
      <c r="M1872" s="2" t="n">
        <v>56253.35</v>
      </c>
      <c r="N1872" t="inlineStr">
        <is>
          <t>Single</t>
        </is>
      </c>
      <c r="O1872" t="inlineStr">
        <is>
          <t>Employed</t>
        </is>
      </c>
      <c r="P1872" s="3" t="n">
        <v>45172</v>
      </c>
      <c r="Q1872" t="inlineStr">
        <is>
          <t>Emergency</t>
        </is>
      </c>
      <c r="R1872" t="inlineStr">
        <is>
          <t>Paper</t>
        </is>
      </c>
      <c r="S1872" t="inlineStr">
        <is>
          <t>Ramirezmouth</t>
        </is>
      </c>
      <c r="T1872" t="inlineStr">
        <is>
          <t>Pending</t>
        </is>
      </c>
      <c r="U1872" t="inlineStr">
        <is>
          <t>Legitimate</t>
        </is>
      </c>
      <c r="V1872" t="n">
        <v>3</v>
      </c>
      <c r="W1872" t="inlineStr">
        <is>
          <t>5b56670c-269c-471e-8d2a-22b4414e0b1a</t>
        </is>
      </c>
      <c r="X1872" t="inlineStr">
        <is>
          <t>08cc6461-95c5-455f-8b32-c6b3b89dd8e8</t>
        </is>
      </c>
      <c r="Y1872" t="inlineStr">
        <is>
          <t>dF064</t>
        </is>
      </c>
      <c r="Z1872" t="inlineStr">
        <is>
          <t>zV755</t>
        </is>
      </c>
      <c r="AA1872" s="4" t="n">
        <v>0.86</v>
      </c>
      <c r="AB1872" s="4" t="n">
        <v>0.05</v>
      </c>
      <c r="AC18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72">
        <f>IF(OR(C1872="Có",C1872="Yes"),"yes",IF(OR(C1872="Không",C1872="No"),"no","unknown"))</f>
        <v/>
      </c>
      <c r="AE1872">
        <f>IF(OR(F1872="Có",F1872="Yes"),"covered",IF(OR(F1872="Không",F1872="No"),"out_of_insurance","unknown"))</f>
        <v/>
      </c>
      <c r="AF1872">
        <f>IF(AND(AD1872="yes",AE1872="out_of_insurance"),"REVIEW","")</f>
        <v/>
      </c>
    </row>
    <row r="1873" ht="18" customHeight="1">
      <c r="A1873" t="inlineStr">
        <is>
          <t>7a2f7f58-715c-4d9a-946f-e82e707f3c01</t>
        </is>
      </c>
      <c r="B1873" t="inlineStr">
        <is>
          <t>BN-01872 / Patient A49A06C4</t>
        </is>
      </c>
      <c r="C1873" t="inlineStr">
        <is>
          <t>Có</t>
        </is>
      </c>
      <c r="D1873" t="inlineStr">
        <is>
          <t>BS. Hoàng Phúc</t>
        </is>
      </c>
      <c r="E1873" t="inlineStr">
        <is>
          <t>Tim mạch / Cardiology</t>
        </is>
      </c>
      <c r="F1873" t="inlineStr">
        <is>
          <t>Chưa rõ</t>
        </is>
      </c>
      <c r="G1873" s="2" t="n">
        <v>1942400</v>
      </c>
      <c r="H1873" t="inlineStr">
        <is>
          <t>Men tim CK-MB / Cardiac enzyme CK-MB</t>
        </is>
      </c>
      <c r="I1873" t="inlineStr">
        <is>
          <t>I20.9</t>
        </is>
      </c>
      <c r="J1873" t="inlineStr">
        <is>
          <t>Đau thắt ngực / Angina</t>
        </is>
      </c>
      <c r="K1873" t="n">
        <v>81</v>
      </c>
      <c r="L1873" t="inlineStr">
        <is>
          <t>M</t>
        </is>
      </c>
      <c r="M1873" s="2" t="n">
        <v>129645.61</v>
      </c>
      <c r="N1873" t="inlineStr">
        <is>
          <t>Divorced</t>
        </is>
      </c>
      <c r="O1873" t="inlineStr">
        <is>
          <t>Student</t>
        </is>
      </c>
      <c r="P1873" s="3" t="n">
        <v>45172</v>
      </c>
      <c r="Q1873" t="inlineStr">
        <is>
          <t>Emergency</t>
        </is>
      </c>
      <c r="R1873" t="inlineStr">
        <is>
          <t>Phone</t>
        </is>
      </c>
      <c r="S1873" t="inlineStr">
        <is>
          <t>New Sarahmouth</t>
        </is>
      </c>
      <c r="T1873" t="inlineStr">
        <is>
          <t>Approved</t>
        </is>
      </c>
      <c r="U1873" t="inlineStr">
        <is>
          <t>Legitimate</t>
        </is>
      </c>
      <c r="V1873" t="n">
        <v>2</v>
      </c>
      <c r="W1873" t="inlineStr">
        <is>
          <t>a49a06c4-fda2-448f-8581-13ce5c8f986d</t>
        </is>
      </c>
      <c r="X1873" t="inlineStr">
        <is>
          <t>8f413d3b-968e-4e4c-a018-b483e9e15d9c</t>
        </is>
      </c>
      <c r="Y1873" t="inlineStr">
        <is>
          <t>gM515</t>
        </is>
      </c>
      <c r="Z1873" t="inlineStr">
        <is>
          <t>mj772</t>
        </is>
      </c>
      <c r="AA1873" s="4" t="n">
        <v>0.62</v>
      </c>
      <c r="AB1873" s="4" t="n">
        <v>0.82</v>
      </c>
      <c r="AC18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73">
        <f>IF(OR(C1873="Có",C1873="Yes"),"yes",IF(OR(C1873="Không",C1873="No"),"no","unknown"))</f>
        <v/>
      </c>
      <c r="AE1873">
        <f>IF(OR(F1873="Có",F1873="Yes"),"covered",IF(OR(F1873="Không",F1873="No"),"out_of_insurance","unknown"))</f>
        <v/>
      </c>
      <c r="AF1873">
        <f>IF(AND(AD1873="yes",AE1873="out_of_insurance"),"REVIEW","")</f>
        <v/>
      </c>
    </row>
    <row r="1874" ht="18" customHeight="1">
      <c r="A1874" t="inlineStr">
        <is>
          <t>207a8fbe-a348-4ce9-a060-b27b04bc9186</t>
        </is>
      </c>
      <c r="B1874" t="inlineStr">
        <is>
          <t>BN-01873 / Patient 41F1AE47</t>
        </is>
      </c>
      <c r="C1874" t="inlineStr">
        <is>
          <t>Có</t>
        </is>
      </c>
      <c r="D1874" t="inlineStr">
        <is>
          <t>BS. Vũ Đức</t>
        </is>
      </c>
      <c r="E1874" t="inlineStr">
        <is>
          <t>Chấn thương chỉnh hình / Orthopedics</t>
        </is>
      </c>
      <c r="F1874" t="inlineStr">
        <is>
          <t>Có</t>
        </is>
      </c>
      <c r="G1874" s="2" t="n">
        <v>7262130</v>
      </c>
      <c r="H1874" t="inlineStr">
        <is>
          <t>CT cột sống thắt lưng / Lumbar spine CT</t>
        </is>
      </c>
      <c r="I1874" t="inlineStr">
        <is>
          <t>M54.5</t>
        </is>
      </c>
      <c r="J1874" t="inlineStr">
        <is>
          <t>Đau thắt lưng / Low back pain</t>
        </is>
      </c>
      <c r="K1874" t="n">
        <v>35</v>
      </c>
      <c r="L1874" t="inlineStr">
        <is>
          <t>M</t>
        </is>
      </c>
      <c r="M1874" s="2" t="n">
        <v>123804.48</v>
      </c>
      <c r="N1874" t="inlineStr">
        <is>
          <t>Single</t>
        </is>
      </c>
      <c r="O1874" t="inlineStr">
        <is>
          <t>Employed</t>
        </is>
      </c>
      <c r="P1874" s="3" t="n">
        <v>45172</v>
      </c>
      <c r="Q1874" t="inlineStr">
        <is>
          <t>Inpatient</t>
        </is>
      </c>
      <c r="R1874" t="inlineStr">
        <is>
          <t>Paper</t>
        </is>
      </c>
      <c r="S1874" t="inlineStr">
        <is>
          <t>West Valeriefurt</t>
        </is>
      </c>
      <c r="T1874" t="inlineStr">
        <is>
          <t>Approved</t>
        </is>
      </c>
      <c r="U1874" t="inlineStr">
        <is>
          <t>Legitimate</t>
        </is>
      </c>
      <c r="V1874" t="n">
        <v>2</v>
      </c>
      <c r="W1874" t="inlineStr">
        <is>
          <t>41f1ae47-930f-4216-8a94-9b4471300aee</t>
        </is>
      </c>
      <c r="X1874" t="inlineStr">
        <is>
          <t>a0f78855-8d08-44de-9d62-c64a86b3e5c6</t>
        </is>
      </c>
      <c r="Y1874" t="inlineStr">
        <is>
          <t>iC655</t>
        </is>
      </c>
      <c r="Z1874" t="inlineStr">
        <is>
          <t>yV235</t>
        </is>
      </c>
      <c r="AA1874" s="4" t="n">
        <v>0.79</v>
      </c>
      <c r="AB1874" s="4" t="n">
        <v>0.66</v>
      </c>
      <c r="AC18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74">
        <f>IF(OR(C1874="Có",C1874="Yes"),"yes",IF(OR(C1874="Không",C1874="No"),"no","unknown"))</f>
        <v/>
      </c>
      <c r="AE1874">
        <f>IF(OR(F1874="Có",F1874="Yes"),"covered",IF(OR(F1874="Không",F1874="No"),"out_of_insurance","unknown"))</f>
        <v/>
      </c>
      <c r="AF1874">
        <f>IF(AND(AD1874="yes",AE1874="out_of_insurance"),"REVIEW","")</f>
        <v/>
      </c>
    </row>
    <row r="1875" ht="18" customHeight="1">
      <c r="A1875" t="inlineStr">
        <is>
          <t>1171b1ac-dbbb-4935-aa68-2a7ac906f19a</t>
        </is>
      </c>
      <c r="B1875" t="inlineStr">
        <is>
          <t>BN-01874 / Patient 61BF4F1C</t>
        </is>
      </c>
      <c r="C1875" t="inlineStr">
        <is>
          <t>Có</t>
        </is>
      </c>
      <c r="D1875" t="inlineStr">
        <is>
          <t>BS. Hà Nam</t>
        </is>
      </c>
      <c r="E1875" t="inlineStr">
        <is>
          <t>Chấn thương chỉnh hình / Orthopedics</t>
        </is>
      </c>
      <c r="F1875" t="inlineStr">
        <is>
          <t>Chưa rõ</t>
        </is>
      </c>
      <c r="G1875" s="2" t="n">
        <v>3320380</v>
      </c>
      <c r="H1875" t="inlineStr">
        <is>
          <t>CT cột sống thắt lưng / Lumbar spine CT</t>
        </is>
      </c>
      <c r="I1875" t="inlineStr">
        <is>
          <t>M54.5</t>
        </is>
      </c>
      <c r="J1875" t="inlineStr">
        <is>
          <t>Đau thắt lưng / Low back pain</t>
        </is>
      </c>
      <c r="K1875" t="n">
        <v>13</v>
      </c>
      <c r="L1875" t="inlineStr">
        <is>
          <t>F</t>
        </is>
      </c>
      <c r="M1875" s="2" t="n">
        <v>104049.56</v>
      </c>
      <c r="N1875" t="inlineStr">
        <is>
          <t>Married</t>
        </is>
      </c>
      <c r="O1875" t="inlineStr">
        <is>
          <t>Employed</t>
        </is>
      </c>
      <c r="P1875" s="3" t="n">
        <v>45172</v>
      </c>
      <c r="Q1875" t="inlineStr">
        <is>
          <t>Emergency</t>
        </is>
      </c>
      <c r="R1875" t="inlineStr">
        <is>
          <t>Online</t>
        </is>
      </c>
      <c r="S1875" t="inlineStr">
        <is>
          <t>South Wendymouth</t>
        </is>
      </c>
      <c r="T1875" t="inlineStr">
        <is>
          <t>Pending</t>
        </is>
      </c>
      <c r="U1875" t="inlineStr">
        <is>
          <t>Legitimate</t>
        </is>
      </c>
      <c r="V1875" t="n">
        <v>0</v>
      </c>
      <c r="W1875" t="inlineStr">
        <is>
          <t>61bf4f1c-d265-4349-9904-7aae0448125a</t>
        </is>
      </c>
      <c r="X1875" t="inlineStr">
        <is>
          <t>989c6bec-716f-44cc-8807-02b47f808e37</t>
        </is>
      </c>
      <c r="Y1875" t="inlineStr">
        <is>
          <t>kB504</t>
        </is>
      </c>
      <c r="Z1875" t="inlineStr">
        <is>
          <t>Uv085</t>
        </is>
      </c>
      <c r="AA1875" s="4" t="n">
        <v>0.85</v>
      </c>
      <c r="AB1875" s="4" t="n">
        <v>0.28</v>
      </c>
      <c r="AC18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75">
        <f>IF(OR(C1875="Có",C1875="Yes"),"yes",IF(OR(C1875="Không",C1875="No"),"no","unknown"))</f>
        <v/>
      </c>
      <c r="AE1875">
        <f>IF(OR(F1875="Có",F1875="Yes"),"covered",IF(OR(F1875="Không",F1875="No"),"out_of_insurance","unknown"))</f>
        <v/>
      </c>
      <c r="AF1875">
        <f>IF(AND(AD1875="yes",AE1875="out_of_insurance"),"REVIEW","")</f>
        <v/>
      </c>
    </row>
    <row r="1876" ht="18" customHeight="1">
      <c r="A1876" t="inlineStr">
        <is>
          <t>0bfe6141-4f73-489d-94ff-29f8abf90179</t>
        </is>
      </c>
      <c r="B1876" t="inlineStr">
        <is>
          <t>BN-01875 / Patient 9A3E95DB</t>
        </is>
      </c>
      <c r="C1876" t="inlineStr">
        <is>
          <t>Có</t>
        </is>
      </c>
      <c r="D1876" t="inlineStr">
        <is>
          <t>BS. Đặng Linh</t>
        </is>
      </c>
      <c r="E1876" t="inlineStr">
        <is>
          <t>Thần kinh / Neurology</t>
        </is>
      </c>
      <c r="F1876" t="inlineStr">
        <is>
          <t>Chưa rõ</t>
        </is>
      </c>
      <c r="G1876" s="2" t="n">
        <v>3499530</v>
      </c>
      <c r="H1876" t="inlineStr">
        <is>
          <t>CT sọ não / Brain CT</t>
        </is>
      </c>
      <c r="I1876" t="inlineStr">
        <is>
          <t>R51</t>
        </is>
      </c>
      <c r="J1876" t="inlineStr">
        <is>
          <t>Đau đầu chưa rõ nguyên nhân / Headache unspecified</t>
        </is>
      </c>
      <c r="K1876" t="n">
        <v>76</v>
      </c>
      <c r="L1876" t="inlineStr">
        <is>
          <t>F</t>
        </is>
      </c>
      <c r="M1876" s="2" t="n">
        <v>69610.74000000001</v>
      </c>
      <c r="N1876" t="inlineStr">
        <is>
          <t>Widowed</t>
        </is>
      </c>
      <c r="O1876" t="inlineStr">
        <is>
          <t>Employed</t>
        </is>
      </c>
      <c r="P1876" s="3" t="n">
        <v>45172</v>
      </c>
      <c r="Q1876" t="inlineStr">
        <is>
          <t>Routine</t>
        </is>
      </c>
      <c r="R1876" t="inlineStr">
        <is>
          <t>Online</t>
        </is>
      </c>
      <c r="S1876" t="inlineStr">
        <is>
          <t>West Andrew</t>
        </is>
      </c>
      <c r="T1876" t="inlineStr">
        <is>
          <t>Pending</t>
        </is>
      </c>
      <c r="U1876" t="inlineStr">
        <is>
          <t>Legitimate</t>
        </is>
      </c>
      <c r="V1876" t="n">
        <v>3</v>
      </c>
      <c r="W1876" t="inlineStr">
        <is>
          <t>9a3e95db-35fa-4004-9090-c71e38b58a3c</t>
        </is>
      </c>
      <c r="X1876" t="inlineStr">
        <is>
          <t>be1e17ff-5201-43a9-8614-74b2a7e2bc26</t>
        </is>
      </c>
      <c r="Y1876" t="inlineStr">
        <is>
          <t>dC219</t>
        </is>
      </c>
      <c r="Z1876" t="inlineStr">
        <is>
          <t>jz517</t>
        </is>
      </c>
      <c r="AA1876" s="4" t="n">
        <v>0.83</v>
      </c>
      <c r="AB1876" s="4" t="n">
        <v>0.1</v>
      </c>
      <c r="AC18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76">
        <f>IF(OR(C1876="Có",C1876="Yes"),"yes",IF(OR(C1876="Không",C1876="No"),"no","unknown"))</f>
        <v/>
      </c>
      <c r="AE1876">
        <f>IF(OR(F1876="Có",F1876="Yes"),"covered",IF(OR(F1876="Không",F1876="No"),"out_of_insurance","unknown"))</f>
        <v/>
      </c>
      <c r="AF1876">
        <f>IF(AND(AD1876="yes",AE1876="out_of_insurance"),"REVIEW","")</f>
        <v/>
      </c>
    </row>
    <row r="1877" ht="18" customHeight="1">
      <c r="A1877" t="inlineStr">
        <is>
          <t>ef95e9aa-6098-47b4-89cd-ac9d8b16aa53</t>
        </is>
      </c>
      <c r="B1877" t="inlineStr">
        <is>
          <t>BN-01876 / Patient 46B7FC26</t>
        </is>
      </c>
      <c r="C1877" t="inlineStr">
        <is>
          <t>Có</t>
        </is>
      </c>
      <c r="D1877" t="inlineStr">
        <is>
          <t>BS. Vũ Đức</t>
        </is>
      </c>
      <c r="E1877" t="inlineStr">
        <is>
          <t>Chấn thương chỉnh hình / Orthopedics</t>
        </is>
      </c>
      <c r="F1877" t="inlineStr">
        <is>
          <t>Có</t>
        </is>
      </c>
      <c r="G1877" s="2" t="n">
        <v>1807990</v>
      </c>
      <c r="H1877" t="inlineStr">
        <is>
          <t>MRI khớp gối / Knee MRI</t>
        </is>
      </c>
      <c r="I1877" t="inlineStr">
        <is>
          <t>M25.5</t>
        </is>
      </c>
      <c r="J1877" t="inlineStr">
        <is>
          <t>Đau khớp gối / Knee pain</t>
        </is>
      </c>
      <c r="K1877" t="n">
        <v>43</v>
      </c>
      <c r="L1877" t="inlineStr">
        <is>
          <t>M</t>
        </is>
      </c>
      <c r="M1877" s="2" t="n">
        <v>52785.37</v>
      </c>
      <c r="N1877" t="inlineStr">
        <is>
          <t>Single</t>
        </is>
      </c>
      <c r="O1877" t="inlineStr">
        <is>
          <t>Employed</t>
        </is>
      </c>
      <c r="P1877" s="3" t="n">
        <v>45172</v>
      </c>
      <c r="Q1877" t="inlineStr">
        <is>
          <t>Outpatient</t>
        </is>
      </c>
      <c r="R1877" t="inlineStr">
        <is>
          <t>Paper</t>
        </is>
      </c>
      <c r="S1877" t="inlineStr">
        <is>
          <t>Sanfordfurt</t>
        </is>
      </c>
      <c r="T1877" t="inlineStr">
        <is>
          <t>Denied</t>
        </is>
      </c>
      <c r="U1877" t="inlineStr">
        <is>
          <t>Legitimate</t>
        </is>
      </c>
      <c r="V1877" t="n">
        <v>3</v>
      </c>
      <c r="W1877" t="inlineStr">
        <is>
          <t>46b7fc26-4967-4c9c-9813-df4d4dff6a4c</t>
        </is>
      </c>
      <c r="X1877" t="inlineStr">
        <is>
          <t>ad0e468a-2a1f-4eba-ad9f-fecd23248a9e</t>
        </is>
      </c>
      <c r="Y1877" t="inlineStr">
        <is>
          <t>Eq631</t>
        </is>
      </c>
      <c r="Z1877" t="inlineStr">
        <is>
          <t>Ba055</t>
        </is>
      </c>
      <c r="AA1877" s="4" t="n">
        <v>0.7</v>
      </c>
      <c r="AB1877" s="4" t="n">
        <v>0.02</v>
      </c>
      <c r="AC18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77">
        <f>IF(OR(C1877="Có",C1877="Yes"),"yes",IF(OR(C1877="Không",C1877="No"),"no","unknown"))</f>
        <v/>
      </c>
      <c r="AE1877">
        <f>IF(OR(F1877="Có",F1877="Yes"),"covered",IF(OR(F1877="Không",F1877="No"),"out_of_insurance","unknown"))</f>
        <v/>
      </c>
      <c r="AF1877">
        <f>IF(AND(AD1877="yes",AE1877="out_of_insurance"),"REVIEW","")</f>
        <v/>
      </c>
    </row>
    <row r="1878" ht="18" customHeight="1">
      <c r="A1878" t="inlineStr">
        <is>
          <t>1fec3478-64d7-4129-8e1d-10c8ee0ee9a7</t>
        </is>
      </c>
      <c r="B1878" t="inlineStr">
        <is>
          <t>BN-01877 / Patient C861FB5F</t>
        </is>
      </c>
      <c r="C1878" t="inlineStr">
        <is>
          <t>Có</t>
        </is>
      </c>
      <c r="D1878" t="inlineStr">
        <is>
          <t>BS. Phan Gia</t>
        </is>
      </c>
      <c r="E1878" t="inlineStr">
        <is>
          <t>Tim mạch / Cardiology</t>
        </is>
      </c>
      <c r="F1878" t="inlineStr">
        <is>
          <t>Chưa rõ</t>
        </is>
      </c>
      <c r="G1878" s="2" t="n">
        <v>3642330</v>
      </c>
      <c r="H1878" t="inlineStr">
        <is>
          <t>Men tim CK-MB / Cardiac enzyme CK-MB</t>
        </is>
      </c>
      <c r="I1878" t="inlineStr">
        <is>
          <t>I20.9</t>
        </is>
      </c>
      <c r="J1878" t="inlineStr">
        <is>
          <t>Đau thắt ngực / Angina</t>
        </is>
      </c>
      <c r="K1878" t="n">
        <v>98</v>
      </c>
      <c r="L1878" t="inlineStr">
        <is>
          <t>M</t>
        </is>
      </c>
      <c r="M1878" s="2" t="n">
        <v>42445.46</v>
      </c>
      <c r="N1878" t="inlineStr">
        <is>
          <t>Single</t>
        </is>
      </c>
      <c r="O1878" t="inlineStr">
        <is>
          <t>Student</t>
        </is>
      </c>
      <c r="P1878" s="3" t="n">
        <v>45172</v>
      </c>
      <c r="Q1878" t="inlineStr">
        <is>
          <t>Emergency</t>
        </is>
      </c>
      <c r="R1878" t="inlineStr">
        <is>
          <t>Paper</t>
        </is>
      </c>
      <c r="S1878" t="inlineStr">
        <is>
          <t>East Matthewberg</t>
        </is>
      </c>
      <c r="T1878" t="inlineStr">
        <is>
          <t>Pending</t>
        </is>
      </c>
      <c r="U1878" t="inlineStr">
        <is>
          <t>Legitimate</t>
        </is>
      </c>
      <c r="V1878" t="n">
        <v>1</v>
      </c>
      <c r="W1878" t="inlineStr">
        <is>
          <t>c861fb5f-faf9-4cf4-9b3c-f2c9646973f0</t>
        </is>
      </c>
      <c r="X1878" t="inlineStr">
        <is>
          <t>84e32dc9-950b-48fb-a13c-c93676461fe0</t>
        </is>
      </c>
      <c r="Y1878" t="inlineStr">
        <is>
          <t>rb170</t>
        </is>
      </c>
      <c r="Z1878" t="inlineStr">
        <is>
          <t>VQ184</t>
        </is>
      </c>
      <c r="AA1878" s="4" t="n">
        <v>0.64</v>
      </c>
      <c r="AB1878" s="4" t="n">
        <v>0.38</v>
      </c>
      <c r="AC18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78">
        <f>IF(OR(C1878="Có",C1878="Yes"),"yes",IF(OR(C1878="Không",C1878="No"),"no","unknown"))</f>
        <v/>
      </c>
      <c r="AE1878">
        <f>IF(OR(F1878="Có",F1878="Yes"),"covered",IF(OR(F1878="Không",F1878="No"),"out_of_insurance","unknown"))</f>
        <v/>
      </c>
      <c r="AF1878">
        <f>IF(AND(AD1878="yes",AE1878="out_of_insurance"),"REVIEW","")</f>
        <v/>
      </c>
    </row>
    <row r="1879" ht="18" customHeight="1">
      <c r="A1879" t="inlineStr">
        <is>
          <t>71e42d03-7c88-47d2-9a1e-52375c8ca08b</t>
        </is>
      </c>
      <c r="B1879" t="inlineStr">
        <is>
          <t>BN-01878 / Patient 8F77C3B1</t>
        </is>
      </c>
      <c r="C1879" t="inlineStr">
        <is>
          <t>Có</t>
        </is>
      </c>
      <c r="D1879" t="inlineStr">
        <is>
          <t>BS. Hà Nam</t>
        </is>
      </c>
      <c r="E1879" t="inlineStr">
        <is>
          <t>Chấn thương chỉnh hình / Orthopedics</t>
        </is>
      </c>
      <c r="F1879" t="inlineStr">
        <is>
          <t>Có</t>
        </is>
      </c>
      <c r="G1879" s="2" t="n">
        <v>1200000</v>
      </c>
      <c r="H1879" t="inlineStr">
        <is>
          <t>Đo mật độ xương / Bone density scan</t>
        </is>
      </c>
      <c r="I1879" t="inlineStr">
        <is>
          <t>M81.0</t>
        </is>
      </c>
      <c r="J1879" t="inlineStr">
        <is>
          <t>Loãng xương / Osteoporosis</t>
        </is>
      </c>
      <c r="K1879" t="n">
        <v>93</v>
      </c>
      <c r="L1879" t="inlineStr">
        <is>
          <t>M</t>
        </is>
      </c>
      <c r="M1879" s="2" t="n">
        <v>82329.14999999999</v>
      </c>
      <c r="N1879" t="inlineStr">
        <is>
          <t>Widowed</t>
        </is>
      </c>
      <c r="O1879" t="inlineStr">
        <is>
          <t>Unemployed</t>
        </is>
      </c>
      <c r="P1879" s="3" t="n">
        <v>45171</v>
      </c>
      <c r="Q1879" t="inlineStr">
        <is>
          <t>Emergency</t>
        </is>
      </c>
      <c r="R1879" t="inlineStr">
        <is>
          <t>Phone</t>
        </is>
      </c>
      <c r="S1879" t="inlineStr">
        <is>
          <t>Mitchellbury</t>
        </is>
      </c>
      <c r="T1879" t="inlineStr">
        <is>
          <t>Approved</t>
        </is>
      </c>
      <c r="U1879" t="inlineStr">
        <is>
          <t>Legitimate</t>
        </is>
      </c>
      <c r="V1879" t="n">
        <v>3</v>
      </c>
      <c r="W1879" t="inlineStr">
        <is>
          <t>8f77c3b1-b894-4287-b294-6e8a8bbc13ee</t>
        </is>
      </c>
      <c r="X1879" t="inlineStr">
        <is>
          <t>93debae6-556c-4f6d-9ced-53adf0fe7139</t>
        </is>
      </c>
      <c r="Y1879" t="inlineStr">
        <is>
          <t>yy948</t>
        </is>
      </c>
      <c r="Z1879" t="inlineStr">
        <is>
          <t>Wa767</t>
        </is>
      </c>
      <c r="AA1879" s="4" t="n">
        <v>0.7</v>
      </c>
      <c r="AB1879" s="4" t="n">
        <v>0.84</v>
      </c>
      <c r="AC18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79">
        <f>IF(OR(C1879="Có",C1879="Yes"),"yes",IF(OR(C1879="Không",C1879="No"),"no","unknown"))</f>
        <v/>
      </c>
      <c r="AE1879">
        <f>IF(OR(F1879="Có",F1879="Yes"),"covered",IF(OR(F1879="Không",F1879="No"),"out_of_insurance","unknown"))</f>
        <v/>
      </c>
      <c r="AF1879">
        <f>IF(AND(AD1879="yes",AE1879="out_of_insurance"),"REVIEW","")</f>
        <v/>
      </c>
    </row>
    <row r="1880" ht="18" customHeight="1">
      <c r="A1880" t="inlineStr">
        <is>
          <t>7df0a58d-1e7b-46a9-8be9-575c2ef594c5</t>
        </is>
      </c>
      <c r="B1880" t="inlineStr">
        <is>
          <t>BN-01879 / Patient A2840AFB</t>
        </is>
      </c>
      <c r="C1880" t="inlineStr">
        <is>
          <t>Không</t>
        </is>
      </c>
      <c r="D1880" t="inlineStr">
        <is>
          <t>BS. Trịnh Long</t>
        </is>
      </c>
      <c r="E1880" t="inlineStr">
        <is>
          <t>Khám tổng quát / General Practice</t>
        </is>
      </c>
      <c r="F1880" t="inlineStr">
        <is>
          <t>Không</t>
        </is>
      </c>
      <c r="G1880" s="2" t="n">
        <v>5102000</v>
      </c>
      <c r="H1880" t="inlineStr">
        <is>
          <t>Glucose máu / Blood glucose</t>
        </is>
      </c>
      <c r="I1880" t="inlineStr">
        <is>
          <t>R73.9</t>
        </is>
      </c>
      <c r="J1880" t="inlineStr">
        <is>
          <t>Tăng glucose máu / Hyperglycemia</t>
        </is>
      </c>
      <c r="K1880" t="n">
        <v>39</v>
      </c>
      <c r="L1880" t="inlineStr">
        <is>
          <t>F</t>
        </is>
      </c>
      <c r="M1880" s="2" t="n">
        <v>105725.02</v>
      </c>
      <c r="N1880" t="inlineStr">
        <is>
          <t>Single</t>
        </is>
      </c>
      <c r="O1880" t="inlineStr">
        <is>
          <t>Unemployed</t>
        </is>
      </c>
      <c r="P1880" s="3" t="n">
        <v>45171</v>
      </c>
      <c r="Q1880" t="inlineStr">
        <is>
          <t>Routine</t>
        </is>
      </c>
      <c r="R1880" t="inlineStr">
        <is>
          <t>Paper</t>
        </is>
      </c>
      <c r="S1880" t="inlineStr">
        <is>
          <t>New John</t>
        </is>
      </c>
      <c r="T1880" t="inlineStr">
        <is>
          <t>Pending</t>
        </is>
      </c>
      <c r="U1880" t="inlineStr">
        <is>
          <t>Legitimate</t>
        </is>
      </c>
      <c r="V1880" t="n">
        <v>0</v>
      </c>
      <c r="W1880" t="inlineStr">
        <is>
          <t>a2840afb-e9d1-4b55-86db-46867efc3a09</t>
        </is>
      </c>
      <c r="X1880" t="inlineStr">
        <is>
          <t>12ce3988-1bfe-4b83-b3e9-2cef2563e83f</t>
        </is>
      </c>
      <c r="Y1880" t="inlineStr">
        <is>
          <t>ei799</t>
        </is>
      </c>
      <c r="Z1880" t="inlineStr">
        <is>
          <t>Ke767</t>
        </is>
      </c>
      <c r="AA1880" s="4" t="n">
        <v>0.52</v>
      </c>
      <c r="AB1880" s="4" t="n">
        <v>0.05</v>
      </c>
      <c r="AC18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80">
        <f>IF(OR(C1880="Có",C1880="Yes"),"yes",IF(OR(C1880="Không",C1880="No"),"no","unknown"))</f>
        <v/>
      </c>
      <c r="AE1880">
        <f>IF(OR(F1880="Có",F1880="Yes"),"covered",IF(OR(F1880="Không",F1880="No"),"out_of_insurance","unknown"))</f>
        <v/>
      </c>
      <c r="AF1880">
        <f>IF(AND(AD1880="yes",AE1880="out_of_insurance"),"REVIEW","")</f>
        <v/>
      </c>
    </row>
    <row r="1881" ht="18" customHeight="1">
      <c r="A1881" t="inlineStr">
        <is>
          <t>ee77e95b-e0c6-4273-8663-c1ac647aa9c3</t>
        </is>
      </c>
      <c r="B1881" t="inlineStr">
        <is>
          <t>BN-01880 / Patient 70B6D823</t>
        </is>
      </c>
      <c r="C1881" t="inlineStr">
        <is>
          <t>Có</t>
        </is>
      </c>
      <c r="D1881" t="inlineStr">
        <is>
          <t>BS. Huỳnh Mai</t>
        </is>
      </c>
      <c r="E1881" t="inlineStr">
        <is>
          <t>Nhi / Pediatrics</t>
        </is>
      </c>
      <c r="F1881" t="inlineStr">
        <is>
          <t>Không</t>
        </is>
      </c>
      <c r="G1881" s="2" t="n">
        <v>932660</v>
      </c>
      <c r="H1881" t="inlineStr">
        <is>
          <t>Glucose máu / Blood glucose</t>
        </is>
      </c>
      <c r="I1881" t="inlineStr">
        <is>
          <t>R73.9</t>
        </is>
      </c>
      <c r="J1881" t="inlineStr">
        <is>
          <t>Tăng glucose máu / Hyperglycemia</t>
        </is>
      </c>
      <c r="K1881" t="n">
        <v>56</v>
      </c>
      <c r="L1881" t="inlineStr">
        <is>
          <t>F</t>
        </is>
      </c>
      <c r="M1881" s="2" t="n">
        <v>141790.95</v>
      </c>
      <c r="N1881" t="inlineStr">
        <is>
          <t>Married</t>
        </is>
      </c>
      <c r="O1881" t="inlineStr">
        <is>
          <t>Student</t>
        </is>
      </c>
      <c r="P1881" s="3" t="n">
        <v>45171</v>
      </c>
      <c r="Q1881" t="inlineStr">
        <is>
          <t>Emergency</t>
        </is>
      </c>
      <c r="R1881" t="inlineStr">
        <is>
          <t>Online</t>
        </is>
      </c>
      <c r="S1881" t="inlineStr">
        <is>
          <t>Simmonstown</t>
        </is>
      </c>
      <c r="T1881" t="inlineStr">
        <is>
          <t>Pending</t>
        </is>
      </c>
      <c r="U1881" t="inlineStr">
        <is>
          <t>Legitimate</t>
        </is>
      </c>
      <c r="V1881" t="n">
        <v>2</v>
      </c>
      <c r="W1881" t="inlineStr">
        <is>
          <t>70b6d823-8fba-49ab-b693-d121314d1615</t>
        </is>
      </c>
      <c r="X1881" t="inlineStr">
        <is>
          <t>c9618124-98c3-4839-b97f-82fc24dfd082</t>
        </is>
      </c>
      <c r="Y1881" t="inlineStr">
        <is>
          <t>aS196</t>
        </is>
      </c>
      <c r="Z1881" t="inlineStr">
        <is>
          <t>FC649</t>
        </is>
      </c>
      <c r="AA1881" s="4" t="n">
        <v>0.55</v>
      </c>
      <c r="AB1881" s="4" t="n">
        <v>0.38</v>
      </c>
      <c r="AC18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81">
        <f>IF(OR(C1881="Có",C1881="Yes"),"yes",IF(OR(C1881="Không",C1881="No"),"no","unknown"))</f>
        <v/>
      </c>
      <c r="AE1881">
        <f>IF(OR(F1881="Có",F1881="Yes"),"covered",IF(OR(F1881="Không",F1881="No"),"out_of_insurance","unknown"))</f>
        <v/>
      </c>
      <c r="AF1881">
        <f>IF(AND(AD1881="yes",AE1881="out_of_insurance"),"REVIEW","")</f>
        <v/>
      </c>
    </row>
    <row r="1882" ht="18" customHeight="1">
      <c r="A1882" t="inlineStr">
        <is>
          <t>32246197-80b3-4156-ac6d-4613590a59f7</t>
        </is>
      </c>
      <c r="B1882" t="inlineStr">
        <is>
          <t>BN-01881 / Patient C6726335</t>
        </is>
      </c>
      <c r="C1882" t="inlineStr">
        <is>
          <t>Có</t>
        </is>
      </c>
      <c r="D1882" t="inlineStr">
        <is>
          <t>BS. Phạm Khoa</t>
        </is>
      </c>
      <c r="E1882" t="inlineStr">
        <is>
          <t>Thần kinh / Neurology</t>
        </is>
      </c>
      <c r="F1882" t="inlineStr">
        <is>
          <t>Có</t>
        </is>
      </c>
      <c r="G1882" s="2" t="n">
        <v>1200000</v>
      </c>
      <c r="H1882" t="inlineStr">
        <is>
          <t>CT sọ não / Brain CT</t>
        </is>
      </c>
      <c r="I1882" t="inlineStr">
        <is>
          <t>R51</t>
        </is>
      </c>
      <c r="J1882" t="inlineStr">
        <is>
          <t>Đau đầu chưa rõ nguyên nhân / Headache unspecified</t>
        </is>
      </c>
      <c r="K1882" t="n">
        <v>68</v>
      </c>
      <c r="L1882" t="inlineStr">
        <is>
          <t>F</t>
        </is>
      </c>
      <c r="M1882" s="2" t="n">
        <v>52077.16</v>
      </c>
      <c r="N1882" t="inlineStr">
        <is>
          <t>Single</t>
        </is>
      </c>
      <c r="O1882" t="inlineStr">
        <is>
          <t>Unemployed</t>
        </is>
      </c>
      <c r="P1882" s="3" t="n">
        <v>45171</v>
      </c>
      <c r="Q1882" t="inlineStr">
        <is>
          <t>Routine</t>
        </is>
      </c>
      <c r="R1882" t="inlineStr">
        <is>
          <t>Paper</t>
        </is>
      </c>
      <c r="S1882" t="inlineStr">
        <is>
          <t>Dianechester</t>
        </is>
      </c>
      <c r="T1882" t="inlineStr">
        <is>
          <t>Approved</t>
        </is>
      </c>
      <c r="U1882" t="inlineStr">
        <is>
          <t>Legitimate</t>
        </is>
      </c>
      <c r="V1882" t="n">
        <v>1</v>
      </c>
      <c r="W1882" t="inlineStr">
        <is>
          <t>c6726335-6aa8-4444-9a2e-678711bce070</t>
        </is>
      </c>
      <c r="X1882" t="inlineStr">
        <is>
          <t>bfa4e789-ce25-4ca0-a386-100b859acc7b</t>
        </is>
      </c>
      <c r="Y1882" t="inlineStr">
        <is>
          <t>tV450</t>
        </is>
      </c>
      <c r="Z1882" t="inlineStr">
        <is>
          <t>gP353</t>
        </is>
      </c>
      <c r="AA1882" s="4" t="n">
        <v>0.63</v>
      </c>
      <c r="AB1882" s="4" t="n">
        <v>0.29</v>
      </c>
      <c r="AC18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82">
        <f>IF(OR(C1882="Có",C1882="Yes"),"yes",IF(OR(C1882="Không",C1882="No"),"no","unknown"))</f>
        <v/>
      </c>
      <c r="AE1882">
        <f>IF(OR(F1882="Có",F1882="Yes"),"covered",IF(OR(F1882="Không",F1882="No"),"out_of_insurance","unknown"))</f>
        <v/>
      </c>
      <c r="AF1882">
        <f>IF(AND(AD1882="yes",AE1882="out_of_insurance"),"REVIEW","")</f>
        <v/>
      </c>
    </row>
    <row r="1883" ht="18" customHeight="1">
      <c r="A1883" t="inlineStr">
        <is>
          <t>e436b93f-058e-4bd6-8325-8164b18f517c</t>
        </is>
      </c>
      <c r="B1883" t="inlineStr">
        <is>
          <t>BN-01882 / Patient CA26F296</t>
        </is>
      </c>
      <c r="C1883" t="inlineStr">
        <is>
          <t>Có</t>
        </is>
      </c>
      <c r="D1883" t="inlineStr">
        <is>
          <t>BS. Cao Vy</t>
        </is>
      </c>
      <c r="E1883" t="inlineStr">
        <is>
          <t>Khám tổng quát / General Practice</t>
        </is>
      </c>
      <c r="F1883" t="inlineStr">
        <is>
          <t>Có</t>
        </is>
      </c>
      <c r="G1883" s="2" t="n">
        <v>4022800</v>
      </c>
      <c r="H1883" t="inlineStr">
        <is>
          <t>CRP định lượng / CRP</t>
        </is>
      </c>
      <c r="I1883" t="inlineStr">
        <is>
          <t>R79.8</t>
        </is>
      </c>
      <c r="J1883" t="inlineStr">
        <is>
          <t>Bất thường xét nghiệm máu / Abnormal blood chemistry</t>
        </is>
      </c>
      <c r="K1883" t="n">
        <v>11</v>
      </c>
      <c r="L1883" t="inlineStr">
        <is>
          <t>M</t>
        </is>
      </c>
      <c r="M1883" s="2" t="n">
        <v>58341.05</v>
      </c>
      <c r="N1883" t="inlineStr">
        <is>
          <t>Single</t>
        </is>
      </c>
      <c r="O1883" t="inlineStr">
        <is>
          <t>Student</t>
        </is>
      </c>
      <c r="P1883" s="3" t="n">
        <v>45171</v>
      </c>
      <c r="Q1883" t="inlineStr">
        <is>
          <t>Outpatient</t>
        </is>
      </c>
      <c r="R1883" t="inlineStr">
        <is>
          <t>Online</t>
        </is>
      </c>
      <c r="S1883" t="inlineStr">
        <is>
          <t>Port Michaelborough</t>
        </is>
      </c>
      <c r="T1883" t="inlineStr">
        <is>
          <t>Approved</t>
        </is>
      </c>
      <c r="U1883" t="inlineStr">
        <is>
          <t>Legitimate</t>
        </is>
      </c>
      <c r="V1883" t="n">
        <v>3</v>
      </c>
      <c r="W1883" t="inlineStr">
        <is>
          <t>ca26f296-348a-4037-9381-ef8941314a0d</t>
        </is>
      </c>
      <c r="X1883" t="inlineStr">
        <is>
          <t>f9e2fd38-a0d6-40ff-9dfe-ada1f78766df</t>
        </is>
      </c>
      <c r="Y1883" t="inlineStr">
        <is>
          <t>JE643</t>
        </is>
      </c>
      <c r="Z1883" t="inlineStr">
        <is>
          <t>bW497</t>
        </is>
      </c>
      <c r="AA1883" s="4" t="n">
        <v>0.62</v>
      </c>
      <c r="AB1883" s="4" t="n">
        <v>0.7</v>
      </c>
      <c r="AC18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83">
        <f>IF(OR(C1883="Có",C1883="Yes"),"yes",IF(OR(C1883="Không",C1883="No"),"no","unknown"))</f>
        <v/>
      </c>
      <c r="AE1883">
        <f>IF(OR(F1883="Có",F1883="Yes"),"covered",IF(OR(F1883="Không",F1883="No"),"out_of_insurance","unknown"))</f>
        <v/>
      </c>
      <c r="AF1883">
        <f>IF(AND(AD1883="yes",AE1883="out_of_insurance"),"REVIEW","")</f>
        <v/>
      </c>
    </row>
    <row r="1884" ht="18" customHeight="1">
      <c r="A1884" t="inlineStr">
        <is>
          <t>1429bdf4-69a4-48aa-9e58-4ea9463d1be1</t>
        </is>
      </c>
      <c r="B1884" t="inlineStr">
        <is>
          <t>BN-01883 / Patient 3E448D85</t>
        </is>
      </c>
      <c r="C1884" t="inlineStr">
        <is>
          <t>Có</t>
        </is>
      </c>
      <c r="D1884" t="inlineStr">
        <is>
          <t>BS. Lê Thảo</t>
        </is>
      </c>
      <c r="E1884" t="inlineStr">
        <is>
          <t>Nhi / Pediatrics</t>
        </is>
      </c>
      <c r="F1884" t="inlineStr">
        <is>
          <t>Có</t>
        </is>
      </c>
      <c r="G1884" s="2" t="n">
        <v>4319190</v>
      </c>
      <c r="H1884" t="inlineStr">
        <is>
          <t>CRP định lượng / CRP</t>
        </is>
      </c>
      <c r="I1884" t="inlineStr">
        <is>
          <t>J18.9</t>
        </is>
      </c>
      <c r="J1884" t="inlineStr">
        <is>
          <t>Nghi viêm phổi / Suspected pneumonia</t>
        </is>
      </c>
      <c r="K1884" t="n">
        <v>78</v>
      </c>
      <c r="L1884" t="inlineStr">
        <is>
          <t>F</t>
        </is>
      </c>
      <c r="M1884" s="2" t="n">
        <v>57292.69</v>
      </c>
      <c r="N1884" t="inlineStr">
        <is>
          <t>Divorced</t>
        </is>
      </c>
      <c r="O1884" t="inlineStr">
        <is>
          <t>Retired</t>
        </is>
      </c>
      <c r="P1884" s="3" t="n">
        <v>45171</v>
      </c>
      <c r="Q1884" t="inlineStr">
        <is>
          <t>Routine</t>
        </is>
      </c>
      <c r="R1884" t="inlineStr">
        <is>
          <t>Phone</t>
        </is>
      </c>
      <c r="S1884" t="inlineStr">
        <is>
          <t>Phillipsport</t>
        </is>
      </c>
      <c r="T1884" t="inlineStr">
        <is>
          <t>Approved</t>
        </is>
      </c>
      <c r="U1884" t="inlineStr">
        <is>
          <t>Legitimate</t>
        </is>
      </c>
      <c r="V1884" t="n">
        <v>3</v>
      </c>
      <c r="W1884" t="inlineStr">
        <is>
          <t>3e448d85-3cc5-4c61-a4f1-18d12610cf26</t>
        </is>
      </c>
      <c r="X1884" t="inlineStr">
        <is>
          <t>cbaad2dc-a636-4207-9c09-a30e712ed9d8</t>
        </is>
      </c>
      <c r="Y1884" t="inlineStr">
        <is>
          <t>vS997</t>
        </is>
      </c>
      <c r="Z1884" t="inlineStr">
        <is>
          <t>ai780</t>
        </is>
      </c>
      <c r="AA1884" s="4" t="n">
        <v>0.85</v>
      </c>
      <c r="AB1884" s="4" t="n">
        <v>0.64</v>
      </c>
      <c r="AC18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84">
        <f>IF(OR(C1884="Có",C1884="Yes"),"yes",IF(OR(C1884="Không",C1884="No"),"no","unknown"))</f>
        <v/>
      </c>
      <c r="AE1884">
        <f>IF(OR(F1884="Có",F1884="Yes"),"covered",IF(OR(F1884="Không",F1884="No"),"out_of_insurance","unknown"))</f>
        <v/>
      </c>
      <c r="AF1884">
        <f>IF(AND(AD1884="yes",AE1884="out_of_insurance"),"REVIEW","")</f>
        <v/>
      </c>
    </row>
    <row r="1885" ht="18" customHeight="1">
      <c r="A1885" t="inlineStr">
        <is>
          <t>8d8c1eca-d48f-4ab4-ad2d-f09008ba2067</t>
        </is>
      </c>
      <c r="B1885" t="inlineStr">
        <is>
          <t>BN-01884 / Patient EAB87926</t>
        </is>
      </c>
      <c r="C1885" t="inlineStr">
        <is>
          <t>Không</t>
        </is>
      </c>
      <c r="D1885" t="inlineStr">
        <is>
          <t>BS. Bùi Hà</t>
        </is>
      </c>
      <c r="E1885" t="inlineStr">
        <is>
          <t>Khám tổng quát / General Practice</t>
        </is>
      </c>
      <c r="F1885" t="inlineStr">
        <is>
          <t>Không</t>
        </is>
      </c>
      <c r="G1885" s="2" t="n">
        <v>6843070</v>
      </c>
      <c r="H1885" t="inlineStr">
        <is>
          <t>HIV Ag/Ab combo</t>
        </is>
      </c>
      <c r="I1885" t="inlineStr">
        <is>
          <t>Z11.4</t>
        </is>
      </c>
      <c r="J1885" t="inlineStr">
        <is>
          <t>Sàng lọc HIV / HIV screening</t>
        </is>
      </c>
      <c r="K1885" t="n">
        <v>5</v>
      </c>
      <c r="L1885" t="inlineStr">
        <is>
          <t>M</t>
        </is>
      </c>
      <c r="M1885" s="2" t="n">
        <v>142636.45</v>
      </c>
      <c r="N1885" t="inlineStr">
        <is>
          <t>Single</t>
        </is>
      </c>
      <c r="O1885" t="inlineStr">
        <is>
          <t>Employed</t>
        </is>
      </c>
      <c r="P1885" s="3" t="n">
        <v>45171</v>
      </c>
      <c r="Q1885" t="inlineStr">
        <is>
          <t>Routine</t>
        </is>
      </c>
      <c r="R1885" t="inlineStr">
        <is>
          <t>Phone</t>
        </is>
      </c>
      <c r="S1885" t="inlineStr">
        <is>
          <t>South Tracey</t>
        </is>
      </c>
      <c r="T1885" t="inlineStr">
        <is>
          <t>Pending</t>
        </is>
      </c>
      <c r="U1885" t="inlineStr">
        <is>
          <t>Legitimate</t>
        </is>
      </c>
      <c r="V1885" t="n">
        <v>2</v>
      </c>
      <c r="W1885" t="inlineStr">
        <is>
          <t>eab87926-debc-471f-ba62-71488f541e5d</t>
        </is>
      </c>
      <c r="X1885" t="inlineStr">
        <is>
          <t>198f9017-a3a3-47ff-906f-a297d13fae2e</t>
        </is>
      </c>
      <c r="Y1885" t="inlineStr">
        <is>
          <t>Ty772</t>
        </is>
      </c>
      <c r="Z1885" t="inlineStr">
        <is>
          <t>JR957</t>
        </is>
      </c>
      <c r="AA1885" s="4" t="n">
        <v>0.66</v>
      </c>
      <c r="AB1885" s="4" t="n">
        <v>0.05</v>
      </c>
      <c r="AC18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85">
        <f>IF(OR(C1885="Có",C1885="Yes"),"yes",IF(OR(C1885="Không",C1885="No"),"no","unknown"))</f>
        <v/>
      </c>
      <c r="AE1885">
        <f>IF(OR(F1885="Có",F1885="Yes"),"covered",IF(OR(F1885="Không",F1885="No"),"out_of_insurance","unknown"))</f>
        <v/>
      </c>
      <c r="AF1885">
        <f>IF(AND(AD1885="yes",AE1885="out_of_insurance"),"REVIEW","")</f>
        <v/>
      </c>
    </row>
    <row r="1886" ht="18" customHeight="1">
      <c r="A1886" t="inlineStr">
        <is>
          <t>f2607b75-ab3f-46a4-842c-e9e79fe8f3b5</t>
        </is>
      </c>
      <c r="B1886" t="inlineStr">
        <is>
          <t>BN-01885 / Patient 28429761</t>
        </is>
      </c>
      <c r="C1886" t="inlineStr">
        <is>
          <t>Không</t>
        </is>
      </c>
      <c r="D1886" t="inlineStr">
        <is>
          <t>BS. Hoàng Phúc</t>
        </is>
      </c>
      <c r="E1886" t="inlineStr">
        <is>
          <t>Tim mạch / Cardiology</t>
        </is>
      </c>
      <c r="F1886" t="inlineStr">
        <is>
          <t>Không</t>
        </is>
      </c>
      <c r="G1886" s="2" t="n">
        <v>9469920</v>
      </c>
      <c r="H1886" t="inlineStr">
        <is>
          <t>Troponin I định lượng / Troponin I</t>
        </is>
      </c>
      <c r="I1886" t="inlineStr">
        <is>
          <t>R07.9</t>
        </is>
      </c>
      <c r="J1886" t="inlineStr">
        <is>
          <t>Đau ngực nghi hội chứng mạch vành / Chest pain, ACS rule-out</t>
        </is>
      </c>
      <c r="K1886" t="n">
        <v>10</v>
      </c>
      <c r="L1886" t="inlineStr">
        <is>
          <t>F</t>
        </is>
      </c>
      <c r="M1886" s="2" t="n">
        <v>81588.82000000001</v>
      </c>
      <c r="N1886" t="inlineStr">
        <is>
          <t>Divorced</t>
        </is>
      </c>
      <c r="O1886" t="inlineStr">
        <is>
          <t>Student</t>
        </is>
      </c>
      <c r="P1886" s="3" t="n">
        <v>45171</v>
      </c>
      <c r="Q1886" t="inlineStr">
        <is>
          <t>Outpatient</t>
        </is>
      </c>
      <c r="R1886" t="inlineStr">
        <is>
          <t>Paper</t>
        </is>
      </c>
      <c r="S1886" t="inlineStr">
        <is>
          <t>Amberside</t>
        </is>
      </c>
      <c r="T1886" t="inlineStr">
        <is>
          <t>Approved</t>
        </is>
      </c>
      <c r="U1886" t="inlineStr">
        <is>
          <t>Legitimate</t>
        </is>
      </c>
      <c r="V1886" t="n">
        <v>3</v>
      </c>
      <c r="W1886" t="inlineStr">
        <is>
          <t>28429761-ea0d-4084-a2f8-1b761924ee3f</t>
        </is>
      </c>
      <c r="X1886" t="inlineStr">
        <is>
          <t>d528e3ff-bf8a-4d0b-9fad-d21c0f7c8e48</t>
        </is>
      </c>
      <c r="Y1886" t="inlineStr">
        <is>
          <t>yH760</t>
        </is>
      </c>
      <c r="Z1886" t="inlineStr">
        <is>
          <t>yR990</t>
        </is>
      </c>
      <c r="AA1886" s="4" t="n">
        <v>0.58</v>
      </c>
      <c r="AB1886" s="4" t="n">
        <v>0.05</v>
      </c>
      <c r="AC18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86">
        <f>IF(OR(C1886="Có",C1886="Yes"),"yes",IF(OR(C1886="Không",C1886="No"),"no","unknown"))</f>
        <v/>
      </c>
      <c r="AE1886">
        <f>IF(OR(F1886="Có",F1886="Yes"),"covered",IF(OR(F1886="Không",F1886="No"),"out_of_insurance","unknown"))</f>
        <v/>
      </c>
      <c r="AF1886">
        <f>IF(AND(AD1886="yes",AE1886="out_of_insurance"),"REVIEW","")</f>
        <v/>
      </c>
    </row>
    <row r="1887" ht="18" customHeight="1">
      <c r="A1887" t="inlineStr">
        <is>
          <t>c529cd89-ad43-4c5e-aaa5-015b47b60195</t>
        </is>
      </c>
      <c r="B1887" t="inlineStr">
        <is>
          <t>BN-01886 / Patient 57CB498E</t>
        </is>
      </c>
      <c r="C1887" t="inlineStr">
        <is>
          <t>Không</t>
        </is>
      </c>
      <c r="D1887" t="inlineStr">
        <is>
          <t>BS. Phan Gia</t>
        </is>
      </c>
      <c r="E1887" t="inlineStr">
        <is>
          <t>Tim mạch / Cardiology</t>
        </is>
      </c>
      <c r="F1887" t="inlineStr">
        <is>
          <t>Không</t>
        </is>
      </c>
      <c r="G1887" s="2" t="n">
        <v>3348980</v>
      </c>
      <c r="H1887" t="inlineStr">
        <is>
          <t>Troponin I định lượng / Troponin I</t>
        </is>
      </c>
      <c r="I1887" t="inlineStr">
        <is>
          <t>R07.9</t>
        </is>
      </c>
      <c r="J1887" t="inlineStr">
        <is>
          <t>Đau ngực nghi hội chứng mạch vành / Chest pain, ACS rule-out</t>
        </is>
      </c>
      <c r="K1887" t="n">
        <v>87</v>
      </c>
      <c r="L1887" t="inlineStr">
        <is>
          <t>M</t>
        </is>
      </c>
      <c r="M1887" s="2" t="n">
        <v>148724.93</v>
      </c>
      <c r="N1887" t="inlineStr">
        <is>
          <t>Single</t>
        </is>
      </c>
      <c r="O1887" t="inlineStr">
        <is>
          <t>Retired</t>
        </is>
      </c>
      <c r="P1887" s="3" t="n">
        <v>45171</v>
      </c>
      <c r="Q1887" t="inlineStr">
        <is>
          <t>Inpatient</t>
        </is>
      </c>
      <c r="R1887" t="inlineStr">
        <is>
          <t>Paper</t>
        </is>
      </c>
      <c r="S1887" t="inlineStr">
        <is>
          <t>Hillshire</t>
        </is>
      </c>
      <c r="T1887" t="inlineStr">
        <is>
          <t>Approved</t>
        </is>
      </c>
      <c r="U1887" t="inlineStr">
        <is>
          <t>Legitimate</t>
        </is>
      </c>
      <c r="V1887" t="n">
        <v>2</v>
      </c>
      <c r="W1887" t="inlineStr">
        <is>
          <t>57cb498e-dc48-4453-8cae-9d941ad418cb</t>
        </is>
      </c>
      <c r="X1887" t="inlineStr">
        <is>
          <t>fa7fc9de-0056-4f72-8706-2ecfaf470af4</t>
        </is>
      </c>
      <c r="Y1887" t="inlineStr">
        <is>
          <t>dH592</t>
        </is>
      </c>
      <c r="Z1887" t="inlineStr">
        <is>
          <t>PM888</t>
        </is>
      </c>
      <c r="AA1887" s="4" t="n">
        <v>0.84</v>
      </c>
      <c r="AB1887" s="4" t="n">
        <v>0.05</v>
      </c>
      <c r="AC18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87">
        <f>IF(OR(C1887="Có",C1887="Yes"),"yes",IF(OR(C1887="Không",C1887="No"),"no","unknown"))</f>
        <v/>
      </c>
      <c r="AE1887">
        <f>IF(OR(F1887="Có",F1887="Yes"),"covered",IF(OR(F1887="Không",F1887="No"),"out_of_insurance","unknown"))</f>
        <v/>
      </c>
      <c r="AF1887">
        <f>IF(AND(AD1887="yes",AE1887="out_of_insurance"),"REVIEW","")</f>
        <v/>
      </c>
    </row>
    <row r="1888" ht="18" customHeight="1">
      <c r="A1888" t="inlineStr">
        <is>
          <t>04d49c17-5a61-4bbe-8278-ddcf1f40b0b2</t>
        </is>
      </c>
      <c r="B1888" t="inlineStr">
        <is>
          <t>BN-01887 / Patient 7973470A</t>
        </is>
      </c>
      <c r="C1888" t="inlineStr">
        <is>
          <t>Có</t>
        </is>
      </c>
      <c r="D1888" t="inlineStr">
        <is>
          <t>BS. Lê Thảo</t>
        </is>
      </c>
      <c r="E1888" t="inlineStr">
        <is>
          <t>Nhi / Pediatrics</t>
        </is>
      </c>
      <c r="F1888" t="inlineStr">
        <is>
          <t>Có</t>
        </is>
      </c>
      <c r="G1888" s="2" t="n">
        <v>5614700</v>
      </c>
      <c r="H1888" t="inlineStr">
        <is>
          <t>Công thức máu / CBC</t>
        </is>
      </c>
      <c r="I1888" t="inlineStr">
        <is>
          <t>R50.9</t>
        </is>
      </c>
      <c r="J1888" t="inlineStr">
        <is>
          <t>Sốt chưa rõ nguyên nhân / Fever</t>
        </is>
      </c>
      <c r="K1888" t="n">
        <v>61</v>
      </c>
      <c r="L1888" t="inlineStr">
        <is>
          <t>F</t>
        </is>
      </c>
      <c r="M1888" s="2" t="n">
        <v>50025.63</v>
      </c>
      <c r="N1888" t="inlineStr">
        <is>
          <t>Widowed</t>
        </is>
      </c>
      <c r="O1888" t="inlineStr">
        <is>
          <t>Retired</t>
        </is>
      </c>
      <c r="P1888" s="3" t="n">
        <v>45171</v>
      </c>
      <c r="Q1888" t="inlineStr">
        <is>
          <t>Inpatient</t>
        </is>
      </c>
      <c r="R1888" t="inlineStr">
        <is>
          <t>Phone</t>
        </is>
      </c>
      <c r="S1888" t="inlineStr">
        <is>
          <t>Andersonborough</t>
        </is>
      </c>
      <c r="T1888" t="inlineStr">
        <is>
          <t>Approved</t>
        </is>
      </c>
      <c r="U1888" t="inlineStr">
        <is>
          <t>Legitimate</t>
        </is>
      </c>
      <c r="V1888" t="n">
        <v>1</v>
      </c>
      <c r="W1888" t="inlineStr">
        <is>
          <t>7973470a-44ae-4652-8651-4210f2abf03c</t>
        </is>
      </c>
      <c r="X1888" t="inlineStr">
        <is>
          <t>77fd32d4-e91a-4525-a7b8-4f6e86f720e4</t>
        </is>
      </c>
      <c r="Y1888" t="inlineStr">
        <is>
          <t>hm253</t>
        </is>
      </c>
      <c r="Z1888" t="inlineStr">
        <is>
          <t>db836</t>
        </is>
      </c>
      <c r="AA1888" s="4" t="n">
        <v>0.87</v>
      </c>
      <c r="AB1888" s="4" t="n">
        <v>0.88</v>
      </c>
      <c r="AC18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88">
        <f>IF(OR(C1888="Có",C1888="Yes"),"yes",IF(OR(C1888="Không",C1888="No"),"no","unknown"))</f>
        <v/>
      </c>
      <c r="AE1888">
        <f>IF(OR(F1888="Có",F1888="Yes"),"covered",IF(OR(F1888="Không",F1888="No"),"out_of_insurance","unknown"))</f>
        <v/>
      </c>
      <c r="AF1888">
        <f>IF(AND(AD1888="yes",AE1888="out_of_insurance"),"REVIEW","")</f>
        <v/>
      </c>
    </row>
    <row r="1889" ht="18" customHeight="1">
      <c r="A1889" t="inlineStr">
        <is>
          <t>f0cf0f91-52af-4df3-b692-ce5ab3d93435</t>
        </is>
      </c>
      <c r="B1889" t="inlineStr">
        <is>
          <t>BN-01888 / Patient E7A4A8F9</t>
        </is>
      </c>
      <c r="C1889" t="inlineStr">
        <is>
          <t>Có</t>
        </is>
      </c>
      <c r="D1889" t="inlineStr">
        <is>
          <t>BS. Cao Vy</t>
        </is>
      </c>
      <c r="E1889" t="inlineStr">
        <is>
          <t>Khám tổng quát / General Practice</t>
        </is>
      </c>
      <c r="F1889" t="inlineStr">
        <is>
          <t>Không</t>
        </is>
      </c>
      <c r="G1889" s="2" t="n">
        <v>8120120</v>
      </c>
      <c r="H1889" t="inlineStr">
        <is>
          <t>CRP định lượng / CRP</t>
        </is>
      </c>
      <c r="I1889" t="inlineStr">
        <is>
          <t>R79.8</t>
        </is>
      </c>
      <c r="J1889" t="inlineStr">
        <is>
          <t>Bất thường xét nghiệm máu / Abnormal blood chemistry</t>
        </is>
      </c>
      <c r="K1889" t="n">
        <v>14</v>
      </c>
      <c r="L1889" t="inlineStr">
        <is>
          <t>F</t>
        </is>
      </c>
      <c r="M1889" s="2" t="n">
        <v>147867.65</v>
      </c>
      <c r="N1889" t="inlineStr">
        <is>
          <t>Divorced</t>
        </is>
      </c>
      <c r="O1889" t="inlineStr">
        <is>
          <t>Employed</t>
        </is>
      </c>
      <c r="P1889" s="3" t="n">
        <v>45170</v>
      </c>
      <c r="Q1889" t="inlineStr">
        <is>
          <t>Inpatient</t>
        </is>
      </c>
      <c r="R1889" t="inlineStr">
        <is>
          <t>Phone</t>
        </is>
      </c>
      <c r="S1889" t="inlineStr">
        <is>
          <t>Emilyburgh</t>
        </is>
      </c>
      <c r="T1889" t="inlineStr">
        <is>
          <t>Denied</t>
        </is>
      </c>
      <c r="U1889" t="inlineStr">
        <is>
          <t>Legitimate</t>
        </is>
      </c>
      <c r="V1889" t="n">
        <v>2</v>
      </c>
      <c r="W1889" t="inlineStr">
        <is>
          <t>e7a4a8f9-edc8-4689-8fa8-6a23dfb326cf</t>
        </is>
      </c>
      <c r="X1889" t="inlineStr">
        <is>
          <t>e0ca02b0-2196-4a1b-a37c-cec985bf8d94</t>
        </is>
      </c>
      <c r="Y1889" t="inlineStr">
        <is>
          <t>Ft293</t>
        </is>
      </c>
      <c r="Z1889" t="inlineStr">
        <is>
          <t>DB491</t>
        </is>
      </c>
      <c r="AA1889" s="4" t="n">
        <v>0.6899999999999999</v>
      </c>
      <c r="AB1889" s="4" t="n">
        <v>0.02</v>
      </c>
      <c r="AC18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89">
        <f>IF(OR(C1889="Có",C1889="Yes"),"yes",IF(OR(C1889="Không",C1889="No"),"no","unknown"))</f>
        <v/>
      </c>
      <c r="AE1889">
        <f>IF(OR(F1889="Có",F1889="Yes"),"covered",IF(OR(F1889="Không",F1889="No"),"out_of_insurance","unknown"))</f>
        <v/>
      </c>
      <c r="AF1889">
        <f>IF(AND(AD1889="yes",AE1889="out_of_insurance"),"REVIEW","")</f>
        <v/>
      </c>
    </row>
    <row r="1890" ht="18" customHeight="1">
      <c r="A1890" t="inlineStr">
        <is>
          <t>26b0e9d6-c35f-4371-b9bb-9452f36b7f25</t>
        </is>
      </c>
      <c r="B1890" t="inlineStr">
        <is>
          <t>BN-01889 / Patient 325B3810</t>
        </is>
      </c>
      <c r="C1890" t="inlineStr">
        <is>
          <t>Có</t>
        </is>
      </c>
      <c r="D1890" t="inlineStr">
        <is>
          <t>BS. Lê Thảo</t>
        </is>
      </c>
      <c r="E1890" t="inlineStr">
        <is>
          <t>Nhi / Pediatrics</t>
        </is>
      </c>
      <c r="F1890" t="inlineStr">
        <is>
          <t>Có</t>
        </is>
      </c>
      <c r="G1890" s="2" t="n">
        <v>9570480</v>
      </c>
      <c r="H1890" t="inlineStr">
        <is>
          <t>Glucose máu / Blood glucose</t>
        </is>
      </c>
      <c r="I1890" t="inlineStr">
        <is>
          <t>R73.9</t>
        </is>
      </c>
      <c r="J1890" t="inlineStr">
        <is>
          <t>Tăng glucose máu / Hyperglycemia</t>
        </is>
      </c>
      <c r="K1890" t="n">
        <v>44</v>
      </c>
      <c r="L1890" t="inlineStr">
        <is>
          <t>F</t>
        </is>
      </c>
      <c r="M1890" s="2" t="n">
        <v>131064.98</v>
      </c>
      <c r="N1890" t="inlineStr">
        <is>
          <t>Married</t>
        </is>
      </c>
      <c r="O1890" t="inlineStr">
        <is>
          <t>Retired</t>
        </is>
      </c>
      <c r="P1890" s="3" t="n">
        <v>45170</v>
      </c>
      <c r="Q1890" t="inlineStr">
        <is>
          <t>Inpatient</t>
        </is>
      </c>
      <c r="R1890" t="inlineStr">
        <is>
          <t>Paper</t>
        </is>
      </c>
      <c r="S1890" t="inlineStr">
        <is>
          <t>New Jaredberg</t>
        </is>
      </c>
      <c r="T1890" t="inlineStr">
        <is>
          <t>Approved</t>
        </is>
      </c>
      <c r="U1890" t="inlineStr">
        <is>
          <t>Legitimate</t>
        </is>
      </c>
      <c r="V1890" t="n">
        <v>2</v>
      </c>
      <c r="W1890" t="inlineStr">
        <is>
          <t>325b3810-947f-4566-9a7d-0b4068b10829</t>
        </is>
      </c>
      <c r="X1890" t="inlineStr">
        <is>
          <t>bf32c98b-69a7-416c-9e47-b5d4e5758547</t>
        </is>
      </c>
      <c r="Y1890" t="inlineStr">
        <is>
          <t>fR999</t>
        </is>
      </c>
      <c r="Z1890" t="inlineStr">
        <is>
          <t>yy289</t>
        </is>
      </c>
      <c r="AA1890" s="4" t="n">
        <v>0.79</v>
      </c>
      <c r="AB1890" s="4" t="n">
        <v>0.66</v>
      </c>
      <c r="AC18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90">
        <f>IF(OR(C1890="Có",C1890="Yes"),"yes",IF(OR(C1890="Không",C1890="No"),"no","unknown"))</f>
        <v/>
      </c>
      <c r="AE1890">
        <f>IF(OR(F1890="Có",F1890="Yes"),"covered",IF(OR(F1890="Không",F1890="No"),"out_of_insurance","unknown"))</f>
        <v/>
      </c>
      <c r="AF1890">
        <f>IF(AND(AD1890="yes",AE1890="out_of_insurance"),"REVIEW","")</f>
        <v/>
      </c>
    </row>
    <row r="1891" ht="18" customHeight="1">
      <c r="A1891" t="inlineStr">
        <is>
          <t>3cc290da-4dd8-4447-a836-805a1cd425e6</t>
        </is>
      </c>
      <c r="B1891" t="inlineStr">
        <is>
          <t>BN-01890 / Patient DCE8BDA2</t>
        </is>
      </c>
      <c r="C1891" t="inlineStr">
        <is>
          <t>Có</t>
        </is>
      </c>
      <c r="D1891" t="inlineStr">
        <is>
          <t>BS. Huỳnh Mai</t>
        </is>
      </c>
      <c r="E1891" t="inlineStr">
        <is>
          <t>Nhi / Pediatrics</t>
        </is>
      </c>
      <c r="F1891" t="inlineStr">
        <is>
          <t>Chưa rõ</t>
        </is>
      </c>
      <c r="G1891" s="2" t="n">
        <v>7926050</v>
      </c>
      <c r="H1891" t="inlineStr">
        <is>
          <t>HbA1c</t>
        </is>
      </c>
      <c r="I1891" t="inlineStr">
        <is>
          <t>E11.9</t>
        </is>
      </c>
      <c r="J1891" t="inlineStr">
        <is>
          <t>Đái tháo đường type 2 / Type 2 diabetes mellitus</t>
        </is>
      </c>
      <c r="K1891" t="n">
        <v>84</v>
      </c>
      <c r="L1891" t="inlineStr">
        <is>
          <t>M</t>
        </is>
      </c>
      <c r="M1891" s="2" t="n">
        <v>125432</v>
      </c>
      <c r="N1891" t="inlineStr">
        <is>
          <t>Divorced</t>
        </is>
      </c>
      <c r="O1891" t="inlineStr">
        <is>
          <t>Student</t>
        </is>
      </c>
      <c r="P1891" s="3" t="n">
        <v>45170</v>
      </c>
      <c r="Q1891" t="inlineStr">
        <is>
          <t>Emergency</t>
        </is>
      </c>
      <c r="R1891" t="inlineStr">
        <is>
          <t>Paper</t>
        </is>
      </c>
      <c r="S1891" t="inlineStr">
        <is>
          <t>Greenshire</t>
        </is>
      </c>
      <c r="T1891" t="inlineStr">
        <is>
          <t>Pending</t>
        </is>
      </c>
      <c r="U1891" t="inlineStr">
        <is>
          <t>Legitimate</t>
        </is>
      </c>
      <c r="V1891" t="n">
        <v>2</v>
      </c>
      <c r="W1891" t="inlineStr">
        <is>
          <t>dce8bda2-3e10-4e34-9709-18fc6952b29d</t>
        </is>
      </c>
      <c r="X1891" t="inlineStr">
        <is>
          <t>d4f97f11-90d9-4401-b380-220d458650ec</t>
        </is>
      </c>
      <c r="Y1891" t="inlineStr">
        <is>
          <t>dZ055</t>
        </is>
      </c>
      <c r="Z1891" t="inlineStr">
        <is>
          <t>ws832</t>
        </is>
      </c>
      <c r="AA1891" s="4" t="n">
        <v>0.5600000000000001</v>
      </c>
      <c r="AB1891" s="4" t="n">
        <v>0.28</v>
      </c>
      <c r="AC18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91">
        <f>IF(OR(C1891="Có",C1891="Yes"),"yes",IF(OR(C1891="Không",C1891="No"),"no","unknown"))</f>
        <v/>
      </c>
      <c r="AE1891">
        <f>IF(OR(F1891="Có",F1891="Yes"),"covered",IF(OR(F1891="Không",F1891="No"),"out_of_insurance","unknown"))</f>
        <v/>
      </c>
      <c r="AF1891">
        <f>IF(AND(AD1891="yes",AE1891="out_of_insurance"),"REVIEW","")</f>
        <v/>
      </c>
    </row>
    <row r="1892" ht="18" customHeight="1">
      <c r="A1892" t="inlineStr">
        <is>
          <t>6aa62252-030d-45fd-89c9-3c6972b88492</t>
        </is>
      </c>
      <c r="B1892" t="inlineStr">
        <is>
          <t>BN-01891 / Patient E380CEAE</t>
        </is>
      </c>
      <c r="C1892" t="inlineStr">
        <is>
          <t>Có</t>
        </is>
      </c>
      <c r="D1892" t="inlineStr">
        <is>
          <t>BS. Đỗ Hạnh</t>
        </is>
      </c>
      <c r="E1892" t="inlineStr">
        <is>
          <t>Nhi / Pediatrics</t>
        </is>
      </c>
      <c r="F1892" t="inlineStr">
        <is>
          <t>Có</t>
        </is>
      </c>
      <c r="G1892" s="2" t="n">
        <v>3197780</v>
      </c>
      <c r="H1892" t="inlineStr">
        <is>
          <t>HbA1c</t>
        </is>
      </c>
      <c r="I1892" t="inlineStr">
        <is>
          <t>E11.9</t>
        </is>
      </c>
      <c r="J1892" t="inlineStr">
        <is>
          <t>Đái tháo đường type 2 / Type 2 diabetes mellitus</t>
        </is>
      </c>
      <c r="K1892" t="n">
        <v>9</v>
      </c>
      <c r="L1892" t="inlineStr">
        <is>
          <t>F</t>
        </is>
      </c>
      <c r="M1892" s="2" t="n">
        <v>138025.78</v>
      </c>
      <c r="N1892" t="inlineStr">
        <is>
          <t>Single</t>
        </is>
      </c>
      <c r="O1892" t="inlineStr">
        <is>
          <t>Student</t>
        </is>
      </c>
      <c r="P1892" s="3" t="n">
        <v>45170</v>
      </c>
      <c r="Q1892" t="inlineStr">
        <is>
          <t>Inpatient</t>
        </is>
      </c>
      <c r="R1892" t="inlineStr">
        <is>
          <t>Phone</t>
        </is>
      </c>
      <c r="S1892" t="inlineStr">
        <is>
          <t>Turnerborough</t>
        </is>
      </c>
      <c r="T1892" t="inlineStr">
        <is>
          <t>Approved</t>
        </is>
      </c>
      <c r="U1892" t="inlineStr">
        <is>
          <t>Legitimate</t>
        </is>
      </c>
      <c r="V1892" t="n">
        <v>2</v>
      </c>
      <c r="W1892" t="inlineStr">
        <is>
          <t>e380ceae-185a-48d5-ae92-0a0e24a7612c</t>
        </is>
      </c>
      <c r="X1892" t="inlineStr">
        <is>
          <t>cbfbff05-017f-46c1-b260-9987b9a6c6a5</t>
        </is>
      </c>
      <c r="Y1892" t="inlineStr">
        <is>
          <t>rL999</t>
        </is>
      </c>
      <c r="Z1892" t="inlineStr">
        <is>
          <t>WO268</t>
        </is>
      </c>
      <c r="AA1892" s="4" t="n">
        <v>0.57</v>
      </c>
      <c r="AB1892" s="4" t="n">
        <v>0.76</v>
      </c>
      <c r="AC18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92">
        <f>IF(OR(C1892="Có",C1892="Yes"),"yes",IF(OR(C1892="Không",C1892="No"),"no","unknown"))</f>
        <v/>
      </c>
      <c r="AE1892">
        <f>IF(OR(F1892="Có",F1892="Yes"),"covered",IF(OR(F1892="Không",F1892="No"),"out_of_insurance","unknown"))</f>
        <v/>
      </c>
      <c r="AF1892">
        <f>IF(AND(AD1892="yes",AE1892="out_of_insurance"),"REVIEW","")</f>
        <v/>
      </c>
    </row>
    <row r="1893" ht="18" customHeight="1">
      <c r="A1893" t="inlineStr">
        <is>
          <t>f941d344-6cda-4d9e-8bc7-a18ad9d6ee93</t>
        </is>
      </c>
      <c r="B1893" t="inlineStr">
        <is>
          <t>BN-01892 / Patient F5018F3B</t>
        </is>
      </c>
      <c r="C1893" t="inlineStr">
        <is>
          <t>Không</t>
        </is>
      </c>
      <c r="D1893" t="inlineStr">
        <is>
          <t>BS. Hoàng Phúc</t>
        </is>
      </c>
      <c r="E1893" t="inlineStr">
        <is>
          <t>Tim mạch / Cardiology</t>
        </is>
      </c>
      <c r="F1893" t="inlineStr">
        <is>
          <t>Không</t>
        </is>
      </c>
      <c r="G1893" s="2" t="n">
        <v>777740</v>
      </c>
      <c r="H1893" t="inlineStr">
        <is>
          <t>Men tim CK-MB / Cardiac enzyme CK-MB</t>
        </is>
      </c>
      <c r="I1893" t="inlineStr">
        <is>
          <t>I20.9</t>
        </is>
      </c>
      <c r="J1893" t="inlineStr">
        <is>
          <t>Đau thắt ngực / Angina</t>
        </is>
      </c>
      <c r="K1893" t="n">
        <v>74</v>
      </c>
      <c r="L1893" t="inlineStr">
        <is>
          <t>M</t>
        </is>
      </c>
      <c r="M1893" s="2" t="n">
        <v>23425.15</v>
      </c>
      <c r="N1893" t="inlineStr">
        <is>
          <t>Married</t>
        </is>
      </c>
      <c r="O1893" t="inlineStr">
        <is>
          <t>Student</t>
        </is>
      </c>
      <c r="P1893" s="3" t="n">
        <v>45170</v>
      </c>
      <c r="Q1893" t="inlineStr">
        <is>
          <t>Outpatient</t>
        </is>
      </c>
      <c r="R1893" t="inlineStr">
        <is>
          <t>Online</t>
        </is>
      </c>
      <c r="S1893" t="inlineStr">
        <is>
          <t>North Adamburgh</t>
        </is>
      </c>
      <c r="T1893" t="inlineStr">
        <is>
          <t>Denied</t>
        </is>
      </c>
      <c r="U1893" t="inlineStr">
        <is>
          <t>Legitimate</t>
        </is>
      </c>
      <c r="V1893" t="n">
        <v>1</v>
      </c>
      <c r="W1893" t="inlineStr">
        <is>
          <t>f5018f3b-ba79-489a-8a96-a926c454f049</t>
        </is>
      </c>
      <c r="X1893" t="inlineStr">
        <is>
          <t>4a22585f-6c6a-43ef-b029-37ed656ab0b3</t>
        </is>
      </c>
      <c r="Y1893" t="inlineStr">
        <is>
          <t>XQ233</t>
        </is>
      </c>
      <c r="Z1893" t="inlineStr">
        <is>
          <t>WH475</t>
        </is>
      </c>
      <c r="AA1893" s="4" t="n">
        <v>0.61</v>
      </c>
      <c r="AB1893" s="4" t="n">
        <v>0.05</v>
      </c>
      <c r="AC18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93">
        <f>IF(OR(C1893="Có",C1893="Yes"),"yes",IF(OR(C1893="Không",C1893="No"),"no","unknown"))</f>
        <v/>
      </c>
      <c r="AE1893">
        <f>IF(OR(F1893="Có",F1893="Yes"),"covered",IF(OR(F1893="Không",F1893="No"),"out_of_insurance","unknown"))</f>
        <v/>
      </c>
      <c r="AF1893">
        <f>IF(AND(AD1893="yes",AE1893="out_of_insurance"),"REVIEW","")</f>
        <v/>
      </c>
    </row>
    <row r="1894" ht="18" customHeight="1">
      <c r="A1894" t="inlineStr">
        <is>
          <t>a776596e-55b6-4035-962a-eb86ff88c9b1</t>
        </is>
      </c>
      <c r="B1894" t="inlineStr">
        <is>
          <t>BN-01893 / Patient 198C9295</t>
        </is>
      </c>
      <c r="C1894" t="inlineStr">
        <is>
          <t>Không</t>
        </is>
      </c>
      <c r="D1894" t="inlineStr">
        <is>
          <t>BS. Phan Gia</t>
        </is>
      </c>
      <c r="E1894" t="inlineStr">
        <is>
          <t>Tim mạch / Cardiology</t>
        </is>
      </c>
      <c r="F1894" t="inlineStr">
        <is>
          <t>Chưa rõ</t>
        </is>
      </c>
      <c r="G1894" s="2" t="n">
        <v>4068430</v>
      </c>
      <c r="H1894" t="inlineStr">
        <is>
          <t>Troponin I định lượng / Troponin I</t>
        </is>
      </c>
      <c r="I1894" t="inlineStr">
        <is>
          <t>R07.9</t>
        </is>
      </c>
      <c r="J1894" t="inlineStr">
        <is>
          <t>Đau ngực nghi hội chứng mạch vành / Chest pain, ACS rule-out</t>
        </is>
      </c>
      <c r="K1894" t="n">
        <v>43</v>
      </c>
      <c r="L1894" t="inlineStr">
        <is>
          <t>F</t>
        </is>
      </c>
      <c r="M1894" s="2" t="n">
        <v>52792.87</v>
      </c>
      <c r="N1894" t="inlineStr">
        <is>
          <t>Married</t>
        </is>
      </c>
      <c r="O1894" t="inlineStr">
        <is>
          <t>Unemployed</t>
        </is>
      </c>
      <c r="P1894" s="3" t="n">
        <v>45169</v>
      </c>
      <c r="Q1894" t="inlineStr">
        <is>
          <t>Emergency</t>
        </is>
      </c>
      <c r="R1894" t="inlineStr">
        <is>
          <t>Phone</t>
        </is>
      </c>
      <c r="S1894" t="inlineStr">
        <is>
          <t>East Williefurt</t>
        </is>
      </c>
      <c r="T1894" t="inlineStr">
        <is>
          <t>Pending</t>
        </is>
      </c>
      <c r="U1894" t="inlineStr">
        <is>
          <t>Legitimate</t>
        </is>
      </c>
      <c r="V1894" t="n">
        <v>3</v>
      </c>
      <c r="W1894" t="inlineStr">
        <is>
          <t>198c9295-b8f1-43f3-a92e-9e43d755ac78</t>
        </is>
      </c>
      <c r="X1894" t="inlineStr">
        <is>
          <t>edfc40e3-0b3b-4b70-a404-75ecdd0d3416</t>
        </is>
      </c>
      <c r="Y1894" t="inlineStr">
        <is>
          <t>Al758</t>
        </is>
      </c>
      <c r="Z1894" t="inlineStr">
        <is>
          <t>Ip035</t>
        </is>
      </c>
      <c r="AA1894" s="4" t="n">
        <v>0.59</v>
      </c>
      <c r="AB1894" s="4" t="n">
        <v>0.05</v>
      </c>
      <c r="AC18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94">
        <f>IF(OR(C1894="Có",C1894="Yes"),"yes",IF(OR(C1894="Không",C1894="No"),"no","unknown"))</f>
        <v/>
      </c>
      <c r="AE1894">
        <f>IF(OR(F1894="Có",F1894="Yes"),"covered",IF(OR(F1894="Không",F1894="No"),"out_of_insurance","unknown"))</f>
        <v/>
      </c>
      <c r="AF1894">
        <f>IF(AND(AD1894="yes",AE1894="out_of_insurance"),"REVIEW","")</f>
        <v/>
      </c>
    </row>
    <row r="1895" ht="18" customHeight="1">
      <c r="A1895" t="inlineStr">
        <is>
          <t>62aa8522-514a-4b88-b915-bf33a18d430f</t>
        </is>
      </c>
      <c r="B1895" t="inlineStr">
        <is>
          <t>BN-01894 / Patient 6D981D27</t>
        </is>
      </c>
      <c r="C1895" t="inlineStr">
        <is>
          <t>Có</t>
        </is>
      </c>
      <c r="D1895" t="inlineStr">
        <is>
          <t>BS. Hoàng Phúc</t>
        </is>
      </c>
      <c r="E1895" t="inlineStr">
        <is>
          <t>Tim mạch / Cardiology</t>
        </is>
      </c>
      <c r="F1895" t="inlineStr">
        <is>
          <t>Không</t>
        </is>
      </c>
      <c r="G1895" s="2" t="n">
        <v>4898490</v>
      </c>
      <c r="H1895" t="inlineStr">
        <is>
          <t>CRP định lượng / CRP</t>
        </is>
      </c>
      <c r="I1895" t="inlineStr">
        <is>
          <t>R79.8</t>
        </is>
      </c>
      <c r="J1895" t="inlineStr">
        <is>
          <t>Bất thường xét nghiệm máu / Abnormal blood chemistry</t>
        </is>
      </c>
      <c r="K1895" t="n">
        <v>29</v>
      </c>
      <c r="L1895" t="inlineStr">
        <is>
          <t>M</t>
        </is>
      </c>
      <c r="M1895" s="2" t="n">
        <v>34351.25</v>
      </c>
      <c r="N1895" t="inlineStr">
        <is>
          <t>Divorced</t>
        </is>
      </c>
      <c r="O1895" t="inlineStr">
        <is>
          <t>Student</t>
        </is>
      </c>
      <c r="P1895" s="3" t="n">
        <v>45169</v>
      </c>
      <c r="Q1895" t="inlineStr">
        <is>
          <t>Outpatient</t>
        </is>
      </c>
      <c r="R1895" t="inlineStr">
        <is>
          <t>Online</t>
        </is>
      </c>
      <c r="S1895" t="inlineStr">
        <is>
          <t>Jackmouth</t>
        </is>
      </c>
      <c r="T1895" t="inlineStr">
        <is>
          <t>Approved</t>
        </is>
      </c>
      <c r="U1895" t="inlineStr">
        <is>
          <t>Legitimate</t>
        </is>
      </c>
      <c r="V1895" t="n">
        <v>1</v>
      </c>
      <c r="W1895" t="inlineStr">
        <is>
          <t>6d981d27-6f3f-43b9-8ef4-810807417876</t>
        </is>
      </c>
      <c r="X1895" t="inlineStr">
        <is>
          <t>414d9296-770a-4e9e-8394-14c1e7a60c34</t>
        </is>
      </c>
      <c r="Y1895" t="inlineStr">
        <is>
          <t>mw125</t>
        </is>
      </c>
      <c r="Z1895" t="inlineStr">
        <is>
          <t>gt034</t>
        </is>
      </c>
      <c r="AA1895" s="4" t="n">
        <v>0.66</v>
      </c>
      <c r="AB1895" s="4" t="n">
        <v>0.7</v>
      </c>
      <c r="AC18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95">
        <f>IF(OR(C1895="Có",C1895="Yes"),"yes",IF(OR(C1895="Không",C1895="No"),"no","unknown"))</f>
        <v/>
      </c>
      <c r="AE1895">
        <f>IF(OR(F1895="Có",F1895="Yes"),"covered",IF(OR(F1895="Không",F1895="No"),"out_of_insurance","unknown"))</f>
        <v/>
      </c>
      <c r="AF1895">
        <f>IF(AND(AD1895="yes",AE1895="out_of_insurance"),"REVIEW","")</f>
        <v/>
      </c>
    </row>
    <row r="1896" ht="18" customHeight="1">
      <c r="A1896" t="inlineStr">
        <is>
          <t>5208b3f1-27d7-43d0-9c30-d6327efbafe7</t>
        </is>
      </c>
      <c r="B1896" t="inlineStr">
        <is>
          <t>BN-01895 / Patient 723FBEEC</t>
        </is>
      </c>
      <c r="C1896" t="inlineStr">
        <is>
          <t>Có</t>
        </is>
      </c>
      <c r="D1896" t="inlineStr">
        <is>
          <t>BS. Bùi Hà</t>
        </is>
      </c>
      <c r="E1896" t="inlineStr">
        <is>
          <t>Khám tổng quát / General Practice</t>
        </is>
      </c>
      <c r="F1896" t="inlineStr">
        <is>
          <t>Có</t>
        </is>
      </c>
      <c r="G1896" s="2" t="n">
        <v>9034290</v>
      </c>
      <c r="H1896" t="inlineStr">
        <is>
          <t>HIV Ag/Ab combo</t>
        </is>
      </c>
      <c r="I1896" t="inlineStr">
        <is>
          <t>Z11.4</t>
        </is>
      </c>
      <c r="J1896" t="inlineStr">
        <is>
          <t>Sàng lọc HIV / HIV screening</t>
        </is>
      </c>
      <c r="K1896" t="n">
        <v>37</v>
      </c>
      <c r="L1896" t="inlineStr">
        <is>
          <t>M</t>
        </is>
      </c>
      <c r="M1896" s="2" t="n">
        <v>42061.68</v>
      </c>
      <c r="N1896" t="inlineStr">
        <is>
          <t>Married</t>
        </is>
      </c>
      <c r="O1896" t="inlineStr">
        <is>
          <t>Student</t>
        </is>
      </c>
      <c r="P1896" s="3" t="n">
        <v>45169</v>
      </c>
      <c r="Q1896" t="inlineStr">
        <is>
          <t>Emergency</t>
        </is>
      </c>
      <c r="R1896" t="inlineStr">
        <is>
          <t>Paper</t>
        </is>
      </c>
      <c r="S1896" t="inlineStr">
        <is>
          <t>Fergusonshire</t>
        </is>
      </c>
      <c r="T1896" t="inlineStr">
        <is>
          <t>Approved</t>
        </is>
      </c>
      <c r="U1896" t="inlineStr">
        <is>
          <t>Fraud</t>
        </is>
      </c>
      <c r="V1896" t="n">
        <v>1</v>
      </c>
      <c r="W1896" t="inlineStr">
        <is>
          <t>723fbeec-8ea7-4ff2-bdb4-76b466165c93</t>
        </is>
      </c>
      <c r="X1896" t="inlineStr">
        <is>
          <t>3a7d9def-4780-42a4-8f5c-0b8b4d0aac81</t>
        </is>
      </c>
      <c r="Y1896" t="inlineStr">
        <is>
          <t>bE781</t>
        </is>
      </c>
      <c r="Z1896" t="inlineStr">
        <is>
          <t>ki727</t>
        </is>
      </c>
      <c r="AA1896" s="4" t="n">
        <v>0.65</v>
      </c>
      <c r="AB1896" s="4" t="n">
        <v>0.57</v>
      </c>
      <c r="AC18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96">
        <f>IF(OR(C1896="Có",C1896="Yes"),"yes",IF(OR(C1896="Không",C1896="No"),"no","unknown"))</f>
        <v/>
      </c>
      <c r="AE1896">
        <f>IF(OR(F1896="Có",F1896="Yes"),"covered",IF(OR(F1896="Không",F1896="No"),"out_of_insurance","unknown"))</f>
        <v/>
      </c>
      <c r="AF1896">
        <f>IF(AND(AD1896="yes",AE1896="out_of_insurance"),"REVIEW","")</f>
        <v/>
      </c>
    </row>
    <row r="1897" ht="18" customHeight="1">
      <c r="A1897" t="inlineStr">
        <is>
          <t>b86151a0-c057-4910-ad40-ab562147baa8</t>
        </is>
      </c>
      <c r="B1897" t="inlineStr">
        <is>
          <t>BN-01896 / Patient 8E257FBE</t>
        </is>
      </c>
      <c r="C1897" t="inlineStr">
        <is>
          <t>Chưa rõ</t>
        </is>
      </c>
      <c r="D1897" t="inlineStr">
        <is>
          <t>BS. Nguyễn Nhi</t>
        </is>
      </c>
      <c r="E1897" t="inlineStr">
        <is>
          <t>Nhi / Pediatrics</t>
        </is>
      </c>
      <c r="F1897" t="inlineStr">
        <is>
          <t>Không</t>
        </is>
      </c>
      <c r="G1897" s="2" t="n">
        <v>3023480</v>
      </c>
      <c r="H1897" t="inlineStr">
        <is>
          <t>Công thức máu / CBC</t>
        </is>
      </c>
      <c r="I1897" t="inlineStr">
        <is>
          <t>R50.9</t>
        </is>
      </c>
      <c r="J1897" t="inlineStr">
        <is>
          <t>Sốt chưa rõ nguyên nhân / Fever</t>
        </is>
      </c>
      <c r="K1897" t="n">
        <v>81</v>
      </c>
      <c r="L1897" t="inlineStr">
        <is>
          <t>F</t>
        </is>
      </c>
      <c r="M1897" s="2" t="n">
        <v>136063.47</v>
      </c>
      <c r="N1897" t="inlineStr">
        <is>
          <t>Single</t>
        </is>
      </c>
      <c r="O1897" t="inlineStr">
        <is>
          <t>Retired</t>
        </is>
      </c>
      <c r="P1897" s="3" t="n">
        <v>45169</v>
      </c>
      <c r="Q1897" t="inlineStr">
        <is>
          <t>Routine</t>
        </is>
      </c>
      <c r="R1897" t="inlineStr">
        <is>
          <t>Phone</t>
        </is>
      </c>
      <c r="S1897" t="inlineStr">
        <is>
          <t>Lake Alan</t>
        </is>
      </c>
      <c r="T1897" t="inlineStr">
        <is>
          <t>Approved</t>
        </is>
      </c>
      <c r="U1897" t="inlineStr">
        <is>
          <t>Legitimate</t>
        </is>
      </c>
      <c r="V1897" t="n">
        <v>2</v>
      </c>
      <c r="W1897" t="inlineStr">
        <is>
          <t>8e257fbe-fee8-4eb1-8530-d1b26f78e34a</t>
        </is>
      </c>
      <c r="X1897" t="inlineStr">
        <is>
          <t>9a9521e9-e664-4213-bf55-6fa6aaa48b23</t>
        </is>
      </c>
      <c r="Y1897" t="inlineStr">
        <is>
          <t>QH199</t>
        </is>
      </c>
      <c r="Z1897" t="inlineStr">
        <is>
          <t>hf031</t>
        </is>
      </c>
      <c r="AA1897" s="4" t="n">
        <v>0.77</v>
      </c>
      <c r="AB1897" s="4" t="n">
        <v>0.15</v>
      </c>
      <c r="AC18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97">
        <f>IF(OR(C1897="Có",C1897="Yes"),"yes",IF(OR(C1897="Không",C1897="No"),"no","unknown"))</f>
        <v/>
      </c>
      <c r="AE1897">
        <f>IF(OR(F1897="Có",F1897="Yes"),"covered",IF(OR(F1897="Không",F1897="No"),"out_of_insurance","unknown"))</f>
        <v/>
      </c>
      <c r="AF1897">
        <f>IF(AND(AD1897="yes",AE1897="out_of_insurance"),"REVIEW","")</f>
        <v/>
      </c>
    </row>
    <row r="1898" ht="18" customHeight="1">
      <c r="A1898" t="inlineStr">
        <is>
          <t>ec16b843-c35f-4e07-9ecc-21cf777feda1</t>
        </is>
      </c>
      <c r="B1898" t="inlineStr">
        <is>
          <t>BN-01897 / Patient 6D524A25</t>
        </is>
      </c>
      <c r="C1898" t="inlineStr">
        <is>
          <t>Có</t>
        </is>
      </c>
      <c r="D1898" t="inlineStr">
        <is>
          <t>BS. Cao Vy</t>
        </is>
      </c>
      <c r="E1898" t="inlineStr">
        <is>
          <t>Khám tổng quát / General Practice</t>
        </is>
      </c>
      <c r="F1898" t="inlineStr">
        <is>
          <t>Không</t>
        </is>
      </c>
      <c r="G1898" s="2" t="n">
        <v>6664170</v>
      </c>
      <c r="H1898" t="inlineStr">
        <is>
          <t>CRP định lượng / CRP</t>
        </is>
      </c>
      <c r="I1898" t="inlineStr"/>
      <c r="J1898" t="inlineStr">
        <is>
          <t>Thiếu ICD/context rõ / Missing clear ICD/context</t>
        </is>
      </c>
      <c r="K1898" t="n">
        <v>1</v>
      </c>
      <c r="L1898" t="inlineStr">
        <is>
          <t>F</t>
        </is>
      </c>
      <c r="M1898" s="2" t="n">
        <v>127923.79</v>
      </c>
      <c r="N1898" t="inlineStr">
        <is>
          <t>Married</t>
        </is>
      </c>
      <c r="O1898" t="inlineStr">
        <is>
          <t>Retired</t>
        </is>
      </c>
      <c r="P1898" s="3" t="n">
        <v>45169</v>
      </c>
      <c r="Q1898" t="inlineStr">
        <is>
          <t>Inpatient</t>
        </is>
      </c>
      <c r="R1898" t="inlineStr">
        <is>
          <t>Phone</t>
        </is>
      </c>
      <c r="S1898" t="inlineStr">
        <is>
          <t>Stanleyburgh</t>
        </is>
      </c>
      <c r="T1898" t="inlineStr">
        <is>
          <t>Denied</t>
        </is>
      </c>
      <c r="U1898" t="inlineStr">
        <is>
          <t>Legitimate</t>
        </is>
      </c>
      <c r="V1898" t="n">
        <v>2</v>
      </c>
      <c r="W1898" t="inlineStr">
        <is>
          <t>6d524a25-37a0-4f49-bf28-0863e7a7f242</t>
        </is>
      </c>
      <c r="X1898" t="inlineStr">
        <is>
          <t>536a849b-ac8a-456a-9c22-2a546fa2f409</t>
        </is>
      </c>
      <c r="Y1898" t="inlineStr">
        <is>
          <t>uB294</t>
        </is>
      </c>
      <c r="Z1898" t="inlineStr">
        <is>
          <t>JB060</t>
        </is>
      </c>
      <c r="AA1898" s="4" t="n">
        <v>0.6899999999999999</v>
      </c>
      <c r="AB1898" s="4" t="n">
        <v>0.06</v>
      </c>
      <c r="AC18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98">
        <f>IF(OR(C1898="Có",C1898="Yes"),"yes",IF(OR(C1898="Không",C1898="No"),"no","unknown"))</f>
        <v/>
      </c>
      <c r="AE1898">
        <f>IF(OR(F1898="Có",F1898="Yes"),"covered",IF(OR(F1898="Không",F1898="No"),"out_of_insurance","unknown"))</f>
        <v/>
      </c>
      <c r="AF1898">
        <f>IF(AND(AD1898="yes",AE1898="out_of_insurance"),"REVIEW","")</f>
        <v/>
      </c>
    </row>
    <row r="1899" ht="18" customHeight="1">
      <c r="A1899" t="inlineStr">
        <is>
          <t>d539e5ea-8e2c-4d31-9600-98977b6d2c16</t>
        </is>
      </c>
      <c r="B1899" t="inlineStr">
        <is>
          <t>BN-01898 / Patient B4D439DE</t>
        </is>
      </c>
      <c r="C1899" t="inlineStr">
        <is>
          <t>Có</t>
        </is>
      </c>
      <c r="D1899" t="inlineStr">
        <is>
          <t>BS. Huỳnh Mai</t>
        </is>
      </c>
      <c r="E1899" t="inlineStr">
        <is>
          <t>Nhi / Pediatrics</t>
        </is>
      </c>
      <c r="F1899" t="inlineStr">
        <is>
          <t>Có</t>
        </is>
      </c>
      <c r="G1899" s="2" t="n">
        <v>2208350</v>
      </c>
      <c r="H1899" t="inlineStr">
        <is>
          <t>Glucose máu / Blood glucose</t>
        </is>
      </c>
      <c r="I1899" t="inlineStr">
        <is>
          <t>R73.9</t>
        </is>
      </c>
      <c r="J1899" t="inlineStr">
        <is>
          <t>Tăng glucose máu / Hyperglycemia</t>
        </is>
      </c>
      <c r="K1899" t="n">
        <v>40</v>
      </c>
      <c r="L1899" t="inlineStr">
        <is>
          <t>M</t>
        </is>
      </c>
      <c r="M1899" s="2" t="n">
        <v>30346.46</v>
      </c>
      <c r="N1899" t="inlineStr">
        <is>
          <t>Married</t>
        </is>
      </c>
      <c r="O1899" t="inlineStr">
        <is>
          <t>Unemployed</t>
        </is>
      </c>
      <c r="P1899" s="3" t="n">
        <v>45168</v>
      </c>
      <c r="Q1899" t="inlineStr">
        <is>
          <t>Routine</t>
        </is>
      </c>
      <c r="R1899" t="inlineStr">
        <is>
          <t>Paper</t>
        </is>
      </c>
      <c r="S1899" t="inlineStr">
        <is>
          <t>Port Crystal</t>
        </is>
      </c>
      <c r="T1899" t="inlineStr">
        <is>
          <t>Approved</t>
        </is>
      </c>
      <c r="U1899" t="inlineStr">
        <is>
          <t>Legitimate</t>
        </is>
      </c>
      <c r="V1899" t="n">
        <v>1</v>
      </c>
      <c r="W1899" t="inlineStr">
        <is>
          <t>b4d439de-ec50-47ca-86ce-82965dbbbdf9</t>
        </is>
      </c>
      <c r="X1899" t="inlineStr">
        <is>
          <t>383d0bec-216e-4d2a-81e9-68f30193775a</t>
        </is>
      </c>
      <c r="Y1899" t="inlineStr">
        <is>
          <t>fM595</t>
        </is>
      </c>
      <c r="Z1899" t="inlineStr">
        <is>
          <t>tl517</t>
        </is>
      </c>
      <c r="AA1899" s="4" t="n">
        <v>0.62</v>
      </c>
      <c r="AB1899" s="4" t="n">
        <v>0.64</v>
      </c>
      <c r="AC18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899">
        <f>IF(OR(C1899="Có",C1899="Yes"),"yes",IF(OR(C1899="Không",C1899="No"),"no","unknown"))</f>
        <v/>
      </c>
      <c r="AE1899">
        <f>IF(OR(F1899="Có",F1899="Yes"),"covered",IF(OR(F1899="Không",F1899="No"),"out_of_insurance","unknown"))</f>
        <v/>
      </c>
      <c r="AF1899">
        <f>IF(AND(AD1899="yes",AE1899="out_of_insurance"),"REVIEW","")</f>
        <v/>
      </c>
    </row>
    <row r="1900" ht="18" customHeight="1">
      <c r="A1900" t="inlineStr">
        <is>
          <t>c9cd09b5-3c0e-42c9-9f3d-93021bb1ed90</t>
        </is>
      </c>
      <c r="B1900" t="inlineStr">
        <is>
          <t>BN-01899 / Patient CF79AC5A</t>
        </is>
      </c>
      <c r="C1900" t="inlineStr">
        <is>
          <t>Có</t>
        </is>
      </c>
      <c r="D1900" t="inlineStr">
        <is>
          <t>BS. Nguyễn Minh</t>
        </is>
      </c>
      <c r="E1900" t="inlineStr">
        <is>
          <t>Tim mạch / Cardiology</t>
        </is>
      </c>
      <c r="F1900" t="inlineStr">
        <is>
          <t>Không</t>
        </is>
      </c>
      <c r="G1900" s="2" t="n">
        <v>5758970</v>
      </c>
      <c r="H1900" t="inlineStr">
        <is>
          <t>CRP định lượng / CRP</t>
        </is>
      </c>
      <c r="I1900" t="inlineStr">
        <is>
          <t>R79.8</t>
        </is>
      </c>
      <c r="J1900" t="inlineStr">
        <is>
          <t>Bất thường xét nghiệm máu / Abnormal blood chemistry</t>
        </is>
      </c>
      <c r="K1900" t="n">
        <v>52</v>
      </c>
      <c r="L1900" t="inlineStr">
        <is>
          <t>F</t>
        </is>
      </c>
      <c r="M1900" s="2" t="n">
        <v>133125.57</v>
      </c>
      <c r="N1900" t="inlineStr">
        <is>
          <t>Widowed</t>
        </is>
      </c>
      <c r="O1900" t="inlineStr">
        <is>
          <t>Retired</t>
        </is>
      </c>
      <c r="P1900" s="3" t="n">
        <v>45168</v>
      </c>
      <c r="Q1900" t="inlineStr">
        <is>
          <t>Emergency</t>
        </is>
      </c>
      <c r="R1900" t="inlineStr">
        <is>
          <t>Online</t>
        </is>
      </c>
      <c r="S1900" t="inlineStr">
        <is>
          <t>Leeton</t>
        </is>
      </c>
      <c r="T1900" t="inlineStr">
        <is>
          <t>Approved</t>
        </is>
      </c>
      <c r="U1900" t="inlineStr">
        <is>
          <t>Legitimate</t>
        </is>
      </c>
      <c r="V1900" t="n">
        <v>2</v>
      </c>
      <c r="W1900" t="inlineStr">
        <is>
          <t>cf79ac5a-3984-4d9e-b911-da545fc65794</t>
        </is>
      </c>
      <c r="X1900" t="inlineStr">
        <is>
          <t>1d76452b-d548-44bf-8c63-9689d3a6d908</t>
        </is>
      </c>
      <c r="Y1900" t="inlineStr">
        <is>
          <t>Ug326</t>
        </is>
      </c>
      <c r="Z1900" t="inlineStr">
        <is>
          <t>rw384</t>
        </is>
      </c>
      <c r="AA1900" s="4" t="n">
        <v>0.83</v>
      </c>
      <c r="AB1900" s="4" t="n">
        <v>0.57</v>
      </c>
      <c r="AC19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00">
        <f>IF(OR(C1900="Có",C1900="Yes"),"yes",IF(OR(C1900="Không",C1900="No"),"no","unknown"))</f>
        <v/>
      </c>
      <c r="AE1900">
        <f>IF(OR(F1900="Có",F1900="Yes"),"covered",IF(OR(F1900="Không",F1900="No"),"out_of_insurance","unknown"))</f>
        <v/>
      </c>
      <c r="AF1900">
        <f>IF(AND(AD1900="yes",AE1900="out_of_insurance"),"REVIEW","")</f>
        <v/>
      </c>
    </row>
    <row r="1901" ht="18" customHeight="1">
      <c r="A1901" t="inlineStr">
        <is>
          <t>665017ec-1552-45b1-8c23-9549e88df6e1</t>
        </is>
      </c>
      <c r="B1901" t="inlineStr">
        <is>
          <t>BN-01900 / Patient 8BD76293</t>
        </is>
      </c>
      <c r="C1901" t="inlineStr">
        <is>
          <t>Không</t>
        </is>
      </c>
      <c r="D1901" t="inlineStr">
        <is>
          <t>BS. Lưu Quang</t>
        </is>
      </c>
      <c r="E1901" t="inlineStr">
        <is>
          <t>Thần kinh / Neurology</t>
        </is>
      </c>
      <c r="F1901" t="inlineStr">
        <is>
          <t>Không</t>
        </is>
      </c>
      <c r="G1901" s="2" t="n">
        <v>1411990</v>
      </c>
      <c r="H1901" t="inlineStr">
        <is>
          <t>MRI não / Brain MRI</t>
        </is>
      </c>
      <c r="I1901" t="inlineStr">
        <is>
          <t>G44.1</t>
        </is>
      </c>
      <c r="J1901" t="inlineStr">
        <is>
          <t>Hội chứng đau đầu mạch máu / Vascular headache</t>
        </is>
      </c>
      <c r="K1901" t="n">
        <v>63</v>
      </c>
      <c r="L1901" t="inlineStr">
        <is>
          <t>F</t>
        </is>
      </c>
      <c r="M1901" s="2" t="n">
        <v>71639.58</v>
      </c>
      <c r="N1901" t="inlineStr">
        <is>
          <t>Single</t>
        </is>
      </c>
      <c r="O1901" t="inlineStr">
        <is>
          <t>Unemployed</t>
        </is>
      </c>
      <c r="P1901" s="3" t="n">
        <v>45168</v>
      </c>
      <c r="Q1901" t="inlineStr">
        <is>
          <t>Emergency</t>
        </is>
      </c>
      <c r="R1901" t="inlineStr">
        <is>
          <t>Online</t>
        </is>
      </c>
      <c r="S1901" t="inlineStr">
        <is>
          <t>Robertland</t>
        </is>
      </c>
      <c r="T1901" t="inlineStr">
        <is>
          <t>Denied</t>
        </is>
      </c>
      <c r="U1901" t="inlineStr">
        <is>
          <t>Legitimate</t>
        </is>
      </c>
      <c r="V1901" t="n">
        <v>3</v>
      </c>
      <c r="W1901" t="inlineStr">
        <is>
          <t>8bd76293-05b3-40dc-866c-3d60067ecc0b</t>
        </is>
      </c>
      <c r="X1901" t="inlineStr">
        <is>
          <t>e92db8c0-16d8-4336-907f-6b091c9324d6</t>
        </is>
      </c>
      <c r="Y1901" t="inlineStr">
        <is>
          <t>mN028</t>
        </is>
      </c>
      <c r="Z1901" t="inlineStr">
        <is>
          <t>XW535</t>
        </is>
      </c>
      <c r="AA1901" s="4" t="n">
        <v>0.59</v>
      </c>
      <c r="AB1901" s="4" t="n">
        <v>0.05</v>
      </c>
      <c r="AC19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01">
        <f>IF(OR(C1901="Có",C1901="Yes"),"yes",IF(OR(C1901="Không",C1901="No"),"no","unknown"))</f>
        <v/>
      </c>
      <c r="AE1901">
        <f>IF(OR(F1901="Có",F1901="Yes"),"covered",IF(OR(F1901="Không",F1901="No"),"out_of_insurance","unknown"))</f>
        <v/>
      </c>
      <c r="AF1901">
        <f>IF(AND(AD1901="yes",AE1901="out_of_insurance"),"REVIEW","")</f>
        <v/>
      </c>
    </row>
    <row r="1902" ht="18" customHeight="1">
      <c r="A1902" t="inlineStr">
        <is>
          <t>a470872d-61f6-4e87-918f-fed0fbd3b34f</t>
        </is>
      </c>
      <c r="B1902" t="inlineStr">
        <is>
          <t>BN-01901 / Patient 290D7F49</t>
        </is>
      </c>
      <c r="C1902" t="inlineStr">
        <is>
          <t>Có</t>
        </is>
      </c>
      <c r="D1902" t="inlineStr">
        <is>
          <t>BS. Hà Nam</t>
        </is>
      </c>
      <c r="E1902" t="inlineStr">
        <is>
          <t>Chấn thương chỉnh hình / Orthopedics</t>
        </is>
      </c>
      <c r="F1902" t="inlineStr">
        <is>
          <t>Có</t>
        </is>
      </c>
      <c r="G1902" s="2" t="n">
        <v>5107940</v>
      </c>
      <c r="H1902" t="inlineStr">
        <is>
          <t>Đo mật độ xương / Bone density scan</t>
        </is>
      </c>
      <c r="I1902" t="inlineStr">
        <is>
          <t>M81.0</t>
        </is>
      </c>
      <c r="J1902" t="inlineStr">
        <is>
          <t>Loãng xương / Osteoporosis</t>
        </is>
      </c>
      <c r="K1902" t="n">
        <v>27</v>
      </c>
      <c r="L1902" t="inlineStr">
        <is>
          <t>F</t>
        </is>
      </c>
      <c r="M1902" s="2" t="n">
        <v>115483.32</v>
      </c>
      <c r="N1902" t="inlineStr">
        <is>
          <t>Single</t>
        </is>
      </c>
      <c r="O1902" t="inlineStr">
        <is>
          <t>Student</t>
        </is>
      </c>
      <c r="P1902" s="3" t="n">
        <v>45168</v>
      </c>
      <c r="Q1902" t="inlineStr">
        <is>
          <t>Inpatient</t>
        </is>
      </c>
      <c r="R1902" t="inlineStr">
        <is>
          <t>Paper</t>
        </is>
      </c>
      <c r="S1902" t="inlineStr">
        <is>
          <t>Ruizport</t>
        </is>
      </c>
      <c r="T1902" t="inlineStr">
        <is>
          <t>Denied</t>
        </is>
      </c>
      <c r="U1902" t="inlineStr">
        <is>
          <t>Legitimate</t>
        </is>
      </c>
      <c r="V1902" t="n">
        <v>0</v>
      </c>
      <c r="W1902" t="inlineStr">
        <is>
          <t>290d7f49-ae27-4ec0-9250-829cb8744344</t>
        </is>
      </c>
      <c r="X1902" t="inlineStr">
        <is>
          <t>192fe7ad-097e-498a-9f76-bcd55f579bbd</t>
        </is>
      </c>
      <c r="Y1902" t="inlineStr">
        <is>
          <t>gj877</t>
        </is>
      </c>
      <c r="Z1902" t="inlineStr">
        <is>
          <t>Li856</t>
        </is>
      </c>
      <c r="AA1902" s="4" t="n">
        <v>0.55</v>
      </c>
      <c r="AB1902" s="4" t="n">
        <v>0.08</v>
      </c>
      <c r="AC19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02">
        <f>IF(OR(C1902="Có",C1902="Yes"),"yes",IF(OR(C1902="Không",C1902="No"),"no","unknown"))</f>
        <v/>
      </c>
      <c r="AE1902">
        <f>IF(OR(F1902="Có",F1902="Yes"),"covered",IF(OR(F1902="Không",F1902="No"),"out_of_insurance","unknown"))</f>
        <v/>
      </c>
      <c r="AF1902">
        <f>IF(AND(AD1902="yes",AE1902="out_of_insurance"),"REVIEW","")</f>
        <v/>
      </c>
    </row>
    <row r="1903" ht="18" customHeight="1">
      <c r="A1903" t="inlineStr">
        <is>
          <t>82a53498-a933-4ac3-8df1-de2ded51c51b</t>
        </is>
      </c>
      <c r="B1903" t="inlineStr">
        <is>
          <t>BN-01902 / Patient A9303668</t>
        </is>
      </c>
      <c r="C1903" t="inlineStr">
        <is>
          <t>Không</t>
        </is>
      </c>
      <c r="D1903" t="inlineStr">
        <is>
          <t>BS. Lê Thảo</t>
        </is>
      </c>
      <c r="E1903" t="inlineStr">
        <is>
          <t>Nhi / Pediatrics</t>
        </is>
      </c>
      <c r="F1903" t="inlineStr">
        <is>
          <t>Không</t>
        </is>
      </c>
      <c r="G1903" s="2" t="n">
        <v>1317730</v>
      </c>
      <c r="H1903" t="inlineStr">
        <is>
          <t>Glucose máu / Blood glucose</t>
        </is>
      </c>
      <c r="I1903" t="inlineStr">
        <is>
          <t>R73.9</t>
        </is>
      </c>
      <c r="J1903" t="inlineStr">
        <is>
          <t>Tăng glucose máu / Hyperglycemia</t>
        </is>
      </c>
      <c r="K1903" t="n">
        <v>0</v>
      </c>
      <c r="L1903" t="inlineStr">
        <is>
          <t>M</t>
        </is>
      </c>
      <c r="M1903" s="2" t="n">
        <v>44201.45</v>
      </c>
      <c r="N1903" t="inlineStr">
        <is>
          <t>Single</t>
        </is>
      </c>
      <c r="O1903" t="inlineStr">
        <is>
          <t>Unemployed</t>
        </is>
      </c>
      <c r="P1903" s="3" t="n">
        <v>45168</v>
      </c>
      <c r="Q1903" t="inlineStr">
        <is>
          <t>Emergency</t>
        </is>
      </c>
      <c r="R1903" t="inlineStr">
        <is>
          <t>Phone</t>
        </is>
      </c>
      <c r="S1903" t="inlineStr">
        <is>
          <t>Amberborough</t>
        </is>
      </c>
      <c r="T1903" t="inlineStr">
        <is>
          <t>Approved</t>
        </is>
      </c>
      <c r="U1903" t="inlineStr">
        <is>
          <t>Legitimate</t>
        </is>
      </c>
      <c r="V1903" t="n">
        <v>1</v>
      </c>
      <c r="W1903" t="inlineStr">
        <is>
          <t>a9303668-dabe-4bbe-9959-6c90236282e1</t>
        </is>
      </c>
      <c r="X1903" t="inlineStr">
        <is>
          <t>12ad0337-f42f-47fa-8ba2-d2380c248803</t>
        </is>
      </c>
      <c r="Y1903" t="inlineStr">
        <is>
          <t>WF964</t>
        </is>
      </c>
      <c r="Z1903" t="inlineStr">
        <is>
          <t>UW851</t>
        </is>
      </c>
      <c r="AA1903" s="4" t="n">
        <v>0.65</v>
      </c>
      <c r="AB1903" s="4" t="n">
        <v>0.05</v>
      </c>
      <c r="AC19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03">
        <f>IF(OR(C1903="Có",C1903="Yes"),"yes",IF(OR(C1903="Không",C1903="No"),"no","unknown"))</f>
        <v/>
      </c>
      <c r="AE1903">
        <f>IF(OR(F1903="Có",F1903="Yes"),"covered",IF(OR(F1903="Không",F1903="No"),"out_of_insurance","unknown"))</f>
        <v/>
      </c>
      <c r="AF1903">
        <f>IF(AND(AD1903="yes",AE1903="out_of_insurance"),"REVIEW","")</f>
        <v/>
      </c>
    </row>
    <row r="1904" ht="18" customHeight="1">
      <c r="A1904" t="inlineStr">
        <is>
          <t>ec2b2074-4822-49c2-9353-8b7fc2989671</t>
        </is>
      </c>
      <c r="B1904" t="inlineStr">
        <is>
          <t>BN-01903 / Patient 8EA8EB7A</t>
        </is>
      </c>
      <c r="C1904" t="inlineStr">
        <is>
          <t>Không</t>
        </is>
      </c>
      <c r="D1904" t="inlineStr">
        <is>
          <t>BS. Cao Vy</t>
        </is>
      </c>
      <c r="E1904" t="inlineStr">
        <is>
          <t>Khám tổng quát / General Practice</t>
        </is>
      </c>
      <c r="F1904" t="inlineStr">
        <is>
          <t>Không</t>
        </is>
      </c>
      <c r="G1904" s="2" t="n">
        <v>1057100</v>
      </c>
      <c r="H1904" t="inlineStr">
        <is>
          <t>Glucose máu / Blood glucose</t>
        </is>
      </c>
      <c r="I1904" t="inlineStr">
        <is>
          <t>R73.9</t>
        </is>
      </c>
      <c r="J1904" t="inlineStr">
        <is>
          <t>Tăng glucose máu / Hyperglycemia</t>
        </is>
      </c>
      <c r="K1904" t="n">
        <v>9</v>
      </c>
      <c r="L1904" t="inlineStr">
        <is>
          <t>M</t>
        </is>
      </c>
      <c r="M1904" s="2" t="n">
        <v>52783.66</v>
      </c>
      <c r="N1904" t="inlineStr">
        <is>
          <t>Widowed</t>
        </is>
      </c>
      <c r="O1904" t="inlineStr">
        <is>
          <t>Unemployed</t>
        </is>
      </c>
      <c r="P1904" s="3" t="n">
        <v>45167</v>
      </c>
      <c r="Q1904" t="inlineStr">
        <is>
          <t>Inpatient</t>
        </is>
      </c>
      <c r="R1904" t="inlineStr">
        <is>
          <t>Paper</t>
        </is>
      </c>
      <c r="S1904" t="inlineStr">
        <is>
          <t>North Eduardo</t>
        </is>
      </c>
      <c r="T1904" t="inlineStr">
        <is>
          <t>Denied</t>
        </is>
      </c>
      <c r="U1904" t="inlineStr">
        <is>
          <t>Legitimate</t>
        </is>
      </c>
      <c r="V1904" t="n">
        <v>3</v>
      </c>
      <c r="W1904" t="inlineStr">
        <is>
          <t>8ea8eb7a-50e5-4fd2-8755-9a2b35fe4f80</t>
        </is>
      </c>
      <c r="X1904" t="inlineStr">
        <is>
          <t>061a3a1d-20cb-4ced-a072-8b9f2b199207</t>
        </is>
      </c>
      <c r="Y1904" t="inlineStr">
        <is>
          <t>QD169</t>
        </is>
      </c>
      <c r="Z1904" t="inlineStr">
        <is>
          <t>iD325</t>
        </is>
      </c>
      <c r="AA1904" s="4" t="n">
        <v>0.55</v>
      </c>
      <c r="AB1904" s="4" t="n">
        <v>0.05</v>
      </c>
      <c r="AC19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04">
        <f>IF(OR(C1904="Có",C1904="Yes"),"yes",IF(OR(C1904="Không",C1904="No"),"no","unknown"))</f>
        <v/>
      </c>
      <c r="AE1904">
        <f>IF(OR(F1904="Có",F1904="Yes"),"covered",IF(OR(F1904="Không",F1904="No"),"out_of_insurance","unknown"))</f>
        <v/>
      </c>
      <c r="AF1904">
        <f>IF(AND(AD1904="yes",AE1904="out_of_insurance"),"REVIEW","")</f>
        <v/>
      </c>
    </row>
    <row r="1905" ht="18" customHeight="1">
      <c r="A1905" t="inlineStr">
        <is>
          <t>06fc8dc2-e9e8-4ea1-bf84-4eed704e3fd0</t>
        </is>
      </c>
      <c r="B1905" t="inlineStr">
        <is>
          <t>BN-01904 / Patient BA4DC591</t>
        </is>
      </c>
      <c r="C1905" t="inlineStr">
        <is>
          <t>Có</t>
        </is>
      </c>
      <c r="D1905" t="inlineStr">
        <is>
          <t>BS. Phạm Khoa</t>
        </is>
      </c>
      <c r="E1905" t="inlineStr">
        <is>
          <t>Thần kinh / Neurology</t>
        </is>
      </c>
      <c r="F1905" t="inlineStr">
        <is>
          <t>Không</t>
        </is>
      </c>
      <c r="G1905" s="2" t="n">
        <v>5445580</v>
      </c>
      <c r="H1905" t="inlineStr">
        <is>
          <t>MRI não / Brain MRI</t>
        </is>
      </c>
      <c r="I1905" t="inlineStr">
        <is>
          <t>G44.1</t>
        </is>
      </c>
      <c r="J1905" t="inlineStr">
        <is>
          <t>Hội chứng đau đầu mạch máu / Vascular headache</t>
        </is>
      </c>
      <c r="K1905" t="n">
        <v>27</v>
      </c>
      <c r="L1905" t="inlineStr">
        <is>
          <t>M</t>
        </is>
      </c>
      <c r="M1905" s="2" t="n">
        <v>114238.34</v>
      </c>
      <c r="N1905" t="inlineStr">
        <is>
          <t>Divorced</t>
        </is>
      </c>
      <c r="O1905" t="inlineStr">
        <is>
          <t>Student</t>
        </is>
      </c>
      <c r="P1905" s="3" t="n">
        <v>45167</v>
      </c>
      <c r="Q1905" t="inlineStr">
        <is>
          <t>Emergency</t>
        </is>
      </c>
      <c r="R1905" t="inlineStr">
        <is>
          <t>Paper</t>
        </is>
      </c>
      <c r="S1905" t="inlineStr">
        <is>
          <t>Lake Jamiefurt</t>
        </is>
      </c>
      <c r="T1905" t="inlineStr">
        <is>
          <t>Denied</t>
        </is>
      </c>
      <c r="U1905" t="inlineStr">
        <is>
          <t>Legitimate</t>
        </is>
      </c>
      <c r="V1905" t="n">
        <v>0</v>
      </c>
      <c r="W1905" t="inlineStr">
        <is>
          <t>ba4dc591-6362-4fc6-95f8-5330cdc2f653</t>
        </is>
      </c>
      <c r="X1905" t="inlineStr">
        <is>
          <t>5bb0b648-3459-4248-a130-72fd7566b873</t>
        </is>
      </c>
      <c r="Y1905" t="inlineStr">
        <is>
          <t>yC949</t>
        </is>
      </c>
      <c r="Z1905" t="inlineStr">
        <is>
          <t>cL772</t>
        </is>
      </c>
      <c r="AA1905" s="4" t="n">
        <v>0.55</v>
      </c>
      <c r="AB1905" s="4" t="n">
        <v>0.02</v>
      </c>
      <c r="AC19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05">
        <f>IF(OR(C1905="Có",C1905="Yes"),"yes",IF(OR(C1905="Không",C1905="No"),"no","unknown"))</f>
        <v/>
      </c>
      <c r="AE1905">
        <f>IF(OR(F1905="Có",F1905="Yes"),"covered",IF(OR(F1905="Không",F1905="No"),"out_of_insurance","unknown"))</f>
        <v/>
      </c>
      <c r="AF1905">
        <f>IF(AND(AD1905="yes",AE1905="out_of_insurance"),"REVIEW","")</f>
        <v/>
      </c>
    </row>
    <row r="1906" ht="18" customHeight="1">
      <c r="A1906" t="inlineStr">
        <is>
          <t>54fa1017-4e9a-4917-ab2f-371a7ffa6f90</t>
        </is>
      </c>
      <c r="B1906" t="inlineStr">
        <is>
          <t>BN-01905 / Patient B548C803</t>
        </is>
      </c>
      <c r="C1906" t="inlineStr">
        <is>
          <t>Có</t>
        </is>
      </c>
      <c r="D1906" t="inlineStr">
        <is>
          <t>BS. Lâm Sơn</t>
        </is>
      </c>
      <c r="E1906" t="inlineStr">
        <is>
          <t>Khám tổng quát / General Practice</t>
        </is>
      </c>
      <c r="F1906" t="inlineStr">
        <is>
          <t>Không</t>
        </is>
      </c>
      <c r="G1906" s="2" t="n">
        <v>1600790</v>
      </c>
      <c r="H1906" t="inlineStr">
        <is>
          <t>HbA1c</t>
        </is>
      </c>
      <c r="I1906" t="inlineStr">
        <is>
          <t>E11.9</t>
        </is>
      </c>
      <c r="J1906" t="inlineStr">
        <is>
          <t>Đái tháo đường type 2 / Type 2 diabetes mellitus</t>
        </is>
      </c>
      <c r="K1906" t="n">
        <v>92</v>
      </c>
      <c r="L1906" t="inlineStr">
        <is>
          <t>M</t>
        </is>
      </c>
      <c r="M1906" s="2" t="n">
        <v>96425.14</v>
      </c>
      <c r="N1906" t="inlineStr">
        <is>
          <t>Widowed</t>
        </is>
      </c>
      <c r="O1906" t="inlineStr">
        <is>
          <t>Unemployed</t>
        </is>
      </c>
      <c r="P1906" s="3" t="n">
        <v>45167</v>
      </c>
      <c r="Q1906" t="inlineStr">
        <is>
          <t>Outpatient</t>
        </is>
      </c>
      <c r="R1906" t="inlineStr">
        <is>
          <t>Phone</t>
        </is>
      </c>
      <c r="S1906" t="inlineStr">
        <is>
          <t>Paulachester</t>
        </is>
      </c>
      <c r="T1906" t="inlineStr">
        <is>
          <t>Denied</t>
        </is>
      </c>
      <c r="U1906" t="inlineStr">
        <is>
          <t>Legitimate</t>
        </is>
      </c>
      <c r="V1906" t="n">
        <v>0</v>
      </c>
      <c r="W1906" t="inlineStr">
        <is>
          <t>b548c803-67b3-42ea-9ae9-d08f4286793f</t>
        </is>
      </c>
      <c r="X1906" t="inlineStr">
        <is>
          <t>edc9d092-b939-486c-9be7-37b6ffedfc9c</t>
        </is>
      </c>
      <c r="Y1906" t="inlineStr">
        <is>
          <t>bJ053</t>
        </is>
      </c>
      <c r="Z1906" t="inlineStr">
        <is>
          <t>Cc572</t>
        </is>
      </c>
      <c r="AA1906" s="4" t="n">
        <v>0.53</v>
      </c>
      <c r="AB1906" s="4" t="n">
        <v>0.02</v>
      </c>
      <c r="AC19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06">
        <f>IF(OR(C1906="Có",C1906="Yes"),"yes",IF(OR(C1906="Không",C1906="No"),"no","unknown"))</f>
        <v/>
      </c>
      <c r="AE1906">
        <f>IF(OR(F1906="Có",F1906="Yes"),"covered",IF(OR(F1906="Không",F1906="No"),"out_of_insurance","unknown"))</f>
        <v/>
      </c>
      <c r="AF1906">
        <f>IF(AND(AD1906="yes",AE1906="out_of_insurance"),"REVIEW","")</f>
        <v/>
      </c>
    </row>
    <row r="1907" ht="18" customHeight="1">
      <c r="A1907" t="inlineStr">
        <is>
          <t>80c8bdcd-e205-475f-ae15-c5cd12d2f233</t>
        </is>
      </c>
      <c r="B1907" t="inlineStr">
        <is>
          <t>BN-01906 / Patient 9E07C44D</t>
        </is>
      </c>
      <c r="C1907" t="inlineStr">
        <is>
          <t>Có</t>
        </is>
      </c>
      <c r="D1907" t="inlineStr">
        <is>
          <t>BS. Lâm Sơn</t>
        </is>
      </c>
      <c r="E1907" t="inlineStr">
        <is>
          <t>Khám tổng quát / General Practice</t>
        </is>
      </c>
      <c r="F1907" t="inlineStr">
        <is>
          <t>Không</t>
        </is>
      </c>
      <c r="G1907" s="2" t="n">
        <v>4448180</v>
      </c>
      <c r="H1907" t="inlineStr">
        <is>
          <t>HbA1c</t>
        </is>
      </c>
      <c r="I1907" t="inlineStr">
        <is>
          <t>E11.9</t>
        </is>
      </c>
      <c r="J1907" t="inlineStr">
        <is>
          <t>Đái tháo đường type 2 / Type 2 diabetes mellitus</t>
        </is>
      </c>
      <c r="K1907" t="n">
        <v>54</v>
      </c>
      <c r="L1907" t="inlineStr">
        <is>
          <t>F</t>
        </is>
      </c>
      <c r="M1907" s="2" t="n">
        <v>101900.93</v>
      </c>
      <c r="N1907" t="inlineStr">
        <is>
          <t>Married</t>
        </is>
      </c>
      <c r="O1907" t="inlineStr">
        <is>
          <t>Employed</t>
        </is>
      </c>
      <c r="P1907" s="3" t="n">
        <v>45167</v>
      </c>
      <c r="Q1907" t="inlineStr">
        <is>
          <t>Outpatient</t>
        </is>
      </c>
      <c r="R1907" t="inlineStr">
        <is>
          <t>Phone</t>
        </is>
      </c>
      <c r="S1907" t="inlineStr">
        <is>
          <t>East Wendyberg</t>
        </is>
      </c>
      <c r="T1907" t="inlineStr">
        <is>
          <t>Denied</t>
        </is>
      </c>
      <c r="U1907" t="inlineStr">
        <is>
          <t>Legitimate</t>
        </is>
      </c>
      <c r="V1907" t="n">
        <v>0</v>
      </c>
      <c r="W1907" t="inlineStr">
        <is>
          <t>9e07c44d-5ab5-4e64-a6d3-6e079c6c9921</t>
        </is>
      </c>
      <c r="X1907" t="inlineStr">
        <is>
          <t>ebcdd89b-6884-4930-a07d-b6e8606a86f6</t>
        </is>
      </c>
      <c r="Y1907" t="inlineStr">
        <is>
          <t>HT969</t>
        </is>
      </c>
      <c r="Z1907" t="inlineStr">
        <is>
          <t>gn534</t>
        </is>
      </c>
      <c r="AA1907" s="4" t="n">
        <v>0.7</v>
      </c>
      <c r="AB1907" s="4" t="n">
        <v>0.02</v>
      </c>
      <c r="AC19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07">
        <f>IF(OR(C1907="Có",C1907="Yes"),"yes",IF(OR(C1907="Không",C1907="No"),"no","unknown"))</f>
        <v/>
      </c>
      <c r="AE1907">
        <f>IF(OR(F1907="Có",F1907="Yes"),"covered",IF(OR(F1907="Không",F1907="No"),"out_of_insurance","unknown"))</f>
        <v/>
      </c>
      <c r="AF1907">
        <f>IF(AND(AD1907="yes",AE1907="out_of_insurance"),"REVIEW","")</f>
        <v/>
      </c>
    </row>
    <row r="1908" ht="18" customHeight="1">
      <c r="A1908" t="inlineStr">
        <is>
          <t>77a77751-8d1f-4a38-84e0-5e9f23848839</t>
        </is>
      </c>
      <c r="B1908" t="inlineStr">
        <is>
          <t>BN-01907 / Patient 64C059F5</t>
        </is>
      </c>
      <c r="C1908" t="inlineStr">
        <is>
          <t>Có</t>
        </is>
      </c>
      <c r="D1908" t="inlineStr">
        <is>
          <t>BS. Lê Thảo</t>
        </is>
      </c>
      <c r="E1908" t="inlineStr">
        <is>
          <t>Nhi / Pediatrics</t>
        </is>
      </c>
      <c r="F1908" t="inlineStr">
        <is>
          <t>Không</t>
        </is>
      </c>
      <c r="G1908" s="2" t="n">
        <v>2391600</v>
      </c>
      <c r="H1908" t="inlineStr">
        <is>
          <t>Glucose máu / Blood glucose</t>
        </is>
      </c>
      <c r="I1908" t="inlineStr">
        <is>
          <t>R73.9</t>
        </is>
      </c>
      <c r="J1908" t="inlineStr">
        <is>
          <t>Tăng glucose máu / Hyperglycemia</t>
        </is>
      </c>
      <c r="K1908" t="n">
        <v>8</v>
      </c>
      <c r="L1908" t="inlineStr">
        <is>
          <t>F</t>
        </is>
      </c>
      <c r="M1908" s="2" t="n">
        <v>98273.24000000001</v>
      </c>
      <c r="N1908" t="inlineStr">
        <is>
          <t>Divorced</t>
        </is>
      </c>
      <c r="O1908" t="inlineStr">
        <is>
          <t>Unemployed</t>
        </is>
      </c>
      <c r="P1908" s="3" t="n">
        <v>45167</v>
      </c>
      <c r="Q1908" t="inlineStr">
        <is>
          <t>Emergency</t>
        </is>
      </c>
      <c r="R1908" t="inlineStr">
        <is>
          <t>Paper</t>
        </is>
      </c>
      <c r="S1908" t="inlineStr">
        <is>
          <t>Carterburgh</t>
        </is>
      </c>
      <c r="T1908" t="inlineStr">
        <is>
          <t>Denied</t>
        </is>
      </c>
      <c r="U1908" t="inlineStr">
        <is>
          <t>Legitimate</t>
        </is>
      </c>
      <c r="V1908" t="n">
        <v>0</v>
      </c>
      <c r="W1908" t="inlineStr">
        <is>
          <t>64c059f5-fa7b-4412-849d-2fe0dbaff66e</t>
        </is>
      </c>
      <c r="X1908" t="inlineStr">
        <is>
          <t>4b2d96df-2786-40a9-8666-4bda06402a13</t>
        </is>
      </c>
      <c r="Y1908" t="inlineStr">
        <is>
          <t>ZA385</t>
        </is>
      </c>
      <c r="Z1908" t="inlineStr">
        <is>
          <t>lf604</t>
        </is>
      </c>
      <c r="AA1908" s="4" t="n">
        <v>0.55</v>
      </c>
      <c r="AB1908" s="4" t="n">
        <v>0.12</v>
      </c>
      <c r="AC19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08">
        <f>IF(OR(C1908="Có",C1908="Yes"),"yes",IF(OR(C1908="Không",C1908="No"),"no","unknown"))</f>
        <v/>
      </c>
      <c r="AE1908">
        <f>IF(OR(F1908="Có",F1908="Yes"),"covered",IF(OR(F1908="Không",F1908="No"),"out_of_insurance","unknown"))</f>
        <v/>
      </c>
      <c r="AF1908">
        <f>IF(AND(AD1908="yes",AE1908="out_of_insurance"),"REVIEW","")</f>
        <v/>
      </c>
    </row>
    <row r="1909" ht="18" customHeight="1">
      <c r="A1909" t="inlineStr">
        <is>
          <t>76c41b10-a246-4a63-af62-9a7f866f7a8e</t>
        </is>
      </c>
      <c r="B1909" t="inlineStr">
        <is>
          <t>BN-01908 / Patient 67FAE494</t>
        </is>
      </c>
      <c r="C1909" t="inlineStr">
        <is>
          <t>Không</t>
        </is>
      </c>
      <c r="D1909" t="inlineStr">
        <is>
          <t>BS. Cao Vy</t>
        </is>
      </c>
      <c r="E1909" t="inlineStr">
        <is>
          <t>Khám tổng quát / General Practice</t>
        </is>
      </c>
      <c r="F1909" t="inlineStr">
        <is>
          <t>Không</t>
        </is>
      </c>
      <c r="G1909" s="2" t="n">
        <v>7284620</v>
      </c>
      <c r="H1909" t="inlineStr">
        <is>
          <t>Glucose máu / Blood glucose</t>
        </is>
      </c>
      <c r="I1909" t="inlineStr">
        <is>
          <t>R73.9</t>
        </is>
      </c>
      <c r="J1909" t="inlineStr">
        <is>
          <t>Tăng glucose máu / Hyperglycemia</t>
        </is>
      </c>
      <c r="K1909" t="n">
        <v>9</v>
      </c>
      <c r="L1909" t="inlineStr">
        <is>
          <t>F</t>
        </is>
      </c>
      <c r="M1909" s="2" t="n">
        <v>24159.28</v>
      </c>
      <c r="N1909" t="inlineStr">
        <is>
          <t>Married</t>
        </is>
      </c>
      <c r="O1909" t="inlineStr">
        <is>
          <t>Student</t>
        </is>
      </c>
      <c r="P1909" s="3" t="n">
        <v>45166</v>
      </c>
      <c r="Q1909" t="inlineStr">
        <is>
          <t>Emergency</t>
        </is>
      </c>
      <c r="R1909" t="inlineStr">
        <is>
          <t>Online</t>
        </is>
      </c>
      <c r="S1909" t="inlineStr">
        <is>
          <t>Theresabury</t>
        </is>
      </c>
      <c r="T1909" t="inlineStr">
        <is>
          <t>Pending</t>
        </is>
      </c>
      <c r="U1909" t="inlineStr">
        <is>
          <t>Legitimate</t>
        </is>
      </c>
      <c r="V1909" t="n">
        <v>1</v>
      </c>
      <c r="W1909" t="inlineStr">
        <is>
          <t>67fae494-96a2-44d4-aa8b-bb2f405e7fb5</t>
        </is>
      </c>
      <c r="X1909" t="inlineStr">
        <is>
          <t>8f3755d2-9a0d-4370-9b9a-ef9b6849a145</t>
        </is>
      </c>
      <c r="Y1909" t="inlineStr">
        <is>
          <t>bF586</t>
        </is>
      </c>
      <c r="Z1909" t="inlineStr">
        <is>
          <t>Cw927</t>
        </is>
      </c>
      <c r="AA1909" s="4" t="n">
        <v>0.67</v>
      </c>
      <c r="AB1909" s="4" t="n">
        <v>0.05</v>
      </c>
      <c r="AC19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09">
        <f>IF(OR(C1909="Có",C1909="Yes"),"yes",IF(OR(C1909="Không",C1909="No"),"no","unknown"))</f>
        <v/>
      </c>
      <c r="AE1909">
        <f>IF(OR(F1909="Có",F1909="Yes"),"covered",IF(OR(F1909="Không",F1909="No"),"out_of_insurance","unknown"))</f>
        <v/>
      </c>
      <c r="AF1909">
        <f>IF(AND(AD1909="yes",AE1909="out_of_insurance"),"REVIEW","")</f>
        <v/>
      </c>
    </row>
    <row r="1910" ht="18" customHeight="1">
      <c r="A1910" t="inlineStr">
        <is>
          <t>3ef72a48-23b1-435d-b19e-5ab0e6c87956</t>
        </is>
      </c>
      <c r="B1910" t="inlineStr">
        <is>
          <t>BN-01909 / Patient D8C5777A</t>
        </is>
      </c>
      <c r="C1910" t="inlineStr">
        <is>
          <t>Có</t>
        </is>
      </c>
      <c r="D1910" t="inlineStr">
        <is>
          <t>BS. Nguyễn Minh</t>
        </is>
      </c>
      <c r="E1910" t="inlineStr">
        <is>
          <t>Tim mạch / Cardiology</t>
        </is>
      </c>
      <c r="F1910" t="inlineStr">
        <is>
          <t>Chưa rõ</t>
        </is>
      </c>
      <c r="G1910" s="2" t="n">
        <v>6362960</v>
      </c>
      <c r="H1910" t="inlineStr">
        <is>
          <t>Men tim CK-MB / Cardiac enzyme CK-MB</t>
        </is>
      </c>
      <c r="I1910" t="inlineStr">
        <is>
          <t>I20.9</t>
        </is>
      </c>
      <c r="J1910" t="inlineStr">
        <is>
          <t>Đau thắt ngực / Angina</t>
        </is>
      </c>
      <c r="K1910" t="n">
        <v>67</v>
      </c>
      <c r="L1910" t="inlineStr">
        <is>
          <t>M</t>
        </is>
      </c>
      <c r="M1910" s="2" t="n">
        <v>71747.13</v>
      </c>
      <c r="N1910" t="inlineStr">
        <is>
          <t>Widowed</t>
        </is>
      </c>
      <c r="O1910" t="inlineStr">
        <is>
          <t>Retired</t>
        </is>
      </c>
      <c r="P1910" s="3" t="n">
        <v>45166</v>
      </c>
      <c r="Q1910" t="inlineStr">
        <is>
          <t>Emergency</t>
        </is>
      </c>
      <c r="R1910" t="inlineStr">
        <is>
          <t>Paper</t>
        </is>
      </c>
      <c r="S1910" t="inlineStr">
        <is>
          <t>South Erinburgh</t>
        </is>
      </c>
      <c r="T1910" t="inlineStr">
        <is>
          <t>Pending</t>
        </is>
      </c>
      <c r="U1910" t="inlineStr">
        <is>
          <t>Legitimate</t>
        </is>
      </c>
      <c r="V1910" t="n">
        <v>3</v>
      </c>
      <c r="W1910" t="inlineStr">
        <is>
          <t>d8c5777a-e841-4d6a-b0fd-0589fead60ed</t>
        </is>
      </c>
      <c r="X1910" t="inlineStr">
        <is>
          <t>568c9acb-3236-4272-bf3b-95ef01502787</t>
        </is>
      </c>
      <c r="Y1910" t="inlineStr">
        <is>
          <t>xK704</t>
        </is>
      </c>
      <c r="Z1910" t="inlineStr">
        <is>
          <t>Hw972</t>
        </is>
      </c>
      <c r="AA1910" s="4" t="n">
        <v>0.86</v>
      </c>
      <c r="AB1910" s="4" t="n">
        <v>0.13</v>
      </c>
      <c r="AC19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10">
        <f>IF(OR(C1910="Có",C1910="Yes"),"yes",IF(OR(C1910="Không",C1910="No"),"no","unknown"))</f>
        <v/>
      </c>
      <c r="AE1910">
        <f>IF(OR(F1910="Có",F1910="Yes"),"covered",IF(OR(F1910="Không",F1910="No"),"out_of_insurance","unknown"))</f>
        <v/>
      </c>
      <c r="AF1910">
        <f>IF(AND(AD1910="yes",AE1910="out_of_insurance"),"REVIEW","")</f>
        <v/>
      </c>
    </row>
    <row r="1911" ht="18" customHeight="1">
      <c r="A1911" t="inlineStr">
        <is>
          <t>a8aab5ec-409c-4543-bf33-4435b4c87ad7</t>
        </is>
      </c>
      <c r="B1911" t="inlineStr">
        <is>
          <t>BN-01910 / Patient DD91EC11</t>
        </is>
      </c>
      <c r="C1911" t="inlineStr">
        <is>
          <t>Có</t>
        </is>
      </c>
      <c r="D1911" t="inlineStr">
        <is>
          <t>BS. Lê Thảo</t>
        </is>
      </c>
      <c r="E1911" t="inlineStr">
        <is>
          <t>Nhi / Pediatrics</t>
        </is>
      </c>
      <c r="F1911" t="inlineStr">
        <is>
          <t>Có</t>
        </is>
      </c>
      <c r="G1911" s="2" t="n">
        <v>4940090</v>
      </c>
      <c r="H1911" t="inlineStr">
        <is>
          <t>Glucose máu / Blood glucose</t>
        </is>
      </c>
      <c r="I1911" t="inlineStr">
        <is>
          <t>R73.9</t>
        </is>
      </c>
      <c r="J1911" t="inlineStr">
        <is>
          <t>Tăng glucose máu / Hyperglycemia</t>
        </is>
      </c>
      <c r="K1911" t="n">
        <v>32</v>
      </c>
      <c r="L1911" t="inlineStr">
        <is>
          <t>F</t>
        </is>
      </c>
      <c r="M1911" s="2" t="n">
        <v>102728.45</v>
      </c>
      <c r="N1911" t="inlineStr">
        <is>
          <t>Married</t>
        </is>
      </c>
      <c r="O1911" t="inlineStr">
        <is>
          <t>Retired</t>
        </is>
      </c>
      <c r="P1911" s="3" t="n">
        <v>45166</v>
      </c>
      <c r="Q1911" t="inlineStr">
        <is>
          <t>Routine</t>
        </is>
      </c>
      <c r="R1911" t="inlineStr">
        <is>
          <t>Online</t>
        </is>
      </c>
      <c r="S1911" t="inlineStr">
        <is>
          <t>New Thomas</t>
        </is>
      </c>
      <c r="T1911" t="inlineStr">
        <is>
          <t>Approved</t>
        </is>
      </c>
      <c r="U1911" t="inlineStr">
        <is>
          <t>Legitimate</t>
        </is>
      </c>
      <c r="V1911" t="n">
        <v>0</v>
      </c>
      <c r="W1911" t="inlineStr">
        <is>
          <t>dd91ec11-50ff-45bb-93a9-df004727d41b</t>
        </is>
      </c>
      <c r="X1911" t="inlineStr">
        <is>
          <t>2b65f5fc-717c-4577-82c6-6c5182b8fb41</t>
        </is>
      </c>
      <c r="Y1911" t="inlineStr">
        <is>
          <t>km019</t>
        </is>
      </c>
      <c r="Z1911" t="inlineStr">
        <is>
          <t>sM899</t>
        </is>
      </c>
      <c r="AA1911" s="4" t="n">
        <v>0.84</v>
      </c>
      <c r="AB1911" s="4" t="n">
        <v>0.64</v>
      </c>
      <c r="AC19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11">
        <f>IF(OR(C1911="Có",C1911="Yes"),"yes",IF(OR(C1911="Không",C1911="No"),"no","unknown"))</f>
        <v/>
      </c>
      <c r="AE1911">
        <f>IF(OR(F1911="Có",F1911="Yes"),"covered",IF(OR(F1911="Không",F1911="No"),"out_of_insurance","unknown"))</f>
        <v/>
      </c>
      <c r="AF1911">
        <f>IF(AND(AD1911="yes",AE1911="out_of_insurance"),"REVIEW","")</f>
        <v/>
      </c>
    </row>
    <row r="1912" ht="18" customHeight="1">
      <c r="A1912" t="inlineStr">
        <is>
          <t>7d3b3ff6-f5fc-4e60-a08e-0c7b74157f35</t>
        </is>
      </c>
      <c r="B1912" t="inlineStr">
        <is>
          <t>BN-01911 / Patient E019BDF4</t>
        </is>
      </c>
      <c r="C1912" t="inlineStr">
        <is>
          <t>Có</t>
        </is>
      </c>
      <c r="D1912" t="inlineStr">
        <is>
          <t>BS. Hoàng Phúc</t>
        </is>
      </c>
      <c r="E1912" t="inlineStr">
        <is>
          <t>Tim mạch / Cardiology</t>
        </is>
      </c>
      <c r="F1912" t="inlineStr">
        <is>
          <t>Có</t>
        </is>
      </c>
      <c r="G1912" s="2" t="n">
        <v>9907720</v>
      </c>
      <c r="H1912" t="inlineStr">
        <is>
          <t>Đông máu PT/aPTT / Coagulation test</t>
        </is>
      </c>
      <c r="I1912" t="inlineStr">
        <is>
          <t>I24.9</t>
        </is>
      </c>
      <c r="J1912" t="inlineStr">
        <is>
          <t>Bệnh tim thiếu máu cục bộ cấp / Acute ischemic heart disease</t>
        </is>
      </c>
      <c r="K1912" t="n">
        <v>46</v>
      </c>
      <c r="L1912" t="inlineStr">
        <is>
          <t>M</t>
        </is>
      </c>
      <c r="M1912" s="2" t="n">
        <v>36990.77</v>
      </c>
      <c r="N1912" t="inlineStr">
        <is>
          <t>Divorced</t>
        </is>
      </c>
      <c r="O1912" t="inlineStr">
        <is>
          <t>Employed</t>
        </is>
      </c>
      <c r="P1912" s="3" t="n">
        <v>45166</v>
      </c>
      <c r="Q1912" t="inlineStr">
        <is>
          <t>Emergency</t>
        </is>
      </c>
      <c r="R1912" t="inlineStr">
        <is>
          <t>Phone</t>
        </is>
      </c>
      <c r="S1912" t="inlineStr">
        <is>
          <t>Josephhaven</t>
        </is>
      </c>
      <c r="T1912" t="inlineStr">
        <is>
          <t>Approved</t>
        </is>
      </c>
      <c r="U1912" t="inlineStr">
        <is>
          <t>Fraud</t>
        </is>
      </c>
      <c r="V1912" t="n">
        <v>1</v>
      </c>
      <c r="W1912" t="inlineStr">
        <is>
          <t>e019bdf4-b9d3-4104-814d-9a12712dc61b</t>
        </is>
      </c>
      <c r="X1912" t="inlineStr">
        <is>
          <t>9bb38f64-0c56-4b1d-abd8-21e139cd2458</t>
        </is>
      </c>
      <c r="Y1912" t="inlineStr">
        <is>
          <t>ab201</t>
        </is>
      </c>
      <c r="Z1912" t="inlineStr">
        <is>
          <t>jm978</t>
        </is>
      </c>
      <c r="AA1912" s="4" t="n">
        <v>0.91</v>
      </c>
      <c r="AB1912" s="4" t="n">
        <v>0.57</v>
      </c>
      <c r="AC19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12">
        <f>IF(OR(C1912="Có",C1912="Yes"),"yes",IF(OR(C1912="Không",C1912="No"),"no","unknown"))</f>
        <v/>
      </c>
      <c r="AE1912">
        <f>IF(OR(F1912="Có",F1912="Yes"),"covered",IF(OR(F1912="Không",F1912="No"),"out_of_insurance","unknown"))</f>
        <v/>
      </c>
      <c r="AF1912">
        <f>IF(AND(AD1912="yes",AE1912="out_of_insurance"),"REVIEW","")</f>
        <v/>
      </c>
    </row>
    <row r="1913" ht="18" customHeight="1">
      <c r="A1913" t="inlineStr">
        <is>
          <t>8e36367d-4db0-4681-ab03-9b4c514aeaa0</t>
        </is>
      </c>
      <c r="B1913" t="inlineStr">
        <is>
          <t>BN-01912 / Patient 62C20D35</t>
        </is>
      </c>
      <c r="C1913" t="inlineStr">
        <is>
          <t>Không</t>
        </is>
      </c>
      <c r="D1913" t="inlineStr">
        <is>
          <t>BS. Nguyễn Nhi</t>
        </is>
      </c>
      <c r="E1913" t="inlineStr">
        <is>
          <t>Nhi / Pediatrics</t>
        </is>
      </c>
      <c r="F1913" t="inlineStr">
        <is>
          <t>Không</t>
        </is>
      </c>
      <c r="G1913" s="2" t="n">
        <v>893050</v>
      </c>
      <c r="H1913" t="inlineStr">
        <is>
          <t>HbA1c</t>
        </is>
      </c>
      <c r="I1913" t="inlineStr">
        <is>
          <t>E11.9</t>
        </is>
      </c>
      <c r="J1913" t="inlineStr">
        <is>
          <t>Đái tháo đường type 2 / Type 2 diabetes mellitus</t>
        </is>
      </c>
      <c r="K1913" t="n">
        <v>37</v>
      </c>
      <c r="L1913" t="inlineStr">
        <is>
          <t>M</t>
        </is>
      </c>
      <c r="M1913" s="2" t="n">
        <v>36517.31</v>
      </c>
      <c r="N1913" t="inlineStr">
        <is>
          <t>Single</t>
        </is>
      </c>
      <c r="O1913" t="inlineStr">
        <is>
          <t>Student</t>
        </is>
      </c>
      <c r="P1913" s="3" t="n">
        <v>45166</v>
      </c>
      <c r="Q1913" t="inlineStr">
        <is>
          <t>Routine</t>
        </is>
      </c>
      <c r="R1913" t="inlineStr">
        <is>
          <t>Phone</t>
        </is>
      </c>
      <c r="S1913" t="inlineStr">
        <is>
          <t>Thomasfort</t>
        </is>
      </c>
      <c r="T1913" t="inlineStr">
        <is>
          <t>Denied</t>
        </is>
      </c>
      <c r="U1913" t="inlineStr">
        <is>
          <t>Legitimate</t>
        </is>
      </c>
      <c r="V1913" t="n">
        <v>1</v>
      </c>
      <c r="W1913" t="inlineStr">
        <is>
          <t>62c20d35-b2c1-4849-9a56-7b8c7f82b38d</t>
        </is>
      </c>
      <c r="X1913" t="inlineStr">
        <is>
          <t>7dedfd31-9129-4656-99b5-0828a855454d</t>
        </is>
      </c>
      <c r="Y1913" t="inlineStr">
        <is>
          <t>NB957</t>
        </is>
      </c>
      <c r="Z1913" t="inlineStr">
        <is>
          <t>Cw478</t>
        </is>
      </c>
      <c r="AA1913" s="4" t="n">
        <v>0.52</v>
      </c>
      <c r="AB1913" s="4" t="n">
        <v>0.05</v>
      </c>
      <c r="AC19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13">
        <f>IF(OR(C1913="Có",C1913="Yes"),"yes",IF(OR(C1913="Không",C1913="No"),"no","unknown"))</f>
        <v/>
      </c>
      <c r="AE1913">
        <f>IF(OR(F1913="Có",F1913="Yes"),"covered",IF(OR(F1913="Không",F1913="No"),"out_of_insurance","unknown"))</f>
        <v/>
      </c>
      <c r="AF1913">
        <f>IF(AND(AD1913="yes",AE1913="out_of_insurance"),"REVIEW","")</f>
        <v/>
      </c>
    </row>
    <row r="1914" ht="18" customHeight="1">
      <c r="A1914" t="inlineStr">
        <is>
          <t>547c34eb-8214-4b70-8a5e-e57c6655faee</t>
        </is>
      </c>
      <c r="B1914" t="inlineStr">
        <is>
          <t>BN-01913 / Patient C916A207</t>
        </is>
      </c>
      <c r="C1914" t="inlineStr">
        <is>
          <t>Có</t>
        </is>
      </c>
      <c r="D1914" t="inlineStr">
        <is>
          <t>BS. Đỗ Hạnh</t>
        </is>
      </c>
      <c r="E1914" t="inlineStr">
        <is>
          <t>Nhi / Pediatrics</t>
        </is>
      </c>
      <c r="F1914" t="inlineStr">
        <is>
          <t>Không</t>
        </is>
      </c>
      <c r="G1914" s="2" t="n">
        <v>7569970</v>
      </c>
      <c r="H1914" t="inlineStr">
        <is>
          <t>HbA1c</t>
        </is>
      </c>
      <c r="I1914" t="inlineStr">
        <is>
          <t>E11.9</t>
        </is>
      </c>
      <c r="J1914" t="inlineStr">
        <is>
          <t>Đái tháo đường type 2 / Type 2 diabetes mellitus</t>
        </is>
      </c>
      <c r="K1914" t="n">
        <v>70</v>
      </c>
      <c r="L1914" t="inlineStr">
        <is>
          <t>M</t>
        </is>
      </c>
      <c r="M1914" s="2" t="n">
        <v>31403.29</v>
      </c>
      <c r="N1914" t="inlineStr">
        <is>
          <t>Divorced</t>
        </is>
      </c>
      <c r="O1914" t="inlineStr">
        <is>
          <t>Unemployed</t>
        </is>
      </c>
      <c r="P1914" s="3" t="n">
        <v>45165</v>
      </c>
      <c r="Q1914" t="inlineStr">
        <is>
          <t>Routine</t>
        </is>
      </c>
      <c r="R1914" t="inlineStr">
        <is>
          <t>Phone</t>
        </is>
      </c>
      <c r="S1914" t="inlineStr">
        <is>
          <t>Kylestad</t>
        </is>
      </c>
      <c r="T1914" t="inlineStr">
        <is>
          <t>Denied</t>
        </is>
      </c>
      <c r="U1914" t="inlineStr">
        <is>
          <t>Fraud</t>
        </is>
      </c>
      <c r="V1914" t="n">
        <v>1</v>
      </c>
      <c r="W1914" t="inlineStr">
        <is>
          <t>c916a207-aa02-4033-ab75-3c2e35561832</t>
        </is>
      </c>
      <c r="X1914" t="inlineStr">
        <is>
          <t>b8387742-be1b-45d3-95d1-029add9ca81c</t>
        </is>
      </c>
      <c r="Y1914" t="inlineStr">
        <is>
          <t>wC973</t>
        </is>
      </c>
      <c r="Z1914" t="inlineStr">
        <is>
          <t>TL326</t>
        </is>
      </c>
      <c r="AA1914" s="4" t="n">
        <v>0.57</v>
      </c>
      <c r="AB1914" s="4" t="n">
        <v>0.02</v>
      </c>
      <c r="AC19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14">
        <f>IF(OR(C1914="Có",C1914="Yes"),"yes",IF(OR(C1914="Không",C1914="No"),"no","unknown"))</f>
        <v/>
      </c>
      <c r="AE1914">
        <f>IF(OR(F1914="Có",F1914="Yes"),"covered",IF(OR(F1914="Không",F1914="No"),"out_of_insurance","unknown"))</f>
        <v/>
      </c>
      <c r="AF1914">
        <f>IF(AND(AD1914="yes",AE1914="out_of_insurance"),"REVIEW","")</f>
        <v/>
      </c>
    </row>
    <row r="1915" ht="18" customHeight="1">
      <c r="A1915" t="inlineStr">
        <is>
          <t>9f691d51-c061-481d-a5fa-603652642271</t>
        </is>
      </c>
      <c r="B1915" t="inlineStr">
        <is>
          <t>BN-01914 / Patient F514C359</t>
        </is>
      </c>
      <c r="C1915" t="inlineStr">
        <is>
          <t>Có</t>
        </is>
      </c>
      <c r="D1915" t="inlineStr">
        <is>
          <t>BS. Lâm Sơn</t>
        </is>
      </c>
      <c r="E1915" t="inlineStr">
        <is>
          <t>Khám tổng quát / General Practice</t>
        </is>
      </c>
      <c r="F1915" t="inlineStr">
        <is>
          <t>Có</t>
        </is>
      </c>
      <c r="G1915" s="2" t="n">
        <v>6683860</v>
      </c>
      <c r="H1915" t="inlineStr">
        <is>
          <t>HIV Ag/Ab combo</t>
        </is>
      </c>
      <c r="I1915" t="inlineStr">
        <is>
          <t>Z11.4</t>
        </is>
      </c>
      <c r="J1915" t="inlineStr">
        <is>
          <t>Sàng lọc HIV / HIV screening</t>
        </is>
      </c>
      <c r="K1915" t="n">
        <v>46</v>
      </c>
      <c r="L1915" t="inlineStr">
        <is>
          <t>F</t>
        </is>
      </c>
      <c r="M1915" s="2" t="n">
        <v>98663.21000000001</v>
      </c>
      <c r="N1915" t="inlineStr">
        <is>
          <t>Married</t>
        </is>
      </c>
      <c r="O1915" t="inlineStr">
        <is>
          <t>Employed</t>
        </is>
      </c>
      <c r="P1915" s="3" t="n">
        <v>45165</v>
      </c>
      <c r="Q1915" t="inlineStr">
        <is>
          <t>Inpatient</t>
        </is>
      </c>
      <c r="R1915" t="inlineStr">
        <is>
          <t>Paper</t>
        </is>
      </c>
      <c r="S1915" t="inlineStr">
        <is>
          <t>Port Shawn</t>
        </is>
      </c>
      <c r="T1915" t="inlineStr">
        <is>
          <t>Approved</t>
        </is>
      </c>
      <c r="U1915" t="inlineStr">
        <is>
          <t>Legitimate</t>
        </is>
      </c>
      <c r="V1915" t="n">
        <v>0</v>
      </c>
      <c r="W1915" t="inlineStr">
        <is>
          <t>f514c359-27ab-418b-a384-d9d53dac1638</t>
        </is>
      </c>
      <c r="X1915" t="inlineStr">
        <is>
          <t>23d4ffa8-9d9c-4595-90f3-972b3189fab6</t>
        </is>
      </c>
      <c r="Y1915" t="inlineStr">
        <is>
          <t>sR903</t>
        </is>
      </c>
      <c r="Z1915" t="inlineStr">
        <is>
          <t>on240</t>
        </is>
      </c>
      <c r="AA1915" s="4" t="n">
        <v>0.87</v>
      </c>
      <c r="AB1915" s="4" t="n">
        <v>0.76</v>
      </c>
      <c r="AC19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15">
        <f>IF(OR(C1915="Có",C1915="Yes"),"yes",IF(OR(C1915="Không",C1915="No"),"no","unknown"))</f>
        <v/>
      </c>
      <c r="AE1915">
        <f>IF(OR(F1915="Có",F1915="Yes"),"covered",IF(OR(F1915="Không",F1915="No"),"out_of_insurance","unknown"))</f>
        <v/>
      </c>
      <c r="AF1915">
        <f>IF(AND(AD1915="yes",AE1915="out_of_insurance"),"REVIEW","")</f>
        <v/>
      </c>
    </row>
    <row r="1916" ht="18" customHeight="1">
      <c r="A1916" t="inlineStr">
        <is>
          <t>65d665dc-9dab-49ae-9ca9-f8cf7c0a56ed</t>
        </is>
      </c>
      <c r="B1916" t="inlineStr">
        <is>
          <t>BN-01915 / Patient 394DB403</t>
        </is>
      </c>
      <c r="C1916" t="inlineStr">
        <is>
          <t>Có</t>
        </is>
      </c>
      <c r="D1916" t="inlineStr">
        <is>
          <t>BS. Hà Nam</t>
        </is>
      </c>
      <c r="E1916" t="inlineStr">
        <is>
          <t>Chấn thương chỉnh hình / Orthopedics</t>
        </is>
      </c>
      <c r="F1916" t="inlineStr">
        <is>
          <t>Có</t>
        </is>
      </c>
      <c r="G1916" s="2" t="n">
        <v>2771230</v>
      </c>
      <c r="H1916" t="inlineStr">
        <is>
          <t>MRI khớp gối / Knee MRI</t>
        </is>
      </c>
      <c r="I1916" t="inlineStr">
        <is>
          <t>M25.5</t>
        </is>
      </c>
      <c r="J1916" t="inlineStr">
        <is>
          <t>Đau khớp gối / Knee pain</t>
        </is>
      </c>
      <c r="K1916" t="n">
        <v>52</v>
      </c>
      <c r="L1916" t="inlineStr">
        <is>
          <t>M</t>
        </is>
      </c>
      <c r="M1916" s="2" t="n">
        <v>142645.65</v>
      </c>
      <c r="N1916" t="inlineStr">
        <is>
          <t>Widowed</t>
        </is>
      </c>
      <c r="O1916" t="inlineStr">
        <is>
          <t>Unemployed</t>
        </is>
      </c>
      <c r="P1916" s="3" t="n">
        <v>45165</v>
      </c>
      <c r="Q1916" t="inlineStr">
        <is>
          <t>Emergency</t>
        </is>
      </c>
      <c r="R1916" t="inlineStr">
        <is>
          <t>Paper</t>
        </is>
      </c>
      <c r="S1916" t="inlineStr">
        <is>
          <t>Rickyhaven</t>
        </is>
      </c>
      <c r="T1916" t="inlineStr">
        <is>
          <t>Approved</t>
        </is>
      </c>
      <c r="U1916" t="inlineStr">
        <is>
          <t>Legitimate</t>
        </is>
      </c>
      <c r="V1916" t="n">
        <v>2</v>
      </c>
      <c r="W1916" t="inlineStr">
        <is>
          <t>394db403-46bd-425b-964a-6f8bb33bd169</t>
        </is>
      </c>
      <c r="X1916" t="inlineStr">
        <is>
          <t>6ba099a6-ab13-489d-9fec-8508e87e66de</t>
        </is>
      </c>
      <c r="Y1916" t="inlineStr">
        <is>
          <t>ec370</t>
        </is>
      </c>
      <c r="Z1916" t="inlineStr">
        <is>
          <t>CD580</t>
        </is>
      </c>
      <c r="AA1916" s="4" t="n">
        <v>0.57</v>
      </c>
      <c r="AB1916" s="4" t="n">
        <v>0.72</v>
      </c>
      <c r="AC19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16">
        <f>IF(OR(C1916="Có",C1916="Yes"),"yes",IF(OR(C1916="Không",C1916="No"),"no","unknown"))</f>
        <v/>
      </c>
      <c r="AE1916">
        <f>IF(OR(F1916="Có",F1916="Yes"),"covered",IF(OR(F1916="Không",F1916="No"),"out_of_insurance","unknown"))</f>
        <v/>
      </c>
      <c r="AF1916">
        <f>IF(AND(AD1916="yes",AE1916="out_of_insurance"),"REVIEW","")</f>
        <v/>
      </c>
    </row>
    <row r="1917" ht="18" customHeight="1">
      <c r="A1917" t="inlineStr">
        <is>
          <t>b3326cfe-f402-4947-b75d-2bf21fb8d698</t>
        </is>
      </c>
      <c r="B1917" t="inlineStr">
        <is>
          <t>BN-01916 / Patient 650F1551</t>
        </is>
      </c>
      <c r="C1917" t="inlineStr">
        <is>
          <t>Không</t>
        </is>
      </c>
      <c r="D1917" t="inlineStr">
        <is>
          <t>BS. Đỗ Hạnh</t>
        </is>
      </c>
      <c r="E1917" t="inlineStr">
        <is>
          <t>Nhi / Pediatrics</t>
        </is>
      </c>
      <c r="F1917" t="inlineStr">
        <is>
          <t>Chưa rõ</t>
        </is>
      </c>
      <c r="G1917" s="2" t="n">
        <v>7966320</v>
      </c>
      <c r="H1917" t="inlineStr">
        <is>
          <t>HbA1c</t>
        </is>
      </c>
      <c r="I1917" t="inlineStr">
        <is>
          <t>E11.9</t>
        </is>
      </c>
      <c r="J1917" t="inlineStr">
        <is>
          <t>Đái tháo đường type 2 / Type 2 diabetes mellitus</t>
        </is>
      </c>
      <c r="K1917" t="n">
        <v>66</v>
      </c>
      <c r="L1917" t="inlineStr">
        <is>
          <t>F</t>
        </is>
      </c>
      <c r="M1917" s="2" t="n">
        <v>42222.84</v>
      </c>
      <c r="N1917" t="inlineStr">
        <is>
          <t>Married</t>
        </is>
      </c>
      <c r="O1917" t="inlineStr">
        <is>
          <t>Unemployed</t>
        </is>
      </c>
      <c r="P1917" s="3" t="n">
        <v>45165</v>
      </c>
      <c r="Q1917" t="inlineStr">
        <is>
          <t>Inpatient</t>
        </is>
      </c>
      <c r="R1917" t="inlineStr">
        <is>
          <t>Online</t>
        </is>
      </c>
      <c r="S1917" t="inlineStr">
        <is>
          <t>Burkeberg</t>
        </is>
      </c>
      <c r="T1917" t="inlineStr">
        <is>
          <t>Denied</t>
        </is>
      </c>
      <c r="U1917" t="inlineStr">
        <is>
          <t>Fraud</t>
        </is>
      </c>
      <c r="V1917" t="n">
        <v>1</v>
      </c>
      <c r="W1917" t="inlineStr">
        <is>
          <t>650f1551-c293-4e15-aa26-5990716c7372</t>
        </is>
      </c>
      <c r="X1917" t="inlineStr">
        <is>
          <t>42020c04-6b08-4a10-bf4e-9ed26bc98b37</t>
        </is>
      </c>
      <c r="Y1917" t="inlineStr">
        <is>
          <t>Gf480</t>
        </is>
      </c>
      <c r="Z1917" t="inlineStr">
        <is>
          <t>yB417</t>
        </is>
      </c>
      <c r="AA1917" s="4" t="n">
        <v>0.64</v>
      </c>
      <c r="AB1917" s="4" t="n">
        <v>0.05</v>
      </c>
      <c r="AC19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17">
        <f>IF(OR(C1917="Có",C1917="Yes"),"yes",IF(OR(C1917="Không",C1917="No"),"no","unknown"))</f>
        <v/>
      </c>
      <c r="AE1917">
        <f>IF(OR(F1917="Có",F1917="Yes"),"covered",IF(OR(F1917="Không",F1917="No"),"out_of_insurance","unknown"))</f>
        <v/>
      </c>
      <c r="AF1917">
        <f>IF(AND(AD1917="yes",AE1917="out_of_insurance"),"REVIEW","")</f>
        <v/>
      </c>
    </row>
    <row r="1918" ht="18" customHeight="1">
      <c r="A1918" t="inlineStr">
        <is>
          <t>69b6337f-638c-4bf0-977d-2b2e3f017e0a</t>
        </is>
      </c>
      <c r="B1918" t="inlineStr">
        <is>
          <t>BN-01917 / Patient 8463859E</t>
        </is>
      </c>
      <c r="C1918" t="inlineStr">
        <is>
          <t>Không</t>
        </is>
      </c>
      <c r="D1918" t="inlineStr">
        <is>
          <t>BS. Nguyễn Minh</t>
        </is>
      </c>
      <c r="E1918" t="inlineStr">
        <is>
          <t>Tim mạch / Cardiology</t>
        </is>
      </c>
      <c r="F1918" t="inlineStr">
        <is>
          <t>Không</t>
        </is>
      </c>
      <c r="G1918" s="2" t="n">
        <v>2775450</v>
      </c>
      <c r="H1918" t="inlineStr">
        <is>
          <t>CRP định lượng / CRP</t>
        </is>
      </c>
      <c r="I1918" t="inlineStr">
        <is>
          <t>R79.8</t>
        </is>
      </c>
      <c r="J1918" t="inlineStr">
        <is>
          <t>Bất thường xét nghiệm máu / Abnormal blood chemistry</t>
        </is>
      </c>
      <c r="K1918" t="n">
        <v>29</v>
      </c>
      <c r="L1918" t="inlineStr">
        <is>
          <t>F</t>
        </is>
      </c>
      <c r="M1918" s="2" t="n">
        <v>52740.94</v>
      </c>
      <c r="N1918" t="inlineStr">
        <is>
          <t>Widowed</t>
        </is>
      </c>
      <c r="O1918" t="inlineStr">
        <is>
          <t>Student</t>
        </is>
      </c>
      <c r="P1918" s="3" t="n">
        <v>45165</v>
      </c>
      <c r="Q1918" t="inlineStr">
        <is>
          <t>Inpatient</t>
        </is>
      </c>
      <c r="R1918" t="inlineStr">
        <is>
          <t>Paper</t>
        </is>
      </c>
      <c r="S1918" t="inlineStr">
        <is>
          <t>South Jimmy</t>
        </is>
      </c>
      <c r="T1918" t="inlineStr">
        <is>
          <t>Denied</t>
        </is>
      </c>
      <c r="U1918" t="inlineStr">
        <is>
          <t>Legitimate</t>
        </is>
      </c>
      <c r="V1918" t="n">
        <v>3</v>
      </c>
      <c r="W1918" t="inlineStr">
        <is>
          <t>8463859e-6cbf-4002-9981-3da4761e69c8</t>
        </is>
      </c>
      <c r="X1918" t="inlineStr">
        <is>
          <t>d7ad6a44-5d5a-4d4c-ac3f-27e774a08c6b</t>
        </is>
      </c>
      <c r="Y1918" t="inlineStr">
        <is>
          <t>Ei366</t>
        </is>
      </c>
      <c r="Z1918" t="inlineStr">
        <is>
          <t>KJ476</t>
        </is>
      </c>
      <c r="AA1918" s="4" t="n">
        <v>0.55</v>
      </c>
      <c r="AB1918" s="4" t="n">
        <v>0.05</v>
      </c>
      <c r="AC19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18">
        <f>IF(OR(C1918="Có",C1918="Yes"),"yes",IF(OR(C1918="Không",C1918="No"),"no","unknown"))</f>
        <v/>
      </c>
      <c r="AE1918">
        <f>IF(OR(F1918="Có",F1918="Yes"),"covered",IF(OR(F1918="Không",F1918="No"),"out_of_insurance","unknown"))</f>
        <v/>
      </c>
      <c r="AF1918">
        <f>IF(AND(AD1918="yes",AE1918="out_of_insurance"),"REVIEW","")</f>
        <v/>
      </c>
    </row>
    <row r="1919" ht="18" customHeight="1">
      <c r="A1919" t="inlineStr">
        <is>
          <t>b9861fa0-e151-468d-b878-725a34cf2810</t>
        </is>
      </c>
      <c r="B1919" t="inlineStr">
        <is>
          <t>BN-01918 / Patient DF1D5B11</t>
        </is>
      </c>
      <c r="C1919" t="inlineStr">
        <is>
          <t>Có</t>
        </is>
      </c>
      <c r="D1919" t="inlineStr">
        <is>
          <t>BS. Võ Huy</t>
        </is>
      </c>
      <c r="E1919" t="inlineStr">
        <is>
          <t>Chấn thương chỉnh hình / Orthopedics</t>
        </is>
      </c>
      <c r="F1919" t="inlineStr">
        <is>
          <t>Không</t>
        </is>
      </c>
      <c r="G1919" s="2" t="n">
        <v>3099020</v>
      </c>
      <c r="H1919" t="inlineStr">
        <is>
          <t>CT cột sống thắt lưng / Lumbar spine CT</t>
        </is>
      </c>
      <c r="I1919" t="inlineStr">
        <is>
          <t>M54.5</t>
        </is>
      </c>
      <c r="J1919" t="inlineStr">
        <is>
          <t>Đau thắt lưng / Low back pain</t>
        </is>
      </c>
      <c r="K1919" t="n">
        <v>27</v>
      </c>
      <c r="L1919" t="inlineStr">
        <is>
          <t>M</t>
        </is>
      </c>
      <c r="M1919" s="2" t="n">
        <v>68715.03</v>
      </c>
      <c r="N1919" t="inlineStr">
        <is>
          <t>Single</t>
        </is>
      </c>
      <c r="O1919" t="inlineStr">
        <is>
          <t>Retired</t>
        </is>
      </c>
      <c r="P1919" s="3" t="n">
        <v>45165</v>
      </c>
      <c r="Q1919" t="inlineStr">
        <is>
          <t>Outpatient</t>
        </is>
      </c>
      <c r="R1919" t="inlineStr">
        <is>
          <t>Online</t>
        </is>
      </c>
      <c r="S1919" t="inlineStr">
        <is>
          <t>Woodville</t>
        </is>
      </c>
      <c r="T1919" t="inlineStr">
        <is>
          <t>Denied</t>
        </is>
      </c>
      <c r="U1919" t="inlineStr">
        <is>
          <t>Legitimate</t>
        </is>
      </c>
      <c r="V1919" t="n">
        <v>3</v>
      </c>
      <c r="W1919" t="inlineStr">
        <is>
          <t>df1d5b11-e2b3-45de-b50b-ccf6402577bc</t>
        </is>
      </c>
      <c r="X1919" t="inlineStr">
        <is>
          <t>349cb577-afe8-4e03-a247-4979c65d6932</t>
        </is>
      </c>
      <c r="Y1919" t="inlineStr">
        <is>
          <t>yO843</t>
        </is>
      </c>
      <c r="Z1919" t="inlineStr">
        <is>
          <t>HW900</t>
        </is>
      </c>
      <c r="AA1919" s="4" t="n">
        <v>0.74</v>
      </c>
      <c r="AB1919" s="4" t="n">
        <v>0.02</v>
      </c>
      <c r="AC19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19">
        <f>IF(OR(C1919="Có",C1919="Yes"),"yes",IF(OR(C1919="Không",C1919="No"),"no","unknown"))</f>
        <v/>
      </c>
      <c r="AE1919">
        <f>IF(OR(F1919="Có",F1919="Yes"),"covered",IF(OR(F1919="Không",F1919="No"),"out_of_insurance","unknown"))</f>
        <v/>
      </c>
      <c r="AF1919">
        <f>IF(AND(AD1919="yes",AE1919="out_of_insurance"),"REVIEW","")</f>
        <v/>
      </c>
    </row>
    <row r="1920" ht="18" customHeight="1">
      <c r="A1920" t="inlineStr">
        <is>
          <t>abdb53a5-4efa-4158-98db-c6445e4434c0</t>
        </is>
      </c>
      <c r="B1920" t="inlineStr">
        <is>
          <t>BN-01919 / Patient 4416EF90</t>
        </is>
      </c>
      <c r="C1920" t="inlineStr">
        <is>
          <t>Có</t>
        </is>
      </c>
      <c r="D1920" t="inlineStr">
        <is>
          <t>BS. Phạm Khoa</t>
        </is>
      </c>
      <c r="E1920" t="inlineStr">
        <is>
          <t>Thần kinh / Neurology</t>
        </is>
      </c>
      <c r="F1920" t="inlineStr">
        <is>
          <t>Không</t>
        </is>
      </c>
      <c r="G1920" s="2" t="n">
        <v>1958450</v>
      </c>
      <c r="H1920" t="inlineStr">
        <is>
          <t>CT đánh giá đột quỵ / Stroke CT</t>
        </is>
      </c>
      <c r="I1920" t="inlineStr">
        <is>
          <t>I63.9</t>
        </is>
      </c>
      <c r="J1920" t="inlineStr">
        <is>
          <t>Nhồi máu não / Cerebral infarction</t>
        </is>
      </c>
      <c r="K1920" t="n">
        <v>1</v>
      </c>
      <c r="L1920" t="inlineStr">
        <is>
          <t>F</t>
        </is>
      </c>
      <c r="M1920" s="2" t="n">
        <v>45372.7</v>
      </c>
      <c r="N1920" t="inlineStr">
        <is>
          <t>Widowed</t>
        </is>
      </c>
      <c r="O1920" t="inlineStr">
        <is>
          <t>Unemployed</t>
        </is>
      </c>
      <c r="P1920" s="3" t="n">
        <v>45165</v>
      </c>
      <c r="Q1920" t="inlineStr">
        <is>
          <t>Inpatient</t>
        </is>
      </c>
      <c r="R1920" t="inlineStr">
        <is>
          <t>Phone</t>
        </is>
      </c>
      <c r="S1920" t="inlineStr">
        <is>
          <t>Port Jon</t>
        </is>
      </c>
      <c r="T1920" t="inlineStr">
        <is>
          <t>Denied</t>
        </is>
      </c>
      <c r="U1920" t="inlineStr">
        <is>
          <t>Legitimate</t>
        </is>
      </c>
      <c r="V1920" t="n">
        <v>1</v>
      </c>
      <c r="W1920" t="inlineStr">
        <is>
          <t>4416ef90-0483-42bf-a16f-08cd72b3cd00</t>
        </is>
      </c>
      <c r="X1920" t="inlineStr">
        <is>
          <t>7dee5219-59b1-4ff8-96d1-1009dd457d56</t>
        </is>
      </c>
      <c r="Y1920" t="inlineStr">
        <is>
          <t>qc532</t>
        </is>
      </c>
      <c r="Z1920" t="inlineStr">
        <is>
          <t>oq017</t>
        </is>
      </c>
      <c r="AA1920" s="4" t="n">
        <v>0.55</v>
      </c>
      <c r="AB1920" s="4" t="n">
        <v>0.02</v>
      </c>
      <c r="AC19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20">
        <f>IF(OR(C1920="Có",C1920="Yes"),"yes",IF(OR(C1920="Không",C1920="No"),"no","unknown"))</f>
        <v/>
      </c>
      <c r="AE1920">
        <f>IF(OR(F1920="Có",F1920="Yes"),"covered",IF(OR(F1920="Không",F1920="No"),"out_of_insurance","unknown"))</f>
        <v/>
      </c>
      <c r="AF1920">
        <f>IF(AND(AD1920="yes",AE1920="out_of_insurance"),"REVIEW","")</f>
        <v/>
      </c>
    </row>
    <row r="1921" ht="18" customHeight="1">
      <c r="A1921" t="inlineStr">
        <is>
          <t>ce599626-c88b-4ba2-bd77-74bb3ef0ef0a</t>
        </is>
      </c>
      <c r="B1921" t="inlineStr">
        <is>
          <t>BN-01920 / Patient B1B13FA8</t>
        </is>
      </c>
      <c r="C1921" t="inlineStr">
        <is>
          <t>Có</t>
        </is>
      </c>
      <c r="D1921" t="inlineStr">
        <is>
          <t>BS. Trần An</t>
        </is>
      </c>
      <c r="E1921" t="inlineStr">
        <is>
          <t>Chấn thương chỉnh hình / Orthopedics</t>
        </is>
      </c>
      <c r="F1921" t="inlineStr">
        <is>
          <t>Chưa rõ</t>
        </is>
      </c>
      <c r="G1921" s="2" t="n">
        <v>1200000</v>
      </c>
      <c r="H1921" t="inlineStr">
        <is>
          <t>MRI khớp gối / Knee MRI</t>
        </is>
      </c>
      <c r="I1921" t="inlineStr">
        <is>
          <t>M25.5</t>
        </is>
      </c>
      <c r="J1921" t="inlineStr">
        <is>
          <t>Đau khớp gối / Knee pain</t>
        </is>
      </c>
      <c r="K1921" t="n">
        <v>75</v>
      </c>
      <c r="L1921" t="inlineStr">
        <is>
          <t>M</t>
        </is>
      </c>
      <c r="M1921" s="2" t="n">
        <v>35897.53</v>
      </c>
      <c r="N1921" t="inlineStr">
        <is>
          <t>Married</t>
        </is>
      </c>
      <c r="O1921" t="inlineStr">
        <is>
          <t>Retired</t>
        </is>
      </c>
      <c r="P1921" s="3" t="n">
        <v>45165</v>
      </c>
      <c r="Q1921" t="inlineStr">
        <is>
          <t>Outpatient</t>
        </is>
      </c>
      <c r="R1921" t="inlineStr">
        <is>
          <t>Paper</t>
        </is>
      </c>
      <c r="S1921" t="inlineStr">
        <is>
          <t>Frenchstad</t>
        </is>
      </c>
      <c r="T1921" t="inlineStr">
        <is>
          <t>Pending</t>
        </is>
      </c>
      <c r="U1921" t="inlineStr">
        <is>
          <t>Legitimate</t>
        </is>
      </c>
      <c r="V1921" t="n">
        <v>1</v>
      </c>
      <c r="W1921" t="inlineStr">
        <is>
          <t>b1b13fa8-5bd3-456c-a8f1-c4ba628cab13</t>
        </is>
      </c>
      <c r="X1921" t="inlineStr">
        <is>
          <t>e63bf4c9-1cdc-416a-95e9-36ce5167c490</t>
        </is>
      </c>
      <c r="Y1921" t="inlineStr">
        <is>
          <t>xi732</t>
        </is>
      </c>
      <c r="Z1921" t="inlineStr">
        <is>
          <t>ol098</t>
        </is>
      </c>
      <c r="AA1921" s="4" t="n">
        <v>0.83</v>
      </c>
      <c r="AB1921" s="4" t="n">
        <v>0.02</v>
      </c>
      <c r="AC19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21">
        <f>IF(OR(C1921="Có",C1921="Yes"),"yes",IF(OR(C1921="Không",C1921="No"),"no","unknown"))</f>
        <v/>
      </c>
      <c r="AE1921">
        <f>IF(OR(F1921="Có",F1921="Yes"),"covered",IF(OR(F1921="Không",F1921="No"),"out_of_insurance","unknown"))</f>
        <v/>
      </c>
      <c r="AF1921">
        <f>IF(AND(AD1921="yes",AE1921="out_of_insurance"),"REVIEW","")</f>
        <v/>
      </c>
    </row>
    <row r="1922" ht="18" customHeight="1">
      <c r="A1922" t="inlineStr">
        <is>
          <t>d6006258-8ecd-48ce-bf4a-92569443a3c8</t>
        </is>
      </c>
      <c r="B1922" t="inlineStr">
        <is>
          <t>BN-01921 / Patient D7D28424</t>
        </is>
      </c>
      <c r="C1922" t="inlineStr">
        <is>
          <t>Có</t>
        </is>
      </c>
      <c r="D1922" t="inlineStr">
        <is>
          <t>BS. Bùi Hà</t>
        </is>
      </c>
      <c r="E1922" t="inlineStr">
        <is>
          <t>Khám tổng quát / General Practice</t>
        </is>
      </c>
      <c r="F1922" t="inlineStr">
        <is>
          <t>Chưa rõ</t>
        </is>
      </c>
      <c r="G1922" s="2" t="n">
        <v>3297270</v>
      </c>
      <c r="H1922" t="inlineStr">
        <is>
          <t>HIV Ag/Ab combo</t>
        </is>
      </c>
      <c r="I1922" t="inlineStr">
        <is>
          <t>Z11.4</t>
        </is>
      </c>
      <c r="J1922" t="inlineStr">
        <is>
          <t>Sàng lọc HIV / HIV screening</t>
        </is>
      </c>
      <c r="K1922" t="n">
        <v>77</v>
      </c>
      <c r="L1922" t="inlineStr">
        <is>
          <t>M</t>
        </is>
      </c>
      <c r="M1922" s="2" t="n">
        <v>64503.43</v>
      </c>
      <c r="N1922" t="inlineStr">
        <is>
          <t>Married</t>
        </is>
      </c>
      <c r="O1922" t="inlineStr">
        <is>
          <t>Employed</t>
        </is>
      </c>
      <c r="P1922" s="3" t="n">
        <v>45164</v>
      </c>
      <c r="Q1922" t="inlineStr">
        <is>
          <t>Inpatient</t>
        </is>
      </c>
      <c r="R1922" t="inlineStr">
        <is>
          <t>Phone</t>
        </is>
      </c>
      <c r="S1922" t="inlineStr">
        <is>
          <t>West Craigland</t>
        </is>
      </c>
      <c r="T1922" t="inlineStr">
        <is>
          <t>Pending</t>
        </is>
      </c>
      <c r="U1922" t="inlineStr">
        <is>
          <t>Legitimate</t>
        </is>
      </c>
      <c r="V1922" t="n">
        <v>3</v>
      </c>
      <c r="W1922" t="inlineStr">
        <is>
          <t>d7d28424-c9ec-439b-9da8-c6a5dccf0302</t>
        </is>
      </c>
      <c r="X1922" t="inlineStr">
        <is>
          <t>34ace86f-d142-466f-8d45-057f58ca5af0</t>
        </is>
      </c>
      <c r="Y1922" t="inlineStr">
        <is>
          <t>Ak556</t>
        </is>
      </c>
      <c r="Z1922" t="inlineStr">
        <is>
          <t>kq374</t>
        </is>
      </c>
      <c r="AA1922" s="4" t="n">
        <v>0.86</v>
      </c>
      <c r="AB1922" s="4" t="n">
        <v>0.32</v>
      </c>
      <c r="AC19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22">
        <f>IF(OR(C1922="Có",C1922="Yes"),"yes",IF(OR(C1922="Không",C1922="No"),"no","unknown"))</f>
        <v/>
      </c>
      <c r="AE1922">
        <f>IF(OR(F1922="Có",F1922="Yes"),"covered",IF(OR(F1922="Không",F1922="No"),"out_of_insurance","unknown"))</f>
        <v/>
      </c>
      <c r="AF1922">
        <f>IF(AND(AD1922="yes",AE1922="out_of_insurance"),"REVIEW","")</f>
        <v/>
      </c>
    </row>
    <row r="1923" ht="18" customHeight="1">
      <c r="A1923" t="inlineStr">
        <is>
          <t>cd4e9f0a-3e82-45df-8512-147845e4df73</t>
        </is>
      </c>
      <c r="B1923" t="inlineStr">
        <is>
          <t>BN-01922 / Patient B342E867</t>
        </is>
      </c>
      <c r="C1923" t="inlineStr">
        <is>
          <t>Có</t>
        </is>
      </c>
      <c r="D1923" t="inlineStr">
        <is>
          <t>BS. Đặng Linh</t>
        </is>
      </c>
      <c r="E1923" t="inlineStr">
        <is>
          <t>Thần kinh / Neurology</t>
        </is>
      </c>
      <c r="F1923" t="inlineStr">
        <is>
          <t>Có</t>
        </is>
      </c>
      <c r="G1923" s="2" t="n">
        <v>5358580</v>
      </c>
      <c r="H1923" t="inlineStr">
        <is>
          <t>Điện não đồ / EEG</t>
        </is>
      </c>
      <c r="I1923" t="inlineStr">
        <is>
          <t>G40.9</t>
        </is>
      </c>
      <c r="J1923" t="inlineStr">
        <is>
          <t>Động kinh không xác định / Epilepsy unspecified</t>
        </is>
      </c>
      <c r="K1923" t="n">
        <v>81</v>
      </c>
      <c r="L1923" t="inlineStr">
        <is>
          <t>M</t>
        </is>
      </c>
      <c r="M1923" s="2" t="n">
        <v>146579.98</v>
      </c>
      <c r="N1923" t="inlineStr">
        <is>
          <t>Single</t>
        </is>
      </c>
      <c r="O1923" t="inlineStr">
        <is>
          <t>Student</t>
        </is>
      </c>
      <c r="P1923" s="3" t="n">
        <v>45164</v>
      </c>
      <c r="Q1923" t="inlineStr">
        <is>
          <t>Emergency</t>
        </is>
      </c>
      <c r="R1923" t="inlineStr">
        <is>
          <t>Phone</t>
        </is>
      </c>
      <c r="S1923" t="inlineStr">
        <is>
          <t>South Mitchell</t>
        </is>
      </c>
      <c r="T1923" t="inlineStr">
        <is>
          <t>Approved</t>
        </is>
      </c>
      <c r="U1923" t="inlineStr">
        <is>
          <t>Legitimate</t>
        </is>
      </c>
      <c r="V1923" t="n">
        <v>2</v>
      </c>
      <c r="W1923" t="inlineStr">
        <is>
          <t>b342e867-ff1d-427c-9b30-48827b3274c7</t>
        </is>
      </c>
      <c r="X1923" t="inlineStr">
        <is>
          <t>5bac4711-87da-45a1-a511-3b212c60929b</t>
        </is>
      </c>
      <c r="Y1923" t="inlineStr">
        <is>
          <t>Ga281</t>
        </is>
      </c>
      <c r="Z1923" t="inlineStr">
        <is>
          <t>sJ641</t>
        </is>
      </c>
      <c r="AA1923" s="4" t="n">
        <v>0.62</v>
      </c>
      <c r="AB1923" s="4" t="n">
        <v>0.9399999999999999</v>
      </c>
      <c r="AC19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23">
        <f>IF(OR(C1923="Có",C1923="Yes"),"yes",IF(OR(C1923="Không",C1923="No"),"no","unknown"))</f>
        <v/>
      </c>
      <c r="AE1923">
        <f>IF(OR(F1923="Có",F1923="Yes"),"covered",IF(OR(F1923="Không",F1923="No"),"out_of_insurance","unknown"))</f>
        <v/>
      </c>
      <c r="AF1923">
        <f>IF(AND(AD1923="yes",AE1923="out_of_insurance"),"REVIEW","")</f>
        <v/>
      </c>
    </row>
    <row r="1924" ht="18" customHeight="1">
      <c r="A1924" t="inlineStr">
        <is>
          <t>4c0d0ac2-16c2-4580-be63-eca1814736fb</t>
        </is>
      </c>
      <c r="B1924" t="inlineStr">
        <is>
          <t>BN-01923 / Patient 6E1E9C8D</t>
        </is>
      </c>
      <c r="C1924" t="inlineStr">
        <is>
          <t>Có</t>
        </is>
      </c>
      <c r="D1924" t="inlineStr">
        <is>
          <t>BS. Trần An</t>
        </is>
      </c>
      <c r="E1924" t="inlineStr">
        <is>
          <t>Chấn thương chỉnh hình / Orthopedics</t>
        </is>
      </c>
      <c r="F1924" t="inlineStr">
        <is>
          <t>Không</t>
        </is>
      </c>
      <c r="G1924" s="2" t="n">
        <v>6528290</v>
      </c>
      <c r="H1924" t="inlineStr">
        <is>
          <t>CT cột sống thắt lưng / Lumbar spine CT</t>
        </is>
      </c>
      <c r="I1924" t="inlineStr">
        <is>
          <t>M54.5</t>
        </is>
      </c>
      <c r="J1924" t="inlineStr">
        <is>
          <t>Đau thắt lưng / Low back pain</t>
        </is>
      </c>
      <c r="K1924" t="n">
        <v>38</v>
      </c>
      <c r="L1924" t="inlineStr">
        <is>
          <t>M</t>
        </is>
      </c>
      <c r="M1924" s="2" t="n">
        <v>90746</v>
      </c>
      <c r="N1924" t="inlineStr">
        <is>
          <t>Married</t>
        </is>
      </c>
      <c r="O1924" t="inlineStr">
        <is>
          <t>Employed</t>
        </is>
      </c>
      <c r="P1924" s="3" t="n">
        <v>45164</v>
      </c>
      <c r="Q1924" t="inlineStr">
        <is>
          <t>Emergency</t>
        </is>
      </c>
      <c r="R1924" t="inlineStr">
        <is>
          <t>Paper</t>
        </is>
      </c>
      <c r="S1924" t="inlineStr">
        <is>
          <t>Rodriguezshire</t>
        </is>
      </c>
      <c r="T1924" t="inlineStr">
        <is>
          <t>Pending</t>
        </is>
      </c>
      <c r="U1924" t="inlineStr">
        <is>
          <t>Legitimate</t>
        </is>
      </c>
      <c r="V1924" t="n">
        <v>0</v>
      </c>
      <c r="W1924" t="inlineStr">
        <is>
          <t>6e1e9c8d-00cc-40c1-9522-1ae3e1d4da81</t>
        </is>
      </c>
      <c r="X1924" t="inlineStr">
        <is>
          <t>53856ec3-41c7-4c78-b850-be3c9f044681</t>
        </is>
      </c>
      <c r="Y1924" t="inlineStr">
        <is>
          <t>ZD567</t>
        </is>
      </c>
      <c r="Z1924" t="inlineStr">
        <is>
          <t>ox908</t>
        </is>
      </c>
      <c r="AA1924" s="4" t="n">
        <v>0.8100000000000001</v>
      </c>
      <c r="AB1924" s="4" t="n">
        <v>0.03</v>
      </c>
      <c r="AC19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24">
        <f>IF(OR(C1924="Có",C1924="Yes"),"yes",IF(OR(C1924="Không",C1924="No"),"no","unknown"))</f>
        <v/>
      </c>
      <c r="AE1924">
        <f>IF(OR(F1924="Có",F1924="Yes"),"covered",IF(OR(F1924="Không",F1924="No"),"out_of_insurance","unknown"))</f>
        <v/>
      </c>
      <c r="AF1924">
        <f>IF(AND(AD1924="yes",AE1924="out_of_insurance"),"REVIEW","")</f>
        <v/>
      </c>
    </row>
    <row r="1925" ht="18" customHeight="1">
      <c r="A1925" t="inlineStr">
        <is>
          <t>d1e7db47-c754-4fca-916c-251be0d3bd85</t>
        </is>
      </c>
      <c r="B1925" t="inlineStr">
        <is>
          <t>BN-01924 / Patient 3E72C3E7</t>
        </is>
      </c>
      <c r="C1925" t="inlineStr">
        <is>
          <t>Không</t>
        </is>
      </c>
      <c r="D1925" t="inlineStr">
        <is>
          <t>BS. Nguyễn Minh</t>
        </is>
      </c>
      <c r="E1925" t="inlineStr">
        <is>
          <t>Tim mạch / Cardiology</t>
        </is>
      </c>
      <c r="F1925" t="inlineStr">
        <is>
          <t>Không</t>
        </is>
      </c>
      <c r="G1925" s="2" t="n">
        <v>4395050</v>
      </c>
      <c r="H1925" t="inlineStr">
        <is>
          <t>Đông máu PT/aPTT / Coagulation test</t>
        </is>
      </c>
      <c r="I1925" t="inlineStr">
        <is>
          <t>I24.9</t>
        </is>
      </c>
      <c r="J1925" t="inlineStr">
        <is>
          <t>Bệnh tim thiếu máu cục bộ cấp / Acute ischemic heart disease</t>
        </is>
      </c>
      <c r="K1925" t="n">
        <v>24</v>
      </c>
      <c r="L1925" t="inlineStr">
        <is>
          <t>F</t>
        </is>
      </c>
      <c r="M1925" s="2" t="n">
        <v>130666.69</v>
      </c>
      <c r="N1925" t="inlineStr">
        <is>
          <t>Widowed</t>
        </is>
      </c>
      <c r="O1925" t="inlineStr">
        <is>
          <t>Unemployed</t>
        </is>
      </c>
      <c r="P1925" s="3" t="n">
        <v>45164</v>
      </c>
      <c r="Q1925" t="inlineStr">
        <is>
          <t>Outpatient</t>
        </is>
      </c>
      <c r="R1925" t="inlineStr">
        <is>
          <t>Paper</t>
        </is>
      </c>
      <c r="S1925" t="inlineStr">
        <is>
          <t>West Leah</t>
        </is>
      </c>
      <c r="T1925" t="inlineStr">
        <is>
          <t>Denied</t>
        </is>
      </c>
      <c r="U1925" t="inlineStr">
        <is>
          <t>Legitimate</t>
        </is>
      </c>
      <c r="V1925" t="n">
        <v>2</v>
      </c>
      <c r="W1925" t="inlineStr">
        <is>
          <t>3e72c3e7-6283-4d1e-846c-8d7d7c1d1640</t>
        </is>
      </c>
      <c r="X1925" t="inlineStr">
        <is>
          <t>38c6b85e-ad41-4fd3-a553-3bacd707ff92</t>
        </is>
      </c>
      <c r="Y1925" t="inlineStr">
        <is>
          <t>op769</t>
        </is>
      </c>
      <c r="Z1925" t="inlineStr">
        <is>
          <t>pu541</t>
        </is>
      </c>
      <c r="AA1925" s="4" t="n">
        <v>0.4</v>
      </c>
      <c r="AB1925" s="4" t="n">
        <v>0.05</v>
      </c>
      <c r="AC19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25">
        <f>IF(OR(C1925="Có",C1925="Yes"),"yes",IF(OR(C1925="Không",C1925="No"),"no","unknown"))</f>
        <v/>
      </c>
      <c r="AE1925">
        <f>IF(OR(F1925="Có",F1925="Yes"),"covered",IF(OR(F1925="Không",F1925="No"),"out_of_insurance","unknown"))</f>
        <v/>
      </c>
      <c r="AF1925">
        <f>IF(AND(AD1925="yes",AE1925="out_of_insurance"),"REVIEW","")</f>
        <v/>
      </c>
    </row>
    <row r="1926" ht="18" customHeight="1">
      <c r="A1926" t="inlineStr">
        <is>
          <t>801fab10-737b-4fe9-ba47-f45c99faf196</t>
        </is>
      </c>
      <c r="B1926" t="inlineStr">
        <is>
          <t>BN-01925 / Patient 220E375B</t>
        </is>
      </c>
      <c r="C1926" t="inlineStr">
        <is>
          <t>Không</t>
        </is>
      </c>
      <c r="D1926" t="inlineStr">
        <is>
          <t>BS. Hà Nam</t>
        </is>
      </c>
      <c r="E1926" t="inlineStr">
        <is>
          <t>Chấn thương chỉnh hình / Orthopedics</t>
        </is>
      </c>
      <c r="F1926" t="inlineStr">
        <is>
          <t>Không</t>
        </is>
      </c>
      <c r="G1926" s="2" t="n">
        <v>9510270</v>
      </c>
      <c r="H1926" t="inlineStr">
        <is>
          <t>MRI khớp gối / Knee MRI</t>
        </is>
      </c>
      <c r="I1926" t="inlineStr">
        <is>
          <t>M25.5</t>
        </is>
      </c>
      <c r="J1926" t="inlineStr">
        <is>
          <t>Đau khớp gối / Knee pain</t>
        </is>
      </c>
      <c r="K1926" t="n">
        <v>61</v>
      </c>
      <c r="L1926" t="inlineStr">
        <is>
          <t>F</t>
        </is>
      </c>
      <c r="M1926" s="2" t="n">
        <v>114804.63</v>
      </c>
      <c r="N1926" t="inlineStr">
        <is>
          <t>Single</t>
        </is>
      </c>
      <c r="O1926" t="inlineStr">
        <is>
          <t>Unemployed</t>
        </is>
      </c>
      <c r="P1926" s="3" t="n">
        <v>45164</v>
      </c>
      <c r="Q1926" t="inlineStr">
        <is>
          <t>Emergency</t>
        </is>
      </c>
      <c r="R1926" t="inlineStr">
        <is>
          <t>Phone</t>
        </is>
      </c>
      <c r="S1926" t="inlineStr">
        <is>
          <t>Rebeccatown</t>
        </is>
      </c>
      <c r="T1926" t="inlineStr">
        <is>
          <t>Denied</t>
        </is>
      </c>
      <c r="U1926" t="inlineStr">
        <is>
          <t>Legitimate</t>
        </is>
      </c>
      <c r="V1926" t="n">
        <v>0</v>
      </c>
      <c r="W1926" t="inlineStr">
        <is>
          <t>220e375b-4c07-4ed9-9371-ac5fe9fe2f0d</t>
        </is>
      </c>
      <c r="X1926" t="inlineStr">
        <is>
          <t>87953aa4-8fdb-4cbf-bd41-fcbb6478821e</t>
        </is>
      </c>
      <c r="Y1926" t="inlineStr">
        <is>
          <t>eS103</t>
        </is>
      </c>
      <c r="Z1926" t="inlineStr">
        <is>
          <t>SZ012</t>
        </is>
      </c>
      <c r="AA1926" s="4" t="n">
        <v>0.55</v>
      </c>
      <c r="AB1926" s="4" t="n">
        <v>0.05</v>
      </c>
      <c r="AC19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26">
        <f>IF(OR(C1926="Có",C1926="Yes"),"yes",IF(OR(C1926="Không",C1926="No"),"no","unknown"))</f>
        <v/>
      </c>
      <c r="AE1926">
        <f>IF(OR(F1926="Có",F1926="Yes"),"covered",IF(OR(F1926="Không",F1926="No"),"out_of_insurance","unknown"))</f>
        <v/>
      </c>
      <c r="AF1926">
        <f>IF(AND(AD1926="yes",AE1926="out_of_insurance"),"REVIEW","")</f>
        <v/>
      </c>
    </row>
    <row r="1927" ht="18" customHeight="1">
      <c r="A1927" t="inlineStr">
        <is>
          <t>273c88dd-ee7c-468e-8123-24ac50031d17</t>
        </is>
      </c>
      <c r="B1927" t="inlineStr">
        <is>
          <t>BN-01926 / Patient EA9093B4</t>
        </is>
      </c>
      <c r="C1927" t="inlineStr">
        <is>
          <t>Có</t>
        </is>
      </c>
      <c r="D1927" t="inlineStr">
        <is>
          <t>BS. Hà Nam</t>
        </is>
      </c>
      <c r="E1927" t="inlineStr">
        <is>
          <t>Chấn thương chỉnh hình / Orthopedics</t>
        </is>
      </c>
      <c r="F1927" t="inlineStr">
        <is>
          <t>Không</t>
        </is>
      </c>
      <c r="G1927" s="2" t="n">
        <v>2992230</v>
      </c>
      <c r="H1927" t="inlineStr">
        <is>
          <t>Đo mật độ xương / Bone density scan</t>
        </is>
      </c>
      <c r="I1927" t="inlineStr">
        <is>
          <t>M81.0</t>
        </is>
      </c>
      <c r="J1927" t="inlineStr">
        <is>
          <t>Loãng xương / Osteoporosis</t>
        </is>
      </c>
      <c r="K1927" t="n">
        <v>63</v>
      </c>
      <c r="L1927" t="inlineStr">
        <is>
          <t>F</t>
        </is>
      </c>
      <c r="M1927" s="2" t="n">
        <v>109366.79</v>
      </c>
      <c r="N1927" t="inlineStr">
        <is>
          <t>Widowed</t>
        </is>
      </c>
      <c r="O1927" t="inlineStr">
        <is>
          <t>Unemployed</t>
        </is>
      </c>
      <c r="P1927" s="3" t="n">
        <v>45163</v>
      </c>
      <c r="Q1927" t="inlineStr">
        <is>
          <t>Outpatient</t>
        </is>
      </c>
      <c r="R1927" t="inlineStr">
        <is>
          <t>Paper</t>
        </is>
      </c>
      <c r="S1927" t="inlineStr">
        <is>
          <t>Port Dianestad</t>
        </is>
      </c>
      <c r="T1927" t="inlineStr">
        <is>
          <t>Approved</t>
        </is>
      </c>
      <c r="U1927" t="inlineStr">
        <is>
          <t>Legitimate</t>
        </is>
      </c>
      <c r="V1927" t="n">
        <v>0</v>
      </c>
      <c r="W1927" t="inlineStr">
        <is>
          <t>ea9093b4-77e6-42e9-b051-d27e9fa2f5f9</t>
        </is>
      </c>
      <c r="X1927" t="inlineStr">
        <is>
          <t>5107c610-5f04-4a6a-a243-229fd9a04147</t>
        </is>
      </c>
      <c r="Y1927" t="inlineStr">
        <is>
          <t>Gi463</t>
        </is>
      </c>
      <c r="Z1927" t="inlineStr">
        <is>
          <t>Gm393</t>
        </is>
      </c>
      <c r="AA1927" s="4" t="n">
        <v>0.58</v>
      </c>
      <c r="AB1927" s="4" t="n">
        <v>0.72</v>
      </c>
      <c r="AC19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27">
        <f>IF(OR(C1927="Có",C1927="Yes"),"yes",IF(OR(C1927="Không",C1927="No"),"no","unknown"))</f>
        <v/>
      </c>
      <c r="AE1927">
        <f>IF(OR(F1927="Có",F1927="Yes"),"covered",IF(OR(F1927="Không",F1927="No"),"out_of_insurance","unknown"))</f>
        <v/>
      </c>
      <c r="AF1927">
        <f>IF(AND(AD1927="yes",AE1927="out_of_insurance"),"REVIEW","")</f>
        <v/>
      </c>
    </row>
    <row r="1928" ht="18" customHeight="1">
      <c r="A1928" t="inlineStr">
        <is>
          <t>e5132068-502d-4f45-9819-aba0aa02ea7e</t>
        </is>
      </c>
      <c r="B1928" t="inlineStr">
        <is>
          <t>BN-01927 / Patient CDD2A327</t>
        </is>
      </c>
      <c r="C1928" t="inlineStr">
        <is>
          <t>Không</t>
        </is>
      </c>
      <c r="D1928" t="inlineStr">
        <is>
          <t>BS. Lê Thảo</t>
        </is>
      </c>
      <c r="E1928" t="inlineStr">
        <is>
          <t>Nhi / Pediatrics</t>
        </is>
      </c>
      <c r="F1928" t="inlineStr">
        <is>
          <t>Không</t>
        </is>
      </c>
      <c r="G1928" s="2" t="n">
        <v>2365100</v>
      </c>
      <c r="H1928" t="inlineStr">
        <is>
          <t>Glucose máu / Blood glucose</t>
        </is>
      </c>
      <c r="I1928" t="inlineStr">
        <is>
          <t>R73.9</t>
        </is>
      </c>
      <c r="J1928" t="inlineStr">
        <is>
          <t>Tăng glucose máu / Hyperglycemia</t>
        </is>
      </c>
      <c r="K1928" t="n">
        <v>72</v>
      </c>
      <c r="L1928" t="inlineStr">
        <is>
          <t>F</t>
        </is>
      </c>
      <c r="M1928" s="2" t="n">
        <v>126327.54</v>
      </c>
      <c r="N1928" t="inlineStr">
        <is>
          <t>Widowed</t>
        </is>
      </c>
      <c r="O1928" t="inlineStr">
        <is>
          <t>Student</t>
        </is>
      </c>
      <c r="P1928" s="3" t="n">
        <v>45163</v>
      </c>
      <c r="Q1928" t="inlineStr">
        <is>
          <t>Emergency</t>
        </is>
      </c>
      <c r="R1928" t="inlineStr">
        <is>
          <t>Paper</t>
        </is>
      </c>
      <c r="S1928" t="inlineStr">
        <is>
          <t>South Jacqueline</t>
        </is>
      </c>
      <c r="T1928" t="inlineStr">
        <is>
          <t>Pending</t>
        </is>
      </c>
      <c r="U1928" t="inlineStr">
        <is>
          <t>Legitimate</t>
        </is>
      </c>
      <c r="V1928" t="n">
        <v>2</v>
      </c>
      <c r="W1928" t="inlineStr">
        <is>
          <t>cdd2a327-7a46-4c6d-87aa-ba7eebd25a9b</t>
        </is>
      </c>
      <c r="X1928" t="inlineStr">
        <is>
          <t>5f0ccd21-31fa-40a1-b4c8-34b509bf7f19</t>
        </is>
      </c>
      <c r="Y1928" t="inlineStr">
        <is>
          <t>uU305</t>
        </is>
      </c>
      <c r="Z1928" t="inlineStr">
        <is>
          <t>Rv526</t>
        </is>
      </c>
      <c r="AA1928" s="4" t="n">
        <v>0.5600000000000001</v>
      </c>
      <c r="AB1928" s="4" t="n">
        <v>0.05</v>
      </c>
      <c r="AC19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28">
        <f>IF(OR(C1928="Có",C1928="Yes"),"yes",IF(OR(C1928="Không",C1928="No"),"no","unknown"))</f>
        <v/>
      </c>
      <c r="AE1928">
        <f>IF(OR(F1928="Có",F1928="Yes"),"covered",IF(OR(F1928="Không",F1928="No"),"out_of_insurance","unknown"))</f>
        <v/>
      </c>
      <c r="AF1928">
        <f>IF(AND(AD1928="yes",AE1928="out_of_insurance"),"REVIEW","")</f>
        <v/>
      </c>
    </row>
    <row r="1929" ht="18" customHeight="1">
      <c r="A1929" t="inlineStr">
        <is>
          <t>aa33d637-f377-46ea-9fdd-43a7c644b28c</t>
        </is>
      </c>
      <c r="B1929" t="inlineStr">
        <is>
          <t>BN-01928 / Patient 89243C8C</t>
        </is>
      </c>
      <c r="C1929" t="inlineStr">
        <is>
          <t>Không</t>
        </is>
      </c>
      <c r="D1929" t="inlineStr">
        <is>
          <t>BS. Bùi Hà</t>
        </is>
      </c>
      <c r="E1929" t="inlineStr">
        <is>
          <t>Khám tổng quát / General Practice</t>
        </is>
      </c>
      <c r="F1929" t="inlineStr">
        <is>
          <t>Không</t>
        </is>
      </c>
      <c r="G1929" s="2" t="n">
        <v>428710</v>
      </c>
      <c r="H1929" t="inlineStr">
        <is>
          <t>Glucose máu / Blood glucose</t>
        </is>
      </c>
      <c r="I1929" t="inlineStr">
        <is>
          <t>R73.9</t>
        </is>
      </c>
      <c r="J1929" t="inlineStr">
        <is>
          <t>Tăng glucose máu / Hyperglycemia</t>
        </is>
      </c>
      <c r="K1929" t="n">
        <v>79</v>
      </c>
      <c r="L1929" t="inlineStr">
        <is>
          <t>F</t>
        </is>
      </c>
      <c r="M1929" s="2" t="n">
        <v>45603.97</v>
      </c>
      <c r="N1929" t="inlineStr">
        <is>
          <t>Married</t>
        </is>
      </c>
      <c r="O1929" t="inlineStr">
        <is>
          <t>Student</t>
        </is>
      </c>
      <c r="P1929" s="3" t="n">
        <v>45163</v>
      </c>
      <c r="Q1929" t="inlineStr">
        <is>
          <t>Routine</t>
        </is>
      </c>
      <c r="R1929" t="inlineStr">
        <is>
          <t>Paper</t>
        </is>
      </c>
      <c r="S1929" t="inlineStr">
        <is>
          <t>Dominiquefort</t>
        </is>
      </c>
      <c r="T1929" t="inlineStr">
        <is>
          <t>Denied</t>
        </is>
      </c>
      <c r="U1929" t="inlineStr">
        <is>
          <t>Legitimate</t>
        </is>
      </c>
      <c r="V1929" t="n">
        <v>1</v>
      </c>
      <c r="W1929" t="inlineStr">
        <is>
          <t>89243c8c-b3f9-4ccf-94d5-a8a29b5208eb</t>
        </is>
      </c>
      <c r="X1929" t="inlineStr">
        <is>
          <t>3378cec4-833b-46e6-b1ce-1bc5a6ee4e8f</t>
        </is>
      </c>
      <c r="Y1929" t="inlineStr">
        <is>
          <t>yv056</t>
        </is>
      </c>
      <c r="Z1929" t="inlineStr">
        <is>
          <t>kj347</t>
        </is>
      </c>
      <c r="AA1929" s="4" t="n">
        <v>0.53</v>
      </c>
      <c r="AB1929" s="4" t="n">
        <v>0.05</v>
      </c>
      <c r="AC19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29">
        <f>IF(OR(C1929="Có",C1929="Yes"),"yes",IF(OR(C1929="Không",C1929="No"),"no","unknown"))</f>
        <v/>
      </c>
      <c r="AE1929">
        <f>IF(OR(F1929="Có",F1929="Yes"),"covered",IF(OR(F1929="Không",F1929="No"),"out_of_insurance","unknown"))</f>
        <v/>
      </c>
      <c r="AF1929">
        <f>IF(AND(AD1929="yes",AE1929="out_of_insurance"),"REVIEW","")</f>
        <v/>
      </c>
    </row>
    <row r="1930" ht="18" customHeight="1">
      <c r="A1930" t="inlineStr">
        <is>
          <t>80defb67-496c-4ce5-8dee-46420b36103e</t>
        </is>
      </c>
      <c r="B1930" t="inlineStr">
        <is>
          <t>BN-01929 / Patient 26B76C77</t>
        </is>
      </c>
      <c r="C1930" t="inlineStr">
        <is>
          <t>Có</t>
        </is>
      </c>
      <c r="D1930" t="inlineStr">
        <is>
          <t>BS. Hoàng Phúc</t>
        </is>
      </c>
      <c r="E1930" t="inlineStr">
        <is>
          <t>Tim mạch / Cardiology</t>
        </is>
      </c>
      <c r="F1930" t="inlineStr">
        <is>
          <t>Không</t>
        </is>
      </c>
      <c r="G1930" s="2" t="n">
        <v>5299120</v>
      </c>
      <c r="H1930" t="inlineStr">
        <is>
          <t>Siêu âm tim / Echocardiography</t>
        </is>
      </c>
      <c r="I1930" t="inlineStr">
        <is>
          <t>I50.9</t>
        </is>
      </c>
      <c r="J1930" t="inlineStr">
        <is>
          <t>Suy tim / Heart failure</t>
        </is>
      </c>
      <c r="K1930" t="n">
        <v>35</v>
      </c>
      <c r="L1930" t="inlineStr">
        <is>
          <t>M</t>
        </is>
      </c>
      <c r="M1930" s="2" t="n">
        <v>138635.95</v>
      </c>
      <c r="N1930" t="inlineStr">
        <is>
          <t>Single</t>
        </is>
      </c>
      <c r="O1930" t="inlineStr">
        <is>
          <t>Unemployed</t>
        </is>
      </c>
      <c r="P1930" s="3" t="n">
        <v>45163</v>
      </c>
      <c r="Q1930" t="inlineStr">
        <is>
          <t>Outpatient</t>
        </is>
      </c>
      <c r="R1930" t="inlineStr">
        <is>
          <t>Online</t>
        </is>
      </c>
      <c r="S1930" t="inlineStr">
        <is>
          <t>Port Michael</t>
        </is>
      </c>
      <c r="T1930" t="inlineStr">
        <is>
          <t>Approved</t>
        </is>
      </c>
      <c r="U1930" t="inlineStr">
        <is>
          <t>Legitimate</t>
        </is>
      </c>
      <c r="V1930" t="n">
        <v>2</v>
      </c>
      <c r="W1930" t="inlineStr">
        <is>
          <t>26b76c77-3447-4d5c-95cf-c2ffbf26644b</t>
        </is>
      </c>
      <c r="X1930" t="inlineStr">
        <is>
          <t>cd10dd6a-9a92-44b6-aafc-50707919f58a</t>
        </is>
      </c>
      <c r="Y1930" t="inlineStr">
        <is>
          <t>ES363</t>
        </is>
      </c>
      <c r="Z1930" t="inlineStr">
        <is>
          <t>oX013</t>
        </is>
      </c>
      <c r="AA1930" s="4" t="n">
        <v>0.54</v>
      </c>
      <c r="AB1930" s="4" t="n">
        <v>0.72</v>
      </c>
      <c r="AC19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30">
        <f>IF(OR(C1930="Có",C1930="Yes"),"yes",IF(OR(C1930="Không",C1930="No"),"no","unknown"))</f>
        <v/>
      </c>
      <c r="AE1930">
        <f>IF(OR(F1930="Có",F1930="Yes"),"covered",IF(OR(F1930="Không",F1930="No"),"out_of_insurance","unknown"))</f>
        <v/>
      </c>
      <c r="AF1930">
        <f>IF(AND(AD1930="yes",AE1930="out_of_insurance"),"REVIEW","")</f>
        <v/>
      </c>
    </row>
    <row r="1931" ht="18" customHeight="1">
      <c r="A1931" t="inlineStr">
        <is>
          <t>41c5a03d-f49b-4255-bf96-d6dcbe31e98e</t>
        </is>
      </c>
      <c r="B1931" t="inlineStr">
        <is>
          <t>BN-01930 / Patient DAFED8CE</t>
        </is>
      </c>
      <c r="C1931" t="inlineStr">
        <is>
          <t>Có</t>
        </is>
      </c>
      <c r="D1931" t="inlineStr">
        <is>
          <t>BS. Huỳnh Mai</t>
        </is>
      </c>
      <c r="E1931" t="inlineStr">
        <is>
          <t>Nhi / Pediatrics</t>
        </is>
      </c>
      <c r="F1931" t="inlineStr">
        <is>
          <t>Chưa rõ</t>
        </is>
      </c>
      <c r="G1931" s="2" t="n">
        <v>769920</v>
      </c>
      <c r="H1931" t="inlineStr">
        <is>
          <t>Glucose máu / Blood glucose</t>
        </is>
      </c>
      <c r="I1931" t="inlineStr">
        <is>
          <t>R73.9</t>
        </is>
      </c>
      <c r="J1931" t="inlineStr">
        <is>
          <t>Tăng glucose máu / Hyperglycemia</t>
        </is>
      </c>
      <c r="K1931" t="n">
        <v>44</v>
      </c>
      <c r="L1931" t="inlineStr">
        <is>
          <t>F</t>
        </is>
      </c>
      <c r="M1931" s="2" t="n">
        <v>45847.71</v>
      </c>
      <c r="N1931" t="inlineStr">
        <is>
          <t>Widowed</t>
        </is>
      </c>
      <c r="O1931" t="inlineStr">
        <is>
          <t>Student</t>
        </is>
      </c>
      <c r="P1931" s="3" t="n">
        <v>45163</v>
      </c>
      <c r="Q1931" t="inlineStr">
        <is>
          <t>Outpatient</t>
        </is>
      </c>
      <c r="R1931" t="inlineStr">
        <is>
          <t>Paper</t>
        </is>
      </c>
      <c r="S1931" t="inlineStr">
        <is>
          <t>East Ana</t>
        </is>
      </c>
      <c r="T1931" t="inlineStr">
        <is>
          <t>Pending</t>
        </is>
      </c>
      <c r="U1931" t="inlineStr">
        <is>
          <t>Legitimate</t>
        </is>
      </c>
      <c r="V1931" t="n">
        <v>1</v>
      </c>
      <c r="W1931" t="inlineStr">
        <is>
          <t>dafed8ce-eb4e-4144-ba51-6960792bbb5b</t>
        </is>
      </c>
      <c r="X1931" t="inlineStr">
        <is>
          <t>0f3fea18-33ad-4341-8041-484dc696755a</t>
        </is>
      </c>
      <c r="Y1931" t="inlineStr">
        <is>
          <t>aH970</t>
        </is>
      </c>
      <c r="Z1931" t="inlineStr">
        <is>
          <t>YK317</t>
        </is>
      </c>
      <c r="AA1931" s="4" t="n">
        <v>0.52</v>
      </c>
      <c r="AB1931" s="4" t="n">
        <v>0.26</v>
      </c>
      <c r="AC19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31">
        <f>IF(OR(C1931="Có",C1931="Yes"),"yes",IF(OR(C1931="Không",C1931="No"),"no","unknown"))</f>
        <v/>
      </c>
      <c r="AE1931">
        <f>IF(OR(F1931="Có",F1931="Yes"),"covered",IF(OR(F1931="Không",F1931="No"),"out_of_insurance","unknown"))</f>
        <v/>
      </c>
      <c r="AF1931">
        <f>IF(AND(AD1931="yes",AE1931="out_of_insurance"),"REVIEW","")</f>
        <v/>
      </c>
    </row>
    <row r="1932" ht="18" customHeight="1">
      <c r="A1932" t="inlineStr">
        <is>
          <t>5f404e6e-2ad5-4e38-b270-df35502dd525</t>
        </is>
      </c>
      <c r="B1932" t="inlineStr">
        <is>
          <t>BN-01931 / Patient C8C8C094</t>
        </is>
      </c>
      <c r="C1932" t="inlineStr">
        <is>
          <t>Có</t>
        </is>
      </c>
      <c r="D1932" t="inlineStr">
        <is>
          <t>BS. Võ Huy</t>
        </is>
      </c>
      <c r="E1932" t="inlineStr">
        <is>
          <t>Chấn thương chỉnh hình / Orthopedics</t>
        </is>
      </c>
      <c r="F1932" t="inlineStr">
        <is>
          <t>Có</t>
        </is>
      </c>
      <c r="G1932" s="2" t="n">
        <v>9519760</v>
      </c>
      <c r="H1932" t="inlineStr">
        <is>
          <t>Đo mật độ xương / Bone density scan</t>
        </is>
      </c>
      <c r="I1932" t="inlineStr">
        <is>
          <t>M81.0</t>
        </is>
      </c>
      <c r="J1932" t="inlineStr">
        <is>
          <t>Loãng xương / Osteoporosis</t>
        </is>
      </c>
      <c r="K1932" t="n">
        <v>56</v>
      </c>
      <c r="L1932" t="inlineStr">
        <is>
          <t>M</t>
        </is>
      </c>
      <c r="M1932" s="2" t="n">
        <v>52042.13</v>
      </c>
      <c r="N1932" t="inlineStr">
        <is>
          <t>Divorced</t>
        </is>
      </c>
      <c r="O1932" t="inlineStr">
        <is>
          <t>Student</t>
        </is>
      </c>
      <c r="P1932" s="3" t="n">
        <v>45163</v>
      </c>
      <c r="Q1932" t="inlineStr">
        <is>
          <t>Emergency</t>
        </is>
      </c>
      <c r="R1932" t="inlineStr">
        <is>
          <t>Online</t>
        </is>
      </c>
      <c r="S1932" t="inlineStr">
        <is>
          <t>Lauraview</t>
        </is>
      </c>
      <c r="T1932" t="inlineStr">
        <is>
          <t>Approved</t>
        </is>
      </c>
      <c r="U1932" t="inlineStr">
        <is>
          <t>Fraud</t>
        </is>
      </c>
      <c r="V1932" t="n">
        <v>1</v>
      </c>
      <c r="W1932" t="inlineStr">
        <is>
          <t>c8c8c094-f1df-4b59-b2af-dbb2d11afd4b</t>
        </is>
      </c>
      <c r="X1932" t="inlineStr">
        <is>
          <t>e5cba6c0-243e-4b56-afcc-8cedf7320f53</t>
        </is>
      </c>
      <c r="Y1932" t="inlineStr">
        <is>
          <t>IL498</t>
        </is>
      </c>
      <c r="Z1932" t="inlineStr">
        <is>
          <t>Na555</t>
        </is>
      </c>
      <c r="AA1932" s="4" t="n">
        <v>0.6899999999999999</v>
      </c>
      <c r="AB1932" s="4" t="n">
        <v>0.6899999999999999</v>
      </c>
      <c r="AC19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32">
        <f>IF(OR(C1932="Có",C1932="Yes"),"yes",IF(OR(C1932="Không",C1932="No"),"no","unknown"))</f>
        <v/>
      </c>
      <c r="AE1932">
        <f>IF(OR(F1932="Có",F1932="Yes"),"covered",IF(OR(F1932="Không",F1932="No"),"out_of_insurance","unknown"))</f>
        <v/>
      </c>
      <c r="AF1932">
        <f>IF(AND(AD1932="yes",AE1932="out_of_insurance"),"REVIEW","")</f>
        <v/>
      </c>
    </row>
    <row r="1933" ht="18" customHeight="1">
      <c r="A1933" t="inlineStr">
        <is>
          <t>25258c44-2570-41c4-ae9c-94deab86a7be</t>
        </is>
      </c>
      <c r="B1933" t="inlineStr">
        <is>
          <t>BN-01932 / Patient 513B5E5C</t>
        </is>
      </c>
      <c r="C1933" t="inlineStr">
        <is>
          <t>Không</t>
        </is>
      </c>
      <c r="D1933" t="inlineStr">
        <is>
          <t>BS. Lê Thảo</t>
        </is>
      </c>
      <c r="E1933" t="inlineStr">
        <is>
          <t>Nhi / Pediatrics</t>
        </is>
      </c>
      <c r="F1933" t="inlineStr">
        <is>
          <t>Không</t>
        </is>
      </c>
      <c r="G1933" s="2" t="n">
        <v>7982790</v>
      </c>
      <c r="H1933" t="inlineStr">
        <is>
          <t>HbA1c</t>
        </is>
      </c>
      <c r="I1933" t="inlineStr">
        <is>
          <t>E11.9</t>
        </is>
      </c>
      <c r="J1933" t="inlineStr">
        <is>
          <t>Đái tháo đường type 2 / Type 2 diabetes mellitus</t>
        </is>
      </c>
      <c r="K1933" t="n">
        <v>81</v>
      </c>
      <c r="L1933" t="inlineStr">
        <is>
          <t>M</t>
        </is>
      </c>
      <c r="M1933" s="2" t="n">
        <v>86170.45</v>
      </c>
      <c r="N1933" t="inlineStr">
        <is>
          <t>Single</t>
        </is>
      </c>
      <c r="O1933" t="inlineStr">
        <is>
          <t>Unemployed</t>
        </is>
      </c>
      <c r="P1933" s="3" t="n">
        <v>45163</v>
      </c>
      <c r="Q1933" t="inlineStr">
        <is>
          <t>Inpatient</t>
        </is>
      </c>
      <c r="R1933" t="inlineStr">
        <is>
          <t>Online</t>
        </is>
      </c>
      <c r="S1933" t="inlineStr">
        <is>
          <t>Randallchester</t>
        </is>
      </c>
      <c r="T1933" t="inlineStr">
        <is>
          <t>Pending</t>
        </is>
      </c>
      <c r="U1933" t="inlineStr">
        <is>
          <t>Legitimate</t>
        </is>
      </c>
      <c r="V1933" t="n">
        <v>0</v>
      </c>
      <c r="W1933" t="inlineStr">
        <is>
          <t>513b5e5c-dcf2-4d02-ba64-45daeae4398c</t>
        </is>
      </c>
      <c r="X1933" t="inlineStr">
        <is>
          <t>f60a5ad7-441e-46d8-af25-57ee09c4c5d8</t>
        </is>
      </c>
      <c r="Y1933" t="inlineStr">
        <is>
          <t>ww338</t>
        </is>
      </c>
      <c r="Z1933" t="inlineStr">
        <is>
          <t>Br865</t>
        </is>
      </c>
      <c r="AA1933" s="4" t="n">
        <v>0.68</v>
      </c>
      <c r="AB1933" s="4" t="n">
        <v>0.05</v>
      </c>
      <c r="AC19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33">
        <f>IF(OR(C1933="Có",C1933="Yes"),"yes",IF(OR(C1933="Không",C1933="No"),"no","unknown"))</f>
        <v/>
      </c>
      <c r="AE1933">
        <f>IF(OR(F1933="Có",F1933="Yes"),"covered",IF(OR(F1933="Không",F1933="No"),"out_of_insurance","unknown"))</f>
        <v/>
      </c>
      <c r="AF1933">
        <f>IF(AND(AD1933="yes",AE1933="out_of_insurance"),"REVIEW","")</f>
        <v/>
      </c>
    </row>
    <row r="1934" ht="18" customHeight="1">
      <c r="A1934" t="inlineStr">
        <is>
          <t>31a8e26a-4e52-491a-8acf-9bd377cfce30</t>
        </is>
      </c>
      <c r="B1934" t="inlineStr">
        <is>
          <t>BN-01933 / Patient 0E3CAF73</t>
        </is>
      </c>
      <c r="C1934" t="inlineStr">
        <is>
          <t>Không</t>
        </is>
      </c>
      <c r="D1934" t="inlineStr">
        <is>
          <t>BS. Mai Thanh</t>
        </is>
      </c>
      <c r="E1934" t="inlineStr">
        <is>
          <t>Thần kinh / Neurology</t>
        </is>
      </c>
      <c r="F1934" t="inlineStr">
        <is>
          <t>Không</t>
        </is>
      </c>
      <c r="G1934" s="2" t="n">
        <v>6517510</v>
      </c>
      <c r="H1934" t="inlineStr">
        <is>
          <t>MRI não / Brain MRI</t>
        </is>
      </c>
      <c r="I1934" t="inlineStr">
        <is>
          <t>G44.1</t>
        </is>
      </c>
      <c r="J1934" t="inlineStr">
        <is>
          <t>Hội chứng đau đầu mạch máu / Vascular headache</t>
        </is>
      </c>
      <c r="K1934" t="n">
        <v>74</v>
      </c>
      <c r="L1934" t="inlineStr">
        <is>
          <t>F</t>
        </is>
      </c>
      <c r="M1934" s="2" t="n">
        <v>64575.97</v>
      </c>
      <c r="N1934" t="inlineStr">
        <is>
          <t>Divorced</t>
        </is>
      </c>
      <c r="O1934" t="inlineStr">
        <is>
          <t>Employed</t>
        </is>
      </c>
      <c r="P1934" s="3" t="n">
        <v>45163</v>
      </c>
      <c r="Q1934" t="inlineStr">
        <is>
          <t>Routine</t>
        </is>
      </c>
      <c r="R1934" t="inlineStr">
        <is>
          <t>Paper</t>
        </is>
      </c>
      <c r="S1934" t="inlineStr">
        <is>
          <t>Jenniferborough</t>
        </is>
      </c>
      <c r="T1934" t="inlineStr">
        <is>
          <t>Denied</t>
        </is>
      </c>
      <c r="U1934" t="inlineStr">
        <is>
          <t>Legitimate</t>
        </is>
      </c>
      <c r="V1934" t="n">
        <v>3</v>
      </c>
      <c r="W1934" t="inlineStr">
        <is>
          <t>0e3caf73-1328-484d-ae0b-4b8c0c94ae89</t>
        </is>
      </c>
      <c r="X1934" t="inlineStr">
        <is>
          <t>0d6aa066-017f-4297-ab68-fb66997c6fb6</t>
        </is>
      </c>
      <c r="Y1934" t="inlineStr">
        <is>
          <t>lQ877</t>
        </is>
      </c>
      <c r="Z1934" t="inlineStr">
        <is>
          <t>tt379</t>
        </is>
      </c>
      <c r="AA1934" s="4" t="n">
        <v>0.75</v>
      </c>
      <c r="AB1934" s="4" t="n">
        <v>0.05</v>
      </c>
      <c r="AC19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34">
        <f>IF(OR(C1934="Có",C1934="Yes"),"yes",IF(OR(C1934="Không",C1934="No"),"no","unknown"))</f>
        <v/>
      </c>
      <c r="AE1934">
        <f>IF(OR(F1934="Có",F1934="Yes"),"covered",IF(OR(F1934="Không",F1934="No"),"out_of_insurance","unknown"))</f>
        <v/>
      </c>
      <c r="AF1934">
        <f>IF(AND(AD1934="yes",AE1934="out_of_insurance"),"REVIEW","")</f>
        <v/>
      </c>
    </row>
    <row r="1935" ht="18" customHeight="1">
      <c r="A1935" t="inlineStr">
        <is>
          <t>d89b3582-bab1-42a5-938e-db627df920fa</t>
        </is>
      </c>
      <c r="B1935" t="inlineStr">
        <is>
          <t>BN-01934 / Patient 2C069726</t>
        </is>
      </c>
      <c r="C1935" t="inlineStr">
        <is>
          <t>Có</t>
        </is>
      </c>
      <c r="D1935" t="inlineStr">
        <is>
          <t>BS. Huỳnh Mai</t>
        </is>
      </c>
      <c r="E1935" t="inlineStr">
        <is>
          <t>Nhi / Pediatrics</t>
        </is>
      </c>
      <c r="F1935" t="inlineStr">
        <is>
          <t>Có</t>
        </is>
      </c>
      <c r="G1935" s="2" t="n">
        <v>6299720</v>
      </c>
      <c r="H1935" t="inlineStr">
        <is>
          <t>Khám nhi / Pediatric consultation</t>
        </is>
      </c>
      <c r="I1935" t="inlineStr">
        <is>
          <t>J06.9</t>
        </is>
      </c>
      <c r="J1935" t="inlineStr">
        <is>
          <t>Viêm hô hấp trên cấp / Acute upper respiratory infection</t>
        </is>
      </c>
      <c r="K1935" t="n">
        <v>61</v>
      </c>
      <c r="L1935" t="inlineStr">
        <is>
          <t>M</t>
        </is>
      </c>
      <c r="M1935" s="2" t="n">
        <v>65890.62</v>
      </c>
      <c r="N1935" t="inlineStr">
        <is>
          <t>Divorced</t>
        </is>
      </c>
      <c r="O1935" t="inlineStr">
        <is>
          <t>Employed</t>
        </is>
      </c>
      <c r="P1935" s="3" t="n">
        <v>45162</v>
      </c>
      <c r="Q1935" t="inlineStr">
        <is>
          <t>Inpatient</t>
        </is>
      </c>
      <c r="R1935" t="inlineStr">
        <is>
          <t>Paper</t>
        </is>
      </c>
      <c r="S1935" t="inlineStr">
        <is>
          <t>East Kellyhaven</t>
        </is>
      </c>
      <c r="T1935" t="inlineStr">
        <is>
          <t>Approved</t>
        </is>
      </c>
      <c r="U1935" t="inlineStr">
        <is>
          <t>Legitimate</t>
        </is>
      </c>
      <c r="V1935" t="n">
        <v>3</v>
      </c>
      <c r="W1935" t="inlineStr">
        <is>
          <t>2c069726-ebee-49c0-9334-4863a9afd0f8</t>
        </is>
      </c>
      <c r="X1935" t="inlineStr">
        <is>
          <t>f41ed7a2-ed4a-4965-bb60-3a50560e78ec</t>
        </is>
      </c>
      <c r="Y1935" t="inlineStr">
        <is>
          <t>UC914</t>
        </is>
      </c>
      <c r="Z1935" t="inlineStr">
        <is>
          <t>kI145</t>
        </is>
      </c>
      <c r="AA1935" s="4" t="n">
        <v>0.87</v>
      </c>
      <c r="AB1935" s="4" t="n">
        <v>0.88</v>
      </c>
      <c r="AC19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35">
        <f>IF(OR(C1935="Có",C1935="Yes"),"yes",IF(OR(C1935="Không",C1935="No"),"no","unknown"))</f>
        <v/>
      </c>
      <c r="AE1935">
        <f>IF(OR(F1935="Có",F1935="Yes"),"covered",IF(OR(F1935="Không",F1935="No"),"out_of_insurance","unknown"))</f>
        <v/>
      </c>
      <c r="AF1935">
        <f>IF(AND(AD1935="yes",AE1935="out_of_insurance"),"REVIEW","")</f>
        <v/>
      </c>
    </row>
    <row r="1936" ht="18" customHeight="1">
      <c r="A1936" t="inlineStr">
        <is>
          <t>eef27cad-a853-4c60-98a0-fc70876dbd12</t>
        </is>
      </c>
      <c r="B1936" t="inlineStr">
        <is>
          <t>BN-01935 / Patient B78C8A85</t>
        </is>
      </c>
      <c r="C1936" t="inlineStr">
        <is>
          <t>Không</t>
        </is>
      </c>
      <c r="D1936" t="inlineStr">
        <is>
          <t>BS. Võ Huy</t>
        </is>
      </c>
      <c r="E1936" t="inlineStr">
        <is>
          <t>Chấn thương chỉnh hình / Orthopedics</t>
        </is>
      </c>
      <c r="F1936" t="inlineStr">
        <is>
          <t>Không</t>
        </is>
      </c>
      <c r="G1936" s="2" t="n">
        <v>8401070</v>
      </c>
      <c r="H1936" t="inlineStr">
        <is>
          <t>CT cột sống thắt lưng / Lumbar spine CT</t>
        </is>
      </c>
      <c r="I1936" t="inlineStr">
        <is>
          <t>M54.5</t>
        </is>
      </c>
      <c r="J1936" t="inlineStr">
        <is>
          <t>Đau thắt lưng / Low back pain</t>
        </is>
      </c>
      <c r="K1936" t="n">
        <v>12</v>
      </c>
      <c r="L1936" t="inlineStr">
        <is>
          <t>F</t>
        </is>
      </c>
      <c r="M1936" s="2" t="n">
        <v>21170.74</v>
      </c>
      <c r="N1936" t="inlineStr">
        <is>
          <t>Divorced</t>
        </is>
      </c>
      <c r="O1936" t="inlineStr">
        <is>
          <t>Unemployed</t>
        </is>
      </c>
      <c r="P1936" s="3" t="n">
        <v>45162</v>
      </c>
      <c r="Q1936" t="inlineStr">
        <is>
          <t>Routine</t>
        </is>
      </c>
      <c r="R1936" t="inlineStr">
        <is>
          <t>Online</t>
        </is>
      </c>
      <c r="S1936" t="inlineStr">
        <is>
          <t>North Jeffrey</t>
        </is>
      </c>
      <c r="T1936" t="inlineStr">
        <is>
          <t>Approved</t>
        </is>
      </c>
      <c r="U1936" t="inlineStr">
        <is>
          <t>Fraud</t>
        </is>
      </c>
      <c r="V1936" t="n">
        <v>1</v>
      </c>
      <c r="W1936" t="inlineStr">
        <is>
          <t>b78c8a85-aae1-4cfa-bf49-eee4a9f2ae8d</t>
        </is>
      </c>
      <c r="X1936" t="inlineStr">
        <is>
          <t>a6b27be3-56da-49ba-badb-0d99d36f59ff</t>
        </is>
      </c>
      <c r="Y1936" t="inlineStr">
        <is>
          <t>dL567</t>
        </is>
      </c>
      <c r="Z1936" t="inlineStr">
        <is>
          <t>Yj605</t>
        </is>
      </c>
      <c r="AA1936" s="4" t="n">
        <v>0.66</v>
      </c>
      <c r="AB1936" s="4" t="n">
        <v>0.05</v>
      </c>
      <c r="AC19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36">
        <f>IF(OR(C1936="Có",C1936="Yes"),"yes",IF(OR(C1936="Không",C1936="No"),"no","unknown"))</f>
        <v/>
      </c>
      <c r="AE1936">
        <f>IF(OR(F1936="Có",F1936="Yes"),"covered",IF(OR(F1936="Không",F1936="No"),"out_of_insurance","unknown"))</f>
        <v/>
      </c>
      <c r="AF1936">
        <f>IF(AND(AD1936="yes",AE1936="out_of_insurance"),"REVIEW","")</f>
        <v/>
      </c>
    </row>
    <row r="1937" ht="18" customHeight="1">
      <c r="A1937" t="inlineStr">
        <is>
          <t>80dcc886-7e6e-4dfb-a317-844c07a41f3b</t>
        </is>
      </c>
      <c r="B1937" t="inlineStr">
        <is>
          <t>BN-01936 / Patient D801716B</t>
        </is>
      </c>
      <c r="C1937" t="inlineStr">
        <is>
          <t>Có</t>
        </is>
      </c>
      <c r="D1937" t="inlineStr">
        <is>
          <t>BS. Phan Gia</t>
        </is>
      </c>
      <c r="E1937" t="inlineStr">
        <is>
          <t>Tim mạch / Cardiology</t>
        </is>
      </c>
      <c r="F1937" t="inlineStr">
        <is>
          <t>Không</t>
        </is>
      </c>
      <c r="G1937" s="2" t="n">
        <v>797870</v>
      </c>
      <c r="H1937" t="inlineStr">
        <is>
          <t>Đông máu PT/aPTT / Coagulation test</t>
        </is>
      </c>
      <c r="I1937" t="inlineStr"/>
      <c r="J1937" t="inlineStr">
        <is>
          <t>Thiếu ICD/context rõ / Missing clear ICD/context</t>
        </is>
      </c>
      <c r="K1937" t="n">
        <v>69</v>
      </c>
      <c r="L1937" t="inlineStr">
        <is>
          <t>M</t>
        </is>
      </c>
      <c r="M1937" s="2" t="n">
        <v>62982.28</v>
      </c>
      <c r="N1937" t="inlineStr">
        <is>
          <t>Married</t>
        </is>
      </c>
      <c r="O1937" t="inlineStr">
        <is>
          <t>Retired</t>
        </is>
      </c>
      <c r="P1937" s="3" t="n">
        <v>45162</v>
      </c>
      <c r="Q1937" t="inlineStr">
        <is>
          <t>Outpatient</t>
        </is>
      </c>
      <c r="R1937" t="inlineStr">
        <is>
          <t>Online</t>
        </is>
      </c>
      <c r="S1937" t="inlineStr">
        <is>
          <t>Manntown</t>
        </is>
      </c>
      <c r="T1937" t="inlineStr">
        <is>
          <t>Pending</t>
        </is>
      </c>
      <c r="U1937" t="inlineStr">
        <is>
          <t>Legitimate</t>
        </is>
      </c>
      <c r="V1937" t="n">
        <v>3</v>
      </c>
      <c r="W1937" t="inlineStr">
        <is>
          <t>d801716b-6bde-4ea8-9e2a-22edebf8ecf4</t>
        </is>
      </c>
      <c r="X1937" t="inlineStr">
        <is>
          <t>25d9d86b-db25-40ad-aa2e-47115ec742f6</t>
        </is>
      </c>
      <c r="Y1937" t="inlineStr">
        <is>
          <t>zk321</t>
        </is>
      </c>
      <c r="Z1937" t="inlineStr">
        <is>
          <t>yk234</t>
        </is>
      </c>
      <c r="AA1937" s="4" t="n">
        <v>0.83</v>
      </c>
      <c r="AB1937" s="4" t="n">
        <v>0.26</v>
      </c>
      <c r="AC19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37">
        <f>IF(OR(C1937="Có",C1937="Yes"),"yes",IF(OR(C1937="Không",C1937="No"),"no","unknown"))</f>
        <v/>
      </c>
      <c r="AE1937">
        <f>IF(OR(F1937="Có",F1937="Yes"),"covered",IF(OR(F1937="Không",F1937="No"),"out_of_insurance","unknown"))</f>
        <v/>
      </c>
      <c r="AF1937">
        <f>IF(AND(AD1937="yes",AE1937="out_of_insurance"),"REVIEW","")</f>
        <v/>
      </c>
    </row>
    <row r="1938" ht="18" customHeight="1">
      <c r="A1938" t="inlineStr">
        <is>
          <t>2313f915-c06b-4d1e-ac0f-56857953eb3a</t>
        </is>
      </c>
      <c r="B1938" t="inlineStr">
        <is>
          <t>BN-01937 / Patient 71042E71</t>
        </is>
      </c>
      <c r="C1938" t="inlineStr">
        <is>
          <t>Không</t>
        </is>
      </c>
      <c r="D1938" t="inlineStr">
        <is>
          <t>BS. Hà Nam</t>
        </is>
      </c>
      <c r="E1938" t="inlineStr">
        <is>
          <t>Chấn thương chỉnh hình / Orthopedics</t>
        </is>
      </c>
      <c r="F1938" t="inlineStr">
        <is>
          <t>Không</t>
        </is>
      </c>
      <c r="G1938" s="2" t="n">
        <v>1790010</v>
      </c>
      <c r="H1938" t="inlineStr">
        <is>
          <t>Đo mật độ xương / Bone density scan</t>
        </is>
      </c>
      <c r="I1938" t="inlineStr">
        <is>
          <t>M81.0</t>
        </is>
      </c>
      <c r="J1938" t="inlineStr">
        <is>
          <t>Loãng xương / Osteoporosis</t>
        </is>
      </c>
      <c r="K1938" t="n">
        <v>49</v>
      </c>
      <c r="L1938" t="inlineStr">
        <is>
          <t>F</t>
        </is>
      </c>
      <c r="M1938" s="2" t="n">
        <v>140130.11</v>
      </c>
      <c r="N1938" t="inlineStr">
        <is>
          <t>Widowed</t>
        </is>
      </c>
      <c r="O1938" t="inlineStr">
        <is>
          <t>Retired</t>
        </is>
      </c>
      <c r="P1938" s="3" t="n">
        <v>45162</v>
      </c>
      <c r="Q1938" t="inlineStr">
        <is>
          <t>Inpatient</t>
        </is>
      </c>
      <c r="R1938" t="inlineStr">
        <is>
          <t>Phone</t>
        </is>
      </c>
      <c r="S1938" t="inlineStr">
        <is>
          <t>West Jennifer</t>
        </is>
      </c>
      <c r="T1938" t="inlineStr">
        <is>
          <t>Denied</t>
        </is>
      </c>
      <c r="U1938" t="inlineStr">
        <is>
          <t>Legitimate</t>
        </is>
      </c>
      <c r="V1938" t="n">
        <v>2</v>
      </c>
      <c r="W1938" t="inlineStr">
        <is>
          <t>71042e71-f92e-4892-a92f-8543fb56aa86</t>
        </is>
      </c>
      <c r="X1938" t="inlineStr">
        <is>
          <t>01fe7bb4-75c9-475d-9148-7db986e7fd2c</t>
        </is>
      </c>
      <c r="Y1938" t="inlineStr">
        <is>
          <t>Wt126</t>
        </is>
      </c>
      <c r="Z1938" t="inlineStr">
        <is>
          <t>TV082</t>
        </is>
      </c>
      <c r="AA1938" s="4" t="n">
        <v>0.6899999999999999</v>
      </c>
      <c r="AB1938" s="4" t="n">
        <v>0.05</v>
      </c>
      <c r="AC19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38">
        <f>IF(OR(C1938="Có",C1938="Yes"),"yes",IF(OR(C1938="Không",C1938="No"),"no","unknown"))</f>
        <v/>
      </c>
      <c r="AE1938">
        <f>IF(OR(F1938="Có",F1938="Yes"),"covered",IF(OR(F1938="Không",F1938="No"),"out_of_insurance","unknown"))</f>
        <v/>
      </c>
      <c r="AF1938">
        <f>IF(AND(AD1938="yes",AE1938="out_of_insurance"),"REVIEW","")</f>
        <v/>
      </c>
    </row>
    <row r="1939" ht="18" customHeight="1">
      <c r="A1939" t="inlineStr">
        <is>
          <t>b3953368-6624-4668-99e8-3f2bd048f320</t>
        </is>
      </c>
      <c r="B1939" t="inlineStr">
        <is>
          <t>BN-01938 / Patient 7BBEDFEC</t>
        </is>
      </c>
      <c r="C1939" t="inlineStr">
        <is>
          <t>Chưa rõ</t>
        </is>
      </c>
      <c r="D1939" t="inlineStr">
        <is>
          <t>BS. Võ Huy</t>
        </is>
      </c>
      <c r="E1939" t="inlineStr">
        <is>
          <t>Chấn thương chỉnh hình / Orthopedics</t>
        </is>
      </c>
      <c r="F1939" t="inlineStr">
        <is>
          <t>Không</t>
        </is>
      </c>
      <c r="G1939" s="2" t="n">
        <v>3948390</v>
      </c>
      <c r="H1939" t="inlineStr">
        <is>
          <t>Đo mật độ xương / Bone density scan</t>
        </is>
      </c>
      <c r="I1939" t="inlineStr">
        <is>
          <t>M81.0</t>
        </is>
      </c>
      <c r="J1939" t="inlineStr">
        <is>
          <t>Loãng xương / Osteoporosis</t>
        </is>
      </c>
      <c r="K1939" t="n">
        <v>96</v>
      </c>
      <c r="L1939" t="inlineStr">
        <is>
          <t>F</t>
        </is>
      </c>
      <c r="M1939" s="2" t="n">
        <v>128983.92</v>
      </c>
      <c r="N1939" t="inlineStr">
        <is>
          <t>Married</t>
        </is>
      </c>
      <c r="O1939" t="inlineStr">
        <is>
          <t>Employed</t>
        </is>
      </c>
      <c r="P1939" s="3" t="n">
        <v>45162</v>
      </c>
      <c r="Q1939" t="inlineStr">
        <is>
          <t>Emergency</t>
        </is>
      </c>
      <c r="R1939" t="inlineStr">
        <is>
          <t>Phone</t>
        </is>
      </c>
      <c r="S1939" t="inlineStr">
        <is>
          <t>North Margaretburgh</t>
        </is>
      </c>
      <c r="T1939" t="inlineStr">
        <is>
          <t>Denied</t>
        </is>
      </c>
      <c r="U1939" t="inlineStr">
        <is>
          <t>Legitimate</t>
        </is>
      </c>
      <c r="V1939" t="n">
        <v>2</v>
      </c>
      <c r="W1939" t="inlineStr">
        <is>
          <t>7bbedfec-ecf9-41dd-ab30-f42c4df43644</t>
        </is>
      </c>
      <c r="X1939" t="inlineStr">
        <is>
          <t>54337ea8-e574-4aec-b89c-61436bf0dd23</t>
        </is>
      </c>
      <c r="Y1939" t="inlineStr">
        <is>
          <t>BG182</t>
        </is>
      </c>
      <c r="Z1939" t="inlineStr">
        <is>
          <t>hR586</t>
        </is>
      </c>
      <c r="AA1939" s="4" t="n">
        <v>0.74</v>
      </c>
      <c r="AB1939" s="4" t="n">
        <v>0.15</v>
      </c>
      <c r="AC19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39">
        <f>IF(OR(C1939="Có",C1939="Yes"),"yes",IF(OR(C1939="Không",C1939="No"),"no","unknown"))</f>
        <v/>
      </c>
      <c r="AE1939">
        <f>IF(OR(F1939="Có",F1939="Yes"),"covered",IF(OR(F1939="Không",F1939="No"),"out_of_insurance","unknown"))</f>
        <v/>
      </c>
      <c r="AF1939">
        <f>IF(AND(AD1939="yes",AE1939="out_of_insurance"),"REVIEW","")</f>
        <v/>
      </c>
    </row>
    <row r="1940" ht="18" customHeight="1">
      <c r="A1940" t="inlineStr">
        <is>
          <t>16ba21f4-abfd-45c5-aaf2-2e56d6349994</t>
        </is>
      </c>
      <c r="B1940" t="inlineStr">
        <is>
          <t>BN-01939 / Patient C748C4DE</t>
        </is>
      </c>
      <c r="C1940" t="inlineStr">
        <is>
          <t>Có</t>
        </is>
      </c>
      <c r="D1940" t="inlineStr">
        <is>
          <t>BS. Lưu Quang</t>
        </is>
      </c>
      <c r="E1940" t="inlineStr">
        <is>
          <t>Thần kinh / Neurology</t>
        </is>
      </c>
      <c r="F1940" t="inlineStr">
        <is>
          <t>Không</t>
        </is>
      </c>
      <c r="G1940" s="2" t="n">
        <v>9273220</v>
      </c>
      <c r="H1940" t="inlineStr">
        <is>
          <t>CT đánh giá đột quỵ / Stroke CT</t>
        </is>
      </c>
      <c r="I1940" t="inlineStr">
        <is>
          <t>I63.9</t>
        </is>
      </c>
      <c r="J1940" t="inlineStr">
        <is>
          <t>Nhồi máu não / Cerebral infarction</t>
        </is>
      </c>
      <c r="K1940" t="n">
        <v>5</v>
      </c>
      <c r="L1940" t="inlineStr">
        <is>
          <t>F</t>
        </is>
      </c>
      <c r="M1940" s="2" t="n">
        <v>81796.67999999999</v>
      </c>
      <c r="N1940" t="inlineStr">
        <is>
          <t>Widowed</t>
        </is>
      </c>
      <c r="O1940" t="inlineStr">
        <is>
          <t>Retired</t>
        </is>
      </c>
      <c r="P1940" s="3" t="n">
        <v>45161</v>
      </c>
      <c r="Q1940" t="inlineStr">
        <is>
          <t>Inpatient</t>
        </is>
      </c>
      <c r="R1940" t="inlineStr">
        <is>
          <t>Phone</t>
        </is>
      </c>
      <c r="S1940" t="inlineStr">
        <is>
          <t>South Morganchester</t>
        </is>
      </c>
      <c r="T1940" t="inlineStr">
        <is>
          <t>Denied</t>
        </is>
      </c>
      <c r="U1940" t="inlineStr">
        <is>
          <t>Legitimate</t>
        </is>
      </c>
      <c r="V1940" t="n">
        <v>3</v>
      </c>
      <c r="W1940" t="inlineStr">
        <is>
          <t>c748c4de-f0de-489c-98da-33b633c46b3c</t>
        </is>
      </c>
      <c r="X1940" t="inlineStr">
        <is>
          <t>4735b021-1cbd-433c-acd4-7a8268977197</t>
        </is>
      </c>
      <c r="Y1940" t="inlineStr">
        <is>
          <t>Au983</t>
        </is>
      </c>
      <c r="Z1940" t="inlineStr">
        <is>
          <t>FS471</t>
        </is>
      </c>
      <c r="AA1940" s="4" t="n">
        <v>0.77</v>
      </c>
      <c r="AB1940" s="4" t="n">
        <v>0.02</v>
      </c>
      <c r="AC19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40">
        <f>IF(OR(C1940="Có",C1940="Yes"),"yes",IF(OR(C1940="Không",C1940="No"),"no","unknown"))</f>
        <v/>
      </c>
      <c r="AE1940">
        <f>IF(OR(F1940="Có",F1940="Yes"),"covered",IF(OR(F1940="Không",F1940="No"),"out_of_insurance","unknown"))</f>
        <v/>
      </c>
      <c r="AF1940">
        <f>IF(AND(AD1940="yes",AE1940="out_of_insurance"),"REVIEW","")</f>
        <v/>
      </c>
    </row>
    <row r="1941" ht="18" customHeight="1">
      <c r="A1941" t="inlineStr">
        <is>
          <t>f67160d1-783d-49a4-8081-3245a463e7f6</t>
        </is>
      </c>
      <c r="B1941" t="inlineStr">
        <is>
          <t>BN-01940 / Patient B2645542</t>
        </is>
      </c>
      <c r="C1941" t="inlineStr">
        <is>
          <t>Có</t>
        </is>
      </c>
      <c r="D1941" t="inlineStr">
        <is>
          <t>BS. Lâm Sơn</t>
        </is>
      </c>
      <c r="E1941" t="inlineStr">
        <is>
          <t>Khám tổng quát / General Practice</t>
        </is>
      </c>
      <c r="F1941" t="inlineStr">
        <is>
          <t>Không</t>
        </is>
      </c>
      <c r="G1941" s="2" t="n">
        <v>2289970</v>
      </c>
      <c r="H1941" t="inlineStr">
        <is>
          <t>HbA1c</t>
        </is>
      </c>
      <c r="I1941" t="inlineStr">
        <is>
          <t>E11.9</t>
        </is>
      </c>
      <c r="J1941" t="inlineStr">
        <is>
          <t>Đái tháo đường type 2 / Type 2 diabetes mellitus</t>
        </is>
      </c>
      <c r="K1941" t="n">
        <v>76</v>
      </c>
      <c r="L1941" t="inlineStr">
        <is>
          <t>M</t>
        </is>
      </c>
      <c r="M1941" s="2" t="n">
        <v>71595.62</v>
      </c>
      <c r="N1941" t="inlineStr">
        <is>
          <t>Married</t>
        </is>
      </c>
      <c r="O1941" t="inlineStr">
        <is>
          <t>Employed</t>
        </is>
      </c>
      <c r="P1941" s="3" t="n">
        <v>45161</v>
      </c>
      <c r="Q1941" t="inlineStr">
        <is>
          <t>Inpatient</t>
        </is>
      </c>
      <c r="R1941" t="inlineStr">
        <is>
          <t>Phone</t>
        </is>
      </c>
      <c r="S1941" t="inlineStr">
        <is>
          <t>Lake Karenfort</t>
        </is>
      </c>
      <c r="T1941" t="inlineStr">
        <is>
          <t>Pending</t>
        </is>
      </c>
      <c r="U1941" t="inlineStr">
        <is>
          <t>Legitimate</t>
        </is>
      </c>
      <c r="V1941" t="n">
        <v>3</v>
      </c>
      <c r="W1941" t="inlineStr">
        <is>
          <t>b2645542-41d4-4ad4-87d9-d0154c7b8ff5</t>
        </is>
      </c>
      <c r="X1941" t="inlineStr">
        <is>
          <t>3c81e9fc-6284-4eb6-8209-c69b38ad3f1b</t>
        </is>
      </c>
      <c r="Y1941" t="inlineStr">
        <is>
          <t>bG152</t>
        </is>
      </c>
      <c r="Z1941" t="inlineStr">
        <is>
          <t>Wo037</t>
        </is>
      </c>
      <c r="AA1941" s="4" t="n">
        <v>0.86</v>
      </c>
      <c r="AB1941" s="4" t="n">
        <v>0.32</v>
      </c>
      <c r="AC19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41">
        <f>IF(OR(C1941="Có",C1941="Yes"),"yes",IF(OR(C1941="Không",C1941="No"),"no","unknown"))</f>
        <v/>
      </c>
      <c r="AE1941">
        <f>IF(OR(F1941="Có",F1941="Yes"),"covered",IF(OR(F1941="Không",F1941="No"),"out_of_insurance","unknown"))</f>
        <v/>
      </c>
      <c r="AF1941">
        <f>IF(AND(AD1941="yes",AE1941="out_of_insurance"),"REVIEW","")</f>
        <v/>
      </c>
    </row>
    <row r="1942" ht="18" customHeight="1">
      <c r="A1942" t="inlineStr">
        <is>
          <t>2e613523-3767-4820-a517-cd88e68ef1da</t>
        </is>
      </c>
      <c r="B1942" t="inlineStr">
        <is>
          <t>BN-01941 / Patient 1A45765F</t>
        </is>
      </c>
      <c r="C1942" t="inlineStr">
        <is>
          <t>Không</t>
        </is>
      </c>
      <c r="D1942" t="inlineStr">
        <is>
          <t>BS. Bùi Hà</t>
        </is>
      </c>
      <c r="E1942" t="inlineStr">
        <is>
          <t>Khám tổng quát / General Practice</t>
        </is>
      </c>
      <c r="F1942" t="inlineStr">
        <is>
          <t>Không</t>
        </is>
      </c>
      <c r="G1942" s="2" t="n">
        <v>9954830</v>
      </c>
      <c r="H1942" t="inlineStr">
        <is>
          <t>HIV test nhanh / Rapid HIV test</t>
        </is>
      </c>
      <c r="I1942" t="inlineStr">
        <is>
          <t>Z11.4</t>
        </is>
      </c>
      <c r="J1942" t="inlineStr">
        <is>
          <t>Sàng lọc HIV / HIV screening</t>
        </is>
      </c>
      <c r="K1942" t="n">
        <v>75</v>
      </c>
      <c r="L1942" t="inlineStr">
        <is>
          <t>F</t>
        </is>
      </c>
      <c r="M1942" s="2" t="n">
        <v>120611.7</v>
      </c>
      <c r="N1942" t="inlineStr">
        <is>
          <t>Divorced</t>
        </is>
      </c>
      <c r="O1942" t="inlineStr">
        <is>
          <t>Employed</t>
        </is>
      </c>
      <c r="P1942" s="3" t="n">
        <v>45161</v>
      </c>
      <c r="Q1942" t="inlineStr">
        <is>
          <t>Outpatient</t>
        </is>
      </c>
      <c r="R1942" t="inlineStr">
        <is>
          <t>Paper</t>
        </is>
      </c>
      <c r="S1942" t="inlineStr">
        <is>
          <t>Priceburgh</t>
        </is>
      </c>
      <c r="T1942" t="inlineStr">
        <is>
          <t>Denied</t>
        </is>
      </c>
      <c r="U1942" t="inlineStr">
        <is>
          <t>Legitimate</t>
        </is>
      </c>
      <c r="V1942" t="n">
        <v>2</v>
      </c>
      <c r="W1942" t="inlineStr">
        <is>
          <t>1a45765f-6e59-4476-94ef-485a8d1182c2</t>
        </is>
      </c>
      <c r="X1942" t="inlineStr">
        <is>
          <t>9d5d2d78-6529-42bb-86d3-19378a810aca</t>
        </is>
      </c>
      <c r="Y1942" t="inlineStr">
        <is>
          <t>Jc040</t>
        </is>
      </c>
      <c r="Z1942" t="inlineStr">
        <is>
          <t>Ed290</t>
        </is>
      </c>
      <c r="AA1942" s="4" t="n">
        <v>0.67</v>
      </c>
      <c r="AB1942" s="4" t="n">
        <v>0.05</v>
      </c>
      <c r="AC19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42">
        <f>IF(OR(C1942="Có",C1942="Yes"),"yes",IF(OR(C1942="Không",C1942="No"),"no","unknown"))</f>
        <v/>
      </c>
      <c r="AE1942">
        <f>IF(OR(F1942="Có",F1942="Yes"),"covered",IF(OR(F1942="Không",F1942="No"),"out_of_insurance","unknown"))</f>
        <v/>
      </c>
      <c r="AF1942">
        <f>IF(AND(AD1942="yes",AE1942="out_of_insurance"),"REVIEW","")</f>
        <v/>
      </c>
    </row>
    <row r="1943" ht="18" customHeight="1">
      <c r="A1943" t="inlineStr">
        <is>
          <t>8a08ca65-2499-4448-ab48-4c28f38a5ced</t>
        </is>
      </c>
      <c r="B1943" t="inlineStr">
        <is>
          <t>BN-01942 / Patient A7834A28</t>
        </is>
      </c>
      <c r="C1943" t="inlineStr">
        <is>
          <t>Chưa rõ</t>
        </is>
      </c>
      <c r="D1943" t="inlineStr">
        <is>
          <t>BS. Trần An</t>
        </is>
      </c>
      <c r="E1943" t="inlineStr">
        <is>
          <t>Chấn thương chỉnh hình / Orthopedics</t>
        </is>
      </c>
      <c r="F1943" t="inlineStr">
        <is>
          <t>Không</t>
        </is>
      </c>
      <c r="G1943" s="2" t="n">
        <v>3005540</v>
      </c>
      <c r="H1943" t="inlineStr">
        <is>
          <t>Đo mật độ xương / Bone density scan</t>
        </is>
      </c>
      <c r="I1943" t="inlineStr">
        <is>
          <t>M81.0</t>
        </is>
      </c>
      <c r="J1943" t="inlineStr">
        <is>
          <t>Loãng xương / Osteoporosis</t>
        </is>
      </c>
      <c r="K1943" t="n">
        <v>86</v>
      </c>
      <c r="L1943" t="inlineStr">
        <is>
          <t>M</t>
        </is>
      </c>
      <c r="M1943" s="2" t="n">
        <v>116798.48</v>
      </c>
      <c r="N1943" t="inlineStr">
        <is>
          <t>Divorced</t>
        </is>
      </c>
      <c r="O1943" t="inlineStr">
        <is>
          <t>Employed</t>
        </is>
      </c>
      <c r="P1943" s="3" t="n">
        <v>45161</v>
      </c>
      <c r="Q1943" t="inlineStr">
        <is>
          <t>Outpatient</t>
        </is>
      </c>
      <c r="R1943" t="inlineStr">
        <is>
          <t>Paper</t>
        </is>
      </c>
      <c r="S1943" t="inlineStr">
        <is>
          <t>Patrickland</t>
        </is>
      </c>
      <c r="T1943" t="inlineStr">
        <is>
          <t>Pending</t>
        </is>
      </c>
      <c r="U1943" t="inlineStr">
        <is>
          <t>Legitimate</t>
        </is>
      </c>
      <c r="V1943" t="n">
        <v>2</v>
      </c>
      <c r="W1943" t="inlineStr">
        <is>
          <t>a7834a28-9dc1-40e0-834e-2274c9322806</t>
        </is>
      </c>
      <c r="X1943" t="inlineStr">
        <is>
          <t>808d1889-7a13-41ab-b856-c94f5900ca8c</t>
        </is>
      </c>
      <c r="Y1943" t="inlineStr">
        <is>
          <t>UJ733</t>
        </is>
      </c>
      <c r="Z1943" t="inlineStr">
        <is>
          <t>Oz279</t>
        </is>
      </c>
      <c r="AA1943" s="4" t="n">
        <v>0.79</v>
      </c>
      <c r="AB1943" s="4" t="n">
        <v>0.15</v>
      </c>
      <c r="AC19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43">
        <f>IF(OR(C1943="Có",C1943="Yes"),"yes",IF(OR(C1943="Không",C1943="No"),"no","unknown"))</f>
        <v/>
      </c>
      <c r="AE1943">
        <f>IF(OR(F1943="Có",F1943="Yes"),"covered",IF(OR(F1943="Không",F1943="No"),"out_of_insurance","unknown"))</f>
        <v/>
      </c>
      <c r="AF1943">
        <f>IF(AND(AD1943="yes",AE1943="out_of_insurance"),"REVIEW","")</f>
        <v/>
      </c>
    </row>
    <row r="1944" ht="18" customHeight="1">
      <c r="A1944" t="inlineStr">
        <is>
          <t>a24789f7-48ff-4f4d-86f8-375f5c385438</t>
        </is>
      </c>
      <c r="B1944" t="inlineStr">
        <is>
          <t>BN-01943 / Patient CE272282</t>
        </is>
      </c>
      <c r="C1944" t="inlineStr">
        <is>
          <t>Có</t>
        </is>
      </c>
      <c r="D1944" t="inlineStr">
        <is>
          <t>BS. Trịnh Long</t>
        </is>
      </c>
      <c r="E1944" t="inlineStr">
        <is>
          <t>Khám tổng quát / General Practice</t>
        </is>
      </c>
      <c r="F1944" t="inlineStr">
        <is>
          <t>Có</t>
        </is>
      </c>
      <c r="G1944" s="2" t="n">
        <v>8912400</v>
      </c>
      <c r="H1944" t="inlineStr">
        <is>
          <t>Glucose máu / Blood glucose</t>
        </is>
      </c>
      <c r="I1944" t="inlineStr">
        <is>
          <t>R73.9</t>
        </is>
      </c>
      <c r="J1944" t="inlineStr">
        <is>
          <t>Tăng glucose máu / Hyperglycemia</t>
        </is>
      </c>
      <c r="K1944" t="n">
        <v>62</v>
      </c>
      <c r="L1944" t="inlineStr">
        <is>
          <t>M</t>
        </is>
      </c>
      <c r="M1944" s="2" t="n">
        <v>118056.7</v>
      </c>
      <c r="N1944" t="inlineStr">
        <is>
          <t>Widowed</t>
        </is>
      </c>
      <c r="O1944" t="inlineStr">
        <is>
          <t>Employed</t>
        </is>
      </c>
      <c r="P1944" s="3" t="n">
        <v>45161</v>
      </c>
      <c r="Q1944" t="inlineStr">
        <is>
          <t>Emergency</t>
        </is>
      </c>
      <c r="R1944" t="inlineStr">
        <is>
          <t>Paper</t>
        </is>
      </c>
      <c r="S1944" t="inlineStr">
        <is>
          <t>Mcintyreton</t>
        </is>
      </c>
      <c r="T1944" t="inlineStr">
        <is>
          <t>Approved</t>
        </is>
      </c>
      <c r="U1944" t="inlineStr">
        <is>
          <t>Legitimate</t>
        </is>
      </c>
      <c r="V1944" t="n">
        <v>2</v>
      </c>
      <c r="W1944" t="inlineStr">
        <is>
          <t>ce272282-7164-46c7-9b86-10502cad3943</t>
        </is>
      </c>
      <c r="X1944" t="inlineStr">
        <is>
          <t>6135ce48-57cf-4a37-b3d7-dc96cc201a3b</t>
        </is>
      </c>
      <c r="Y1944" t="inlineStr">
        <is>
          <t>LL418</t>
        </is>
      </c>
      <c r="Z1944" t="inlineStr">
        <is>
          <t>rF015</t>
        </is>
      </c>
      <c r="AA1944" s="4" t="n">
        <v>0.87</v>
      </c>
      <c r="AB1944" s="4" t="n">
        <v>0.72</v>
      </c>
      <c r="AC19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44">
        <f>IF(OR(C1944="Có",C1944="Yes"),"yes",IF(OR(C1944="Không",C1944="No"),"no","unknown"))</f>
        <v/>
      </c>
      <c r="AE1944">
        <f>IF(OR(F1944="Có",F1944="Yes"),"covered",IF(OR(F1944="Không",F1944="No"),"out_of_insurance","unknown"))</f>
        <v/>
      </c>
      <c r="AF1944">
        <f>IF(AND(AD1944="yes",AE1944="out_of_insurance"),"REVIEW","")</f>
        <v/>
      </c>
    </row>
    <row r="1945" ht="18" customHeight="1">
      <c r="A1945" t="inlineStr">
        <is>
          <t>805e9476-4573-4a5f-8a44-0bd88eec4659</t>
        </is>
      </c>
      <c r="B1945" t="inlineStr">
        <is>
          <t>BN-01944 / Patient BE5ADEDA</t>
        </is>
      </c>
      <c r="C1945" t="inlineStr">
        <is>
          <t>Có</t>
        </is>
      </c>
      <c r="D1945" t="inlineStr">
        <is>
          <t>BS. Vũ Đức</t>
        </is>
      </c>
      <c r="E1945" t="inlineStr">
        <is>
          <t>Chấn thương chỉnh hình / Orthopedics</t>
        </is>
      </c>
      <c r="F1945" t="inlineStr">
        <is>
          <t>Chưa rõ</t>
        </is>
      </c>
      <c r="G1945" s="2" t="n">
        <v>4050450</v>
      </c>
      <c r="H1945" t="inlineStr">
        <is>
          <t>Đo mật độ xương / Bone density scan</t>
        </is>
      </c>
      <c r="I1945" t="inlineStr">
        <is>
          <t>M81.0</t>
        </is>
      </c>
      <c r="J1945" t="inlineStr">
        <is>
          <t>Loãng xương / Osteoporosis</t>
        </is>
      </c>
      <c r="K1945" t="n">
        <v>15</v>
      </c>
      <c r="L1945" t="inlineStr">
        <is>
          <t>M</t>
        </is>
      </c>
      <c r="M1945" s="2" t="n">
        <v>125874.5</v>
      </c>
      <c r="N1945" t="inlineStr">
        <is>
          <t>Divorced</t>
        </is>
      </c>
      <c r="O1945" t="inlineStr">
        <is>
          <t>Employed</t>
        </is>
      </c>
      <c r="P1945" s="3" t="n">
        <v>45161</v>
      </c>
      <c r="Q1945" t="inlineStr">
        <is>
          <t>Inpatient</t>
        </is>
      </c>
      <c r="R1945" t="inlineStr">
        <is>
          <t>Paper</t>
        </is>
      </c>
      <c r="S1945" t="inlineStr">
        <is>
          <t>Melissafort</t>
        </is>
      </c>
      <c r="T1945" t="inlineStr">
        <is>
          <t>Pending</t>
        </is>
      </c>
      <c r="U1945" t="inlineStr">
        <is>
          <t>Legitimate</t>
        </is>
      </c>
      <c r="V1945" t="n">
        <v>2</v>
      </c>
      <c r="W1945" t="inlineStr">
        <is>
          <t>be5adeda-2763-43e9-b239-4429f43539ad</t>
        </is>
      </c>
      <c r="X1945" t="inlineStr">
        <is>
          <t>0638f737-8f94-49a2-92b7-a2524b971233</t>
        </is>
      </c>
      <c r="Y1945" t="inlineStr">
        <is>
          <t>UN739</t>
        </is>
      </c>
      <c r="Z1945" t="inlineStr">
        <is>
          <t>yK706</t>
        </is>
      </c>
      <c r="AA1945" s="4" t="n">
        <v>0.73</v>
      </c>
      <c r="AB1945" s="4" t="n">
        <v>0.34</v>
      </c>
      <c r="AC19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45">
        <f>IF(OR(C1945="Có",C1945="Yes"),"yes",IF(OR(C1945="Không",C1945="No"),"no","unknown"))</f>
        <v/>
      </c>
      <c r="AE1945">
        <f>IF(OR(F1945="Có",F1945="Yes"),"covered",IF(OR(F1945="Không",F1945="No"),"out_of_insurance","unknown"))</f>
        <v/>
      </c>
      <c r="AF1945">
        <f>IF(AND(AD1945="yes",AE1945="out_of_insurance"),"REVIEW","")</f>
        <v/>
      </c>
    </row>
    <row r="1946" ht="18" customHeight="1">
      <c r="A1946" t="inlineStr">
        <is>
          <t>116e7f18-4a8c-4d69-8807-f73b9e094a7e</t>
        </is>
      </c>
      <c r="B1946" t="inlineStr">
        <is>
          <t>BN-01945 / Patient 6100BBD2</t>
        </is>
      </c>
      <c r="C1946" t="inlineStr">
        <is>
          <t>Có</t>
        </is>
      </c>
      <c r="D1946" t="inlineStr">
        <is>
          <t>BS. Phan Gia</t>
        </is>
      </c>
      <c r="E1946" t="inlineStr">
        <is>
          <t>Tim mạch / Cardiology</t>
        </is>
      </c>
      <c r="F1946" t="inlineStr">
        <is>
          <t>Có</t>
        </is>
      </c>
      <c r="G1946" s="2" t="n">
        <v>5612330</v>
      </c>
      <c r="H1946" t="inlineStr">
        <is>
          <t>CRP định lượng / CRP</t>
        </is>
      </c>
      <c r="I1946" t="inlineStr">
        <is>
          <t>R79.8</t>
        </is>
      </c>
      <c r="J1946" t="inlineStr">
        <is>
          <t>Bất thường xét nghiệm máu / Abnormal blood chemistry</t>
        </is>
      </c>
      <c r="K1946" t="n">
        <v>98</v>
      </c>
      <c r="L1946" t="inlineStr">
        <is>
          <t>M</t>
        </is>
      </c>
      <c r="M1946" s="2" t="n">
        <v>116774.5</v>
      </c>
      <c r="N1946" t="inlineStr">
        <is>
          <t>Married</t>
        </is>
      </c>
      <c r="O1946" t="inlineStr">
        <is>
          <t>Employed</t>
        </is>
      </c>
      <c r="P1946" s="3" t="n">
        <v>45160</v>
      </c>
      <c r="Q1946" t="inlineStr">
        <is>
          <t>Inpatient</t>
        </is>
      </c>
      <c r="R1946" t="inlineStr">
        <is>
          <t>Phone</t>
        </is>
      </c>
      <c r="S1946" t="inlineStr">
        <is>
          <t>Colonchester</t>
        </is>
      </c>
      <c r="T1946" t="inlineStr">
        <is>
          <t>Approved</t>
        </is>
      </c>
      <c r="U1946" t="inlineStr">
        <is>
          <t>Legitimate</t>
        </is>
      </c>
      <c r="V1946" t="n">
        <v>2</v>
      </c>
      <c r="W1946" t="inlineStr">
        <is>
          <t>6100bbd2-e3bd-48f9-8ec0-54f18c4bdbc3</t>
        </is>
      </c>
      <c r="X1946" t="inlineStr">
        <is>
          <t>6a057090-77dd-4469-816d-741baa921795</t>
        </is>
      </c>
      <c r="Y1946" t="inlineStr">
        <is>
          <t>UW374</t>
        </is>
      </c>
      <c r="Z1946" t="inlineStr">
        <is>
          <t>vr061</t>
        </is>
      </c>
      <c r="AA1946" s="4" t="n">
        <v>0.92</v>
      </c>
      <c r="AB1946" s="4" t="n">
        <v>0.76</v>
      </c>
      <c r="AC19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46">
        <f>IF(OR(C1946="Có",C1946="Yes"),"yes",IF(OR(C1946="Không",C1946="No"),"no","unknown"))</f>
        <v/>
      </c>
      <c r="AE1946">
        <f>IF(OR(F1946="Có",F1946="Yes"),"covered",IF(OR(F1946="Không",F1946="No"),"out_of_insurance","unknown"))</f>
        <v/>
      </c>
      <c r="AF1946">
        <f>IF(AND(AD1946="yes",AE1946="out_of_insurance"),"REVIEW","")</f>
        <v/>
      </c>
    </row>
    <row r="1947" ht="18" customHeight="1">
      <c r="A1947" t="inlineStr">
        <is>
          <t>661f099a-537e-4870-920f-940f5af00092</t>
        </is>
      </c>
      <c r="B1947" t="inlineStr">
        <is>
          <t>BN-01946 / Patient 62C1F1AE</t>
        </is>
      </c>
      <c r="C1947" t="inlineStr">
        <is>
          <t>Có</t>
        </is>
      </c>
      <c r="D1947" t="inlineStr">
        <is>
          <t>BS. Lâm Sơn</t>
        </is>
      </c>
      <c r="E1947" t="inlineStr">
        <is>
          <t>Khám tổng quát / General Practice</t>
        </is>
      </c>
      <c r="F1947" t="inlineStr">
        <is>
          <t>Có</t>
        </is>
      </c>
      <c r="G1947" s="2" t="n">
        <v>1084470</v>
      </c>
      <c r="H1947" t="inlineStr">
        <is>
          <t>HIV test nhanh / Rapid HIV test</t>
        </is>
      </c>
      <c r="I1947" t="inlineStr">
        <is>
          <t>Z11.4</t>
        </is>
      </c>
      <c r="J1947" t="inlineStr">
        <is>
          <t>Sàng lọc HIV / HIV screening</t>
        </is>
      </c>
      <c r="K1947" t="n">
        <v>49</v>
      </c>
      <c r="L1947" t="inlineStr">
        <is>
          <t>F</t>
        </is>
      </c>
      <c r="M1947" s="2" t="n">
        <v>139789.51</v>
      </c>
      <c r="N1947" t="inlineStr">
        <is>
          <t>Married</t>
        </is>
      </c>
      <c r="O1947" t="inlineStr">
        <is>
          <t>Student</t>
        </is>
      </c>
      <c r="P1947" s="3" t="n">
        <v>45160</v>
      </c>
      <c r="Q1947" t="inlineStr">
        <is>
          <t>Inpatient</t>
        </is>
      </c>
      <c r="R1947" t="inlineStr">
        <is>
          <t>Phone</t>
        </is>
      </c>
      <c r="S1947" t="inlineStr">
        <is>
          <t>North John</t>
        </is>
      </c>
      <c r="T1947" t="inlineStr">
        <is>
          <t>Pending</t>
        </is>
      </c>
      <c r="U1947" t="inlineStr">
        <is>
          <t>Legitimate</t>
        </is>
      </c>
      <c r="V1947" t="n">
        <v>2</v>
      </c>
      <c r="W1947" t="inlineStr">
        <is>
          <t>62c1f1ae-15fb-468d-892f-9b3c0d0d13dd</t>
        </is>
      </c>
      <c r="X1947" t="inlineStr">
        <is>
          <t>d3bf6918-e0e5-47ec-a97a-a0c0c03c3705</t>
        </is>
      </c>
      <c r="Y1947" t="inlineStr">
        <is>
          <t>Ng840</t>
        </is>
      </c>
      <c r="Z1947" t="inlineStr">
        <is>
          <t>Uv579</t>
        </is>
      </c>
      <c r="AA1947" s="4" t="n">
        <v>0.51</v>
      </c>
      <c r="AB1947" s="4" t="n">
        <v>0.32</v>
      </c>
      <c r="AC19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47">
        <f>IF(OR(C1947="Có",C1947="Yes"),"yes",IF(OR(C1947="Không",C1947="No"),"no","unknown"))</f>
        <v/>
      </c>
      <c r="AE1947">
        <f>IF(OR(F1947="Có",F1947="Yes"),"covered",IF(OR(F1947="Không",F1947="No"),"out_of_insurance","unknown"))</f>
        <v/>
      </c>
      <c r="AF1947">
        <f>IF(AND(AD1947="yes",AE1947="out_of_insurance"),"REVIEW","")</f>
        <v/>
      </c>
    </row>
    <row r="1948" ht="18" customHeight="1">
      <c r="A1948" t="inlineStr">
        <is>
          <t>7e610ecd-3c8d-4d19-819b-fbb283fbf1b8</t>
        </is>
      </c>
      <c r="B1948" t="inlineStr">
        <is>
          <t>BN-01947 / Patient D81CD32B</t>
        </is>
      </c>
      <c r="C1948" t="inlineStr">
        <is>
          <t>Có</t>
        </is>
      </c>
      <c r="D1948" t="inlineStr">
        <is>
          <t>BS. Đỗ Hạnh</t>
        </is>
      </c>
      <c r="E1948" t="inlineStr">
        <is>
          <t>Nhi / Pediatrics</t>
        </is>
      </c>
      <c r="F1948" t="inlineStr">
        <is>
          <t>Không</t>
        </is>
      </c>
      <c r="G1948" s="2" t="n">
        <v>9774020</v>
      </c>
      <c r="H1948" t="inlineStr">
        <is>
          <t>Glucose máu / Blood glucose</t>
        </is>
      </c>
      <c r="I1948" t="inlineStr">
        <is>
          <t>R73.9</t>
        </is>
      </c>
      <c r="J1948" t="inlineStr">
        <is>
          <t>Tăng glucose máu / Hyperglycemia</t>
        </is>
      </c>
      <c r="K1948" t="n">
        <v>73</v>
      </c>
      <c r="L1948" t="inlineStr">
        <is>
          <t>F</t>
        </is>
      </c>
      <c r="M1948" s="2" t="n">
        <v>70889.06</v>
      </c>
      <c r="N1948" t="inlineStr">
        <is>
          <t>Divorced</t>
        </is>
      </c>
      <c r="O1948" t="inlineStr">
        <is>
          <t>Student</t>
        </is>
      </c>
      <c r="P1948" s="3" t="n">
        <v>45160</v>
      </c>
      <c r="Q1948" t="inlineStr">
        <is>
          <t>Outpatient</t>
        </is>
      </c>
      <c r="R1948" t="inlineStr">
        <is>
          <t>Phone</t>
        </is>
      </c>
      <c r="S1948" t="inlineStr">
        <is>
          <t>Lake Carlaside</t>
        </is>
      </c>
      <c r="T1948" t="inlineStr">
        <is>
          <t>Denied</t>
        </is>
      </c>
      <c r="U1948" t="inlineStr">
        <is>
          <t>Legitimate</t>
        </is>
      </c>
      <c r="V1948" t="n">
        <v>3</v>
      </c>
      <c r="W1948" t="inlineStr">
        <is>
          <t>d81cd32b-e168-4a60-acdc-5b77cef5496e</t>
        </is>
      </c>
      <c r="X1948" t="inlineStr">
        <is>
          <t>86f5b97c-51dc-4e62-b763-f8affef46efc</t>
        </is>
      </c>
      <c r="Y1948" t="inlineStr">
        <is>
          <t>DB793</t>
        </is>
      </c>
      <c r="Z1948" t="inlineStr">
        <is>
          <t>Mg587</t>
        </is>
      </c>
      <c r="AA1948" s="4" t="n">
        <v>0.53</v>
      </c>
      <c r="AB1948" s="4" t="n">
        <v>0.02</v>
      </c>
      <c r="AC19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48">
        <f>IF(OR(C1948="Có",C1948="Yes"),"yes",IF(OR(C1948="Không",C1948="No"),"no","unknown"))</f>
        <v/>
      </c>
      <c r="AE1948">
        <f>IF(OR(F1948="Có",F1948="Yes"),"covered",IF(OR(F1948="Không",F1948="No"),"out_of_insurance","unknown"))</f>
        <v/>
      </c>
      <c r="AF1948">
        <f>IF(AND(AD1948="yes",AE1948="out_of_insurance"),"REVIEW","")</f>
        <v/>
      </c>
    </row>
    <row r="1949" ht="18" customHeight="1">
      <c r="A1949" t="inlineStr">
        <is>
          <t>3c9b2cf5-1d7d-455d-ab39-ffd4e20eae8d</t>
        </is>
      </c>
      <c r="B1949" t="inlineStr">
        <is>
          <t>BN-01948 / Patient 03EBBD98</t>
        </is>
      </c>
      <c r="C1949" t="inlineStr">
        <is>
          <t>Có</t>
        </is>
      </c>
      <c r="D1949" t="inlineStr">
        <is>
          <t>BS. Bùi Hà</t>
        </is>
      </c>
      <c r="E1949" t="inlineStr">
        <is>
          <t>Khám tổng quát / General Practice</t>
        </is>
      </c>
      <c r="F1949" t="inlineStr">
        <is>
          <t>Có</t>
        </is>
      </c>
      <c r="G1949" s="2" t="n">
        <v>3045730</v>
      </c>
      <c r="H1949" t="inlineStr">
        <is>
          <t>HIV test nhanh / Rapid HIV test</t>
        </is>
      </c>
      <c r="I1949" t="inlineStr">
        <is>
          <t>Z11.4</t>
        </is>
      </c>
      <c r="J1949" t="inlineStr">
        <is>
          <t>Sàng lọc HIV / HIV screening</t>
        </is>
      </c>
      <c r="K1949" t="n">
        <v>53</v>
      </c>
      <c r="L1949" t="inlineStr">
        <is>
          <t>M</t>
        </is>
      </c>
      <c r="M1949" s="2" t="n">
        <v>63515.59</v>
      </c>
      <c r="N1949" t="inlineStr">
        <is>
          <t>Widowed</t>
        </is>
      </c>
      <c r="O1949" t="inlineStr">
        <is>
          <t>Unemployed</t>
        </is>
      </c>
      <c r="P1949" s="3" t="n">
        <v>45160</v>
      </c>
      <c r="Q1949" t="inlineStr">
        <is>
          <t>Emergency</t>
        </is>
      </c>
      <c r="R1949" t="inlineStr">
        <is>
          <t>Paper</t>
        </is>
      </c>
      <c r="S1949" t="inlineStr">
        <is>
          <t>East Katrinaburgh</t>
        </is>
      </c>
      <c r="T1949" t="inlineStr">
        <is>
          <t>Approved</t>
        </is>
      </c>
      <c r="U1949" t="inlineStr">
        <is>
          <t>Legitimate</t>
        </is>
      </c>
      <c r="V1949" t="n">
        <v>3</v>
      </c>
      <c r="W1949" t="inlineStr">
        <is>
          <t>03ebbd98-648d-40e9-9ebe-1bba9f21cfe3</t>
        </is>
      </c>
      <c r="X1949" t="inlineStr">
        <is>
          <t>0fd9e343-5b97-4cd1-84a5-389210488af9</t>
        </is>
      </c>
      <c r="Y1949" t="inlineStr">
        <is>
          <t>pG333</t>
        </is>
      </c>
      <c r="Z1949" t="inlineStr">
        <is>
          <t>Rv809</t>
        </is>
      </c>
      <c r="AA1949" s="4" t="n">
        <v>0.65</v>
      </c>
      <c r="AB1949" s="4" t="n">
        <v>0.82</v>
      </c>
      <c r="AC19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49">
        <f>IF(OR(C1949="Có",C1949="Yes"),"yes",IF(OR(C1949="Không",C1949="No"),"no","unknown"))</f>
        <v/>
      </c>
      <c r="AE1949">
        <f>IF(OR(F1949="Có",F1949="Yes"),"covered",IF(OR(F1949="Không",F1949="No"),"out_of_insurance","unknown"))</f>
        <v/>
      </c>
      <c r="AF1949">
        <f>IF(AND(AD1949="yes",AE1949="out_of_insurance"),"REVIEW","")</f>
        <v/>
      </c>
    </row>
    <row r="1950" ht="18" customHeight="1">
      <c r="A1950" t="inlineStr">
        <is>
          <t>9e647458-855d-4c49-ba5a-a15c7a59c15c</t>
        </is>
      </c>
      <c r="B1950" t="inlineStr">
        <is>
          <t>BN-01949 / Patient FC508496</t>
        </is>
      </c>
      <c r="C1950" t="inlineStr">
        <is>
          <t>Có</t>
        </is>
      </c>
      <c r="D1950" t="inlineStr">
        <is>
          <t>BS. Phạm Khoa</t>
        </is>
      </c>
      <c r="E1950" t="inlineStr">
        <is>
          <t>Thần kinh / Neurology</t>
        </is>
      </c>
      <c r="F1950" t="inlineStr">
        <is>
          <t>Có</t>
        </is>
      </c>
      <c r="G1950" s="2" t="n">
        <v>9851400</v>
      </c>
      <c r="H1950" t="inlineStr">
        <is>
          <t>CT sọ não / Brain CT</t>
        </is>
      </c>
      <c r="I1950" t="inlineStr">
        <is>
          <t>R51</t>
        </is>
      </c>
      <c r="J1950" t="inlineStr">
        <is>
          <t>Đau đầu chưa rõ nguyên nhân / Headache unspecified</t>
        </is>
      </c>
      <c r="K1950" t="n">
        <v>30</v>
      </c>
      <c r="L1950" t="inlineStr">
        <is>
          <t>F</t>
        </is>
      </c>
      <c r="M1950" s="2" t="n">
        <v>42254.02</v>
      </c>
      <c r="N1950" t="inlineStr">
        <is>
          <t>Married</t>
        </is>
      </c>
      <c r="O1950" t="inlineStr">
        <is>
          <t>Employed</t>
        </is>
      </c>
      <c r="P1950" s="3" t="n">
        <v>45160</v>
      </c>
      <c r="Q1950" t="inlineStr">
        <is>
          <t>Emergency</t>
        </is>
      </c>
      <c r="R1950" t="inlineStr">
        <is>
          <t>Online</t>
        </is>
      </c>
      <c r="S1950" t="inlineStr">
        <is>
          <t>South Stephaniefort</t>
        </is>
      </c>
      <c r="T1950" t="inlineStr">
        <is>
          <t>Approved</t>
        </is>
      </c>
      <c r="U1950" t="inlineStr">
        <is>
          <t>Fraud</t>
        </is>
      </c>
      <c r="V1950" t="n">
        <v>1</v>
      </c>
      <c r="W1950" t="inlineStr">
        <is>
          <t>fc508496-72b2-415b-a398-2d25c4e87d8a</t>
        </is>
      </c>
      <c r="X1950" t="inlineStr">
        <is>
          <t>c6e9ef69-6e7f-4eea-b1cd-32f434d8455c</t>
        </is>
      </c>
      <c r="Y1950" t="inlineStr">
        <is>
          <t>iZ848</t>
        </is>
      </c>
      <c r="Z1950" t="inlineStr">
        <is>
          <t>JO847</t>
        </is>
      </c>
      <c r="AA1950" s="4" t="n">
        <v>0.91</v>
      </c>
      <c r="AB1950" s="4" t="n">
        <v>0.32</v>
      </c>
      <c r="AC19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50">
        <f>IF(OR(C1950="Có",C1950="Yes"),"yes",IF(OR(C1950="Không",C1950="No"),"no","unknown"))</f>
        <v/>
      </c>
      <c r="AE1950">
        <f>IF(OR(F1950="Có",F1950="Yes"),"covered",IF(OR(F1950="Không",F1950="No"),"out_of_insurance","unknown"))</f>
        <v/>
      </c>
      <c r="AF1950">
        <f>IF(AND(AD1950="yes",AE1950="out_of_insurance"),"REVIEW","")</f>
        <v/>
      </c>
    </row>
    <row r="1951" ht="18" customHeight="1">
      <c r="A1951" t="inlineStr">
        <is>
          <t>05cf5a8d-ff88-4108-8bf2-a39c8dac743b</t>
        </is>
      </c>
      <c r="B1951" t="inlineStr">
        <is>
          <t>BN-01950 / Patient 0486FBF1</t>
        </is>
      </c>
      <c r="C1951" t="inlineStr">
        <is>
          <t>Có</t>
        </is>
      </c>
      <c r="D1951" t="inlineStr">
        <is>
          <t>BS. Phạm Khoa</t>
        </is>
      </c>
      <c r="E1951" t="inlineStr">
        <is>
          <t>Thần kinh / Neurology</t>
        </is>
      </c>
      <c r="F1951" t="inlineStr">
        <is>
          <t>Có</t>
        </is>
      </c>
      <c r="G1951" s="2" t="n">
        <v>1200000</v>
      </c>
      <c r="H1951" t="inlineStr">
        <is>
          <t>MRI não / Brain MRI</t>
        </is>
      </c>
      <c r="I1951" t="inlineStr">
        <is>
          <t>G44.1</t>
        </is>
      </c>
      <c r="J1951" t="inlineStr">
        <is>
          <t>Hội chứng đau đầu mạch máu / Vascular headache</t>
        </is>
      </c>
      <c r="K1951" t="n">
        <v>81</v>
      </c>
      <c r="L1951" t="inlineStr">
        <is>
          <t>F</t>
        </is>
      </c>
      <c r="M1951" s="2" t="n">
        <v>25707.6</v>
      </c>
      <c r="N1951" t="inlineStr">
        <is>
          <t>Widowed</t>
        </is>
      </c>
      <c r="O1951" t="inlineStr">
        <is>
          <t>Employed</t>
        </is>
      </c>
      <c r="P1951" s="3" t="n">
        <v>45160</v>
      </c>
      <c r="Q1951" t="inlineStr">
        <is>
          <t>Routine</t>
        </is>
      </c>
      <c r="R1951" t="inlineStr">
        <is>
          <t>Paper</t>
        </is>
      </c>
      <c r="S1951" t="inlineStr">
        <is>
          <t>Angelaport</t>
        </is>
      </c>
      <c r="T1951" t="inlineStr">
        <is>
          <t>Pending</t>
        </is>
      </c>
      <c r="U1951" t="inlineStr">
        <is>
          <t>Legitimate</t>
        </is>
      </c>
      <c r="V1951" t="n">
        <v>1</v>
      </c>
      <c r="W1951" t="inlineStr">
        <is>
          <t>0486fbf1-5214-44c4-b60c-383bcbdc5c34</t>
        </is>
      </c>
      <c r="X1951" t="inlineStr">
        <is>
          <t>b32cc551-9c6b-43f7-9ccc-0b2366b8247e</t>
        </is>
      </c>
      <c r="Y1951" t="inlineStr">
        <is>
          <t>ML567</t>
        </is>
      </c>
      <c r="Z1951" t="inlineStr">
        <is>
          <t>UE710</t>
        </is>
      </c>
      <c r="AA1951" s="4" t="n">
        <v>0.83</v>
      </c>
      <c r="AB1951" s="4" t="n">
        <v>0.02</v>
      </c>
      <c r="AC19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51">
        <f>IF(OR(C1951="Có",C1951="Yes"),"yes",IF(OR(C1951="Không",C1951="No"),"no","unknown"))</f>
        <v/>
      </c>
      <c r="AE1951">
        <f>IF(OR(F1951="Có",F1951="Yes"),"covered",IF(OR(F1951="Không",F1951="No"),"out_of_insurance","unknown"))</f>
        <v/>
      </c>
      <c r="AF1951">
        <f>IF(AND(AD1951="yes",AE1951="out_of_insurance"),"REVIEW","")</f>
        <v/>
      </c>
    </row>
    <row r="1952" ht="18" customHeight="1">
      <c r="A1952" t="inlineStr">
        <is>
          <t>21e85513-446d-42a0-bc6a-9310f18e8e19</t>
        </is>
      </c>
      <c r="B1952" t="inlineStr">
        <is>
          <t>BN-01951 / Patient 5FD2DC18</t>
        </is>
      </c>
      <c r="C1952" t="inlineStr">
        <is>
          <t>Không</t>
        </is>
      </c>
      <c r="D1952" t="inlineStr">
        <is>
          <t>BS. Nguyễn Nhi</t>
        </is>
      </c>
      <c r="E1952" t="inlineStr">
        <is>
          <t>Nhi / Pediatrics</t>
        </is>
      </c>
      <c r="F1952" t="inlineStr">
        <is>
          <t>Không</t>
        </is>
      </c>
      <c r="G1952" s="2" t="n">
        <v>6671860</v>
      </c>
      <c r="H1952" t="inlineStr">
        <is>
          <t>HbA1c</t>
        </is>
      </c>
      <c r="I1952" t="inlineStr">
        <is>
          <t>E11.9</t>
        </is>
      </c>
      <c r="J1952" t="inlineStr">
        <is>
          <t>Đái tháo đường type 2 / Type 2 diabetes mellitus</t>
        </is>
      </c>
      <c r="K1952" t="n">
        <v>66</v>
      </c>
      <c r="L1952" t="inlineStr">
        <is>
          <t>M</t>
        </is>
      </c>
      <c r="M1952" s="2" t="n">
        <v>109228.39</v>
      </c>
      <c r="N1952" t="inlineStr">
        <is>
          <t>Married</t>
        </is>
      </c>
      <c r="O1952" t="inlineStr">
        <is>
          <t>Student</t>
        </is>
      </c>
      <c r="P1952" s="3" t="n">
        <v>45160</v>
      </c>
      <c r="Q1952" t="inlineStr">
        <is>
          <t>Inpatient</t>
        </is>
      </c>
      <c r="R1952" t="inlineStr">
        <is>
          <t>Online</t>
        </is>
      </c>
      <c r="S1952" t="inlineStr">
        <is>
          <t>Nicoleview</t>
        </is>
      </c>
      <c r="T1952" t="inlineStr">
        <is>
          <t>Pending</t>
        </is>
      </c>
      <c r="U1952" t="inlineStr">
        <is>
          <t>Legitimate</t>
        </is>
      </c>
      <c r="V1952" t="n">
        <v>0</v>
      </c>
      <c r="W1952" t="inlineStr">
        <is>
          <t>5fd2dc18-5be4-415b-9dab-585ad8416a3f</t>
        </is>
      </c>
      <c r="X1952" t="inlineStr">
        <is>
          <t>afb295b7-4106-4b18-b09f-a117dad3b69f</t>
        </is>
      </c>
      <c r="Y1952" t="inlineStr">
        <is>
          <t>uS429</t>
        </is>
      </c>
      <c r="Z1952" t="inlineStr">
        <is>
          <t>bZ252</t>
        </is>
      </c>
      <c r="AA1952" s="4" t="n">
        <v>0.68</v>
      </c>
      <c r="AB1952" s="4" t="n">
        <v>0.05</v>
      </c>
      <c r="AC19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52">
        <f>IF(OR(C1952="Có",C1952="Yes"),"yes",IF(OR(C1952="Không",C1952="No"),"no","unknown"))</f>
        <v/>
      </c>
      <c r="AE1952">
        <f>IF(OR(F1952="Có",F1952="Yes"),"covered",IF(OR(F1952="Không",F1952="No"),"out_of_insurance","unknown"))</f>
        <v/>
      </c>
      <c r="AF1952">
        <f>IF(AND(AD1952="yes",AE1952="out_of_insurance"),"REVIEW","")</f>
        <v/>
      </c>
    </row>
    <row r="1953" ht="18" customHeight="1">
      <c r="A1953" t="inlineStr">
        <is>
          <t>964f3bea-27e5-4fdd-9477-dbdfb5418f21</t>
        </is>
      </c>
      <c r="B1953" t="inlineStr">
        <is>
          <t>BN-01952 / Patient 03824511</t>
        </is>
      </c>
      <c r="C1953" t="inlineStr">
        <is>
          <t>Có</t>
        </is>
      </c>
      <c r="D1953" t="inlineStr">
        <is>
          <t>BS. Đỗ Hạnh</t>
        </is>
      </c>
      <c r="E1953" t="inlineStr">
        <is>
          <t>Nhi / Pediatrics</t>
        </is>
      </c>
      <c r="F1953" t="inlineStr">
        <is>
          <t>Không</t>
        </is>
      </c>
      <c r="G1953" s="2" t="n">
        <v>804440</v>
      </c>
      <c r="H1953" t="inlineStr">
        <is>
          <t>HbA1c</t>
        </is>
      </c>
      <c r="I1953" t="inlineStr">
        <is>
          <t>E11.9</t>
        </is>
      </c>
      <c r="J1953" t="inlineStr">
        <is>
          <t>Đái tháo đường type 2 / Type 2 diabetes mellitus</t>
        </is>
      </c>
      <c r="K1953" t="n">
        <v>55</v>
      </c>
      <c r="L1953" t="inlineStr">
        <is>
          <t>M</t>
        </is>
      </c>
      <c r="M1953" s="2" t="n">
        <v>148041.92</v>
      </c>
      <c r="N1953" t="inlineStr">
        <is>
          <t>Divorced</t>
        </is>
      </c>
      <c r="O1953" t="inlineStr">
        <is>
          <t>Student</t>
        </is>
      </c>
      <c r="P1953" s="3" t="n">
        <v>45160</v>
      </c>
      <c r="Q1953" t="inlineStr">
        <is>
          <t>Emergency</t>
        </is>
      </c>
      <c r="R1953" t="inlineStr">
        <is>
          <t>Paper</t>
        </is>
      </c>
      <c r="S1953" t="inlineStr">
        <is>
          <t>Freemanside</t>
        </is>
      </c>
      <c r="T1953" t="inlineStr">
        <is>
          <t>Denied</t>
        </is>
      </c>
      <c r="U1953" t="inlineStr">
        <is>
          <t>Legitimate</t>
        </is>
      </c>
      <c r="V1953" t="n">
        <v>2</v>
      </c>
      <c r="W1953" t="inlineStr">
        <is>
          <t>03824511-ea67-48f9-adf3-80b42c81e0bc</t>
        </is>
      </c>
      <c r="X1953" t="inlineStr">
        <is>
          <t>e31de6f7-2468-4ad9-b94d-65fa3f403695</t>
        </is>
      </c>
      <c r="Y1953" t="inlineStr">
        <is>
          <t>KY470</t>
        </is>
      </c>
      <c r="Z1953" t="inlineStr">
        <is>
          <t>OK657</t>
        </is>
      </c>
      <c r="AA1953" s="4" t="n">
        <v>0.47</v>
      </c>
      <c r="AB1953" s="4" t="n">
        <v>0.12</v>
      </c>
      <c r="AC19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53">
        <f>IF(OR(C1953="Có",C1953="Yes"),"yes",IF(OR(C1953="Không",C1953="No"),"no","unknown"))</f>
        <v/>
      </c>
      <c r="AE1953">
        <f>IF(OR(F1953="Có",F1953="Yes"),"covered",IF(OR(F1953="Không",F1953="No"),"out_of_insurance","unknown"))</f>
        <v/>
      </c>
      <c r="AF1953">
        <f>IF(AND(AD1953="yes",AE1953="out_of_insurance"),"REVIEW","")</f>
        <v/>
      </c>
    </row>
    <row r="1954" ht="18" customHeight="1">
      <c r="A1954" t="inlineStr">
        <is>
          <t>68f4ffeb-e327-42b5-a85b-fca944ebb7df</t>
        </is>
      </c>
      <c r="B1954" t="inlineStr">
        <is>
          <t>BN-01953 / Patient EC7C6A14</t>
        </is>
      </c>
      <c r="C1954" t="inlineStr">
        <is>
          <t>Có</t>
        </is>
      </c>
      <c r="D1954" t="inlineStr">
        <is>
          <t>BS. Lâm Sơn</t>
        </is>
      </c>
      <c r="E1954" t="inlineStr">
        <is>
          <t>Khám tổng quát / General Practice</t>
        </is>
      </c>
      <c r="F1954" t="inlineStr">
        <is>
          <t>Chưa rõ</t>
        </is>
      </c>
      <c r="G1954" s="2" t="n">
        <v>3212120</v>
      </c>
      <c r="H1954" t="inlineStr">
        <is>
          <t>CRP định lượng / CRP</t>
        </is>
      </c>
      <c r="I1954" t="inlineStr">
        <is>
          <t>R79.8</t>
        </is>
      </c>
      <c r="J1954" t="inlineStr">
        <is>
          <t>Bất thường xét nghiệm máu / Abnormal blood chemistry</t>
        </is>
      </c>
      <c r="K1954" t="n">
        <v>12</v>
      </c>
      <c r="L1954" t="inlineStr">
        <is>
          <t>F</t>
        </is>
      </c>
      <c r="M1954" s="2" t="n">
        <v>68547.8</v>
      </c>
      <c r="N1954" t="inlineStr">
        <is>
          <t>Married</t>
        </is>
      </c>
      <c r="O1954" t="inlineStr">
        <is>
          <t>Unemployed</t>
        </is>
      </c>
      <c r="P1954" s="3" t="n">
        <v>45159</v>
      </c>
      <c r="Q1954" t="inlineStr">
        <is>
          <t>Routine</t>
        </is>
      </c>
      <c r="R1954" t="inlineStr">
        <is>
          <t>Paper</t>
        </is>
      </c>
      <c r="S1954" t="inlineStr">
        <is>
          <t>Port Sarahview</t>
        </is>
      </c>
      <c r="T1954" t="inlineStr">
        <is>
          <t>Pending</t>
        </is>
      </c>
      <c r="U1954" t="inlineStr">
        <is>
          <t>Legitimate</t>
        </is>
      </c>
      <c r="V1954" t="n">
        <v>3</v>
      </c>
      <c r="W1954" t="inlineStr">
        <is>
          <t>ec7c6a14-9b12-4cd8-9c96-1b790cff7e9a</t>
        </is>
      </c>
      <c r="X1954" t="inlineStr">
        <is>
          <t>f43205a7-e95a-4e06-8234-ad28590d81dc</t>
        </is>
      </c>
      <c r="Y1954" t="inlineStr">
        <is>
          <t>Yx786</t>
        </is>
      </c>
      <c r="Z1954" t="inlineStr">
        <is>
          <t>wt381</t>
        </is>
      </c>
      <c r="AA1954" s="4" t="n">
        <v>0.52</v>
      </c>
      <c r="AB1954" s="4" t="n">
        <v>0.2</v>
      </c>
      <c r="AC19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54">
        <f>IF(OR(C1954="Có",C1954="Yes"),"yes",IF(OR(C1954="Không",C1954="No"),"no","unknown"))</f>
        <v/>
      </c>
      <c r="AE1954">
        <f>IF(OR(F1954="Có",F1954="Yes"),"covered",IF(OR(F1954="Không",F1954="No"),"out_of_insurance","unknown"))</f>
        <v/>
      </c>
      <c r="AF1954">
        <f>IF(AND(AD1954="yes",AE1954="out_of_insurance"),"REVIEW","")</f>
        <v/>
      </c>
    </row>
    <row r="1955" ht="18" customHeight="1">
      <c r="A1955" t="inlineStr">
        <is>
          <t>f97544ee-0d04-43f3-81d7-953d19df0453</t>
        </is>
      </c>
      <c r="B1955" t="inlineStr">
        <is>
          <t>BN-01954 / Patient 390B39DD</t>
        </is>
      </c>
      <c r="C1955" t="inlineStr">
        <is>
          <t>Có</t>
        </is>
      </c>
      <c r="D1955" t="inlineStr">
        <is>
          <t>BS. Nguyễn Minh</t>
        </is>
      </c>
      <c r="E1955" t="inlineStr">
        <is>
          <t>Tim mạch / Cardiology</t>
        </is>
      </c>
      <c r="F1955" t="inlineStr">
        <is>
          <t>Không</t>
        </is>
      </c>
      <c r="G1955" s="2" t="n">
        <v>4792220</v>
      </c>
      <c r="H1955" t="inlineStr">
        <is>
          <t>Men tim CK-MB / Cardiac enzyme CK-MB</t>
        </is>
      </c>
      <c r="I1955" t="inlineStr">
        <is>
          <t>I20.9</t>
        </is>
      </c>
      <c r="J1955" t="inlineStr">
        <is>
          <t>Đau thắt ngực / Angina</t>
        </is>
      </c>
      <c r="K1955" t="n">
        <v>79</v>
      </c>
      <c r="L1955" t="inlineStr">
        <is>
          <t>M</t>
        </is>
      </c>
      <c r="M1955" s="2" t="n">
        <v>128104.61</v>
      </c>
      <c r="N1955" t="inlineStr">
        <is>
          <t>Divorced</t>
        </is>
      </c>
      <c r="O1955" t="inlineStr">
        <is>
          <t>Student</t>
        </is>
      </c>
      <c r="P1955" s="3" t="n">
        <v>45159</v>
      </c>
      <c r="Q1955" t="inlineStr">
        <is>
          <t>Outpatient</t>
        </is>
      </c>
      <c r="R1955" t="inlineStr">
        <is>
          <t>Phone</t>
        </is>
      </c>
      <c r="S1955" t="inlineStr">
        <is>
          <t>Johnsontown</t>
        </is>
      </c>
      <c r="T1955" t="inlineStr">
        <is>
          <t>Approved</t>
        </is>
      </c>
      <c r="U1955" t="inlineStr">
        <is>
          <t>Legitimate</t>
        </is>
      </c>
      <c r="V1955" t="n">
        <v>2</v>
      </c>
      <c r="W1955" t="inlineStr">
        <is>
          <t>390b39dd-517c-45cc-98ff-30705033d4ca</t>
        </is>
      </c>
      <c r="X1955" t="inlineStr">
        <is>
          <t>978f4556-b987-4e57-b10e-57bb478f6263</t>
        </is>
      </c>
      <c r="Y1955" t="inlineStr">
        <is>
          <t>Kp459</t>
        </is>
      </c>
      <c r="Z1955" t="inlineStr">
        <is>
          <t>SP357</t>
        </is>
      </c>
      <c r="AA1955" s="4" t="n">
        <v>0.55</v>
      </c>
      <c r="AB1955" s="4" t="n">
        <v>0.45</v>
      </c>
      <c r="AC19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55">
        <f>IF(OR(C1955="Có",C1955="Yes"),"yes",IF(OR(C1955="Không",C1955="No"),"no","unknown"))</f>
        <v/>
      </c>
      <c r="AE1955">
        <f>IF(OR(F1955="Có",F1955="Yes"),"covered",IF(OR(F1955="Không",F1955="No"),"out_of_insurance","unknown"))</f>
        <v/>
      </c>
      <c r="AF1955">
        <f>IF(AND(AD1955="yes",AE1955="out_of_insurance"),"REVIEW","")</f>
        <v/>
      </c>
    </row>
    <row r="1956" ht="18" customHeight="1">
      <c r="A1956" t="inlineStr">
        <is>
          <t>de806ab0-83db-4665-a944-3ec63406c1c9</t>
        </is>
      </c>
      <c r="B1956" t="inlineStr">
        <is>
          <t>BN-01955 / Patient D58267F0</t>
        </is>
      </c>
      <c r="C1956" t="inlineStr">
        <is>
          <t>Có</t>
        </is>
      </c>
      <c r="D1956" t="inlineStr">
        <is>
          <t>BS. Hà Nam</t>
        </is>
      </c>
      <c r="E1956" t="inlineStr">
        <is>
          <t>Chấn thương chỉnh hình / Orthopedics</t>
        </is>
      </c>
      <c r="F1956" t="inlineStr">
        <is>
          <t>Chưa rõ</t>
        </is>
      </c>
      <c r="G1956" s="2" t="n">
        <v>6209740</v>
      </c>
      <c r="H1956" t="inlineStr">
        <is>
          <t>CT cột sống thắt lưng / Lumbar spine CT</t>
        </is>
      </c>
      <c r="I1956" t="inlineStr">
        <is>
          <t>M54.5</t>
        </is>
      </c>
      <c r="J1956" t="inlineStr">
        <is>
          <t>Đau thắt lưng / Low back pain</t>
        </is>
      </c>
      <c r="K1956" t="n">
        <v>0</v>
      </c>
      <c r="L1956" t="inlineStr">
        <is>
          <t>F</t>
        </is>
      </c>
      <c r="M1956" s="2" t="n">
        <v>22549.37</v>
      </c>
      <c r="N1956" t="inlineStr">
        <is>
          <t>Widowed</t>
        </is>
      </c>
      <c r="O1956" t="inlineStr">
        <is>
          <t>Unemployed</t>
        </is>
      </c>
      <c r="P1956" s="3" t="n">
        <v>45159</v>
      </c>
      <c r="Q1956" t="inlineStr">
        <is>
          <t>Routine</t>
        </is>
      </c>
      <c r="R1956" t="inlineStr">
        <is>
          <t>Paper</t>
        </is>
      </c>
      <c r="S1956" t="inlineStr">
        <is>
          <t>Juanberg</t>
        </is>
      </c>
      <c r="T1956" t="inlineStr">
        <is>
          <t>Pending</t>
        </is>
      </c>
      <c r="U1956" t="inlineStr">
        <is>
          <t>Legitimate</t>
        </is>
      </c>
      <c r="V1956" t="n">
        <v>1</v>
      </c>
      <c r="W1956" t="inlineStr">
        <is>
          <t>d58267f0-19a3-44c5-945f-c9b62d71ab6e</t>
        </is>
      </c>
      <c r="X1956" t="inlineStr">
        <is>
          <t>7761f4d0-bc4e-41d1-bc46-e92e38b21cb6</t>
        </is>
      </c>
      <c r="Y1956" t="inlineStr">
        <is>
          <t>fv710</t>
        </is>
      </c>
      <c r="Z1956" t="inlineStr">
        <is>
          <t>Bq512</t>
        </is>
      </c>
      <c r="AA1956" s="4" t="n">
        <v>0.5600000000000001</v>
      </c>
      <c r="AB1956" s="4" t="n">
        <v>0.1</v>
      </c>
      <c r="AC19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56">
        <f>IF(OR(C1956="Có",C1956="Yes"),"yes",IF(OR(C1956="Không",C1956="No"),"no","unknown"))</f>
        <v/>
      </c>
      <c r="AE1956">
        <f>IF(OR(F1956="Có",F1956="Yes"),"covered",IF(OR(F1956="Không",F1956="No"),"out_of_insurance","unknown"))</f>
        <v/>
      </c>
      <c r="AF1956">
        <f>IF(AND(AD1956="yes",AE1956="out_of_insurance"),"REVIEW","")</f>
        <v/>
      </c>
    </row>
    <row r="1957" ht="18" customHeight="1">
      <c r="A1957" t="inlineStr">
        <is>
          <t>93dab674-326f-4bd2-952f-c6cbcd95d431</t>
        </is>
      </c>
      <c r="B1957" t="inlineStr">
        <is>
          <t>BN-01956 / Patient 8EDF3EAF</t>
        </is>
      </c>
      <c r="C1957" t="inlineStr">
        <is>
          <t>Có</t>
        </is>
      </c>
      <c r="D1957" t="inlineStr">
        <is>
          <t>BS. Lưu Quang</t>
        </is>
      </c>
      <c r="E1957" t="inlineStr">
        <is>
          <t>Thần kinh / Neurology</t>
        </is>
      </c>
      <c r="F1957" t="inlineStr">
        <is>
          <t>Có</t>
        </is>
      </c>
      <c r="G1957" s="2" t="n">
        <v>7255100</v>
      </c>
      <c r="H1957" t="inlineStr">
        <is>
          <t>CT đánh giá đột quỵ / Stroke CT</t>
        </is>
      </c>
      <c r="I1957" t="inlineStr">
        <is>
          <t>I63.9</t>
        </is>
      </c>
      <c r="J1957" t="inlineStr">
        <is>
          <t>Nhồi máu não / Cerebral infarction</t>
        </is>
      </c>
      <c r="K1957" t="n">
        <v>69</v>
      </c>
      <c r="L1957" t="inlineStr">
        <is>
          <t>F</t>
        </is>
      </c>
      <c r="M1957" s="2" t="n">
        <v>46597.17</v>
      </c>
      <c r="N1957" t="inlineStr">
        <is>
          <t>Divorced</t>
        </is>
      </c>
      <c r="O1957" t="inlineStr">
        <is>
          <t>Unemployed</t>
        </is>
      </c>
      <c r="P1957" s="3" t="n">
        <v>45159</v>
      </c>
      <c r="Q1957" t="inlineStr">
        <is>
          <t>Inpatient</t>
        </is>
      </c>
      <c r="R1957" t="inlineStr">
        <is>
          <t>Online</t>
        </is>
      </c>
      <c r="S1957" t="inlineStr">
        <is>
          <t>Lake Roberthaven</t>
        </is>
      </c>
      <c r="T1957" t="inlineStr">
        <is>
          <t>Approved</t>
        </is>
      </c>
      <c r="U1957" t="inlineStr">
        <is>
          <t>Legitimate</t>
        </is>
      </c>
      <c r="V1957" t="n">
        <v>1</v>
      </c>
      <c r="W1957" t="inlineStr">
        <is>
          <t>8edf3eaf-833e-47d3-a093-657a62d88f4d</t>
        </is>
      </c>
      <c r="X1957" t="inlineStr">
        <is>
          <t>13da4325-445c-4f2f-a996-246b2aaed4ee</t>
        </is>
      </c>
      <c r="Y1957" t="inlineStr">
        <is>
          <t>ZN000</t>
        </is>
      </c>
      <c r="Z1957" t="inlineStr">
        <is>
          <t>jt365</t>
        </is>
      </c>
      <c r="AA1957" s="4" t="n">
        <v>0.74</v>
      </c>
      <c r="AB1957" s="4" t="n">
        <v>0.66</v>
      </c>
      <c r="AC19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57">
        <f>IF(OR(C1957="Có",C1957="Yes"),"yes",IF(OR(C1957="Không",C1957="No"),"no","unknown"))</f>
        <v/>
      </c>
      <c r="AE1957">
        <f>IF(OR(F1957="Có",F1957="Yes"),"covered",IF(OR(F1957="Không",F1957="No"),"out_of_insurance","unknown"))</f>
        <v/>
      </c>
      <c r="AF1957">
        <f>IF(AND(AD1957="yes",AE1957="out_of_insurance"),"REVIEW","")</f>
        <v/>
      </c>
    </row>
    <row r="1958" ht="18" customHeight="1">
      <c r="A1958" t="inlineStr">
        <is>
          <t>99a380e2-17f1-484d-b44c-6b68ef59b9ae</t>
        </is>
      </c>
      <c r="B1958" t="inlineStr">
        <is>
          <t>BN-01957 / Patient 54EB77D8</t>
        </is>
      </c>
      <c r="C1958" t="inlineStr">
        <is>
          <t>Không</t>
        </is>
      </c>
      <c r="D1958" t="inlineStr">
        <is>
          <t>BS. Đỗ Hạnh</t>
        </is>
      </c>
      <c r="E1958" t="inlineStr">
        <is>
          <t>Nhi / Pediatrics</t>
        </is>
      </c>
      <c r="F1958" t="inlineStr">
        <is>
          <t>Không</t>
        </is>
      </c>
      <c r="G1958" s="2" t="n">
        <v>5818550</v>
      </c>
      <c r="H1958" t="inlineStr">
        <is>
          <t>Glucose máu / Blood glucose</t>
        </is>
      </c>
      <c r="I1958" t="inlineStr">
        <is>
          <t>R73.9</t>
        </is>
      </c>
      <c r="J1958" t="inlineStr">
        <is>
          <t>Tăng glucose máu / Hyperglycemia</t>
        </is>
      </c>
      <c r="K1958" t="n">
        <v>76</v>
      </c>
      <c r="L1958" t="inlineStr">
        <is>
          <t>M</t>
        </is>
      </c>
      <c r="M1958" s="2" t="n">
        <v>147006.24</v>
      </c>
      <c r="N1958" t="inlineStr">
        <is>
          <t>Widowed</t>
        </is>
      </c>
      <c r="O1958" t="inlineStr">
        <is>
          <t>Student</t>
        </is>
      </c>
      <c r="P1958" s="3" t="n">
        <v>45159</v>
      </c>
      <c r="Q1958" t="inlineStr">
        <is>
          <t>Inpatient</t>
        </is>
      </c>
      <c r="R1958" t="inlineStr">
        <is>
          <t>Paper</t>
        </is>
      </c>
      <c r="S1958" t="inlineStr">
        <is>
          <t>Hannahville</t>
        </is>
      </c>
      <c r="T1958" t="inlineStr">
        <is>
          <t>Pending</t>
        </is>
      </c>
      <c r="U1958" t="inlineStr">
        <is>
          <t>Legitimate</t>
        </is>
      </c>
      <c r="V1958" t="n">
        <v>2</v>
      </c>
      <c r="W1958" t="inlineStr">
        <is>
          <t>54eb77d8-43c9-492b-b856-62b8b2171c3b</t>
        </is>
      </c>
      <c r="X1958" t="inlineStr">
        <is>
          <t>28c998ba-6c5e-4ce6-8d0f-c663468bde48</t>
        </is>
      </c>
      <c r="Y1958" t="inlineStr">
        <is>
          <t>VX468</t>
        </is>
      </c>
      <c r="Z1958" t="inlineStr">
        <is>
          <t>nA930</t>
        </is>
      </c>
      <c r="AA1958" s="4" t="n">
        <v>0.5600000000000001</v>
      </c>
      <c r="AB1958" s="4" t="n">
        <v>0.05</v>
      </c>
      <c r="AC19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58">
        <f>IF(OR(C1958="Có",C1958="Yes"),"yes",IF(OR(C1958="Không",C1958="No"),"no","unknown"))</f>
        <v/>
      </c>
      <c r="AE1958">
        <f>IF(OR(F1958="Có",F1958="Yes"),"covered",IF(OR(F1958="Không",F1958="No"),"out_of_insurance","unknown"))</f>
        <v/>
      </c>
      <c r="AF1958">
        <f>IF(AND(AD1958="yes",AE1958="out_of_insurance"),"REVIEW","")</f>
        <v/>
      </c>
    </row>
    <row r="1959" ht="18" customHeight="1">
      <c r="A1959" t="inlineStr">
        <is>
          <t>e1680ccb-1037-48d8-b28c-6706c739013f</t>
        </is>
      </c>
      <c r="B1959" t="inlineStr">
        <is>
          <t>BN-01958 / Patient 0202480D</t>
        </is>
      </c>
      <c r="C1959" t="inlineStr">
        <is>
          <t>Có</t>
        </is>
      </c>
      <c r="D1959" t="inlineStr">
        <is>
          <t>BS. Nguyễn Minh</t>
        </is>
      </c>
      <c r="E1959" t="inlineStr">
        <is>
          <t>Tim mạch / Cardiology</t>
        </is>
      </c>
      <c r="F1959" t="inlineStr">
        <is>
          <t>Chưa rõ</t>
        </is>
      </c>
      <c r="G1959" s="2" t="n">
        <v>8017860</v>
      </c>
      <c r="H1959" t="inlineStr">
        <is>
          <t>Siêu âm tim / Echocardiography</t>
        </is>
      </c>
      <c r="I1959" t="inlineStr">
        <is>
          <t>I50.9</t>
        </is>
      </c>
      <c r="J1959" t="inlineStr">
        <is>
          <t>Suy tim / Heart failure</t>
        </is>
      </c>
      <c r="K1959" t="n">
        <v>77</v>
      </c>
      <c r="L1959" t="inlineStr">
        <is>
          <t>M</t>
        </is>
      </c>
      <c r="M1959" s="2" t="n">
        <v>68781.35000000001</v>
      </c>
      <c r="N1959" t="inlineStr">
        <is>
          <t>Widowed</t>
        </is>
      </c>
      <c r="O1959" t="inlineStr">
        <is>
          <t>Retired</t>
        </is>
      </c>
      <c r="P1959" s="3" t="n">
        <v>45159</v>
      </c>
      <c r="Q1959" t="inlineStr">
        <is>
          <t>Inpatient</t>
        </is>
      </c>
      <c r="R1959" t="inlineStr">
        <is>
          <t>Phone</t>
        </is>
      </c>
      <c r="S1959" t="inlineStr">
        <is>
          <t>Brandonfort</t>
        </is>
      </c>
      <c r="T1959" t="inlineStr">
        <is>
          <t>Pending</t>
        </is>
      </c>
      <c r="U1959" t="inlineStr">
        <is>
          <t>Legitimate</t>
        </is>
      </c>
      <c r="V1959" t="n">
        <v>3</v>
      </c>
      <c r="W1959" t="inlineStr">
        <is>
          <t>0202480d-cb93-4d70-9566-8edc11830de3</t>
        </is>
      </c>
      <c r="X1959" t="inlineStr">
        <is>
          <t>df4e34b0-d688-4008-bf78-30628cfbe5dd</t>
        </is>
      </c>
      <c r="Y1959" t="inlineStr">
        <is>
          <t>yT961</t>
        </is>
      </c>
      <c r="Z1959" t="inlineStr">
        <is>
          <t>DQ002</t>
        </is>
      </c>
      <c r="AA1959" s="4" t="n">
        <v>0.86</v>
      </c>
      <c r="AB1959" s="4" t="n">
        <v>0.09</v>
      </c>
      <c r="AC19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59">
        <f>IF(OR(C1959="Có",C1959="Yes"),"yes",IF(OR(C1959="Không",C1959="No"),"no","unknown"))</f>
        <v/>
      </c>
      <c r="AE1959">
        <f>IF(OR(F1959="Có",F1959="Yes"),"covered",IF(OR(F1959="Không",F1959="No"),"out_of_insurance","unknown"))</f>
        <v/>
      </c>
      <c r="AF1959">
        <f>IF(AND(AD1959="yes",AE1959="out_of_insurance"),"REVIEW","")</f>
        <v/>
      </c>
    </row>
    <row r="1960" ht="18" customHeight="1">
      <c r="A1960" t="inlineStr">
        <is>
          <t>b8ee9105-6936-49cf-b0f0-210305337209</t>
        </is>
      </c>
      <c r="B1960" t="inlineStr">
        <is>
          <t>BN-01959 / Patient 8B1606B7</t>
        </is>
      </c>
      <c r="C1960" t="inlineStr">
        <is>
          <t>Có</t>
        </is>
      </c>
      <c r="D1960" t="inlineStr">
        <is>
          <t>BS. Phạm Khoa</t>
        </is>
      </c>
      <c r="E1960" t="inlineStr">
        <is>
          <t>Thần kinh / Neurology</t>
        </is>
      </c>
      <c r="F1960" t="inlineStr">
        <is>
          <t>Không</t>
        </is>
      </c>
      <c r="G1960" s="2" t="n">
        <v>4988580</v>
      </c>
      <c r="H1960" t="inlineStr">
        <is>
          <t>CT đánh giá đột quỵ / Stroke CT</t>
        </is>
      </c>
      <c r="I1960" t="inlineStr">
        <is>
          <t>I63.9</t>
        </is>
      </c>
      <c r="J1960" t="inlineStr">
        <is>
          <t>Nhồi máu não / Cerebral infarction</t>
        </is>
      </c>
      <c r="K1960" t="n">
        <v>66</v>
      </c>
      <c r="L1960" t="inlineStr">
        <is>
          <t>M</t>
        </is>
      </c>
      <c r="M1960" s="2" t="n">
        <v>72611.75999999999</v>
      </c>
      <c r="N1960" t="inlineStr">
        <is>
          <t>Widowed</t>
        </is>
      </c>
      <c r="O1960" t="inlineStr">
        <is>
          <t>Student</t>
        </is>
      </c>
      <c r="P1960" s="3" t="n">
        <v>45158</v>
      </c>
      <c r="Q1960" t="inlineStr">
        <is>
          <t>Inpatient</t>
        </is>
      </c>
      <c r="R1960" t="inlineStr">
        <is>
          <t>Phone</t>
        </is>
      </c>
      <c r="S1960" t="inlineStr">
        <is>
          <t>North Jasmine</t>
        </is>
      </c>
      <c r="T1960" t="inlineStr">
        <is>
          <t>Denied</t>
        </is>
      </c>
      <c r="U1960" t="inlineStr">
        <is>
          <t>Legitimate</t>
        </is>
      </c>
      <c r="V1960" t="n">
        <v>3</v>
      </c>
      <c r="W1960" t="inlineStr">
        <is>
          <t>8b1606b7-f1c0-468b-a1b8-0e02c31850a7</t>
        </is>
      </c>
      <c r="X1960" t="inlineStr">
        <is>
          <t>6be44f09-722a-41b2-8e81-ed98495a9973</t>
        </is>
      </c>
      <c r="Y1960" t="inlineStr">
        <is>
          <t>sk521</t>
        </is>
      </c>
      <c r="Z1960" t="inlineStr">
        <is>
          <t>NG658</t>
        </is>
      </c>
      <c r="AA1960" s="4" t="n">
        <v>0.6</v>
      </c>
      <c r="AB1960" s="4" t="n">
        <v>0.02</v>
      </c>
      <c r="AC19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60">
        <f>IF(OR(C1960="Có",C1960="Yes"),"yes",IF(OR(C1960="Không",C1960="No"),"no","unknown"))</f>
        <v/>
      </c>
      <c r="AE1960">
        <f>IF(OR(F1960="Có",F1960="Yes"),"covered",IF(OR(F1960="Không",F1960="No"),"out_of_insurance","unknown"))</f>
        <v/>
      </c>
      <c r="AF1960">
        <f>IF(AND(AD1960="yes",AE1960="out_of_insurance"),"REVIEW","")</f>
        <v/>
      </c>
    </row>
    <row r="1961" ht="18" customHeight="1">
      <c r="A1961" t="inlineStr">
        <is>
          <t>2bba9887-3f0d-482f-80f8-fa1519214519</t>
        </is>
      </c>
      <c r="B1961" t="inlineStr">
        <is>
          <t>BN-01960 / Patient C52857CD</t>
        </is>
      </c>
      <c r="C1961" t="inlineStr">
        <is>
          <t>Có</t>
        </is>
      </c>
      <c r="D1961" t="inlineStr">
        <is>
          <t>BS. Trần An</t>
        </is>
      </c>
      <c r="E1961" t="inlineStr">
        <is>
          <t>Chấn thương chỉnh hình / Orthopedics</t>
        </is>
      </c>
      <c r="F1961" t="inlineStr">
        <is>
          <t>Chưa rõ</t>
        </is>
      </c>
      <c r="G1961" s="2" t="n">
        <v>4529380</v>
      </c>
      <c r="H1961" t="inlineStr">
        <is>
          <t>MRI khớp gối / Knee MRI</t>
        </is>
      </c>
      <c r="I1961" t="inlineStr">
        <is>
          <t>M25.5</t>
        </is>
      </c>
      <c r="J1961" t="inlineStr">
        <is>
          <t>Đau khớp gối / Knee pain</t>
        </is>
      </c>
      <c r="K1961" t="n">
        <v>87</v>
      </c>
      <c r="L1961" t="inlineStr">
        <is>
          <t>M</t>
        </is>
      </c>
      <c r="M1961" s="2" t="n">
        <v>79192.74000000001</v>
      </c>
      <c r="N1961" t="inlineStr">
        <is>
          <t>Married</t>
        </is>
      </c>
      <c r="O1961" t="inlineStr">
        <is>
          <t>Employed</t>
        </is>
      </c>
      <c r="P1961" s="3" t="n">
        <v>45158</v>
      </c>
      <c r="Q1961" t="inlineStr">
        <is>
          <t>Inpatient</t>
        </is>
      </c>
      <c r="R1961" t="inlineStr">
        <is>
          <t>Phone</t>
        </is>
      </c>
      <c r="S1961" t="inlineStr">
        <is>
          <t>North Angelamouth</t>
        </is>
      </c>
      <c r="T1961" t="inlineStr">
        <is>
          <t>Pending</t>
        </is>
      </c>
      <c r="U1961" t="inlineStr">
        <is>
          <t>Legitimate</t>
        </is>
      </c>
      <c r="V1961" t="n">
        <v>3</v>
      </c>
      <c r="W1961" t="inlineStr">
        <is>
          <t>c52857cd-20ea-4e15-8e51-d55fb1f629b9</t>
        </is>
      </c>
      <c r="X1961" t="inlineStr">
        <is>
          <t>1059865e-db46-42fe-a910-72a6f3570f46</t>
        </is>
      </c>
      <c r="Y1961" t="inlineStr">
        <is>
          <t>RM236</t>
        </is>
      </c>
      <c r="Z1961" t="inlineStr">
        <is>
          <t>Gl569</t>
        </is>
      </c>
      <c r="AA1961" s="4" t="n">
        <v>0.86</v>
      </c>
      <c r="AB1961" s="4" t="n">
        <v>0.02</v>
      </c>
      <c r="AC19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61">
        <f>IF(OR(C1961="Có",C1961="Yes"),"yes",IF(OR(C1961="Không",C1961="No"),"no","unknown"))</f>
        <v/>
      </c>
      <c r="AE1961">
        <f>IF(OR(F1961="Có",F1961="Yes"),"covered",IF(OR(F1961="Không",F1961="No"),"out_of_insurance","unknown"))</f>
        <v/>
      </c>
      <c r="AF1961">
        <f>IF(AND(AD1961="yes",AE1961="out_of_insurance"),"REVIEW","")</f>
        <v/>
      </c>
    </row>
    <row r="1962" ht="18" customHeight="1">
      <c r="A1962" t="inlineStr">
        <is>
          <t>674c992b-34ff-4a29-a621-7d5ad630fa29</t>
        </is>
      </c>
      <c r="B1962" t="inlineStr">
        <is>
          <t>BN-01961 / Patient 8870FC3C</t>
        </is>
      </c>
      <c r="C1962" t="inlineStr">
        <is>
          <t>Có</t>
        </is>
      </c>
      <c r="D1962" t="inlineStr">
        <is>
          <t>BS. Bùi Hà</t>
        </is>
      </c>
      <c r="E1962" t="inlineStr">
        <is>
          <t>Khám tổng quát / General Practice</t>
        </is>
      </c>
      <c r="F1962" t="inlineStr">
        <is>
          <t>Có</t>
        </is>
      </c>
      <c r="G1962" s="2" t="n">
        <v>1382200</v>
      </c>
      <c r="H1962" t="inlineStr">
        <is>
          <t>HIV test nhanh / Rapid HIV test</t>
        </is>
      </c>
      <c r="I1962" t="inlineStr">
        <is>
          <t>Z11.4</t>
        </is>
      </c>
      <c r="J1962" t="inlineStr">
        <is>
          <t>Sàng lọc HIV / HIV screening</t>
        </is>
      </c>
      <c r="K1962" t="n">
        <v>60</v>
      </c>
      <c r="L1962" t="inlineStr">
        <is>
          <t>F</t>
        </is>
      </c>
      <c r="M1962" s="2" t="n">
        <v>52231.22</v>
      </c>
      <c r="N1962" t="inlineStr">
        <is>
          <t>Widowed</t>
        </is>
      </c>
      <c r="O1962" t="inlineStr">
        <is>
          <t>Retired</t>
        </is>
      </c>
      <c r="P1962" s="3" t="n">
        <v>45158</v>
      </c>
      <c r="Q1962" t="inlineStr">
        <is>
          <t>Routine</t>
        </is>
      </c>
      <c r="R1962" t="inlineStr">
        <is>
          <t>Paper</t>
        </is>
      </c>
      <c r="S1962" t="inlineStr">
        <is>
          <t>Kristifurt</t>
        </is>
      </c>
      <c r="T1962" t="inlineStr">
        <is>
          <t>Approved</t>
        </is>
      </c>
      <c r="U1962" t="inlineStr">
        <is>
          <t>Legitimate</t>
        </is>
      </c>
      <c r="V1962" t="n">
        <v>3</v>
      </c>
      <c r="W1962" t="inlineStr">
        <is>
          <t>8870fc3c-68ea-4414-ba97-454420b1b7b1</t>
        </is>
      </c>
      <c r="X1962" t="inlineStr">
        <is>
          <t>61536c4f-0033-4ef2-b7eb-74b5bdef3fa4</t>
        </is>
      </c>
      <c r="Y1962" t="inlineStr">
        <is>
          <t>Sp502</t>
        </is>
      </c>
      <c r="Z1962" t="inlineStr">
        <is>
          <t>vi133</t>
        </is>
      </c>
      <c r="AA1962" s="4" t="n">
        <v>0.8</v>
      </c>
      <c r="AB1962" s="4" t="n">
        <v>0.64</v>
      </c>
      <c r="AC19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62">
        <f>IF(OR(C1962="Có",C1962="Yes"),"yes",IF(OR(C1962="Không",C1962="No"),"no","unknown"))</f>
        <v/>
      </c>
      <c r="AE1962">
        <f>IF(OR(F1962="Có",F1962="Yes"),"covered",IF(OR(F1962="Không",F1962="No"),"out_of_insurance","unknown"))</f>
        <v/>
      </c>
      <c r="AF1962">
        <f>IF(AND(AD1962="yes",AE1962="out_of_insurance"),"REVIEW","")</f>
        <v/>
      </c>
    </row>
    <row r="1963" ht="18" customHeight="1">
      <c r="A1963" t="inlineStr">
        <is>
          <t>cdfa2b81-88f8-4ebe-93d5-7e4135ad7704</t>
        </is>
      </c>
      <c r="B1963" t="inlineStr">
        <is>
          <t>BN-01962 / Patient 944E6B9F</t>
        </is>
      </c>
      <c r="C1963" t="inlineStr">
        <is>
          <t>Có</t>
        </is>
      </c>
      <c r="D1963" t="inlineStr">
        <is>
          <t>BS. Hoàng Phúc</t>
        </is>
      </c>
      <c r="E1963" t="inlineStr">
        <is>
          <t>Tim mạch / Cardiology</t>
        </is>
      </c>
      <c r="F1963" t="inlineStr">
        <is>
          <t>Chưa rõ</t>
        </is>
      </c>
      <c r="G1963" s="2" t="n">
        <v>577040</v>
      </c>
      <c r="H1963" t="inlineStr">
        <is>
          <t>Men tim CK-MB / Cardiac enzyme CK-MB</t>
        </is>
      </c>
      <c r="I1963" t="inlineStr">
        <is>
          <t>I20.9</t>
        </is>
      </c>
      <c r="J1963" t="inlineStr">
        <is>
          <t>Đau thắt ngực / Angina</t>
        </is>
      </c>
      <c r="K1963" t="n">
        <v>99</v>
      </c>
      <c r="L1963" t="inlineStr">
        <is>
          <t>M</t>
        </is>
      </c>
      <c r="M1963" s="2" t="n">
        <v>24174.25</v>
      </c>
      <c r="N1963" t="inlineStr">
        <is>
          <t>Single</t>
        </is>
      </c>
      <c r="O1963" t="inlineStr">
        <is>
          <t>Retired</t>
        </is>
      </c>
      <c r="P1963" s="3" t="n">
        <v>45158</v>
      </c>
      <c r="Q1963" t="inlineStr">
        <is>
          <t>Routine</t>
        </is>
      </c>
      <c r="R1963" t="inlineStr">
        <is>
          <t>Paper</t>
        </is>
      </c>
      <c r="S1963" t="inlineStr">
        <is>
          <t>Lake Jeremiahbury</t>
        </is>
      </c>
      <c r="T1963" t="inlineStr">
        <is>
          <t>Pending</t>
        </is>
      </c>
      <c r="U1963" t="inlineStr">
        <is>
          <t>Legitimate</t>
        </is>
      </c>
      <c r="V1963" t="n">
        <v>1</v>
      </c>
      <c r="W1963" t="inlineStr">
        <is>
          <t>944e6b9f-f402-4a03-bd23-e6e23cbde709</t>
        </is>
      </c>
      <c r="X1963" t="inlineStr">
        <is>
          <t>98d0125e-f716-45a8-9529-76f564ec92bd</t>
        </is>
      </c>
      <c r="Y1963" t="inlineStr">
        <is>
          <t>jC832</t>
        </is>
      </c>
      <c r="Z1963" t="inlineStr">
        <is>
          <t>pP015</t>
        </is>
      </c>
      <c r="AA1963" s="4" t="n">
        <v>0.83</v>
      </c>
      <c r="AB1963" s="4" t="n">
        <v>0.2</v>
      </c>
      <c r="AC19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63">
        <f>IF(OR(C1963="Có",C1963="Yes"),"yes",IF(OR(C1963="Không",C1963="No"),"no","unknown"))</f>
        <v/>
      </c>
      <c r="AE1963">
        <f>IF(OR(F1963="Có",F1963="Yes"),"covered",IF(OR(F1963="Không",F1963="No"),"out_of_insurance","unknown"))</f>
        <v/>
      </c>
      <c r="AF1963">
        <f>IF(AND(AD1963="yes",AE1963="out_of_insurance"),"REVIEW","")</f>
        <v/>
      </c>
    </row>
    <row r="1964" ht="18" customHeight="1">
      <c r="A1964" t="inlineStr">
        <is>
          <t>69c8899b-09fe-43f2-bcb9-c944efecc184</t>
        </is>
      </c>
      <c r="B1964" t="inlineStr">
        <is>
          <t>BN-01963 / Patient CD7FD9B7</t>
        </is>
      </c>
      <c r="C1964" t="inlineStr">
        <is>
          <t>Có</t>
        </is>
      </c>
      <c r="D1964" t="inlineStr">
        <is>
          <t>BS. Hà Nam</t>
        </is>
      </c>
      <c r="E1964" t="inlineStr">
        <is>
          <t>Chấn thương chỉnh hình / Orthopedics</t>
        </is>
      </c>
      <c r="F1964" t="inlineStr">
        <is>
          <t>Có</t>
        </is>
      </c>
      <c r="G1964" s="2" t="n">
        <v>3720240</v>
      </c>
      <c r="H1964" t="inlineStr">
        <is>
          <t>MRI khớp gối / Knee MRI</t>
        </is>
      </c>
      <c r="I1964" t="inlineStr">
        <is>
          <t>M25.5</t>
        </is>
      </c>
      <c r="J1964" t="inlineStr">
        <is>
          <t>Đau khớp gối / Knee pain</t>
        </is>
      </c>
      <c r="K1964" t="n">
        <v>18</v>
      </c>
      <c r="L1964" t="inlineStr">
        <is>
          <t>F</t>
        </is>
      </c>
      <c r="M1964" s="2" t="n">
        <v>147584.04</v>
      </c>
      <c r="N1964" t="inlineStr">
        <is>
          <t>Divorced</t>
        </is>
      </c>
      <c r="O1964" t="inlineStr">
        <is>
          <t>Unemployed</t>
        </is>
      </c>
      <c r="P1964" s="3" t="n">
        <v>45158</v>
      </c>
      <c r="Q1964" t="inlineStr">
        <is>
          <t>Emergency</t>
        </is>
      </c>
      <c r="R1964" t="inlineStr">
        <is>
          <t>Online</t>
        </is>
      </c>
      <c r="S1964" t="inlineStr">
        <is>
          <t>Johnborough</t>
        </is>
      </c>
      <c r="T1964" t="inlineStr">
        <is>
          <t>Approved</t>
        </is>
      </c>
      <c r="U1964" t="inlineStr">
        <is>
          <t>Legitimate</t>
        </is>
      </c>
      <c r="V1964" t="n">
        <v>2</v>
      </c>
      <c r="W1964" t="inlineStr">
        <is>
          <t>cd7fd9b7-d7e6-463f-84df-4451caba8c8d</t>
        </is>
      </c>
      <c r="X1964" t="inlineStr">
        <is>
          <t>2e644513-0953-4735-9e04-9e714237cdd6</t>
        </is>
      </c>
      <c r="Y1964" t="inlineStr">
        <is>
          <t>sp179</t>
        </is>
      </c>
      <c r="Z1964" t="inlineStr">
        <is>
          <t>Le789</t>
        </is>
      </c>
      <c r="AA1964" s="4" t="n">
        <v>0.61</v>
      </c>
      <c r="AB1964" s="4" t="n">
        <v>0.72</v>
      </c>
      <c r="AC19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64">
        <f>IF(OR(C1964="Có",C1964="Yes"),"yes",IF(OR(C1964="Không",C1964="No"),"no","unknown"))</f>
        <v/>
      </c>
      <c r="AE1964">
        <f>IF(OR(F1964="Có",F1964="Yes"),"covered",IF(OR(F1964="Không",F1964="No"),"out_of_insurance","unknown"))</f>
        <v/>
      </c>
      <c r="AF1964">
        <f>IF(AND(AD1964="yes",AE1964="out_of_insurance"),"REVIEW","")</f>
        <v/>
      </c>
    </row>
    <row r="1965" ht="18" customHeight="1">
      <c r="A1965" t="inlineStr">
        <is>
          <t>d3e7d5fd-32a6-4357-a733-d2eedfe2b115</t>
        </is>
      </c>
      <c r="B1965" t="inlineStr">
        <is>
          <t>BN-01964 / Patient 716671DF</t>
        </is>
      </c>
      <c r="C1965" t="inlineStr">
        <is>
          <t>Không</t>
        </is>
      </c>
      <c r="D1965" t="inlineStr">
        <is>
          <t>BS. Trần An</t>
        </is>
      </c>
      <c r="E1965" t="inlineStr">
        <is>
          <t>Chấn thương chỉnh hình / Orthopedics</t>
        </is>
      </c>
      <c r="F1965" t="inlineStr">
        <is>
          <t>Chưa rõ</t>
        </is>
      </c>
      <c r="G1965" s="2" t="n">
        <v>1200000</v>
      </c>
      <c r="H1965" t="inlineStr">
        <is>
          <t>CT cột sống thắt lưng / Lumbar spine CT</t>
        </is>
      </c>
      <c r="I1965" t="inlineStr">
        <is>
          <t>M54.5</t>
        </is>
      </c>
      <c r="J1965" t="inlineStr">
        <is>
          <t>Đau thắt lưng / Low back pain</t>
        </is>
      </c>
      <c r="K1965" t="n">
        <v>38</v>
      </c>
      <c r="L1965" t="inlineStr">
        <is>
          <t>F</t>
        </is>
      </c>
      <c r="M1965" s="2" t="n">
        <v>85657.50999999999</v>
      </c>
      <c r="N1965" t="inlineStr">
        <is>
          <t>Single</t>
        </is>
      </c>
      <c r="O1965" t="inlineStr">
        <is>
          <t>Student</t>
        </is>
      </c>
      <c r="P1965" s="3" t="n">
        <v>45158</v>
      </c>
      <c r="Q1965" t="inlineStr">
        <is>
          <t>Inpatient</t>
        </is>
      </c>
      <c r="R1965" t="inlineStr">
        <is>
          <t>Phone</t>
        </is>
      </c>
      <c r="S1965" t="inlineStr">
        <is>
          <t>Lindseyview</t>
        </is>
      </c>
      <c r="T1965" t="inlineStr">
        <is>
          <t>Approved</t>
        </is>
      </c>
      <c r="U1965" t="inlineStr">
        <is>
          <t>Legitimate</t>
        </is>
      </c>
      <c r="V1965" t="n">
        <v>0</v>
      </c>
      <c r="W1965" t="inlineStr">
        <is>
          <t>716671df-a6b6-4d07-ac72-bec2ea78e4b5</t>
        </is>
      </c>
      <c r="X1965" t="inlineStr">
        <is>
          <t>cdab9f5f-0f20-4f05-ac63-0a8606775dc7</t>
        </is>
      </c>
      <c r="Y1965" t="inlineStr">
        <is>
          <t>Kv576</t>
        </is>
      </c>
      <c r="Z1965" t="inlineStr">
        <is>
          <t>eB837</t>
        </is>
      </c>
      <c r="AA1965" s="4" t="n">
        <v>0.65</v>
      </c>
      <c r="AB1965" s="4" t="n">
        <v>0.05</v>
      </c>
      <c r="AC19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65">
        <f>IF(OR(C1965="Có",C1965="Yes"),"yes",IF(OR(C1965="Không",C1965="No"),"no","unknown"))</f>
        <v/>
      </c>
      <c r="AE1965">
        <f>IF(OR(F1965="Có",F1965="Yes"),"covered",IF(OR(F1965="Không",F1965="No"),"out_of_insurance","unknown"))</f>
        <v/>
      </c>
      <c r="AF1965">
        <f>IF(AND(AD1965="yes",AE1965="out_of_insurance"),"REVIEW","")</f>
        <v/>
      </c>
    </row>
    <row r="1966" ht="18" customHeight="1">
      <c r="A1966" t="inlineStr">
        <is>
          <t>dbcd5a93-a827-4d30-8334-10bc41e3b744</t>
        </is>
      </c>
      <c r="B1966" t="inlineStr">
        <is>
          <t>BN-01965 / Patient 7DD25C5C</t>
        </is>
      </c>
      <c r="C1966" t="inlineStr">
        <is>
          <t>Không</t>
        </is>
      </c>
      <c r="D1966" t="inlineStr">
        <is>
          <t>BS. Nguyễn Nhi</t>
        </is>
      </c>
      <c r="E1966" t="inlineStr">
        <is>
          <t>Nhi / Pediatrics</t>
        </is>
      </c>
      <c r="F1966" t="inlineStr">
        <is>
          <t>Không</t>
        </is>
      </c>
      <c r="G1966" s="2" t="n">
        <v>6911650</v>
      </c>
      <c r="H1966" t="inlineStr">
        <is>
          <t>HbA1c</t>
        </is>
      </c>
      <c r="I1966" t="inlineStr">
        <is>
          <t>E11.9</t>
        </is>
      </c>
      <c r="J1966" t="inlineStr">
        <is>
          <t>Đái tháo đường type 2 / Type 2 diabetes mellitus</t>
        </is>
      </c>
      <c r="K1966" t="n">
        <v>64</v>
      </c>
      <c r="L1966" t="inlineStr">
        <is>
          <t>M</t>
        </is>
      </c>
      <c r="M1966" s="2" t="n">
        <v>96396.98</v>
      </c>
      <c r="N1966" t="inlineStr">
        <is>
          <t>Divorced</t>
        </is>
      </c>
      <c r="O1966" t="inlineStr">
        <is>
          <t>Retired</t>
        </is>
      </c>
      <c r="P1966" s="3" t="n">
        <v>45158</v>
      </c>
      <c r="Q1966" t="inlineStr">
        <is>
          <t>Outpatient</t>
        </is>
      </c>
      <c r="R1966" t="inlineStr">
        <is>
          <t>Paper</t>
        </is>
      </c>
      <c r="S1966" t="inlineStr">
        <is>
          <t>Kariton</t>
        </is>
      </c>
      <c r="T1966" t="inlineStr">
        <is>
          <t>Denied</t>
        </is>
      </c>
      <c r="U1966" t="inlineStr">
        <is>
          <t>Legitimate</t>
        </is>
      </c>
      <c r="V1966" t="n">
        <v>0</v>
      </c>
      <c r="W1966" t="inlineStr">
        <is>
          <t>7dd25c5c-3611-4c86-9d1a-6aef3f72f795</t>
        </is>
      </c>
      <c r="X1966" t="inlineStr">
        <is>
          <t>bab148fd-c340-4352-8c8f-1fc7807a80c9</t>
        </is>
      </c>
      <c r="Y1966" t="inlineStr">
        <is>
          <t>LM397</t>
        </is>
      </c>
      <c r="Z1966" t="inlineStr">
        <is>
          <t>AO614</t>
        </is>
      </c>
      <c r="AA1966" s="4" t="n">
        <v>0.7</v>
      </c>
      <c r="AB1966" s="4" t="n">
        <v>0.05</v>
      </c>
      <c r="AC19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66">
        <f>IF(OR(C1966="Có",C1966="Yes"),"yes",IF(OR(C1966="Không",C1966="No"),"no","unknown"))</f>
        <v/>
      </c>
      <c r="AE1966">
        <f>IF(OR(F1966="Có",F1966="Yes"),"covered",IF(OR(F1966="Không",F1966="No"),"out_of_insurance","unknown"))</f>
        <v/>
      </c>
      <c r="AF1966">
        <f>IF(AND(AD1966="yes",AE1966="out_of_insurance"),"REVIEW","")</f>
        <v/>
      </c>
    </row>
    <row r="1967" ht="18" customHeight="1">
      <c r="A1967" t="inlineStr">
        <is>
          <t>8de712d6-1fcb-4107-8e81-3cc152f4d4b2</t>
        </is>
      </c>
      <c r="B1967" t="inlineStr">
        <is>
          <t>BN-01966 / Patient D4B18306</t>
        </is>
      </c>
      <c r="C1967" t="inlineStr">
        <is>
          <t>Có</t>
        </is>
      </c>
      <c r="D1967" t="inlineStr">
        <is>
          <t>BS. Cao Vy</t>
        </is>
      </c>
      <c r="E1967" t="inlineStr">
        <is>
          <t>Khám tổng quát / General Practice</t>
        </is>
      </c>
      <c r="F1967" t="inlineStr">
        <is>
          <t>Có</t>
        </is>
      </c>
      <c r="G1967" s="2" t="n">
        <v>2619370</v>
      </c>
      <c r="H1967" t="inlineStr">
        <is>
          <t>HIV Ag/Ab combo</t>
        </is>
      </c>
      <c r="I1967" t="inlineStr">
        <is>
          <t>Z11.4</t>
        </is>
      </c>
      <c r="J1967" t="inlineStr">
        <is>
          <t>Sàng lọc HIV / HIV screening</t>
        </is>
      </c>
      <c r="K1967" t="n">
        <v>33</v>
      </c>
      <c r="L1967" t="inlineStr">
        <is>
          <t>M</t>
        </is>
      </c>
      <c r="M1967" s="2" t="n">
        <v>68834.34</v>
      </c>
      <c r="N1967" t="inlineStr">
        <is>
          <t>Divorced</t>
        </is>
      </c>
      <c r="O1967" t="inlineStr">
        <is>
          <t>Employed</t>
        </is>
      </c>
      <c r="P1967" s="3" t="n">
        <v>45158</v>
      </c>
      <c r="Q1967" t="inlineStr">
        <is>
          <t>Routine</t>
        </is>
      </c>
      <c r="R1967" t="inlineStr">
        <is>
          <t>Paper</t>
        </is>
      </c>
      <c r="S1967" t="inlineStr">
        <is>
          <t>West Stephanieside</t>
        </is>
      </c>
      <c r="T1967" t="inlineStr">
        <is>
          <t>Approved</t>
        </is>
      </c>
      <c r="U1967" t="inlineStr">
        <is>
          <t>Legitimate</t>
        </is>
      </c>
      <c r="V1967" t="n">
        <v>3</v>
      </c>
      <c r="W1967" t="inlineStr">
        <is>
          <t>d4b18306-7882-4255-a005-3a61e606d847</t>
        </is>
      </c>
      <c r="X1967" t="inlineStr">
        <is>
          <t>400f28df-7ab7-479c-af4f-b1680a3a39c3</t>
        </is>
      </c>
      <c r="Y1967" t="inlineStr">
        <is>
          <t>Ww242</t>
        </is>
      </c>
      <c r="Z1967" t="inlineStr">
        <is>
          <t>ht966</t>
        </is>
      </c>
      <c r="AA1967" s="4" t="n">
        <v>0.8</v>
      </c>
      <c r="AB1967" s="4" t="n">
        <v>0.64</v>
      </c>
      <c r="AC19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67">
        <f>IF(OR(C1967="Có",C1967="Yes"),"yes",IF(OR(C1967="Không",C1967="No"),"no","unknown"))</f>
        <v/>
      </c>
      <c r="AE1967">
        <f>IF(OR(F1967="Có",F1967="Yes"),"covered",IF(OR(F1967="Không",F1967="No"),"out_of_insurance","unknown"))</f>
        <v/>
      </c>
      <c r="AF1967">
        <f>IF(AND(AD1967="yes",AE1967="out_of_insurance"),"REVIEW","")</f>
        <v/>
      </c>
    </row>
    <row r="1968" ht="18" customHeight="1">
      <c r="A1968" t="inlineStr">
        <is>
          <t>d09369e2-6c1c-4284-b9a2-7e3e3e0ca722</t>
        </is>
      </c>
      <c r="B1968" t="inlineStr">
        <is>
          <t>BN-01967 / Patient C242B1EE</t>
        </is>
      </c>
      <c r="C1968" t="inlineStr">
        <is>
          <t>Có</t>
        </is>
      </c>
      <c r="D1968" t="inlineStr">
        <is>
          <t>BS. Nguyễn Nhi</t>
        </is>
      </c>
      <c r="E1968" t="inlineStr">
        <is>
          <t>Nhi / Pediatrics</t>
        </is>
      </c>
      <c r="F1968" t="inlineStr">
        <is>
          <t>Chưa rõ</t>
        </is>
      </c>
      <c r="G1968" s="2" t="n">
        <v>7049470</v>
      </c>
      <c r="H1968" t="inlineStr">
        <is>
          <t>CRP định lượng / CRP</t>
        </is>
      </c>
      <c r="I1968" t="inlineStr">
        <is>
          <t>J18.9</t>
        </is>
      </c>
      <c r="J1968" t="inlineStr">
        <is>
          <t>Nghi viêm phổi / Suspected pneumonia</t>
        </is>
      </c>
      <c r="K1968" t="n">
        <v>46</v>
      </c>
      <c r="L1968" t="inlineStr">
        <is>
          <t>F</t>
        </is>
      </c>
      <c r="M1968" s="2" t="n">
        <v>78503.14999999999</v>
      </c>
      <c r="N1968" t="inlineStr">
        <is>
          <t>Married</t>
        </is>
      </c>
      <c r="O1968" t="inlineStr">
        <is>
          <t>Employed</t>
        </is>
      </c>
      <c r="P1968" s="3" t="n">
        <v>45157</v>
      </c>
      <c r="Q1968" t="inlineStr">
        <is>
          <t>Outpatient</t>
        </is>
      </c>
      <c r="R1968" t="inlineStr">
        <is>
          <t>Paper</t>
        </is>
      </c>
      <c r="S1968" t="inlineStr">
        <is>
          <t>Jonesshire</t>
        </is>
      </c>
      <c r="T1968" t="inlineStr">
        <is>
          <t>Pending</t>
        </is>
      </c>
      <c r="U1968" t="inlineStr">
        <is>
          <t>Legitimate</t>
        </is>
      </c>
      <c r="V1968" t="n">
        <v>3</v>
      </c>
      <c r="W1968" t="inlineStr">
        <is>
          <t>c242b1ee-dbb1-40a0-b13b-53fba302bef7</t>
        </is>
      </c>
      <c r="X1968" t="inlineStr">
        <is>
          <t>dd3e3fdf-0f4e-4af8-8c4e-4aac0209c758</t>
        </is>
      </c>
      <c r="Y1968" t="inlineStr">
        <is>
          <t>Bf515</t>
        </is>
      </c>
      <c r="Z1968" t="inlineStr">
        <is>
          <t>ZC252</t>
        </is>
      </c>
      <c r="AA1968" s="4" t="n">
        <v>0.74</v>
      </c>
      <c r="AB1968" s="4" t="n">
        <v>0.16</v>
      </c>
      <c r="AC19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68">
        <f>IF(OR(C1968="Có",C1968="Yes"),"yes",IF(OR(C1968="Không",C1968="No"),"no","unknown"))</f>
        <v/>
      </c>
      <c r="AE1968">
        <f>IF(OR(F1968="Có",F1968="Yes"),"covered",IF(OR(F1968="Không",F1968="No"),"out_of_insurance","unknown"))</f>
        <v/>
      </c>
      <c r="AF1968">
        <f>IF(AND(AD1968="yes",AE1968="out_of_insurance"),"REVIEW","")</f>
        <v/>
      </c>
    </row>
    <row r="1969" ht="18" customHeight="1">
      <c r="A1969" t="inlineStr">
        <is>
          <t>bd4de5c6-afd0-46d7-b432-301947a20801</t>
        </is>
      </c>
      <c r="B1969" t="inlineStr">
        <is>
          <t>BN-01968 / Patient 03C63638</t>
        </is>
      </c>
      <c r="C1969" t="inlineStr">
        <is>
          <t>Có</t>
        </is>
      </c>
      <c r="D1969" t="inlineStr">
        <is>
          <t>BS. Nguyễn Minh</t>
        </is>
      </c>
      <c r="E1969" t="inlineStr">
        <is>
          <t>Tim mạch / Cardiology</t>
        </is>
      </c>
      <c r="F1969" t="inlineStr">
        <is>
          <t>Không</t>
        </is>
      </c>
      <c r="G1969" s="2" t="n">
        <v>5009170</v>
      </c>
      <c r="H1969" t="inlineStr">
        <is>
          <t>Siêu âm tim / Echocardiography</t>
        </is>
      </c>
      <c r="I1969" t="inlineStr">
        <is>
          <t>I50.9</t>
        </is>
      </c>
      <c r="J1969" t="inlineStr">
        <is>
          <t>Suy tim / Heart failure</t>
        </is>
      </c>
      <c r="K1969" t="n">
        <v>49</v>
      </c>
      <c r="L1969" t="inlineStr">
        <is>
          <t>F</t>
        </is>
      </c>
      <c r="M1969" s="2" t="n">
        <v>142015.17</v>
      </c>
      <c r="N1969" t="inlineStr">
        <is>
          <t>Single</t>
        </is>
      </c>
      <c r="O1969" t="inlineStr">
        <is>
          <t>Retired</t>
        </is>
      </c>
      <c r="P1969" s="3" t="n">
        <v>45157</v>
      </c>
      <c r="Q1969" t="inlineStr">
        <is>
          <t>Inpatient</t>
        </is>
      </c>
      <c r="R1969" t="inlineStr">
        <is>
          <t>Phone</t>
        </is>
      </c>
      <c r="S1969" t="inlineStr">
        <is>
          <t>Williamshaven</t>
        </is>
      </c>
      <c r="T1969" t="inlineStr">
        <is>
          <t>Denied</t>
        </is>
      </c>
      <c r="U1969" t="inlineStr">
        <is>
          <t>Legitimate</t>
        </is>
      </c>
      <c r="V1969" t="n">
        <v>2</v>
      </c>
      <c r="W1969" t="inlineStr">
        <is>
          <t>03c63638-a3fb-49c4-a0bd-f9c616cd8604</t>
        </is>
      </c>
      <c r="X1969" t="inlineStr">
        <is>
          <t>26aff30f-a3f8-4aff-9c6d-f8006cd4e1a2</t>
        </is>
      </c>
      <c r="Y1969" t="inlineStr">
        <is>
          <t>AN856</t>
        </is>
      </c>
      <c r="Z1969" t="inlineStr">
        <is>
          <t>bG557</t>
        </is>
      </c>
      <c r="AA1969" s="4" t="n">
        <v>0.6899999999999999</v>
      </c>
      <c r="AB1969" s="4" t="n">
        <v>0.02</v>
      </c>
      <c r="AC19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69">
        <f>IF(OR(C1969="Có",C1969="Yes"),"yes",IF(OR(C1969="Không",C1969="No"),"no","unknown"))</f>
        <v/>
      </c>
      <c r="AE1969">
        <f>IF(OR(F1969="Có",F1969="Yes"),"covered",IF(OR(F1969="Không",F1969="No"),"out_of_insurance","unknown"))</f>
        <v/>
      </c>
      <c r="AF1969">
        <f>IF(AND(AD1969="yes",AE1969="out_of_insurance"),"REVIEW","")</f>
        <v/>
      </c>
    </row>
    <row r="1970" ht="18" customHeight="1">
      <c r="A1970" t="inlineStr">
        <is>
          <t>3051b6e9-ec7c-43f5-9867-a1831ddc6c09</t>
        </is>
      </c>
      <c r="B1970" t="inlineStr">
        <is>
          <t>BN-01969 / Patient B8F5012E</t>
        </is>
      </c>
      <c r="C1970" t="inlineStr">
        <is>
          <t>Có</t>
        </is>
      </c>
      <c r="D1970" t="inlineStr">
        <is>
          <t>BS. Trịnh Long</t>
        </is>
      </c>
      <c r="E1970" t="inlineStr">
        <is>
          <t>Khám tổng quát / General Practice</t>
        </is>
      </c>
      <c r="F1970" t="inlineStr">
        <is>
          <t>Có</t>
        </is>
      </c>
      <c r="G1970" s="2" t="n">
        <v>4857810</v>
      </c>
      <c r="H1970" t="inlineStr">
        <is>
          <t>CRP định lượng / CRP</t>
        </is>
      </c>
      <c r="I1970" t="inlineStr">
        <is>
          <t>R79.8</t>
        </is>
      </c>
      <c r="J1970" t="inlineStr">
        <is>
          <t>Bất thường xét nghiệm máu / Abnormal blood chemistry</t>
        </is>
      </c>
      <c r="K1970" t="n">
        <v>97</v>
      </c>
      <c r="L1970" t="inlineStr">
        <is>
          <t>M</t>
        </is>
      </c>
      <c r="M1970" s="2" t="n">
        <v>75184.07000000001</v>
      </c>
      <c r="N1970" t="inlineStr">
        <is>
          <t>Widowed</t>
        </is>
      </c>
      <c r="O1970" t="inlineStr">
        <is>
          <t>Unemployed</t>
        </is>
      </c>
      <c r="P1970" s="3" t="n">
        <v>45157</v>
      </c>
      <c r="Q1970" t="inlineStr">
        <is>
          <t>Inpatient</t>
        </is>
      </c>
      <c r="R1970" t="inlineStr">
        <is>
          <t>Phone</t>
        </is>
      </c>
      <c r="S1970" t="inlineStr">
        <is>
          <t>Johnport</t>
        </is>
      </c>
      <c r="T1970" t="inlineStr">
        <is>
          <t>Approved</t>
        </is>
      </c>
      <c r="U1970" t="inlineStr">
        <is>
          <t>Legitimate</t>
        </is>
      </c>
      <c r="V1970" t="n">
        <v>3</v>
      </c>
      <c r="W1970" t="inlineStr">
        <is>
          <t>b8f5012e-f810-48aa-8ac2-9b383ddbf5be</t>
        </is>
      </c>
      <c r="X1970" t="inlineStr">
        <is>
          <t>eaba5d60-b7ca-4ae7-8815-7a0f162af7ec</t>
        </is>
      </c>
      <c r="Y1970" t="inlineStr">
        <is>
          <t>Kc390</t>
        </is>
      </c>
      <c r="Z1970" t="inlineStr">
        <is>
          <t>sB571</t>
        </is>
      </c>
      <c r="AA1970" s="4" t="n">
        <v>0.7</v>
      </c>
      <c r="AB1970" s="4" t="n">
        <v>0.76</v>
      </c>
      <c r="AC19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70">
        <f>IF(OR(C1970="Có",C1970="Yes"),"yes",IF(OR(C1970="Không",C1970="No"),"no","unknown"))</f>
        <v/>
      </c>
      <c r="AE1970">
        <f>IF(OR(F1970="Có",F1970="Yes"),"covered",IF(OR(F1970="Không",F1970="No"),"out_of_insurance","unknown"))</f>
        <v/>
      </c>
      <c r="AF1970">
        <f>IF(AND(AD1970="yes",AE1970="out_of_insurance"),"REVIEW","")</f>
        <v/>
      </c>
    </row>
    <row r="1971" ht="18" customHeight="1">
      <c r="A1971" t="inlineStr">
        <is>
          <t>7642ea69-b4e8-482c-a509-a4bf756d3a1d</t>
        </is>
      </c>
      <c r="B1971" t="inlineStr">
        <is>
          <t>BN-01970 / Patient DBF5C966</t>
        </is>
      </c>
      <c r="C1971" t="inlineStr">
        <is>
          <t>Có</t>
        </is>
      </c>
      <c r="D1971" t="inlineStr">
        <is>
          <t>BS. Trương Khải</t>
        </is>
      </c>
      <c r="E1971" t="inlineStr">
        <is>
          <t>Tim mạch / Cardiology</t>
        </is>
      </c>
      <c r="F1971" t="inlineStr">
        <is>
          <t>Không</t>
        </is>
      </c>
      <c r="G1971" s="2" t="n">
        <v>8338130</v>
      </c>
      <c r="H1971" t="inlineStr">
        <is>
          <t>CRP định lượng / CRP</t>
        </is>
      </c>
      <c r="I1971" t="inlineStr"/>
      <c r="J1971" t="inlineStr">
        <is>
          <t>Thiếu ICD/context rõ / Missing clear ICD/context</t>
        </is>
      </c>
      <c r="K1971" t="n">
        <v>94</v>
      </c>
      <c r="L1971" t="inlineStr">
        <is>
          <t>M</t>
        </is>
      </c>
      <c r="M1971" s="2" t="n">
        <v>108405.99</v>
      </c>
      <c r="N1971" t="inlineStr">
        <is>
          <t>Married</t>
        </is>
      </c>
      <c r="O1971" t="inlineStr">
        <is>
          <t>Employed</t>
        </is>
      </c>
      <c r="P1971" s="3" t="n">
        <v>45157</v>
      </c>
      <c r="Q1971" t="inlineStr">
        <is>
          <t>Routine</t>
        </is>
      </c>
      <c r="R1971" t="inlineStr">
        <is>
          <t>Online</t>
        </is>
      </c>
      <c r="S1971" t="inlineStr">
        <is>
          <t>Fritzstad</t>
        </is>
      </c>
      <c r="T1971" t="inlineStr">
        <is>
          <t>Pending</t>
        </is>
      </c>
      <c r="U1971" t="inlineStr">
        <is>
          <t>Legitimate</t>
        </is>
      </c>
      <c r="V1971" t="n">
        <v>0</v>
      </c>
      <c r="W1971" t="inlineStr">
        <is>
          <t>dbf5c966-7f2f-4047-8308-28be5df3f587</t>
        </is>
      </c>
      <c r="X1971" t="inlineStr">
        <is>
          <t>39de9d17-1b5a-4047-912f-4a27e2dc887e</t>
        </is>
      </c>
      <c r="Y1971" t="inlineStr">
        <is>
          <t>XT804</t>
        </is>
      </c>
      <c r="Z1971" t="inlineStr">
        <is>
          <t>Wv711</t>
        </is>
      </c>
      <c r="AA1971" s="4" t="n">
        <v>0.83</v>
      </c>
      <c r="AB1971" s="4" t="n">
        <v>0.1</v>
      </c>
      <c r="AC19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71">
        <f>IF(OR(C1971="Có",C1971="Yes"),"yes",IF(OR(C1971="Không",C1971="No"),"no","unknown"))</f>
        <v/>
      </c>
      <c r="AE1971">
        <f>IF(OR(F1971="Có",F1971="Yes"),"covered",IF(OR(F1971="Không",F1971="No"),"out_of_insurance","unknown"))</f>
        <v/>
      </c>
      <c r="AF1971">
        <f>IF(AND(AD1971="yes",AE1971="out_of_insurance"),"REVIEW","")</f>
        <v/>
      </c>
    </row>
    <row r="1972" ht="18" customHeight="1">
      <c r="A1972" t="inlineStr">
        <is>
          <t>57a32925-1159-4882-9824-49ddbbd37937</t>
        </is>
      </c>
      <c r="B1972" t="inlineStr">
        <is>
          <t>BN-01971 / Patient ABE146DC</t>
        </is>
      </c>
      <c r="C1972" t="inlineStr">
        <is>
          <t>Có</t>
        </is>
      </c>
      <c r="D1972" t="inlineStr">
        <is>
          <t>BS. Lê Thảo</t>
        </is>
      </c>
      <c r="E1972" t="inlineStr">
        <is>
          <t>Nhi / Pediatrics</t>
        </is>
      </c>
      <c r="F1972" t="inlineStr">
        <is>
          <t>Không</t>
        </is>
      </c>
      <c r="G1972" s="2" t="n">
        <v>8936330</v>
      </c>
      <c r="H1972" t="inlineStr">
        <is>
          <t>HbA1c</t>
        </is>
      </c>
      <c r="I1972" t="inlineStr"/>
      <c r="J1972" t="inlineStr">
        <is>
          <t>Thiếu ICD/context rõ / Missing clear ICD/context</t>
        </is>
      </c>
      <c r="K1972" t="n">
        <v>61</v>
      </c>
      <c r="L1972" t="inlineStr">
        <is>
          <t>F</t>
        </is>
      </c>
      <c r="M1972" s="2" t="n">
        <v>123945.22</v>
      </c>
      <c r="N1972" t="inlineStr">
        <is>
          <t>Married</t>
        </is>
      </c>
      <c r="O1972" t="inlineStr">
        <is>
          <t>Employed</t>
        </is>
      </c>
      <c r="P1972" s="3" t="n">
        <v>45157</v>
      </c>
      <c r="Q1972" t="inlineStr">
        <is>
          <t>Routine</t>
        </is>
      </c>
      <c r="R1972" t="inlineStr">
        <is>
          <t>Online</t>
        </is>
      </c>
      <c r="S1972" t="inlineStr">
        <is>
          <t>New Ashleystad</t>
        </is>
      </c>
      <c r="T1972" t="inlineStr">
        <is>
          <t>Denied</t>
        </is>
      </c>
      <c r="U1972" t="inlineStr">
        <is>
          <t>Legitimate</t>
        </is>
      </c>
      <c r="V1972" t="n">
        <v>2</v>
      </c>
      <c r="W1972" t="inlineStr">
        <is>
          <t>abe146dc-60c9-43c2-adf8-c5cb88cfa0e2</t>
        </is>
      </c>
      <c r="X1972" t="inlineStr">
        <is>
          <t>a686e06f-0655-4d01-a81a-d0d013bcaab0</t>
        </is>
      </c>
      <c r="Y1972" t="inlineStr">
        <is>
          <t>XP801</t>
        </is>
      </c>
      <c r="Z1972" t="inlineStr">
        <is>
          <t>ys861</t>
        </is>
      </c>
      <c r="AA1972" s="4" t="n">
        <v>0.66</v>
      </c>
      <c r="AB1972" s="4" t="n">
        <v>0.02</v>
      </c>
      <c r="AC19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72">
        <f>IF(OR(C1972="Có",C1972="Yes"),"yes",IF(OR(C1972="Không",C1972="No"),"no","unknown"))</f>
        <v/>
      </c>
      <c r="AE1972">
        <f>IF(OR(F1972="Có",F1972="Yes"),"covered",IF(OR(F1972="Không",F1972="No"),"out_of_insurance","unknown"))</f>
        <v/>
      </c>
      <c r="AF1972">
        <f>IF(AND(AD1972="yes",AE1972="out_of_insurance"),"REVIEW","")</f>
        <v/>
      </c>
    </row>
    <row r="1973" ht="18" customHeight="1">
      <c r="A1973" t="inlineStr">
        <is>
          <t>e42577b5-7eeb-49a7-83e4-fe8cf2ad7abf</t>
        </is>
      </c>
      <c r="B1973" t="inlineStr">
        <is>
          <t>BN-01972 / Patient 7AE2F3A8</t>
        </is>
      </c>
      <c r="C1973" t="inlineStr">
        <is>
          <t>Có</t>
        </is>
      </c>
      <c r="D1973" t="inlineStr">
        <is>
          <t>BS. Lưu Quang</t>
        </is>
      </c>
      <c r="E1973" t="inlineStr">
        <is>
          <t>Thần kinh / Neurology</t>
        </is>
      </c>
      <c r="F1973" t="inlineStr">
        <is>
          <t>Có</t>
        </is>
      </c>
      <c r="G1973" s="2" t="n">
        <v>4242060</v>
      </c>
      <c r="H1973" t="inlineStr">
        <is>
          <t>CT sọ não / Brain CT</t>
        </is>
      </c>
      <c r="I1973" t="inlineStr">
        <is>
          <t>R51</t>
        </is>
      </c>
      <c r="J1973" t="inlineStr">
        <is>
          <t>Đau đầu chưa rõ nguyên nhân / Headache unspecified</t>
        </is>
      </c>
      <c r="K1973" t="n">
        <v>29</v>
      </c>
      <c r="L1973" t="inlineStr">
        <is>
          <t>F</t>
        </is>
      </c>
      <c r="M1973" s="2" t="n">
        <v>32132.66</v>
      </c>
      <c r="N1973" t="inlineStr">
        <is>
          <t>Married</t>
        </is>
      </c>
      <c r="O1973" t="inlineStr">
        <is>
          <t>Retired</t>
        </is>
      </c>
      <c r="P1973" s="3" t="n">
        <v>45157</v>
      </c>
      <c r="Q1973" t="inlineStr">
        <is>
          <t>Outpatient</t>
        </is>
      </c>
      <c r="R1973" t="inlineStr">
        <is>
          <t>Phone</t>
        </is>
      </c>
      <c r="S1973" t="inlineStr">
        <is>
          <t>East Jack</t>
        </is>
      </c>
      <c r="T1973" t="inlineStr">
        <is>
          <t>Pending</t>
        </is>
      </c>
      <c r="U1973" t="inlineStr">
        <is>
          <t>Legitimate</t>
        </is>
      </c>
      <c r="V1973" t="n">
        <v>1</v>
      </c>
      <c r="W1973" t="inlineStr">
        <is>
          <t>7ae2f3a8-d1bf-47b2-b02a-f3f2e238fc95</t>
        </is>
      </c>
      <c r="X1973" t="inlineStr">
        <is>
          <t>64ee487a-6291-4caf-848f-11cc08ca3ad8</t>
        </is>
      </c>
      <c r="Y1973" t="inlineStr">
        <is>
          <t>MU573</t>
        </is>
      </c>
      <c r="Z1973" t="inlineStr">
        <is>
          <t>jA065</t>
        </is>
      </c>
      <c r="AA1973" s="4" t="n">
        <v>0.78</v>
      </c>
      <c r="AB1973" s="4" t="n">
        <v>0.16</v>
      </c>
      <c r="AC19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73">
        <f>IF(OR(C1973="Có",C1973="Yes"),"yes",IF(OR(C1973="Không",C1973="No"),"no","unknown"))</f>
        <v/>
      </c>
      <c r="AE1973">
        <f>IF(OR(F1973="Có",F1973="Yes"),"covered",IF(OR(F1973="Không",F1973="No"),"out_of_insurance","unknown"))</f>
        <v/>
      </c>
      <c r="AF1973">
        <f>IF(AND(AD1973="yes",AE1973="out_of_insurance"),"REVIEW","")</f>
        <v/>
      </c>
    </row>
    <row r="1974" ht="18" customHeight="1">
      <c r="A1974" t="inlineStr">
        <is>
          <t>d99ce13d-0ff3-4b96-97d0-2aca0226a2d3</t>
        </is>
      </c>
      <c r="B1974" t="inlineStr">
        <is>
          <t>BN-01973 / Patient 8E714023</t>
        </is>
      </c>
      <c r="C1974" t="inlineStr">
        <is>
          <t>Có</t>
        </is>
      </c>
      <c r="D1974" t="inlineStr">
        <is>
          <t>BS. Lê Thảo</t>
        </is>
      </c>
      <c r="E1974" t="inlineStr">
        <is>
          <t>Nhi / Pediatrics</t>
        </is>
      </c>
      <c r="F1974" t="inlineStr">
        <is>
          <t>Không</t>
        </is>
      </c>
      <c r="G1974" s="2" t="n">
        <v>3773280</v>
      </c>
      <c r="H1974" t="inlineStr">
        <is>
          <t>HbA1c</t>
        </is>
      </c>
      <c r="I1974" t="inlineStr">
        <is>
          <t>E11.9</t>
        </is>
      </c>
      <c r="J1974" t="inlineStr">
        <is>
          <t>Đái tháo đường type 2 / Type 2 diabetes mellitus</t>
        </is>
      </c>
      <c r="K1974" t="n">
        <v>81</v>
      </c>
      <c r="L1974" t="inlineStr">
        <is>
          <t>F</t>
        </is>
      </c>
      <c r="M1974" s="2" t="n">
        <v>114065.49</v>
      </c>
      <c r="N1974" t="inlineStr">
        <is>
          <t>Married</t>
        </is>
      </c>
      <c r="O1974" t="inlineStr">
        <is>
          <t>Employed</t>
        </is>
      </c>
      <c r="P1974" s="3" t="n">
        <v>45156</v>
      </c>
      <c r="Q1974" t="inlineStr">
        <is>
          <t>Inpatient</t>
        </is>
      </c>
      <c r="R1974" t="inlineStr">
        <is>
          <t>Phone</t>
        </is>
      </c>
      <c r="S1974" t="inlineStr">
        <is>
          <t>Armstrongshire</t>
        </is>
      </c>
      <c r="T1974" t="inlineStr">
        <is>
          <t>Denied</t>
        </is>
      </c>
      <c r="U1974" t="inlineStr">
        <is>
          <t>Legitimate</t>
        </is>
      </c>
      <c r="V1974" t="n">
        <v>0</v>
      </c>
      <c r="W1974" t="inlineStr">
        <is>
          <t>8e714023-45db-40cb-a59d-6a2bf2b5d5d9</t>
        </is>
      </c>
      <c r="X1974" t="inlineStr">
        <is>
          <t>87b68122-d45a-4e78-8d5f-6bb0417f6096</t>
        </is>
      </c>
      <c r="Y1974" t="inlineStr">
        <is>
          <t>ja735</t>
        </is>
      </c>
      <c r="Z1974" t="inlineStr">
        <is>
          <t>vP639</t>
        </is>
      </c>
      <c r="AA1974" s="4" t="n">
        <v>0.82</v>
      </c>
      <c r="AB1974" s="4" t="n">
        <v>0.06</v>
      </c>
      <c r="AC19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74">
        <f>IF(OR(C1974="Có",C1974="Yes"),"yes",IF(OR(C1974="Không",C1974="No"),"no","unknown"))</f>
        <v/>
      </c>
      <c r="AE1974">
        <f>IF(OR(F1974="Có",F1974="Yes"),"covered",IF(OR(F1974="Không",F1974="No"),"out_of_insurance","unknown"))</f>
        <v/>
      </c>
      <c r="AF1974">
        <f>IF(AND(AD1974="yes",AE1974="out_of_insurance"),"REVIEW","")</f>
        <v/>
      </c>
    </row>
    <row r="1975" ht="18" customHeight="1">
      <c r="A1975" t="inlineStr">
        <is>
          <t>d0563ec8-5dee-47bd-9efb-099075535e43</t>
        </is>
      </c>
      <c r="B1975" t="inlineStr">
        <is>
          <t>BN-01974 / Patient C92A53BB</t>
        </is>
      </c>
      <c r="C1975" t="inlineStr">
        <is>
          <t>Có</t>
        </is>
      </c>
      <c r="D1975" t="inlineStr">
        <is>
          <t>BS. Võ Huy</t>
        </is>
      </c>
      <c r="E1975" t="inlineStr">
        <is>
          <t>Chấn thương chỉnh hình / Orthopedics</t>
        </is>
      </c>
      <c r="F1975" t="inlineStr">
        <is>
          <t>Có</t>
        </is>
      </c>
      <c r="G1975" s="2" t="n">
        <v>6095820</v>
      </c>
      <c r="H1975" t="inlineStr">
        <is>
          <t>Đo mật độ xương / Bone density scan</t>
        </is>
      </c>
      <c r="I1975" t="inlineStr">
        <is>
          <t>M81.0</t>
        </is>
      </c>
      <c r="J1975" t="inlineStr">
        <is>
          <t>Loãng xương / Osteoporosis</t>
        </is>
      </c>
      <c r="K1975" t="n">
        <v>21</v>
      </c>
      <c r="L1975" t="inlineStr">
        <is>
          <t>M</t>
        </is>
      </c>
      <c r="M1975" s="2" t="n">
        <v>70641.39</v>
      </c>
      <c r="N1975" t="inlineStr">
        <is>
          <t>Divorced</t>
        </is>
      </c>
      <c r="O1975" t="inlineStr">
        <is>
          <t>Employed</t>
        </is>
      </c>
      <c r="P1975" s="3" t="n">
        <v>45156</v>
      </c>
      <c r="Q1975" t="inlineStr">
        <is>
          <t>Emergency</t>
        </is>
      </c>
      <c r="R1975" t="inlineStr">
        <is>
          <t>Online</t>
        </is>
      </c>
      <c r="S1975" t="inlineStr">
        <is>
          <t>East Adamview</t>
        </is>
      </c>
      <c r="T1975" t="inlineStr">
        <is>
          <t>Approved</t>
        </is>
      </c>
      <c r="U1975" t="inlineStr">
        <is>
          <t>Legitimate</t>
        </is>
      </c>
      <c r="V1975" t="n">
        <v>3</v>
      </c>
      <c r="W1975" t="inlineStr">
        <is>
          <t>c92a53bb-f65f-40d8-824e-2fbb756b9aa3</t>
        </is>
      </c>
      <c r="X1975" t="inlineStr">
        <is>
          <t>bfd56beb-3f6b-4a29-93d2-f68a5a06cbc5</t>
        </is>
      </c>
      <c r="Y1975" t="inlineStr">
        <is>
          <t>NK410</t>
        </is>
      </c>
      <c r="Z1975" t="inlineStr">
        <is>
          <t>lR477</t>
        </is>
      </c>
      <c r="AA1975" s="4" t="n">
        <v>0.91</v>
      </c>
      <c r="AB1975" s="4" t="n">
        <v>0.84</v>
      </c>
      <c r="AC19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75">
        <f>IF(OR(C1975="Có",C1975="Yes"),"yes",IF(OR(C1975="Không",C1975="No"),"no","unknown"))</f>
        <v/>
      </c>
      <c r="AE1975">
        <f>IF(OR(F1975="Có",F1975="Yes"),"covered",IF(OR(F1975="Không",F1975="No"),"out_of_insurance","unknown"))</f>
        <v/>
      </c>
      <c r="AF1975">
        <f>IF(AND(AD1975="yes",AE1975="out_of_insurance"),"REVIEW","")</f>
        <v/>
      </c>
    </row>
    <row r="1976" ht="18" customHeight="1">
      <c r="A1976" t="inlineStr">
        <is>
          <t>4d84becf-45fc-41ec-bb7f-de33d263ba9b</t>
        </is>
      </c>
      <c r="B1976" t="inlineStr">
        <is>
          <t>BN-01975 / Patient BCB7EACD</t>
        </is>
      </c>
      <c r="C1976" t="inlineStr">
        <is>
          <t>Không</t>
        </is>
      </c>
      <c r="D1976" t="inlineStr">
        <is>
          <t>BS. Lâm Sơn</t>
        </is>
      </c>
      <c r="E1976" t="inlineStr">
        <is>
          <t>Khám tổng quát / General Practice</t>
        </is>
      </c>
      <c r="F1976" t="inlineStr">
        <is>
          <t>Không</t>
        </is>
      </c>
      <c r="G1976" s="2" t="n">
        <v>5104540</v>
      </c>
      <c r="H1976" t="inlineStr">
        <is>
          <t>Glucose máu / Blood glucose</t>
        </is>
      </c>
      <c r="I1976" t="inlineStr">
        <is>
          <t>R73.9</t>
        </is>
      </c>
      <c r="J1976" t="inlineStr">
        <is>
          <t>Tăng glucose máu / Hyperglycemia</t>
        </is>
      </c>
      <c r="K1976" t="n">
        <v>84</v>
      </c>
      <c r="L1976" t="inlineStr">
        <is>
          <t>F</t>
        </is>
      </c>
      <c r="M1976" s="2" t="n">
        <v>29974.56</v>
      </c>
      <c r="N1976" t="inlineStr">
        <is>
          <t>Divorced</t>
        </is>
      </c>
      <c r="O1976" t="inlineStr">
        <is>
          <t>Unemployed</t>
        </is>
      </c>
      <c r="P1976" s="3" t="n">
        <v>45156</v>
      </c>
      <c r="Q1976" t="inlineStr">
        <is>
          <t>Outpatient</t>
        </is>
      </c>
      <c r="R1976" t="inlineStr">
        <is>
          <t>Phone</t>
        </is>
      </c>
      <c r="S1976" t="inlineStr">
        <is>
          <t>Kathleenbury</t>
        </is>
      </c>
      <c r="T1976" t="inlineStr">
        <is>
          <t>Pending</t>
        </is>
      </c>
      <c r="U1976" t="inlineStr">
        <is>
          <t>Legitimate</t>
        </is>
      </c>
      <c r="V1976" t="n">
        <v>1</v>
      </c>
      <c r="W1976" t="inlineStr">
        <is>
          <t>bcb7eacd-7f65-48a7-b71d-a786b6c63fc7</t>
        </is>
      </c>
      <c r="X1976" t="inlineStr">
        <is>
          <t>ba170314-6d52-4f22-b46e-8f39848d208f</t>
        </is>
      </c>
      <c r="Y1976" t="inlineStr">
        <is>
          <t>BD590</t>
        </is>
      </c>
      <c r="Z1976" t="inlineStr">
        <is>
          <t>NK467</t>
        </is>
      </c>
      <c r="AA1976" s="4" t="n">
        <v>0.61</v>
      </c>
      <c r="AB1976" s="4" t="n">
        <v>0.05</v>
      </c>
      <c r="AC19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76">
        <f>IF(OR(C1976="Có",C1976="Yes"),"yes",IF(OR(C1976="Không",C1976="No"),"no","unknown"))</f>
        <v/>
      </c>
      <c r="AE1976">
        <f>IF(OR(F1976="Có",F1976="Yes"),"covered",IF(OR(F1976="Không",F1976="No"),"out_of_insurance","unknown"))</f>
        <v/>
      </c>
      <c r="AF1976">
        <f>IF(AND(AD1976="yes",AE1976="out_of_insurance"),"REVIEW","")</f>
        <v/>
      </c>
    </row>
    <row r="1977" ht="18" customHeight="1">
      <c r="A1977" t="inlineStr">
        <is>
          <t>186b7d3d-8f43-4d5a-bbe2-2f84d404eef7</t>
        </is>
      </c>
      <c r="B1977" t="inlineStr">
        <is>
          <t>BN-01976 / Patient ED082071</t>
        </is>
      </c>
      <c r="C1977" t="inlineStr">
        <is>
          <t>Có</t>
        </is>
      </c>
      <c r="D1977" t="inlineStr">
        <is>
          <t>BS. Hà Nam</t>
        </is>
      </c>
      <c r="E1977" t="inlineStr">
        <is>
          <t>Chấn thương chỉnh hình / Orthopedics</t>
        </is>
      </c>
      <c r="F1977" t="inlineStr">
        <is>
          <t>Chưa rõ</t>
        </is>
      </c>
      <c r="G1977" s="2" t="n">
        <v>2875310</v>
      </c>
      <c r="H1977" t="inlineStr">
        <is>
          <t>CT cột sống thắt lưng / Lumbar spine CT</t>
        </is>
      </c>
      <c r="I1977" t="inlineStr">
        <is>
          <t>M54.5</t>
        </is>
      </c>
      <c r="J1977" t="inlineStr">
        <is>
          <t>Đau thắt lưng / Low back pain</t>
        </is>
      </c>
      <c r="K1977" t="n">
        <v>20</v>
      </c>
      <c r="L1977" t="inlineStr">
        <is>
          <t>F</t>
        </is>
      </c>
      <c r="M1977" s="2" t="n">
        <v>120379.83</v>
      </c>
      <c r="N1977" t="inlineStr">
        <is>
          <t>Divorced</t>
        </is>
      </c>
      <c r="O1977" t="inlineStr">
        <is>
          <t>Retired</t>
        </is>
      </c>
      <c r="P1977" s="3" t="n">
        <v>45156</v>
      </c>
      <c r="Q1977" t="inlineStr">
        <is>
          <t>Emergency</t>
        </is>
      </c>
      <c r="R1977" t="inlineStr">
        <is>
          <t>Online</t>
        </is>
      </c>
      <c r="S1977" t="inlineStr">
        <is>
          <t>Lake Patrickhaven</t>
        </is>
      </c>
      <c r="T1977" t="inlineStr">
        <is>
          <t>Pending</t>
        </is>
      </c>
      <c r="U1977" t="inlineStr">
        <is>
          <t>Legitimate</t>
        </is>
      </c>
      <c r="V1977" t="n">
        <v>2</v>
      </c>
      <c r="W1977" t="inlineStr">
        <is>
          <t>ed082071-6244-4bec-8879-2c14b6599e86</t>
        </is>
      </c>
      <c r="X1977" t="inlineStr">
        <is>
          <t>270433fa-e0e7-4042-99ec-583306c704c0</t>
        </is>
      </c>
      <c r="Y1977" t="inlineStr">
        <is>
          <t>xC026</t>
        </is>
      </c>
      <c r="Z1977" t="inlineStr">
        <is>
          <t>Hb928</t>
        </is>
      </c>
      <c r="AA1977" s="4" t="n">
        <v>0.77</v>
      </c>
      <c r="AB1977" s="4" t="n">
        <v>0.28</v>
      </c>
      <c r="AC19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77">
        <f>IF(OR(C1977="Có",C1977="Yes"),"yes",IF(OR(C1977="Không",C1977="No"),"no","unknown"))</f>
        <v/>
      </c>
      <c r="AE1977">
        <f>IF(OR(F1977="Có",F1977="Yes"),"covered",IF(OR(F1977="Không",F1977="No"),"out_of_insurance","unknown"))</f>
        <v/>
      </c>
      <c r="AF1977">
        <f>IF(AND(AD1977="yes",AE1977="out_of_insurance"),"REVIEW","")</f>
        <v/>
      </c>
    </row>
    <row r="1978" ht="18" customHeight="1">
      <c r="A1978" t="inlineStr">
        <is>
          <t>9cd2df6c-8a82-415c-a633-d7391f118c60</t>
        </is>
      </c>
      <c r="B1978" t="inlineStr">
        <is>
          <t>BN-01977 / Patient EAA21546</t>
        </is>
      </c>
      <c r="C1978" t="inlineStr">
        <is>
          <t>Có</t>
        </is>
      </c>
      <c r="D1978" t="inlineStr">
        <is>
          <t>BS. Trương Khải</t>
        </is>
      </c>
      <c r="E1978" t="inlineStr">
        <is>
          <t>Tim mạch / Cardiology</t>
        </is>
      </c>
      <c r="F1978" t="inlineStr">
        <is>
          <t>Chưa rõ</t>
        </is>
      </c>
      <c r="G1978" s="2" t="n">
        <v>843860</v>
      </c>
      <c r="H1978" t="inlineStr">
        <is>
          <t>CRP định lượng / CRP</t>
        </is>
      </c>
      <c r="I1978" t="inlineStr">
        <is>
          <t>R79.8</t>
        </is>
      </c>
      <c r="J1978" t="inlineStr">
        <is>
          <t>Bất thường xét nghiệm máu / Abnormal blood chemistry</t>
        </is>
      </c>
      <c r="K1978" t="n">
        <v>57</v>
      </c>
      <c r="L1978" t="inlineStr">
        <is>
          <t>F</t>
        </is>
      </c>
      <c r="M1978" s="2" t="n">
        <v>117888.21</v>
      </c>
      <c r="N1978" t="inlineStr">
        <is>
          <t>Divorced</t>
        </is>
      </c>
      <c r="O1978" t="inlineStr">
        <is>
          <t>Retired</t>
        </is>
      </c>
      <c r="P1978" s="3" t="n">
        <v>45155</v>
      </c>
      <c r="Q1978" t="inlineStr">
        <is>
          <t>Inpatient</t>
        </is>
      </c>
      <c r="R1978" t="inlineStr">
        <is>
          <t>Online</t>
        </is>
      </c>
      <c r="S1978" t="inlineStr">
        <is>
          <t>Port Rachaelland</t>
        </is>
      </c>
      <c r="T1978" t="inlineStr">
        <is>
          <t>Pending</t>
        </is>
      </c>
      <c r="U1978" t="inlineStr">
        <is>
          <t>Legitimate</t>
        </is>
      </c>
      <c r="V1978" t="n">
        <v>2</v>
      </c>
      <c r="W1978" t="inlineStr">
        <is>
          <t>eaa21546-0567-45da-a5ab-68b374743525</t>
        </is>
      </c>
      <c r="X1978" t="inlineStr">
        <is>
          <t>d31e92df-22d4-4796-92cc-e70470105f4c</t>
        </is>
      </c>
      <c r="Y1978" t="inlineStr">
        <is>
          <t>mM815</t>
        </is>
      </c>
      <c r="Z1978" t="inlineStr">
        <is>
          <t>hd391</t>
        </is>
      </c>
      <c r="AA1978" s="4" t="n">
        <v>0.85</v>
      </c>
      <c r="AB1978" s="4" t="n">
        <v>0.32</v>
      </c>
      <c r="AC19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78">
        <f>IF(OR(C1978="Có",C1978="Yes"),"yes",IF(OR(C1978="Không",C1978="No"),"no","unknown"))</f>
        <v/>
      </c>
      <c r="AE1978">
        <f>IF(OR(F1978="Có",F1978="Yes"),"covered",IF(OR(F1978="Không",F1978="No"),"out_of_insurance","unknown"))</f>
        <v/>
      </c>
      <c r="AF1978">
        <f>IF(AND(AD1978="yes",AE1978="out_of_insurance"),"REVIEW","")</f>
        <v/>
      </c>
    </row>
    <row r="1979" ht="18" customHeight="1">
      <c r="A1979" t="inlineStr">
        <is>
          <t>5b68b58f-45a4-4739-bc63-6ddc52273983</t>
        </is>
      </c>
      <c r="B1979" t="inlineStr">
        <is>
          <t>BN-01978 / Patient 73E6EB6B</t>
        </is>
      </c>
      <c r="C1979" t="inlineStr">
        <is>
          <t>Không</t>
        </is>
      </c>
      <c r="D1979" t="inlineStr">
        <is>
          <t>BS. Lưu Quang</t>
        </is>
      </c>
      <c r="E1979" t="inlineStr">
        <is>
          <t>Thần kinh / Neurology</t>
        </is>
      </c>
      <c r="F1979" t="inlineStr">
        <is>
          <t>Không</t>
        </is>
      </c>
      <c r="G1979" s="2" t="n">
        <v>5386280</v>
      </c>
      <c r="H1979" t="inlineStr">
        <is>
          <t>CT sọ não / Brain CT</t>
        </is>
      </c>
      <c r="I1979" t="inlineStr">
        <is>
          <t>R51</t>
        </is>
      </c>
      <c r="J1979" t="inlineStr">
        <is>
          <t>Đau đầu chưa rõ nguyên nhân / Headache unspecified</t>
        </is>
      </c>
      <c r="K1979" t="n">
        <v>24</v>
      </c>
      <c r="L1979" t="inlineStr">
        <is>
          <t>F</t>
        </is>
      </c>
      <c r="M1979" s="2" t="n">
        <v>120111.57</v>
      </c>
      <c r="N1979" t="inlineStr">
        <is>
          <t>Widowed</t>
        </is>
      </c>
      <c r="O1979" t="inlineStr">
        <is>
          <t>Retired</t>
        </is>
      </c>
      <c r="P1979" s="3" t="n">
        <v>45155</v>
      </c>
      <c r="Q1979" t="inlineStr">
        <is>
          <t>Outpatient</t>
        </is>
      </c>
      <c r="R1979" t="inlineStr">
        <is>
          <t>Paper</t>
        </is>
      </c>
      <c r="S1979" t="inlineStr">
        <is>
          <t>New Gary</t>
        </is>
      </c>
      <c r="T1979" t="inlineStr">
        <is>
          <t>Denied</t>
        </is>
      </c>
      <c r="U1979" t="inlineStr">
        <is>
          <t>Legitimate</t>
        </is>
      </c>
      <c r="V1979" t="n">
        <v>2</v>
      </c>
      <c r="W1979" t="inlineStr">
        <is>
          <t>73e6eb6b-0e3f-42f3-8dcf-364644a53914</t>
        </is>
      </c>
      <c r="X1979" t="inlineStr">
        <is>
          <t>84bd4047-e8b2-4a4c-a38f-246faf41d8c7</t>
        </is>
      </c>
      <c r="Y1979" t="inlineStr">
        <is>
          <t>vg039</t>
        </is>
      </c>
      <c r="Z1979" t="inlineStr">
        <is>
          <t>Kf038</t>
        </is>
      </c>
      <c r="AA1979" s="4" t="n">
        <v>0.62</v>
      </c>
      <c r="AB1979" s="4" t="n">
        <v>0.05</v>
      </c>
      <c r="AC19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79">
        <f>IF(OR(C1979="Có",C1979="Yes"),"yes",IF(OR(C1979="Không",C1979="No"),"no","unknown"))</f>
        <v/>
      </c>
      <c r="AE1979">
        <f>IF(OR(F1979="Có",F1979="Yes"),"covered",IF(OR(F1979="Không",F1979="No"),"out_of_insurance","unknown"))</f>
        <v/>
      </c>
      <c r="AF1979">
        <f>IF(AND(AD1979="yes",AE1979="out_of_insurance"),"REVIEW","")</f>
        <v/>
      </c>
    </row>
    <row r="1980" ht="18" customHeight="1">
      <c r="A1980" t="inlineStr">
        <is>
          <t>660bf36b-8eab-47b2-ac7f-49b071caae84</t>
        </is>
      </c>
      <c r="B1980" t="inlineStr">
        <is>
          <t>BN-01979 / Patient 566E9668</t>
        </is>
      </c>
      <c r="C1980" t="inlineStr">
        <is>
          <t>Không</t>
        </is>
      </c>
      <c r="D1980" t="inlineStr">
        <is>
          <t>BS. Nguyễn Nhi</t>
        </is>
      </c>
      <c r="E1980" t="inlineStr">
        <is>
          <t>Nhi / Pediatrics</t>
        </is>
      </c>
      <c r="F1980" t="inlineStr">
        <is>
          <t>Chưa rõ</t>
        </is>
      </c>
      <c r="G1980" s="2" t="n">
        <v>350000</v>
      </c>
      <c r="H1980" t="inlineStr">
        <is>
          <t>CRP định lượng / CRP</t>
        </is>
      </c>
      <c r="I1980" t="inlineStr">
        <is>
          <t>J18.9</t>
        </is>
      </c>
      <c r="J1980" t="inlineStr">
        <is>
          <t>Nghi viêm phổi / Suspected pneumonia</t>
        </is>
      </c>
      <c r="K1980" t="n">
        <v>12</v>
      </c>
      <c r="L1980" t="inlineStr">
        <is>
          <t>M</t>
        </is>
      </c>
      <c r="M1980" s="2" t="n">
        <v>67874.16</v>
      </c>
      <c r="N1980" t="inlineStr">
        <is>
          <t>Married</t>
        </is>
      </c>
      <c r="O1980" t="inlineStr">
        <is>
          <t>Student</t>
        </is>
      </c>
      <c r="P1980" s="3" t="n">
        <v>45155</v>
      </c>
      <c r="Q1980" t="inlineStr">
        <is>
          <t>Outpatient</t>
        </is>
      </c>
      <c r="R1980" t="inlineStr">
        <is>
          <t>Phone</t>
        </is>
      </c>
      <c r="S1980" t="inlineStr">
        <is>
          <t>Lake Stacey</t>
        </is>
      </c>
      <c r="T1980" t="inlineStr">
        <is>
          <t>Denied</t>
        </is>
      </c>
      <c r="U1980" t="inlineStr">
        <is>
          <t>Legitimate</t>
        </is>
      </c>
      <c r="V1980" t="n">
        <v>3</v>
      </c>
      <c r="W1980" t="inlineStr">
        <is>
          <t>566e9668-afc3-4e9c-b657-c8e13a219185</t>
        </is>
      </c>
      <c r="X1980" t="inlineStr">
        <is>
          <t>45e7c400-6151-4ac1-84da-be80566eede1</t>
        </is>
      </c>
      <c r="Y1980" t="inlineStr">
        <is>
          <t>ar539</t>
        </is>
      </c>
      <c r="Z1980" t="inlineStr">
        <is>
          <t>HC664</t>
        </is>
      </c>
      <c r="AA1980" s="4" t="n">
        <v>0.48</v>
      </c>
      <c r="AB1980" s="4" t="n">
        <v>0.05</v>
      </c>
      <c r="AC19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80">
        <f>IF(OR(C1980="Có",C1980="Yes"),"yes",IF(OR(C1980="Không",C1980="No"),"no","unknown"))</f>
        <v/>
      </c>
      <c r="AE1980">
        <f>IF(OR(F1980="Có",F1980="Yes"),"covered",IF(OR(F1980="Không",F1980="No"),"out_of_insurance","unknown"))</f>
        <v/>
      </c>
      <c r="AF1980">
        <f>IF(AND(AD1980="yes",AE1980="out_of_insurance"),"REVIEW","")</f>
        <v/>
      </c>
    </row>
    <row r="1981" ht="18" customHeight="1">
      <c r="A1981" t="inlineStr">
        <is>
          <t>a3f01946-f682-4d3a-bfb3-7800a60de942</t>
        </is>
      </c>
      <c r="B1981" t="inlineStr">
        <is>
          <t>BN-01980 / Patient 334D8AE0</t>
        </is>
      </c>
      <c r="C1981" t="inlineStr">
        <is>
          <t>Có</t>
        </is>
      </c>
      <c r="D1981" t="inlineStr">
        <is>
          <t>BS. Võ Huy</t>
        </is>
      </c>
      <c r="E1981" t="inlineStr">
        <is>
          <t>Chấn thương chỉnh hình / Orthopedics</t>
        </is>
      </c>
      <c r="F1981" t="inlineStr">
        <is>
          <t>Chưa rõ</t>
        </is>
      </c>
      <c r="G1981" s="2" t="n">
        <v>4113690</v>
      </c>
      <c r="H1981" t="inlineStr">
        <is>
          <t>CT cột sống thắt lưng / Lumbar spine CT</t>
        </is>
      </c>
      <c r="I1981" t="inlineStr">
        <is>
          <t>M54.5</t>
        </is>
      </c>
      <c r="J1981" t="inlineStr">
        <is>
          <t>Đau thắt lưng / Low back pain</t>
        </is>
      </c>
      <c r="K1981" t="n">
        <v>28</v>
      </c>
      <c r="L1981" t="inlineStr">
        <is>
          <t>M</t>
        </is>
      </c>
      <c r="M1981" s="2" t="n">
        <v>41351.34</v>
      </c>
      <c r="N1981" t="inlineStr">
        <is>
          <t>Widowed</t>
        </is>
      </c>
      <c r="O1981" t="inlineStr">
        <is>
          <t>Student</t>
        </is>
      </c>
      <c r="P1981" s="3" t="n">
        <v>45155</v>
      </c>
      <c r="Q1981" t="inlineStr">
        <is>
          <t>Emergency</t>
        </is>
      </c>
      <c r="R1981" t="inlineStr">
        <is>
          <t>Paper</t>
        </is>
      </c>
      <c r="S1981" t="inlineStr">
        <is>
          <t>Crystalbury</t>
        </is>
      </c>
      <c r="T1981" t="inlineStr">
        <is>
          <t>Pending</t>
        </is>
      </c>
      <c r="U1981" t="inlineStr">
        <is>
          <t>Legitimate</t>
        </is>
      </c>
      <c r="V1981" t="n">
        <v>1</v>
      </c>
      <c r="W1981" t="inlineStr">
        <is>
          <t>334d8ae0-35b2-43b4-bdda-4f029e133adb</t>
        </is>
      </c>
      <c r="X1981" t="inlineStr">
        <is>
          <t>1e316964-24cd-41d8-8fbc-0a59bf01549b</t>
        </is>
      </c>
      <c r="Y1981" t="inlineStr">
        <is>
          <t>RW692</t>
        </is>
      </c>
      <c r="Z1981" t="inlineStr">
        <is>
          <t>JX373</t>
        </is>
      </c>
      <c r="AA1981" s="4" t="n">
        <v>0.59</v>
      </c>
      <c r="AB1981" s="4" t="n">
        <v>0.28</v>
      </c>
      <c r="AC19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81">
        <f>IF(OR(C1981="Có",C1981="Yes"),"yes",IF(OR(C1981="Không",C1981="No"),"no","unknown"))</f>
        <v/>
      </c>
      <c r="AE1981">
        <f>IF(OR(F1981="Có",F1981="Yes"),"covered",IF(OR(F1981="Không",F1981="No"),"out_of_insurance","unknown"))</f>
        <v/>
      </c>
      <c r="AF1981">
        <f>IF(AND(AD1981="yes",AE1981="out_of_insurance"),"REVIEW","")</f>
        <v/>
      </c>
    </row>
    <row r="1982" ht="18" customHeight="1">
      <c r="A1982" t="inlineStr">
        <is>
          <t>52984a74-f2d8-4b91-8922-aef87b38137a</t>
        </is>
      </c>
      <c r="B1982" t="inlineStr">
        <is>
          <t>BN-01981 / Patient C3A823EA</t>
        </is>
      </c>
      <c r="C1982" t="inlineStr">
        <is>
          <t>Có</t>
        </is>
      </c>
      <c r="D1982" t="inlineStr">
        <is>
          <t>BS. Nguyễn Minh</t>
        </is>
      </c>
      <c r="E1982" t="inlineStr">
        <is>
          <t>Tim mạch / Cardiology</t>
        </is>
      </c>
      <c r="F1982" t="inlineStr">
        <is>
          <t>Không</t>
        </is>
      </c>
      <c r="G1982" s="2" t="n">
        <v>8222830</v>
      </c>
      <c r="H1982" t="inlineStr">
        <is>
          <t>Đông máu PT/aPTT / Coagulation test</t>
        </is>
      </c>
      <c r="I1982" t="inlineStr">
        <is>
          <t>I24.9</t>
        </is>
      </c>
      <c r="J1982" t="inlineStr">
        <is>
          <t>Bệnh tim thiếu máu cục bộ cấp / Acute ischemic heart disease</t>
        </is>
      </c>
      <c r="K1982" t="n">
        <v>85</v>
      </c>
      <c r="L1982" t="inlineStr">
        <is>
          <t>F</t>
        </is>
      </c>
      <c r="M1982" s="2" t="n">
        <v>39290.1</v>
      </c>
      <c r="N1982" t="inlineStr">
        <is>
          <t>Divorced</t>
        </is>
      </c>
      <c r="O1982" t="inlineStr">
        <is>
          <t>Retired</t>
        </is>
      </c>
      <c r="P1982" s="3" t="n">
        <v>45155</v>
      </c>
      <c r="Q1982" t="inlineStr">
        <is>
          <t>Routine</t>
        </is>
      </c>
      <c r="R1982" t="inlineStr">
        <is>
          <t>Paper</t>
        </is>
      </c>
      <c r="S1982" t="inlineStr">
        <is>
          <t>Snowburgh</t>
        </is>
      </c>
      <c r="T1982" t="inlineStr">
        <is>
          <t>Approved</t>
        </is>
      </c>
      <c r="U1982" t="inlineStr">
        <is>
          <t>Fraud</t>
        </is>
      </c>
      <c r="V1982" t="n">
        <v>1</v>
      </c>
      <c r="W1982" t="inlineStr">
        <is>
          <t>c3a823ea-174e-4827-b843-186c05f8a1c4</t>
        </is>
      </c>
      <c r="X1982" t="inlineStr">
        <is>
          <t>eeac13b2-4542-49aa-86bc-b8b202585eab</t>
        </is>
      </c>
      <c r="Y1982" t="inlineStr">
        <is>
          <t>yi625</t>
        </is>
      </c>
      <c r="Z1982" t="inlineStr">
        <is>
          <t>tc445</t>
        </is>
      </c>
      <c r="AA1982" s="4" t="n">
        <v>0.89</v>
      </c>
      <c r="AB1982" s="4" t="n">
        <v>0.14</v>
      </c>
      <c r="AC19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82">
        <f>IF(OR(C1982="Có",C1982="Yes"),"yes",IF(OR(C1982="Không",C1982="No"),"no","unknown"))</f>
        <v/>
      </c>
      <c r="AE1982">
        <f>IF(OR(F1982="Có",F1982="Yes"),"covered",IF(OR(F1982="Không",F1982="No"),"out_of_insurance","unknown"))</f>
        <v/>
      </c>
      <c r="AF1982">
        <f>IF(AND(AD1982="yes",AE1982="out_of_insurance"),"REVIEW","")</f>
        <v/>
      </c>
    </row>
    <row r="1983" ht="18" customHeight="1">
      <c r="A1983" t="inlineStr">
        <is>
          <t>a7637dda-2127-47a6-97df-aa81457fd391</t>
        </is>
      </c>
      <c r="B1983" t="inlineStr">
        <is>
          <t>BN-01982 / Patient 00B5D71D</t>
        </is>
      </c>
      <c r="C1983" t="inlineStr">
        <is>
          <t>Không</t>
        </is>
      </c>
      <c r="D1983" t="inlineStr">
        <is>
          <t>BS. Phạm Khoa</t>
        </is>
      </c>
      <c r="E1983" t="inlineStr">
        <is>
          <t>Thần kinh / Neurology</t>
        </is>
      </c>
      <c r="F1983" t="inlineStr">
        <is>
          <t>Không</t>
        </is>
      </c>
      <c r="G1983" s="2" t="n">
        <v>9698890</v>
      </c>
      <c r="H1983" t="inlineStr">
        <is>
          <t>MRI não / Brain MRI</t>
        </is>
      </c>
      <c r="I1983" t="inlineStr">
        <is>
          <t>G44.1</t>
        </is>
      </c>
      <c r="J1983" t="inlineStr">
        <is>
          <t>Hội chứng đau đầu mạch máu / Vascular headache</t>
        </is>
      </c>
      <c r="K1983" t="n">
        <v>17</v>
      </c>
      <c r="L1983" t="inlineStr">
        <is>
          <t>F</t>
        </is>
      </c>
      <c r="M1983" s="2" t="n">
        <v>53039.15</v>
      </c>
      <c r="N1983" t="inlineStr">
        <is>
          <t>Widowed</t>
        </is>
      </c>
      <c r="O1983" t="inlineStr">
        <is>
          <t>Student</t>
        </is>
      </c>
      <c r="P1983" s="3" t="n">
        <v>45154</v>
      </c>
      <c r="Q1983" t="inlineStr">
        <is>
          <t>Outpatient</t>
        </is>
      </c>
      <c r="R1983" t="inlineStr">
        <is>
          <t>Online</t>
        </is>
      </c>
      <c r="S1983" t="inlineStr">
        <is>
          <t>New Joshuaburgh</t>
        </is>
      </c>
      <c r="T1983" t="inlineStr">
        <is>
          <t>Pending</t>
        </is>
      </c>
      <c r="U1983" t="inlineStr">
        <is>
          <t>Legitimate</t>
        </is>
      </c>
      <c r="V1983" t="n">
        <v>3</v>
      </c>
      <c r="W1983" t="inlineStr">
        <is>
          <t>00b5d71d-d1de-4039-8d10-ab148ca87b68</t>
        </is>
      </c>
      <c r="X1983" t="inlineStr">
        <is>
          <t>bf401192-492a-4615-951d-2a2767e362fb</t>
        </is>
      </c>
      <c r="Y1983" t="inlineStr">
        <is>
          <t>Pm597</t>
        </is>
      </c>
      <c r="Z1983" t="inlineStr">
        <is>
          <t>BF950</t>
        </is>
      </c>
      <c r="AA1983" s="4" t="n">
        <v>0.5600000000000001</v>
      </c>
      <c r="AB1983" s="4" t="n">
        <v>0.05</v>
      </c>
      <c r="AC19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83">
        <f>IF(OR(C1983="Có",C1983="Yes"),"yes",IF(OR(C1983="Không",C1983="No"),"no","unknown"))</f>
        <v/>
      </c>
      <c r="AE1983">
        <f>IF(OR(F1983="Có",F1983="Yes"),"covered",IF(OR(F1983="Không",F1983="No"),"out_of_insurance","unknown"))</f>
        <v/>
      </c>
      <c r="AF1983">
        <f>IF(AND(AD1983="yes",AE1983="out_of_insurance"),"REVIEW","")</f>
        <v/>
      </c>
    </row>
    <row r="1984" ht="18" customHeight="1">
      <c r="A1984" t="inlineStr">
        <is>
          <t>0f8e449d-ac83-4372-9c8c-67cf7b70e039</t>
        </is>
      </c>
      <c r="B1984" t="inlineStr">
        <is>
          <t>BN-01983 / Patient 16C9750A</t>
        </is>
      </c>
      <c r="C1984" t="inlineStr">
        <is>
          <t>Không</t>
        </is>
      </c>
      <c r="D1984" t="inlineStr">
        <is>
          <t>BS. Đỗ Hạnh</t>
        </is>
      </c>
      <c r="E1984" t="inlineStr">
        <is>
          <t>Nhi / Pediatrics</t>
        </is>
      </c>
      <c r="F1984" t="inlineStr">
        <is>
          <t>Chưa rõ</t>
        </is>
      </c>
      <c r="G1984" s="2" t="n">
        <v>1263510</v>
      </c>
      <c r="H1984" t="inlineStr">
        <is>
          <t>HbA1c</t>
        </is>
      </c>
      <c r="I1984" t="inlineStr">
        <is>
          <t>E11.9</t>
        </is>
      </c>
      <c r="J1984" t="inlineStr">
        <is>
          <t>Đái tháo đường type 2 / Type 2 diabetes mellitus</t>
        </is>
      </c>
      <c r="K1984" t="n">
        <v>66</v>
      </c>
      <c r="L1984" t="inlineStr">
        <is>
          <t>M</t>
        </is>
      </c>
      <c r="M1984" s="2" t="n">
        <v>73540.8</v>
      </c>
      <c r="N1984" t="inlineStr">
        <is>
          <t>Divorced</t>
        </is>
      </c>
      <c r="O1984" t="inlineStr">
        <is>
          <t>Student</t>
        </is>
      </c>
      <c r="P1984" s="3" t="n">
        <v>45154</v>
      </c>
      <c r="Q1984" t="inlineStr">
        <is>
          <t>Inpatient</t>
        </is>
      </c>
      <c r="R1984" t="inlineStr">
        <is>
          <t>Online</t>
        </is>
      </c>
      <c r="S1984" t="inlineStr">
        <is>
          <t>Fostertown</t>
        </is>
      </c>
      <c r="T1984" t="inlineStr">
        <is>
          <t>Pending</t>
        </is>
      </c>
      <c r="U1984" t="inlineStr">
        <is>
          <t>Legitimate</t>
        </is>
      </c>
      <c r="V1984" t="n">
        <v>3</v>
      </c>
      <c r="W1984" t="inlineStr">
        <is>
          <t>16c9750a-3db7-402c-a5b4-6a6ab8043bab</t>
        </is>
      </c>
      <c r="X1984" t="inlineStr">
        <is>
          <t>9abd347a-abfb-41e7-9d73-a04429f69257</t>
        </is>
      </c>
      <c r="Y1984" t="inlineStr">
        <is>
          <t>sY690</t>
        </is>
      </c>
      <c r="Z1984" t="inlineStr">
        <is>
          <t>WV781</t>
        </is>
      </c>
      <c r="AA1984" s="4" t="n">
        <v>0.68</v>
      </c>
      <c r="AB1984" s="4" t="n">
        <v>0.05</v>
      </c>
      <c r="AC19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84">
        <f>IF(OR(C1984="Có",C1984="Yes"),"yes",IF(OR(C1984="Không",C1984="No"),"no","unknown"))</f>
        <v/>
      </c>
      <c r="AE1984">
        <f>IF(OR(F1984="Có",F1984="Yes"),"covered",IF(OR(F1984="Không",F1984="No"),"out_of_insurance","unknown"))</f>
        <v/>
      </c>
      <c r="AF1984">
        <f>IF(AND(AD1984="yes",AE1984="out_of_insurance"),"REVIEW","")</f>
        <v/>
      </c>
    </row>
    <row r="1985" ht="18" customHeight="1">
      <c r="A1985" t="inlineStr">
        <is>
          <t>5d9388da-7dd9-45dd-a85c-1115462efbc2</t>
        </is>
      </c>
      <c r="B1985" t="inlineStr">
        <is>
          <t>BN-01984 / Patient D9EB04F9</t>
        </is>
      </c>
      <c r="C1985" t="inlineStr">
        <is>
          <t>Chưa rõ</t>
        </is>
      </c>
      <c r="D1985" t="inlineStr">
        <is>
          <t>BS. Vũ Đức</t>
        </is>
      </c>
      <c r="E1985" t="inlineStr">
        <is>
          <t>Chấn thương chỉnh hình / Orthopedics</t>
        </is>
      </c>
      <c r="F1985" t="inlineStr">
        <is>
          <t>Không</t>
        </is>
      </c>
      <c r="G1985" s="2" t="n">
        <v>5468150</v>
      </c>
      <c r="H1985" t="inlineStr">
        <is>
          <t>Đo mật độ xương / Bone density scan</t>
        </is>
      </c>
      <c r="I1985" t="inlineStr">
        <is>
          <t>M81.0</t>
        </is>
      </c>
      <c r="J1985" t="inlineStr">
        <is>
          <t>Loãng xương / Osteoporosis</t>
        </is>
      </c>
      <c r="K1985" t="n">
        <v>15</v>
      </c>
      <c r="L1985" t="inlineStr">
        <is>
          <t>F</t>
        </is>
      </c>
      <c r="M1985" s="2" t="n">
        <v>33068.95</v>
      </c>
      <c r="N1985" t="inlineStr">
        <is>
          <t>Single</t>
        </is>
      </c>
      <c r="O1985" t="inlineStr">
        <is>
          <t>Student</t>
        </is>
      </c>
      <c r="P1985" s="3" t="n">
        <v>45154</v>
      </c>
      <c r="Q1985" t="inlineStr">
        <is>
          <t>Inpatient</t>
        </is>
      </c>
      <c r="R1985" t="inlineStr">
        <is>
          <t>Phone</t>
        </is>
      </c>
      <c r="S1985" t="inlineStr">
        <is>
          <t>Jonathanfort</t>
        </is>
      </c>
      <c r="T1985" t="inlineStr">
        <is>
          <t>Denied</t>
        </is>
      </c>
      <c r="U1985" t="inlineStr">
        <is>
          <t>Legitimate</t>
        </is>
      </c>
      <c r="V1985" t="n">
        <v>1</v>
      </c>
      <c r="W1985" t="inlineStr">
        <is>
          <t>d9eb04f9-b6f9-42b2-909e-d13822c7147c</t>
        </is>
      </c>
      <c r="X1985" t="inlineStr">
        <is>
          <t>6811be9a-4708-437e-962d-c06fef000d1c</t>
        </is>
      </c>
      <c r="Y1985" t="inlineStr">
        <is>
          <t>Vw725</t>
        </is>
      </c>
      <c r="Z1985" t="inlineStr">
        <is>
          <t>Dw726</t>
        </is>
      </c>
      <c r="AA1985" s="4" t="n">
        <v>0.59</v>
      </c>
      <c r="AB1985" s="4" t="n">
        <v>0.15</v>
      </c>
      <c r="AC19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85">
        <f>IF(OR(C1985="Có",C1985="Yes"),"yes",IF(OR(C1985="Không",C1985="No"),"no","unknown"))</f>
        <v/>
      </c>
      <c r="AE1985">
        <f>IF(OR(F1985="Có",F1985="Yes"),"covered",IF(OR(F1985="Không",F1985="No"),"out_of_insurance","unknown"))</f>
        <v/>
      </c>
      <c r="AF1985">
        <f>IF(AND(AD1985="yes",AE1985="out_of_insurance"),"REVIEW","")</f>
        <v/>
      </c>
    </row>
    <row r="1986" ht="18" customHeight="1">
      <c r="A1986" t="inlineStr">
        <is>
          <t>94e9ac19-0e70-4e65-8ec2-d4b1ec54ed6a</t>
        </is>
      </c>
      <c r="B1986" t="inlineStr">
        <is>
          <t>BN-01985 / Patient 373163E2</t>
        </is>
      </c>
      <c r="C1986" t="inlineStr">
        <is>
          <t>Không</t>
        </is>
      </c>
      <c r="D1986" t="inlineStr">
        <is>
          <t>BS. Đặng Linh</t>
        </is>
      </c>
      <c r="E1986" t="inlineStr">
        <is>
          <t>Thần kinh / Neurology</t>
        </is>
      </c>
      <c r="F1986" t="inlineStr">
        <is>
          <t>Không</t>
        </is>
      </c>
      <c r="G1986" s="2" t="n">
        <v>3369130</v>
      </c>
      <c r="H1986" t="inlineStr">
        <is>
          <t>MRI não / Brain MRI</t>
        </is>
      </c>
      <c r="I1986" t="inlineStr">
        <is>
          <t>G44.1</t>
        </is>
      </c>
      <c r="J1986" t="inlineStr">
        <is>
          <t>Hội chứng đau đầu mạch máu / Vascular headache</t>
        </is>
      </c>
      <c r="K1986" t="n">
        <v>34</v>
      </c>
      <c r="L1986" t="inlineStr">
        <is>
          <t>F</t>
        </is>
      </c>
      <c r="M1986" s="2" t="n">
        <v>44553.12</v>
      </c>
      <c r="N1986" t="inlineStr">
        <is>
          <t>Divorced</t>
        </is>
      </c>
      <c r="O1986" t="inlineStr">
        <is>
          <t>Unemployed</t>
        </is>
      </c>
      <c r="P1986" s="3" t="n">
        <v>45154</v>
      </c>
      <c r="Q1986" t="inlineStr">
        <is>
          <t>Emergency</t>
        </is>
      </c>
      <c r="R1986" t="inlineStr">
        <is>
          <t>Online</t>
        </is>
      </c>
      <c r="S1986" t="inlineStr">
        <is>
          <t>Petersbury</t>
        </is>
      </c>
      <c r="T1986" t="inlineStr">
        <is>
          <t>Denied</t>
        </is>
      </c>
      <c r="U1986" t="inlineStr">
        <is>
          <t>Legitimate</t>
        </is>
      </c>
      <c r="V1986" t="n">
        <v>1</v>
      </c>
      <c r="W1986" t="inlineStr">
        <is>
          <t>373163e2-8524-4588-8e0e-242a21c441c2</t>
        </is>
      </c>
      <c r="X1986" t="inlineStr">
        <is>
          <t>9e82e263-8ce9-4265-8d0b-b8f0df2e4fed</t>
        </is>
      </c>
      <c r="Y1986" t="inlineStr">
        <is>
          <t>Gj032</t>
        </is>
      </c>
      <c r="Z1986" t="inlineStr">
        <is>
          <t>sM189</t>
        </is>
      </c>
      <c r="AA1986" s="4" t="n">
        <v>0.59</v>
      </c>
      <c r="AB1986" s="4" t="n">
        <v>0.05</v>
      </c>
      <c r="AC19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86">
        <f>IF(OR(C1986="Có",C1986="Yes"),"yes",IF(OR(C1986="Không",C1986="No"),"no","unknown"))</f>
        <v/>
      </c>
      <c r="AE1986">
        <f>IF(OR(F1986="Có",F1986="Yes"),"covered",IF(OR(F1986="Không",F1986="No"),"out_of_insurance","unknown"))</f>
        <v/>
      </c>
      <c r="AF1986">
        <f>IF(AND(AD1986="yes",AE1986="out_of_insurance"),"REVIEW","")</f>
        <v/>
      </c>
    </row>
    <row r="1987" ht="18" customHeight="1">
      <c r="A1987" t="inlineStr">
        <is>
          <t>615dd1c7-fb3d-4766-9a71-cb950ffc1dee</t>
        </is>
      </c>
      <c r="B1987" t="inlineStr">
        <is>
          <t>BN-01986 / Patient E19BF4FF</t>
        </is>
      </c>
      <c r="C1987" t="inlineStr">
        <is>
          <t>Không</t>
        </is>
      </c>
      <c r="D1987" t="inlineStr">
        <is>
          <t>BS. Lâm Sơn</t>
        </is>
      </c>
      <c r="E1987" t="inlineStr">
        <is>
          <t>Khám tổng quát / General Practice</t>
        </is>
      </c>
      <c r="F1987" t="inlineStr">
        <is>
          <t>Chưa rõ</t>
        </is>
      </c>
      <c r="G1987" s="2" t="n">
        <v>1511680</v>
      </c>
      <c r="H1987" t="inlineStr">
        <is>
          <t>HIV Ag/Ab combo</t>
        </is>
      </c>
      <c r="I1987" t="inlineStr">
        <is>
          <t>Z11.4</t>
        </is>
      </c>
      <c r="J1987" t="inlineStr">
        <is>
          <t>Sàng lọc HIV / HIV screening</t>
        </is>
      </c>
      <c r="K1987" t="n">
        <v>87</v>
      </c>
      <c r="L1987" t="inlineStr">
        <is>
          <t>F</t>
        </is>
      </c>
      <c r="M1987" s="2" t="n">
        <v>55033.71</v>
      </c>
      <c r="N1987" t="inlineStr">
        <is>
          <t>Single</t>
        </is>
      </c>
      <c r="O1987" t="inlineStr">
        <is>
          <t>Student</t>
        </is>
      </c>
      <c r="P1987" s="3" t="n">
        <v>45154</v>
      </c>
      <c r="Q1987" t="inlineStr">
        <is>
          <t>Emergency</t>
        </is>
      </c>
      <c r="R1987" t="inlineStr">
        <is>
          <t>Paper</t>
        </is>
      </c>
      <c r="S1987" t="inlineStr">
        <is>
          <t>Lake John</t>
        </is>
      </c>
      <c r="T1987" t="inlineStr">
        <is>
          <t>Pending</t>
        </is>
      </c>
      <c r="U1987" t="inlineStr">
        <is>
          <t>Legitimate</t>
        </is>
      </c>
      <c r="V1987" t="n">
        <v>3</v>
      </c>
      <c r="W1987" t="inlineStr">
        <is>
          <t>e19bf4ff-4db9-4913-85d0-2beb0ff731b0</t>
        </is>
      </c>
      <c r="X1987" t="inlineStr">
        <is>
          <t>749b9081-2366-4df2-8e24-8876afed920a</t>
        </is>
      </c>
      <c r="Y1987" t="inlineStr">
        <is>
          <t>Zu531</t>
        </is>
      </c>
      <c r="Z1987" t="inlineStr">
        <is>
          <t>ky601</t>
        </is>
      </c>
      <c r="AA1987" s="4" t="n">
        <v>0.64</v>
      </c>
      <c r="AB1987" s="4" t="n">
        <v>0.05</v>
      </c>
      <c r="AC19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87">
        <f>IF(OR(C1987="Có",C1987="Yes"),"yes",IF(OR(C1987="Không",C1987="No"),"no","unknown"))</f>
        <v/>
      </c>
      <c r="AE1987">
        <f>IF(OR(F1987="Có",F1987="Yes"),"covered",IF(OR(F1987="Không",F1987="No"),"out_of_insurance","unknown"))</f>
        <v/>
      </c>
      <c r="AF1987">
        <f>IF(AND(AD1987="yes",AE1987="out_of_insurance"),"REVIEW","")</f>
        <v/>
      </c>
    </row>
    <row r="1988" ht="18" customHeight="1">
      <c r="A1988" t="inlineStr">
        <is>
          <t>2b292be0-86e9-44ed-bc98-80225fd62cea</t>
        </is>
      </c>
      <c r="B1988" t="inlineStr">
        <is>
          <t>BN-01987 / Patient 0DE57441</t>
        </is>
      </c>
      <c r="C1988" t="inlineStr">
        <is>
          <t>Có</t>
        </is>
      </c>
      <c r="D1988" t="inlineStr">
        <is>
          <t>BS. Lưu Quang</t>
        </is>
      </c>
      <c r="E1988" t="inlineStr">
        <is>
          <t>Thần kinh / Neurology</t>
        </is>
      </c>
      <c r="F1988" t="inlineStr">
        <is>
          <t>Có</t>
        </is>
      </c>
      <c r="G1988" s="2" t="n">
        <v>2032880</v>
      </c>
      <c r="H1988" t="inlineStr">
        <is>
          <t>MRI não / Brain MRI</t>
        </is>
      </c>
      <c r="I1988" t="inlineStr">
        <is>
          <t>G44.1</t>
        </is>
      </c>
      <c r="J1988" t="inlineStr">
        <is>
          <t>Hội chứng đau đầu mạch máu / Vascular headache</t>
        </is>
      </c>
      <c r="K1988" t="n">
        <v>80</v>
      </c>
      <c r="L1988" t="inlineStr">
        <is>
          <t>F</t>
        </is>
      </c>
      <c r="M1988" s="2" t="n">
        <v>144230.78</v>
      </c>
      <c r="N1988" t="inlineStr">
        <is>
          <t>Married</t>
        </is>
      </c>
      <c r="O1988" t="inlineStr">
        <is>
          <t>Retired</t>
        </is>
      </c>
      <c r="P1988" s="3" t="n">
        <v>45154</v>
      </c>
      <c r="Q1988" t="inlineStr">
        <is>
          <t>Outpatient</t>
        </is>
      </c>
      <c r="R1988" t="inlineStr">
        <is>
          <t>Phone</t>
        </is>
      </c>
      <c r="S1988" t="inlineStr">
        <is>
          <t>Griffinton</t>
        </is>
      </c>
      <c r="T1988" t="inlineStr">
        <is>
          <t>Approved</t>
        </is>
      </c>
      <c r="U1988" t="inlineStr">
        <is>
          <t>Legitimate</t>
        </is>
      </c>
      <c r="V1988" t="n">
        <v>2</v>
      </c>
      <c r="W1988" t="inlineStr">
        <is>
          <t>0de57441-c0ba-4d05-bca9-61ddc35fb913</t>
        </is>
      </c>
      <c r="X1988" t="inlineStr">
        <is>
          <t>84eaa587-4f65-4fee-85ab-7795d89dfdef</t>
        </is>
      </c>
      <c r="Y1988" t="inlineStr">
        <is>
          <t>Fy425</t>
        </is>
      </c>
      <c r="Z1988" t="inlineStr">
        <is>
          <t>Hq557</t>
        </is>
      </c>
      <c r="AA1988" s="4" t="n">
        <v>0.77</v>
      </c>
      <c r="AB1988" s="4" t="n">
        <v>0.6</v>
      </c>
      <c r="AC19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88">
        <f>IF(OR(C1988="Có",C1988="Yes"),"yes",IF(OR(C1988="Không",C1988="No"),"no","unknown"))</f>
        <v/>
      </c>
      <c r="AE1988">
        <f>IF(OR(F1988="Có",F1988="Yes"),"covered",IF(OR(F1988="Không",F1988="No"),"out_of_insurance","unknown"))</f>
        <v/>
      </c>
      <c r="AF1988">
        <f>IF(AND(AD1988="yes",AE1988="out_of_insurance"),"REVIEW","")</f>
        <v/>
      </c>
    </row>
    <row r="1989" ht="18" customHeight="1">
      <c r="A1989" t="inlineStr">
        <is>
          <t>1d186ee3-bdb4-424a-adb1-7f4d396a0b1c</t>
        </is>
      </c>
      <c r="B1989" t="inlineStr">
        <is>
          <t>BN-01988 / Patient F5471E87</t>
        </is>
      </c>
      <c r="C1989" t="inlineStr">
        <is>
          <t>Có</t>
        </is>
      </c>
      <c r="D1989" t="inlineStr">
        <is>
          <t>BS. Phạm Khoa</t>
        </is>
      </c>
      <c r="E1989" t="inlineStr">
        <is>
          <t>Thần kinh / Neurology</t>
        </is>
      </c>
      <c r="F1989" t="inlineStr">
        <is>
          <t>Không</t>
        </is>
      </c>
      <c r="G1989" s="2" t="n">
        <v>9476200</v>
      </c>
      <c r="H1989" t="inlineStr">
        <is>
          <t>CT sọ não / Brain CT</t>
        </is>
      </c>
      <c r="I1989" t="inlineStr">
        <is>
          <t>R51</t>
        </is>
      </c>
      <c r="J1989" t="inlineStr">
        <is>
          <t>Đau đầu chưa rõ nguyên nhân / Headache unspecified</t>
        </is>
      </c>
      <c r="K1989" t="n">
        <v>19</v>
      </c>
      <c r="L1989" t="inlineStr">
        <is>
          <t>M</t>
        </is>
      </c>
      <c r="M1989" s="2" t="n">
        <v>112568.24</v>
      </c>
      <c r="N1989" t="inlineStr">
        <is>
          <t>Single</t>
        </is>
      </c>
      <c r="O1989" t="inlineStr">
        <is>
          <t>Retired</t>
        </is>
      </c>
      <c r="P1989" s="3" t="n">
        <v>45154</v>
      </c>
      <c r="Q1989" t="inlineStr">
        <is>
          <t>Outpatient</t>
        </is>
      </c>
      <c r="R1989" t="inlineStr">
        <is>
          <t>Paper</t>
        </is>
      </c>
      <c r="S1989" t="inlineStr">
        <is>
          <t>West Beth</t>
        </is>
      </c>
      <c r="T1989" t="inlineStr">
        <is>
          <t>Pending</t>
        </is>
      </c>
      <c r="U1989" t="inlineStr">
        <is>
          <t>Legitimate</t>
        </is>
      </c>
      <c r="V1989" t="n">
        <v>0</v>
      </c>
      <c r="W1989" t="inlineStr">
        <is>
          <t>f5471e87-b861-41ee-8c4e-c993035492b2</t>
        </is>
      </c>
      <c r="X1989" t="inlineStr">
        <is>
          <t>a35153b8-a76a-4a34-97c9-d3114dfdce89</t>
        </is>
      </c>
      <c r="Y1989" t="inlineStr">
        <is>
          <t>lO327</t>
        </is>
      </c>
      <c r="Z1989" t="inlineStr">
        <is>
          <t>DY177</t>
        </is>
      </c>
      <c r="AA1989" s="4" t="n">
        <v>0.74</v>
      </c>
      <c r="AB1989" s="4" t="n">
        <v>0.02</v>
      </c>
      <c r="AC19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89">
        <f>IF(OR(C1989="Có",C1989="Yes"),"yes",IF(OR(C1989="Không",C1989="No"),"no","unknown"))</f>
        <v/>
      </c>
      <c r="AE1989">
        <f>IF(OR(F1989="Có",F1989="Yes"),"covered",IF(OR(F1989="Không",F1989="No"),"out_of_insurance","unknown"))</f>
        <v/>
      </c>
      <c r="AF1989">
        <f>IF(AND(AD1989="yes",AE1989="out_of_insurance"),"REVIEW","")</f>
        <v/>
      </c>
    </row>
    <row r="1990" ht="18" customHeight="1">
      <c r="A1990" t="inlineStr">
        <is>
          <t>712930a0-b411-4cac-93a2-3f4f11e32e0c</t>
        </is>
      </c>
      <c r="B1990" t="inlineStr">
        <is>
          <t>BN-01989 / Patient 830C1108</t>
        </is>
      </c>
      <c r="C1990" t="inlineStr">
        <is>
          <t>Có</t>
        </is>
      </c>
      <c r="D1990" t="inlineStr">
        <is>
          <t>BS. Trần An</t>
        </is>
      </c>
      <c r="E1990" t="inlineStr">
        <is>
          <t>Chấn thương chỉnh hình / Orthopedics</t>
        </is>
      </c>
      <c r="F1990" t="inlineStr">
        <is>
          <t>Có</t>
        </is>
      </c>
      <c r="G1990" s="2" t="n">
        <v>7859220</v>
      </c>
      <c r="H1990" t="inlineStr">
        <is>
          <t>Đo mật độ xương / Bone density scan</t>
        </is>
      </c>
      <c r="I1990" t="inlineStr">
        <is>
          <t>M81.0</t>
        </is>
      </c>
      <c r="J1990" t="inlineStr">
        <is>
          <t>Loãng xương / Osteoporosis</t>
        </is>
      </c>
      <c r="K1990" t="n">
        <v>8</v>
      </c>
      <c r="L1990" t="inlineStr">
        <is>
          <t>F</t>
        </is>
      </c>
      <c r="M1990" s="2" t="n">
        <v>112043.09</v>
      </c>
      <c r="N1990" t="inlineStr">
        <is>
          <t>Widowed</t>
        </is>
      </c>
      <c r="O1990" t="inlineStr">
        <is>
          <t>Employed</t>
        </is>
      </c>
      <c r="P1990" s="3" t="n">
        <v>45154</v>
      </c>
      <c r="Q1990" t="inlineStr">
        <is>
          <t>Inpatient</t>
        </is>
      </c>
      <c r="R1990" t="inlineStr">
        <is>
          <t>Online</t>
        </is>
      </c>
      <c r="S1990" t="inlineStr">
        <is>
          <t>Torreschester</t>
        </is>
      </c>
      <c r="T1990" t="inlineStr">
        <is>
          <t>Approved</t>
        </is>
      </c>
      <c r="U1990" t="inlineStr">
        <is>
          <t>Legitimate</t>
        </is>
      </c>
      <c r="V1990" t="n">
        <v>0</v>
      </c>
      <c r="W1990" t="inlineStr">
        <is>
          <t>830c1108-806a-47ad-9f88-c0807e2b5b71</t>
        </is>
      </c>
      <c r="X1990" t="inlineStr">
        <is>
          <t>ecd5a68b-7343-4f23-822e-3573fce8f71a</t>
        </is>
      </c>
      <c r="Y1990" t="inlineStr">
        <is>
          <t>ux962</t>
        </is>
      </c>
      <c r="Z1990" t="inlineStr">
        <is>
          <t>OC666</t>
        </is>
      </c>
      <c r="AA1990" s="4" t="n">
        <v>0.91</v>
      </c>
      <c r="AB1990" s="4" t="n">
        <v>0.53</v>
      </c>
      <c r="AC19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90">
        <f>IF(OR(C1990="Có",C1990="Yes"),"yes",IF(OR(C1990="Không",C1990="No"),"no","unknown"))</f>
        <v/>
      </c>
      <c r="AE1990">
        <f>IF(OR(F1990="Có",F1990="Yes"),"covered",IF(OR(F1990="Không",F1990="No"),"out_of_insurance","unknown"))</f>
        <v/>
      </c>
      <c r="AF1990">
        <f>IF(AND(AD1990="yes",AE1990="out_of_insurance"),"REVIEW","")</f>
        <v/>
      </c>
    </row>
    <row r="1991" ht="18" customHeight="1">
      <c r="A1991" t="inlineStr">
        <is>
          <t>af7abbe6-be48-4aea-90cf-4f33b3deea01</t>
        </is>
      </c>
      <c r="B1991" t="inlineStr">
        <is>
          <t>BN-01990 / Patient 5D6454EF</t>
        </is>
      </c>
      <c r="C1991" t="inlineStr">
        <is>
          <t>Có</t>
        </is>
      </c>
      <c r="D1991" t="inlineStr">
        <is>
          <t>BS. Trần An</t>
        </is>
      </c>
      <c r="E1991" t="inlineStr">
        <is>
          <t>Chấn thương chỉnh hình / Orthopedics</t>
        </is>
      </c>
      <c r="F1991" t="inlineStr">
        <is>
          <t>Không</t>
        </is>
      </c>
      <c r="G1991" s="2" t="n">
        <v>5405760</v>
      </c>
      <c r="H1991" t="inlineStr">
        <is>
          <t>Đo mật độ xương / Bone density scan</t>
        </is>
      </c>
      <c r="I1991" t="inlineStr">
        <is>
          <t>M81.0</t>
        </is>
      </c>
      <c r="J1991" t="inlineStr">
        <is>
          <t>Loãng xương / Osteoporosis</t>
        </is>
      </c>
      <c r="K1991" t="n">
        <v>36</v>
      </c>
      <c r="L1991" t="inlineStr">
        <is>
          <t>M</t>
        </is>
      </c>
      <c r="M1991" s="2" t="n">
        <v>81782.05</v>
      </c>
      <c r="N1991" t="inlineStr">
        <is>
          <t>Married</t>
        </is>
      </c>
      <c r="O1991" t="inlineStr">
        <is>
          <t>Student</t>
        </is>
      </c>
      <c r="P1991" s="3" t="n">
        <v>45154</v>
      </c>
      <c r="Q1991" t="inlineStr">
        <is>
          <t>Emergency</t>
        </is>
      </c>
      <c r="R1991" t="inlineStr">
        <is>
          <t>Paper</t>
        </is>
      </c>
      <c r="S1991" t="inlineStr">
        <is>
          <t>East Michael</t>
        </is>
      </c>
      <c r="T1991" t="inlineStr">
        <is>
          <t>Denied</t>
        </is>
      </c>
      <c r="U1991" t="inlineStr">
        <is>
          <t>Legitimate</t>
        </is>
      </c>
      <c r="V1991" t="n">
        <v>3</v>
      </c>
      <c r="W1991" t="inlineStr">
        <is>
          <t>5d6454ef-c6c0-4514-95aa-68cb961653b5</t>
        </is>
      </c>
      <c r="X1991" t="inlineStr">
        <is>
          <t>07951bb4-89c5-4feb-803f-99c6b0a8bcf3</t>
        </is>
      </c>
      <c r="Y1991" t="inlineStr">
        <is>
          <t>qZ877</t>
        </is>
      </c>
      <c r="Z1991" t="inlineStr">
        <is>
          <t>CE910</t>
        </is>
      </c>
      <c r="AA1991" s="4" t="n">
        <v>0.55</v>
      </c>
      <c r="AB1991" s="4" t="n">
        <v>0.02</v>
      </c>
      <c r="AC19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91">
        <f>IF(OR(C1991="Có",C1991="Yes"),"yes",IF(OR(C1991="Không",C1991="No"),"no","unknown"))</f>
        <v/>
      </c>
      <c r="AE1991">
        <f>IF(OR(F1991="Có",F1991="Yes"),"covered",IF(OR(F1991="Không",F1991="No"),"out_of_insurance","unknown"))</f>
        <v/>
      </c>
      <c r="AF1991">
        <f>IF(AND(AD1991="yes",AE1991="out_of_insurance"),"REVIEW","")</f>
        <v/>
      </c>
    </row>
    <row r="1992" ht="18" customHeight="1">
      <c r="A1992" t="inlineStr">
        <is>
          <t>0b507cd0-c0c9-4ab6-9a7b-15f86ea941f9</t>
        </is>
      </c>
      <c r="B1992" t="inlineStr">
        <is>
          <t>BN-01991 / Patient 6787C8CA</t>
        </is>
      </c>
      <c r="C1992" t="inlineStr">
        <is>
          <t>Có</t>
        </is>
      </c>
      <c r="D1992" t="inlineStr">
        <is>
          <t>BS. Nguyễn Minh</t>
        </is>
      </c>
      <c r="E1992" t="inlineStr">
        <is>
          <t>Tim mạch / Cardiology</t>
        </is>
      </c>
      <c r="F1992" t="inlineStr">
        <is>
          <t>Không</t>
        </is>
      </c>
      <c r="G1992" s="2" t="n">
        <v>3004200</v>
      </c>
      <c r="H1992" t="inlineStr">
        <is>
          <t>CRP định lượng / CRP</t>
        </is>
      </c>
      <c r="I1992" t="inlineStr">
        <is>
          <t>R79.8</t>
        </is>
      </c>
      <c r="J1992" t="inlineStr">
        <is>
          <t>Bất thường xét nghiệm máu / Abnormal blood chemistry</t>
        </is>
      </c>
      <c r="K1992" t="n">
        <v>85</v>
      </c>
      <c r="L1992" t="inlineStr">
        <is>
          <t>M</t>
        </is>
      </c>
      <c r="M1992" s="2" t="n">
        <v>92493.50999999999</v>
      </c>
      <c r="N1992" t="inlineStr">
        <is>
          <t>Single</t>
        </is>
      </c>
      <c r="O1992" t="inlineStr">
        <is>
          <t>Unemployed</t>
        </is>
      </c>
      <c r="P1992" s="3" t="n">
        <v>45154</v>
      </c>
      <c r="Q1992" t="inlineStr">
        <is>
          <t>Inpatient</t>
        </is>
      </c>
      <c r="R1992" t="inlineStr">
        <is>
          <t>Phone</t>
        </is>
      </c>
      <c r="S1992" t="inlineStr">
        <is>
          <t>Williamschester</t>
        </is>
      </c>
      <c r="T1992" t="inlineStr">
        <is>
          <t>Denied</t>
        </is>
      </c>
      <c r="U1992" t="inlineStr">
        <is>
          <t>Legitimate</t>
        </is>
      </c>
      <c r="V1992" t="n">
        <v>0</v>
      </c>
      <c r="W1992" t="inlineStr">
        <is>
          <t>6787c8ca-7b6d-4574-a396-bbd3a8f04459</t>
        </is>
      </c>
      <c r="X1992" t="inlineStr">
        <is>
          <t>93d3f0c7-650a-436b-be8e-fa4f89d0eba3</t>
        </is>
      </c>
      <c r="Y1992" t="inlineStr">
        <is>
          <t>WL815</t>
        </is>
      </c>
      <c r="Z1992" t="inlineStr">
        <is>
          <t>yE475</t>
        </is>
      </c>
      <c r="AA1992" s="4" t="n">
        <v>0.6</v>
      </c>
      <c r="AB1992" s="4" t="n">
        <v>0.02</v>
      </c>
      <c r="AC19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92">
        <f>IF(OR(C1992="Có",C1992="Yes"),"yes",IF(OR(C1992="Không",C1992="No"),"no","unknown"))</f>
        <v/>
      </c>
      <c r="AE1992">
        <f>IF(OR(F1992="Có",F1992="Yes"),"covered",IF(OR(F1992="Không",F1992="No"),"out_of_insurance","unknown"))</f>
        <v/>
      </c>
      <c r="AF1992">
        <f>IF(AND(AD1992="yes",AE1992="out_of_insurance"),"REVIEW","")</f>
        <v/>
      </c>
    </row>
    <row r="1993" ht="18" customHeight="1">
      <c r="A1993" t="inlineStr">
        <is>
          <t>5578e9f0-7fe1-403b-bb11-9e3cb4ce28f2</t>
        </is>
      </c>
      <c r="B1993" t="inlineStr">
        <is>
          <t>BN-01992 / Patient 19298C54</t>
        </is>
      </c>
      <c r="C1993" t="inlineStr">
        <is>
          <t>Có</t>
        </is>
      </c>
      <c r="D1993" t="inlineStr">
        <is>
          <t>BS. Hà Nam</t>
        </is>
      </c>
      <c r="E1993" t="inlineStr">
        <is>
          <t>Chấn thương chỉnh hình / Orthopedics</t>
        </is>
      </c>
      <c r="F1993" t="inlineStr">
        <is>
          <t>Không</t>
        </is>
      </c>
      <c r="G1993" s="2" t="n">
        <v>5448960</v>
      </c>
      <c r="H1993" t="inlineStr">
        <is>
          <t>CT cột sống thắt lưng / Lumbar spine CT</t>
        </is>
      </c>
      <c r="I1993" t="inlineStr">
        <is>
          <t>M54.5</t>
        </is>
      </c>
      <c r="J1993" t="inlineStr">
        <is>
          <t>Đau thắt lưng / Low back pain</t>
        </is>
      </c>
      <c r="K1993" t="n">
        <v>34</v>
      </c>
      <c r="L1993" t="inlineStr">
        <is>
          <t>M</t>
        </is>
      </c>
      <c r="M1993" s="2" t="n">
        <v>112212.1</v>
      </c>
      <c r="N1993" t="inlineStr">
        <is>
          <t>Single</t>
        </is>
      </c>
      <c r="O1993" t="inlineStr">
        <is>
          <t>Employed</t>
        </is>
      </c>
      <c r="P1993" s="3" t="n">
        <v>45154</v>
      </c>
      <c r="Q1993" t="inlineStr">
        <is>
          <t>Outpatient</t>
        </is>
      </c>
      <c r="R1993" t="inlineStr">
        <is>
          <t>Online</t>
        </is>
      </c>
      <c r="S1993" t="inlineStr">
        <is>
          <t>Perezborough</t>
        </is>
      </c>
      <c r="T1993" t="inlineStr">
        <is>
          <t>Denied</t>
        </is>
      </c>
      <c r="U1993" t="inlineStr">
        <is>
          <t>Legitimate</t>
        </is>
      </c>
      <c r="V1993" t="n">
        <v>0</v>
      </c>
      <c r="W1993" t="inlineStr">
        <is>
          <t>19298c54-e20b-46f3-ae8d-15ba811b9b4f</t>
        </is>
      </c>
      <c r="X1993" t="inlineStr">
        <is>
          <t>6578e7bf-4b0f-46c5-8a85-00000168206e</t>
        </is>
      </c>
      <c r="Y1993" t="inlineStr">
        <is>
          <t>Ui903</t>
        </is>
      </c>
      <c r="Z1993" t="inlineStr">
        <is>
          <t>Sj547</t>
        </is>
      </c>
      <c r="AA1993" s="4" t="n">
        <v>0.74</v>
      </c>
      <c r="AB1993" s="4" t="n">
        <v>0.02</v>
      </c>
      <c r="AC19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93">
        <f>IF(OR(C1993="Có",C1993="Yes"),"yes",IF(OR(C1993="Không",C1993="No"),"no","unknown"))</f>
        <v/>
      </c>
      <c r="AE1993">
        <f>IF(OR(F1993="Có",F1993="Yes"),"covered",IF(OR(F1993="Không",F1993="No"),"out_of_insurance","unknown"))</f>
        <v/>
      </c>
      <c r="AF1993">
        <f>IF(AND(AD1993="yes",AE1993="out_of_insurance"),"REVIEW","")</f>
        <v/>
      </c>
    </row>
    <row r="1994" ht="18" customHeight="1">
      <c r="A1994" t="inlineStr">
        <is>
          <t>bacc588d-8f1c-4037-a0e9-75050ff77bde</t>
        </is>
      </c>
      <c r="B1994" t="inlineStr">
        <is>
          <t>BN-01993 / Patient 455DDB53</t>
        </is>
      </c>
      <c r="C1994" t="inlineStr">
        <is>
          <t>Có</t>
        </is>
      </c>
      <c r="D1994" t="inlineStr">
        <is>
          <t>BS. Mai Thanh</t>
        </is>
      </c>
      <c r="E1994" t="inlineStr">
        <is>
          <t>Thần kinh / Neurology</t>
        </is>
      </c>
      <c r="F1994" t="inlineStr">
        <is>
          <t>Có</t>
        </is>
      </c>
      <c r="G1994" s="2" t="n">
        <v>8407550</v>
      </c>
      <c r="H1994" t="inlineStr">
        <is>
          <t>MRI não / Brain MRI</t>
        </is>
      </c>
      <c r="I1994" t="inlineStr">
        <is>
          <t>G44.1</t>
        </is>
      </c>
      <c r="J1994" t="inlineStr">
        <is>
          <t>Hội chứng đau đầu mạch máu / Vascular headache</t>
        </is>
      </c>
      <c r="K1994" t="n">
        <v>47</v>
      </c>
      <c r="L1994" t="inlineStr">
        <is>
          <t>F</t>
        </is>
      </c>
      <c r="M1994" s="2" t="n">
        <v>58039.65</v>
      </c>
      <c r="N1994" t="inlineStr">
        <is>
          <t>Divorced</t>
        </is>
      </c>
      <c r="O1994" t="inlineStr">
        <is>
          <t>Employed</t>
        </is>
      </c>
      <c r="P1994" s="3" t="n">
        <v>45154</v>
      </c>
      <c r="Q1994" t="inlineStr">
        <is>
          <t>Routine</t>
        </is>
      </c>
      <c r="R1994" t="inlineStr">
        <is>
          <t>Phone</t>
        </is>
      </c>
      <c r="S1994" t="inlineStr">
        <is>
          <t>Johnburgh</t>
        </is>
      </c>
      <c r="T1994" t="inlineStr">
        <is>
          <t>Approved</t>
        </is>
      </c>
      <c r="U1994" t="inlineStr">
        <is>
          <t>Legitimate</t>
        </is>
      </c>
      <c r="V1994" t="n">
        <v>3</v>
      </c>
      <c r="W1994" t="inlineStr">
        <is>
          <t>455ddb53-9687-42dc-aea5-5483a61bb11c</t>
        </is>
      </c>
      <c r="X1994" t="inlineStr">
        <is>
          <t>b7aa604e-321a-486f-a7a1-8b731e4d8140</t>
        </is>
      </c>
      <c r="Y1994" t="inlineStr">
        <is>
          <t>bA121</t>
        </is>
      </c>
      <c r="Z1994" t="inlineStr">
        <is>
          <t>TY602</t>
        </is>
      </c>
      <c r="AA1994" s="4" t="n">
        <v>0.8</v>
      </c>
      <c r="AB1994" s="4" t="n">
        <v>0.54</v>
      </c>
      <c r="AC19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94">
        <f>IF(OR(C1994="Có",C1994="Yes"),"yes",IF(OR(C1994="Không",C1994="No"),"no","unknown"))</f>
        <v/>
      </c>
      <c r="AE1994">
        <f>IF(OR(F1994="Có",F1994="Yes"),"covered",IF(OR(F1994="Không",F1994="No"),"out_of_insurance","unknown"))</f>
        <v/>
      </c>
      <c r="AF1994">
        <f>IF(AND(AD1994="yes",AE1994="out_of_insurance"),"REVIEW","")</f>
        <v/>
      </c>
    </row>
    <row r="1995" ht="18" customHeight="1">
      <c r="A1995" t="inlineStr">
        <is>
          <t>acb24620-bd16-46a6-bad1-10ac2fa1669d</t>
        </is>
      </c>
      <c r="B1995" t="inlineStr">
        <is>
          <t>BN-01994 / Patient 404EA41F</t>
        </is>
      </c>
      <c r="C1995" t="inlineStr">
        <is>
          <t>Có</t>
        </is>
      </c>
      <c r="D1995" t="inlineStr">
        <is>
          <t>BS. Vũ Đức</t>
        </is>
      </c>
      <c r="E1995" t="inlineStr">
        <is>
          <t>Chấn thương chỉnh hình / Orthopedics</t>
        </is>
      </c>
      <c r="F1995" t="inlineStr">
        <is>
          <t>Chưa rõ</t>
        </is>
      </c>
      <c r="G1995" s="2" t="n">
        <v>9628230</v>
      </c>
      <c r="H1995" t="inlineStr">
        <is>
          <t>Đo mật độ xương / Bone density scan</t>
        </is>
      </c>
      <c r="I1995" t="inlineStr">
        <is>
          <t>M81.0</t>
        </is>
      </c>
      <c r="J1995" t="inlineStr">
        <is>
          <t>Loãng xương / Osteoporosis</t>
        </is>
      </c>
      <c r="K1995" t="n">
        <v>74</v>
      </c>
      <c r="L1995" t="inlineStr">
        <is>
          <t>F</t>
        </is>
      </c>
      <c r="M1995" s="2" t="n">
        <v>36261.56</v>
      </c>
      <c r="N1995" t="inlineStr">
        <is>
          <t>Divorced</t>
        </is>
      </c>
      <c r="O1995" t="inlineStr">
        <is>
          <t>Student</t>
        </is>
      </c>
      <c r="P1995" s="3" t="n">
        <v>45153</v>
      </c>
      <c r="Q1995" t="inlineStr">
        <is>
          <t>Outpatient</t>
        </is>
      </c>
      <c r="R1995" t="inlineStr">
        <is>
          <t>Paper</t>
        </is>
      </c>
      <c r="S1995" t="inlineStr">
        <is>
          <t>Crosbyport</t>
        </is>
      </c>
      <c r="T1995" t="inlineStr">
        <is>
          <t>Pending</t>
        </is>
      </c>
      <c r="U1995" t="inlineStr">
        <is>
          <t>Fraud</t>
        </is>
      </c>
      <c r="V1995" t="n">
        <v>1</v>
      </c>
      <c r="W1995" t="inlineStr">
        <is>
          <t>404ea41f-5dac-41f1-bcbb-a924fc4d6053</t>
        </is>
      </c>
      <c r="X1995" t="inlineStr">
        <is>
          <t>46e70850-c784-4ce2-91ef-bfccdb703f27</t>
        </is>
      </c>
      <c r="Y1995" t="inlineStr">
        <is>
          <t>Zu548</t>
        </is>
      </c>
      <c r="Z1995" t="inlineStr">
        <is>
          <t>Fj793</t>
        </is>
      </c>
      <c r="AA1995" s="4" t="n">
        <v>0.61</v>
      </c>
      <c r="AB1995" s="4" t="n">
        <v>0.13</v>
      </c>
      <c r="AC19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95">
        <f>IF(OR(C1995="Có",C1995="Yes"),"yes",IF(OR(C1995="Không",C1995="No"),"no","unknown"))</f>
        <v/>
      </c>
      <c r="AE1995">
        <f>IF(OR(F1995="Có",F1995="Yes"),"covered",IF(OR(F1995="Không",F1995="No"),"out_of_insurance","unknown"))</f>
        <v/>
      </c>
      <c r="AF1995">
        <f>IF(AND(AD1995="yes",AE1995="out_of_insurance"),"REVIEW","")</f>
        <v/>
      </c>
    </row>
    <row r="1996" ht="18" customHeight="1">
      <c r="A1996" t="inlineStr">
        <is>
          <t>5f5ddcb7-3ca2-47e6-871c-7e9faf92d63d</t>
        </is>
      </c>
      <c r="B1996" t="inlineStr">
        <is>
          <t>BN-01995 / Patient 08385597</t>
        </is>
      </c>
      <c r="C1996" t="inlineStr">
        <is>
          <t>Có</t>
        </is>
      </c>
      <c r="D1996" t="inlineStr">
        <is>
          <t>BS. Vũ Đức</t>
        </is>
      </c>
      <c r="E1996" t="inlineStr">
        <is>
          <t>Chấn thương chỉnh hình / Orthopedics</t>
        </is>
      </c>
      <c r="F1996" t="inlineStr">
        <is>
          <t>Không</t>
        </is>
      </c>
      <c r="G1996" s="2" t="n">
        <v>5211370</v>
      </c>
      <c r="H1996" t="inlineStr">
        <is>
          <t>MRI khớp gối / Knee MRI</t>
        </is>
      </c>
      <c r="I1996" t="inlineStr"/>
      <c r="J1996" t="inlineStr">
        <is>
          <t>Thiếu ICD/context rõ / Missing clear ICD/context</t>
        </is>
      </c>
      <c r="K1996" t="n">
        <v>80</v>
      </c>
      <c r="L1996" t="inlineStr">
        <is>
          <t>M</t>
        </is>
      </c>
      <c r="M1996" s="2" t="n">
        <v>133225.79</v>
      </c>
      <c r="N1996" t="inlineStr">
        <is>
          <t>Widowed</t>
        </is>
      </c>
      <c r="O1996" t="inlineStr">
        <is>
          <t>Employed</t>
        </is>
      </c>
      <c r="P1996" s="3" t="n">
        <v>45153</v>
      </c>
      <c r="Q1996" t="inlineStr">
        <is>
          <t>Emergency</t>
        </is>
      </c>
      <c r="R1996" t="inlineStr">
        <is>
          <t>Paper</t>
        </is>
      </c>
      <c r="S1996" t="inlineStr">
        <is>
          <t>North Samanthatown</t>
        </is>
      </c>
      <c r="T1996" t="inlineStr">
        <is>
          <t>Pending</t>
        </is>
      </c>
      <c r="U1996" t="inlineStr">
        <is>
          <t>Legitimate</t>
        </is>
      </c>
      <c r="V1996" t="n">
        <v>2</v>
      </c>
      <c r="W1996" t="inlineStr">
        <is>
          <t>08385597-fb42-4776-8595-89045a901299</t>
        </is>
      </c>
      <c r="X1996" t="inlineStr">
        <is>
          <t>935f8dd5-c3f6-4c05-93ee-f9298338cc67</t>
        </is>
      </c>
      <c r="Y1996" t="inlineStr">
        <is>
          <t>wA627</t>
        </is>
      </c>
      <c r="Z1996" t="inlineStr">
        <is>
          <t>us378</t>
        </is>
      </c>
      <c r="AA1996" s="4" t="n">
        <v>0.78</v>
      </c>
      <c r="AB1996" s="4" t="n">
        <v>0.28</v>
      </c>
      <c r="AC19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96">
        <f>IF(OR(C1996="Có",C1996="Yes"),"yes",IF(OR(C1996="Không",C1996="No"),"no","unknown"))</f>
        <v/>
      </c>
      <c r="AE1996">
        <f>IF(OR(F1996="Có",F1996="Yes"),"covered",IF(OR(F1996="Không",F1996="No"),"out_of_insurance","unknown"))</f>
        <v/>
      </c>
      <c r="AF1996">
        <f>IF(AND(AD1996="yes",AE1996="out_of_insurance"),"REVIEW","")</f>
        <v/>
      </c>
    </row>
    <row r="1997" ht="18" customHeight="1">
      <c r="A1997" t="inlineStr">
        <is>
          <t>99eb34fe-a0b1-46cf-8732-49013dc4ba9e</t>
        </is>
      </c>
      <c r="B1997" t="inlineStr">
        <is>
          <t>BN-01996 / Patient F038F9A8</t>
        </is>
      </c>
      <c r="C1997" t="inlineStr">
        <is>
          <t>Không</t>
        </is>
      </c>
      <c r="D1997" t="inlineStr">
        <is>
          <t>BS. Phạm Khoa</t>
        </is>
      </c>
      <c r="E1997" t="inlineStr">
        <is>
          <t>Thần kinh / Neurology</t>
        </is>
      </c>
      <c r="F1997" t="inlineStr">
        <is>
          <t>Không</t>
        </is>
      </c>
      <c r="G1997" s="2" t="n">
        <v>8436130</v>
      </c>
      <c r="H1997" t="inlineStr">
        <is>
          <t>MRI não / Brain MRI</t>
        </is>
      </c>
      <c r="I1997" t="inlineStr">
        <is>
          <t>G44.1</t>
        </is>
      </c>
      <c r="J1997" t="inlineStr">
        <is>
          <t>Hội chứng đau đầu mạch máu / Vascular headache</t>
        </is>
      </c>
      <c r="K1997" t="n">
        <v>1</v>
      </c>
      <c r="L1997" t="inlineStr">
        <is>
          <t>F</t>
        </is>
      </c>
      <c r="M1997" s="2" t="n">
        <v>76686.28</v>
      </c>
      <c r="N1997" t="inlineStr">
        <is>
          <t>Widowed</t>
        </is>
      </c>
      <c r="O1997" t="inlineStr">
        <is>
          <t>Student</t>
        </is>
      </c>
      <c r="P1997" s="3" t="n">
        <v>45153</v>
      </c>
      <c r="Q1997" t="inlineStr">
        <is>
          <t>Emergency</t>
        </is>
      </c>
      <c r="R1997" t="inlineStr">
        <is>
          <t>Paper</t>
        </is>
      </c>
      <c r="S1997" t="inlineStr">
        <is>
          <t>Port Kaylabury</t>
        </is>
      </c>
      <c r="T1997" t="inlineStr">
        <is>
          <t>Approved</t>
        </is>
      </c>
      <c r="U1997" t="inlineStr">
        <is>
          <t>Legitimate</t>
        </is>
      </c>
      <c r="V1997" t="n">
        <v>3</v>
      </c>
      <c r="W1997" t="inlineStr">
        <is>
          <t>f038f9a8-41dc-4700-ab6c-cb3b5d6d6ae5</t>
        </is>
      </c>
      <c r="X1997" t="inlineStr">
        <is>
          <t>80d69bbd-8090-4c10-973e-442cf6ebe49d</t>
        </is>
      </c>
      <c r="Y1997" t="inlineStr">
        <is>
          <t>UR458</t>
        </is>
      </c>
      <c r="Z1997" t="inlineStr">
        <is>
          <t>Bm443</t>
        </is>
      </c>
      <c r="AA1997" s="4" t="n">
        <v>0.65</v>
      </c>
      <c r="AB1997" s="4" t="n">
        <v>0.05</v>
      </c>
      <c r="AC19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97">
        <f>IF(OR(C1997="Có",C1997="Yes"),"yes",IF(OR(C1997="Không",C1997="No"),"no","unknown"))</f>
        <v/>
      </c>
      <c r="AE1997">
        <f>IF(OR(F1997="Có",F1997="Yes"),"covered",IF(OR(F1997="Không",F1997="No"),"out_of_insurance","unknown"))</f>
        <v/>
      </c>
      <c r="AF1997">
        <f>IF(AND(AD1997="yes",AE1997="out_of_insurance"),"REVIEW","")</f>
        <v/>
      </c>
    </row>
    <row r="1998" ht="18" customHeight="1">
      <c r="A1998" t="inlineStr">
        <is>
          <t>5899ab23-f38e-4b8d-9cc7-058cb72af93f</t>
        </is>
      </c>
      <c r="B1998" t="inlineStr">
        <is>
          <t>BN-01997 / Patient CC20C2D3</t>
        </is>
      </c>
      <c r="C1998" t="inlineStr">
        <is>
          <t>Không</t>
        </is>
      </c>
      <c r="D1998" t="inlineStr">
        <is>
          <t>BS. Huỳnh Mai</t>
        </is>
      </c>
      <c r="E1998" t="inlineStr">
        <is>
          <t>Nhi / Pediatrics</t>
        </is>
      </c>
      <c r="F1998" t="inlineStr">
        <is>
          <t>Không</t>
        </is>
      </c>
      <c r="G1998" s="2" t="n">
        <v>7499700</v>
      </c>
      <c r="H1998" t="inlineStr">
        <is>
          <t>Glucose máu / Blood glucose</t>
        </is>
      </c>
      <c r="I1998" t="inlineStr">
        <is>
          <t>R73.9</t>
        </is>
      </c>
      <c r="J1998" t="inlineStr">
        <is>
          <t>Tăng glucose máu / Hyperglycemia</t>
        </is>
      </c>
      <c r="K1998" t="n">
        <v>19</v>
      </c>
      <c r="L1998" t="inlineStr">
        <is>
          <t>M</t>
        </is>
      </c>
      <c r="M1998" s="2" t="n">
        <v>68359.32000000001</v>
      </c>
      <c r="N1998" t="inlineStr">
        <is>
          <t>Divorced</t>
        </is>
      </c>
      <c r="O1998" t="inlineStr">
        <is>
          <t>Employed</t>
        </is>
      </c>
      <c r="P1998" s="3" t="n">
        <v>45153</v>
      </c>
      <c r="Q1998" t="inlineStr">
        <is>
          <t>Inpatient</t>
        </is>
      </c>
      <c r="R1998" t="inlineStr">
        <is>
          <t>Online</t>
        </is>
      </c>
      <c r="S1998" t="inlineStr">
        <is>
          <t>Wattsfurt</t>
        </is>
      </c>
      <c r="T1998" t="inlineStr">
        <is>
          <t>Denied</t>
        </is>
      </c>
      <c r="U1998" t="inlineStr">
        <is>
          <t>Legitimate</t>
        </is>
      </c>
      <c r="V1998" t="n">
        <v>3</v>
      </c>
      <c r="W1998" t="inlineStr">
        <is>
          <t>cc20c2d3-2a12-4afb-a6e7-e232cd10ec7d</t>
        </is>
      </c>
      <c r="X1998" t="inlineStr">
        <is>
          <t>212d174e-6fc5-4008-87b2-8f43aab44a17</t>
        </is>
      </c>
      <c r="Y1998" t="inlineStr">
        <is>
          <t>XS442</t>
        </is>
      </c>
      <c r="Z1998" t="inlineStr">
        <is>
          <t>rK089</t>
        </is>
      </c>
      <c r="AA1998" s="4" t="n">
        <v>0.8100000000000001</v>
      </c>
      <c r="AB1998" s="4" t="n">
        <v>0.05</v>
      </c>
      <c r="AC19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98">
        <f>IF(OR(C1998="Có",C1998="Yes"),"yes",IF(OR(C1998="Không",C1998="No"),"no","unknown"))</f>
        <v/>
      </c>
      <c r="AE1998">
        <f>IF(OR(F1998="Có",F1998="Yes"),"covered",IF(OR(F1998="Không",F1998="No"),"out_of_insurance","unknown"))</f>
        <v/>
      </c>
      <c r="AF1998">
        <f>IF(AND(AD1998="yes",AE1998="out_of_insurance"),"REVIEW","")</f>
        <v/>
      </c>
    </row>
    <row r="1999" ht="18" customHeight="1">
      <c r="A1999" t="inlineStr">
        <is>
          <t>36c2cd25-2c24-4f23-9845-103aff6ce1eb</t>
        </is>
      </c>
      <c r="B1999" t="inlineStr">
        <is>
          <t>BN-01998 / Patient A497A751</t>
        </is>
      </c>
      <c r="C1999" t="inlineStr">
        <is>
          <t>Có</t>
        </is>
      </c>
      <c r="D1999" t="inlineStr">
        <is>
          <t>BS. Cao Vy</t>
        </is>
      </c>
      <c r="E1999" t="inlineStr">
        <is>
          <t>Khám tổng quát / General Practice</t>
        </is>
      </c>
      <c r="F1999" t="inlineStr">
        <is>
          <t>Có</t>
        </is>
      </c>
      <c r="G1999" s="2" t="n">
        <v>2919920</v>
      </c>
      <c r="H1999" t="inlineStr">
        <is>
          <t>HIV Ag/Ab combo</t>
        </is>
      </c>
      <c r="I1999" t="inlineStr">
        <is>
          <t>Z11.4</t>
        </is>
      </c>
      <c r="J1999" t="inlineStr">
        <is>
          <t>Sàng lọc HIV / HIV screening</t>
        </is>
      </c>
      <c r="K1999" t="n">
        <v>82</v>
      </c>
      <c r="L1999" t="inlineStr">
        <is>
          <t>F</t>
        </is>
      </c>
      <c r="M1999" s="2" t="n">
        <v>73949.71000000001</v>
      </c>
      <c r="N1999" t="inlineStr">
        <is>
          <t>Widowed</t>
        </is>
      </c>
      <c r="O1999" t="inlineStr">
        <is>
          <t>Retired</t>
        </is>
      </c>
      <c r="P1999" s="3" t="n">
        <v>45152</v>
      </c>
      <c r="Q1999" t="inlineStr">
        <is>
          <t>Emergency</t>
        </is>
      </c>
      <c r="R1999" t="inlineStr">
        <is>
          <t>Phone</t>
        </is>
      </c>
      <c r="S1999" t="inlineStr">
        <is>
          <t>New Elizabeth</t>
        </is>
      </c>
      <c r="T1999" t="inlineStr">
        <is>
          <t>Pending</t>
        </is>
      </c>
      <c r="U1999" t="inlineStr">
        <is>
          <t>Legitimate</t>
        </is>
      </c>
      <c r="V1999" t="n">
        <v>3</v>
      </c>
      <c r="W1999" t="inlineStr">
        <is>
          <t>a497a751-e931-491b-aa4b-4e84ba9f72de</t>
        </is>
      </c>
      <c r="X1999" t="inlineStr">
        <is>
          <t>bf4a5e2e-e812-4459-bef4-0f5629d6c5b1</t>
        </is>
      </c>
      <c r="Y1999" t="inlineStr">
        <is>
          <t>aI612</t>
        </is>
      </c>
      <c r="Z1999" t="inlineStr">
        <is>
          <t>Pj837</t>
        </is>
      </c>
      <c r="AA1999" s="4" t="n">
        <v>0.86</v>
      </c>
      <c r="AB1999" s="4" t="n">
        <v>0.38</v>
      </c>
      <c r="AC19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1999">
        <f>IF(OR(C1999="Có",C1999="Yes"),"yes",IF(OR(C1999="Không",C1999="No"),"no","unknown"))</f>
        <v/>
      </c>
      <c r="AE1999">
        <f>IF(OR(F1999="Có",F1999="Yes"),"covered",IF(OR(F1999="Không",F1999="No"),"out_of_insurance","unknown"))</f>
        <v/>
      </c>
      <c r="AF1999">
        <f>IF(AND(AD1999="yes",AE1999="out_of_insurance"),"REVIEW","")</f>
        <v/>
      </c>
    </row>
    <row r="2000" ht="18" customHeight="1">
      <c r="A2000" t="inlineStr">
        <is>
          <t>1cfea727-45a8-463f-ab43-8ff24bae5a2a</t>
        </is>
      </c>
      <c r="B2000" t="inlineStr">
        <is>
          <t>BN-01999 / Patient 72AA0F5C</t>
        </is>
      </c>
      <c r="C2000" t="inlineStr">
        <is>
          <t>Có</t>
        </is>
      </c>
      <c r="D2000" t="inlineStr">
        <is>
          <t>BS. Trần An</t>
        </is>
      </c>
      <c r="E2000" t="inlineStr">
        <is>
          <t>Chấn thương chỉnh hình / Orthopedics</t>
        </is>
      </c>
      <c r="F2000" t="inlineStr">
        <is>
          <t>Chưa rõ</t>
        </is>
      </c>
      <c r="G2000" s="2" t="n">
        <v>8784290</v>
      </c>
      <c r="H2000" t="inlineStr">
        <is>
          <t>Đo mật độ xương / Bone density scan</t>
        </is>
      </c>
      <c r="I2000" t="inlineStr">
        <is>
          <t>M81.0</t>
        </is>
      </c>
      <c r="J2000" t="inlineStr">
        <is>
          <t>Loãng xương / Osteoporosis</t>
        </is>
      </c>
      <c r="K2000" t="n">
        <v>70</v>
      </c>
      <c r="L2000" t="inlineStr">
        <is>
          <t>M</t>
        </is>
      </c>
      <c r="M2000" s="2" t="n">
        <v>44836.74</v>
      </c>
      <c r="N2000" t="inlineStr">
        <is>
          <t>Married</t>
        </is>
      </c>
      <c r="O2000" t="inlineStr">
        <is>
          <t>Retired</t>
        </is>
      </c>
      <c r="P2000" s="3" t="n">
        <v>45152</v>
      </c>
      <c r="Q2000" t="inlineStr">
        <is>
          <t>Routine</t>
        </is>
      </c>
      <c r="R2000" t="inlineStr">
        <is>
          <t>Phone</t>
        </is>
      </c>
      <c r="S2000" t="inlineStr">
        <is>
          <t>West Leslie</t>
        </is>
      </c>
      <c r="T2000" t="inlineStr">
        <is>
          <t>Pending</t>
        </is>
      </c>
      <c r="U2000" t="inlineStr">
        <is>
          <t>Fraud</t>
        </is>
      </c>
      <c r="V2000" t="n">
        <v>1</v>
      </c>
      <c r="W2000" t="inlineStr">
        <is>
          <t>72aa0f5c-ac67-4cbc-9656-8006c6e9c2ac</t>
        </is>
      </c>
      <c r="X2000" t="inlineStr">
        <is>
          <t>419715ce-cd14-4420-b8a3-b12aca2e6fa4</t>
        </is>
      </c>
      <c r="Y2000" t="inlineStr">
        <is>
          <t>vw202</t>
        </is>
      </c>
      <c r="Z2000" t="inlineStr">
        <is>
          <t>iD270</t>
        </is>
      </c>
      <c r="AA2000" s="4" t="n">
        <v>0.79</v>
      </c>
      <c r="AB2000" s="4" t="n">
        <v>0.02</v>
      </c>
      <c r="AC20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00">
        <f>IF(OR(C2000="Có",C2000="Yes"),"yes",IF(OR(C2000="Không",C2000="No"),"no","unknown"))</f>
        <v/>
      </c>
      <c r="AE2000">
        <f>IF(OR(F2000="Có",F2000="Yes"),"covered",IF(OR(F2000="Không",F2000="No"),"out_of_insurance","unknown"))</f>
        <v/>
      </c>
      <c r="AF2000">
        <f>IF(AND(AD2000="yes",AE2000="out_of_insurance"),"REVIEW","")</f>
        <v/>
      </c>
    </row>
    <row r="2001" ht="18" customHeight="1">
      <c r="A2001" t="inlineStr">
        <is>
          <t>9e232e64-2bc5-4914-bbf5-ae0501c4e6d1</t>
        </is>
      </c>
      <c r="B2001" t="inlineStr">
        <is>
          <t>BN-02000 / Patient F09E675C</t>
        </is>
      </c>
      <c r="C2001" t="inlineStr">
        <is>
          <t>Không</t>
        </is>
      </c>
      <c r="D2001" t="inlineStr">
        <is>
          <t>BS. Nguyễn Minh</t>
        </is>
      </c>
      <c r="E2001" t="inlineStr">
        <is>
          <t>Tim mạch / Cardiology</t>
        </is>
      </c>
      <c r="F2001" t="inlineStr">
        <is>
          <t>Không</t>
        </is>
      </c>
      <c r="G2001" s="2" t="n">
        <v>408710</v>
      </c>
      <c r="H2001" t="inlineStr">
        <is>
          <t>Men tim CK-MB / Cardiac enzyme CK-MB</t>
        </is>
      </c>
      <c r="I2001" t="inlineStr">
        <is>
          <t>I20.9</t>
        </is>
      </c>
      <c r="J2001" t="inlineStr">
        <is>
          <t>Đau thắt ngực / Angina</t>
        </is>
      </c>
      <c r="K2001" t="n">
        <v>12</v>
      </c>
      <c r="L2001" t="inlineStr">
        <is>
          <t>F</t>
        </is>
      </c>
      <c r="M2001" s="2" t="n">
        <v>142325.55</v>
      </c>
      <c r="N2001" t="inlineStr">
        <is>
          <t>Widowed</t>
        </is>
      </c>
      <c r="O2001" t="inlineStr">
        <is>
          <t>Employed</t>
        </is>
      </c>
      <c r="P2001" s="3" t="n">
        <v>45152</v>
      </c>
      <c r="Q2001" t="inlineStr">
        <is>
          <t>Routine</t>
        </is>
      </c>
      <c r="R2001" t="inlineStr">
        <is>
          <t>Online</t>
        </is>
      </c>
      <c r="S2001" t="inlineStr">
        <is>
          <t>Dustintown</t>
        </is>
      </c>
      <c r="T2001" t="inlineStr">
        <is>
          <t>Pending</t>
        </is>
      </c>
      <c r="U2001" t="inlineStr">
        <is>
          <t>Legitimate</t>
        </is>
      </c>
      <c r="V2001" t="n">
        <v>2</v>
      </c>
      <c r="W2001" t="inlineStr">
        <is>
          <t>f09e675c-d21f-4b62-bbeb-1a2c4ff65d27</t>
        </is>
      </c>
      <c r="X2001" t="inlineStr">
        <is>
          <t>fb750543-02b2-4a11-b94c-d9927f8500d9</t>
        </is>
      </c>
      <c r="Y2001" t="inlineStr">
        <is>
          <t>iy431</t>
        </is>
      </c>
      <c r="Z2001" t="inlineStr">
        <is>
          <t>PF876</t>
        </is>
      </c>
      <c r="AA2001" s="4" t="n">
        <v>0.7</v>
      </c>
      <c r="AB2001" s="4" t="n">
        <v>0.05</v>
      </c>
      <c r="AC20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01">
        <f>IF(OR(C2001="Có",C2001="Yes"),"yes",IF(OR(C2001="Không",C2001="No"),"no","unknown"))</f>
        <v/>
      </c>
      <c r="AE2001">
        <f>IF(OR(F2001="Có",F2001="Yes"),"covered",IF(OR(F2001="Không",F2001="No"),"out_of_insurance","unknown"))</f>
        <v/>
      </c>
      <c r="AF2001">
        <f>IF(AND(AD2001="yes",AE2001="out_of_insurance"),"REVIEW","")</f>
        <v/>
      </c>
    </row>
    <row r="2002" ht="18" customHeight="1">
      <c r="A2002" t="inlineStr">
        <is>
          <t>e903a277-7315-4b46-9688-24420f912ca7</t>
        </is>
      </c>
      <c r="B2002" t="inlineStr">
        <is>
          <t>BN-02001 / Patient F0780DF5</t>
        </is>
      </c>
      <c r="C2002" t="inlineStr">
        <is>
          <t>Có</t>
        </is>
      </c>
      <c r="D2002" t="inlineStr">
        <is>
          <t>BS. Mai Thanh</t>
        </is>
      </c>
      <c r="E2002" t="inlineStr">
        <is>
          <t>Thần kinh / Neurology</t>
        </is>
      </c>
      <c r="F2002" t="inlineStr">
        <is>
          <t>Không</t>
        </is>
      </c>
      <c r="G2002" s="2" t="n">
        <v>4764560</v>
      </c>
      <c r="H2002" t="inlineStr">
        <is>
          <t>MRI não / Brain MRI</t>
        </is>
      </c>
      <c r="I2002" t="inlineStr"/>
      <c r="J2002" t="inlineStr">
        <is>
          <t>Thiếu ICD/context rõ / Missing clear ICD/context</t>
        </is>
      </c>
      <c r="K2002" t="n">
        <v>61</v>
      </c>
      <c r="L2002" t="inlineStr">
        <is>
          <t>F</t>
        </is>
      </c>
      <c r="M2002" s="2" t="n">
        <v>31507.9</v>
      </c>
      <c r="N2002" t="inlineStr">
        <is>
          <t>Married</t>
        </is>
      </c>
      <c r="O2002" t="inlineStr">
        <is>
          <t>Student</t>
        </is>
      </c>
      <c r="P2002" s="3" t="n">
        <v>45152</v>
      </c>
      <c r="Q2002" t="inlineStr">
        <is>
          <t>Routine</t>
        </is>
      </c>
      <c r="R2002" t="inlineStr">
        <is>
          <t>Paper</t>
        </is>
      </c>
      <c r="S2002" t="inlineStr">
        <is>
          <t>East Alexis</t>
        </is>
      </c>
      <c r="T2002" t="inlineStr">
        <is>
          <t>Denied</t>
        </is>
      </c>
      <c r="U2002" t="inlineStr">
        <is>
          <t>Legitimate</t>
        </is>
      </c>
      <c r="V2002" t="n">
        <v>1</v>
      </c>
      <c r="W2002" t="inlineStr">
        <is>
          <t>f0780df5-3716-4e85-b969-2469f5660d14</t>
        </is>
      </c>
      <c r="X2002" t="inlineStr">
        <is>
          <t>74fdef49-ae2e-40e9-93a8-81c85cdd15e8</t>
        </is>
      </c>
      <c r="Y2002" t="inlineStr">
        <is>
          <t>vr494</t>
        </is>
      </c>
      <c r="Z2002" t="inlineStr">
        <is>
          <t>PH068</t>
        </is>
      </c>
      <c r="AA2002" s="4" t="n">
        <v>0.52</v>
      </c>
      <c r="AB2002" s="4" t="n">
        <v>0.02</v>
      </c>
      <c r="AC20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02">
        <f>IF(OR(C2002="Có",C2002="Yes"),"yes",IF(OR(C2002="Không",C2002="No"),"no","unknown"))</f>
        <v/>
      </c>
      <c r="AE2002">
        <f>IF(OR(F2002="Có",F2002="Yes"),"covered",IF(OR(F2002="Không",F2002="No"),"out_of_insurance","unknown"))</f>
        <v/>
      </c>
      <c r="AF2002">
        <f>IF(AND(AD2002="yes",AE2002="out_of_insurance"),"REVIEW","")</f>
        <v/>
      </c>
    </row>
    <row r="2003" ht="18" customHeight="1">
      <c r="A2003" t="inlineStr">
        <is>
          <t>54eca7ce-c60a-46d9-ae89-c22d127fbe7a</t>
        </is>
      </c>
      <c r="B2003" t="inlineStr">
        <is>
          <t>BN-02002 / Patient 24F25FBA</t>
        </is>
      </c>
      <c r="C2003" t="inlineStr">
        <is>
          <t>Có</t>
        </is>
      </c>
      <c r="D2003" t="inlineStr">
        <is>
          <t>BS. Trần An</t>
        </is>
      </c>
      <c r="E2003" t="inlineStr">
        <is>
          <t>Chấn thương chỉnh hình / Orthopedics</t>
        </is>
      </c>
      <c r="F2003" t="inlineStr">
        <is>
          <t>Không</t>
        </is>
      </c>
      <c r="G2003" s="2" t="n">
        <v>3490230</v>
      </c>
      <c r="H2003" t="inlineStr">
        <is>
          <t>MRI khớp gối / Knee MRI</t>
        </is>
      </c>
      <c r="I2003" t="inlineStr">
        <is>
          <t>M25.5</t>
        </is>
      </c>
      <c r="J2003" t="inlineStr">
        <is>
          <t>Đau khớp gối / Knee pain</t>
        </is>
      </c>
      <c r="K2003" t="n">
        <v>19</v>
      </c>
      <c r="L2003" t="inlineStr">
        <is>
          <t>M</t>
        </is>
      </c>
      <c r="M2003" s="2" t="n">
        <v>127675.56</v>
      </c>
      <c r="N2003" t="inlineStr">
        <is>
          <t>Single</t>
        </is>
      </c>
      <c r="O2003" t="inlineStr">
        <is>
          <t>Unemployed</t>
        </is>
      </c>
      <c r="P2003" s="3" t="n">
        <v>45152</v>
      </c>
      <c r="Q2003" t="inlineStr">
        <is>
          <t>Emergency</t>
        </is>
      </c>
      <c r="R2003" t="inlineStr">
        <is>
          <t>Phone</t>
        </is>
      </c>
      <c r="S2003" t="inlineStr">
        <is>
          <t>Port Brittany</t>
        </is>
      </c>
      <c r="T2003" t="inlineStr">
        <is>
          <t>Approved</t>
        </is>
      </c>
      <c r="U2003" t="inlineStr">
        <is>
          <t>Legitimate</t>
        </is>
      </c>
      <c r="V2003" t="n">
        <v>2</v>
      </c>
      <c r="W2003" t="inlineStr">
        <is>
          <t>24f25fba-aa56-43ce-bae9-4415fe462df1</t>
        </is>
      </c>
      <c r="X2003" t="inlineStr">
        <is>
          <t>d957fcbc-3469-430e-865a-a6ad6a722202</t>
        </is>
      </c>
      <c r="Y2003" t="inlineStr">
        <is>
          <t>HS113</t>
        </is>
      </c>
      <c r="Z2003" t="inlineStr">
        <is>
          <t>tN146</t>
        </is>
      </c>
      <c r="AA2003" s="4" t="n">
        <v>0.57</v>
      </c>
      <c r="AB2003" s="4" t="n">
        <v>0.47</v>
      </c>
      <c r="AC20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03">
        <f>IF(OR(C2003="Có",C2003="Yes"),"yes",IF(OR(C2003="Không",C2003="No"),"no","unknown"))</f>
        <v/>
      </c>
      <c r="AE2003">
        <f>IF(OR(F2003="Có",F2003="Yes"),"covered",IF(OR(F2003="Không",F2003="No"),"out_of_insurance","unknown"))</f>
        <v/>
      </c>
      <c r="AF2003">
        <f>IF(AND(AD2003="yes",AE2003="out_of_insurance"),"REVIEW","")</f>
        <v/>
      </c>
    </row>
    <row r="2004" ht="18" customHeight="1">
      <c r="A2004" t="inlineStr">
        <is>
          <t>6f47fb0d-ed2f-499a-80fd-344ee320b3cc</t>
        </is>
      </c>
      <c r="B2004" t="inlineStr">
        <is>
          <t>BN-02003 / Patient 1AB410F3</t>
        </is>
      </c>
      <c r="C2004" t="inlineStr">
        <is>
          <t>Có</t>
        </is>
      </c>
      <c r="D2004" t="inlineStr">
        <is>
          <t>BS. Phạm Khoa</t>
        </is>
      </c>
      <c r="E2004" t="inlineStr">
        <is>
          <t>Thần kinh / Neurology</t>
        </is>
      </c>
      <c r="F2004" t="inlineStr">
        <is>
          <t>Có</t>
        </is>
      </c>
      <c r="G2004" s="2" t="n">
        <v>2032150</v>
      </c>
      <c r="H2004" t="inlineStr">
        <is>
          <t>MRI não / Brain MRI</t>
        </is>
      </c>
      <c r="I2004" t="inlineStr">
        <is>
          <t>G44.1</t>
        </is>
      </c>
      <c r="J2004" t="inlineStr">
        <is>
          <t>Hội chứng đau đầu mạch máu / Vascular headache</t>
        </is>
      </c>
      <c r="K2004" t="n">
        <v>19</v>
      </c>
      <c r="L2004" t="inlineStr">
        <is>
          <t>F</t>
        </is>
      </c>
      <c r="M2004" s="2" t="n">
        <v>23354.93</v>
      </c>
      <c r="N2004" t="inlineStr">
        <is>
          <t>Single</t>
        </is>
      </c>
      <c r="O2004" t="inlineStr">
        <is>
          <t>Student</t>
        </is>
      </c>
      <c r="P2004" s="3" t="n">
        <v>45152</v>
      </c>
      <c r="Q2004" t="inlineStr">
        <is>
          <t>Inpatient</t>
        </is>
      </c>
      <c r="R2004" t="inlineStr">
        <is>
          <t>Phone</t>
        </is>
      </c>
      <c r="S2004" t="inlineStr">
        <is>
          <t>North Jennifer</t>
        </is>
      </c>
      <c r="T2004" t="inlineStr">
        <is>
          <t>Approved</t>
        </is>
      </c>
      <c r="U2004" t="inlineStr">
        <is>
          <t>Legitimate</t>
        </is>
      </c>
      <c r="V2004" t="n">
        <v>1</v>
      </c>
      <c r="W2004" t="inlineStr">
        <is>
          <t>1ab410f3-618c-4898-a7cd-d3baabc95b29</t>
        </is>
      </c>
      <c r="X2004" t="inlineStr">
        <is>
          <t>b1aecdb8-55d1-479a-affc-b54a744d9d3d</t>
        </is>
      </c>
      <c r="Y2004" t="inlineStr">
        <is>
          <t>wX398</t>
        </is>
      </c>
      <c r="Z2004" t="inlineStr">
        <is>
          <t>YW992</t>
        </is>
      </c>
      <c r="AA2004" s="4" t="n">
        <v>0.6899999999999999</v>
      </c>
      <c r="AB2004" s="4" t="n">
        <v>0.41</v>
      </c>
      <c r="AC20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04">
        <f>IF(OR(C2004="Có",C2004="Yes"),"yes",IF(OR(C2004="Không",C2004="No"),"no","unknown"))</f>
        <v/>
      </c>
      <c r="AE2004">
        <f>IF(OR(F2004="Có",F2004="Yes"),"covered",IF(OR(F2004="Không",F2004="No"),"out_of_insurance","unknown"))</f>
        <v/>
      </c>
      <c r="AF2004">
        <f>IF(AND(AD2004="yes",AE2004="out_of_insurance"),"REVIEW","")</f>
        <v/>
      </c>
    </row>
    <row r="2005" ht="18" customHeight="1">
      <c r="A2005" t="inlineStr">
        <is>
          <t>e562a34e-66f3-4f5d-ba63-c0548dc78e6c</t>
        </is>
      </c>
      <c r="B2005" t="inlineStr">
        <is>
          <t>BN-02004 / Patient 2381C020</t>
        </is>
      </c>
      <c r="C2005" t="inlineStr">
        <is>
          <t>Có</t>
        </is>
      </c>
      <c r="D2005" t="inlineStr">
        <is>
          <t>BS. Võ Huy</t>
        </is>
      </c>
      <c r="E2005" t="inlineStr">
        <is>
          <t>Chấn thương chỉnh hình / Orthopedics</t>
        </is>
      </c>
      <c r="F2005" t="inlineStr">
        <is>
          <t>Có</t>
        </is>
      </c>
      <c r="G2005" s="2" t="n">
        <v>7712980</v>
      </c>
      <c r="H2005" t="inlineStr">
        <is>
          <t>CT cột sống thắt lưng / Lumbar spine CT</t>
        </is>
      </c>
      <c r="I2005" t="inlineStr">
        <is>
          <t>M54.5</t>
        </is>
      </c>
      <c r="J2005" t="inlineStr">
        <is>
          <t>Đau thắt lưng / Low back pain</t>
        </is>
      </c>
      <c r="K2005" t="n">
        <v>25</v>
      </c>
      <c r="L2005" t="inlineStr">
        <is>
          <t>M</t>
        </is>
      </c>
      <c r="M2005" s="2" t="n">
        <v>111787.55</v>
      </c>
      <c r="N2005" t="inlineStr">
        <is>
          <t>Married</t>
        </is>
      </c>
      <c r="O2005" t="inlineStr">
        <is>
          <t>Unemployed</t>
        </is>
      </c>
      <c r="P2005" s="3" t="n">
        <v>45151</v>
      </c>
      <c r="Q2005" t="inlineStr">
        <is>
          <t>Inpatient</t>
        </is>
      </c>
      <c r="R2005" t="inlineStr">
        <is>
          <t>Phone</t>
        </is>
      </c>
      <c r="S2005" t="inlineStr">
        <is>
          <t>Port Ashleychester</t>
        </is>
      </c>
      <c r="T2005" t="inlineStr">
        <is>
          <t>Approved</t>
        </is>
      </c>
      <c r="U2005" t="inlineStr">
        <is>
          <t>Legitimate</t>
        </is>
      </c>
      <c r="V2005" t="n">
        <v>0</v>
      </c>
      <c r="W2005" t="inlineStr">
        <is>
          <t>2381c020-f902-4464-94a2-4a3b889c3307</t>
        </is>
      </c>
      <c r="X2005" t="inlineStr">
        <is>
          <t>9f2bb8cb-1f5a-45c1-932b-b2f8460474cf</t>
        </is>
      </c>
      <c r="Y2005" t="inlineStr">
        <is>
          <t>rA594</t>
        </is>
      </c>
      <c r="Z2005" t="inlineStr">
        <is>
          <t>TA544</t>
        </is>
      </c>
      <c r="AA2005" s="4" t="n">
        <v>0.65</v>
      </c>
      <c r="AB2005" s="4" t="n">
        <v>0.66</v>
      </c>
      <c r="AC20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05">
        <f>IF(OR(C2005="Có",C2005="Yes"),"yes",IF(OR(C2005="Không",C2005="No"),"no","unknown"))</f>
        <v/>
      </c>
      <c r="AE2005">
        <f>IF(OR(F2005="Có",F2005="Yes"),"covered",IF(OR(F2005="Không",F2005="No"),"out_of_insurance","unknown"))</f>
        <v/>
      </c>
      <c r="AF2005">
        <f>IF(AND(AD2005="yes",AE2005="out_of_insurance"),"REVIEW","")</f>
        <v/>
      </c>
    </row>
    <row r="2006" ht="18" customHeight="1">
      <c r="A2006" t="inlineStr">
        <is>
          <t>937ca382-82bb-4276-9372-f6d9ce54e754</t>
        </is>
      </c>
      <c r="B2006" t="inlineStr">
        <is>
          <t>BN-02005 / Patient 8735CB1A</t>
        </is>
      </c>
      <c r="C2006" t="inlineStr">
        <is>
          <t>Không</t>
        </is>
      </c>
      <c r="D2006" t="inlineStr">
        <is>
          <t>BS. Phạm Khoa</t>
        </is>
      </c>
      <c r="E2006" t="inlineStr">
        <is>
          <t>Thần kinh / Neurology</t>
        </is>
      </c>
      <c r="F2006" t="inlineStr">
        <is>
          <t>Không</t>
        </is>
      </c>
      <c r="G2006" s="2" t="n">
        <v>5861520</v>
      </c>
      <c r="H2006" t="inlineStr">
        <is>
          <t>MRI não / Brain MRI</t>
        </is>
      </c>
      <c r="I2006" t="inlineStr">
        <is>
          <t>G44.1</t>
        </is>
      </c>
      <c r="J2006" t="inlineStr">
        <is>
          <t>Hội chứng đau đầu mạch máu / Vascular headache</t>
        </is>
      </c>
      <c r="K2006" t="n">
        <v>94</v>
      </c>
      <c r="L2006" t="inlineStr">
        <is>
          <t>M</t>
        </is>
      </c>
      <c r="M2006" s="2" t="n">
        <v>43399.95</v>
      </c>
      <c r="N2006" t="inlineStr">
        <is>
          <t>Married</t>
        </is>
      </c>
      <c r="O2006" t="inlineStr">
        <is>
          <t>Retired</t>
        </is>
      </c>
      <c r="P2006" s="3" t="n">
        <v>45151</v>
      </c>
      <c r="Q2006" t="inlineStr">
        <is>
          <t>Routine</t>
        </is>
      </c>
      <c r="R2006" t="inlineStr">
        <is>
          <t>Phone</t>
        </is>
      </c>
      <c r="S2006" t="inlineStr">
        <is>
          <t>East Sherri</t>
        </is>
      </c>
      <c r="T2006" t="inlineStr">
        <is>
          <t>Approved</t>
        </is>
      </c>
      <c r="U2006" t="inlineStr">
        <is>
          <t>Legitimate</t>
        </is>
      </c>
      <c r="V2006" t="n">
        <v>1</v>
      </c>
      <c r="W2006" t="inlineStr">
        <is>
          <t>8735cb1a-0443-4f31-9474-2655559ef8c0</t>
        </is>
      </c>
      <c r="X2006" t="inlineStr">
        <is>
          <t>47eb5c06-a908-4398-8e32-c05cfee4a54d</t>
        </is>
      </c>
      <c r="Y2006" t="inlineStr">
        <is>
          <t>LU789</t>
        </is>
      </c>
      <c r="Z2006" t="inlineStr">
        <is>
          <t>Mk941</t>
        </is>
      </c>
      <c r="AA2006" s="4" t="n">
        <v>0.85</v>
      </c>
      <c r="AB2006" s="4" t="n">
        <v>0.05</v>
      </c>
      <c r="AC20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06">
        <f>IF(OR(C2006="Có",C2006="Yes"),"yes",IF(OR(C2006="Không",C2006="No"),"no","unknown"))</f>
        <v/>
      </c>
      <c r="AE2006">
        <f>IF(OR(F2006="Có",F2006="Yes"),"covered",IF(OR(F2006="Không",F2006="No"),"out_of_insurance","unknown"))</f>
        <v/>
      </c>
      <c r="AF2006">
        <f>IF(AND(AD2006="yes",AE2006="out_of_insurance"),"REVIEW","")</f>
        <v/>
      </c>
    </row>
    <row r="2007" ht="18" customHeight="1">
      <c r="A2007" t="inlineStr">
        <is>
          <t>776ea979-c2bb-4206-97bc-f7da92c3213a</t>
        </is>
      </c>
      <c r="B2007" t="inlineStr">
        <is>
          <t>BN-02006 / Patient 5D0106C5</t>
        </is>
      </c>
      <c r="C2007" t="inlineStr">
        <is>
          <t>Có</t>
        </is>
      </c>
      <c r="D2007" t="inlineStr">
        <is>
          <t>BS. Lê Thảo</t>
        </is>
      </c>
      <c r="E2007" t="inlineStr">
        <is>
          <t>Nhi / Pediatrics</t>
        </is>
      </c>
      <c r="F2007" t="inlineStr">
        <is>
          <t>Không</t>
        </is>
      </c>
      <c r="G2007" s="2" t="n">
        <v>757790</v>
      </c>
      <c r="H2007" t="inlineStr">
        <is>
          <t>Glucose máu / Blood glucose</t>
        </is>
      </c>
      <c r="I2007" t="inlineStr"/>
      <c r="J2007" t="inlineStr">
        <is>
          <t>Thiếu ICD/context rõ / Missing clear ICD/context</t>
        </is>
      </c>
      <c r="K2007" t="n">
        <v>19</v>
      </c>
      <c r="L2007" t="inlineStr">
        <is>
          <t>M</t>
        </is>
      </c>
      <c r="M2007" s="2" t="n">
        <v>113399.82</v>
      </c>
      <c r="N2007" t="inlineStr">
        <is>
          <t>Widowed</t>
        </is>
      </c>
      <c r="O2007" t="inlineStr">
        <is>
          <t>Student</t>
        </is>
      </c>
      <c r="P2007" s="3" t="n">
        <v>45151</v>
      </c>
      <c r="Q2007" t="inlineStr">
        <is>
          <t>Outpatient</t>
        </is>
      </c>
      <c r="R2007" t="inlineStr">
        <is>
          <t>Paper</t>
        </is>
      </c>
      <c r="S2007" t="inlineStr">
        <is>
          <t>Ashleyberg</t>
        </is>
      </c>
      <c r="T2007" t="inlineStr">
        <is>
          <t>Denied</t>
        </is>
      </c>
      <c r="U2007" t="inlineStr">
        <is>
          <t>Legitimate</t>
        </is>
      </c>
      <c r="V2007" t="n">
        <v>0</v>
      </c>
      <c r="W2007" t="inlineStr">
        <is>
          <t>5d0106c5-1c18-439e-a307-495ef709a2eb</t>
        </is>
      </c>
      <c r="X2007" t="inlineStr">
        <is>
          <t>9ede5384-2f90-4bce-b1e3-30b60aebf161</t>
        </is>
      </c>
      <c r="Y2007" t="inlineStr">
        <is>
          <t>cj273</t>
        </is>
      </c>
      <c r="Z2007" t="inlineStr">
        <is>
          <t>tu642</t>
        </is>
      </c>
      <c r="AA2007" s="4" t="n">
        <v>0.48</v>
      </c>
      <c r="AB2007" s="4" t="n">
        <v>0.02</v>
      </c>
      <c r="AC20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07">
        <f>IF(OR(C2007="Có",C2007="Yes"),"yes",IF(OR(C2007="Không",C2007="No"),"no","unknown"))</f>
        <v/>
      </c>
      <c r="AE2007">
        <f>IF(OR(F2007="Có",F2007="Yes"),"covered",IF(OR(F2007="Không",F2007="No"),"out_of_insurance","unknown"))</f>
        <v/>
      </c>
      <c r="AF2007">
        <f>IF(AND(AD2007="yes",AE2007="out_of_insurance"),"REVIEW","")</f>
        <v/>
      </c>
    </row>
    <row r="2008" ht="18" customHeight="1">
      <c r="A2008" t="inlineStr">
        <is>
          <t>56a13846-bee1-4ad1-94e6-100b40c682d5</t>
        </is>
      </c>
      <c r="B2008" t="inlineStr">
        <is>
          <t>BN-02007 / Patient A258C3AE</t>
        </is>
      </c>
      <c r="C2008" t="inlineStr">
        <is>
          <t>Có</t>
        </is>
      </c>
      <c r="D2008" t="inlineStr">
        <is>
          <t>BS. Lâm Sơn</t>
        </is>
      </c>
      <c r="E2008" t="inlineStr">
        <is>
          <t>Khám tổng quát / General Practice</t>
        </is>
      </c>
      <c r="F2008" t="inlineStr">
        <is>
          <t>Không</t>
        </is>
      </c>
      <c r="G2008" s="2" t="n">
        <v>9663870</v>
      </c>
      <c r="H2008" t="inlineStr">
        <is>
          <t>HIV test nhanh / Rapid HIV test</t>
        </is>
      </c>
      <c r="I2008" t="inlineStr"/>
      <c r="J2008" t="inlineStr">
        <is>
          <t>Thiếu ICD/context rõ / Missing clear ICD/context</t>
        </is>
      </c>
      <c r="K2008" t="n">
        <v>42</v>
      </c>
      <c r="L2008" t="inlineStr">
        <is>
          <t>M</t>
        </is>
      </c>
      <c r="M2008" s="2" t="n">
        <v>71673.44</v>
      </c>
      <c r="N2008" t="inlineStr">
        <is>
          <t>Married</t>
        </is>
      </c>
      <c r="O2008" t="inlineStr">
        <is>
          <t>Employed</t>
        </is>
      </c>
      <c r="P2008" s="3" t="n">
        <v>45151</v>
      </c>
      <c r="Q2008" t="inlineStr">
        <is>
          <t>Inpatient</t>
        </is>
      </c>
      <c r="R2008" t="inlineStr">
        <is>
          <t>Paper</t>
        </is>
      </c>
      <c r="S2008" t="inlineStr">
        <is>
          <t>Kevinbury</t>
        </is>
      </c>
      <c r="T2008" t="inlineStr">
        <is>
          <t>Denied</t>
        </is>
      </c>
      <c r="U2008" t="inlineStr">
        <is>
          <t>Legitimate</t>
        </is>
      </c>
      <c r="V2008" t="n">
        <v>3</v>
      </c>
      <c r="W2008" t="inlineStr">
        <is>
          <t>a258c3ae-0d1d-4ba4-961f-eb26d40daf76</t>
        </is>
      </c>
      <c r="X2008" t="inlineStr">
        <is>
          <t>b0ad99dc-f9c7-4712-b74e-0b3e1d2171df</t>
        </is>
      </c>
      <c r="Y2008" t="inlineStr">
        <is>
          <t>Ev761</t>
        </is>
      </c>
      <c r="Z2008" t="inlineStr">
        <is>
          <t>rH705</t>
        </is>
      </c>
      <c r="AA2008" s="4" t="n">
        <v>0.77</v>
      </c>
      <c r="AB2008" s="4" t="n">
        <v>0.02</v>
      </c>
      <c r="AC20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08">
        <f>IF(OR(C2008="Có",C2008="Yes"),"yes",IF(OR(C2008="Không",C2008="No"),"no","unknown"))</f>
        <v/>
      </c>
      <c r="AE2008">
        <f>IF(OR(F2008="Có",F2008="Yes"),"covered",IF(OR(F2008="Không",F2008="No"),"out_of_insurance","unknown"))</f>
        <v/>
      </c>
      <c r="AF2008">
        <f>IF(AND(AD2008="yes",AE2008="out_of_insurance"),"REVIEW","")</f>
        <v/>
      </c>
    </row>
    <row r="2009" ht="18" customHeight="1">
      <c r="A2009" t="inlineStr">
        <is>
          <t>f765b545-e9c6-4d10-86fb-3098c993d30c</t>
        </is>
      </c>
      <c r="B2009" t="inlineStr">
        <is>
          <t>BN-02008 / Patient CE5FD8A5</t>
        </is>
      </c>
      <c r="C2009" t="inlineStr">
        <is>
          <t>Không</t>
        </is>
      </c>
      <c r="D2009" t="inlineStr">
        <is>
          <t>BS. Nguyễn Nhi</t>
        </is>
      </c>
      <c r="E2009" t="inlineStr">
        <is>
          <t>Nhi / Pediatrics</t>
        </is>
      </c>
      <c r="F2009" t="inlineStr">
        <is>
          <t>Không</t>
        </is>
      </c>
      <c r="G2009" s="2" t="n">
        <v>3942840</v>
      </c>
      <c r="H2009" t="inlineStr">
        <is>
          <t>HbA1c</t>
        </is>
      </c>
      <c r="I2009" t="inlineStr">
        <is>
          <t>E11.9</t>
        </is>
      </c>
      <c r="J2009" t="inlineStr">
        <is>
          <t>Đái tháo đường type 2 / Type 2 diabetes mellitus</t>
        </is>
      </c>
      <c r="K2009" t="n">
        <v>24</v>
      </c>
      <c r="L2009" t="inlineStr">
        <is>
          <t>M</t>
        </is>
      </c>
      <c r="M2009" s="2" t="n">
        <v>111575.07</v>
      </c>
      <c r="N2009" t="inlineStr">
        <is>
          <t>Married</t>
        </is>
      </c>
      <c r="O2009" t="inlineStr">
        <is>
          <t>Unemployed</t>
        </is>
      </c>
      <c r="P2009" s="3" t="n">
        <v>45151</v>
      </c>
      <c r="Q2009" t="inlineStr">
        <is>
          <t>Inpatient</t>
        </is>
      </c>
      <c r="R2009" t="inlineStr">
        <is>
          <t>Paper</t>
        </is>
      </c>
      <c r="S2009" t="inlineStr">
        <is>
          <t>Michaelhaven</t>
        </is>
      </c>
      <c r="T2009" t="inlineStr">
        <is>
          <t>Denied</t>
        </is>
      </c>
      <c r="U2009" t="inlineStr">
        <is>
          <t>Legitimate</t>
        </is>
      </c>
      <c r="V2009" t="n">
        <v>0</v>
      </c>
      <c r="W2009" t="inlineStr">
        <is>
          <t>ce5fd8a5-231f-49ac-80a5-d31585d19d64</t>
        </is>
      </c>
      <c r="X2009" t="inlineStr">
        <is>
          <t>cacf61b0-694e-43df-aadc-7d4ac330ce34</t>
        </is>
      </c>
      <c r="Y2009" t="inlineStr">
        <is>
          <t>Ui389</t>
        </is>
      </c>
      <c r="Z2009" t="inlineStr">
        <is>
          <t>XA506</t>
        </is>
      </c>
      <c r="AA2009" s="4" t="n">
        <v>0.55</v>
      </c>
      <c r="AB2009" s="4" t="n">
        <v>0.05</v>
      </c>
      <c r="AC20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09">
        <f>IF(OR(C2009="Có",C2009="Yes"),"yes",IF(OR(C2009="Không",C2009="No"),"no","unknown"))</f>
        <v/>
      </c>
      <c r="AE2009">
        <f>IF(OR(F2009="Có",F2009="Yes"),"covered",IF(OR(F2009="Không",F2009="No"),"out_of_insurance","unknown"))</f>
        <v/>
      </c>
      <c r="AF2009">
        <f>IF(AND(AD2009="yes",AE2009="out_of_insurance"),"REVIEW","")</f>
        <v/>
      </c>
    </row>
    <row r="2010" ht="18" customHeight="1">
      <c r="A2010" t="inlineStr">
        <is>
          <t>fdb219bc-c701-4a35-9ef6-753f7fc524c0</t>
        </is>
      </c>
      <c r="B2010" t="inlineStr">
        <is>
          <t>BN-02009 / Patient 7EAC8412</t>
        </is>
      </c>
      <c r="C2010" t="inlineStr">
        <is>
          <t>Có</t>
        </is>
      </c>
      <c r="D2010" t="inlineStr">
        <is>
          <t>BS. Võ Huy</t>
        </is>
      </c>
      <c r="E2010" t="inlineStr">
        <is>
          <t>Chấn thương chỉnh hình / Orthopedics</t>
        </is>
      </c>
      <c r="F2010" t="inlineStr">
        <is>
          <t>Có</t>
        </is>
      </c>
      <c r="G2010" s="2" t="n">
        <v>4912690</v>
      </c>
      <c r="H2010" t="inlineStr">
        <is>
          <t>Đo mật độ xương / Bone density scan</t>
        </is>
      </c>
      <c r="I2010" t="inlineStr">
        <is>
          <t>M81.0</t>
        </is>
      </c>
      <c r="J2010" t="inlineStr">
        <is>
          <t>Loãng xương / Osteoporosis</t>
        </is>
      </c>
      <c r="K2010" t="n">
        <v>86</v>
      </c>
      <c r="L2010" t="inlineStr">
        <is>
          <t>M</t>
        </is>
      </c>
      <c r="M2010" s="2" t="n">
        <v>110825.41</v>
      </c>
      <c r="N2010" t="inlineStr">
        <is>
          <t>Married</t>
        </is>
      </c>
      <c r="O2010" t="inlineStr">
        <is>
          <t>Employed</t>
        </is>
      </c>
      <c r="P2010" s="3" t="n">
        <v>45151</v>
      </c>
      <c r="Q2010" t="inlineStr">
        <is>
          <t>Outpatient</t>
        </is>
      </c>
      <c r="R2010" t="inlineStr">
        <is>
          <t>Online</t>
        </is>
      </c>
      <c r="S2010" t="inlineStr">
        <is>
          <t>South Tara</t>
        </is>
      </c>
      <c r="T2010" t="inlineStr">
        <is>
          <t>Approved</t>
        </is>
      </c>
      <c r="U2010" t="inlineStr">
        <is>
          <t>Legitimate</t>
        </is>
      </c>
      <c r="V2010" t="n">
        <v>0</v>
      </c>
      <c r="W2010" t="inlineStr">
        <is>
          <t>7eac8412-8291-4f97-9b71-9a52ac93c5d3</t>
        </is>
      </c>
      <c r="X2010" t="inlineStr">
        <is>
          <t>67ff4058-0911-4480-963b-2f89d169e9d4</t>
        </is>
      </c>
      <c r="Y2010" t="inlineStr">
        <is>
          <t>Jj861</t>
        </is>
      </c>
      <c r="Z2010" t="inlineStr">
        <is>
          <t>Tk557</t>
        </is>
      </c>
      <c r="AA2010" s="4" t="n">
        <v>0.89</v>
      </c>
      <c r="AB2010" s="4" t="n">
        <v>0.72</v>
      </c>
      <c r="AC20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10">
        <f>IF(OR(C2010="Có",C2010="Yes"),"yes",IF(OR(C2010="Không",C2010="No"),"no","unknown"))</f>
        <v/>
      </c>
      <c r="AE2010">
        <f>IF(OR(F2010="Có",F2010="Yes"),"covered",IF(OR(F2010="Không",F2010="No"),"out_of_insurance","unknown"))</f>
        <v/>
      </c>
      <c r="AF2010">
        <f>IF(AND(AD2010="yes",AE2010="out_of_insurance"),"REVIEW","")</f>
        <v/>
      </c>
    </row>
    <row r="2011" ht="18" customHeight="1">
      <c r="A2011" t="inlineStr">
        <is>
          <t>350670d6-b034-46c1-a843-148b961d61b1</t>
        </is>
      </c>
      <c r="B2011" t="inlineStr">
        <is>
          <t>BN-02010 / Patient 6D3150EB</t>
        </is>
      </c>
      <c r="C2011" t="inlineStr">
        <is>
          <t>Có</t>
        </is>
      </c>
      <c r="D2011" t="inlineStr">
        <is>
          <t>BS. Phạm Khoa</t>
        </is>
      </c>
      <c r="E2011" t="inlineStr">
        <is>
          <t>Thần kinh / Neurology</t>
        </is>
      </c>
      <c r="F2011" t="inlineStr">
        <is>
          <t>Không</t>
        </is>
      </c>
      <c r="G2011" s="2" t="n">
        <v>9857940</v>
      </c>
      <c r="H2011" t="inlineStr">
        <is>
          <t>CT sọ não / Brain CT</t>
        </is>
      </c>
      <c r="I2011" t="inlineStr">
        <is>
          <t>R51</t>
        </is>
      </c>
      <c r="J2011" t="inlineStr">
        <is>
          <t>Đau đầu chưa rõ nguyên nhân / Headache unspecified</t>
        </is>
      </c>
      <c r="K2011" t="n">
        <v>88</v>
      </c>
      <c r="L2011" t="inlineStr">
        <is>
          <t>M</t>
        </is>
      </c>
      <c r="M2011" s="2" t="n">
        <v>57081.76</v>
      </c>
      <c r="N2011" t="inlineStr">
        <is>
          <t>Married</t>
        </is>
      </c>
      <c r="O2011" t="inlineStr">
        <is>
          <t>Retired</t>
        </is>
      </c>
      <c r="P2011" s="3" t="n">
        <v>45150</v>
      </c>
      <c r="Q2011" t="inlineStr">
        <is>
          <t>Routine</t>
        </is>
      </c>
      <c r="R2011" t="inlineStr">
        <is>
          <t>Phone</t>
        </is>
      </c>
      <c r="S2011" t="inlineStr">
        <is>
          <t>East Kayla</t>
        </is>
      </c>
      <c r="T2011" t="inlineStr">
        <is>
          <t>Denied</t>
        </is>
      </c>
      <c r="U2011" t="inlineStr">
        <is>
          <t>Legitimate</t>
        </is>
      </c>
      <c r="V2011" t="n">
        <v>3</v>
      </c>
      <c r="W2011" t="inlineStr">
        <is>
          <t>6d3150eb-f55e-4e1c-86ab-ceca6a497d41</t>
        </is>
      </c>
      <c r="X2011" t="inlineStr">
        <is>
          <t>90da5bfd-3596-4b84-8bb0-0f4aecbbee5f</t>
        </is>
      </c>
      <c r="Y2011" t="inlineStr">
        <is>
          <t>qa649</t>
        </is>
      </c>
      <c r="Z2011" t="inlineStr">
        <is>
          <t>df333</t>
        </is>
      </c>
      <c r="AA2011" s="4" t="n">
        <v>0.75</v>
      </c>
      <c r="AB2011" s="4" t="n">
        <v>0.02</v>
      </c>
      <c r="AC20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11">
        <f>IF(OR(C2011="Có",C2011="Yes"),"yes",IF(OR(C2011="Không",C2011="No"),"no","unknown"))</f>
        <v/>
      </c>
      <c r="AE2011">
        <f>IF(OR(F2011="Có",F2011="Yes"),"covered",IF(OR(F2011="Không",F2011="No"),"out_of_insurance","unknown"))</f>
        <v/>
      </c>
      <c r="AF2011">
        <f>IF(AND(AD2011="yes",AE2011="out_of_insurance"),"REVIEW","")</f>
        <v/>
      </c>
    </row>
    <row r="2012" ht="18" customHeight="1">
      <c r="A2012" t="inlineStr">
        <is>
          <t>893e511e-fd02-4df9-b430-a56c85268417</t>
        </is>
      </c>
      <c r="B2012" t="inlineStr">
        <is>
          <t>BN-02011 / Patient FEB7FD81</t>
        </is>
      </c>
      <c r="C2012" t="inlineStr">
        <is>
          <t>Có</t>
        </is>
      </c>
      <c r="D2012" t="inlineStr">
        <is>
          <t>BS. Nguyễn Minh</t>
        </is>
      </c>
      <c r="E2012" t="inlineStr">
        <is>
          <t>Tim mạch / Cardiology</t>
        </is>
      </c>
      <c r="F2012" t="inlineStr">
        <is>
          <t>Chưa rõ</t>
        </is>
      </c>
      <c r="G2012" s="2" t="n">
        <v>3795760</v>
      </c>
      <c r="H2012" t="inlineStr">
        <is>
          <t>Siêu âm tim / Echocardiography</t>
        </is>
      </c>
      <c r="I2012" t="inlineStr">
        <is>
          <t>I50.9</t>
        </is>
      </c>
      <c r="J2012" t="inlineStr">
        <is>
          <t>Suy tim / Heart failure</t>
        </is>
      </c>
      <c r="K2012" t="n">
        <v>72</v>
      </c>
      <c r="L2012" t="inlineStr">
        <is>
          <t>M</t>
        </is>
      </c>
      <c r="M2012" s="2" t="n">
        <v>123603.18</v>
      </c>
      <c r="N2012" t="inlineStr">
        <is>
          <t>Widowed</t>
        </is>
      </c>
      <c r="O2012" t="inlineStr">
        <is>
          <t>Retired</t>
        </is>
      </c>
      <c r="P2012" s="3" t="n">
        <v>45150</v>
      </c>
      <c r="Q2012" t="inlineStr">
        <is>
          <t>Emergency</t>
        </is>
      </c>
      <c r="R2012" t="inlineStr">
        <is>
          <t>Phone</t>
        </is>
      </c>
      <c r="S2012" t="inlineStr">
        <is>
          <t>North Devon</t>
        </is>
      </c>
      <c r="T2012" t="inlineStr">
        <is>
          <t>Pending</t>
        </is>
      </c>
      <c r="U2012" t="inlineStr">
        <is>
          <t>Legitimate</t>
        </is>
      </c>
      <c r="V2012" t="n">
        <v>2</v>
      </c>
      <c r="W2012" t="inlineStr">
        <is>
          <t>feb7fd81-f465-4c09-bf66-20e1da8f1323</t>
        </is>
      </c>
      <c r="X2012" t="inlineStr">
        <is>
          <t>5e9524cd-fd52-4573-8db4-52491d41e8c9</t>
        </is>
      </c>
      <c r="Y2012" t="inlineStr">
        <is>
          <t>DB161</t>
        </is>
      </c>
      <c r="Z2012" t="inlineStr">
        <is>
          <t>KT511</t>
        </is>
      </c>
      <c r="AA2012" s="4" t="n">
        <v>0.78</v>
      </c>
      <c r="AB2012" s="4" t="n">
        <v>0.15</v>
      </c>
      <c r="AC20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12">
        <f>IF(OR(C2012="Có",C2012="Yes"),"yes",IF(OR(C2012="Không",C2012="No"),"no","unknown"))</f>
        <v/>
      </c>
      <c r="AE2012">
        <f>IF(OR(F2012="Có",F2012="Yes"),"covered",IF(OR(F2012="Không",F2012="No"),"out_of_insurance","unknown"))</f>
        <v/>
      </c>
      <c r="AF2012">
        <f>IF(AND(AD2012="yes",AE2012="out_of_insurance"),"REVIEW","")</f>
        <v/>
      </c>
    </row>
    <row r="2013" ht="18" customHeight="1">
      <c r="A2013" t="inlineStr">
        <is>
          <t>ea410b4b-ced8-4424-93c6-b77604d788d4</t>
        </is>
      </c>
      <c r="B2013" t="inlineStr">
        <is>
          <t>BN-02012 / Patient 28790874</t>
        </is>
      </c>
      <c r="C2013" t="inlineStr">
        <is>
          <t>Có</t>
        </is>
      </c>
      <c r="D2013" t="inlineStr">
        <is>
          <t>BS. Nguyễn Minh</t>
        </is>
      </c>
      <c r="E2013" t="inlineStr">
        <is>
          <t>Tim mạch / Cardiology</t>
        </is>
      </c>
      <c r="F2013" t="inlineStr">
        <is>
          <t>Có</t>
        </is>
      </c>
      <c r="G2013" s="2" t="n">
        <v>4945310</v>
      </c>
      <c r="H2013" t="inlineStr">
        <is>
          <t>Siêu âm tim / Echocardiography</t>
        </is>
      </c>
      <c r="I2013" t="inlineStr">
        <is>
          <t>I50.9</t>
        </is>
      </c>
      <c r="J2013" t="inlineStr">
        <is>
          <t>Suy tim / Heart failure</t>
        </is>
      </c>
      <c r="K2013" t="n">
        <v>81</v>
      </c>
      <c r="L2013" t="inlineStr">
        <is>
          <t>M</t>
        </is>
      </c>
      <c r="M2013" s="2" t="n">
        <v>76814.38</v>
      </c>
      <c r="N2013" t="inlineStr">
        <is>
          <t>Widowed</t>
        </is>
      </c>
      <c r="O2013" t="inlineStr">
        <is>
          <t>Retired</t>
        </is>
      </c>
      <c r="P2013" s="3" t="n">
        <v>45150</v>
      </c>
      <c r="Q2013" t="inlineStr">
        <is>
          <t>Routine</t>
        </is>
      </c>
      <c r="R2013" t="inlineStr">
        <is>
          <t>Phone</t>
        </is>
      </c>
      <c r="S2013" t="inlineStr">
        <is>
          <t>Williamsside</t>
        </is>
      </c>
      <c r="T2013" t="inlineStr">
        <is>
          <t>Approved</t>
        </is>
      </c>
      <c r="U2013" t="inlineStr">
        <is>
          <t>Legitimate</t>
        </is>
      </c>
      <c r="V2013" t="n">
        <v>3</v>
      </c>
      <c r="W2013" t="inlineStr">
        <is>
          <t>28790874-dbe4-4187-8760-291b9d625af7</t>
        </is>
      </c>
      <c r="X2013" t="inlineStr">
        <is>
          <t>0687414c-4946-4060-a0ac-9546672828d7</t>
        </is>
      </c>
      <c r="Y2013" t="inlineStr">
        <is>
          <t>lf472</t>
        </is>
      </c>
      <c r="Z2013" t="inlineStr">
        <is>
          <t>rn052</t>
        </is>
      </c>
      <c r="AA2013" s="4" t="n">
        <v>0.85</v>
      </c>
      <c r="AB2013" s="4" t="n">
        <v>0.41</v>
      </c>
      <c r="AC20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13">
        <f>IF(OR(C2013="Có",C2013="Yes"),"yes",IF(OR(C2013="Không",C2013="No"),"no","unknown"))</f>
        <v/>
      </c>
      <c r="AE2013">
        <f>IF(OR(F2013="Có",F2013="Yes"),"covered",IF(OR(F2013="Không",F2013="No"),"out_of_insurance","unknown"))</f>
        <v/>
      </c>
      <c r="AF2013">
        <f>IF(AND(AD2013="yes",AE2013="out_of_insurance"),"REVIEW","")</f>
        <v/>
      </c>
    </row>
    <row r="2014" ht="18" customHeight="1">
      <c r="A2014" t="inlineStr">
        <is>
          <t>2f78ff1b-3050-4a9a-b95f-bc6da7334fbf</t>
        </is>
      </c>
      <c r="B2014" t="inlineStr">
        <is>
          <t>BN-02013 / Patient 2274C0A0</t>
        </is>
      </c>
      <c r="C2014" t="inlineStr">
        <is>
          <t>Có</t>
        </is>
      </c>
      <c r="D2014" t="inlineStr">
        <is>
          <t>BS. Nguyễn Nhi</t>
        </is>
      </c>
      <c r="E2014" t="inlineStr">
        <is>
          <t>Nhi / Pediatrics</t>
        </is>
      </c>
      <c r="F2014" t="inlineStr">
        <is>
          <t>Có</t>
        </is>
      </c>
      <c r="G2014" s="2" t="n">
        <v>6190670</v>
      </c>
      <c r="H2014" t="inlineStr">
        <is>
          <t>CRP định lượng / CRP</t>
        </is>
      </c>
      <c r="I2014" t="inlineStr">
        <is>
          <t>J18.9</t>
        </is>
      </c>
      <c r="J2014" t="inlineStr">
        <is>
          <t>Nghi viêm phổi / Suspected pneumonia</t>
        </is>
      </c>
      <c r="K2014" t="n">
        <v>48</v>
      </c>
      <c r="L2014" t="inlineStr">
        <is>
          <t>M</t>
        </is>
      </c>
      <c r="M2014" s="2" t="n">
        <v>29233.19</v>
      </c>
      <c r="N2014" t="inlineStr">
        <is>
          <t>Married</t>
        </is>
      </c>
      <c r="O2014" t="inlineStr">
        <is>
          <t>Retired</t>
        </is>
      </c>
      <c r="P2014" s="3" t="n">
        <v>45150</v>
      </c>
      <c r="Q2014" t="inlineStr">
        <is>
          <t>Inpatient</t>
        </is>
      </c>
      <c r="R2014" t="inlineStr">
        <is>
          <t>Phone</t>
        </is>
      </c>
      <c r="S2014" t="inlineStr">
        <is>
          <t>Nancyberg</t>
        </is>
      </c>
      <c r="T2014" t="inlineStr">
        <is>
          <t>Approved</t>
        </is>
      </c>
      <c r="U2014" t="inlineStr">
        <is>
          <t>Legitimate</t>
        </is>
      </c>
      <c r="V2014" t="n">
        <v>1</v>
      </c>
      <c r="W2014" t="inlineStr">
        <is>
          <t>2274c0a0-7652-4ae9-a48d-fdcf022b4a3f</t>
        </is>
      </c>
      <c r="X2014" t="inlineStr">
        <is>
          <t>5dd2e0ed-43a6-4a77-8f3c-cabb71b2cbc9</t>
        </is>
      </c>
      <c r="Y2014" t="inlineStr">
        <is>
          <t>Ff448</t>
        </is>
      </c>
      <c r="Z2014" t="inlineStr">
        <is>
          <t>rR446</t>
        </is>
      </c>
      <c r="AA2014" s="4" t="n">
        <v>0.91</v>
      </c>
      <c r="AB2014" s="4" t="n">
        <v>0.76</v>
      </c>
      <c r="AC20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14">
        <f>IF(OR(C2014="Có",C2014="Yes"),"yes",IF(OR(C2014="Không",C2014="No"),"no","unknown"))</f>
        <v/>
      </c>
      <c r="AE2014">
        <f>IF(OR(F2014="Có",F2014="Yes"),"covered",IF(OR(F2014="Không",F2014="No"),"out_of_insurance","unknown"))</f>
        <v/>
      </c>
      <c r="AF2014">
        <f>IF(AND(AD2014="yes",AE2014="out_of_insurance"),"REVIEW","")</f>
        <v/>
      </c>
    </row>
    <row r="2015" ht="18" customHeight="1">
      <c r="A2015" t="inlineStr">
        <is>
          <t>3b8fd89a-d0be-4fc7-836c-dd03ccb4c9d6</t>
        </is>
      </c>
      <c r="B2015" t="inlineStr">
        <is>
          <t>BN-02014 / Patient 1EE14BC3</t>
        </is>
      </c>
      <c r="C2015" t="inlineStr">
        <is>
          <t>Có</t>
        </is>
      </c>
      <c r="D2015" t="inlineStr">
        <is>
          <t>BS. Trần An</t>
        </is>
      </c>
      <c r="E2015" t="inlineStr">
        <is>
          <t>Chấn thương chỉnh hình / Orthopedics</t>
        </is>
      </c>
      <c r="F2015" t="inlineStr">
        <is>
          <t>Không</t>
        </is>
      </c>
      <c r="G2015" s="2" t="n">
        <v>5944440</v>
      </c>
      <c r="H2015" t="inlineStr">
        <is>
          <t>CT cột sống thắt lưng / Lumbar spine CT</t>
        </is>
      </c>
      <c r="I2015" t="inlineStr"/>
      <c r="J2015" t="inlineStr">
        <is>
          <t>Thiếu ICD/context rõ / Missing clear ICD/context</t>
        </is>
      </c>
      <c r="K2015" t="n">
        <v>58</v>
      </c>
      <c r="L2015" t="inlineStr">
        <is>
          <t>F</t>
        </is>
      </c>
      <c r="M2015" s="2" t="n">
        <v>84508.53</v>
      </c>
      <c r="N2015" t="inlineStr">
        <is>
          <t>Married</t>
        </is>
      </c>
      <c r="O2015" t="inlineStr">
        <is>
          <t>Employed</t>
        </is>
      </c>
      <c r="P2015" s="3" t="n">
        <v>45150</v>
      </c>
      <c r="Q2015" t="inlineStr">
        <is>
          <t>Routine</t>
        </is>
      </c>
      <c r="R2015" t="inlineStr">
        <is>
          <t>Phone</t>
        </is>
      </c>
      <c r="S2015" t="inlineStr">
        <is>
          <t>Port Elizabethshire</t>
        </is>
      </c>
      <c r="T2015" t="inlineStr">
        <is>
          <t>Approved</t>
        </is>
      </c>
      <c r="U2015" t="inlineStr">
        <is>
          <t>Legitimate</t>
        </is>
      </c>
      <c r="V2015" t="n">
        <v>0</v>
      </c>
      <c r="W2015" t="inlineStr">
        <is>
          <t>1ee14bc3-27fe-4e40-ad22-7e40ee09405d</t>
        </is>
      </c>
      <c r="X2015" t="inlineStr">
        <is>
          <t>e790177f-feb6-4cba-ab4a-07e2587c92e8</t>
        </is>
      </c>
      <c r="Y2015" t="inlineStr">
        <is>
          <t>zE588</t>
        </is>
      </c>
      <c r="Z2015" t="inlineStr">
        <is>
          <t>GI816</t>
        </is>
      </c>
      <c r="AA2015" s="4" t="n">
        <v>0.8</v>
      </c>
      <c r="AB2015" s="4" t="n">
        <v>0.29</v>
      </c>
      <c r="AC20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15">
        <f>IF(OR(C2015="Có",C2015="Yes"),"yes",IF(OR(C2015="Không",C2015="No"),"no","unknown"))</f>
        <v/>
      </c>
      <c r="AE2015">
        <f>IF(OR(F2015="Có",F2015="Yes"),"covered",IF(OR(F2015="Không",F2015="No"),"out_of_insurance","unknown"))</f>
        <v/>
      </c>
      <c r="AF2015">
        <f>IF(AND(AD2015="yes",AE2015="out_of_insurance"),"REVIEW","")</f>
        <v/>
      </c>
    </row>
    <row r="2016" ht="18" customHeight="1">
      <c r="A2016" t="inlineStr">
        <is>
          <t>cf4609c0-013e-437f-93cb-d5bc1498d3a1</t>
        </is>
      </c>
      <c r="B2016" t="inlineStr">
        <is>
          <t>BN-02015 / Patient ED5D68AC</t>
        </is>
      </c>
      <c r="C2016" t="inlineStr">
        <is>
          <t>Có</t>
        </is>
      </c>
      <c r="D2016" t="inlineStr">
        <is>
          <t>BS. Trịnh Long</t>
        </is>
      </c>
      <c r="E2016" t="inlineStr">
        <is>
          <t>Khám tổng quát / General Practice</t>
        </is>
      </c>
      <c r="F2016" t="inlineStr">
        <is>
          <t>Không</t>
        </is>
      </c>
      <c r="G2016" s="2" t="n">
        <v>5081010</v>
      </c>
      <c r="H2016" t="inlineStr">
        <is>
          <t>Glucose máu / Blood glucose</t>
        </is>
      </c>
      <c r="I2016" t="inlineStr">
        <is>
          <t>R73.9</t>
        </is>
      </c>
      <c r="J2016" t="inlineStr">
        <is>
          <t>Tăng glucose máu / Hyperglycemia</t>
        </is>
      </c>
      <c r="K2016" t="n">
        <v>51</v>
      </c>
      <c r="L2016" t="inlineStr">
        <is>
          <t>M</t>
        </is>
      </c>
      <c r="M2016" s="2" t="n">
        <v>50034.7</v>
      </c>
      <c r="N2016" t="inlineStr">
        <is>
          <t>Single</t>
        </is>
      </c>
      <c r="O2016" t="inlineStr">
        <is>
          <t>Employed</t>
        </is>
      </c>
      <c r="P2016" s="3" t="n">
        <v>45150</v>
      </c>
      <c r="Q2016" t="inlineStr">
        <is>
          <t>Inpatient</t>
        </is>
      </c>
      <c r="R2016" t="inlineStr">
        <is>
          <t>Phone</t>
        </is>
      </c>
      <c r="S2016" t="inlineStr">
        <is>
          <t>Juarezberg</t>
        </is>
      </c>
      <c r="T2016" t="inlineStr">
        <is>
          <t>Approved</t>
        </is>
      </c>
      <c r="U2016" t="inlineStr">
        <is>
          <t>Legitimate</t>
        </is>
      </c>
      <c r="V2016" t="n">
        <v>1</v>
      </c>
      <c r="W2016" t="inlineStr">
        <is>
          <t>ed5d68ac-1c47-416f-915c-ee1eba9fe8dc</t>
        </is>
      </c>
      <c r="X2016" t="inlineStr">
        <is>
          <t>24483386-7491-4ba1-8907-b226576e13b2</t>
        </is>
      </c>
      <c r="Y2016" t="inlineStr">
        <is>
          <t>cG779</t>
        </is>
      </c>
      <c r="Z2016" t="inlineStr">
        <is>
          <t>qk104</t>
        </is>
      </c>
      <c r="AA2016" s="4" t="n">
        <v>0.87</v>
      </c>
      <c r="AB2016" s="4" t="n">
        <v>0.76</v>
      </c>
      <c r="AC20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16">
        <f>IF(OR(C2016="Có",C2016="Yes"),"yes",IF(OR(C2016="Không",C2016="No"),"no","unknown"))</f>
        <v/>
      </c>
      <c r="AE2016">
        <f>IF(OR(F2016="Có",F2016="Yes"),"covered",IF(OR(F2016="Không",F2016="No"),"out_of_insurance","unknown"))</f>
        <v/>
      </c>
      <c r="AF2016">
        <f>IF(AND(AD2016="yes",AE2016="out_of_insurance"),"REVIEW","")</f>
        <v/>
      </c>
    </row>
    <row r="2017" ht="18" customHeight="1">
      <c r="A2017" t="inlineStr">
        <is>
          <t>d960f6bd-a231-4a4f-bf3f-be93a1b6d18e</t>
        </is>
      </c>
      <c r="B2017" t="inlineStr">
        <is>
          <t>BN-02016 / Patient D6A6A892</t>
        </is>
      </c>
      <c r="C2017" t="inlineStr">
        <is>
          <t>Có</t>
        </is>
      </c>
      <c r="D2017" t="inlineStr">
        <is>
          <t>BS. Cao Vy</t>
        </is>
      </c>
      <c r="E2017" t="inlineStr">
        <is>
          <t>Khám tổng quát / General Practice</t>
        </is>
      </c>
      <c r="F2017" t="inlineStr">
        <is>
          <t>Chưa rõ</t>
        </is>
      </c>
      <c r="G2017" s="2" t="n">
        <v>8407890</v>
      </c>
      <c r="H2017" t="inlineStr">
        <is>
          <t>Glucose máu / Blood glucose</t>
        </is>
      </c>
      <c r="I2017" t="inlineStr">
        <is>
          <t>R73.9</t>
        </is>
      </c>
      <c r="J2017" t="inlineStr">
        <is>
          <t>Tăng glucose máu / Hyperglycemia</t>
        </is>
      </c>
      <c r="K2017" t="n">
        <v>19</v>
      </c>
      <c r="L2017" t="inlineStr">
        <is>
          <t>M</t>
        </is>
      </c>
      <c r="M2017" s="2" t="n">
        <v>128046.54</v>
      </c>
      <c r="N2017" t="inlineStr">
        <is>
          <t>Divorced</t>
        </is>
      </c>
      <c r="O2017" t="inlineStr">
        <is>
          <t>Employed</t>
        </is>
      </c>
      <c r="P2017" s="3" t="n">
        <v>45150</v>
      </c>
      <c r="Q2017" t="inlineStr">
        <is>
          <t>Routine</t>
        </is>
      </c>
      <c r="R2017" t="inlineStr">
        <is>
          <t>Paper</t>
        </is>
      </c>
      <c r="S2017" t="inlineStr">
        <is>
          <t>New Donald</t>
        </is>
      </c>
      <c r="T2017" t="inlineStr">
        <is>
          <t>Denied</t>
        </is>
      </c>
      <c r="U2017" t="inlineStr">
        <is>
          <t>Legitimate</t>
        </is>
      </c>
      <c r="V2017" t="n">
        <v>2</v>
      </c>
      <c r="W2017" t="inlineStr">
        <is>
          <t>d6a6a892-fa31-42e8-b5eb-b9fde322ede9</t>
        </is>
      </c>
      <c r="X2017" t="inlineStr">
        <is>
          <t>f6decd49-d76d-4eca-8b7c-71f232ddd895</t>
        </is>
      </c>
      <c r="Y2017" t="inlineStr">
        <is>
          <t>Hx908</t>
        </is>
      </c>
      <c r="Z2017" t="inlineStr">
        <is>
          <t>JW082</t>
        </is>
      </c>
      <c r="AA2017" s="4" t="n">
        <v>0.62</v>
      </c>
      <c r="AB2017" s="4" t="n">
        <v>0.02</v>
      </c>
      <c r="AC20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17">
        <f>IF(OR(C2017="Có",C2017="Yes"),"yes",IF(OR(C2017="Không",C2017="No"),"no","unknown"))</f>
        <v/>
      </c>
      <c r="AE2017">
        <f>IF(OR(F2017="Có",F2017="Yes"),"covered",IF(OR(F2017="Không",F2017="No"),"out_of_insurance","unknown"))</f>
        <v/>
      </c>
      <c r="AF2017">
        <f>IF(AND(AD2017="yes",AE2017="out_of_insurance"),"REVIEW","")</f>
        <v/>
      </c>
    </row>
    <row r="2018" ht="18" customHeight="1">
      <c r="A2018" t="inlineStr">
        <is>
          <t>ea2f6760-3162-4d37-8f49-2820cf725d2b</t>
        </is>
      </c>
      <c r="B2018" t="inlineStr">
        <is>
          <t>BN-02017 / Patient 85380E4E</t>
        </is>
      </c>
      <c r="C2018" t="inlineStr">
        <is>
          <t>Không</t>
        </is>
      </c>
      <c r="D2018" t="inlineStr">
        <is>
          <t>BS. Trịnh Long</t>
        </is>
      </c>
      <c r="E2018" t="inlineStr">
        <is>
          <t>Khám tổng quát / General Practice</t>
        </is>
      </c>
      <c r="F2018" t="inlineStr">
        <is>
          <t>Không</t>
        </is>
      </c>
      <c r="G2018" s="2" t="n">
        <v>2345050</v>
      </c>
      <c r="H2018" t="inlineStr">
        <is>
          <t>Glucose máu / Blood glucose</t>
        </is>
      </c>
      <c r="I2018" t="inlineStr">
        <is>
          <t>R73.9</t>
        </is>
      </c>
      <c r="J2018" t="inlineStr">
        <is>
          <t>Tăng glucose máu / Hyperglycemia</t>
        </is>
      </c>
      <c r="K2018" t="n">
        <v>64</v>
      </c>
      <c r="L2018" t="inlineStr">
        <is>
          <t>F</t>
        </is>
      </c>
      <c r="M2018" s="2" t="n">
        <v>45028.89</v>
      </c>
      <c r="N2018" t="inlineStr">
        <is>
          <t>Single</t>
        </is>
      </c>
      <c r="O2018" t="inlineStr">
        <is>
          <t>Student</t>
        </is>
      </c>
      <c r="P2018" s="3" t="n">
        <v>45150</v>
      </c>
      <c r="Q2018" t="inlineStr">
        <is>
          <t>Inpatient</t>
        </is>
      </c>
      <c r="R2018" t="inlineStr">
        <is>
          <t>Paper</t>
        </is>
      </c>
      <c r="S2018" t="inlineStr">
        <is>
          <t>Lyonschester</t>
        </is>
      </c>
      <c r="T2018" t="inlineStr">
        <is>
          <t>Denied</t>
        </is>
      </c>
      <c r="U2018" t="inlineStr">
        <is>
          <t>Legitimate</t>
        </is>
      </c>
      <c r="V2018" t="n">
        <v>1</v>
      </c>
      <c r="W2018" t="inlineStr">
        <is>
          <t>85380e4e-2b93-4646-930a-3325659dcc8a</t>
        </is>
      </c>
      <c r="X2018" t="inlineStr">
        <is>
          <t>93fd6bfb-68d9-4d32-8ea1-22be796d1b02</t>
        </is>
      </c>
      <c r="Y2018" t="inlineStr">
        <is>
          <t>ZO715</t>
        </is>
      </c>
      <c r="Z2018" t="inlineStr">
        <is>
          <t>JM390</t>
        </is>
      </c>
      <c r="AA2018" s="4" t="n">
        <v>0.55</v>
      </c>
      <c r="AB2018" s="4" t="n">
        <v>0.05</v>
      </c>
      <c r="AC20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18">
        <f>IF(OR(C2018="Có",C2018="Yes"),"yes",IF(OR(C2018="Không",C2018="No"),"no","unknown"))</f>
        <v/>
      </c>
      <c r="AE2018">
        <f>IF(OR(F2018="Có",F2018="Yes"),"covered",IF(OR(F2018="Không",F2018="No"),"out_of_insurance","unknown"))</f>
        <v/>
      </c>
      <c r="AF2018">
        <f>IF(AND(AD2018="yes",AE2018="out_of_insurance"),"REVIEW","")</f>
        <v/>
      </c>
    </row>
    <row r="2019" ht="18" customHeight="1">
      <c r="A2019" t="inlineStr">
        <is>
          <t>05f98b08-85f0-41a0-a1e8-08d32885d920</t>
        </is>
      </c>
      <c r="B2019" t="inlineStr">
        <is>
          <t>BN-02018 / Patient 1271D2CA</t>
        </is>
      </c>
      <c r="C2019" t="inlineStr">
        <is>
          <t>Có</t>
        </is>
      </c>
      <c r="D2019" t="inlineStr">
        <is>
          <t>BS. Nguyễn Minh</t>
        </is>
      </c>
      <c r="E2019" t="inlineStr">
        <is>
          <t>Tim mạch / Cardiology</t>
        </is>
      </c>
      <c r="F2019" t="inlineStr">
        <is>
          <t>Có</t>
        </is>
      </c>
      <c r="G2019" s="2" t="n">
        <v>1853400</v>
      </c>
      <c r="H2019" t="inlineStr">
        <is>
          <t>Troponin I định lượng / Troponin I</t>
        </is>
      </c>
      <c r="I2019" t="inlineStr">
        <is>
          <t>R07.9</t>
        </is>
      </c>
      <c r="J2019" t="inlineStr">
        <is>
          <t>Đau ngực nghi hội chứng mạch vành / Chest pain, ACS rule-out</t>
        </is>
      </c>
      <c r="K2019" t="n">
        <v>41</v>
      </c>
      <c r="L2019" t="inlineStr">
        <is>
          <t>M</t>
        </is>
      </c>
      <c r="M2019" s="2" t="n">
        <v>42968.7</v>
      </c>
      <c r="N2019" t="inlineStr">
        <is>
          <t>Divorced</t>
        </is>
      </c>
      <c r="O2019" t="inlineStr">
        <is>
          <t>Retired</t>
        </is>
      </c>
      <c r="P2019" s="3" t="n">
        <v>45149</v>
      </c>
      <c r="Q2019" t="inlineStr">
        <is>
          <t>Outpatient</t>
        </is>
      </c>
      <c r="R2019" t="inlineStr">
        <is>
          <t>Paper</t>
        </is>
      </c>
      <c r="S2019" t="inlineStr">
        <is>
          <t>Butlerburgh</t>
        </is>
      </c>
      <c r="T2019" t="inlineStr">
        <is>
          <t>Approved</t>
        </is>
      </c>
      <c r="U2019" t="inlineStr">
        <is>
          <t>Legitimate</t>
        </is>
      </c>
      <c r="V2019" t="n">
        <v>1</v>
      </c>
      <c r="W2019" t="inlineStr">
        <is>
          <t>1271d2ca-569a-4c44-a514-69a414a0661e</t>
        </is>
      </c>
      <c r="X2019" t="inlineStr">
        <is>
          <t>93451db0-803b-4842-ac01-a275500457f2</t>
        </is>
      </c>
      <c r="Y2019" t="inlineStr">
        <is>
          <t>OD741</t>
        </is>
      </c>
      <c r="Z2019" t="inlineStr">
        <is>
          <t>Mv902</t>
        </is>
      </c>
      <c r="AA2019" s="4" t="n">
        <v>0.8</v>
      </c>
      <c r="AB2019" s="4" t="n">
        <v>0.45</v>
      </c>
      <c r="AC20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19">
        <f>IF(OR(C2019="Có",C2019="Yes"),"yes",IF(OR(C2019="Không",C2019="No"),"no","unknown"))</f>
        <v/>
      </c>
      <c r="AE2019">
        <f>IF(OR(F2019="Có",F2019="Yes"),"covered",IF(OR(F2019="Không",F2019="No"),"out_of_insurance","unknown"))</f>
        <v/>
      </c>
      <c r="AF2019">
        <f>IF(AND(AD2019="yes",AE2019="out_of_insurance"),"REVIEW","")</f>
        <v/>
      </c>
    </row>
    <row r="2020" ht="18" customHeight="1">
      <c r="A2020" t="inlineStr">
        <is>
          <t>8583d77b-98cf-41bf-8628-057bd7301f0f</t>
        </is>
      </c>
      <c r="B2020" t="inlineStr">
        <is>
          <t>BN-02019 / Patient 587459C5</t>
        </is>
      </c>
      <c r="C2020" t="inlineStr">
        <is>
          <t>Có</t>
        </is>
      </c>
      <c r="D2020" t="inlineStr">
        <is>
          <t>BS. Lưu Quang</t>
        </is>
      </c>
      <c r="E2020" t="inlineStr">
        <is>
          <t>Thần kinh / Neurology</t>
        </is>
      </c>
      <c r="F2020" t="inlineStr">
        <is>
          <t>Có</t>
        </is>
      </c>
      <c r="G2020" s="2" t="n">
        <v>2690890</v>
      </c>
      <c r="H2020" t="inlineStr">
        <is>
          <t>Khám chuyên khoa thần kinh / Neurology consultation</t>
        </is>
      </c>
      <c r="I2020" t="inlineStr">
        <is>
          <t>R51</t>
        </is>
      </c>
      <c r="J2020" t="inlineStr">
        <is>
          <t>Đau đầu / Headache</t>
        </is>
      </c>
      <c r="K2020" t="n">
        <v>99</v>
      </c>
      <c r="L2020" t="inlineStr">
        <is>
          <t>M</t>
        </is>
      </c>
      <c r="M2020" s="2" t="n">
        <v>74502.39999999999</v>
      </c>
      <c r="N2020" t="inlineStr">
        <is>
          <t>Divorced</t>
        </is>
      </c>
      <c r="O2020" t="inlineStr">
        <is>
          <t>Student</t>
        </is>
      </c>
      <c r="P2020" s="3" t="n">
        <v>45149</v>
      </c>
      <c r="Q2020" t="inlineStr">
        <is>
          <t>Emergency</t>
        </is>
      </c>
      <c r="R2020" t="inlineStr">
        <is>
          <t>Online</t>
        </is>
      </c>
      <c r="S2020" t="inlineStr">
        <is>
          <t>Adamside</t>
        </is>
      </c>
      <c r="T2020" t="inlineStr">
        <is>
          <t>Approved</t>
        </is>
      </c>
      <c r="U2020" t="inlineStr">
        <is>
          <t>Legitimate</t>
        </is>
      </c>
      <c r="V2020" t="n">
        <v>3</v>
      </c>
      <c r="W2020" t="inlineStr">
        <is>
          <t>587459c5-c6ad-4fcd-9e23-999c751733f4</t>
        </is>
      </c>
      <c r="X2020" t="inlineStr">
        <is>
          <t>f2069fa7-7beb-4d43-8594-093c4519997e</t>
        </is>
      </c>
      <c r="Y2020" t="inlineStr">
        <is>
          <t>Ok745</t>
        </is>
      </c>
      <c r="Z2020" t="inlineStr">
        <is>
          <t>mE151</t>
        </is>
      </c>
      <c r="AA2020" s="4" t="n">
        <v>0.74</v>
      </c>
      <c r="AB2020" s="4" t="n">
        <v>0.9399999999999999</v>
      </c>
      <c r="AC20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20">
        <f>IF(OR(C2020="Có",C2020="Yes"),"yes",IF(OR(C2020="Không",C2020="No"),"no","unknown"))</f>
        <v/>
      </c>
      <c r="AE2020">
        <f>IF(OR(F2020="Có",F2020="Yes"),"covered",IF(OR(F2020="Không",F2020="No"),"out_of_insurance","unknown"))</f>
        <v/>
      </c>
      <c r="AF2020">
        <f>IF(AND(AD2020="yes",AE2020="out_of_insurance"),"REVIEW","")</f>
        <v/>
      </c>
    </row>
    <row r="2021" ht="18" customHeight="1">
      <c r="A2021" t="inlineStr">
        <is>
          <t>d023d244-723b-4ecf-aa70-5b6474a2461e</t>
        </is>
      </c>
      <c r="B2021" t="inlineStr">
        <is>
          <t>BN-02020 / Patient 468275A1</t>
        </is>
      </c>
      <c r="C2021" t="inlineStr">
        <is>
          <t>Có</t>
        </is>
      </c>
      <c r="D2021" t="inlineStr">
        <is>
          <t>BS. Cao Vy</t>
        </is>
      </c>
      <c r="E2021" t="inlineStr">
        <is>
          <t>Khám tổng quát / General Practice</t>
        </is>
      </c>
      <c r="F2021" t="inlineStr">
        <is>
          <t>Không</t>
        </is>
      </c>
      <c r="G2021" s="2" t="n">
        <v>1493040</v>
      </c>
      <c r="H2021" t="inlineStr">
        <is>
          <t>HbA1c</t>
        </is>
      </c>
      <c r="I2021" t="inlineStr">
        <is>
          <t>E11.9</t>
        </is>
      </c>
      <c r="J2021" t="inlineStr">
        <is>
          <t>Đái tháo đường type 2 / Type 2 diabetes mellitus</t>
        </is>
      </c>
      <c r="K2021" t="n">
        <v>99</v>
      </c>
      <c r="L2021" t="inlineStr">
        <is>
          <t>M</t>
        </is>
      </c>
      <c r="M2021" s="2" t="n">
        <v>134919.71</v>
      </c>
      <c r="N2021" t="inlineStr">
        <is>
          <t>Widowed</t>
        </is>
      </c>
      <c r="O2021" t="inlineStr">
        <is>
          <t>Unemployed</t>
        </is>
      </c>
      <c r="P2021" s="3" t="n">
        <v>45149</v>
      </c>
      <c r="Q2021" t="inlineStr">
        <is>
          <t>Inpatient</t>
        </is>
      </c>
      <c r="R2021" t="inlineStr">
        <is>
          <t>Paper</t>
        </is>
      </c>
      <c r="S2021" t="inlineStr">
        <is>
          <t>Calebburgh</t>
        </is>
      </c>
      <c r="T2021" t="inlineStr">
        <is>
          <t>Denied</t>
        </is>
      </c>
      <c r="U2021" t="inlineStr">
        <is>
          <t>Legitimate</t>
        </is>
      </c>
      <c r="V2021" t="n">
        <v>2</v>
      </c>
      <c r="W2021" t="inlineStr">
        <is>
          <t>468275a1-4110-47f9-be39-1e5bef140b14</t>
        </is>
      </c>
      <c r="X2021" t="inlineStr">
        <is>
          <t>f89d3b77-1b30-42a6-87a7-c006d5621681</t>
        </is>
      </c>
      <c r="Y2021" t="inlineStr">
        <is>
          <t>VG706</t>
        </is>
      </c>
      <c r="Z2021" t="inlineStr">
        <is>
          <t>XX666</t>
        </is>
      </c>
      <c r="AA2021" s="4" t="n">
        <v>0.52</v>
      </c>
      <c r="AB2021" s="4" t="n">
        <v>0.06</v>
      </c>
      <c r="AC20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21">
        <f>IF(OR(C2021="Có",C2021="Yes"),"yes",IF(OR(C2021="Không",C2021="No"),"no","unknown"))</f>
        <v/>
      </c>
      <c r="AE2021">
        <f>IF(OR(F2021="Có",F2021="Yes"),"covered",IF(OR(F2021="Không",F2021="No"),"out_of_insurance","unknown"))</f>
        <v/>
      </c>
      <c r="AF2021">
        <f>IF(AND(AD2021="yes",AE2021="out_of_insurance"),"REVIEW","")</f>
        <v/>
      </c>
    </row>
    <row r="2022" ht="18" customHeight="1">
      <c r="A2022" t="inlineStr">
        <is>
          <t>389d2f39-77ff-4c19-a448-802d96a2a2f2</t>
        </is>
      </c>
      <c r="B2022" t="inlineStr">
        <is>
          <t>BN-02021 / Patient DACB678A</t>
        </is>
      </c>
      <c r="C2022" t="inlineStr">
        <is>
          <t>Không</t>
        </is>
      </c>
      <c r="D2022" t="inlineStr">
        <is>
          <t>BS. Đỗ Hạnh</t>
        </is>
      </c>
      <c r="E2022" t="inlineStr">
        <is>
          <t>Nhi / Pediatrics</t>
        </is>
      </c>
      <c r="F2022" t="inlineStr">
        <is>
          <t>Không</t>
        </is>
      </c>
      <c r="G2022" s="2" t="n">
        <v>9081230</v>
      </c>
      <c r="H2022" t="inlineStr">
        <is>
          <t>HbA1c</t>
        </is>
      </c>
      <c r="I2022" t="inlineStr">
        <is>
          <t>E11.9</t>
        </is>
      </c>
      <c r="J2022" t="inlineStr">
        <is>
          <t>Đái tháo đường type 2 / Type 2 diabetes mellitus</t>
        </is>
      </c>
      <c r="K2022" t="n">
        <v>37</v>
      </c>
      <c r="L2022" t="inlineStr">
        <is>
          <t>F</t>
        </is>
      </c>
      <c r="M2022" s="2" t="n">
        <v>102874.84</v>
      </c>
      <c r="N2022" t="inlineStr">
        <is>
          <t>Married</t>
        </is>
      </c>
      <c r="O2022" t="inlineStr">
        <is>
          <t>Retired</t>
        </is>
      </c>
      <c r="P2022" s="3" t="n">
        <v>45149</v>
      </c>
      <c r="Q2022" t="inlineStr">
        <is>
          <t>Routine</t>
        </is>
      </c>
      <c r="R2022" t="inlineStr">
        <is>
          <t>Online</t>
        </is>
      </c>
      <c r="S2022" t="inlineStr">
        <is>
          <t>Stevemouth</t>
        </is>
      </c>
      <c r="T2022" t="inlineStr">
        <is>
          <t>Pending</t>
        </is>
      </c>
      <c r="U2022" t="inlineStr">
        <is>
          <t>Legitimate</t>
        </is>
      </c>
      <c r="V2022" t="n">
        <v>0</v>
      </c>
      <c r="W2022" t="inlineStr">
        <is>
          <t>dacb678a-cc84-4ae8-b9bd-ee0072cb9e76</t>
        </is>
      </c>
      <c r="X2022" t="inlineStr">
        <is>
          <t>0a045765-64ed-4129-8c8e-c70064a2a682</t>
        </is>
      </c>
      <c r="Y2022" t="inlineStr">
        <is>
          <t>JE234</t>
        </is>
      </c>
      <c r="Z2022" t="inlineStr">
        <is>
          <t>bt466</t>
        </is>
      </c>
      <c r="AA2022" s="4" t="n">
        <v>0.78</v>
      </c>
      <c r="AB2022" s="4" t="n">
        <v>0.05</v>
      </c>
      <c r="AC20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22">
        <f>IF(OR(C2022="Có",C2022="Yes"),"yes",IF(OR(C2022="Không",C2022="No"),"no","unknown"))</f>
        <v/>
      </c>
      <c r="AE2022">
        <f>IF(OR(F2022="Có",F2022="Yes"),"covered",IF(OR(F2022="Không",F2022="No"),"out_of_insurance","unknown"))</f>
        <v/>
      </c>
      <c r="AF2022">
        <f>IF(AND(AD2022="yes",AE2022="out_of_insurance"),"REVIEW","")</f>
        <v/>
      </c>
    </row>
    <row r="2023" ht="18" customHeight="1">
      <c r="A2023" t="inlineStr">
        <is>
          <t>d0efb8e5-5e7b-4471-b8d8-a81a24315f80</t>
        </is>
      </c>
      <c r="B2023" t="inlineStr">
        <is>
          <t>BN-02022 / Patient 896320D0</t>
        </is>
      </c>
      <c r="C2023" t="inlineStr">
        <is>
          <t>Không</t>
        </is>
      </c>
      <c r="D2023" t="inlineStr">
        <is>
          <t>BS. Đỗ Hạnh</t>
        </is>
      </c>
      <c r="E2023" t="inlineStr">
        <is>
          <t>Nhi / Pediatrics</t>
        </is>
      </c>
      <c r="F2023" t="inlineStr">
        <is>
          <t>Không</t>
        </is>
      </c>
      <c r="G2023" s="2" t="n">
        <v>3422540</v>
      </c>
      <c r="H2023" t="inlineStr">
        <is>
          <t>Glucose máu / Blood glucose</t>
        </is>
      </c>
      <c r="I2023" t="inlineStr">
        <is>
          <t>R73.9</t>
        </is>
      </c>
      <c r="J2023" t="inlineStr">
        <is>
          <t>Tăng glucose máu / Hyperglycemia</t>
        </is>
      </c>
      <c r="K2023" t="n">
        <v>75</v>
      </c>
      <c r="L2023" t="inlineStr">
        <is>
          <t>M</t>
        </is>
      </c>
      <c r="M2023" s="2" t="n">
        <v>45964.68</v>
      </c>
      <c r="N2023" t="inlineStr">
        <is>
          <t>Married</t>
        </is>
      </c>
      <c r="O2023" t="inlineStr">
        <is>
          <t>Retired</t>
        </is>
      </c>
      <c r="P2023" s="3" t="n">
        <v>45149</v>
      </c>
      <c r="Q2023" t="inlineStr">
        <is>
          <t>Routine</t>
        </is>
      </c>
      <c r="R2023" t="inlineStr">
        <is>
          <t>Online</t>
        </is>
      </c>
      <c r="S2023" t="inlineStr">
        <is>
          <t>Lake Yesenia</t>
        </is>
      </c>
      <c r="T2023" t="inlineStr">
        <is>
          <t>Denied</t>
        </is>
      </c>
      <c r="U2023" t="inlineStr">
        <is>
          <t>Legitimate</t>
        </is>
      </c>
      <c r="V2023" t="n">
        <v>1</v>
      </c>
      <c r="W2023" t="inlineStr">
        <is>
          <t>896320d0-f73a-432d-a01b-2929877130b9</t>
        </is>
      </c>
      <c r="X2023" t="inlineStr">
        <is>
          <t>d7224204-41a0-4156-a701-de13d8567f29</t>
        </is>
      </c>
      <c r="Y2023" t="inlineStr">
        <is>
          <t>sH440</t>
        </is>
      </c>
      <c r="Z2023" t="inlineStr">
        <is>
          <t>AN187</t>
        </is>
      </c>
      <c r="AA2023" s="4" t="n">
        <v>0.79</v>
      </c>
      <c r="AB2023" s="4" t="n">
        <v>0.05</v>
      </c>
      <c r="AC20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23">
        <f>IF(OR(C2023="Có",C2023="Yes"),"yes",IF(OR(C2023="Không",C2023="No"),"no","unknown"))</f>
        <v/>
      </c>
      <c r="AE2023">
        <f>IF(OR(F2023="Có",F2023="Yes"),"covered",IF(OR(F2023="Không",F2023="No"),"out_of_insurance","unknown"))</f>
        <v/>
      </c>
      <c r="AF2023">
        <f>IF(AND(AD2023="yes",AE2023="out_of_insurance"),"REVIEW","")</f>
        <v/>
      </c>
    </row>
    <row r="2024" ht="18" customHeight="1">
      <c r="A2024" t="inlineStr">
        <is>
          <t>aaae7112-51fd-4010-a414-0d481623be9a</t>
        </is>
      </c>
      <c r="B2024" t="inlineStr">
        <is>
          <t>BN-02023 / Patient 57CD6351</t>
        </is>
      </c>
      <c r="C2024" t="inlineStr">
        <is>
          <t>Không</t>
        </is>
      </c>
      <c r="D2024" t="inlineStr">
        <is>
          <t>BS. Võ Huy</t>
        </is>
      </c>
      <c r="E2024" t="inlineStr">
        <is>
          <t>Chấn thương chỉnh hình / Orthopedics</t>
        </is>
      </c>
      <c r="F2024" t="inlineStr">
        <is>
          <t>Không</t>
        </is>
      </c>
      <c r="G2024" s="2" t="n">
        <v>2227640</v>
      </c>
      <c r="H2024" t="inlineStr">
        <is>
          <t>MRI khớp gối / Knee MRI</t>
        </is>
      </c>
      <c r="I2024" t="inlineStr">
        <is>
          <t>M25.5</t>
        </is>
      </c>
      <c r="J2024" t="inlineStr">
        <is>
          <t>Đau khớp gối / Knee pain</t>
        </is>
      </c>
      <c r="K2024" t="n">
        <v>14</v>
      </c>
      <c r="L2024" t="inlineStr">
        <is>
          <t>M</t>
        </is>
      </c>
      <c r="M2024" s="2" t="n">
        <v>142222.89</v>
      </c>
      <c r="N2024" t="inlineStr">
        <is>
          <t>Single</t>
        </is>
      </c>
      <c r="O2024" t="inlineStr">
        <is>
          <t>Student</t>
        </is>
      </c>
      <c r="P2024" s="3" t="n">
        <v>45149</v>
      </c>
      <c r="Q2024" t="inlineStr">
        <is>
          <t>Routine</t>
        </is>
      </c>
      <c r="R2024" t="inlineStr">
        <is>
          <t>Online</t>
        </is>
      </c>
      <c r="S2024" t="inlineStr">
        <is>
          <t>Duncanville</t>
        </is>
      </c>
      <c r="T2024" t="inlineStr">
        <is>
          <t>Denied</t>
        </is>
      </c>
      <c r="U2024" t="inlineStr">
        <is>
          <t>Legitimate</t>
        </is>
      </c>
      <c r="V2024" t="n">
        <v>2</v>
      </c>
      <c r="W2024" t="inlineStr">
        <is>
          <t>57cd6351-959e-4c4e-a30f-f7574f16b53e</t>
        </is>
      </c>
      <c r="X2024" t="inlineStr">
        <is>
          <t>ff5f3831-9a52-4517-8a28-3aca5b442687</t>
        </is>
      </c>
      <c r="Y2024" t="inlineStr">
        <is>
          <t>mj858</t>
        </is>
      </c>
      <c r="Z2024" t="inlineStr">
        <is>
          <t>xZ280</t>
        </is>
      </c>
      <c r="AA2024" s="4" t="n">
        <v>0.44</v>
      </c>
      <c r="AB2024" s="4" t="n">
        <v>0.05</v>
      </c>
      <c r="AC20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24">
        <f>IF(OR(C2024="Có",C2024="Yes"),"yes",IF(OR(C2024="Không",C2024="No"),"no","unknown"))</f>
        <v/>
      </c>
      <c r="AE2024">
        <f>IF(OR(F2024="Có",F2024="Yes"),"covered",IF(OR(F2024="Không",F2024="No"),"out_of_insurance","unknown"))</f>
        <v/>
      </c>
      <c r="AF2024">
        <f>IF(AND(AD2024="yes",AE2024="out_of_insurance"),"REVIEW","")</f>
        <v/>
      </c>
    </row>
    <row r="2025" ht="18" customHeight="1">
      <c r="A2025" t="inlineStr">
        <is>
          <t>c49fb62f-465a-4d1a-9a44-0290fa2e0452</t>
        </is>
      </c>
      <c r="B2025" t="inlineStr">
        <is>
          <t>BN-02024 / Patient 7AA71BF1</t>
        </is>
      </c>
      <c r="C2025" t="inlineStr">
        <is>
          <t>Có</t>
        </is>
      </c>
      <c r="D2025" t="inlineStr">
        <is>
          <t>BS. Nguyễn Minh</t>
        </is>
      </c>
      <c r="E2025" t="inlineStr">
        <is>
          <t>Tim mạch / Cardiology</t>
        </is>
      </c>
      <c r="F2025" t="inlineStr">
        <is>
          <t>Không</t>
        </is>
      </c>
      <c r="G2025" s="2" t="n">
        <v>6049030</v>
      </c>
      <c r="H2025" t="inlineStr">
        <is>
          <t>Siêu âm tim / Echocardiography</t>
        </is>
      </c>
      <c r="I2025" t="inlineStr">
        <is>
          <t>I50.9</t>
        </is>
      </c>
      <c r="J2025" t="inlineStr">
        <is>
          <t>Suy tim / Heart failure</t>
        </is>
      </c>
      <c r="K2025" t="n">
        <v>91</v>
      </c>
      <c r="L2025" t="inlineStr">
        <is>
          <t>M</t>
        </is>
      </c>
      <c r="M2025" s="2" t="n">
        <v>99282.94</v>
      </c>
      <c r="N2025" t="inlineStr">
        <is>
          <t>Married</t>
        </is>
      </c>
      <c r="O2025" t="inlineStr">
        <is>
          <t>Employed</t>
        </is>
      </c>
      <c r="P2025" s="3" t="n">
        <v>45149</v>
      </c>
      <c r="Q2025" t="inlineStr">
        <is>
          <t>Emergency</t>
        </is>
      </c>
      <c r="R2025" t="inlineStr">
        <is>
          <t>Online</t>
        </is>
      </c>
      <c r="S2025" t="inlineStr">
        <is>
          <t>Yubury</t>
        </is>
      </c>
      <c r="T2025" t="inlineStr">
        <is>
          <t>Denied</t>
        </is>
      </c>
      <c r="U2025" t="inlineStr">
        <is>
          <t>Legitimate</t>
        </is>
      </c>
      <c r="V2025" t="n">
        <v>0</v>
      </c>
      <c r="W2025" t="inlineStr">
        <is>
          <t>7aa71bf1-033d-43dd-a78a-fbfbd9be04a7</t>
        </is>
      </c>
      <c r="X2025" t="inlineStr">
        <is>
          <t>5eaba8d6-a631-4a0b-8607-16d13a998faf</t>
        </is>
      </c>
      <c r="Y2025" t="inlineStr">
        <is>
          <t>Gg871</t>
        </is>
      </c>
      <c r="Z2025" t="inlineStr">
        <is>
          <t>ag990</t>
        </is>
      </c>
      <c r="AA2025" s="4" t="n">
        <v>0.86</v>
      </c>
      <c r="AB2025" s="4" t="n">
        <v>0.02</v>
      </c>
      <c r="AC20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25">
        <f>IF(OR(C2025="Có",C2025="Yes"),"yes",IF(OR(C2025="Không",C2025="No"),"no","unknown"))</f>
        <v/>
      </c>
      <c r="AE2025">
        <f>IF(OR(F2025="Có",F2025="Yes"),"covered",IF(OR(F2025="Không",F2025="No"),"out_of_insurance","unknown"))</f>
        <v/>
      </c>
      <c r="AF2025">
        <f>IF(AND(AD2025="yes",AE2025="out_of_insurance"),"REVIEW","")</f>
        <v/>
      </c>
    </row>
    <row r="2026" ht="18" customHeight="1">
      <c r="A2026" t="inlineStr">
        <is>
          <t>bbc1f97e-e057-477f-9f49-54d3e2e64dd2</t>
        </is>
      </c>
      <c r="B2026" t="inlineStr">
        <is>
          <t>BN-02025 / Patient 49FB6A43</t>
        </is>
      </c>
      <c r="C2026" t="inlineStr">
        <is>
          <t>Không</t>
        </is>
      </c>
      <c r="D2026" t="inlineStr">
        <is>
          <t>BS. Trương Khải</t>
        </is>
      </c>
      <c r="E2026" t="inlineStr">
        <is>
          <t>Tim mạch / Cardiology</t>
        </is>
      </c>
      <c r="F2026" t="inlineStr">
        <is>
          <t>Không</t>
        </is>
      </c>
      <c r="G2026" s="2" t="n">
        <v>3610760</v>
      </c>
      <c r="H2026" t="inlineStr">
        <is>
          <t>CRP định lượng / CRP</t>
        </is>
      </c>
      <c r="I2026" t="inlineStr">
        <is>
          <t>R79.8</t>
        </is>
      </c>
      <c r="J2026" t="inlineStr">
        <is>
          <t>Bất thường xét nghiệm máu / Abnormal blood chemistry</t>
        </is>
      </c>
      <c r="K2026" t="n">
        <v>89</v>
      </c>
      <c r="L2026" t="inlineStr">
        <is>
          <t>F</t>
        </is>
      </c>
      <c r="M2026" s="2" t="n">
        <v>45880.7</v>
      </c>
      <c r="N2026" t="inlineStr">
        <is>
          <t>Married</t>
        </is>
      </c>
      <c r="O2026" t="inlineStr">
        <is>
          <t>Student</t>
        </is>
      </c>
      <c r="P2026" s="3" t="n">
        <v>45148</v>
      </c>
      <c r="Q2026" t="inlineStr">
        <is>
          <t>Outpatient</t>
        </is>
      </c>
      <c r="R2026" t="inlineStr">
        <is>
          <t>Online</t>
        </is>
      </c>
      <c r="S2026" t="inlineStr">
        <is>
          <t>Lake James</t>
        </is>
      </c>
      <c r="T2026" t="inlineStr">
        <is>
          <t>Pending</t>
        </is>
      </c>
      <c r="U2026" t="inlineStr">
        <is>
          <t>Legitimate</t>
        </is>
      </c>
      <c r="V2026" t="n">
        <v>1</v>
      </c>
      <c r="W2026" t="inlineStr">
        <is>
          <t>49fb6a43-45c4-47de-a105-8c364fb82fe4</t>
        </is>
      </c>
      <c r="X2026" t="inlineStr">
        <is>
          <t>4a13a57f-0f73-410b-90be-becddcb31885</t>
        </is>
      </c>
      <c r="Y2026" t="inlineStr">
        <is>
          <t>Dr658</t>
        </is>
      </c>
      <c r="Z2026" t="inlineStr">
        <is>
          <t>KR499</t>
        </is>
      </c>
      <c r="AA2026" s="4" t="n">
        <v>0.61</v>
      </c>
      <c r="AB2026" s="4" t="n">
        <v>0.05</v>
      </c>
      <c r="AC20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26">
        <f>IF(OR(C2026="Có",C2026="Yes"),"yes",IF(OR(C2026="Không",C2026="No"),"no","unknown"))</f>
        <v/>
      </c>
      <c r="AE2026">
        <f>IF(OR(F2026="Có",F2026="Yes"),"covered",IF(OR(F2026="Không",F2026="No"),"out_of_insurance","unknown"))</f>
        <v/>
      </c>
      <c r="AF2026">
        <f>IF(AND(AD2026="yes",AE2026="out_of_insurance"),"REVIEW","")</f>
        <v/>
      </c>
    </row>
    <row r="2027" ht="18" customHeight="1">
      <c r="A2027" t="inlineStr">
        <is>
          <t>3fcd6435-2e4d-4671-9252-4fb331915e03</t>
        </is>
      </c>
      <c r="B2027" t="inlineStr">
        <is>
          <t>BN-02026 / Patient C2AD0DB6</t>
        </is>
      </c>
      <c r="C2027" t="inlineStr">
        <is>
          <t>Có</t>
        </is>
      </c>
      <c r="D2027" t="inlineStr">
        <is>
          <t>BS. Đỗ Hạnh</t>
        </is>
      </c>
      <c r="E2027" t="inlineStr">
        <is>
          <t>Nhi / Pediatrics</t>
        </is>
      </c>
      <c r="F2027" t="inlineStr">
        <is>
          <t>Có</t>
        </is>
      </c>
      <c r="G2027" s="2" t="n">
        <v>6952400</v>
      </c>
      <c r="H2027" t="inlineStr">
        <is>
          <t>Khám nhi / Pediatric consultation</t>
        </is>
      </c>
      <c r="I2027" t="inlineStr">
        <is>
          <t>J06.9</t>
        </is>
      </c>
      <c r="J2027" t="inlineStr">
        <is>
          <t>Viêm hô hấp trên cấp / Acute upper respiratory infection</t>
        </is>
      </c>
      <c r="K2027" t="n">
        <v>30</v>
      </c>
      <c r="L2027" t="inlineStr">
        <is>
          <t>M</t>
        </is>
      </c>
      <c r="M2027" s="2" t="n">
        <v>71875.25999999999</v>
      </c>
      <c r="N2027" t="inlineStr">
        <is>
          <t>Divorced</t>
        </is>
      </c>
      <c r="O2027" t="inlineStr">
        <is>
          <t>Retired</t>
        </is>
      </c>
      <c r="P2027" s="3" t="n">
        <v>45148</v>
      </c>
      <c r="Q2027" t="inlineStr">
        <is>
          <t>Emergency</t>
        </is>
      </c>
      <c r="R2027" t="inlineStr">
        <is>
          <t>Paper</t>
        </is>
      </c>
      <c r="S2027" t="inlineStr">
        <is>
          <t>Robertborough</t>
        </is>
      </c>
      <c r="T2027" t="inlineStr">
        <is>
          <t>Approved</t>
        </is>
      </c>
      <c r="U2027" t="inlineStr">
        <is>
          <t>Legitimate</t>
        </is>
      </c>
      <c r="V2027" t="n">
        <v>3</v>
      </c>
      <c r="W2027" t="inlineStr">
        <is>
          <t>c2ad0db6-de28-43f3-bc19-6d95bca3b443</t>
        </is>
      </c>
      <c r="X2027" t="inlineStr">
        <is>
          <t>c45111ea-91b7-4b94-a6e3-628c7538662d</t>
        </is>
      </c>
      <c r="Y2027" t="inlineStr">
        <is>
          <t>WB786</t>
        </is>
      </c>
      <c r="Z2027" t="inlineStr">
        <is>
          <t>IT568</t>
        </is>
      </c>
      <c r="AA2027" s="4" t="n">
        <v>0.87</v>
      </c>
      <c r="AB2027" s="4" t="n">
        <v>0.9399999999999999</v>
      </c>
      <c r="AC20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27">
        <f>IF(OR(C2027="Có",C2027="Yes"),"yes",IF(OR(C2027="Không",C2027="No"),"no","unknown"))</f>
        <v/>
      </c>
      <c r="AE2027">
        <f>IF(OR(F2027="Có",F2027="Yes"),"covered",IF(OR(F2027="Không",F2027="No"),"out_of_insurance","unknown"))</f>
        <v/>
      </c>
      <c r="AF2027">
        <f>IF(AND(AD2027="yes",AE2027="out_of_insurance"),"REVIEW","")</f>
        <v/>
      </c>
    </row>
    <row r="2028" ht="18" customHeight="1">
      <c r="A2028" t="inlineStr">
        <is>
          <t>d1f08017-c182-40c6-9b75-3ffcb80c72cc</t>
        </is>
      </c>
      <c r="B2028" t="inlineStr">
        <is>
          <t>BN-02027 / Patient 4B152049</t>
        </is>
      </c>
      <c r="C2028" t="inlineStr">
        <is>
          <t>Có</t>
        </is>
      </c>
      <c r="D2028" t="inlineStr">
        <is>
          <t>BS. Nguyễn Minh</t>
        </is>
      </c>
      <c r="E2028" t="inlineStr">
        <is>
          <t>Tim mạch / Cardiology</t>
        </is>
      </c>
      <c r="F2028" t="inlineStr">
        <is>
          <t>Chưa rõ</t>
        </is>
      </c>
      <c r="G2028" s="2" t="n">
        <v>2136300</v>
      </c>
      <c r="H2028" t="inlineStr">
        <is>
          <t>Đông máu PT/aPTT / Coagulation test</t>
        </is>
      </c>
      <c r="I2028" t="inlineStr">
        <is>
          <t>I24.9</t>
        </is>
      </c>
      <c r="J2028" t="inlineStr">
        <is>
          <t>Bệnh tim thiếu máu cục bộ cấp / Acute ischemic heart disease</t>
        </is>
      </c>
      <c r="K2028" t="n">
        <v>41</v>
      </c>
      <c r="L2028" t="inlineStr">
        <is>
          <t>F</t>
        </is>
      </c>
      <c r="M2028" s="2" t="n">
        <v>34812.89</v>
      </c>
      <c r="N2028" t="inlineStr">
        <is>
          <t>Single</t>
        </is>
      </c>
      <c r="O2028" t="inlineStr">
        <is>
          <t>Retired</t>
        </is>
      </c>
      <c r="P2028" s="3" t="n">
        <v>45148</v>
      </c>
      <c r="Q2028" t="inlineStr">
        <is>
          <t>Routine</t>
        </is>
      </c>
      <c r="R2028" t="inlineStr">
        <is>
          <t>Online</t>
        </is>
      </c>
      <c r="S2028" t="inlineStr">
        <is>
          <t>North Lindaport</t>
        </is>
      </c>
      <c r="T2028" t="inlineStr">
        <is>
          <t>Pending</t>
        </is>
      </c>
      <c r="U2028" t="inlineStr">
        <is>
          <t>Legitimate</t>
        </is>
      </c>
      <c r="V2028" t="n">
        <v>1</v>
      </c>
      <c r="W2028" t="inlineStr">
        <is>
          <t>4b152049-9247-434c-9956-d513ec0054df</t>
        </is>
      </c>
      <c r="X2028" t="inlineStr">
        <is>
          <t>aa46cfff-f13b-4e43-b992-948f19046c40</t>
        </is>
      </c>
      <c r="Y2028" t="inlineStr">
        <is>
          <t>UG384</t>
        </is>
      </c>
      <c r="Z2028" t="inlineStr">
        <is>
          <t>sm762</t>
        </is>
      </c>
      <c r="AA2028" s="4" t="n">
        <v>0.82</v>
      </c>
      <c r="AB2028" s="4" t="n">
        <v>0.02</v>
      </c>
      <c r="AC20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28">
        <f>IF(OR(C2028="Có",C2028="Yes"),"yes",IF(OR(C2028="Không",C2028="No"),"no","unknown"))</f>
        <v/>
      </c>
      <c r="AE2028">
        <f>IF(OR(F2028="Có",F2028="Yes"),"covered",IF(OR(F2028="Không",F2028="No"),"out_of_insurance","unknown"))</f>
        <v/>
      </c>
      <c r="AF2028">
        <f>IF(AND(AD2028="yes",AE2028="out_of_insurance"),"REVIEW","")</f>
        <v/>
      </c>
    </row>
    <row r="2029" ht="18" customHeight="1">
      <c r="A2029" t="inlineStr">
        <is>
          <t>8838ac56-44ab-4f1d-bad5-e49e1ebe180b</t>
        </is>
      </c>
      <c r="B2029" t="inlineStr">
        <is>
          <t>BN-02028 / Patient 06472946</t>
        </is>
      </c>
      <c r="C2029" t="inlineStr">
        <is>
          <t>Có</t>
        </is>
      </c>
      <c r="D2029" t="inlineStr">
        <is>
          <t>BS. Mai Thanh</t>
        </is>
      </c>
      <c r="E2029" t="inlineStr">
        <is>
          <t>Thần kinh / Neurology</t>
        </is>
      </c>
      <c r="F2029" t="inlineStr">
        <is>
          <t>Không</t>
        </is>
      </c>
      <c r="G2029" s="2" t="n">
        <v>4639380</v>
      </c>
      <c r="H2029" t="inlineStr">
        <is>
          <t>MRI não / Brain MRI</t>
        </is>
      </c>
      <c r="I2029" t="inlineStr">
        <is>
          <t>G44.1</t>
        </is>
      </c>
      <c r="J2029" t="inlineStr">
        <is>
          <t>Hội chứng đau đầu mạch máu / Vascular headache</t>
        </is>
      </c>
      <c r="K2029" t="n">
        <v>17</v>
      </c>
      <c r="L2029" t="inlineStr">
        <is>
          <t>F</t>
        </is>
      </c>
      <c r="M2029" s="2" t="n">
        <v>119891.99</v>
      </c>
      <c r="N2029" t="inlineStr">
        <is>
          <t>Single</t>
        </is>
      </c>
      <c r="O2029" t="inlineStr">
        <is>
          <t>Student</t>
        </is>
      </c>
      <c r="P2029" s="3" t="n">
        <v>45148</v>
      </c>
      <c r="Q2029" t="inlineStr">
        <is>
          <t>Outpatient</t>
        </is>
      </c>
      <c r="R2029" t="inlineStr">
        <is>
          <t>Phone</t>
        </is>
      </c>
      <c r="S2029" t="inlineStr">
        <is>
          <t>Clarkemouth</t>
        </is>
      </c>
      <c r="T2029" t="inlineStr">
        <is>
          <t>Denied</t>
        </is>
      </c>
      <c r="U2029" t="inlineStr">
        <is>
          <t>Legitimate</t>
        </is>
      </c>
      <c r="V2029" t="n">
        <v>2</v>
      </c>
      <c r="W2029" t="inlineStr">
        <is>
          <t>06472946-b3bb-476a-b344-632fe0891d21</t>
        </is>
      </c>
      <c r="X2029" t="inlineStr">
        <is>
          <t>b5db7d31-778f-413a-a81b-56f3d4401010</t>
        </is>
      </c>
      <c r="Y2029" t="inlineStr">
        <is>
          <t>SR378</t>
        </is>
      </c>
      <c r="Z2029" t="inlineStr">
        <is>
          <t>zx211</t>
        </is>
      </c>
      <c r="AA2029" s="4" t="n">
        <v>0.48</v>
      </c>
      <c r="AB2029" s="4" t="n">
        <v>0.02</v>
      </c>
      <c r="AC20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29">
        <f>IF(OR(C2029="Có",C2029="Yes"),"yes",IF(OR(C2029="Không",C2029="No"),"no","unknown"))</f>
        <v/>
      </c>
      <c r="AE2029">
        <f>IF(OR(F2029="Có",F2029="Yes"),"covered",IF(OR(F2029="Không",F2029="No"),"out_of_insurance","unknown"))</f>
        <v/>
      </c>
      <c r="AF2029">
        <f>IF(AND(AD2029="yes",AE2029="out_of_insurance"),"REVIEW","")</f>
        <v/>
      </c>
    </row>
    <row r="2030" ht="18" customHeight="1">
      <c r="A2030" t="inlineStr">
        <is>
          <t>e7920331-8b91-4945-b12a-147c18f44bf1</t>
        </is>
      </c>
      <c r="B2030" t="inlineStr">
        <is>
          <t>BN-02029 / Patient 3E124B44</t>
        </is>
      </c>
      <c r="C2030" t="inlineStr">
        <is>
          <t>Không</t>
        </is>
      </c>
      <c r="D2030" t="inlineStr">
        <is>
          <t>BS. Trịnh Long</t>
        </is>
      </c>
      <c r="E2030" t="inlineStr">
        <is>
          <t>Khám tổng quát / General Practice</t>
        </is>
      </c>
      <c r="F2030" t="inlineStr">
        <is>
          <t>Không</t>
        </is>
      </c>
      <c r="G2030" s="2" t="n">
        <v>3651280</v>
      </c>
      <c r="H2030" t="inlineStr">
        <is>
          <t>HbA1c</t>
        </is>
      </c>
      <c r="I2030" t="inlineStr">
        <is>
          <t>E11.9</t>
        </is>
      </c>
      <c r="J2030" t="inlineStr">
        <is>
          <t>Đái tháo đường type 2 / Type 2 diabetes mellitus</t>
        </is>
      </c>
      <c r="K2030" t="n">
        <v>53</v>
      </c>
      <c r="L2030" t="inlineStr">
        <is>
          <t>F</t>
        </is>
      </c>
      <c r="M2030" s="2" t="n">
        <v>107540.89</v>
      </c>
      <c r="N2030" t="inlineStr">
        <is>
          <t>Divorced</t>
        </is>
      </c>
      <c r="O2030" t="inlineStr">
        <is>
          <t>Unemployed</t>
        </is>
      </c>
      <c r="P2030" s="3" t="n">
        <v>45148</v>
      </c>
      <c r="Q2030" t="inlineStr">
        <is>
          <t>Outpatient</t>
        </is>
      </c>
      <c r="R2030" t="inlineStr">
        <is>
          <t>Phone</t>
        </is>
      </c>
      <c r="S2030" t="inlineStr">
        <is>
          <t>Smithtown</t>
        </is>
      </c>
      <c r="T2030" t="inlineStr">
        <is>
          <t>Pending</t>
        </is>
      </c>
      <c r="U2030" t="inlineStr">
        <is>
          <t>Legitimate</t>
        </is>
      </c>
      <c r="V2030" t="n">
        <v>0</v>
      </c>
      <c r="W2030" t="inlineStr">
        <is>
          <t>3e124b44-7b34-45f0-965b-e4b7723fca10</t>
        </is>
      </c>
      <c r="X2030" t="inlineStr">
        <is>
          <t>bbb50a04-f839-4e8a-8238-5c0318939c9a</t>
        </is>
      </c>
      <c r="Y2030" t="inlineStr">
        <is>
          <t>sM149</t>
        </is>
      </c>
      <c r="Z2030" t="inlineStr">
        <is>
          <t>Hw478</t>
        </is>
      </c>
      <c r="AA2030" s="4" t="n">
        <v>0.52</v>
      </c>
      <c r="AB2030" s="4" t="n">
        <v>0.05</v>
      </c>
      <c r="AC20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30">
        <f>IF(OR(C2030="Có",C2030="Yes"),"yes",IF(OR(C2030="Không",C2030="No"),"no","unknown"))</f>
        <v/>
      </c>
      <c r="AE2030">
        <f>IF(OR(F2030="Có",F2030="Yes"),"covered",IF(OR(F2030="Không",F2030="No"),"out_of_insurance","unknown"))</f>
        <v/>
      </c>
      <c r="AF2030">
        <f>IF(AND(AD2030="yes",AE2030="out_of_insurance"),"REVIEW","")</f>
        <v/>
      </c>
    </row>
    <row r="2031" ht="18" customHeight="1">
      <c r="A2031" t="inlineStr">
        <is>
          <t>a4d0015c-c8c0-40df-8410-e941c7e0cf0b</t>
        </is>
      </c>
      <c r="B2031" t="inlineStr">
        <is>
          <t>BN-02030 / Patient FA16B7B1</t>
        </is>
      </c>
      <c r="C2031" t="inlineStr">
        <is>
          <t>Có</t>
        </is>
      </c>
      <c r="D2031" t="inlineStr">
        <is>
          <t>BS. Nguyễn Nhi</t>
        </is>
      </c>
      <c r="E2031" t="inlineStr">
        <is>
          <t>Nhi / Pediatrics</t>
        </is>
      </c>
      <c r="F2031" t="inlineStr">
        <is>
          <t>Có</t>
        </is>
      </c>
      <c r="G2031" s="2" t="n">
        <v>5119890</v>
      </c>
      <c r="H2031" t="inlineStr">
        <is>
          <t>HbA1c</t>
        </is>
      </c>
      <c r="I2031" t="inlineStr">
        <is>
          <t>E11.9</t>
        </is>
      </c>
      <c r="J2031" t="inlineStr">
        <is>
          <t>Đái tháo đường type 2 / Type 2 diabetes mellitus</t>
        </is>
      </c>
      <c r="K2031" t="n">
        <v>37</v>
      </c>
      <c r="L2031" t="inlineStr">
        <is>
          <t>F</t>
        </is>
      </c>
      <c r="M2031" s="2" t="n">
        <v>24882.29</v>
      </c>
      <c r="N2031" t="inlineStr">
        <is>
          <t>Divorced</t>
        </is>
      </c>
      <c r="O2031" t="inlineStr">
        <is>
          <t>Retired</t>
        </is>
      </c>
      <c r="P2031" s="3" t="n">
        <v>45148</v>
      </c>
      <c r="Q2031" t="inlineStr">
        <is>
          <t>Inpatient</t>
        </is>
      </c>
      <c r="R2031" t="inlineStr">
        <is>
          <t>Phone</t>
        </is>
      </c>
      <c r="S2031" t="inlineStr">
        <is>
          <t>West Christopherville</t>
        </is>
      </c>
      <c r="T2031" t="inlineStr">
        <is>
          <t>Approved</t>
        </is>
      </c>
      <c r="U2031" t="inlineStr">
        <is>
          <t>Legitimate</t>
        </is>
      </c>
      <c r="V2031" t="n">
        <v>1</v>
      </c>
      <c r="W2031" t="inlineStr">
        <is>
          <t>fa16b7b1-83d1-4a29-89ec-785d49574e45</t>
        </is>
      </c>
      <c r="X2031" t="inlineStr">
        <is>
          <t>251a0ef2-8712-4f3b-881b-a38a46777a37</t>
        </is>
      </c>
      <c r="Y2031" t="inlineStr">
        <is>
          <t>sv326</t>
        </is>
      </c>
      <c r="Z2031" t="inlineStr">
        <is>
          <t>fX305</t>
        </is>
      </c>
      <c r="AA2031" s="4" t="n">
        <v>0.91</v>
      </c>
      <c r="AB2031" s="4" t="n">
        <v>0.76</v>
      </c>
      <c r="AC20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31">
        <f>IF(OR(C2031="Có",C2031="Yes"),"yes",IF(OR(C2031="Không",C2031="No"),"no","unknown"))</f>
        <v/>
      </c>
      <c r="AE2031">
        <f>IF(OR(F2031="Có",F2031="Yes"),"covered",IF(OR(F2031="Không",F2031="No"),"out_of_insurance","unknown"))</f>
        <v/>
      </c>
      <c r="AF2031">
        <f>IF(AND(AD2031="yes",AE2031="out_of_insurance"),"REVIEW","")</f>
        <v/>
      </c>
    </row>
    <row r="2032" ht="18" customHeight="1">
      <c r="A2032" t="inlineStr">
        <is>
          <t>981b80d0-c200-4c33-8110-1d37ccd54b76</t>
        </is>
      </c>
      <c r="B2032" t="inlineStr">
        <is>
          <t>BN-02031 / Patient 9F3AD5B8</t>
        </is>
      </c>
      <c r="C2032" t="inlineStr">
        <is>
          <t>Có</t>
        </is>
      </c>
      <c r="D2032" t="inlineStr">
        <is>
          <t>BS. Phan Gia</t>
        </is>
      </c>
      <c r="E2032" t="inlineStr">
        <is>
          <t>Tim mạch / Cardiology</t>
        </is>
      </c>
      <c r="F2032" t="inlineStr">
        <is>
          <t>Không</t>
        </is>
      </c>
      <c r="G2032" s="2" t="n">
        <v>3102530</v>
      </c>
      <c r="H2032" t="inlineStr">
        <is>
          <t>Men tim CK-MB / Cardiac enzyme CK-MB</t>
        </is>
      </c>
      <c r="I2032" t="inlineStr">
        <is>
          <t>I20.9</t>
        </is>
      </c>
      <c r="J2032" t="inlineStr">
        <is>
          <t>Đau thắt ngực / Angina</t>
        </is>
      </c>
      <c r="K2032" t="n">
        <v>96</v>
      </c>
      <c r="L2032" t="inlineStr">
        <is>
          <t>F</t>
        </is>
      </c>
      <c r="M2032" s="2" t="n">
        <v>62521.9</v>
      </c>
      <c r="N2032" t="inlineStr">
        <is>
          <t>Single</t>
        </is>
      </c>
      <c r="O2032" t="inlineStr">
        <is>
          <t>Student</t>
        </is>
      </c>
      <c r="P2032" s="3" t="n">
        <v>45148</v>
      </c>
      <c r="Q2032" t="inlineStr">
        <is>
          <t>Emergency</t>
        </is>
      </c>
      <c r="R2032" t="inlineStr">
        <is>
          <t>Phone</t>
        </is>
      </c>
      <c r="S2032" t="inlineStr">
        <is>
          <t>South Duanebury</t>
        </is>
      </c>
      <c r="T2032" t="inlineStr">
        <is>
          <t>Pending</t>
        </is>
      </c>
      <c r="U2032" t="inlineStr">
        <is>
          <t>Legitimate</t>
        </is>
      </c>
      <c r="V2032" t="n">
        <v>3</v>
      </c>
      <c r="W2032" t="inlineStr">
        <is>
          <t>9f3ad5b8-2d10-4e25-bd69-1ad230d818fe</t>
        </is>
      </c>
      <c r="X2032" t="inlineStr">
        <is>
          <t>c2e1ff24-de4b-41cc-beb6-5779ee77312f</t>
        </is>
      </c>
      <c r="Y2032" t="inlineStr">
        <is>
          <t>mM206</t>
        </is>
      </c>
      <c r="Z2032" t="inlineStr">
        <is>
          <t>Aw990</t>
        </is>
      </c>
      <c r="AA2032" s="4" t="n">
        <v>0.64</v>
      </c>
      <c r="AB2032" s="4" t="n">
        <v>0.38</v>
      </c>
      <c r="AC20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32">
        <f>IF(OR(C2032="Có",C2032="Yes"),"yes",IF(OR(C2032="Không",C2032="No"),"no","unknown"))</f>
        <v/>
      </c>
      <c r="AE2032">
        <f>IF(OR(F2032="Có",F2032="Yes"),"covered",IF(OR(F2032="Không",F2032="No"),"out_of_insurance","unknown"))</f>
        <v/>
      </c>
      <c r="AF2032">
        <f>IF(AND(AD2032="yes",AE2032="out_of_insurance"),"REVIEW","")</f>
        <v/>
      </c>
    </row>
    <row r="2033" ht="18" customHeight="1">
      <c r="A2033" t="inlineStr">
        <is>
          <t>78657d24-a96e-461d-970b-d54329d9ceff</t>
        </is>
      </c>
      <c r="B2033" t="inlineStr">
        <is>
          <t>BN-02032 / Patient 6C46C6A2</t>
        </is>
      </c>
      <c r="C2033" t="inlineStr">
        <is>
          <t>Không</t>
        </is>
      </c>
      <c r="D2033" t="inlineStr">
        <is>
          <t>BS. Nguyễn Nhi</t>
        </is>
      </c>
      <c r="E2033" t="inlineStr">
        <is>
          <t>Nhi / Pediatrics</t>
        </is>
      </c>
      <c r="F2033" t="inlineStr">
        <is>
          <t>Không</t>
        </is>
      </c>
      <c r="G2033" s="2" t="n">
        <v>1644350</v>
      </c>
      <c r="H2033" t="inlineStr">
        <is>
          <t>Glucose máu / Blood glucose</t>
        </is>
      </c>
      <c r="I2033" t="inlineStr">
        <is>
          <t>R73.9</t>
        </is>
      </c>
      <c r="J2033" t="inlineStr">
        <is>
          <t>Tăng glucose máu / Hyperglycemia</t>
        </is>
      </c>
      <c r="K2033" t="n">
        <v>57</v>
      </c>
      <c r="L2033" t="inlineStr">
        <is>
          <t>M</t>
        </is>
      </c>
      <c r="M2033" s="2" t="n">
        <v>95286.87</v>
      </c>
      <c r="N2033" t="inlineStr">
        <is>
          <t>Widowed</t>
        </is>
      </c>
      <c r="O2033" t="inlineStr">
        <is>
          <t>Student</t>
        </is>
      </c>
      <c r="P2033" s="3" t="n">
        <v>45147</v>
      </c>
      <c r="Q2033" t="inlineStr">
        <is>
          <t>Outpatient</t>
        </is>
      </c>
      <c r="R2033" t="inlineStr">
        <is>
          <t>Paper</t>
        </is>
      </c>
      <c r="S2033" t="inlineStr">
        <is>
          <t>Lake Robert</t>
        </is>
      </c>
      <c r="T2033" t="inlineStr">
        <is>
          <t>Pending</t>
        </is>
      </c>
      <c r="U2033" t="inlineStr">
        <is>
          <t>Legitimate</t>
        </is>
      </c>
      <c r="V2033" t="n">
        <v>0</v>
      </c>
      <c r="W2033" t="inlineStr">
        <is>
          <t>6c46c6a2-55c5-47de-a91c-62d26c145105</t>
        </is>
      </c>
      <c r="X2033" t="inlineStr">
        <is>
          <t>5c45438c-7854-448c-bd53-7f28a3321133</t>
        </is>
      </c>
      <c r="Y2033" t="inlineStr">
        <is>
          <t>no581</t>
        </is>
      </c>
      <c r="Z2033" t="inlineStr">
        <is>
          <t>qM187</t>
        </is>
      </c>
      <c r="AA2033" s="4" t="n">
        <v>0.52</v>
      </c>
      <c r="AB2033" s="4" t="n">
        <v>0.05</v>
      </c>
      <c r="AC20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33">
        <f>IF(OR(C2033="Có",C2033="Yes"),"yes",IF(OR(C2033="Không",C2033="No"),"no","unknown"))</f>
        <v/>
      </c>
      <c r="AE2033">
        <f>IF(OR(F2033="Có",F2033="Yes"),"covered",IF(OR(F2033="Không",F2033="No"),"out_of_insurance","unknown"))</f>
        <v/>
      </c>
      <c r="AF2033">
        <f>IF(AND(AD2033="yes",AE2033="out_of_insurance"),"REVIEW","")</f>
        <v/>
      </c>
    </row>
    <row r="2034" ht="18" customHeight="1">
      <c r="A2034" t="inlineStr">
        <is>
          <t>7c53ee66-714b-4bd7-beb6-25ca6039011c</t>
        </is>
      </c>
      <c r="B2034" t="inlineStr">
        <is>
          <t>BN-02033 / Patient 245B3381</t>
        </is>
      </c>
      <c r="C2034" t="inlineStr">
        <is>
          <t>Có</t>
        </is>
      </c>
      <c r="D2034" t="inlineStr">
        <is>
          <t>BS. Trịnh Long</t>
        </is>
      </c>
      <c r="E2034" t="inlineStr">
        <is>
          <t>Khám tổng quát / General Practice</t>
        </is>
      </c>
      <c r="F2034" t="inlineStr">
        <is>
          <t>Không</t>
        </is>
      </c>
      <c r="G2034" s="2" t="n">
        <v>350000</v>
      </c>
      <c r="H2034" t="inlineStr">
        <is>
          <t>HIV test nhanh / Rapid HIV test</t>
        </is>
      </c>
      <c r="I2034" t="inlineStr">
        <is>
          <t>Z11.4</t>
        </is>
      </c>
      <c r="J2034" t="inlineStr">
        <is>
          <t>Sàng lọc HIV / HIV screening</t>
        </is>
      </c>
      <c r="K2034" t="n">
        <v>8</v>
      </c>
      <c r="L2034" t="inlineStr">
        <is>
          <t>F</t>
        </is>
      </c>
      <c r="M2034" s="2" t="n">
        <v>22996.12</v>
      </c>
      <c r="N2034" t="inlineStr">
        <is>
          <t>Married</t>
        </is>
      </c>
      <c r="O2034" t="inlineStr">
        <is>
          <t>Employed</t>
        </is>
      </c>
      <c r="P2034" s="3" t="n">
        <v>45147</v>
      </c>
      <c r="Q2034" t="inlineStr">
        <is>
          <t>Emergency</t>
        </is>
      </c>
      <c r="R2034" t="inlineStr">
        <is>
          <t>Phone</t>
        </is>
      </c>
      <c r="S2034" t="inlineStr">
        <is>
          <t>Lake Phillipchester</t>
        </is>
      </c>
      <c r="T2034" t="inlineStr">
        <is>
          <t>Pending</t>
        </is>
      </c>
      <c r="U2034" t="inlineStr">
        <is>
          <t>Legitimate</t>
        </is>
      </c>
      <c r="V2034" t="n">
        <v>1</v>
      </c>
      <c r="W2034" t="inlineStr">
        <is>
          <t>245b3381-8269-4c49-8cdc-6c6df164439e</t>
        </is>
      </c>
      <c r="X2034" t="inlineStr">
        <is>
          <t>a84b900f-1554-4701-a533-0a56cb18edcd</t>
        </is>
      </c>
      <c r="Y2034" t="inlineStr">
        <is>
          <t>ln077</t>
        </is>
      </c>
      <c r="Z2034" t="inlineStr">
        <is>
          <t>ev384</t>
        </is>
      </c>
      <c r="AA2034" s="4" t="n">
        <v>0.85</v>
      </c>
      <c r="AB2034" s="4" t="n">
        <v>0.38</v>
      </c>
      <c r="AC20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34">
        <f>IF(OR(C2034="Có",C2034="Yes"),"yes",IF(OR(C2034="Không",C2034="No"),"no","unknown"))</f>
        <v/>
      </c>
      <c r="AE2034">
        <f>IF(OR(F2034="Có",F2034="Yes"),"covered",IF(OR(F2034="Không",F2034="No"),"out_of_insurance","unknown"))</f>
        <v/>
      </c>
      <c r="AF2034">
        <f>IF(AND(AD2034="yes",AE2034="out_of_insurance"),"REVIEW","")</f>
        <v/>
      </c>
    </row>
    <row r="2035" ht="18" customHeight="1">
      <c r="A2035" t="inlineStr">
        <is>
          <t>0d4b55ec-498f-4f75-b51e-99e633bdf54a</t>
        </is>
      </c>
      <c r="B2035" t="inlineStr">
        <is>
          <t>BN-02034 / Patient 03615A98</t>
        </is>
      </c>
      <c r="C2035" t="inlineStr">
        <is>
          <t>Có</t>
        </is>
      </c>
      <c r="D2035" t="inlineStr">
        <is>
          <t>BS. Trịnh Long</t>
        </is>
      </c>
      <c r="E2035" t="inlineStr">
        <is>
          <t>Khám tổng quát / General Practice</t>
        </is>
      </c>
      <c r="F2035" t="inlineStr">
        <is>
          <t>Chưa rõ</t>
        </is>
      </c>
      <c r="G2035" s="2" t="n">
        <v>6349940</v>
      </c>
      <c r="H2035" t="inlineStr">
        <is>
          <t>HIV test nhanh / Rapid HIV test</t>
        </is>
      </c>
      <c r="I2035" t="inlineStr">
        <is>
          <t>Z11.4</t>
        </is>
      </c>
      <c r="J2035" t="inlineStr">
        <is>
          <t>Sàng lọc HIV / HIV screening</t>
        </is>
      </c>
      <c r="K2035" t="n">
        <v>98</v>
      </c>
      <c r="L2035" t="inlineStr">
        <is>
          <t>F</t>
        </is>
      </c>
      <c r="M2035" s="2" t="n">
        <v>133386.59</v>
      </c>
      <c r="N2035" t="inlineStr">
        <is>
          <t>Married</t>
        </is>
      </c>
      <c r="O2035" t="inlineStr">
        <is>
          <t>Employed</t>
        </is>
      </c>
      <c r="P2035" s="3" t="n">
        <v>45147</v>
      </c>
      <c r="Q2035" t="inlineStr">
        <is>
          <t>Inpatient</t>
        </is>
      </c>
      <c r="R2035" t="inlineStr">
        <is>
          <t>Paper</t>
        </is>
      </c>
      <c r="S2035" t="inlineStr">
        <is>
          <t>Noahtown</t>
        </is>
      </c>
      <c r="T2035" t="inlineStr">
        <is>
          <t>Pending</t>
        </is>
      </c>
      <c r="U2035" t="inlineStr">
        <is>
          <t>Legitimate</t>
        </is>
      </c>
      <c r="V2035" t="n">
        <v>2</v>
      </c>
      <c r="W2035" t="inlineStr">
        <is>
          <t>03615a98-eef3-4ff3-b26c-24fba2d92346</t>
        </is>
      </c>
      <c r="X2035" t="inlineStr">
        <is>
          <t>7b6a1da3-9c3e-4e8b-ac59-17ceece820af</t>
        </is>
      </c>
      <c r="Y2035" t="inlineStr">
        <is>
          <t>QH323</t>
        </is>
      </c>
      <c r="Z2035" t="inlineStr">
        <is>
          <t>su152</t>
        </is>
      </c>
      <c r="AA2035" s="4" t="n">
        <v>0.78</v>
      </c>
      <c r="AB2035" s="4" t="n">
        <v>0.32</v>
      </c>
      <c r="AC20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35">
        <f>IF(OR(C2035="Có",C2035="Yes"),"yes",IF(OR(C2035="Không",C2035="No"),"no","unknown"))</f>
        <v/>
      </c>
      <c r="AE2035">
        <f>IF(OR(F2035="Có",F2035="Yes"),"covered",IF(OR(F2035="Không",F2035="No"),"out_of_insurance","unknown"))</f>
        <v/>
      </c>
      <c r="AF2035">
        <f>IF(AND(AD2035="yes",AE2035="out_of_insurance"),"REVIEW","")</f>
        <v/>
      </c>
    </row>
    <row r="2036" ht="18" customHeight="1">
      <c r="A2036" t="inlineStr">
        <is>
          <t>5fad3ed6-cfbe-4ac8-bb48-5587819e2127</t>
        </is>
      </c>
      <c r="B2036" t="inlineStr">
        <is>
          <t>BN-02035 / Patient BD520C89</t>
        </is>
      </c>
      <c r="C2036" t="inlineStr">
        <is>
          <t>Có</t>
        </is>
      </c>
      <c r="D2036" t="inlineStr">
        <is>
          <t>BS. Mai Thanh</t>
        </is>
      </c>
      <c r="E2036" t="inlineStr">
        <is>
          <t>Thần kinh / Neurology</t>
        </is>
      </c>
      <c r="F2036" t="inlineStr">
        <is>
          <t>Có</t>
        </is>
      </c>
      <c r="G2036" s="2" t="n">
        <v>5947310</v>
      </c>
      <c r="H2036" t="inlineStr">
        <is>
          <t>Khám chuyên khoa thần kinh / Neurology consultation</t>
        </is>
      </c>
      <c r="I2036" t="inlineStr">
        <is>
          <t>R51</t>
        </is>
      </c>
      <c r="J2036" t="inlineStr">
        <is>
          <t>Đau đầu / Headache</t>
        </is>
      </c>
      <c r="K2036" t="n">
        <v>22</v>
      </c>
      <c r="L2036" t="inlineStr">
        <is>
          <t>M</t>
        </is>
      </c>
      <c r="M2036" s="2" t="n">
        <v>61157.53</v>
      </c>
      <c r="N2036" t="inlineStr">
        <is>
          <t>Divorced</t>
        </is>
      </c>
      <c r="O2036" t="inlineStr">
        <is>
          <t>Student</t>
        </is>
      </c>
      <c r="P2036" s="3" t="n">
        <v>45147</v>
      </c>
      <c r="Q2036" t="inlineStr">
        <is>
          <t>Outpatient</t>
        </is>
      </c>
      <c r="R2036" t="inlineStr">
        <is>
          <t>Paper</t>
        </is>
      </c>
      <c r="S2036" t="inlineStr">
        <is>
          <t>South Nancyberg</t>
        </is>
      </c>
      <c r="T2036" t="inlineStr">
        <is>
          <t>Approved</t>
        </is>
      </c>
      <c r="U2036" t="inlineStr">
        <is>
          <t>Legitimate</t>
        </is>
      </c>
      <c r="V2036" t="n">
        <v>3</v>
      </c>
      <c r="W2036" t="inlineStr">
        <is>
          <t>bd520c89-2e6c-4aa7-829c-cadc88e1c5e4</t>
        </is>
      </c>
      <c r="X2036" t="inlineStr">
        <is>
          <t>5ea0686a-9731-4f53-bb27-6738459ee7a1</t>
        </is>
      </c>
      <c r="Y2036" t="inlineStr">
        <is>
          <t>lm781</t>
        </is>
      </c>
      <c r="Z2036" t="inlineStr">
        <is>
          <t>Iz384</t>
        </is>
      </c>
      <c r="AA2036" s="4" t="n">
        <v>0.58</v>
      </c>
      <c r="AB2036" s="4" t="n">
        <v>0.82</v>
      </c>
      <c r="AC20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36">
        <f>IF(OR(C2036="Có",C2036="Yes"),"yes",IF(OR(C2036="Không",C2036="No"),"no","unknown"))</f>
        <v/>
      </c>
      <c r="AE2036">
        <f>IF(OR(F2036="Có",F2036="Yes"),"covered",IF(OR(F2036="Không",F2036="No"),"out_of_insurance","unknown"))</f>
        <v/>
      </c>
      <c r="AF2036">
        <f>IF(AND(AD2036="yes",AE2036="out_of_insurance"),"REVIEW","")</f>
        <v/>
      </c>
    </row>
    <row r="2037" ht="18" customHeight="1">
      <c r="A2037" t="inlineStr">
        <is>
          <t>4a180ada-3cba-4747-a6bd-242a9c90358e</t>
        </is>
      </c>
      <c r="B2037" t="inlineStr">
        <is>
          <t>BN-02036 / Patient 58E9B6DC</t>
        </is>
      </c>
      <c r="C2037" t="inlineStr">
        <is>
          <t>Có</t>
        </is>
      </c>
      <c r="D2037" t="inlineStr">
        <is>
          <t>BS. Đỗ Hạnh</t>
        </is>
      </c>
      <c r="E2037" t="inlineStr">
        <is>
          <t>Nhi / Pediatrics</t>
        </is>
      </c>
      <c r="F2037" t="inlineStr">
        <is>
          <t>Không</t>
        </is>
      </c>
      <c r="G2037" s="2" t="n">
        <v>1947740</v>
      </c>
      <c r="H2037" t="inlineStr">
        <is>
          <t>CRP định lượng / CRP</t>
        </is>
      </c>
      <c r="I2037" t="inlineStr">
        <is>
          <t>J18.9</t>
        </is>
      </c>
      <c r="J2037" t="inlineStr">
        <is>
          <t>Nghi viêm phổi / Suspected pneumonia</t>
        </is>
      </c>
      <c r="K2037" t="n">
        <v>42</v>
      </c>
      <c r="L2037" t="inlineStr">
        <is>
          <t>M</t>
        </is>
      </c>
      <c r="M2037" s="2" t="n">
        <v>126814.06</v>
      </c>
      <c r="N2037" t="inlineStr">
        <is>
          <t>Married</t>
        </is>
      </c>
      <c r="O2037" t="inlineStr">
        <is>
          <t>Unemployed</t>
        </is>
      </c>
      <c r="P2037" s="3" t="n">
        <v>45147</v>
      </c>
      <c r="Q2037" t="inlineStr">
        <is>
          <t>Outpatient</t>
        </is>
      </c>
      <c r="R2037" t="inlineStr">
        <is>
          <t>Online</t>
        </is>
      </c>
      <c r="S2037" t="inlineStr">
        <is>
          <t>Vanceport</t>
        </is>
      </c>
      <c r="T2037" t="inlineStr">
        <is>
          <t>Denied</t>
        </is>
      </c>
      <c r="U2037" t="inlineStr">
        <is>
          <t>Legitimate</t>
        </is>
      </c>
      <c r="V2037" t="n">
        <v>2</v>
      </c>
      <c r="W2037" t="inlineStr">
        <is>
          <t>58e9b6dc-f7a8-41b0-af9d-8a44daf4e725</t>
        </is>
      </c>
      <c r="X2037" t="inlineStr">
        <is>
          <t>183b3f0a-8a79-40b6-a4c0-efd56e19cda8</t>
        </is>
      </c>
      <c r="Y2037" t="inlineStr">
        <is>
          <t>dL594</t>
        </is>
      </c>
      <c r="Z2037" t="inlineStr">
        <is>
          <t>Ci866</t>
        </is>
      </c>
      <c r="AA2037" s="4" t="n">
        <v>0.44</v>
      </c>
      <c r="AB2037" s="4" t="n">
        <v>0.02</v>
      </c>
      <c r="AC20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37">
        <f>IF(OR(C2037="Có",C2037="Yes"),"yes",IF(OR(C2037="Không",C2037="No"),"no","unknown"))</f>
        <v/>
      </c>
      <c r="AE2037">
        <f>IF(OR(F2037="Có",F2037="Yes"),"covered",IF(OR(F2037="Không",F2037="No"),"out_of_insurance","unknown"))</f>
        <v/>
      </c>
      <c r="AF2037">
        <f>IF(AND(AD2037="yes",AE2037="out_of_insurance"),"REVIEW","")</f>
        <v/>
      </c>
    </row>
    <row r="2038" ht="18" customHeight="1">
      <c r="A2038" t="inlineStr">
        <is>
          <t>1ce229a8-a3c8-401d-9d86-abec2d0dc0bf</t>
        </is>
      </c>
      <c r="B2038" t="inlineStr">
        <is>
          <t>BN-02037 / Patient 5306B9DE</t>
        </is>
      </c>
      <c r="C2038" t="inlineStr">
        <is>
          <t>Không</t>
        </is>
      </c>
      <c r="D2038" t="inlineStr">
        <is>
          <t>BS. Phạm Khoa</t>
        </is>
      </c>
      <c r="E2038" t="inlineStr">
        <is>
          <t>Thần kinh / Neurology</t>
        </is>
      </c>
      <c r="F2038" t="inlineStr">
        <is>
          <t>Không</t>
        </is>
      </c>
      <c r="G2038" s="2" t="n">
        <v>7773810</v>
      </c>
      <c r="H2038" t="inlineStr">
        <is>
          <t>CT đánh giá đột quỵ / Stroke CT</t>
        </is>
      </c>
      <c r="I2038" t="inlineStr">
        <is>
          <t>I63.9</t>
        </is>
      </c>
      <c r="J2038" t="inlineStr">
        <is>
          <t>Nhồi máu não / Cerebral infarction</t>
        </is>
      </c>
      <c r="K2038" t="n">
        <v>33</v>
      </c>
      <c r="L2038" t="inlineStr">
        <is>
          <t>F</t>
        </is>
      </c>
      <c r="M2038" s="2" t="n">
        <v>127267.53</v>
      </c>
      <c r="N2038" t="inlineStr">
        <is>
          <t>Single</t>
        </is>
      </c>
      <c r="O2038" t="inlineStr">
        <is>
          <t>Student</t>
        </is>
      </c>
      <c r="P2038" s="3" t="n">
        <v>45146</v>
      </c>
      <c r="Q2038" t="inlineStr">
        <is>
          <t>Outpatient</t>
        </is>
      </c>
      <c r="R2038" t="inlineStr">
        <is>
          <t>Paper</t>
        </is>
      </c>
      <c r="S2038" t="inlineStr">
        <is>
          <t>East Brandonmouth</t>
        </is>
      </c>
      <c r="T2038" t="inlineStr">
        <is>
          <t>Pending</t>
        </is>
      </c>
      <c r="U2038" t="inlineStr">
        <is>
          <t>Legitimate</t>
        </is>
      </c>
      <c r="V2038" t="n">
        <v>2</v>
      </c>
      <c r="W2038" t="inlineStr">
        <is>
          <t>5306b9de-39e6-46d0-954b-7b857fcb01d5</t>
        </is>
      </c>
      <c r="X2038" t="inlineStr">
        <is>
          <t>d5963963-5108-4610-8c87-43849022ec4e</t>
        </is>
      </c>
      <c r="Y2038" t="inlineStr">
        <is>
          <t>gW062</t>
        </is>
      </c>
      <c r="Z2038" t="inlineStr">
        <is>
          <t>ZB267</t>
        </is>
      </c>
      <c r="AA2038" s="4" t="n">
        <v>0.44</v>
      </c>
      <c r="AB2038" s="4" t="n">
        <v>0.05</v>
      </c>
      <c r="AC20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38">
        <f>IF(OR(C2038="Có",C2038="Yes"),"yes",IF(OR(C2038="Không",C2038="No"),"no","unknown"))</f>
        <v/>
      </c>
      <c r="AE2038">
        <f>IF(OR(F2038="Có",F2038="Yes"),"covered",IF(OR(F2038="Không",F2038="No"),"out_of_insurance","unknown"))</f>
        <v/>
      </c>
      <c r="AF2038">
        <f>IF(AND(AD2038="yes",AE2038="out_of_insurance"),"REVIEW","")</f>
        <v/>
      </c>
    </row>
    <row r="2039" ht="18" customHeight="1">
      <c r="A2039" t="inlineStr">
        <is>
          <t>4ef8c7e8-ce40-4bb6-b16d-be164f924869</t>
        </is>
      </c>
      <c r="B2039" t="inlineStr">
        <is>
          <t>BN-02038 / Patient CF5DD5CC</t>
        </is>
      </c>
      <c r="C2039" t="inlineStr">
        <is>
          <t>Không</t>
        </is>
      </c>
      <c r="D2039" t="inlineStr">
        <is>
          <t>BS. Cao Vy</t>
        </is>
      </c>
      <c r="E2039" t="inlineStr">
        <is>
          <t>Khám tổng quát / General Practice</t>
        </is>
      </c>
      <c r="F2039" t="inlineStr">
        <is>
          <t>Không</t>
        </is>
      </c>
      <c r="G2039" s="2" t="n">
        <v>2342310</v>
      </c>
      <c r="H2039" t="inlineStr">
        <is>
          <t>CRP định lượng / CRP</t>
        </is>
      </c>
      <c r="I2039" t="inlineStr">
        <is>
          <t>R79.8</t>
        </is>
      </c>
      <c r="J2039" t="inlineStr">
        <is>
          <t>Bất thường xét nghiệm máu / Abnormal blood chemistry</t>
        </is>
      </c>
      <c r="K2039" t="n">
        <v>82</v>
      </c>
      <c r="L2039" t="inlineStr">
        <is>
          <t>M</t>
        </is>
      </c>
      <c r="M2039" s="2" t="n">
        <v>111168.13</v>
      </c>
      <c r="N2039" t="inlineStr">
        <is>
          <t>Divorced</t>
        </is>
      </c>
      <c r="O2039" t="inlineStr">
        <is>
          <t>Unemployed</t>
        </is>
      </c>
      <c r="P2039" s="3" t="n">
        <v>45146</v>
      </c>
      <c r="Q2039" t="inlineStr">
        <is>
          <t>Routine</t>
        </is>
      </c>
      <c r="R2039" t="inlineStr">
        <is>
          <t>Paper</t>
        </is>
      </c>
      <c r="S2039" t="inlineStr">
        <is>
          <t>New Jillianland</t>
        </is>
      </c>
      <c r="T2039" t="inlineStr">
        <is>
          <t>Approved</t>
        </is>
      </c>
      <c r="U2039" t="inlineStr">
        <is>
          <t>Legitimate</t>
        </is>
      </c>
      <c r="V2039" t="n">
        <v>0</v>
      </c>
      <c r="W2039" t="inlineStr">
        <is>
          <t>cf5dd5cc-e1a9-4004-9cc1-26d7c4b75b5a</t>
        </is>
      </c>
      <c r="X2039" t="inlineStr">
        <is>
          <t>6cda7af1-4ff6-432c-836a-ae7b400aa3dd</t>
        </is>
      </c>
      <c r="Y2039" t="inlineStr">
        <is>
          <t>wN687</t>
        </is>
      </c>
      <c r="Z2039" t="inlineStr">
        <is>
          <t>Zr854</t>
        </is>
      </c>
      <c r="AA2039" s="4" t="n">
        <v>0.63</v>
      </c>
      <c r="AB2039" s="4" t="n">
        <v>0.05</v>
      </c>
      <c r="AC20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39">
        <f>IF(OR(C2039="Có",C2039="Yes"),"yes",IF(OR(C2039="Không",C2039="No"),"no","unknown"))</f>
        <v/>
      </c>
      <c r="AE2039">
        <f>IF(OR(F2039="Có",F2039="Yes"),"covered",IF(OR(F2039="Không",F2039="No"),"out_of_insurance","unknown"))</f>
        <v/>
      </c>
      <c r="AF2039">
        <f>IF(AND(AD2039="yes",AE2039="out_of_insurance"),"REVIEW","")</f>
        <v/>
      </c>
    </row>
    <row r="2040" ht="18" customHeight="1">
      <c r="A2040" t="inlineStr">
        <is>
          <t>4fae26c4-eac1-404c-a10c-38a500b8f9f9</t>
        </is>
      </c>
      <c r="B2040" t="inlineStr">
        <is>
          <t>BN-02039 / Patient 07DC09BA</t>
        </is>
      </c>
      <c r="C2040" t="inlineStr">
        <is>
          <t>Có</t>
        </is>
      </c>
      <c r="D2040" t="inlineStr">
        <is>
          <t>BS. Hoàng Phúc</t>
        </is>
      </c>
      <c r="E2040" t="inlineStr">
        <is>
          <t>Tim mạch / Cardiology</t>
        </is>
      </c>
      <c r="F2040" t="inlineStr">
        <is>
          <t>Chưa rõ</t>
        </is>
      </c>
      <c r="G2040" s="2" t="n">
        <v>3460560</v>
      </c>
      <c r="H2040" t="inlineStr">
        <is>
          <t>Troponin I định lượng / Troponin I</t>
        </is>
      </c>
      <c r="I2040" t="inlineStr">
        <is>
          <t>R07.9</t>
        </is>
      </c>
      <c r="J2040" t="inlineStr">
        <is>
          <t>Đau ngực nghi hội chứng mạch vành / Chest pain, ACS rule-out</t>
        </is>
      </c>
      <c r="K2040" t="n">
        <v>98</v>
      </c>
      <c r="L2040" t="inlineStr">
        <is>
          <t>M</t>
        </is>
      </c>
      <c r="M2040" s="2" t="n">
        <v>143132.18</v>
      </c>
      <c r="N2040" t="inlineStr">
        <is>
          <t>Single</t>
        </is>
      </c>
      <c r="O2040" t="inlineStr">
        <is>
          <t>Employed</t>
        </is>
      </c>
      <c r="P2040" s="3" t="n">
        <v>45146</v>
      </c>
      <c r="Q2040" t="inlineStr">
        <is>
          <t>Routine</t>
        </is>
      </c>
      <c r="R2040" t="inlineStr">
        <is>
          <t>Online</t>
        </is>
      </c>
      <c r="S2040" t="inlineStr">
        <is>
          <t>Josephhaven</t>
        </is>
      </c>
      <c r="T2040" t="inlineStr">
        <is>
          <t>Pending</t>
        </is>
      </c>
      <c r="U2040" t="inlineStr">
        <is>
          <t>Legitimate</t>
        </is>
      </c>
      <c r="V2040" t="n">
        <v>2</v>
      </c>
      <c r="W2040" t="inlineStr">
        <is>
          <t>07dc09ba-b171-461d-acbe-96e9d6f4a385</t>
        </is>
      </c>
      <c r="X2040" t="inlineStr">
        <is>
          <t>d61ddbe6-4a8e-426f-bfee-c078b5057988</t>
        </is>
      </c>
      <c r="Y2040" t="inlineStr">
        <is>
          <t>Bv112</t>
        </is>
      </c>
      <c r="Z2040" t="inlineStr">
        <is>
          <t>tJ820</t>
        </is>
      </c>
      <c r="AA2040" s="4" t="n">
        <v>0.75</v>
      </c>
      <c r="AB2040" s="4" t="n">
        <v>0.2</v>
      </c>
      <c r="AC20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40">
        <f>IF(OR(C2040="Có",C2040="Yes"),"yes",IF(OR(C2040="Không",C2040="No"),"no","unknown"))</f>
        <v/>
      </c>
      <c r="AE2040">
        <f>IF(OR(F2040="Có",F2040="Yes"),"covered",IF(OR(F2040="Không",F2040="No"),"out_of_insurance","unknown"))</f>
        <v/>
      </c>
      <c r="AF2040">
        <f>IF(AND(AD2040="yes",AE2040="out_of_insurance"),"REVIEW","")</f>
        <v/>
      </c>
    </row>
    <row r="2041" ht="18" customHeight="1">
      <c r="A2041" t="inlineStr">
        <is>
          <t>27318126-3207-427f-8f2d-9884e981b09d</t>
        </is>
      </c>
      <c r="B2041" t="inlineStr">
        <is>
          <t>BN-02040 / Patient BF868ED1</t>
        </is>
      </c>
      <c r="C2041" t="inlineStr">
        <is>
          <t>Không</t>
        </is>
      </c>
      <c r="D2041" t="inlineStr">
        <is>
          <t>BS. Trần An</t>
        </is>
      </c>
      <c r="E2041" t="inlineStr">
        <is>
          <t>Chấn thương chỉnh hình / Orthopedics</t>
        </is>
      </c>
      <c r="F2041" t="inlineStr">
        <is>
          <t>Không</t>
        </is>
      </c>
      <c r="G2041" s="2" t="n">
        <v>9345360</v>
      </c>
      <c r="H2041" t="inlineStr">
        <is>
          <t>MRI khớp gối / Knee MRI</t>
        </is>
      </c>
      <c r="I2041" t="inlineStr">
        <is>
          <t>M25.5</t>
        </is>
      </c>
      <c r="J2041" t="inlineStr">
        <is>
          <t>Đau khớp gối / Knee pain</t>
        </is>
      </c>
      <c r="K2041" t="n">
        <v>33</v>
      </c>
      <c r="L2041" t="inlineStr">
        <is>
          <t>F</t>
        </is>
      </c>
      <c r="M2041" s="2" t="n">
        <v>131525.59</v>
      </c>
      <c r="N2041" t="inlineStr">
        <is>
          <t>Divorced</t>
        </is>
      </c>
      <c r="O2041" t="inlineStr">
        <is>
          <t>Unemployed</t>
        </is>
      </c>
      <c r="P2041" s="3" t="n">
        <v>45146</v>
      </c>
      <c r="Q2041" t="inlineStr">
        <is>
          <t>Routine</t>
        </is>
      </c>
      <c r="R2041" t="inlineStr">
        <is>
          <t>Paper</t>
        </is>
      </c>
      <c r="S2041" t="inlineStr">
        <is>
          <t>Port Davidfurt</t>
        </is>
      </c>
      <c r="T2041" t="inlineStr">
        <is>
          <t>Approved</t>
        </is>
      </c>
      <c r="U2041" t="inlineStr">
        <is>
          <t>Legitimate</t>
        </is>
      </c>
      <c r="V2041" t="n">
        <v>2</v>
      </c>
      <c r="W2041" t="inlineStr">
        <is>
          <t>bf868ed1-e192-4dd9-aa4f-82d64fe8e434</t>
        </is>
      </c>
      <c r="X2041" t="inlineStr">
        <is>
          <t>832fa040-bca2-4172-ac0c-1ef334bce73e</t>
        </is>
      </c>
      <c r="Y2041" t="inlineStr">
        <is>
          <t>Nz540</t>
        </is>
      </c>
      <c r="Z2041" t="inlineStr">
        <is>
          <t>Gf468</t>
        </is>
      </c>
      <c r="AA2041" s="4" t="n">
        <v>0.5</v>
      </c>
      <c r="AB2041" s="4" t="n">
        <v>0.05</v>
      </c>
      <c r="AC20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41">
        <f>IF(OR(C2041="Có",C2041="Yes"),"yes",IF(OR(C2041="Không",C2041="No"),"no","unknown"))</f>
        <v/>
      </c>
      <c r="AE2041">
        <f>IF(OR(F2041="Có",F2041="Yes"),"covered",IF(OR(F2041="Không",F2041="No"),"out_of_insurance","unknown"))</f>
        <v/>
      </c>
      <c r="AF2041">
        <f>IF(AND(AD2041="yes",AE2041="out_of_insurance"),"REVIEW","")</f>
        <v/>
      </c>
    </row>
    <row r="2042" ht="18" customHeight="1">
      <c r="A2042" t="inlineStr">
        <is>
          <t>317f0978-da8e-48ef-a820-af271f9e96f6</t>
        </is>
      </c>
      <c r="B2042" t="inlineStr">
        <is>
          <t>BN-02041 / Patient 7002DD04</t>
        </is>
      </c>
      <c r="C2042" t="inlineStr">
        <is>
          <t>Có</t>
        </is>
      </c>
      <c r="D2042" t="inlineStr">
        <is>
          <t>BS. Trịnh Long</t>
        </is>
      </c>
      <c r="E2042" t="inlineStr">
        <is>
          <t>Khám tổng quát / General Practice</t>
        </is>
      </c>
      <c r="F2042" t="inlineStr">
        <is>
          <t>Chưa rõ</t>
        </is>
      </c>
      <c r="G2042" s="2" t="n">
        <v>8196560</v>
      </c>
      <c r="H2042" t="inlineStr">
        <is>
          <t>HIV Ag/Ab combo</t>
        </is>
      </c>
      <c r="I2042" t="inlineStr">
        <is>
          <t>Z11.4</t>
        </is>
      </c>
      <c r="J2042" t="inlineStr">
        <is>
          <t>Sàng lọc HIV / HIV screening</t>
        </is>
      </c>
      <c r="K2042" t="n">
        <v>33</v>
      </c>
      <c r="L2042" t="inlineStr">
        <is>
          <t>F</t>
        </is>
      </c>
      <c r="M2042" s="2" t="n">
        <v>51450.6</v>
      </c>
      <c r="N2042" t="inlineStr">
        <is>
          <t>Divorced</t>
        </is>
      </c>
      <c r="O2042" t="inlineStr">
        <is>
          <t>Unemployed</t>
        </is>
      </c>
      <c r="P2042" s="3" t="n">
        <v>45146</v>
      </c>
      <c r="Q2042" t="inlineStr">
        <is>
          <t>Outpatient</t>
        </is>
      </c>
      <c r="R2042" t="inlineStr">
        <is>
          <t>Online</t>
        </is>
      </c>
      <c r="S2042" t="inlineStr">
        <is>
          <t>Reillyville</t>
        </is>
      </c>
      <c r="T2042" t="inlineStr">
        <is>
          <t>Approved</t>
        </is>
      </c>
      <c r="U2042" t="inlineStr">
        <is>
          <t>Fraud</t>
        </is>
      </c>
      <c r="V2042" t="n">
        <v>1</v>
      </c>
      <c r="W2042" t="inlineStr">
        <is>
          <t>7002dd04-e4a8-4dd4-ba74-05b57d76c9d0</t>
        </is>
      </c>
      <c r="X2042" t="inlineStr">
        <is>
          <t>35912956-41ff-4178-9f54-a3745a5be71e</t>
        </is>
      </c>
      <c r="Y2042" t="inlineStr">
        <is>
          <t>nf527</t>
        </is>
      </c>
      <c r="Z2042" t="inlineStr">
        <is>
          <t>kQ455</t>
        </is>
      </c>
      <c r="AA2042" s="4" t="n">
        <v>0.62</v>
      </c>
      <c r="AB2042" s="4" t="n">
        <v>0.45</v>
      </c>
      <c r="AC20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42">
        <f>IF(OR(C2042="Có",C2042="Yes"),"yes",IF(OR(C2042="Không",C2042="No"),"no","unknown"))</f>
        <v/>
      </c>
      <c r="AE2042">
        <f>IF(OR(F2042="Có",F2042="Yes"),"covered",IF(OR(F2042="Không",F2042="No"),"out_of_insurance","unknown"))</f>
        <v/>
      </c>
      <c r="AF2042">
        <f>IF(AND(AD2042="yes",AE2042="out_of_insurance"),"REVIEW","")</f>
        <v/>
      </c>
    </row>
    <row r="2043" ht="18" customHeight="1">
      <c r="A2043" t="inlineStr">
        <is>
          <t>6f2c3aeb-ec15-4ad9-a512-71a6a9b18ba3</t>
        </is>
      </c>
      <c r="B2043" t="inlineStr">
        <is>
          <t>BN-02042 / Patient FA28A213</t>
        </is>
      </c>
      <c r="C2043" t="inlineStr">
        <is>
          <t>Có</t>
        </is>
      </c>
      <c r="D2043" t="inlineStr">
        <is>
          <t>BS. Huỳnh Mai</t>
        </is>
      </c>
      <c r="E2043" t="inlineStr">
        <is>
          <t>Nhi / Pediatrics</t>
        </is>
      </c>
      <c r="F2043" t="inlineStr">
        <is>
          <t>Không</t>
        </is>
      </c>
      <c r="G2043" s="2" t="n">
        <v>3540960</v>
      </c>
      <c r="H2043" t="inlineStr">
        <is>
          <t>Glucose máu / Blood glucose</t>
        </is>
      </c>
      <c r="I2043" t="inlineStr">
        <is>
          <t>R73.9</t>
        </is>
      </c>
      <c r="J2043" t="inlineStr">
        <is>
          <t>Tăng glucose máu / Hyperglycemia</t>
        </is>
      </c>
      <c r="K2043" t="n">
        <v>47</v>
      </c>
      <c r="L2043" t="inlineStr">
        <is>
          <t>F</t>
        </is>
      </c>
      <c r="M2043" s="2" t="n">
        <v>81953.83</v>
      </c>
      <c r="N2043" t="inlineStr">
        <is>
          <t>Divorced</t>
        </is>
      </c>
      <c r="O2043" t="inlineStr">
        <is>
          <t>Employed</t>
        </is>
      </c>
      <c r="P2043" s="3" t="n">
        <v>45146</v>
      </c>
      <c r="Q2043" t="inlineStr">
        <is>
          <t>Outpatient</t>
        </is>
      </c>
      <c r="R2043" t="inlineStr">
        <is>
          <t>Paper</t>
        </is>
      </c>
      <c r="S2043" t="inlineStr">
        <is>
          <t>East Patrick</t>
        </is>
      </c>
      <c r="T2043" t="inlineStr">
        <is>
          <t>Denied</t>
        </is>
      </c>
      <c r="U2043" t="inlineStr">
        <is>
          <t>Legitimate</t>
        </is>
      </c>
      <c r="V2043" t="n">
        <v>3</v>
      </c>
      <c r="W2043" t="inlineStr">
        <is>
          <t>fa28a213-5d06-4e06-8ad6-49c29d3e8c7d</t>
        </is>
      </c>
      <c r="X2043" t="inlineStr">
        <is>
          <t>e3dc83fb-0cba-4aa4-b142-84d35a6bfffd</t>
        </is>
      </c>
      <c r="Y2043" t="inlineStr">
        <is>
          <t>PF588</t>
        </is>
      </c>
      <c r="Z2043" t="inlineStr">
        <is>
          <t>NS903</t>
        </is>
      </c>
      <c r="AA2043" s="4" t="n">
        <v>0.7</v>
      </c>
      <c r="AB2043" s="4" t="n">
        <v>0.02</v>
      </c>
      <c r="AC20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43">
        <f>IF(OR(C2043="Có",C2043="Yes"),"yes",IF(OR(C2043="Không",C2043="No"),"no","unknown"))</f>
        <v/>
      </c>
      <c r="AE2043">
        <f>IF(OR(F2043="Có",F2043="Yes"),"covered",IF(OR(F2043="Không",F2043="No"),"out_of_insurance","unknown"))</f>
        <v/>
      </c>
      <c r="AF2043">
        <f>IF(AND(AD2043="yes",AE2043="out_of_insurance"),"REVIEW","")</f>
        <v/>
      </c>
    </row>
    <row r="2044" ht="18" customHeight="1">
      <c r="A2044" t="inlineStr">
        <is>
          <t>6ed4d722-da28-4136-a2b0-66ac5f12e6de</t>
        </is>
      </c>
      <c r="B2044" t="inlineStr">
        <is>
          <t>BN-02043 / Patient 45A26137</t>
        </is>
      </c>
      <c r="C2044" t="inlineStr">
        <is>
          <t>Có</t>
        </is>
      </c>
      <c r="D2044" t="inlineStr">
        <is>
          <t>BS. Lưu Quang</t>
        </is>
      </c>
      <c r="E2044" t="inlineStr">
        <is>
          <t>Thần kinh / Neurology</t>
        </is>
      </c>
      <c r="F2044" t="inlineStr">
        <is>
          <t>Không</t>
        </is>
      </c>
      <c r="G2044" s="2" t="n">
        <v>1200000</v>
      </c>
      <c r="H2044" t="inlineStr">
        <is>
          <t>CT sọ não / Brain CT</t>
        </is>
      </c>
      <c r="I2044" t="inlineStr">
        <is>
          <t>R51</t>
        </is>
      </c>
      <c r="J2044" t="inlineStr">
        <is>
          <t>Đau đầu chưa rõ nguyên nhân / Headache unspecified</t>
        </is>
      </c>
      <c r="K2044" t="n">
        <v>22</v>
      </c>
      <c r="L2044" t="inlineStr">
        <is>
          <t>F</t>
        </is>
      </c>
      <c r="M2044" s="2" t="n">
        <v>119332.09</v>
      </c>
      <c r="N2044" t="inlineStr">
        <is>
          <t>Widowed</t>
        </is>
      </c>
      <c r="O2044" t="inlineStr">
        <is>
          <t>Unemployed</t>
        </is>
      </c>
      <c r="P2044" s="3" t="n">
        <v>45146</v>
      </c>
      <c r="Q2044" t="inlineStr">
        <is>
          <t>Inpatient</t>
        </is>
      </c>
      <c r="R2044" t="inlineStr">
        <is>
          <t>Paper</t>
        </is>
      </c>
      <c r="S2044" t="inlineStr">
        <is>
          <t>Brownton</t>
        </is>
      </c>
      <c r="T2044" t="inlineStr">
        <is>
          <t>Approved</t>
        </is>
      </c>
      <c r="U2044" t="inlineStr">
        <is>
          <t>Legitimate</t>
        </is>
      </c>
      <c r="V2044" t="n">
        <v>2</v>
      </c>
      <c r="W2044" t="inlineStr">
        <is>
          <t>45a26137-cfda-4b85-8593-7f6542283f15</t>
        </is>
      </c>
      <c r="X2044" t="inlineStr">
        <is>
          <t>e970c858-c906-45a4-ad9f-01ebfb99c9e7</t>
        </is>
      </c>
      <c r="Y2044" t="inlineStr">
        <is>
          <t>qF660</t>
        </is>
      </c>
      <c r="Z2044" t="inlineStr">
        <is>
          <t>nF657</t>
        </is>
      </c>
      <c r="AA2044" s="4" t="n">
        <v>0.65</v>
      </c>
      <c r="AB2044" s="4" t="n">
        <v>0.66</v>
      </c>
      <c r="AC20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44">
        <f>IF(OR(C2044="Có",C2044="Yes"),"yes",IF(OR(C2044="Không",C2044="No"),"no","unknown"))</f>
        <v/>
      </c>
      <c r="AE2044">
        <f>IF(OR(F2044="Có",F2044="Yes"),"covered",IF(OR(F2044="Không",F2044="No"),"out_of_insurance","unknown"))</f>
        <v/>
      </c>
      <c r="AF2044">
        <f>IF(AND(AD2044="yes",AE2044="out_of_insurance"),"REVIEW","")</f>
        <v/>
      </c>
    </row>
    <row r="2045" ht="18" customHeight="1">
      <c r="A2045" t="inlineStr">
        <is>
          <t>e3c79cba-a47b-42e4-9d29-87c554ff6217</t>
        </is>
      </c>
      <c r="B2045" t="inlineStr">
        <is>
          <t>BN-02044 / Patient 3003D109</t>
        </is>
      </c>
      <c r="C2045" t="inlineStr">
        <is>
          <t>Có</t>
        </is>
      </c>
      <c r="D2045" t="inlineStr">
        <is>
          <t>BS. Trần An</t>
        </is>
      </c>
      <c r="E2045" t="inlineStr">
        <is>
          <t>Chấn thương chỉnh hình / Orthopedics</t>
        </is>
      </c>
      <c r="F2045" t="inlineStr">
        <is>
          <t>Không</t>
        </is>
      </c>
      <c r="G2045" s="2" t="n">
        <v>2494740</v>
      </c>
      <c r="H2045" t="inlineStr">
        <is>
          <t>CT cột sống thắt lưng / Lumbar spine CT</t>
        </is>
      </c>
      <c r="I2045" t="inlineStr">
        <is>
          <t>M54.5</t>
        </is>
      </c>
      <c r="J2045" t="inlineStr">
        <is>
          <t>Đau thắt lưng / Low back pain</t>
        </is>
      </c>
      <c r="K2045" t="n">
        <v>21</v>
      </c>
      <c r="L2045" t="inlineStr">
        <is>
          <t>F</t>
        </is>
      </c>
      <c r="M2045" s="2" t="n">
        <v>108638.29</v>
      </c>
      <c r="N2045" t="inlineStr">
        <is>
          <t>Widowed</t>
        </is>
      </c>
      <c r="O2045" t="inlineStr">
        <is>
          <t>Unemployed</t>
        </is>
      </c>
      <c r="P2045" s="3" t="n">
        <v>45146</v>
      </c>
      <c r="Q2045" t="inlineStr">
        <is>
          <t>Emergency</t>
        </is>
      </c>
      <c r="R2045" t="inlineStr">
        <is>
          <t>Phone</t>
        </is>
      </c>
      <c r="S2045" t="inlineStr">
        <is>
          <t>Jaredhaven</t>
        </is>
      </c>
      <c r="T2045" t="inlineStr">
        <is>
          <t>Approved</t>
        </is>
      </c>
      <c r="U2045" t="inlineStr">
        <is>
          <t>Legitimate</t>
        </is>
      </c>
      <c r="V2045" t="n">
        <v>0</v>
      </c>
      <c r="W2045" t="inlineStr">
        <is>
          <t>3003d109-4dae-43f3-9c14-3cedd1ac91b7</t>
        </is>
      </c>
      <c r="X2045" t="inlineStr">
        <is>
          <t>3b9105b3-085a-4522-afd7-fecaae6aef34</t>
        </is>
      </c>
      <c r="Y2045" t="inlineStr">
        <is>
          <t>qH512</t>
        </is>
      </c>
      <c r="Z2045" t="inlineStr">
        <is>
          <t>DD263</t>
        </is>
      </c>
      <c r="AA2045" s="4" t="n">
        <v>0.65</v>
      </c>
      <c r="AB2045" s="4" t="n">
        <v>0.47</v>
      </c>
      <c r="AC20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45">
        <f>IF(OR(C2045="Có",C2045="Yes"),"yes",IF(OR(C2045="Không",C2045="No"),"no","unknown"))</f>
        <v/>
      </c>
      <c r="AE2045">
        <f>IF(OR(F2045="Có",F2045="Yes"),"covered",IF(OR(F2045="Không",F2045="No"),"out_of_insurance","unknown"))</f>
        <v/>
      </c>
      <c r="AF2045">
        <f>IF(AND(AD2045="yes",AE2045="out_of_insurance"),"REVIEW","")</f>
        <v/>
      </c>
    </row>
    <row r="2046" ht="18" customHeight="1">
      <c r="A2046" t="inlineStr">
        <is>
          <t>c1c46180-2b8c-45ff-9c68-01654d45095f</t>
        </is>
      </c>
      <c r="B2046" t="inlineStr">
        <is>
          <t>BN-02045 / Patient A98921FF</t>
        </is>
      </c>
      <c r="C2046" t="inlineStr">
        <is>
          <t>Có</t>
        </is>
      </c>
      <c r="D2046" t="inlineStr">
        <is>
          <t>BS. Đỗ Hạnh</t>
        </is>
      </c>
      <c r="E2046" t="inlineStr">
        <is>
          <t>Nhi / Pediatrics</t>
        </is>
      </c>
      <c r="F2046" t="inlineStr">
        <is>
          <t>Không</t>
        </is>
      </c>
      <c r="G2046" s="2" t="n">
        <v>1996770</v>
      </c>
      <c r="H2046" t="inlineStr">
        <is>
          <t>Glucose máu / Blood glucose</t>
        </is>
      </c>
      <c r="I2046" t="inlineStr">
        <is>
          <t>R73.9</t>
        </is>
      </c>
      <c r="J2046" t="inlineStr">
        <is>
          <t>Tăng glucose máu / Hyperglycemia</t>
        </is>
      </c>
      <c r="K2046" t="n">
        <v>68</v>
      </c>
      <c r="L2046" t="inlineStr">
        <is>
          <t>M</t>
        </is>
      </c>
      <c r="M2046" s="2" t="n">
        <v>137826.05</v>
      </c>
      <c r="N2046" t="inlineStr">
        <is>
          <t>Divorced</t>
        </is>
      </c>
      <c r="O2046" t="inlineStr">
        <is>
          <t>Retired</t>
        </is>
      </c>
      <c r="P2046" s="3" t="n">
        <v>45146</v>
      </c>
      <c r="Q2046" t="inlineStr">
        <is>
          <t>Inpatient</t>
        </is>
      </c>
      <c r="R2046" t="inlineStr">
        <is>
          <t>Phone</t>
        </is>
      </c>
      <c r="S2046" t="inlineStr">
        <is>
          <t>Richardschester</t>
        </is>
      </c>
      <c r="T2046" t="inlineStr">
        <is>
          <t>Denied</t>
        </is>
      </c>
      <c r="U2046" t="inlineStr">
        <is>
          <t>Legitimate</t>
        </is>
      </c>
      <c r="V2046" t="n">
        <v>2</v>
      </c>
      <c r="W2046" t="inlineStr">
        <is>
          <t>a98921ff-8cd0-4904-ad45-57295456665d</t>
        </is>
      </c>
      <c r="X2046" t="inlineStr">
        <is>
          <t>a609b832-086c-4703-8c22-125c0d80877a</t>
        </is>
      </c>
      <c r="Y2046" t="inlineStr">
        <is>
          <t>sa496</t>
        </is>
      </c>
      <c r="Z2046" t="inlineStr">
        <is>
          <t>DF470</t>
        </is>
      </c>
      <c r="AA2046" s="4" t="n">
        <v>0.74</v>
      </c>
      <c r="AB2046" s="4" t="n">
        <v>0.06</v>
      </c>
      <c r="AC20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46">
        <f>IF(OR(C2046="Có",C2046="Yes"),"yes",IF(OR(C2046="Không",C2046="No"),"no","unknown"))</f>
        <v/>
      </c>
      <c r="AE2046">
        <f>IF(OR(F2046="Có",F2046="Yes"),"covered",IF(OR(F2046="Không",F2046="No"),"out_of_insurance","unknown"))</f>
        <v/>
      </c>
      <c r="AF2046">
        <f>IF(AND(AD2046="yes",AE2046="out_of_insurance"),"REVIEW","")</f>
        <v/>
      </c>
    </row>
    <row r="2047" ht="18" customHeight="1">
      <c r="A2047" t="inlineStr">
        <is>
          <t>dde2b659-bfca-4d83-b008-1b97a6f4b5fb</t>
        </is>
      </c>
      <c r="B2047" t="inlineStr">
        <is>
          <t>BN-02046 / Patient 343452EC</t>
        </is>
      </c>
      <c r="C2047" t="inlineStr">
        <is>
          <t>Không</t>
        </is>
      </c>
      <c r="D2047" t="inlineStr">
        <is>
          <t>BS. Lê Thảo</t>
        </is>
      </c>
      <c r="E2047" t="inlineStr">
        <is>
          <t>Nhi / Pediatrics</t>
        </is>
      </c>
      <c r="F2047" t="inlineStr">
        <is>
          <t>Chưa rõ</t>
        </is>
      </c>
      <c r="G2047" s="2" t="n">
        <v>4396810</v>
      </c>
      <c r="H2047" t="inlineStr">
        <is>
          <t>HbA1c</t>
        </is>
      </c>
      <c r="I2047" t="inlineStr">
        <is>
          <t>E11.9</t>
        </is>
      </c>
      <c r="J2047" t="inlineStr">
        <is>
          <t>Đái tháo đường type 2 / Type 2 diabetes mellitus</t>
        </is>
      </c>
      <c r="K2047" t="n">
        <v>54</v>
      </c>
      <c r="L2047" t="inlineStr">
        <is>
          <t>F</t>
        </is>
      </c>
      <c r="M2047" s="2" t="n">
        <v>67954.73</v>
      </c>
      <c r="N2047" t="inlineStr">
        <is>
          <t>Divorced</t>
        </is>
      </c>
      <c r="O2047" t="inlineStr">
        <is>
          <t>Student</t>
        </is>
      </c>
      <c r="P2047" s="3" t="n">
        <v>45146</v>
      </c>
      <c r="Q2047" t="inlineStr">
        <is>
          <t>Inpatient</t>
        </is>
      </c>
      <c r="R2047" t="inlineStr">
        <is>
          <t>Phone</t>
        </is>
      </c>
      <c r="S2047" t="inlineStr">
        <is>
          <t>West Corey</t>
        </is>
      </c>
      <c r="T2047" t="inlineStr">
        <is>
          <t>Pending</t>
        </is>
      </c>
      <c r="U2047" t="inlineStr">
        <is>
          <t>Legitimate</t>
        </is>
      </c>
      <c r="V2047" t="n">
        <v>3</v>
      </c>
      <c r="W2047" t="inlineStr">
        <is>
          <t>343452ec-3d5a-4a61-80b6-79351195efa4</t>
        </is>
      </c>
      <c r="X2047" t="inlineStr">
        <is>
          <t>67eb65ef-c424-4e5a-8673-5b6da8240813</t>
        </is>
      </c>
      <c r="Y2047" t="inlineStr">
        <is>
          <t>sA307</t>
        </is>
      </c>
      <c r="Z2047" t="inlineStr">
        <is>
          <t>hE969</t>
        </is>
      </c>
      <c r="AA2047" s="4" t="n">
        <v>0.59</v>
      </c>
      <c r="AB2047" s="4" t="n">
        <v>0.05</v>
      </c>
      <c r="AC20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47">
        <f>IF(OR(C2047="Có",C2047="Yes"),"yes",IF(OR(C2047="Không",C2047="No"),"no","unknown"))</f>
        <v/>
      </c>
      <c r="AE2047">
        <f>IF(OR(F2047="Có",F2047="Yes"),"covered",IF(OR(F2047="Không",F2047="No"),"out_of_insurance","unknown"))</f>
        <v/>
      </c>
      <c r="AF2047">
        <f>IF(AND(AD2047="yes",AE2047="out_of_insurance"),"REVIEW","")</f>
        <v/>
      </c>
    </row>
    <row r="2048" ht="18" customHeight="1">
      <c r="A2048" t="inlineStr">
        <is>
          <t>daefea3d-ca24-4f63-9852-ac9503d821b6</t>
        </is>
      </c>
      <c r="B2048" t="inlineStr">
        <is>
          <t>BN-02047 / Patient 59DACB9B</t>
        </is>
      </c>
      <c r="C2048" t="inlineStr">
        <is>
          <t>Có</t>
        </is>
      </c>
      <c r="D2048" t="inlineStr">
        <is>
          <t>BS. Đỗ Hạnh</t>
        </is>
      </c>
      <c r="E2048" t="inlineStr">
        <is>
          <t>Nhi / Pediatrics</t>
        </is>
      </c>
      <c r="F2048" t="inlineStr">
        <is>
          <t>Có</t>
        </is>
      </c>
      <c r="G2048" s="2" t="n">
        <v>1130670</v>
      </c>
      <c r="H2048" t="inlineStr">
        <is>
          <t>CRP định lượng / CRP</t>
        </is>
      </c>
      <c r="I2048" t="inlineStr">
        <is>
          <t>J18.9</t>
        </is>
      </c>
      <c r="J2048" t="inlineStr">
        <is>
          <t>Nghi viêm phổi / Suspected pneumonia</t>
        </is>
      </c>
      <c r="K2048" t="n">
        <v>13</v>
      </c>
      <c r="L2048" t="inlineStr">
        <is>
          <t>F</t>
        </is>
      </c>
      <c r="M2048" s="2" t="n">
        <v>107023.57</v>
      </c>
      <c r="N2048" t="inlineStr">
        <is>
          <t>Widowed</t>
        </is>
      </c>
      <c r="O2048" t="inlineStr">
        <is>
          <t>Unemployed</t>
        </is>
      </c>
      <c r="P2048" s="3" t="n">
        <v>45145</v>
      </c>
      <c r="Q2048" t="inlineStr">
        <is>
          <t>Emergency</t>
        </is>
      </c>
      <c r="R2048" t="inlineStr">
        <is>
          <t>Phone</t>
        </is>
      </c>
      <c r="S2048" t="inlineStr">
        <is>
          <t>New Kristinaville</t>
        </is>
      </c>
      <c r="T2048" t="inlineStr">
        <is>
          <t>Denied</t>
        </is>
      </c>
      <c r="U2048" t="inlineStr">
        <is>
          <t>Legitimate</t>
        </is>
      </c>
      <c r="V2048" t="n">
        <v>0</v>
      </c>
      <c r="W2048" t="inlineStr">
        <is>
          <t>59dacb9b-7176-4d57-88a3-55cdc4b12ff1</t>
        </is>
      </c>
      <c r="X2048" t="inlineStr">
        <is>
          <t>fe385810-399b-4539-b617-c0b29f1d128e</t>
        </is>
      </c>
      <c r="Y2048" t="inlineStr">
        <is>
          <t>Hv402</t>
        </is>
      </c>
      <c r="Z2048" t="inlineStr">
        <is>
          <t>zv477</t>
        </is>
      </c>
      <c r="AA2048" s="4" t="n">
        <v>0.55</v>
      </c>
      <c r="AB2048" s="4" t="n">
        <v>0.12</v>
      </c>
      <c r="AC20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48">
        <f>IF(OR(C2048="Có",C2048="Yes"),"yes",IF(OR(C2048="Không",C2048="No"),"no","unknown"))</f>
        <v/>
      </c>
      <c r="AE2048">
        <f>IF(OR(F2048="Có",F2048="Yes"),"covered",IF(OR(F2048="Không",F2048="No"),"out_of_insurance","unknown"))</f>
        <v/>
      </c>
      <c r="AF2048">
        <f>IF(AND(AD2048="yes",AE2048="out_of_insurance"),"REVIEW","")</f>
        <v/>
      </c>
    </row>
    <row r="2049" ht="18" customHeight="1">
      <c r="A2049" t="inlineStr">
        <is>
          <t>aba0f60d-a305-4a54-803f-483a9f6a7f9c</t>
        </is>
      </c>
      <c r="B2049" t="inlineStr">
        <is>
          <t>BN-02048 / Patient 615C4158</t>
        </is>
      </c>
      <c r="C2049" t="inlineStr">
        <is>
          <t>Có</t>
        </is>
      </c>
      <c r="D2049" t="inlineStr">
        <is>
          <t>BS. Hà Nam</t>
        </is>
      </c>
      <c r="E2049" t="inlineStr">
        <is>
          <t>Chấn thương chỉnh hình / Orthopedics</t>
        </is>
      </c>
      <c r="F2049" t="inlineStr">
        <is>
          <t>Chưa rõ</t>
        </is>
      </c>
      <c r="G2049" s="2" t="n">
        <v>4128390</v>
      </c>
      <c r="H2049" t="inlineStr">
        <is>
          <t>CT cột sống thắt lưng / Lumbar spine CT</t>
        </is>
      </c>
      <c r="I2049" t="inlineStr">
        <is>
          <t>M54.5</t>
        </is>
      </c>
      <c r="J2049" t="inlineStr">
        <is>
          <t>Đau thắt lưng / Low back pain</t>
        </is>
      </c>
      <c r="K2049" t="n">
        <v>78</v>
      </c>
      <c r="L2049" t="inlineStr">
        <is>
          <t>F</t>
        </is>
      </c>
      <c r="M2049" s="2" t="n">
        <v>54074.69</v>
      </c>
      <c r="N2049" t="inlineStr">
        <is>
          <t>Single</t>
        </is>
      </c>
      <c r="O2049" t="inlineStr">
        <is>
          <t>Retired</t>
        </is>
      </c>
      <c r="P2049" s="3" t="n">
        <v>45145</v>
      </c>
      <c r="Q2049" t="inlineStr">
        <is>
          <t>Outpatient</t>
        </is>
      </c>
      <c r="R2049" t="inlineStr">
        <is>
          <t>Phone</t>
        </is>
      </c>
      <c r="S2049" t="inlineStr">
        <is>
          <t>Hillfort</t>
        </is>
      </c>
      <c r="T2049" t="inlineStr">
        <is>
          <t>Pending</t>
        </is>
      </c>
      <c r="U2049" t="inlineStr">
        <is>
          <t>Legitimate</t>
        </is>
      </c>
      <c r="V2049" t="n">
        <v>3</v>
      </c>
      <c r="W2049" t="inlineStr">
        <is>
          <t>615c4158-e54e-4889-99a8-084aa39dcf37</t>
        </is>
      </c>
      <c r="X2049" t="inlineStr">
        <is>
          <t>ed4beff7-6fc1-43cc-9f3f-21d284ac6a67</t>
        </is>
      </c>
      <c r="Y2049" t="inlineStr">
        <is>
          <t>Gm834</t>
        </is>
      </c>
      <c r="Z2049" t="inlineStr">
        <is>
          <t>MR903</t>
        </is>
      </c>
      <c r="AA2049" s="4" t="n">
        <v>0.79</v>
      </c>
      <c r="AB2049" s="4" t="n">
        <v>0.16</v>
      </c>
      <c r="AC20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49">
        <f>IF(OR(C2049="Có",C2049="Yes"),"yes",IF(OR(C2049="Không",C2049="No"),"no","unknown"))</f>
        <v/>
      </c>
      <c r="AE2049">
        <f>IF(OR(F2049="Có",F2049="Yes"),"covered",IF(OR(F2049="Không",F2049="No"),"out_of_insurance","unknown"))</f>
        <v/>
      </c>
      <c r="AF2049">
        <f>IF(AND(AD2049="yes",AE2049="out_of_insurance"),"REVIEW","")</f>
        <v/>
      </c>
    </row>
    <row r="2050" ht="18" customHeight="1">
      <c r="A2050" t="inlineStr">
        <is>
          <t>ee9260db-4dd0-48bf-b501-78cbd89d1b4f</t>
        </is>
      </c>
      <c r="B2050" t="inlineStr">
        <is>
          <t>BN-02049 / Patient FFCD16EC</t>
        </is>
      </c>
      <c r="C2050" t="inlineStr">
        <is>
          <t>Có</t>
        </is>
      </c>
      <c r="D2050" t="inlineStr">
        <is>
          <t>BS. Võ Huy</t>
        </is>
      </c>
      <c r="E2050" t="inlineStr">
        <is>
          <t>Chấn thương chỉnh hình / Orthopedics</t>
        </is>
      </c>
      <c r="F2050" t="inlineStr">
        <is>
          <t>Không</t>
        </is>
      </c>
      <c r="G2050" s="2" t="n">
        <v>8063930</v>
      </c>
      <c r="H2050" t="inlineStr">
        <is>
          <t>Đo mật độ xương / Bone density scan</t>
        </is>
      </c>
      <c r="I2050" t="inlineStr">
        <is>
          <t>M81.0</t>
        </is>
      </c>
      <c r="J2050" t="inlineStr">
        <is>
          <t>Loãng xương / Osteoporosis</t>
        </is>
      </c>
      <c r="K2050" t="n">
        <v>70</v>
      </c>
      <c r="L2050" t="inlineStr">
        <is>
          <t>M</t>
        </is>
      </c>
      <c r="M2050" s="2" t="n">
        <v>135866.75</v>
      </c>
      <c r="N2050" t="inlineStr">
        <is>
          <t>Widowed</t>
        </is>
      </c>
      <c r="O2050" t="inlineStr">
        <is>
          <t>Unemployed</t>
        </is>
      </c>
      <c r="P2050" s="3" t="n">
        <v>45145</v>
      </c>
      <c r="Q2050" t="inlineStr">
        <is>
          <t>Emergency</t>
        </is>
      </c>
      <c r="R2050" t="inlineStr">
        <is>
          <t>Paper</t>
        </is>
      </c>
      <c r="S2050" t="inlineStr">
        <is>
          <t>Port Gabrielland</t>
        </is>
      </c>
      <c r="T2050" t="inlineStr">
        <is>
          <t>Denied</t>
        </is>
      </c>
      <c r="U2050" t="inlineStr">
        <is>
          <t>Legitimate</t>
        </is>
      </c>
      <c r="V2050" t="n">
        <v>2</v>
      </c>
      <c r="W2050" t="inlineStr">
        <is>
          <t>ffcd16ec-7730-4411-9efb-dc8d2f61ae20</t>
        </is>
      </c>
      <c r="X2050" t="inlineStr">
        <is>
          <t>58e84c58-10a3-4cc3-ae9d-c3bfffc8d6f0</t>
        </is>
      </c>
      <c r="Y2050" t="inlineStr">
        <is>
          <t>Bb534</t>
        </is>
      </c>
      <c r="Z2050" t="inlineStr">
        <is>
          <t>xh298</t>
        </is>
      </c>
      <c r="AA2050" s="4" t="n">
        <v>0.52</v>
      </c>
      <c r="AB2050" s="4" t="n">
        <v>0.14</v>
      </c>
      <c r="AC20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50">
        <f>IF(OR(C2050="Có",C2050="Yes"),"yes",IF(OR(C2050="Không",C2050="No"),"no","unknown"))</f>
        <v/>
      </c>
      <c r="AE2050">
        <f>IF(OR(F2050="Có",F2050="Yes"),"covered",IF(OR(F2050="Không",F2050="No"),"out_of_insurance","unknown"))</f>
        <v/>
      </c>
      <c r="AF2050">
        <f>IF(AND(AD2050="yes",AE2050="out_of_insurance"),"REVIEW","")</f>
        <v/>
      </c>
    </row>
    <row r="2051" ht="18" customHeight="1">
      <c r="A2051" t="inlineStr">
        <is>
          <t>ed0c9cc1-c3cc-404e-894a-e0cee87f96f5</t>
        </is>
      </c>
      <c r="B2051" t="inlineStr">
        <is>
          <t>BN-02050 / Patient 1C49FA0F</t>
        </is>
      </c>
      <c r="C2051" t="inlineStr">
        <is>
          <t>Không</t>
        </is>
      </c>
      <c r="D2051" t="inlineStr">
        <is>
          <t>BS. Đặng Linh</t>
        </is>
      </c>
      <c r="E2051" t="inlineStr">
        <is>
          <t>Thần kinh / Neurology</t>
        </is>
      </c>
      <c r="F2051" t="inlineStr">
        <is>
          <t>Chưa rõ</t>
        </is>
      </c>
      <c r="G2051" s="2" t="n">
        <v>1632800</v>
      </c>
      <c r="H2051" t="inlineStr">
        <is>
          <t>CT đánh giá đột quỵ / Stroke CT</t>
        </is>
      </c>
      <c r="I2051" t="inlineStr">
        <is>
          <t>I63.9</t>
        </is>
      </c>
      <c r="J2051" t="inlineStr">
        <is>
          <t>Nhồi máu não / Cerebral infarction</t>
        </is>
      </c>
      <c r="K2051" t="n">
        <v>99</v>
      </c>
      <c r="L2051" t="inlineStr">
        <is>
          <t>M</t>
        </is>
      </c>
      <c r="M2051" s="2" t="n">
        <v>110186.37</v>
      </c>
      <c r="N2051" t="inlineStr">
        <is>
          <t>Widowed</t>
        </is>
      </c>
      <c r="O2051" t="inlineStr">
        <is>
          <t>Retired</t>
        </is>
      </c>
      <c r="P2051" s="3" t="n">
        <v>45145</v>
      </c>
      <c r="Q2051" t="inlineStr">
        <is>
          <t>Outpatient</t>
        </is>
      </c>
      <c r="R2051" t="inlineStr">
        <is>
          <t>Paper</t>
        </is>
      </c>
      <c r="S2051" t="inlineStr">
        <is>
          <t>North Darrenbury</t>
        </is>
      </c>
      <c r="T2051" t="inlineStr">
        <is>
          <t>Denied</t>
        </is>
      </c>
      <c r="U2051" t="inlineStr">
        <is>
          <t>Legitimate</t>
        </is>
      </c>
      <c r="V2051" t="n">
        <v>0</v>
      </c>
      <c r="W2051" t="inlineStr">
        <is>
          <t>1c49fa0f-49ed-48f5-aa2a-c9c0f4e216fa</t>
        </is>
      </c>
      <c r="X2051" t="inlineStr">
        <is>
          <t>9600ff6a-6522-4752-8f4b-a2b571c5f561</t>
        </is>
      </c>
      <c r="Y2051" t="inlineStr">
        <is>
          <t>OU276</t>
        </is>
      </c>
      <c r="Z2051" t="inlineStr">
        <is>
          <t>Es646</t>
        </is>
      </c>
      <c r="AA2051" s="4" t="n">
        <v>0.75</v>
      </c>
      <c r="AB2051" s="4" t="n">
        <v>0.05</v>
      </c>
      <c r="AC20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51">
        <f>IF(OR(C2051="Có",C2051="Yes"),"yes",IF(OR(C2051="Không",C2051="No"),"no","unknown"))</f>
        <v/>
      </c>
      <c r="AE2051">
        <f>IF(OR(F2051="Có",F2051="Yes"),"covered",IF(OR(F2051="Không",F2051="No"),"out_of_insurance","unknown"))</f>
        <v/>
      </c>
      <c r="AF2051">
        <f>IF(AND(AD2051="yes",AE2051="out_of_insurance"),"REVIEW","")</f>
        <v/>
      </c>
    </row>
    <row r="2052" ht="18" customHeight="1">
      <c r="A2052" t="inlineStr">
        <is>
          <t>202298cc-97f6-4350-b632-d9789da247e3</t>
        </is>
      </c>
      <c r="B2052" t="inlineStr">
        <is>
          <t>BN-02051 / Patient 9DA67B31</t>
        </is>
      </c>
      <c r="C2052" t="inlineStr">
        <is>
          <t>Có</t>
        </is>
      </c>
      <c r="D2052" t="inlineStr">
        <is>
          <t>BS. Cao Vy</t>
        </is>
      </c>
      <c r="E2052" t="inlineStr">
        <is>
          <t>Khám tổng quát / General Practice</t>
        </is>
      </c>
      <c r="F2052" t="inlineStr">
        <is>
          <t>Chưa rõ</t>
        </is>
      </c>
      <c r="G2052" s="2" t="n">
        <v>2558920</v>
      </c>
      <c r="H2052" t="inlineStr">
        <is>
          <t>HIV test nhanh / Rapid HIV test</t>
        </is>
      </c>
      <c r="I2052" t="inlineStr">
        <is>
          <t>Z11.4</t>
        </is>
      </c>
      <c r="J2052" t="inlineStr">
        <is>
          <t>Sàng lọc HIV / HIV screening</t>
        </is>
      </c>
      <c r="K2052" t="n">
        <v>70</v>
      </c>
      <c r="L2052" t="inlineStr">
        <is>
          <t>M</t>
        </is>
      </c>
      <c r="M2052" s="2" t="n">
        <v>52696.7</v>
      </c>
      <c r="N2052" t="inlineStr">
        <is>
          <t>Divorced</t>
        </is>
      </c>
      <c r="O2052" t="inlineStr">
        <is>
          <t>Retired</t>
        </is>
      </c>
      <c r="P2052" s="3" t="n">
        <v>45145</v>
      </c>
      <c r="Q2052" t="inlineStr">
        <is>
          <t>Inpatient</t>
        </is>
      </c>
      <c r="R2052" t="inlineStr">
        <is>
          <t>Paper</t>
        </is>
      </c>
      <c r="S2052" t="inlineStr">
        <is>
          <t>Leeland</t>
        </is>
      </c>
      <c r="T2052" t="inlineStr">
        <is>
          <t>Denied</t>
        </is>
      </c>
      <c r="U2052" t="inlineStr">
        <is>
          <t>Legitimate</t>
        </is>
      </c>
      <c r="V2052" t="n">
        <v>3</v>
      </c>
      <c r="W2052" t="inlineStr">
        <is>
          <t>9da67b31-43b1-40ae-9884-b5786ce8e2ec</t>
        </is>
      </c>
      <c r="X2052" t="inlineStr">
        <is>
          <t>5451a678-c586-45fa-a770-f9645e9faaaa</t>
        </is>
      </c>
      <c r="Y2052" t="inlineStr">
        <is>
          <t>XP655</t>
        </is>
      </c>
      <c r="Z2052" t="inlineStr">
        <is>
          <t>eo366</t>
        </is>
      </c>
      <c r="AA2052" s="4" t="n">
        <v>0.82</v>
      </c>
      <c r="AB2052" s="4" t="n">
        <v>0.06</v>
      </c>
      <c r="AC20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52">
        <f>IF(OR(C2052="Có",C2052="Yes"),"yes",IF(OR(C2052="Không",C2052="No"),"no","unknown"))</f>
        <v/>
      </c>
      <c r="AE2052">
        <f>IF(OR(F2052="Có",F2052="Yes"),"covered",IF(OR(F2052="Không",F2052="No"),"out_of_insurance","unknown"))</f>
        <v/>
      </c>
      <c r="AF2052">
        <f>IF(AND(AD2052="yes",AE2052="out_of_insurance"),"REVIEW","")</f>
        <v/>
      </c>
    </row>
    <row r="2053" ht="18" customHeight="1">
      <c r="A2053" t="inlineStr">
        <is>
          <t>acd7a783-7a2f-4c27-bf02-6678aa66b838</t>
        </is>
      </c>
      <c r="B2053" t="inlineStr">
        <is>
          <t>BN-02052 / Patient 57DE4101</t>
        </is>
      </c>
      <c r="C2053" t="inlineStr">
        <is>
          <t>Không</t>
        </is>
      </c>
      <c r="D2053" t="inlineStr">
        <is>
          <t>BS. Bùi Hà</t>
        </is>
      </c>
      <c r="E2053" t="inlineStr">
        <is>
          <t>Khám tổng quát / General Practice</t>
        </is>
      </c>
      <c r="F2053" t="inlineStr">
        <is>
          <t>Không</t>
        </is>
      </c>
      <c r="G2053" s="2" t="n">
        <v>4181570</v>
      </c>
      <c r="H2053" t="inlineStr">
        <is>
          <t>Glucose máu / Blood glucose</t>
        </is>
      </c>
      <c r="I2053" t="inlineStr">
        <is>
          <t>R73.9</t>
        </is>
      </c>
      <c r="J2053" t="inlineStr">
        <is>
          <t>Tăng glucose máu / Hyperglycemia</t>
        </is>
      </c>
      <c r="K2053" t="n">
        <v>9</v>
      </c>
      <c r="L2053" t="inlineStr">
        <is>
          <t>M</t>
        </is>
      </c>
      <c r="M2053" s="2" t="n">
        <v>65687.42</v>
      </c>
      <c r="N2053" t="inlineStr">
        <is>
          <t>Married</t>
        </is>
      </c>
      <c r="O2053" t="inlineStr">
        <is>
          <t>Retired</t>
        </is>
      </c>
      <c r="P2053" s="3" t="n">
        <v>45145</v>
      </c>
      <c r="Q2053" t="inlineStr">
        <is>
          <t>Inpatient</t>
        </is>
      </c>
      <c r="R2053" t="inlineStr">
        <is>
          <t>Phone</t>
        </is>
      </c>
      <c r="S2053" t="inlineStr">
        <is>
          <t>East Hunterstad</t>
        </is>
      </c>
      <c r="T2053" t="inlineStr">
        <is>
          <t>Denied</t>
        </is>
      </c>
      <c r="U2053" t="inlineStr">
        <is>
          <t>Legitimate</t>
        </is>
      </c>
      <c r="V2053" t="n">
        <v>3</v>
      </c>
      <c r="W2053" t="inlineStr">
        <is>
          <t>57de4101-5a2b-4007-80ed-a2020d8c9f1c</t>
        </is>
      </c>
      <c r="X2053" t="inlineStr">
        <is>
          <t>d73794cd-fce2-44c4-8cc0-789d310d48b6</t>
        </is>
      </c>
      <c r="Y2053" t="inlineStr">
        <is>
          <t>Ml799</t>
        </is>
      </c>
      <c r="Z2053" t="inlineStr">
        <is>
          <t>Tf858</t>
        </is>
      </c>
      <c r="AA2053" s="4" t="n">
        <v>0.77</v>
      </c>
      <c r="AB2053" s="4" t="n">
        <v>0.05</v>
      </c>
      <c r="AC20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53">
        <f>IF(OR(C2053="Có",C2053="Yes"),"yes",IF(OR(C2053="Không",C2053="No"),"no","unknown"))</f>
        <v/>
      </c>
      <c r="AE2053">
        <f>IF(OR(F2053="Có",F2053="Yes"),"covered",IF(OR(F2053="Không",F2053="No"),"out_of_insurance","unknown"))</f>
        <v/>
      </c>
      <c r="AF2053">
        <f>IF(AND(AD2053="yes",AE2053="out_of_insurance"),"REVIEW","")</f>
        <v/>
      </c>
    </row>
    <row r="2054" ht="18" customHeight="1">
      <c r="A2054" t="inlineStr">
        <is>
          <t>1c24cae1-1071-4d9c-923c-380ee026fd1f</t>
        </is>
      </c>
      <c r="B2054" t="inlineStr">
        <is>
          <t>BN-02053 / Patient 39F73F9F</t>
        </is>
      </c>
      <c r="C2054" t="inlineStr">
        <is>
          <t>Có</t>
        </is>
      </c>
      <c r="D2054" t="inlineStr">
        <is>
          <t>BS. Huỳnh Mai</t>
        </is>
      </c>
      <c r="E2054" t="inlineStr">
        <is>
          <t>Nhi / Pediatrics</t>
        </is>
      </c>
      <c r="F2054" t="inlineStr">
        <is>
          <t>Không</t>
        </is>
      </c>
      <c r="G2054" s="2" t="n">
        <v>4023490</v>
      </c>
      <c r="H2054" t="inlineStr">
        <is>
          <t>HbA1c</t>
        </is>
      </c>
      <c r="I2054" t="inlineStr">
        <is>
          <t>E11.9</t>
        </is>
      </c>
      <c r="J2054" t="inlineStr">
        <is>
          <t>Đái tháo đường type 2 / Type 2 diabetes mellitus</t>
        </is>
      </c>
      <c r="K2054" t="n">
        <v>59</v>
      </c>
      <c r="L2054" t="inlineStr">
        <is>
          <t>F</t>
        </is>
      </c>
      <c r="M2054" s="2" t="n">
        <v>143536.93</v>
      </c>
      <c r="N2054" t="inlineStr">
        <is>
          <t>Divorced</t>
        </is>
      </c>
      <c r="O2054" t="inlineStr">
        <is>
          <t>Employed</t>
        </is>
      </c>
      <c r="P2054" s="3" t="n">
        <v>45145</v>
      </c>
      <c r="Q2054" t="inlineStr">
        <is>
          <t>Emergency</t>
        </is>
      </c>
      <c r="R2054" t="inlineStr">
        <is>
          <t>Paper</t>
        </is>
      </c>
      <c r="S2054" t="inlineStr">
        <is>
          <t>Port Kimberlyborough</t>
        </is>
      </c>
      <c r="T2054" t="inlineStr">
        <is>
          <t>Denied</t>
        </is>
      </c>
      <c r="U2054" t="inlineStr">
        <is>
          <t>Legitimate</t>
        </is>
      </c>
      <c r="V2054" t="n">
        <v>2</v>
      </c>
      <c r="W2054" t="inlineStr">
        <is>
          <t>39f73f9f-bab2-442f-adc8-4d326ba1ee40</t>
        </is>
      </c>
      <c r="X2054" t="inlineStr">
        <is>
          <t>11436eae-7467-4131-b675-60af0cfd3491</t>
        </is>
      </c>
      <c r="Y2054" t="inlineStr">
        <is>
          <t>NH858</t>
        </is>
      </c>
      <c r="Z2054" t="inlineStr">
        <is>
          <t>bf505</t>
        </is>
      </c>
      <c r="AA2054" s="4" t="n">
        <v>0.6899999999999999</v>
      </c>
      <c r="AB2054" s="4" t="n">
        <v>0.12</v>
      </c>
      <c r="AC20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54">
        <f>IF(OR(C2054="Có",C2054="Yes"),"yes",IF(OR(C2054="Không",C2054="No"),"no","unknown"))</f>
        <v/>
      </c>
      <c r="AE2054">
        <f>IF(OR(F2054="Có",F2054="Yes"),"covered",IF(OR(F2054="Không",F2054="No"),"out_of_insurance","unknown"))</f>
        <v/>
      </c>
      <c r="AF2054">
        <f>IF(AND(AD2054="yes",AE2054="out_of_insurance"),"REVIEW","")</f>
        <v/>
      </c>
    </row>
    <row r="2055" ht="18" customHeight="1">
      <c r="A2055" t="inlineStr">
        <is>
          <t>ae1787be-003c-44df-9484-99ec3681b425</t>
        </is>
      </c>
      <c r="B2055" t="inlineStr">
        <is>
          <t>BN-02054 / Patient DBC92D54</t>
        </is>
      </c>
      <c r="C2055" t="inlineStr">
        <is>
          <t>Không</t>
        </is>
      </c>
      <c r="D2055" t="inlineStr">
        <is>
          <t>BS. Lê Thảo</t>
        </is>
      </c>
      <c r="E2055" t="inlineStr">
        <is>
          <t>Nhi / Pediatrics</t>
        </is>
      </c>
      <c r="F2055" t="inlineStr">
        <is>
          <t>Không</t>
        </is>
      </c>
      <c r="G2055" s="2" t="n">
        <v>1047570</v>
      </c>
      <c r="H2055" t="inlineStr">
        <is>
          <t>HbA1c</t>
        </is>
      </c>
      <c r="I2055" t="inlineStr">
        <is>
          <t>E11.9</t>
        </is>
      </c>
      <c r="J2055" t="inlineStr">
        <is>
          <t>Đái tháo đường type 2 / Type 2 diabetes mellitus</t>
        </is>
      </c>
      <c r="K2055" t="n">
        <v>4</v>
      </c>
      <c r="L2055" t="inlineStr">
        <is>
          <t>M</t>
        </is>
      </c>
      <c r="M2055" s="2" t="n">
        <v>136159.5</v>
      </c>
      <c r="N2055" t="inlineStr">
        <is>
          <t>Married</t>
        </is>
      </c>
      <c r="O2055" t="inlineStr">
        <is>
          <t>Unemployed</t>
        </is>
      </c>
      <c r="P2055" s="3" t="n">
        <v>45144</v>
      </c>
      <c r="Q2055" t="inlineStr">
        <is>
          <t>Inpatient</t>
        </is>
      </c>
      <c r="R2055" t="inlineStr">
        <is>
          <t>Paper</t>
        </is>
      </c>
      <c r="S2055" t="inlineStr">
        <is>
          <t>Lake Ricky</t>
        </is>
      </c>
      <c r="T2055" t="inlineStr">
        <is>
          <t>Pending</t>
        </is>
      </c>
      <c r="U2055" t="inlineStr">
        <is>
          <t>Legitimate</t>
        </is>
      </c>
      <c r="V2055" t="n">
        <v>2</v>
      </c>
      <c r="W2055" t="inlineStr">
        <is>
          <t>dbc92d54-61bc-44c2-bac3-593384e97d6e</t>
        </is>
      </c>
      <c r="X2055" t="inlineStr">
        <is>
          <t>dc4931ff-0b0e-4ba0-a3f5-f89d4acdac8c</t>
        </is>
      </c>
      <c r="Y2055" t="inlineStr">
        <is>
          <t>Dm485</t>
        </is>
      </c>
      <c r="Z2055" t="inlineStr">
        <is>
          <t>Vu372</t>
        </is>
      </c>
      <c r="AA2055" s="4" t="n">
        <v>0.51</v>
      </c>
      <c r="AB2055" s="4" t="n">
        <v>0.05</v>
      </c>
      <c r="AC20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55">
        <f>IF(OR(C2055="Có",C2055="Yes"),"yes",IF(OR(C2055="Không",C2055="No"),"no","unknown"))</f>
        <v/>
      </c>
      <c r="AE2055">
        <f>IF(OR(F2055="Có",F2055="Yes"),"covered",IF(OR(F2055="Không",F2055="No"),"out_of_insurance","unknown"))</f>
        <v/>
      </c>
      <c r="AF2055">
        <f>IF(AND(AD2055="yes",AE2055="out_of_insurance"),"REVIEW","")</f>
        <v/>
      </c>
    </row>
    <row r="2056" ht="18" customHeight="1">
      <c r="A2056" t="inlineStr">
        <is>
          <t>4be09b8a-62e1-4a84-904e-53704d35e628</t>
        </is>
      </c>
      <c r="B2056" t="inlineStr">
        <is>
          <t>BN-02055 / Patient 00A75B10</t>
        </is>
      </c>
      <c r="C2056" t="inlineStr">
        <is>
          <t>Có</t>
        </is>
      </c>
      <c r="D2056" t="inlineStr">
        <is>
          <t>BS. Phan Gia</t>
        </is>
      </c>
      <c r="E2056" t="inlineStr">
        <is>
          <t>Tim mạch / Cardiology</t>
        </is>
      </c>
      <c r="F2056" t="inlineStr">
        <is>
          <t>Chưa rõ</t>
        </is>
      </c>
      <c r="G2056" s="2" t="n">
        <v>3780220</v>
      </c>
      <c r="H2056" t="inlineStr">
        <is>
          <t>Troponin I định lượng / Troponin I</t>
        </is>
      </c>
      <c r="I2056" t="inlineStr">
        <is>
          <t>R07.9</t>
        </is>
      </c>
      <c r="J2056" t="inlineStr">
        <is>
          <t>Đau ngực nghi hội chứng mạch vành / Chest pain, ACS rule-out</t>
        </is>
      </c>
      <c r="K2056" t="n">
        <v>97</v>
      </c>
      <c r="L2056" t="inlineStr">
        <is>
          <t>F</t>
        </is>
      </c>
      <c r="M2056" s="2" t="n">
        <v>55637.7</v>
      </c>
      <c r="N2056" t="inlineStr">
        <is>
          <t>Married</t>
        </is>
      </c>
      <c r="O2056" t="inlineStr">
        <is>
          <t>Student</t>
        </is>
      </c>
      <c r="P2056" s="3" t="n">
        <v>45144</v>
      </c>
      <c r="Q2056" t="inlineStr">
        <is>
          <t>Outpatient</t>
        </is>
      </c>
      <c r="R2056" t="inlineStr">
        <is>
          <t>Phone</t>
        </is>
      </c>
      <c r="S2056" t="inlineStr">
        <is>
          <t>North Deanfort</t>
        </is>
      </c>
      <c r="T2056" t="inlineStr">
        <is>
          <t>Pending</t>
        </is>
      </c>
      <c r="U2056" t="inlineStr">
        <is>
          <t>Legitimate</t>
        </is>
      </c>
      <c r="V2056" t="n">
        <v>3</v>
      </c>
      <c r="W2056" t="inlineStr">
        <is>
          <t>00a75b10-0cc7-4779-8932-75f7b6ee0965</t>
        </is>
      </c>
      <c r="X2056" t="inlineStr">
        <is>
          <t>550fcef7-5054-40b7-93b4-83d4cd318f66</t>
        </is>
      </c>
      <c r="Y2056" t="inlineStr">
        <is>
          <t>ui022</t>
        </is>
      </c>
      <c r="Z2056" t="inlineStr">
        <is>
          <t>hU691</t>
        </is>
      </c>
      <c r="AA2056" s="4" t="n">
        <v>0.57</v>
      </c>
      <c r="AB2056" s="4" t="n">
        <v>0.26</v>
      </c>
      <c r="AC20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56">
        <f>IF(OR(C2056="Có",C2056="Yes"),"yes",IF(OR(C2056="Không",C2056="No"),"no","unknown"))</f>
        <v/>
      </c>
      <c r="AE2056">
        <f>IF(OR(F2056="Có",F2056="Yes"),"covered",IF(OR(F2056="Không",F2056="No"),"out_of_insurance","unknown"))</f>
        <v/>
      </c>
      <c r="AF2056">
        <f>IF(AND(AD2056="yes",AE2056="out_of_insurance"),"REVIEW","")</f>
        <v/>
      </c>
    </row>
    <row r="2057" ht="18" customHeight="1">
      <c r="A2057" t="inlineStr">
        <is>
          <t>9043303e-1d5d-485e-9259-a17b71b4849d</t>
        </is>
      </c>
      <c r="B2057" t="inlineStr">
        <is>
          <t>BN-02056 / Patient 34A90C50</t>
        </is>
      </c>
      <c r="C2057" t="inlineStr">
        <is>
          <t>Không</t>
        </is>
      </c>
      <c r="D2057" t="inlineStr">
        <is>
          <t>BS. Phạm Khoa</t>
        </is>
      </c>
      <c r="E2057" t="inlineStr">
        <is>
          <t>Thần kinh / Neurology</t>
        </is>
      </c>
      <c r="F2057" t="inlineStr">
        <is>
          <t>Không</t>
        </is>
      </c>
      <c r="G2057" s="2" t="n">
        <v>9744520</v>
      </c>
      <c r="H2057" t="inlineStr">
        <is>
          <t>MRI não / Brain MRI</t>
        </is>
      </c>
      <c r="I2057" t="inlineStr">
        <is>
          <t>G44.1</t>
        </is>
      </c>
      <c r="J2057" t="inlineStr">
        <is>
          <t>Hội chứng đau đầu mạch máu / Vascular headache</t>
        </is>
      </c>
      <c r="K2057" t="n">
        <v>38</v>
      </c>
      <c r="L2057" t="inlineStr">
        <is>
          <t>M</t>
        </is>
      </c>
      <c r="M2057" s="2" t="n">
        <v>147204.28</v>
      </c>
      <c r="N2057" t="inlineStr">
        <is>
          <t>Single</t>
        </is>
      </c>
      <c r="O2057" t="inlineStr">
        <is>
          <t>Retired</t>
        </is>
      </c>
      <c r="P2057" s="3" t="n">
        <v>45144</v>
      </c>
      <c r="Q2057" t="inlineStr">
        <is>
          <t>Inpatient</t>
        </is>
      </c>
      <c r="R2057" t="inlineStr">
        <is>
          <t>Online</t>
        </is>
      </c>
      <c r="S2057" t="inlineStr">
        <is>
          <t>Lake Robinbury</t>
        </is>
      </c>
      <c r="T2057" t="inlineStr">
        <is>
          <t>Denied</t>
        </is>
      </c>
      <c r="U2057" t="inlineStr">
        <is>
          <t>Legitimate</t>
        </is>
      </c>
      <c r="V2057" t="n">
        <v>2</v>
      </c>
      <c r="W2057" t="inlineStr">
        <is>
          <t>34a90c50-607c-4a06-823e-c5679f72f0de</t>
        </is>
      </c>
      <c r="X2057" t="inlineStr">
        <is>
          <t>71367dc7-0edd-4485-9e24-e6044c581816</t>
        </is>
      </c>
      <c r="Y2057" t="inlineStr">
        <is>
          <t>SJ838</t>
        </is>
      </c>
      <c r="Z2057" t="inlineStr">
        <is>
          <t>gg721</t>
        </is>
      </c>
      <c r="AA2057" s="4" t="n">
        <v>0.73</v>
      </c>
      <c r="AB2057" s="4" t="n">
        <v>0.05</v>
      </c>
      <c r="AC20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57">
        <f>IF(OR(C2057="Có",C2057="Yes"),"yes",IF(OR(C2057="Không",C2057="No"),"no","unknown"))</f>
        <v/>
      </c>
      <c r="AE2057">
        <f>IF(OR(F2057="Có",F2057="Yes"),"covered",IF(OR(F2057="Không",F2057="No"),"out_of_insurance","unknown"))</f>
        <v/>
      </c>
      <c r="AF2057">
        <f>IF(AND(AD2057="yes",AE2057="out_of_insurance"),"REVIEW","")</f>
        <v/>
      </c>
    </row>
    <row r="2058" ht="18" customHeight="1">
      <c r="A2058" t="inlineStr">
        <is>
          <t>8d344182-63df-4c95-9857-a6ebd824a716</t>
        </is>
      </c>
      <c r="B2058" t="inlineStr">
        <is>
          <t>BN-02057 / Patient BAECC9B2</t>
        </is>
      </c>
      <c r="C2058" t="inlineStr">
        <is>
          <t>Có</t>
        </is>
      </c>
      <c r="D2058" t="inlineStr">
        <is>
          <t>BS. Hà Nam</t>
        </is>
      </c>
      <c r="E2058" t="inlineStr">
        <is>
          <t>Chấn thương chỉnh hình / Orthopedics</t>
        </is>
      </c>
      <c r="F2058" t="inlineStr">
        <is>
          <t>Chưa rõ</t>
        </is>
      </c>
      <c r="G2058" s="2" t="n">
        <v>6310560</v>
      </c>
      <c r="H2058" t="inlineStr">
        <is>
          <t>Đo mật độ xương / Bone density scan</t>
        </is>
      </c>
      <c r="I2058" t="inlineStr">
        <is>
          <t>M81.0</t>
        </is>
      </c>
      <c r="J2058" t="inlineStr">
        <is>
          <t>Loãng xương / Osteoporosis</t>
        </is>
      </c>
      <c r="K2058" t="n">
        <v>99</v>
      </c>
      <c r="L2058" t="inlineStr">
        <is>
          <t>F</t>
        </is>
      </c>
      <c r="M2058" s="2" t="n">
        <v>99903.57000000001</v>
      </c>
      <c r="N2058" t="inlineStr">
        <is>
          <t>Widowed</t>
        </is>
      </c>
      <c r="O2058" t="inlineStr">
        <is>
          <t>Employed</t>
        </is>
      </c>
      <c r="P2058" s="3" t="n">
        <v>45144</v>
      </c>
      <c r="Q2058" t="inlineStr">
        <is>
          <t>Outpatient</t>
        </is>
      </c>
      <c r="R2058" t="inlineStr">
        <is>
          <t>Phone</t>
        </is>
      </c>
      <c r="S2058" t="inlineStr">
        <is>
          <t>Port Brittany</t>
        </is>
      </c>
      <c r="T2058" t="inlineStr">
        <is>
          <t>Pending</t>
        </is>
      </c>
      <c r="U2058" t="inlineStr">
        <is>
          <t>Legitimate</t>
        </is>
      </c>
      <c r="V2058" t="n">
        <v>0</v>
      </c>
      <c r="W2058" t="inlineStr">
        <is>
          <t>baecc9b2-9708-48b1-aa5f-e59da29e11d3</t>
        </is>
      </c>
      <c r="X2058" t="inlineStr">
        <is>
          <t>4fabe851-ecf0-40a6-b695-66b939bd289e</t>
        </is>
      </c>
      <c r="Y2058" t="inlineStr">
        <is>
          <t>gL952</t>
        </is>
      </c>
      <c r="Z2058" t="inlineStr">
        <is>
          <t>an755</t>
        </is>
      </c>
      <c r="AA2058" s="4" t="n">
        <v>0.79</v>
      </c>
      <c r="AB2058" s="4" t="n">
        <v>0.28</v>
      </c>
      <c r="AC20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58">
        <f>IF(OR(C2058="Có",C2058="Yes"),"yes",IF(OR(C2058="Không",C2058="No"),"no","unknown"))</f>
        <v/>
      </c>
      <c r="AE2058">
        <f>IF(OR(F2058="Có",F2058="Yes"),"covered",IF(OR(F2058="Không",F2058="No"),"out_of_insurance","unknown"))</f>
        <v/>
      </c>
      <c r="AF2058">
        <f>IF(AND(AD2058="yes",AE2058="out_of_insurance"),"REVIEW","")</f>
        <v/>
      </c>
    </row>
    <row r="2059" ht="18" customHeight="1">
      <c r="A2059" t="inlineStr">
        <is>
          <t>a02ab058-22dc-4789-89f1-3a02fe9dfa73</t>
        </is>
      </c>
      <c r="B2059" t="inlineStr">
        <is>
          <t>BN-02058 / Patient 88811BD4</t>
        </is>
      </c>
      <c r="C2059" t="inlineStr">
        <is>
          <t>Có</t>
        </is>
      </c>
      <c r="D2059" t="inlineStr">
        <is>
          <t>BS. Huỳnh Mai</t>
        </is>
      </c>
      <c r="E2059" t="inlineStr">
        <is>
          <t>Nhi / Pediatrics</t>
        </is>
      </c>
      <c r="F2059" t="inlineStr">
        <is>
          <t>Không</t>
        </is>
      </c>
      <c r="G2059" s="2" t="n">
        <v>3934490</v>
      </c>
      <c r="H2059" t="inlineStr">
        <is>
          <t>Glucose máu / Blood glucose</t>
        </is>
      </c>
      <c r="I2059" t="inlineStr">
        <is>
          <t>R73.9</t>
        </is>
      </c>
      <c r="J2059" t="inlineStr">
        <is>
          <t>Tăng glucose máu / Hyperglycemia</t>
        </is>
      </c>
      <c r="K2059" t="n">
        <v>18</v>
      </c>
      <c r="L2059" t="inlineStr">
        <is>
          <t>F</t>
        </is>
      </c>
      <c r="M2059" s="2" t="n">
        <v>41688.97</v>
      </c>
      <c r="N2059" t="inlineStr">
        <is>
          <t>Divorced</t>
        </is>
      </c>
      <c r="O2059" t="inlineStr">
        <is>
          <t>Student</t>
        </is>
      </c>
      <c r="P2059" s="3" t="n">
        <v>45144</v>
      </c>
      <c r="Q2059" t="inlineStr">
        <is>
          <t>Routine</t>
        </is>
      </c>
      <c r="R2059" t="inlineStr">
        <is>
          <t>Online</t>
        </is>
      </c>
      <c r="S2059" t="inlineStr">
        <is>
          <t>East Adamview</t>
        </is>
      </c>
      <c r="T2059" t="inlineStr">
        <is>
          <t>Denied</t>
        </is>
      </c>
      <c r="U2059" t="inlineStr">
        <is>
          <t>Legitimate</t>
        </is>
      </c>
      <c r="V2059" t="n">
        <v>1</v>
      </c>
      <c r="W2059" t="inlineStr">
        <is>
          <t>88811bd4-10cb-4cfe-bcce-994edb23d11a</t>
        </is>
      </c>
      <c r="X2059" t="inlineStr">
        <is>
          <t>091fe9b1-8265-464a-b926-c6e8fa9d51d8</t>
        </is>
      </c>
      <c r="Y2059" t="inlineStr">
        <is>
          <t>zS946</t>
        </is>
      </c>
      <c r="Z2059" t="inlineStr">
        <is>
          <t>vY684</t>
        </is>
      </c>
      <c r="AA2059" s="4" t="n">
        <v>0.52</v>
      </c>
      <c r="AB2059" s="4" t="n">
        <v>0.02</v>
      </c>
      <c r="AC20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59">
        <f>IF(OR(C2059="Có",C2059="Yes"),"yes",IF(OR(C2059="Không",C2059="No"),"no","unknown"))</f>
        <v/>
      </c>
      <c r="AE2059">
        <f>IF(OR(F2059="Có",F2059="Yes"),"covered",IF(OR(F2059="Không",F2059="No"),"out_of_insurance","unknown"))</f>
        <v/>
      </c>
      <c r="AF2059">
        <f>IF(AND(AD2059="yes",AE2059="out_of_insurance"),"REVIEW","")</f>
        <v/>
      </c>
    </row>
    <row r="2060" ht="18" customHeight="1">
      <c r="A2060" t="inlineStr">
        <is>
          <t>1ff3fc68-2994-47e4-a230-d695ec14e78f</t>
        </is>
      </c>
      <c r="B2060" t="inlineStr">
        <is>
          <t>BN-02059 / Patient A18E7125</t>
        </is>
      </c>
      <c r="C2060" t="inlineStr">
        <is>
          <t>Không</t>
        </is>
      </c>
      <c r="D2060" t="inlineStr">
        <is>
          <t>BS. Nguyễn Nhi</t>
        </is>
      </c>
      <c r="E2060" t="inlineStr">
        <is>
          <t>Nhi / Pediatrics</t>
        </is>
      </c>
      <c r="F2060" t="inlineStr">
        <is>
          <t>Không</t>
        </is>
      </c>
      <c r="G2060" s="2" t="n">
        <v>4850770</v>
      </c>
      <c r="H2060" t="inlineStr">
        <is>
          <t>Khám nhi / Pediatric consultation</t>
        </is>
      </c>
      <c r="I2060" t="inlineStr">
        <is>
          <t>J06.9</t>
        </is>
      </c>
      <c r="J2060" t="inlineStr">
        <is>
          <t>Viêm hô hấp trên cấp / Acute upper respiratory infection</t>
        </is>
      </c>
      <c r="K2060" t="n">
        <v>15</v>
      </c>
      <c r="L2060" t="inlineStr">
        <is>
          <t>F</t>
        </is>
      </c>
      <c r="M2060" s="2" t="n">
        <v>94337.74000000001</v>
      </c>
      <c r="N2060" t="inlineStr">
        <is>
          <t>Divorced</t>
        </is>
      </c>
      <c r="O2060" t="inlineStr">
        <is>
          <t>Employed</t>
        </is>
      </c>
      <c r="P2060" s="3" t="n">
        <v>45143</v>
      </c>
      <c r="Q2060" t="inlineStr">
        <is>
          <t>Outpatient</t>
        </is>
      </c>
      <c r="R2060" t="inlineStr">
        <is>
          <t>Phone</t>
        </is>
      </c>
      <c r="S2060" t="inlineStr">
        <is>
          <t>Matthewbury</t>
        </is>
      </c>
      <c r="T2060" t="inlineStr">
        <is>
          <t>Approved</t>
        </is>
      </c>
      <c r="U2060" t="inlineStr">
        <is>
          <t>Legitimate</t>
        </is>
      </c>
      <c r="V2060" t="n">
        <v>0</v>
      </c>
      <c r="W2060" t="inlineStr">
        <is>
          <t>a18e7125-c228-4189-b788-3f3481595936</t>
        </is>
      </c>
      <c r="X2060" t="inlineStr">
        <is>
          <t>360d6fd3-71de-403f-8021-9f0b7e1b0a4e</t>
        </is>
      </c>
      <c r="Y2060" t="inlineStr">
        <is>
          <t>OF590</t>
        </is>
      </c>
      <c r="Z2060" t="inlineStr">
        <is>
          <t>xC274</t>
        </is>
      </c>
      <c r="AA2060" s="4" t="n">
        <v>0.8</v>
      </c>
      <c r="AB2060" s="4" t="n">
        <v>0.05</v>
      </c>
      <c r="AC20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60">
        <f>IF(OR(C2060="Có",C2060="Yes"),"yes",IF(OR(C2060="Không",C2060="No"),"no","unknown"))</f>
        <v/>
      </c>
      <c r="AE2060">
        <f>IF(OR(F2060="Có",F2060="Yes"),"covered",IF(OR(F2060="Không",F2060="No"),"out_of_insurance","unknown"))</f>
        <v/>
      </c>
      <c r="AF2060">
        <f>IF(AND(AD2060="yes",AE2060="out_of_insurance"),"REVIEW","")</f>
        <v/>
      </c>
    </row>
    <row r="2061" ht="18" customHeight="1">
      <c r="A2061" t="inlineStr">
        <is>
          <t>c6819a55-cec9-4607-9af1-8bf8d1841924</t>
        </is>
      </c>
      <c r="B2061" t="inlineStr">
        <is>
          <t>BN-02060 / Patient 9F4756E0</t>
        </is>
      </c>
      <c r="C2061" t="inlineStr">
        <is>
          <t>Không</t>
        </is>
      </c>
      <c r="D2061" t="inlineStr">
        <is>
          <t>BS. Đỗ Hạnh</t>
        </is>
      </c>
      <c r="E2061" t="inlineStr">
        <is>
          <t>Nhi / Pediatrics</t>
        </is>
      </c>
      <c r="F2061" t="inlineStr">
        <is>
          <t>Chưa rõ</t>
        </is>
      </c>
      <c r="G2061" s="2" t="n">
        <v>7220100</v>
      </c>
      <c r="H2061" t="inlineStr">
        <is>
          <t>Glucose máu / Blood glucose</t>
        </is>
      </c>
      <c r="I2061" t="inlineStr">
        <is>
          <t>R73.9</t>
        </is>
      </c>
      <c r="J2061" t="inlineStr">
        <is>
          <t>Tăng glucose máu / Hyperglycemia</t>
        </is>
      </c>
      <c r="K2061" t="n">
        <v>41</v>
      </c>
      <c r="L2061" t="inlineStr">
        <is>
          <t>M</t>
        </is>
      </c>
      <c r="M2061" s="2" t="n">
        <v>21569.09</v>
      </c>
      <c r="N2061" t="inlineStr">
        <is>
          <t>Widowed</t>
        </is>
      </c>
      <c r="O2061" t="inlineStr">
        <is>
          <t>Unemployed</t>
        </is>
      </c>
      <c r="P2061" s="3" t="n">
        <v>45143</v>
      </c>
      <c r="Q2061" t="inlineStr">
        <is>
          <t>Outpatient</t>
        </is>
      </c>
      <c r="R2061" t="inlineStr">
        <is>
          <t>Phone</t>
        </is>
      </c>
      <c r="S2061" t="inlineStr">
        <is>
          <t>West Lauraborough</t>
        </is>
      </c>
      <c r="T2061" t="inlineStr">
        <is>
          <t>Approved</t>
        </is>
      </c>
      <c r="U2061" t="inlineStr">
        <is>
          <t>Legitimate</t>
        </is>
      </c>
      <c r="V2061" t="n">
        <v>1</v>
      </c>
      <c r="W2061" t="inlineStr">
        <is>
          <t>9f4756e0-cf7b-4cda-8303-14b7f2034ec5</t>
        </is>
      </c>
      <c r="X2061" t="inlineStr">
        <is>
          <t>c798afc8-181f-4f73-8191-daf7b1bc8b7f</t>
        </is>
      </c>
      <c r="Y2061" t="inlineStr">
        <is>
          <t>OP266</t>
        </is>
      </c>
      <c r="Z2061" t="inlineStr">
        <is>
          <t>mE712</t>
        </is>
      </c>
      <c r="AA2061" s="4" t="n">
        <v>0.62</v>
      </c>
      <c r="AB2061" s="4" t="n">
        <v>0.05</v>
      </c>
      <c r="AC20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61">
        <f>IF(OR(C2061="Có",C2061="Yes"),"yes",IF(OR(C2061="Không",C2061="No"),"no","unknown"))</f>
        <v/>
      </c>
      <c r="AE2061">
        <f>IF(OR(F2061="Có",F2061="Yes"),"covered",IF(OR(F2061="Không",F2061="No"),"out_of_insurance","unknown"))</f>
        <v/>
      </c>
      <c r="AF2061">
        <f>IF(AND(AD2061="yes",AE2061="out_of_insurance"),"REVIEW","")</f>
        <v/>
      </c>
    </row>
    <row r="2062" ht="18" customHeight="1">
      <c r="A2062" t="inlineStr">
        <is>
          <t>09608e16-a6eb-4396-8b2a-7e164bb71432</t>
        </is>
      </c>
      <c r="B2062" t="inlineStr">
        <is>
          <t>BN-02061 / Patient 376EC87B</t>
        </is>
      </c>
      <c r="C2062" t="inlineStr">
        <is>
          <t>Không</t>
        </is>
      </c>
      <c r="D2062" t="inlineStr">
        <is>
          <t>BS. Nguyễn Nhi</t>
        </is>
      </c>
      <c r="E2062" t="inlineStr">
        <is>
          <t>Nhi / Pediatrics</t>
        </is>
      </c>
      <c r="F2062" t="inlineStr">
        <is>
          <t>Không</t>
        </is>
      </c>
      <c r="G2062" s="2" t="n">
        <v>8695890</v>
      </c>
      <c r="H2062" t="inlineStr">
        <is>
          <t>Glucose máu / Blood glucose</t>
        </is>
      </c>
      <c r="I2062" t="inlineStr">
        <is>
          <t>R73.9</t>
        </is>
      </c>
      <c r="J2062" t="inlineStr">
        <is>
          <t>Tăng glucose máu / Hyperglycemia</t>
        </is>
      </c>
      <c r="K2062" t="n">
        <v>91</v>
      </c>
      <c r="L2062" t="inlineStr">
        <is>
          <t>M</t>
        </is>
      </c>
      <c r="M2062" s="2" t="n">
        <v>54222</v>
      </c>
      <c r="N2062" t="inlineStr">
        <is>
          <t>Married</t>
        </is>
      </c>
      <c r="O2062" t="inlineStr">
        <is>
          <t>Unemployed</t>
        </is>
      </c>
      <c r="P2062" s="3" t="n">
        <v>45143</v>
      </c>
      <c r="Q2062" t="inlineStr">
        <is>
          <t>Routine</t>
        </is>
      </c>
      <c r="R2062" t="inlineStr">
        <is>
          <t>Paper</t>
        </is>
      </c>
      <c r="S2062" t="inlineStr">
        <is>
          <t>Garyland</t>
        </is>
      </c>
      <c r="T2062" t="inlineStr">
        <is>
          <t>Pending</t>
        </is>
      </c>
      <c r="U2062" t="inlineStr">
        <is>
          <t>Legitimate</t>
        </is>
      </c>
      <c r="V2062" t="n">
        <v>3</v>
      </c>
      <c r="W2062" t="inlineStr">
        <is>
          <t>376ec87b-2ff7-439c-9ce6-2ad378a9967f</t>
        </is>
      </c>
      <c r="X2062" t="inlineStr">
        <is>
          <t>b4659785-2f9f-4874-b811-09a16658d153</t>
        </is>
      </c>
      <c r="Y2062" t="inlineStr">
        <is>
          <t>kY701</t>
        </is>
      </c>
      <c r="Z2062" t="inlineStr">
        <is>
          <t>le693</t>
        </is>
      </c>
      <c r="AA2062" s="4" t="n">
        <v>0.57</v>
      </c>
      <c r="AB2062" s="4" t="n">
        <v>0.05</v>
      </c>
      <c r="AC20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62">
        <f>IF(OR(C2062="Có",C2062="Yes"),"yes",IF(OR(C2062="Không",C2062="No"),"no","unknown"))</f>
        <v/>
      </c>
      <c r="AE2062">
        <f>IF(OR(F2062="Có",F2062="Yes"),"covered",IF(OR(F2062="Không",F2062="No"),"out_of_insurance","unknown"))</f>
        <v/>
      </c>
      <c r="AF2062">
        <f>IF(AND(AD2062="yes",AE2062="out_of_insurance"),"REVIEW","")</f>
        <v/>
      </c>
    </row>
    <row r="2063" ht="18" customHeight="1">
      <c r="A2063" t="inlineStr">
        <is>
          <t>4612f666-ee79-4983-9ae6-4ab4b0424ae2</t>
        </is>
      </c>
      <c r="B2063" t="inlineStr">
        <is>
          <t>BN-02062 / Patient 17717351</t>
        </is>
      </c>
      <c r="C2063" t="inlineStr">
        <is>
          <t>Không</t>
        </is>
      </c>
      <c r="D2063" t="inlineStr">
        <is>
          <t>BS. Trần An</t>
        </is>
      </c>
      <c r="E2063" t="inlineStr">
        <is>
          <t>Chấn thương chỉnh hình / Orthopedics</t>
        </is>
      </c>
      <c r="F2063" t="inlineStr">
        <is>
          <t>Không</t>
        </is>
      </c>
      <c r="G2063" s="2" t="n">
        <v>3336620</v>
      </c>
      <c r="H2063" t="inlineStr">
        <is>
          <t>Đo mật độ xương / Bone density scan</t>
        </is>
      </c>
      <c r="I2063" t="inlineStr">
        <is>
          <t>M81.0</t>
        </is>
      </c>
      <c r="J2063" t="inlineStr">
        <is>
          <t>Loãng xương / Osteoporosis</t>
        </is>
      </c>
      <c r="K2063" t="n">
        <v>47</v>
      </c>
      <c r="L2063" t="inlineStr">
        <is>
          <t>F</t>
        </is>
      </c>
      <c r="M2063" s="2" t="n">
        <v>60269.49</v>
      </c>
      <c r="N2063" t="inlineStr">
        <is>
          <t>Single</t>
        </is>
      </c>
      <c r="O2063" t="inlineStr">
        <is>
          <t>Student</t>
        </is>
      </c>
      <c r="P2063" s="3" t="n">
        <v>45143</v>
      </c>
      <c r="Q2063" t="inlineStr">
        <is>
          <t>Inpatient</t>
        </is>
      </c>
      <c r="R2063" t="inlineStr">
        <is>
          <t>Phone</t>
        </is>
      </c>
      <c r="S2063" t="inlineStr">
        <is>
          <t>Bryantfurt</t>
        </is>
      </c>
      <c r="T2063" t="inlineStr">
        <is>
          <t>Pending</t>
        </is>
      </c>
      <c r="U2063" t="inlineStr">
        <is>
          <t>Legitimate</t>
        </is>
      </c>
      <c r="V2063" t="n">
        <v>3</v>
      </c>
      <c r="W2063" t="inlineStr">
        <is>
          <t>17717351-1dc3-40c4-af4b-eb376e2151af</t>
        </is>
      </c>
      <c r="X2063" t="inlineStr">
        <is>
          <t>df296daa-0a13-49bc-a00f-7423d24baf77</t>
        </is>
      </c>
      <c r="Y2063" t="inlineStr">
        <is>
          <t>Vw217</t>
        </is>
      </c>
      <c r="Z2063" t="inlineStr">
        <is>
          <t>cm994</t>
        </is>
      </c>
      <c r="AA2063" s="4" t="n">
        <v>0.59</v>
      </c>
      <c r="AB2063" s="4" t="n">
        <v>0.05</v>
      </c>
      <c r="AC20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63">
        <f>IF(OR(C2063="Có",C2063="Yes"),"yes",IF(OR(C2063="Không",C2063="No"),"no","unknown"))</f>
        <v/>
      </c>
      <c r="AE2063">
        <f>IF(OR(F2063="Có",F2063="Yes"),"covered",IF(OR(F2063="Không",F2063="No"),"out_of_insurance","unknown"))</f>
        <v/>
      </c>
      <c r="AF2063">
        <f>IF(AND(AD2063="yes",AE2063="out_of_insurance"),"REVIEW","")</f>
        <v/>
      </c>
    </row>
    <row r="2064" ht="18" customHeight="1">
      <c r="A2064" t="inlineStr">
        <is>
          <t>e6059863-075b-4929-935b-9eb70b8b3541</t>
        </is>
      </c>
      <c r="B2064" t="inlineStr">
        <is>
          <t>BN-02063 / Patient E479DD98</t>
        </is>
      </c>
      <c r="C2064" t="inlineStr">
        <is>
          <t>Có</t>
        </is>
      </c>
      <c r="D2064" t="inlineStr">
        <is>
          <t>BS. Cao Vy</t>
        </is>
      </c>
      <c r="E2064" t="inlineStr">
        <is>
          <t>Khám tổng quát / General Practice</t>
        </is>
      </c>
      <c r="F2064" t="inlineStr">
        <is>
          <t>Có</t>
        </is>
      </c>
      <c r="G2064" s="2" t="n">
        <v>2026780</v>
      </c>
      <c r="H2064" t="inlineStr">
        <is>
          <t>HIV Ag/Ab combo</t>
        </is>
      </c>
      <c r="I2064" t="inlineStr">
        <is>
          <t>Z11.4</t>
        </is>
      </c>
      <c r="J2064" t="inlineStr">
        <is>
          <t>Sàng lọc HIV / HIV screening</t>
        </is>
      </c>
      <c r="K2064" t="n">
        <v>13</v>
      </c>
      <c r="L2064" t="inlineStr">
        <is>
          <t>M</t>
        </is>
      </c>
      <c r="M2064" s="2" t="n">
        <v>89366.66</v>
      </c>
      <c r="N2064" t="inlineStr">
        <is>
          <t>Married</t>
        </is>
      </c>
      <c r="O2064" t="inlineStr">
        <is>
          <t>Unemployed</t>
        </is>
      </c>
      <c r="P2064" s="3" t="n">
        <v>45143</v>
      </c>
      <c r="Q2064" t="inlineStr">
        <is>
          <t>Outpatient</t>
        </is>
      </c>
      <c r="R2064" t="inlineStr">
        <is>
          <t>Online</t>
        </is>
      </c>
      <c r="S2064" t="inlineStr">
        <is>
          <t>Debraside</t>
        </is>
      </c>
      <c r="T2064" t="inlineStr">
        <is>
          <t>Approved</t>
        </is>
      </c>
      <c r="U2064" t="inlineStr">
        <is>
          <t>Legitimate</t>
        </is>
      </c>
      <c r="V2064" t="n">
        <v>0</v>
      </c>
      <c r="W2064" t="inlineStr">
        <is>
          <t>e479dd98-2394-4c94-9e0b-c8673dcac43c</t>
        </is>
      </c>
      <c r="X2064" t="inlineStr">
        <is>
          <t>9d0d1c82-1abd-4116-a56f-2242318e46cd</t>
        </is>
      </c>
      <c r="Y2064" t="inlineStr">
        <is>
          <t>Fc391</t>
        </is>
      </c>
      <c r="Z2064" t="inlineStr">
        <is>
          <t>zO642</t>
        </is>
      </c>
      <c r="AA2064" s="4" t="n">
        <v>0.62</v>
      </c>
      <c r="AB2064" s="4" t="n">
        <v>0.7</v>
      </c>
      <c r="AC20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64">
        <f>IF(OR(C2064="Có",C2064="Yes"),"yes",IF(OR(C2064="Không",C2064="No"),"no","unknown"))</f>
        <v/>
      </c>
      <c r="AE2064">
        <f>IF(OR(F2064="Có",F2064="Yes"),"covered",IF(OR(F2064="Không",F2064="No"),"out_of_insurance","unknown"))</f>
        <v/>
      </c>
      <c r="AF2064">
        <f>IF(AND(AD2064="yes",AE2064="out_of_insurance"),"REVIEW","")</f>
        <v/>
      </c>
    </row>
    <row r="2065" ht="18" customHeight="1">
      <c r="A2065" t="inlineStr">
        <is>
          <t>6b9b75a2-8fba-4c26-9f07-b23f270dc225</t>
        </is>
      </c>
      <c r="B2065" t="inlineStr">
        <is>
          <t>BN-02064 / Patient 46243D59</t>
        </is>
      </c>
      <c r="C2065" t="inlineStr">
        <is>
          <t>Không</t>
        </is>
      </c>
      <c r="D2065" t="inlineStr">
        <is>
          <t>BS. Nguyễn Nhi</t>
        </is>
      </c>
      <c r="E2065" t="inlineStr">
        <is>
          <t>Nhi / Pediatrics</t>
        </is>
      </c>
      <c r="F2065" t="inlineStr">
        <is>
          <t>Không</t>
        </is>
      </c>
      <c r="G2065" s="2" t="n">
        <v>5138020</v>
      </c>
      <c r="H2065" t="inlineStr">
        <is>
          <t>CRP định lượng / CRP</t>
        </is>
      </c>
      <c r="I2065" t="inlineStr">
        <is>
          <t>J18.9</t>
        </is>
      </c>
      <c r="J2065" t="inlineStr">
        <is>
          <t>Nghi viêm phổi / Suspected pneumonia</t>
        </is>
      </c>
      <c r="K2065" t="n">
        <v>70</v>
      </c>
      <c r="L2065" t="inlineStr">
        <is>
          <t>M</t>
        </is>
      </c>
      <c r="M2065" s="2" t="n">
        <v>60232.61</v>
      </c>
      <c r="N2065" t="inlineStr">
        <is>
          <t>Widowed</t>
        </is>
      </c>
      <c r="O2065" t="inlineStr">
        <is>
          <t>Unemployed</t>
        </is>
      </c>
      <c r="P2065" s="3" t="n">
        <v>45143</v>
      </c>
      <c r="Q2065" t="inlineStr">
        <is>
          <t>Emergency</t>
        </is>
      </c>
      <c r="R2065" t="inlineStr">
        <is>
          <t>Online</t>
        </is>
      </c>
      <c r="S2065" t="inlineStr">
        <is>
          <t>Farmerview</t>
        </is>
      </c>
      <c r="T2065" t="inlineStr">
        <is>
          <t>Denied</t>
        </is>
      </c>
      <c r="U2065" t="inlineStr">
        <is>
          <t>Legitimate</t>
        </is>
      </c>
      <c r="V2065" t="n">
        <v>3</v>
      </c>
      <c r="W2065" t="inlineStr">
        <is>
          <t>46243d59-a66f-4779-94a4-cfb16d07ed67</t>
        </is>
      </c>
      <c r="X2065" t="inlineStr">
        <is>
          <t>9f47199a-05a9-4cb2-b446-c34c635a54f8</t>
        </is>
      </c>
      <c r="Y2065" t="inlineStr">
        <is>
          <t>dc183</t>
        </is>
      </c>
      <c r="Z2065" t="inlineStr">
        <is>
          <t>dQ703</t>
        </is>
      </c>
      <c r="AA2065" s="4" t="n">
        <v>0.64</v>
      </c>
      <c r="AB2065" s="4" t="n">
        <v>0.05</v>
      </c>
      <c r="AC20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65">
        <f>IF(OR(C2065="Có",C2065="Yes"),"yes",IF(OR(C2065="Không",C2065="No"),"no","unknown"))</f>
        <v/>
      </c>
      <c r="AE2065">
        <f>IF(OR(F2065="Có",F2065="Yes"),"covered",IF(OR(F2065="Không",F2065="No"),"out_of_insurance","unknown"))</f>
        <v/>
      </c>
      <c r="AF2065">
        <f>IF(AND(AD2065="yes",AE2065="out_of_insurance"),"REVIEW","")</f>
        <v/>
      </c>
    </row>
    <row r="2066" ht="18" customHeight="1">
      <c r="A2066" t="inlineStr">
        <is>
          <t>23c3fa6e-cc9f-4e20-bd49-80c6decf0db5</t>
        </is>
      </c>
      <c r="B2066" t="inlineStr">
        <is>
          <t>BN-02065 / Patient 57F525E6</t>
        </is>
      </c>
      <c r="C2066" t="inlineStr">
        <is>
          <t>Có</t>
        </is>
      </c>
      <c r="D2066" t="inlineStr">
        <is>
          <t>BS. Bùi Hà</t>
        </is>
      </c>
      <c r="E2066" t="inlineStr">
        <is>
          <t>Khám tổng quát / General Practice</t>
        </is>
      </c>
      <c r="F2066" t="inlineStr">
        <is>
          <t>Không</t>
        </is>
      </c>
      <c r="G2066" s="2" t="n">
        <v>1758160</v>
      </c>
      <c r="H2066" t="inlineStr">
        <is>
          <t>HIV test nhanh / Rapid HIV test</t>
        </is>
      </c>
      <c r="I2066" t="inlineStr">
        <is>
          <t>Z11.4</t>
        </is>
      </c>
      <c r="J2066" t="inlineStr">
        <is>
          <t>Sàng lọc HIV / HIV screening</t>
        </is>
      </c>
      <c r="K2066" t="n">
        <v>55</v>
      </c>
      <c r="L2066" t="inlineStr">
        <is>
          <t>M</t>
        </is>
      </c>
      <c r="M2066" s="2" t="n">
        <v>27212.91</v>
      </c>
      <c r="N2066" t="inlineStr">
        <is>
          <t>Married</t>
        </is>
      </c>
      <c r="O2066" t="inlineStr">
        <is>
          <t>Student</t>
        </is>
      </c>
      <c r="P2066" s="3" t="n">
        <v>45143</v>
      </c>
      <c r="Q2066" t="inlineStr">
        <is>
          <t>Emergency</t>
        </is>
      </c>
      <c r="R2066" t="inlineStr">
        <is>
          <t>Online</t>
        </is>
      </c>
      <c r="S2066" t="inlineStr">
        <is>
          <t>Gutierrezstad</t>
        </is>
      </c>
      <c r="T2066" t="inlineStr">
        <is>
          <t>Pending</t>
        </is>
      </c>
      <c r="U2066" t="inlineStr">
        <is>
          <t>Legitimate</t>
        </is>
      </c>
      <c r="V2066" t="n">
        <v>1</v>
      </c>
      <c r="W2066" t="inlineStr">
        <is>
          <t>57f525e6-4937-48e8-923d-8d1cc595fea8</t>
        </is>
      </c>
      <c r="X2066" t="inlineStr">
        <is>
          <t>a9f2ec76-4f5e-4528-9ef3-06665b429107</t>
        </is>
      </c>
      <c r="Y2066" t="inlineStr">
        <is>
          <t>vu666</t>
        </is>
      </c>
      <c r="Z2066" t="inlineStr">
        <is>
          <t>Fj228</t>
        </is>
      </c>
      <c r="AA2066" s="4" t="n">
        <v>0.67</v>
      </c>
      <c r="AB2066" s="4" t="n">
        <v>0.38</v>
      </c>
      <c r="AC20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66">
        <f>IF(OR(C2066="Có",C2066="Yes"),"yes",IF(OR(C2066="Không",C2066="No"),"no","unknown"))</f>
        <v/>
      </c>
      <c r="AE2066">
        <f>IF(OR(F2066="Có",F2066="Yes"),"covered",IF(OR(F2066="Không",F2066="No"),"out_of_insurance","unknown"))</f>
        <v/>
      </c>
      <c r="AF2066">
        <f>IF(AND(AD2066="yes",AE2066="out_of_insurance"),"REVIEW","")</f>
        <v/>
      </c>
    </row>
    <row r="2067" ht="18" customHeight="1">
      <c r="A2067" t="inlineStr">
        <is>
          <t>ce381938-44c5-4a81-954b-25bce9a3da83</t>
        </is>
      </c>
      <c r="B2067" t="inlineStr">
        <is>
          <t>BN-02066 / Patient 4D589F51</t>
        </is>
      </c>
      <c r="C2067" t="inlineStr">
        <is>
          <t>Không</t>
        </is>
      </c>
      <c r="D2067" t="inlineStr">
        <is>
          <t>BS. Lê Thảo</t>
        </is>
      </c>
      <c r="E2067" t="inlineStr">
        <is>
          <t>Nhi / Pediatrics</t>
        </is>
      </c>
      <c r="F2067" t="inlineStr">
        <is>
          <t>Không</t>
        </is>
      </c>
      <c r="G2067" s="2" t="n">
        <v>9349610</v>
      </c>
      <c r="H2067" t="inlineStr">
        <is>
          <t>Glucose máu / Blood glucose</t>
        </is>
      </c>
      <c r="I2067" t="inlineStr">
        <is>
          <t>R73.9</t>
        </is>
      </c>
      <c r="J2067" t="inlineStr">
        <is>
          <t>Tăng glucose máu / Hyperglycemia</t>
        </is>
      </c>
      <c r="K2067" t="n">
        <v>55</v>
      </c>
      <c r="L2067" t="inlineStr">
        <is>
          <t>M</t>
        </is>
      </c>
      <c r="M2067" s="2" t="n">
        <v>65648.67999999999</v>
      </c>
      <c r="N2067" t="inlineStr">
        <is>
          <t>Married</t>
        </is>
      </c>
      <c r="O2067" t="inlineStr">
        <is>
          <t>Unemployed</t>
        </is>
      </c>
      <c r="P2067" s="3" t="n">
        <v>45143</v>
      </c>
      <c r="Q2067" t="inlineStr">
        <is>
          <t>Outpatient</t>
        </is>
      </c>
      <c r="R2067" t="inlineStr">
        <is>
          <t>Paper</t>
        </is>
      </c>
      <c r="S2067" t="inlineStr">
        <is>
          <t>West Patriciafurt</t>
        </is>
      </c>
      <c r="T2067" t="inlineStr">
        <is>
          <t>Approved</t>
        </is>
      </c>
      <c r="U2067" t="inlineStr">
        <is>
          <t>Legitimate</t>
        </is>
      </c>
      <c r="V2067" t="n">
        <v>3</v>
      </c>
      <c r="W2067" t="inlineStr">
        <is>
          <t>4d589f51-1645-4218-be9e-23741e5cb4ef</t>
        </is>
      </c>
      <c r="X2067" t="inlineStr">
        <is>
          <t>bbcddda9-fd3a-4c18-adfd-63c67d8dfc45</t>
        </is>
      </c>
      <c r="Y2067" t="inlineStr">
        <is>
          <t>Po431</t>
        </is>
      </c>
      <c r="Z2067" t="inlineStr">
        <is>
          <t>lw120</t>
        </is>
      </c>
      <c r="AA2067" s="4" t="n">
        <v>0.58</v>
      </c>
      <c r="AB2067" s="4" t="n">
        <v>0.05</v>
      </c>
      <c r="AC20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67">
        <f>IF(OR(C2067="Có",C2067="Yes"),"yes",IF(OR(C2067="Không",C2067="No"),"no","unknown"))</f>
        <v/>
      </c>
      <c r="AE2067">
        <f>IF(OR(F2067="Có",F2067="Yes"),"covered",IF(OR(F2067="Không",F2067="No"),"out_of_insurance","unknown"))</f>
        <v/>
      </c>
      <c r="AF2067">
        <f>IF(AND(AD2067="yes",AE2067="out_of_insurance"),"REVIEW","")</f>
        <v/>
      </c>
    </row>
    <row r="2068" ht="18" customHeight="1">
      <c r="A2068" t="inlineStr">
        <is>
          <t>b70295d0-a4b0-4bb6-93a0-8e652870095a</t>
        </is>
      </c>
      <c r="B2068" t="inlineStr">
        <is>
          <t>BN-02067 / Patient 546E8509</t>
        </is>
      </c>
      <c r="C2068" t="inlineStr">
        <is>
          <t>Không</t>
        </is>
      </c>
      <c r="D2068" t="inlineStr">
        <is>
          <t>BS. Đỗ Hạnh</t>
        </is>
      </c>
      <c r="E2068" t="inlineStr">
        <is>
          <t>Nhi / Pediatrics</t>
        </is>
      </c>
      <c r="F2068" t="inlineStr">
        <is>
          <t>Không</t>
        </is>
      </c>
      <c r="G2068" s="2" t="n">
        <v>9785710</v>
      </c>
      <c r="H2068" t="inlineStr">
        <is>
          <t>HbA1c</t>
        </is>
      </c>
      <c r="I2068" t="inlineStr">
        <is>
          <t>E11.9</t>
        </is>
      </c>
      <c r="J2068" t="inlineStr">
        <is>
          <t>Đái tháo đường type 2 / Type 2 diabetes mellitus</t>
        </is>
      </c>
      <c r="K2068" t="n">
        <v>15</v>
      </c>
      <c r="L2068" t="inlineStr">
        <is>
          <t>M</t>
        </is>
      </c>
      <c r="M2068" s="2" t="n">
        <v>59003.96</v>
      </c>
      <c r="N2068" t="inlineStr">
        <is>
          <t>Single</t>
        </is>
      </c>
      <c r="O2068" t="inlineStr">
        <is>
          <t>Retired</t>
        </is>
      </c>
      <c r="P2068" s="3" t="n">
        <v>45143</v>
      </c>
      <c r="Q2068" t="inlineStr">
        <is>
          <t>Outpatient</t>
        </is>
      </c>
      <c r="R2068" t="inlineStr">
        <is>
          <t>Online</t>
        </is>
      </c>
      <c r="S2068" t="inlineStr">
        <is>
          <t>Kimside</t>
        </is>
      </c>
      <c r="T2068" t="inlineStr">
        <is>
          <t>Denied</t>
        </is>
      </c>
      <c r="U2068" t="inlineStr">
        <is>
          <t>Legitimate</t>
        </is>
      </c>
      <c r="V2068" t="n">
        <v>3</v>
      </c>
      <c r="W2068" t="inlineStr">
        <is>
          <t>546e8509-312c-4764-8ab3-61496d398f5d</t>
        </is>
      </c>
      <c r="X2068" t="inlineStr">
        <is>
          <t>10e555a8-9030-43c9-9936-e3556ff5b9a7</t>
        </is>
      </c>
      <c r="Y2068" t="inlineStr">
        <is>
          <t>Nb003</t>
        </is>
      </c>
      <c r="Z2068" t="inlineStr">
        <is>
          <t>ej324</t>
        </is>
      </c>
      <c r="AA2068" s="4" t="n">
        <v>0.74</v>
      </c>
      <c r="AB2068" s="4" t="n">
        <v>0.05</v>
      </c>
      <c r="AC20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68">
        <f>IF(OR(C2068="Có",C2068="Yes"),"yes",IF(OR(C2068="Không",C2068="No"),"no","unknown"))</f>
        <v/>
      </c>
      <c r="AE2068">
        <f>IF(OR(F2068="Có",F2068="Yes"),"covered",IF(OR(F2068="Không",F2068="No"),"out_of_insurance","unknown"))</f>
        <v/>
      </c>
      <c r="AF2068">
        <f>IF(AND(AD2068="yes",AE2068="out_of_insurance"),"REVIEW","")</f>
        <v/>
      </c>
    </row>
    <row r="2069" ht="18" customHeight="1">
      <c r="A2069" t="inlineStr">
        <is>
          <t>39aaf3dc-839d-4d86-8c0c-3c312b9cb9bd</t>
        </is>
      </c>
      <c r="B2069" t="inlineStr">
        <is>
          <t>BN-02068 / Patient 09170C38</t>
        </is>
      </c>
      <c r="C2069" t="inlineStr">
        <is>
          <t>Có</t>
        </is>
      </c>
      <c r="D2069" t="inlineStr">
        <is>
          <t>BS. Trịnh Long</t>
        </is>
      </c>
      <c r="E2069" t="inlineStr">
        <is>
          <t>Khám tổng quát / General Practice</t>
        </is>
      </c>
      <c r="F2069" t="inlineStr">
        <is>
          <t>Có</t>
        </is>
      </c>
      <c r="G2069" s="2" t="n">
        <v>1362140</v>
      </c>
      <c r="H2069" t="inlineStr">
        <is>
          <t>HbA1c</t>
        </is>
      </c>
      <c r="I2069" t="inlineStr">
        <is>
          <t>E11.9</t>
        </is>
      </c>
      <c r="J2069" t="inlineStr">
        <is>
          <t>Đái tháo đường type 2 / Type 2 diabetes mellitus</t>
        </is>
      </c>
      <c r="K2069" t="n">
        <v>1</v>
      </c>
      <c r="L2069" t="inlineStr">
        <is>
          <t>M</t>
        </is>
      </c>
      <c r="M2069" s="2" t="n">
        <v>108589.88</v>
      </c>
      <c r="N2069" t="inlineStr">
        <is>
          <t>Divorced</t>
        </is>
      </c>
      <c r="O2069" t="inlineStr">
        <is>
          <t>Employed</t>
        </is>
      </c>
      <c r="P2069" s="3" t="n">
        <v>45142</v>
      </c>
      <c r="Q2069" t="inlineStr">
        <is>
          <t>Outpatient</t>
        </is>
      </c>
      <c r="R2069" t="inlineStr">
        <is>
          <t>Phone</t>
        </is>
      </c>
      <c r="S2069" t="inlineStr">
        <is>
          <t>West Michaelberg</t>
        </is>
      </c>
      <c r="T2069" t="inlineStr">
        <is>
          <t>Approved</t>
        </is>
      </c>
      <c r="U2069" t="inlineStr">
        <is>
          <t>Legitimate</t>
        </is>
      </c>
      <c r="V2069" t="n">
        <v>0</v>
      </c>
      <c r="W2069" t="inlineStr">
        <is>
          <t>09170c38-bd0d-46a8-86f3-7d783195ebc1</t>
        </is>
      </c>
      <c r="X2069" t="inlineStr">
        <is>
          <t>e465b219-b8fc-48ad-a5df-8340818bee00</t>
        </is>
      </c>
      <c r="Y2069" t="inlineStr">
        <is>
          <t>lc595</t>
        </is>
      </c>
      <c r="Z2069" t="inlineStr">
        <is>
          <t>js334</t>
        </is>
      </c>
      <c r="AA2069" s="4" t="n">
        <v>0.8</v>
      </c>
      <c r="AB2069" s="4" t="n">
        <v>0.7</v>
      </c>
      <c r="AC20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69">
        <f>IF(OR(C2069="Có",C2069="Yes"),"yes",IF(OR(C2069="Không",C2069="No"),"no","unknown"))</f>
        <v/>
      </c>
      <c r="AE2069">
        <f>IF(OR(F2069="Có",F2069="Yes"),"covered",IF(OR(F2069="Không",F2069="No"),"out_of_insurance","unknown"))</f>
        <v/>
      </c>
      <c r="AF2069">
        <f>IF(AND(AD2069="yes",AE2069="out_of_insurance"),"REVIEW","")</f>
        <v/>
      </c>
    </row>
    <row r="2070" ht="18" customHeight="1">
      <c r="A2070" t="inlineStr">
        <is>
          <t>a4ee032f-4e7a-4d02-bfce-f54bdcdbb5d1</t>
        </is>
      </c>
      <c r="B2070" t="inlineStr">
        <is>
          <t>BN-02069 / Patient 06F4C0C8</t>
        </is>
      </c>
      <c r="C2070" t="inlineStr">
        <is>
          <t>Có</t>
        </is>
      </c>
      <c r="D2070" t="inlineStr">
        <is>
          <t>BS. Hà Nam</t>
        </is>
      </c>
      <c r="E2070" t="inlineStr">
        <is>
          <t>Chấn thương chỉnh hình / Orthopedics</t>
        </is>
      </c>
      <c r="F2070" t="inlineStr">
        <is>
          <t>Có</t>
        </is>
      </c>
      <c r="G2070" s="2" t="n">
        <v>8414630</v>
      </c>
      <c r="H2070" t="inlineStr">
        <is>
          <t>MRI khớp gối / Knee MRI</t>
        </is>
      </c>
      <c r="I2070" t="inlineStr">
        <is>
          <t>M25.5</t>
        </is>
      </c>
      <c r="J2070" t="inlineStr">
        <is>
          <t>Đau khớp gối / Knee pain</t>
        </is>
      </c>
      <c r="K2070" t="n">
        <v>68</v>
      </c>
      <c r="L2070" t="inlineStr">
        <is>
          <t>M</t>
        </is>
      </c>
      <c r="M2070" s="2" t="n">
        <v>88519.22</v>
      </c>
      <c r="N2070" t="inlineStr">
        <is>
          <t>Married</t>
        </is>
      </c>
      <c r="O2070" t="inlineStr">
        <is>
          <t>Unemployed</t>
        </is>
      </c>
      <c r="P2070" s="3" t="n">
        <v>45142</v>
      </c>
      <c r="Q2070" t="inlineStr">
        <is>
          <t>Emergency</t>
        </is>
      </c>
      <c r="R2070" t="inlineStr">
        <is>
          <t>Paper</t>
        </is>
      </c>
      <c r="S2070" t="inlineStr">
        <is>
          <t>East Joshuaberg</t>
        </is>
      </c>
      <c r="T2070" t="inlineStr">
        <is>
          <t>Pending</t>
        </is>
      </c>
      <c r="U2070" t="inlineStr">
        <is>
          <t>Legitimate</t>
        </is>
      </c>
      <c r="V2070" t="n">
        <v>0</v>
      </c>
      <c r="W2070" t="inlineStr">
        <is>
          <t>06f4c0c8-98e8-4cd0-b648-3137e6a623ea</t>
        </is>
      </c>
      <c r="X2070" t="inlineStr">
        <is>
          <t>5b6da0d7-6e63-445e-a8a1-be18330cf0f8</t>
        </is>
      </c>
      <c r="Y2070" t="inlineStr">
        <is>
          <t>qw061</t>
        </is>
      </c>
      <c r="Z2070" t="inlineStr">
        <is>
          <t>tE436</t>
        </is>
      </c>
      <c r="AA2070" s="4" t="n">
        <v>0.64</v>
      </c>
      <c r="AB2070" s="4" t="n">
        <v>0.28</v>
      </c>
      <c r="AC20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70">
        <f>IF(OR(C2070="Có",C2070="Yes"),"yes",IF(OR(C2070="Không",C2070="No"),"no","unknown"))</f>
        <v/>
      </c>
      <c r="AE2070">
        <f>IF(OR(F2070="Có",F2070="Yes"),"covered",IF(OR(F2070="Không",F2070="No"),"out_of_insurance","unknown"))</f>
        <v/>
      </c>
      <c r="AF2070">
        <f>IF(AND(AD2070="yes",AE2070="out_of_insurance"),"REVIEW","")</f>
        <v/>
      </c>
    </row>
    <row r="2071" ht="18" customHeight="1">
      <c r="A2071" t="inlineStr">
        <is>
          <t>dbbfcbd2-bea4-467b-ac7b-8166855a744c</t>
        </is>
      </c>
      <c r="B2071" t="inlineStr">
        <is>
          <t>BN-02070 / Patient 1C4CB76D</t>
        </is>
      </c>
      <c r="C2071" t="inlineStr">
        <is>
          <t>Có</t>
        </is>
      </c>
      <c r="D2071" t="inlineStr">
        <is>
          <t>BS. Lưu Quang</t>
        </is>
      </c>
      <c r="E2071" t="inlineStr">
        <is>
          <t>Thần kinh / Neurology</t>
        </is>
      </c>
      <c r="F2071" t="inlineStr">
        <is>
          <t>Không</t>
        </is>
      </c>
      <c r="G2071" s="2" t="n">
        <v>9761150</v>
      </c>
      <c r="H2071" t="inlineStr">
        <is>
          <t>CT đánh giá đột quỵ / Stroke CT</t>
        </is>
      </c>
      <c r="I2071" t="inlineStr">
        <is>
          <t>I63.9</t>
        </is>
      </c>
      <c r="J2071" t="inlineStr">
        <is>
          <t>Nhồi máu não / Cerebral infarction</t>
        </is>
      </c>
      <c r="K2071" t="n">
        <v>20</v>
      </c>
      <c r="L2071" t="inlineStr">
        <is>
          <t>F</t>
        </is>
      </c>
      <c r="M2071" s="2" t="n">
        <v>98364.98</v>
      </c>
      <c r="N2071" t="inlineStr">
        <is>
          <t>Single</t>
        </is>
      </c>
      <c r="O2071" t="inlineStr">
        <is>
          <t>Retired</t>
        </is>
      </c>
      <c r="P2071" s="3" t="n">
        <v>45142</v>
      </c>
      <c r="Q2071" t="inlineStr">
        <is>
          <t>Outpatient</t>
        </is>
      </c>
      <c r="R2071" t="inlineStr">
        <is>
          <t>Paper</t>
        </is>
      </c>
      <c r="S2071" t="inlineStr">
        <is>
          <t>South Coltonchester</t>
        </is>
      </c>
      <c r="T2071" t="inlineStr">
        <is>
          <t>Pending</t>
        </is>
      </c>
      <c r="U2071" t="inlineStr">
        <is>
          <t>Legitimate</t>
        </is>
      </c>
      <c r="V2071" t="n">
        <v>0</v>
      </c>
      <c r="W2071" t="inlineStr">
        <is>
          <t>1c4cb76d-d17e-43a1-ad68-8361bd93a5e2</t>
        </is>
      </c>
      <c r="X2071" t="inlineStr">
        <is>
          <t>1d945d45-518a-42fc-9492-00c8ce8eeec0</t>
        </is>
      </c>
      <c r="Y2071" t="inlineStr">
        <is>
          <t>Po318</t>
        </is>
      </c>
      <c r="Z2071" t="inlineStr">
        <is>
          <t>On719</t>
        </is>
      </c>
      <c r="AA2071" s="4" t="n">
        <v>0.74</v>
      </c>
      <c r="AB2071" s="4" t="n">
        <v>0.16</v>
      </c>
      <c r="AC20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71">
        <f>IF(OR(C2071="Có",C2071="Yes"),"yes",IF(OR(C2071="Không",C2071="No"),"no","unknown"))</f>
        <v/>
      </c>
      <c r="AE2071">
        <f>IF(OR(F2071="Có",F2071="Yes"),"covered",IF(OR(F2071="Không",F2071="No"),"out_of_insurance","unknown"))</f>
        <v/>
      </c>
      <c r="AF2071">
        <f>IF(AND(AD2071="yes",AE2071="out_of_insurance"),"REVIEW","")</f>
        <v/>
      </c>
    </row>
    <row r="2072" ht="18" customHeight="1">
      <c r="A2072" t="inlineStr">
        <is>
          <t>9ac1b9de-ea13-491f-abd9-b93a8a8451f4</t>
        </is>
      </c>
      <c r="B2072" t="inlineStr">
        <is>
          <t>BN-02071 / Patient 9FFCEFCC</t>
        </is>
      </c>
      <c r="C2072" t="inlineStr">
        <is>
          <t>Không</t>
        </is>
      </c>
      <c r="D2072" t="inlineStr">
        <is>
          <t>BS. Đỗ Hạnh</t>
        </is>
      </c>
      <c r="E2072" t="inlineStr">
        <is>
          <t>Nhi / Pediatrics</t>
        </is>
      </c>
      <c r="F2072" t="inlineStr">
        <is>
          <t>Không</t>
        </is>
      </c>
      <c r="G2072" s="2" t="n">
        <v>4926950</v>
      </c>
      <c r="H2072" t="inlineStr">
        <is>
          <t>CRP định lượng / CRP</t>
        </is>
      </c>
      <c r="I2072" t="inlineStr">
        <is>
          <t>J18.9</t>
        </is>
      </c>
      <c r="J2072" t="inlineStr">
        <is>
          <t>Nghi viêm phổi / Suspected pneumonia</t>
        </is>
      </c>
      <c r="K2072" t="n">
        <v>14</v>
      </c>
      <c r="L2072" t="inlineStr">
        <is>
          <t>F</t>
        </is>
      </c>
      <c r="M2072" s="2" t="n">
        <v>44930.55</v>
      </c>
      <c r="N2072" t="inlineStr">
        <is>
          <t>Widowed</t>
        </is>
      </c>
      <c r="O2072" t="inlineStr">
        <is>
          <t>Unemployed</t>
        </is>
      </c>
      <c r="P2072" s="3" t="n">
        <v>45142</v>
      </c>
      <c r="Q2072" t="inlineStr">
        <is>
          <t>Emergency</t>
        </is>
      </c>
      <c r="R2072" t="inlineStr">
        <is>
          <t>Online</t>
        </is>
      </c>
      <c r="S2072" t="inlineStr">
        <is>
          <t>Jonathanton</t>
        </is>
      </c>
      <c r="T2072" t="inlineStr">
        <is>
          <t>Denied</t>
        </is>
      </c>
      <c r="U2072" t="inlineStr">
        <is>
          <t>Legitimate</t>
        </is>
      </c>
      <c r="V2072" t="n">
        <v>1</v>
      </c>
      <c r="W2072" t="inlineStr">
        <is>
          <t>9ffcefcc-cae1-4042-b511-aa8c14ebf1d5</t>
        </is>
      </c>
      <c r="X2072" t="inlineStr">
        <is>
          <t>c4b57552-4f98-47a8-942c-641e0f68ca9a</t>
        </is>
      </c>
      <c r="Y2072" t="inlineStr">
        <is>
          <t>BX785</t>
        </is>
      </c>
      <c r="Z2072" t="inlineStr">
        <is>
          <t>bn011</t>
        </is>
      </c>
      <c r="AA2072" s="4" t="n">
        <v>0.59</v>
      </c>
      <c r="AB2072" s="4" t="n">
        <v>0.05</v>
      </c>
      <c r="AC20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72">
        <f>IF(OR(C2072="Có",C2072="Yes"),"yes",IF(OR(C2072="Không",C2072="No"),"no","unknown"))</f>
        <v/>
      </c>
      <c r="AE2072">
        <f>IF(OR(F2072="Có",F2072="Yes"),"covered",IF(OR(F2072="Không",F2072="No"),"out_of_insurance","unknown"))</f>
        <v/>
      </c>
      <c r="AF2072">
        <f>IF(AND(AD2072="yes",AE2072="out_of_insurance"),"REVIEW","")</f>
        <v/>
      </c>
    </row>
    <row r="2073" ht="18" customHeight="1">
      <c r="A2073" t="inlineStr">
        <is>
          <t>61d46a72-8d3c-4aee-b516-e7569205fcf3</t>
        </is>
      </c>
      <c r="B2073" t="inlineStr">
        <is>
          <t>BN-02072 / Patient C021B946</t>
        </is>
      </c>
      <c r="C2073" t="inlineStr">
        <is>
          <t>Không</t>
        </is>
      </c>
      <c r="D2073" t="inlineStr">
        <is>
          <t>BS. Nguyễn Nhi</t>
        </is>
      </c>
      <c r="E2073" t="inlineStr">
        <is>
          <t>Nhi / Pediatrics</t>
        </is>
      </c>
      <c r="F2073" t="inlineStr">
        <is>
          <t>Không</t>
        </is>
      </c>
      <c r="G2073" s="2" t="n">
        <v>8915050</v>
      </c>
      <c r="H2073" t="inlineStr">
        <is>
          <t>Glucose máu / Blood glucose</t>
        </is>
      </c>
      <c r="I2073" t="inlineStr">
        <is>
          <t>R73.9</t>
        </is>
      </c>
      <c r="J2073" t="inlineStr">
        <is>
          <t>Tăng glucose máu / Hyperglycemia</t>
        </is>
      </c>
      <c r="K2073" t="n">
        <v>23</v>
      </c>
      <c r="L2073" t="inlineStr">
        <is>
          <t>F</t>
        </is>
      </c>
      <c r="M2073" s="2" t="n">
        <v>145821.79</v>
      </c>
      <c r="N2073" t="inlineStr">
        <is>
          <t>Widowed</t>
        </is>
      </c>
      <c r="O2073" t="inlineStr">
        <is>
          <t>Retired</t>
        </is>
      </c>
      <c r="P2073" s="3" t="n">
        <v>45142</v>
      </c>
      <c r="Q2073" t="inlineStr">
        <is>
          <t>Inpatient</t>
        </is>
      </c>
      <c r="R2073" t="inlineStr">
        <is>
          <t>Paper</t>
        </is>
      </c>
      <c r="S2073" t="inlineStr">
        <is>
          <t>Port Kerrihaven</t>
        </is>
      </c>
      <c r="T2073" t="inlineStr">
        <is>
          <t>Denied</t>
        </is>
      </c>
      <c r="U2073" t="inlineStr">
        <is>
          <t>Legitimate</t>
        </is>
      </c>
      <c r="V2073" t="n">
        <v>2</v>
      </c>
      <c r="W2073" t="inlineStr">
        <is>
          <t>c021b946-a239-4712-a3f4-c540a33b4e56</t>
        </is>
      </c>
      <c r="X2073" t="inlineStr">
        <is>
          <t>0a3c0689-a181-4a6e-811d-b2eb33431aab</t>
        </is>
      </c>
      <c r="Y2073" t="inlineStr">
        <is>
          <t>tt825</t>
        </is>
      </c>
      <c r="Z2073" t="inlineStr">
        <is>
          <t>vE817</t>
        </is>
      </c>
      <c r="AA2073" s="4" t="n">
        <v>0.6899999999999999</v>
      </c>
      <c r="AB2073" s="4" t="n">
        <v>0.05</v>
      </c>
      <c r="AC20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73">
        <f>IF(OR(C2073="Có",C2073="Yes"),"yes",IF(OR(C2073="Không",C2073="No"),"no","unknown"))</f>
        <v/>
      </c>
      <c r="AE2073">
        <f>IF(OR(F2073="Có",F2073="Yes"),"covered",IF(OR(F2073="Không",F2073="No"),"out_of_insurance","unknown"))</f>
        <v/>
      </c>
      <c r="AF2073">
        <f>IF(AND(AD2073="yes",AE2073="out_of_insurance"),"REVIEW","")</f>
        <v/>
      </c>
    </row>
    <row r="2074" ht="18" customHeight="1">
      <c r="A2074" t="inlineStr">
        <is>
          <t>96a61fa3-a60c-4b77-b9ee-041a61b6be95</t>
        </is>
      </c>
      <c r="B2074" t="inlineStr">
        <is>
          <t>BN-02073 / Patient EA2A0584</t>
        </is>
      </c>
      <c r="C2074" t="inlineStr">
        <is>
          <t>Không</t>
        </is>
      </c>
      <c r="D2074" t="inlineStr">
        <is>
          <t>BS. Lâm Sơn</t>
        </is>
      </c>
      <c r="E2074" t="inlineStr">
        <is>
          <t>Khám tổng quát / General Practice</t>
        </is>
      </c>
      <c r="F2074" t="inlineStr">
        <is>
          <t>Không</t>
        </is>
      </c>
      <c r="G2074" s="2" t="n">
        <v>9472890</v>
      </c>
      <c r="H2074" t="inlineStr">
        <is>
          <t>HbA1c</t>
        </is>
      </c>
      <c r="I2074" t="inlineStr">
        <is>
          <t>E11.9</t>
        </is>
      </c>
      <c r="J2074" t="inlineStr">
        <is>
          <t>Đái tháo đường type 2 / Type 2 diabetes mellitus</t>
        </is>
      </c>
      <c r="K2074" t="n">
        <v>53</v>
      </c>
      <c r="L2074" t="inlineStr">
        <is>
          <t>M</t>
        </is>
      </c>
      <c r="M2074" s="2" t="n">
        <v>145552.9</v>
      </c>
      <c r="N2074" t="inlineStr">
        <is>
          <t>Divorced</t>
        </is>
      </c>
      <c r="O2074" t="inlineStr">
        <is>
          <t>Employed</t>
        </is>
      </c>
      <c r="P2074" s="3" t="n">
        <v>45142</v>
      </c>
      <c r="Q2074" t="inlineStr">
        <is>
          <t>Emergency</t>
        </is>
      </c>
      <c r="R2074" t="inlineStr">
        <is>
          <t>Online</t>
        </is>
      </c>
      <c r="S2074" t="inlineStr">
        <is>
          <t>East Tamara</t>
        </is>
      </c>
      <c r="T2074" t="inlineStr">
        <is>
          <t>Denied</t>
        </is>
      </c>
      <c r="U2074" t="inlineStr">
        <is>
          <t>Legitimate</t>
        </is>
      </c>
      <c r="V2074" t="n">
        <v>2</v>
      </c>
      <c r="W2074" t="inlineStr">
        <is>
          <t>ea2a0584-7f4c-40e0-9ea6-d74b593a3d32</t>
        </is>
      </c>
      <c r="X2074" t="inlineStr">
        <is>
          <t>f2fff643-833f-4607-991f-c69b7200149e</t>
        </is>
      </c>
      <c r="Y2074" t="inlineStr">
        <is>
          <t>bT805</t>
        </is>
      </c>
      <c r="Z2074" t="inlineStr">
        <is>
          <t>sG674</t>
        </is>
      </c>
      <c r="AA2074" s="4" t="n">
        <v>0.73</v>
      </c>
      <c r="AB2074" s="4" t="n">
        <v>0.05</v>
      </c>
      <c r="AC20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74">
        <f>IF(OR(C2074="Có",C2074="Yes"),"yes",IF(OR(C2074="Không",C2074="No"),"no","unknown"))</f>
        <v/>
      </c>
      <c r="AE2074">
        <f>IF(OR(F2074="Có",F2074="Yes"),"covered",IF(OR(F2074="Không",F2074="No"),"out_of_insurance","unknown"))</f>
        <v/>
      </c>
      <c r="AF2074">
        <f>IF(AND(AD2074="yes",AE2074="out_of_insurance"),"REVIEW","")</f>
        <v/>
      </c>
    </row>
    <row r="2075" ht="18" customHeight="1">
      <c r="A2075" t="inlineStr">
        <is>
          <t>b4f17aa1-8ab2-472b-8398-6072a18f8954</t>
        </is>
      </c>
      <c r="B2075" t="inlineStr">
        <is>
          <t>BN-02074 / Patient 497F0B23</t>
        </is>
      </c>
      <c r="C2075" t="inlineStr">
        <is>
          <t>Không</t>
        </is>
      </c>
      <c r="D2075" t="inlineStr">
        <is>
          <t>BS. Đỗ Hạnh</t>
        </is>
      </c>
      <c r="E2075" t="inlineStr">
        <is>
          <t>Nhi / Pediatrics</t>
        </is>
      </c>
      <c r="F2075" t="inlineStr">
        <is>
          <t>Không</t>
        </is>
      </c>
      <c r="G2075" s="2" t="n">
        <v>2409990</v>
      </c>
      <c r="H2075" t="inlineStr">
        <is>
          <t>Công thức máu / CBC</t>
        </is>
      </c>
      <c r="I2075" t="inlineStr">
        <is>
          <t>R50.9</t>
        </is>
      </c>
      <c r="J2075" t="inlineStr">
        <is>
          <t>Sốt chưa rõ nguyên nhân / Fever</t>
        </is>
      </c>
      <c r="K2075" t="n">
        <v>9</v>
      </c>
      <c r="L2075" t="inlineStr">
        <is>
          <t>F</t>
        </is>
      </c>
      <c r="M2075" s="2" t="n">
        <v>77709.17</v>
      </c>
      <c r="N2075" t="inlineStr">
        <is>
          <t>Widowed</t>
        </is>
      </c>
      <c r="O2075" t="inlineStr">
        <is>
          <t>Employed</t>
        </is>
      </c>
      <c r="P2075" s="3" t="n">
        <v>45142</v>
      </c>
      <c r="Q2075" t="inlineStr">
        <is>
          <t>Inpatient</t>
        </is>
      </c>
      <c r="R2075" t="inlineStr">
        <is>
          <t>Paper</t>
        </is>
      </c>
      <c r="S2075" t="inlineStr">
        <is>
          <t>North Briannachester</t>
        </is>
      </c>
      <c r="T2075" t="inlineStr">
        <is>
          <t>Approved</t>
        </is>
      </c>
      <c r="U2075" t="inlineStr">
        <is>
          <t>Legitimate</t>
        </is>
      </c>
      <c r="V2075" t="n">
        <v>3</v>
      </c>
      <c r="W2075" t="inlineStr">
        <is>
          <t>497f0b23-a191-46e0-a02c-7888cdc5c2c4</t>
        </is>
      </c>
      <c r="X2075" t="inlineStr">
        <is>
          <t>3a63345a-da02-4bee-837e-71447a2b2af1</t>
        </is>
      </c>
      <c r="Y2075" t="inlineStr">
        <is>
          <t>ZA764</t>
        </is>
      </c>
      <c r="Z2075" t="inlineStr">
        <is>
          <t>al723</t>
        </is>
      </c>
      <c r="AA2075" s="4" t="n">
        <v>0.87</v>
      </c>
      <c r="AB2075" s="4" t="n">
        <v>0.05</v>
      </c>
      <c r="AC20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75">
        <f>IF(OR(C2075="Có",C2075="Yes"),"yes",IF(OR(C2075="Không",C2075="No"),"no","unknown"))</f>
        <v/>
      </c>
      <c r="AE2075">
        <f>IF(OR(F2075="Có",F2075="Yes"),"covered",IF(OR(F2075="Không",F2075="No"),"out_of_insurance","unknown"))</f>
        <v/>
      </c>
      <c r="AF2075">
        <f>IF(AND(AD2075="yes",AE2075="out_of_insurance"),"REVIEW","")</f>
        <v/>
      </c>
    </row>
    <row r="2076" ht="18" customHeight="1">
      <c r="A2076" t="inlineStr">
        <is>
          <t>6cba0036-7bc7-419d-b31e-60d094e713c9</t>
        </is>
      </c>
      <c r="B2076" t="inlineStr">
        <is>
          <t>BN-02075 / Patient 309E98E6</t>
        </is>
      </c>
      <c r="C2076" t="inlineStr">
        <is>
          <t>Không</t>
        </is>
      </c>
      <c r="D2076" t="inlineStr">
        <is>
          <t>BS. Vũ Đức</t>
        </is>
      </c>
      <c r="E2076" t="inlineStr">
        <is>
          <t>Chấn thương chỉnh hình / Orthopedics</t>
        </is>
      </c>
      <c r="F2076" t="inlineStr">
        <is>
          <t>Không</t>
        </is>
      </c>
      <c r="G2076" s="2" t="n">
        <v>5609000</v>
      </c>
      <c r="H2076" t="inlineStr">
        <is>
          <t>MRI khớp gối / Knee MRI</t>
        </is>
      </c>
      <c r="I2076" t="inlineStr">
        <is>
          <t>M25.5</t>
        </is>
      </c>
      <c r="J2076" t="inlineStr">
        <is>
          <t>Đau khớp gối / Knee pain</t>
        </is>
      </c>
      <c r="K2076" t="n">
        <v>60</v>
      </c>
      <c r="L2076" t="inlineStr">
        <is>
          <t>F</t>
        </is>
      </c>
      <c r="M2076" s="2" t="n">
        <v>58261.83</v>
      </c>
      <c r="N2076" t="inlineStr">
        <is>
          <t>Single</t>
        </is>
      </c>
      <c r="O2076" t="inlineStr">
        <is>
          <t>Unemployed</t>
        </is>
      </c>
      <c r="P2076" s="3" t="n">
        <v>45142</v>
      </c>
      <c r="Q2076" t="inlineStr">
        <is>
          <t>Routine</t>
        </is>
      </c>
      <c r="R2076" t="inlineStr">
        <is>
          <t>Phone</t>
        </is>
      </c>
      <c r="S2076" t="inlineStr">
        <is>
          <t>Petersonhaven</t>
        </is>
      </c>
      <c r="T2076" t="inlineStr">
        <is>
          <t>Pending</t>
        </is>
      </c>
      <c r="U2076" t="inlineStr">
        <is>
          <t>Legitimate</t>
        </is>
      </c>
      <c r="V2076" t="n">
        <v>3</v>
      </c>
      <c r="W2076" t="inlineStr">
        <is>
          <t>309e98e6-883b-49b2-b38e-3ea4f56a7e07</t>
        </is>
      </c>
      <c r="X2076" t="inlineStr">
        <is>
          <t>d6454819-b815-41ef-95c7-ca5fc9d54bc5</t>
        </is>
      </c>
      <c r="Y2076" t="inlineStr">
        <is>
          <t>bI255</t>
        </is>
      </c>
      <c r="Z2076" t="inlineStr">
        <is>
          <t>Az900</t>
        </is>
      </c>
      <c r="AA2076" s="4" t="n">
        <v>0.52</v>
      </c>
      <c r="AB2076" s="4" t="n">
        <v>0.05</v>
      </c>
      <c r="AC20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76">
        <f>IF(OR(C2076="Có",C2076="Yes"),"yes",IF(OR(C2076="Không",C2076="No"),"no","unknown"))</f>
        <v/>
      </c>
      <c r="AE2076">
        <f>IF(OR(F2076="Có",F2076="Yes"),"covered",IF(OR(F2076="Không",F2076="No"),"out_of_insurance","unknown"))</f>
        <v/>
      </c>
      <c r="AF2076">
        <f>IF(AND(AD2076="yes",AE2076="out_of_insurance"),"REVIEW","")</f>
        <v/>
      </c>
    </row>
    <row r="2077" ht="18" customHeight="1">
      <c r="A2077" t="inlineStr">
        <is>
          <t>1826c584-1ff7-4dff-a399-c00bd446fe00</t>
        </is>
      </c>
      <c r="B2077" t="inlineStr">
        <is>
          <t>BN-02076 / Patient C920D4DA</t>
        </is>
      </c>
      <c r="C2077" t="inlineStr">
        <is>
          <t>Không</t>
        </is>
      </c>
      <c r="D2077" t="inlineStr">
        <is>
          <t>BS. Đặng Linh</t>
        </is>
      </c>
      <c r="E2077" t="inlineStr">
        <is>
          <t>Thần kinh / Neurology</t>
        </is>
      </c>
      <c r="F2077" t="inlineStr">
        <is>
          <t>Không</t>
        </is>
      </c>
      <c r="G2077" s="2" t="n">
        <v>290000</v>
      </c>
      <c r="H2077" t="inlineStr">
        <is>
          <t>Điện não đồ / EEG</t>
        </is>
      </c>
      <c r="I2077" t="inlineStr">
        <is>
          <t>G40.9</t>
        </is>
      </c>
      <c r="J2077" t="inlineStr">
        <is>
          <t>Động kinh không xác định / Epilepsy unspecified</t>
        </is>
      </c>
      <c r="K2077" t="n">
        <v>36</v>
      </c>
      <c r="L2077" t="inlineStr">
        <is>
          <t>F</t>
        </is>
      </c>
      <c r="M2077" s="2" t="n">
        <v>48944.4</v>
      </c>
      <c r="N2077" t="inlineStr">
        <is>
          <t>Married</t>
        </is>
      </c>
      <c r="O2077" t="inlineStr">
        <is>
          <t>Employed</t>
        </is>
      </c>
      <c r="P2077" s="3" t="n">
        <v>45141</v>
      </c>
      <c r="Q2077" t="inlineStr">
        <is>
          <t>Routine</t>
        </is>
      </c>
      <c r="R2077" t="inlineStr">
        <is>
          <t>Phone</t>
        </is>
      </c>
      <c r="S2077" t="inlineStr">
        <is>
          <t>Lindaport</t>
        </is>
      </c>
      <c r="T2077" t="inlineStr">
        <is>
          <t>Approved</t>
        </is>
      </c>
      <c r="U2077" t="inlineStr">
        <is>
          <t>Legitimate</t>
        </is>
      </c>
      <c r="V2077" t="n">
        <v>1</v>
      </c>
      <c r="W2077" t="inlineStr">
        <is>
          <t>c920d4da-1577-4a09-a4c0-0575f8cfe026</t>
        </is>
      </c>
      <c r="X2077" t="inlineStr">
        <is>
          <t>ac7eb5e5-1a78-4296-9173-f89ef5c74fe0</t>
        </is>
      </c>
      <c r="Y2077" t="inlineStr">
        <is>
          <t>xA537</t>
        </is>
      </c>
      <c r="Z2077" t="inlineStr">
        <is>
          <t>YD746</t>
        </is>
      </c>
      <c r="AA2077" s="4" t="n">
        <v>0.8</v>
      </c>
      <c r="AB2077" s="4" t="n">
        <v>0.05</v>
      </c>
      <c r="AC20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77">
        <f>IF(OR(C2077="Có",C2077="Yes"),"yes",IF(OR(C2077="Không",C2077="No"),"no","unknown"))</f>
        <v/>
      </c>
      <c r="AE2077">
        <f>IF(OR(F2077="Có",F2077="Yes"),"covered",IF(OR(F2077="Không",F2077="No"),"out_of_insurance","unknown"))</f>
        <v/>
      </c>
      <c r="AF2077">
        <f>IF(AND(AD2077="yes",AE2077="out_of_insurance"),"REVIEW","")</f>
        <v/>
      </c>
    </row>
    <row r="2078" ht="18" customHeight="1">
      <c r="A2078" t="inlineStr">
        <is>
          <t>245260ff-f748-4d87-9860-9d0eea359897</t>
        </is>
      </c>
      <c r="B2078" t="inlineStr">
        <is>
          <t>BN-02077 / Patient 01329247</t>
        </is>
      </c>
      <c r="C2078" t="inlineStr">
        <is>
          <t>Có</t>
        </is>
      </c>
      <c r="D2078" t="inlineStr">
        <is>
          <t>BS. Cao Vy</t>
        </is>
      </c>
      <c r="E2078" t="inlineStr">
        <is>
          <t>Khám tổng quát / General Practice</t>
        </is>
      </c>
      <c r="F2078" t="inlineStr">
        <is>
          <t>Không</t>
        </is>
      </c>
      <c r="G2078" s="2" t="n">
        <v>3222100</v>
      </c>
      <c r="H2078" t="inlineStr">
        <is>
          <t>HbA1c</t>
        </is>
      </c>
      <c r="I2078" t="inlineStr">
        <is>
          <t>E11.9</t>
        </is>
      </c>
      <c r="J2078" t="inlineStr">
        <is>
          <t>Đái tháo đường type 2 / Type 2 diabetes mellitus</t>
        </is>
      </c>
      <c r="K2078" t="n">
        <v>10</v>
      </c>
      <c r="L2078" t="inlineStr">
        <is>
          <t>F</t>
        </is>
      </c>
      <c r="M2078" s="2" t="n">
        <v>133113.71</v>
      </c>
      <c r="N2078" t="inlineStr">
        <is>
          <t>Single</t>
        </is>
      </c>
      <c r="O2078" t="inlineStr">
        <is>
          <t>Unemployed</t>
        </is>
      </c>
      <c r="P2078" s="3" t="n">
        <v>45141</v>
      </c>
      <c r="Q2078" t="inlineStr">
        <is>
          <t>Routine</t>
        </is>
      </c>
      <c r="R2078" t="inlineStr">
        <is>
          <t>Phone</t>
        </is>
      </c>
      <c r="S2078" t="inlineStr">
        <is>
          <t>South Alyssa</t>
        </is>
      </c>
      <c r="T2078" t="inlineStr">
        <is>
          <t>Pending</t>
        </is>
      </c>
      <c r="U2078" t="inlineStr">
        <is>
          <t>Legitimate</t>
        </is>
      </c>
      <c r="V2078" t="n">
        <v>2</v>
      </c>
      <c r="W2078" t="inlineStr">
        <is>
          <t>01329247-f0d7-4272-90e1-ac7c64ab6e49</t>
        </is>
      </c>
      <c r="X2078" t="inlineStr">
        <is>
          <t>d9c93a3f-1c2d-42f6-a72b-d3045cfc3d08</t>
        </is>
      </c>
      <c r="Y2078" t="inlineStr">
        <is>
          <t>oW370</t>
        </is>
      </c>
      <c r="Z2078" t="inlineStr">
        <is>
          <t>eM123</t>
        </is>
      </c>
      <c r="AA2078" s="4" t="n">
        <v>0.44</v>
      </c>
      <c r="AB2078" s="4" t="n">
        <v>0.2</v>
      </c>
      <c r="AC20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78">
        <f>IF(OR(C2078="Có",C2078="Yes"),"yes",IF(OR(C2078="Không",C2078="No"),"no","unknown"))</f>
        <v/>
      </c>
      <c r="AE2078">
        <f>IF(OR(F2078="Có",F2078="Yes"),"covered",IF(OR(F2078="Không",F2078="No"),"out_of_insurance","unknown"))</f>
        <v/>
      </c>
      <c r="AF2078">
        <f>IF(AND(AD2078="yes",AE2078="out_of_insurance"),"REVIEW","")</f>
        <v/>
      </c>
    </row>
    <row r="2079" ht="18" customHeight="1">
      <c r="A2079" t="inlineStr">
        <is>
          <t>35f89b4c-1c4a-4254-823c-3f8a06432bb8</t>
        </is>
      </c>
      <c r="B2079" t="inlineStr">
        <is>
          <t>BN-02078 / Patient D389FA26</t>
        </is>
      </c>
      <c r="C2079" t="inlineStr">
        <is>
          <t>Có</t>
        </is>
      </c>
      <c r="D2079" t="inlineStr">
        <is>
          <t>BS. Trịnh Long</t>
        </is>
      </c>
      <c r="E2079" t="inlineStr">
        <is>
          <t>Khám tổng quát / General Practice</t>
        </is>
      </c>
      <c r="F2079" t="inlineStr">
        <is>
          <t>Không</t>
        </is>
      </c>
      <c r="G2079" s="2" t="n">
        <v>8117760</v>
      </c>
      <c r="H2079" t="inlineStr">
        <is>
          <t>Glucose máu / Blood glucose</t>
        </is>
      </c>
      <c r="I2079" t="inlineStr">
        <is>
          <t>R73.9</t>
        </is>
      </c>
      <c r="J2079" t="inlineStr">
        <is>
          <t>Tăng glucose máu / Hyperglycemia</t>
        </is>
      </c>
      <c r="K2079" t="n">
        <v>45</v>
      </c>
      <c r="L2079" t="inlineStr">
        <is>
          <t>F</t>
        </is>
      </c>
      <c r="M2079" s="2" t="n">
        <v>94186.39999999999</v>
      </c>
      <c r="N2079" t="inlineStr">
        <is>
          <t>Widowed</t>
        </is>
      </c>
      <c r="O2079" t="inlineStr">
        <is>
          <t>Unemployed</t>
        </is>
      </c>
      <c r="P2079" s="3" t="n">
        <v>45140</v>
      </c>
      <c r="Q2079" t="inlineStr">
        <is>
          <t>Outpatient</t>
        </is>
      </c>
      <c r="R2079" t="inlineStr">
        <is>
          <t>Phone</t>
        </is>
      </c>
      <c r="S2079" t="inlineStr">
        <is>
          <t>Tylerborough</t>
        </is>
      </c>
      <c r="T2079" t="inlineStr">
        <is>
          <t>Approved</t>
        </is>
      </c>
      <c r="U2079" t="inlineStr">
        <is>
          <t>Legitimate</t>
        </is>
      </c>
      <c r="V2079" t="n">
        <v>0</v>
      </c>
      <c r="W2079" t="inlineStr">
        <is>
          <t>d389fa26-a41e-4e3f-b6fd-a5e4ca5f32e7</t>
        </is>
      </c>
      <c r="X2079" t="inlineStr">
        <is>
          <t>78308cff-3062-4362-9c01-f89830cf05aa</t>
        </is>
      </c>
      <c r="Y2079" t="inlineStr">
        <is>
          <t>iG037</t>
        </is>
      </c>
      <c r="Z2079" t="inlineStr">
        <is>
          <t>YM504</t>
        </is>
      </c>
      <c r="AA2079" s="4" t="n">
        <v>0.58</v>
      </c>
      <c r="AB2079" s="4" t="n">
        <v>0.6</v>
      </c>
      <c r="AC20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79">
        <f>IF(OR(C2079="Có",C2079="Yes"),"yes",IF(OR(C2079="Không",C2079="No"),"no","unknown"))</f>
        <v/>
      </c>
      <c r="AE2079">
        <f>IF(OR(F2079="Có",F2079="Yes"),"covered",IF(OR(F2079="Không",F2079="No"),"out_of_insurance","unknown"))</f>
        <v/>
      </c>
      <c r="AF2079">
        <f>IF(AND(AD2079="yes",AE2079="out_of_insurance"),"REVIEW","")</f>
        <v/>
      </c>
    </row>
    <row r="2080" ht="18" customHeight="1">
      <c r="A2080" t="inlineStr">
        <is>
          <t>ef0b639d-d629-47c3-9bf8-224b01c9d652</t>
        </is>
      </c>
      <c r="B2080" t="inlineStr">
        <is>
          <t>BN-02079 / Patient C78D5019</t>
        </is>
      </c>
      <c r="C2080" t="inlineStr">
        <is>
          <t>Có</t>
        </is>
      </c>
      <c r="D2080" t="inlineStr">
        <is>
          <t>BS. Lê Thảo</t>
        </is>
      </c>
      <c r="E2080" t="inlineStr">
        <is>
          <t>Nhi / Pediatrics</t>
        </is>
      </c>
      <c r="F2080" t="inlineStr">
        <is>
          <t>Có</t>
        </is>
      </c>
      <c r="G2080" s="2" t="n">
        <v>4422480</v>
      </c>
      <c r="H2080" t="inlineStr">
        <is>
          <t>Khám nhi / Pediatric consultation</t>
        </is>
      </c>
      <c r="I2080" t="inlineStr">
        <is>
          <t>J06.9</t>
        </is>
      </c>
      <c r="J2080" t="inlineStr">
        <is>
          <t>Viêm hô hấp trên cấp / Acute upper respiratory infection</t>
        </is>
      </c>
      <c r="K2080" t="n">
        <v>10</v>
      </c>
      <c r="L2080" t="inlineStr">
        <is>
          <t>M</t>
        </is>
      </c>
      <c r="M2080" s="2" t="n">
        <v>111882.77</v>
      </c>
      <c r="N2080" t="inlineStr">
        <is>
          <t>Single</t>
        </is>
      </c>
      <c r="O2080" t="inlineStr">
        <is>
          <t>Retired</t>
        </is>
      </c>
      <c r="P2080" s="3" t="n">
        <v>45140</v>
      </c>
      <c r="Q2080" t="inlineStr">
        <is>
          <t>Inpatient</t>
        </is>
      </c>
      <c r="R2080" t="inlineStr">
        <is>
          <t>Phone</t>
        </is>
      </c>
      <c r="S2080" t="inlineStr">
        <is>
          <t>Morseborough</t>
        </is>
      </c>
      <c r="T2080" t="inlineStr">
        <is>
          <t>Approved</t>
        </is>
      </c>
      <c r="U2080" t="inlineStr">
        <is>
          <t>Legitimate</t>
        </is>
      </c>
      <c r="V2080" t="n">
        <v>0</v>
      </c>
      <c r="W2080" t="inlineStr">
        <is>
          <t>c78d5019-1ffa-4f47-81c9-0a07996221dc</t>
        </is>
      </c>
      <c r="X2080" t="inlineStr">
        <is>
          <t>6621f9f7-5aa2-4511-a7d8-bb3dad4c050d</t>
        </is>
      </c>
      <c r="Y2080" t="inlineStr">
        <is>
          <t>ys944</t>
        </is>
      </c>
      <c r="Z2080" t="inlineStr">
        <is>
          <t>fp822</t>
        </is>
      </c>
      <c r="AA2080" s="4" t="n">
        <v>0.87</v>
      </c>
      <c r="AB2080" s="4" t="n">
        <v>0.88</v>
      </c>
      <c r="AC20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80">
        <f>IF(OR(C2080="Có",C2080="Yes"),"yes",IF(OR(C2080="Không",C2080="No"),"no","unknown"))</f>
        <v/>
      </c>
      <c r="AE2080">
        <f>IF(OR(F2080="Có",F2080="Yes"),"covered",IF(OR(F2080="Không",F2080="No"),"out_of_insurance","unknown"))</f>
        <v/>
      </c>
      <c r="AF2080">
        <f>IF(AND(AD2080="yes",AE2080="out_of_insurance"),"REVIEW","")</f>
        <v/>
      </c>
    </row>
    <row r="2081" ht="18" customHeight="1">
      <c r="A2081" t="inlineStr">
        <is>
          <t>74a89c74-68cc-4835-9410-30ce26dce09a</t>
        </is>
      </c>
      <c r="B2081" t="inlineStr">
        <is>
          <t>BN-02080 / Patient 2B008212</t>
        </is>
      </c>
      <c r="C2081" t="inlineStr">
        <is>
          <t>Không</t>
        </is>
      </c>
      <c r="D2081" t="inlineStr">
        <is>
          <t>BS. Trương Khải</t>
        </is>
      </c>
      <c r="E2081" t="inlineStr">
        <is>
          <t>Tim mạch / Cardiology</t>
        </is>
      </c>
      <c r="F2081" t="inlineStr">
        <is>
          <t>Không</t>
        </is>
      </c>
      <c r="G2081" s="2" t="n">
        <v>9653770</v>
      </c>
      <c r="H2081" t="inlineStr">
        <is>
          <t>Troponin I định lượng / Troponin I</t>
        </is>
      </c>
      <c r="I2081" t="inlineStr">
        <is>
          <t>R07.9</t>
        </is>
      </c>
      <c r="J2081" t="inlineStr">
        <is>
          <t>Đau ngực nghi hội chứng mạch vành / Chest pain, ACS rule-out</t>
        </is>
      </c>
      <c r="K2081" t="n">
        <v>24</v>
      </c>
      <c r="L2081" t="inlineStr">
        <is>
          <t>M</t>
        </is>
      </c>
      <c r="M2081" s="2" t="n">
        <v>83187.48</v>
      </c>
      <c r="N2081" t="inlineStr">
        <is>
          <t>Divorced</t>
        </is>
      </c>
      <c r="O2081" t="inlineStr">
        <is>
          <t>Unemployed</t>
        </is>
      </c>
      <c r="P2081" s="3" t="n">
        <v>45139</v>
      </c>
      <c r="Q2081" t="inlineStr">
        <is>
          <t>Emergency</t>
        </is>
      </c>
      <c r="R2081" t="inlineStr">
        <is>
          <t>Paper</t>
        </is>
      </c>
      <c r="S2081" t="inlineStr">
        <is>
          <t>East Sophia</t>
        </is>
      </c>
      <c r="T2081" t="inlineStr">
        <is>
          <t>Pending</t>
        </is>
      </c>
      <c r="U2081" t="inlineStr">
        <is>
          <t>Legitimate</t>
        </is>
      </c>
      <c r="V2081" t="n">
        <v>3</v>
      </c>
      <c r="W2081" t="inlineStr">
        <is>
          <t>2b008212-5b67-483c-85fb-7fce46c1a211</t>
        </is>
      </c>
      <c r="X2081" t="inlineStr">
        <is>
          <t>8c939efd-c21a-4549-ba0f-a1f196836ee7</t>
        </is>
      </c>
      <c r="Y2081" t="inlineStr">
        <is>
          <t>Kq455</t>
        </is>
      </c>
      <c r="Z2081" t="inlineStr">
        <is>
          <t>zF009</t>
        </is>
      </c>
      <c r="AA2081" s="4" t="n">
        <v>0.59</v>
      </c>
      <c r="AB2081" s="4" t="n">
        <v>0.05</v>
      </c>
      <c r="AC20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81">
        <f>IF(OR(C2081="Có",C2081="Yes"),"yes",IF(OR(C2081="Không",C2081="No"),"no","unknown"))</f>
        <v/>
      </c>
      <c r="AE2081">
        <f>IF(OR(F2081="Có",F2081="Yes"),"covered",IF(OR(F2081="Không",F2081="No"),"out_of_insurance","unknown"))</f>
        <v/>
      </c>
      <c r="AF2081">
        <f>IF(AND(AD2081="yes",AE2081="out_of_insurance"),"REVIEW","")</f>
        <v/>
      </c>
    </row>
    <row r="2082" ht="18" customHeight="1">
      <c r="A2082" t="inlineStr">
        <is>
          <t>d69042cb-3a1f-4144-afcd-7908a9770ea2</t>
        </is>
      </c>
      <c r="B2082" t="inlineStr">
        <is>
          <t>BN-02081 / Patient B6D22EB4</t>
        </is>
      </c>
      <c r="C2082" t="inlineStr">
        <is>
          <t>Có</t>
        </is>
      </c>
      <c r="D2082" t="inlineStr">
        <is>
          <t>BS. Vũ Đức</t>
        </is>
      </c>
      <c r="E2082" t="inlineStr">
        <is>
          <t>Chấn thương chỉnh hình / Orthopedics</t>
        </is>
      </c>
      <c r="F2082" t="inlineStr">
        <is>
          <t>Không</t>
        </is>
      </c>
      <c r="G2082" s="2" t="n">
        <v>5108300</v>
      </c>
      <c r="H2082" t="inlineStr">
        <is>
          <t>Đo mật độ xương / Bone density scan</t>
        </is>
      </c>
      <c r="I2082" t="inlineStr">
        <is>
          <t>M81.0</t>
        </is>
      </c>
      <c r="J2082" t="inlineStr">
        <is>
          <t>Loãng xương / Osteoporosis</t>
        </is>
      </c>
      <c r="K2082" t="n">
        <v>21</v>
      </c>
      <c r="L2082" t="inlineStr">
        <is>
          <t>M</t>
        </is>
      </c>
      <c r="M2082" s="2" t="n">
        <v>123359.47</v>
      </c>
      <c r="N2082" t="inlineStr">
        <is>
          <t>Divorced</t>
        </is>
      </c>
      <c r="O2082" t="inlineStr">
        <is>
          <t>Unemployed</t>
        </is>
      </c>
      <c r="P2082" s="3" t="n">
        <v>45139</v>
      </c>
      <c r="Q2082" t="inlineStr">
        <is>
          <t>Routine</t>
        </is>
      </c>
      <c r="R2082" t="inlineStr">
        <is>
          <t>Paper</t>
        </is>
      </c>
      <c r="S2082" t="inlineStr">
        <is>
          <t>Leslieburgh</t>
        </is>
      </c>
      <c r="T2082" t="inlineStr">
        <is>
          <t>Denied</t>
        </is>
      </c>
      <c r="U2082" t="inlineStr">
        <is>
          <t>Legitimate</t>
        </is>
      </c>
      <c r="V2082" t="n">
        <v>2</v>
      </c>
      <c r="W2082" t="inlineStr">
        <is>
          <t>b6d22eb4-8907-4051-80f1-89696f4b3530</t>
        </is>
      </c>
      <c r="X2082" t="inlineStr">
        <is>
          <t>9562a29c-708d-4c40-965d-f82d6d598658</t>
        </is>
      </c>
      <c r="Y2082" t="inlineStr">
        <is>
          <t>Xk558</t>
        </is>
      </c>
      <c r="Z2082" t="inlineStr">
        <is>
          <t>iN562</t>
        </is>
      </c>
      <c r="AA2082" s="4" t="n">
        <v>0.4</v>
      </c>
      <c r="AB2082" s="4" t="n">
        <v>0.02</v>
      </c>
      <c r="AC20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82">
        <f>IF(OR(C2082="Có",C2082="Yes"),"yes",IF(OR(C2082="Không",C2082="No"),"no","unknown"))</f>
        <v/>
      </c>
      <c r="AE2082">
        <f>IF(OR(F2082="Có",F2082="Yes"),"covered",IF(OR(F2082="Không",F2082="No"),"out_of_insurance","unknown"))</f>
        <v/>
      </c>
      <c r="AF2082">
        <f>IF(AND(AD2082="yes",AE2082="out_of_insurance"),"REVIEW","")</f>
        <v/>
      </c>
    </row>
    <row r="2083" ht="18" customHeight="1">
      <c r="A2083" t="inlineStr">
        <is>
          <t>87029093-bde0-4e7c-8145-4c0d0acdfe53</t>
        </is>
      </c>
      <c r="B2083" t="inlineStr">
        <is>
          <t>BN-02082 / Patient 31F8CD93</t>
        </is>
      </c>
      <c r="C2083" t="inlineStr">
        <is>
          <t>Không</t>
        </is>
      </c>
      <c r="D2083" t="inlineStr">
        <is>
          <t>BS. Lê Thảo</t>
        </is>
      </c>
      <c r="E2083" t="inlineStr">
        <is>
          <t>Nhi / Pediatrics</t>
        </is>
      </c>
      <c r="F2083" t="inlineStr">
        <is>
          <t>Không</t>
        </is>
      </c>
      <c r="G2083" s="2" t="n">
        <v>1221060</v>
      </c>
      <c r="H2083" t="inlineStr">
        <is>
          <t>CRP định lượng / CRP</t>
        </is>
      </c>
      <c r="I2083" t="inlineStr">
        <is>
          <t>J18.9</t>
        </is>
      </c>
      <c r="J2083" t="inlineStr">
        <is>
          <t>Nghi viêm phổi / Suspected pneumonia</t>
        </is>
      </c>
      <c r="K2083" t="n">
        <v>68</v>
      </c>
      <c r="L2083" t="inlineStr">
        <is>
          <t>F</t>
        </is>
      </c>
      <c r="M2083" s="2" t="n">
        <v>124332.9</v>
      </c>
      <c r="N2083" t="inlineStr">
        <is>
          <t>Widowed</t>
        </is>
      </c>
      <c r="O2083" t="inlineStr">
        <is>
          <t>Unemployed</t>
        </is>
      </c>
      <c r="P2083" s="3" t="n">
        <v>45139</v>
      </c>
      <c r="Q2083" t="inlineStr">
        <is>
          <t>Inpatient</t>
        </is>
      </c>
      <c r="R2083" t="inlineStr">
        <is>
          <t>Phone</t>
        </is>
      </c>
      <c r="S2083" t="inlineStr">
        <is>
          <t>Laurenshire</t>
        </is>
      </c>
      <c r="T2083" t="inlineStr">
        <is>
          <t>Pending</t>
        </is>
      </c>
      <c r="U2083" t="inlineStr">
        <is>
          <t>Legitimate</t>
        </is>
      </c>
      <c r="V2083" t="n">
        <v>2</v>
      </c>
      <c r="W2083" t="inlineStr">
        <is>
          <t>31f8cd93-3175-42f7-8ee0-68879a008fac</t>
        </is>
      </c>
      <c r="X2083" t="inlineStr">
        <is>
          <t>f80ff3cb-a7b4-48ee-9606-aa141439cd82</t>
        </is>
      </c>
      <c r="Y2083" t="inlineStr">
        <is>
          <t>Rn341</t>
        </is>
      </c>
      <c r="Z2083" t="inlineStr">
        <is>
          <t>df639</t>
        </is>
      </c>
      <c r="AA2083" s="4" t="n">
        <v>0.5600000000000001</v>
      </c>
      <c r="AB2083" s="4" t="n">
        <v>0.05</v>
      </c>
      <c r="AC20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83">
        <f>IF(OR(C2083="Có",C2083="Yes"),"yes",IF(OR(C2083="Không",C2083="No"),"no","unknown"))</f>
        <v/>
      </c>
      <c r="AE2083">
        <f>IF(OR(F2083="Có",F2083="Yes"),"covered",IF(OR(F2083="Không",F2083="No"),"out_of_insurance","unknown"))</f>
        <v/>
      </c>
      <c r="AF2083">
        <f>IF(AND(AD2083="yes",AE2083="out_of_insurance"),"REVIEW","")</f>
        <v/>
      </c>
    </row>
    <row r="2084" ht="18" customHeight="1">
      <c r="A2084" t="inlineStr">
        <is>
          <t>ad89cd6f-0f02-41d1-8240-18b4f29ff3cf</t>
        </is>
      </c>
      <c r="B2084" t="inlineStr">
        <is>
          <t>BN-02083 / Patient 783D4BD8</t>
        </is>
      </c>
      <c r="C2084" t="inlineStr">
        <is>
          <t>Có</t>
        </is>
      </c>
      <c r="D2084" t="inlineStr">
        <is>
          <t>BS. Hà Nam</t>
        </is>
      </c>
      <c r="E2084" t="inlineStr">
        <is>
          <t>Chấn thương chỉnh hình / Orthopedics</t>
        </is>
      </c>
      <c r="F2084" t="inlineStr">
        <is>
          <t>Có</t>
        </is>
      </c>
      <c r="G2084" s="2" t="n">
        <v>2343900</v>
      </c>
      <c r="H2084" t="inlineStr">
        <is>
          <t>Nẹp chỉnh hình / Orthopedic brace</t>
        </is>
      </c>
      <c r="I2084" t="inlineStr">
        <is>
          <t>S83.9</t>
        </is>
      </c>
      <c r="J2084" t="inlineStr">
        <is>
          <t>Chấn thương khớp gối / Knee injury</t>
        </is>
      </c>
      <c r="K2084" t="n">
        <v>44</v>
      </c>
      <c r="L2084" t="inlineStr">
        <is>
          <t>F</t>
        </is>
      </c>
      <c r="M2084" s="2" t="n">
        <v>92385.58</v>
      </c>
      <c r="N2084" t="inlineStr">
        <is>
          <t>Divorced</t>
        </is>
      </c>
      <c r="O2084" t="inlineStr">
        <is>
          <t>Retired</t>
        </is>
      </c>
      <c r="P2084" s="3" t="n">
        <v>45139</v>
      </c>
      <c r="Q2084" t="inlineStr">
        <is>
          <t>Outpatient</t>
        </is>
      </c>
      <c r="R2084" t="inlineStr">
        <is>
          <t>Phone</t>
        </is>
      </c>
      <c r="S2084" t="inlineStr">
        <is>
          <t>North Rachelshire</t>
        </is>
      </c>
      <c r="T2084" t="inlineStr">
        <is>
          <t>Approved</t>
        </is>
      </c>
      <c r="U2084" t="inlineStr">
        <is>
          <t>Legitimate</t>
        </is>
      </c>
      <c r="V2084" t="n">
        <v>0</v>
      </c>
      <c r="W2084" t="inlineStr">
        <is>
          <t>783d4bd8-bee0-4279-9709-eaf000a91d3c</t>
        </is>
      </c>
      <c r="X2084" t="inlineStr">
        <is>
          <t>bdcc3e0f-f317-4cfe-aee8-3f88edc9cc99</t>
        </is>
      </c>
      <c r="Y2084" t="inlineStr">
        <is>
          <t>Nd203</t>
        </is>
      </c>
      <c r="Z2084" t="inlineStr">
        <is>
          <t>Cx558</t>
        </is>
      </c>
      <c r="AA2084" s="4" t="n">
        <v>0.8</v>
      </c>
      <c r="AB2084" s="4" t="n">
        <v>0.82</v>
      </c>
      <c r="AC20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84">
        <f>IF(OR(C2084="Có",C2084="Yes"),"yes",IF(OR(C2084="Không",C2084="No"),"no","unknown"))</f>
        <v/>
      </c>
      <c r="AE2084">
        <f>IF(OR(F2084="Có",F2084="Yes"),"covered",IF(OR(F2084="Không",F2084="No"),"out_of_insurance","unknown"))</f>
        <v/>
      </c>
      <c r="AF2084">
        <f>IF(AND(AD2084="yes",AE2084="out_of_insurance"),"REVIEW","")</f>
        <v/>
      </c>
    </row>
    <row r="2085" ht="18" customHeight="1">
      <c r="A2085" t="inlineStr">
        <is>
          <t>707b6296-0daf-4d8d-bfaa-a1d82c9eab1f</t>
        </is>
      </c>
      <c r="B2085" t="inlineStr">
        <is>
          <t>BN-02084 / Patient 2CD84B31</t>
        </is>
      </c>
      <c r="C2085" t="inlineStr">
        <is>
          <t>Không</t>
        </is>
      </c>
      <c r="D2085" t="inlineStr">
        <is>
          <t>BS. Hoàng Phúc</t>
        </is>
      </c>
      <c r="E2085" t="inlineStr">
        <is>
          <t>Tim mạch / Cardiology</t>
        </is>
      </c>
      <c r="F2085" t="inlineStr">
        <is>
          <t>Chưa rõ</t>
        </is>
      </c>
      <c r="G2085" s="2" t="n">
        <v>1252030</v>
      </c>
      <c r="H2085" t="inlineStr">
        <is>
          <t>Men tim CK-MB / Cardiac enzyme CK-MB</t>
        </is>
      </c>
      <c r="I2085" t="inlineStr">
        <is>
          <t>I20.9</t>
        </is>
      </c>
      <c r="J2085" t="inlineStr">
        <is>
          <t>Đau thắt ngực / Angina</t>
        </is>
      </c>
      <c r="K2085" t="n">
        <v>97</v>
      </c>
      <c r="L2085" t="inlineStr">
        <is>
          <t>M</t>
        </is>
      </c>
      <c r="M2085" s="2" t="n">
        <v>65269.98</v>
      </c>
      <c r="N2085" t="inlineStr">
        <is>
          <t>Divorced</t>
        </is>
      </c>
      <c r="O2085" t="inlineStr">
        <is>
          <t>Student</t>
        </is>
      </c>
      <c r="P2085" s="3" t="n">
        <v>45139</v>
      </c>
      <c r="Q2085" t="inlineStr">
        <is>
          <t>Routine</t>
        </is>
      </c>
      <c r="R2085" t="inlineStr">
        <is>
          <t>Paper</t>
        </is>
      </c>
      <c r="S2085" t="inlineStr">
        <is>
          <t>Port Maryfurt</t>
        </is>
      </c>
      <c r="T2085" t="inlineStr">
        <is>
          <t>Approved</t>
        </is>
      </c>
      <c r="U2085" t="inlineStr">
        <is>
          <t>Legitimate</t>
        </is>
      </c>
      <c r="V2085" t="n">
        <v>3</v>
      </c>
      <c r="W2085" t="inlineStr">
        <is>
          <t>2cd84b31-3bd0-4c17-a1f3-9e266f117ae8</t>
        </is>
      </c>
      <c r="X2085" t="inlineStr">
        <is>
          <t>9f0524bf-d43e-4547-95b6-ef1c9eed6745</t>
        </is>
      </c>
      <c r="Y2085" t="inlineStr">
        <is>
          <t>TT933</t>
        </is>
      </c>
      <c r="Z2085" t="inlineStr">
        <is>
          <t>IG439</t>
        </is>
      </c>
      <c r="AA2085" s="4" t="n">
        <v>0.63</v>
      </c>
      <c r="AB2085" s="4" t="n">
        <v>0.05</v>
      </c>
      <c r="AC20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85">
        <f>IF(OR(C2085="Có",C2085="Yes"),"yes",IF(OR(C2085="Không",C2085="No"),"no","unknown"))</f>
        <v/>
      </c>
      <c r="AE2085">
        <f>IF(OR(F2085="Có",F2085="Yes"),"covered",IF(OR(F2085="Không",F2085="No"),"out_of_insurance","unknown"))</f>
        <v/>
      </c>
      <c r="AF2085">
        <f>IF(AND(AD2085="yes",AE2085="out_of_insurance"),"REVIEW","")</f>
        <v/>
      </c>
    </row>
    <row r="2086" ht="18" customHeight="1">
      <c r="A2086" t="inlineStr">
        <is>
          <t>1cd5235d-fe43-49d1-b486-1eb370e1a02f</t>
        </is>
      </c>
      <c r="B2086" t="inlineStr">
        <is>
          <t>BN-02085 / Patient E07AD5FE</t>
        </is>
      </c>
      <c r="C2086" t="inlineStr">
        <is>
          <t>Không</t>
        </is>
      </c>
      <c r="D2086" t="inlineStr">
        <is>
          <t>BS. Trương Khải</t>
        </is>
      </c>
      <c r="E2086" t="inlineStr">
        <is>
          <t>Tim mạch / Cardiology</t>
        </is>
      </c>
      <c r="F2086" t="inlineStr">
        <is>
          <t>Không</t>
        </is>
      </c>
      <c r="G2086" s="2" t="n">
        <v>7716120</v>
      </c>
      <c r="H2086" t="inlineStr">
        <is>
          <t>Đông máu PT/aPTT / Coagulation test</t>
        </is>
      </c>
      <c r="I2086" t="inlineStr">
        <is>
          <t>I24.9</t>
        </is>
      </c>
      <c r="J2086" t="inlineStr">
        <is>
          <t>Bệnh tim thiếu máu cục bộ cấp / Acute ischemic heart disease</t>
        </is>
      </c>
      <c r="K2086" t="n">
        <v>14</v>
      </c>
      <c r="L2086" t="inlineStr">
        <is>
          <t>M</t>
        </is>
      </c>
      <c r="M2086" s="2" t="n">
        <v>37604.45</v>
      </c>
      <c r="N2086" t="inlineStr">
        <is>
          <t>Divorced</t>
        </is>
      </c>
      <c r="O2086" t="inlineStr">
        <is>
          <t>Retired</t>
        </is>
      </c>
      <c r="P2086" s="3" t="n">
        <v>45139</v>
      </c>
      <c r="Q2086" t="inlineStr">
        <is>
          <t>Routine</t>
        </is>
      </c>
      <c r="R2086" t="inlineStr">
        <is>
          <t>Phone</t>
        </is>
      </c>
      <c r="S2086" t="inlineStr">
        <is>
          <t>Smithborough</t>
        </is>
      </c>
      <c r="T2086" t="inlineStr">
        <is>
          <t>Approved</t>
        </is>
      </c>
      <c r="U2086" t="inlineStr">
        <is>
          <t>Fraud</t>
        </is>
      </c>
      <c r="V2086" t="n">
        <v>1</v>
      </c>
      <c r="W2086" t="inlineStr">
        <is>
          <t>e07ad5fe-bceb-4eb3-ab82-d32fa056ac5e</t>
        </is>
      </c>
      <c r="X2086" t="inlineStr">
        <is>
          <t>d32148aa-8d8c-40a1-9fa2-80b0820e7edb</t>
        </is>
      </c>
      <c r="Y2086" t="inlineStr">
        <is>
          <t>NG320</t>
        </is>
      </c>
      <c r="Z2086" t="inlineStr">
        <is>
          <t>jT777</t>
        </is>
      </c>
      <c r="AA2086" s="4" t="n">
        <v>0.84</v>
      </c>
      <c r="AB2086" s="4" t="n">
        <v>0.05</v>
      </c>
      <c r="AC20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86">
        <f>IF(OR(C2086="Có",C2086="Yes"),"yes",IF(OR(C2086="Không",C2086="No"),"no","unknown"))</f>
        <v/>
      </c>
      <c r="AE2086">
        <f>IF(OR(F2086="Có",F2086="Yes"),"covered",IF(OR(F2086="Không",F2086="No"),"out_of_insurance","unknown"))</f>
        <v/>
      </c>
      <c r="AF2086">
        <f>IF(AND(AD2086="yes",AE2086="out_of_insurance"),"REVIEW","")</f>
        <v/>
      </c>
    </row>
    <row r="2087" ht="18" customHeight="1">
      <c r="A2087" t="inlineStr">
        <is>
          <t>2fb15151-2d53-49db-a95b-35e26edf9c98</t>
        </is>
      </c>
      <c r="B2087" t="inlineStr">
        <is>
          <t>BN-02086 / Patient 61DA1AFE</t>
        </is>
      </c>
      <c r="C2087" t="inlineStr">
        <is>
          <t>Không</t>
        </is>
      </c>
      <c r="D2087" t="inlineStr">
        <is>
          <t>BS. Bùi Hà</t>
        </is>
      </c>
      <c r="E2087" t="inlineStr">
        <is>
          <t>Khám tổng quát / General Practice</t>
        </is>
      </c>
      <c r="F2087" t="inlineStr">
        <is>
          <t>Không</t>
        </is>
      </c>
      <c r="G2087" s="2" t="n">
        <v>6051040</v>
      </c>
      <c r="H2087" t="inlineStr">
        <is>
          <t>HbA1c</t>
        </is>
      </c>
      <c r="I2087" t="inlineStr">
        <is>
          <t>E11.9</t>
        </is>
      </c>
      <c r="J2087" t="inlineStr">
        <is>
          <t>Đái tháo đường type 2 / Type 2 diabetes mellitus</t>
        </is>
      </c>
      <c r="K2087" t="n">
        <v>74</v>
      </c>
      <c r="L2087" t="inlineStr">
        <is>
          <t>F</t>
        </is>
      </c>
      <c r="M2087" s="2" t="n">
        <v>107644.3</v>
      </c>
      <c r="N2087" t="inlineStr">
        <is>
          <t>Divorced</t>
        </is>
      </c>
      <c r="O2087" t="inlineStr">
        <is>
          <t>Student</t>
        </is>
      </c>
      <c r="P2087" s="3" t="n">
        <v>45138</v>
      </c>
      <c r="Q2087" t="inlineStr">
        <is>
          <t>Inpatient</t>
        </is>
      </c>
      <c r="R2087" t="inlineStr">
        <is>
          <t>Online</t>
        </is>
      </c>
      <c r="S2087" t="inlineStr">
        <is>
          <t>Blackburnfurt</t>
        </is>
      </c>
      <c r="T2087" t="inlineStr">
        <is>
          <t>Denied</t>
        </is>
      </c>
      <c r="U2087" t="inlineStr">
        <is>
          <t>Legitimate</t>
        </is>
      </c>
      <c r="V2087" t="n">
        <v>0</v>
      </c>
      <c r="W2087" t="inlineStr">
        <is>
          <t>61da1afe-54d5-4c0f-88f0-edb09118959e</t>
        </is>
      </c>
      <c r="X2087" t="inlineStr">
        <is>
          <t>97145993-2c15-42b2-a738-b999bd669788</t>
        </is>
      </c>
      <c r="Y2087" t="inlineStr">
        <is>
          <t>da104</t>
        </is>
      </c>
      <c r="Z2087" t="inlineStr">
        <is>
          <t>rW725</t>
        </is>
      </c>
      <c r="AA2087" s="4" t="n">
        <v>0.64</v>
      </c>
      <c r="AB2087" s="4" t="n">
        <v>0.05</v>
      </c>
      <c r="AC20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87">
        <f>IF(OR(C2087="Có",C2087="Yes"),"yes",IF(OR(C2087="Không",C2087="No"),"no","unknown"))</f>
        <v/>
      </c>
      <c r="AE2087">
        <f>IF(OR(F2087="Có",F2087="Yes"),"covered",IF(OR(F2087="Không",F2087="No"),"out_of_insurance","unknown"))</f>
        <v/>
      </c>
      <c r="AF2087">
        <f>IF(AND(AD2087="yes",AE2087="out_of_insurance"),"REVIEW","")</f>
        <v/>
      </c>
    </row>
    <row r="2088" ht="18" customHeight="1">
      <c r="A2088" t="inlineStr">
        <is>
          <t>b6f64a62-0467-484c-b9d9-17dc1bc1dec7</t>
        </is>
      </c>
      <c r="B2088" t="inlineStr">
        <is>
          <t>BN-02087 / Patient 53C7BDE9</t>
        </is>
      </c>
      <c r="C2088" t="inlineStr">
        <is>
          <t>Không</t>
        </is>
      </c>
      <c r="D2088" t="inlineStr">
        <is>
          <t>BS. Nguyễn Minh</t>
        </is>
      </c>
      <c r="E2088" t="inlineStr">
        <is>
          <t>Tim mạch / Cardiology</t>
        </is>
      </c>
      <c r="F2088" t="inlineStr">
        <is>
          <t>Không</t>
        </is>
      </c>
      <c r="G2088" s="2" t="n">
        <v>8621230</v>
      </c>
      <c r="H2088" t="inlineStr">
        <is>
          <t>CRP định lượng / CRP</t>
        </is>
      </c>
      <c r="I2088" t="inlineStr">
        <is>
          <t>R79.8</t>
        </is>
      </c>
      <c r="J2088" t="inlineStr">
        <is>
          <t>Bất thường xét nghiệm máu / Abnormal blood chemistry</t>
        </is>
      </c>
      <c r="K2088" t="n">
        <v>49</v>
      </c>
      <c r="L2088" t="inlineStr">
        <is>
          <t>F</t>
        </is>
      </c>
      <c r="M2088" s="2" t="n">
        <v>124972.13</v>
      </c>
      <c r="N2088" t="inlineStr">
        <is>
          <t>Divorced</t>
        </is>
      </c>
      <c r="O2088" t="inlineStr">
        <is>
          <t>Student</t>
        </is>
      </c>
      <c r="P2088" s="3" t="n">
        <v>45138</v>
      </c>
      <c r="Q2088" t="inlineStr">
        <is>
          <t>Inpatient</t>
        </is>
      </c>
      <c r="R2088" t="inlineStr">
        <is>
          <t>Paper</t>
        </is>
      </c>
      <c r="S2088" t="inlineStr">
        <is>
          <t>Jenniferville</t>
        </is>
      </c>
      <c r="T2088" t="inlineStr">
        <is>
          <t>Pending</t>
        </is>
      </c>
      <c r="U2088" t="inlineStr">
        <is>
          <t>Legitimate</t>
        </is>
      </c>
      <c r="V2088" t="n">
        <v>2</v>
      </c>
      <c r="W2088" t="inlineStr">
        <is>
          <t>53c7bde9-e34f-4e09-b32e-37de1ddab7dd</t>
        </is>
      </c>
      <c r="X2088" t="inlineStr">
        <is>
          <t>ca703872-3ad2-4329-b526-2b8f8b22e93c</t>
        </is>
      </c>
      <c r="Y2088" t="inlineStr">
        <is>
          <t>Ni775</t>
        </is>
      </c>
      <c r="Z2088" t="inlineStr">
        <is>
          <t>XN197</t>
        </is>
      </c>
      <c r="AA2088" s="4" t="n">
        <v>0.51</v>
      </c>
      <c r="AB2088" s="4" t="n">
        <v>0.05</v>
      </c>
      <c r="AC20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88">
        <f>IF(OR(C2088="Có",C2088="Yes"),"yes",IF(OR(C2088="Không",C2088="No"),"no","unknown"))</f>
        <v/>
      </c>
      <c r="AE2088">
        <f>IF(OR(F2088="Có",F2088="Yes"),"covered",IF(OR(F2088="Không",F2088="No"),"out_of_insurance","unknown"))</f>
        <v/>
      </c>
      <c r="AF2088">
        <f>IF(AND(AD2088="yes",AE2088="out_of_insurance"),"REVIEW","")</f>
        <v/>
      </c>
    </row>
    <row r="2089" ht="18" customHeight="1">
      <c r="A2089" t="inlineStr">
        <is>
          <t>8002ad84-ff28-4d3d-9033-22dc148d2090</t>
        </is>
      </c>
      <c r="B2089" t="inlineStr">
        <is>
          <t>BN-02088 / Patient A4340A59</t>
        </is>
      </c>
      <c r="C2089" t="inlineStr">
        <is>
          <t>Có</t>
        </is>
      </c>
      <c r="D2089" t="inlineStr">
        <is>
          <t>BS. Lưu Quang</t>
        </is>
      </c>
      <c r="E2089" t="inlineStr">
        <is>
          <t>Thần kinh / Neurology</t>
        </is>
      </c>
      <c r="F2089" t="inlineStr">
        <is>
          <t>Chưa rõ</t>
        </is>
      </c>
      <c r="G2089" s="2" t="n">
        <v>4794320</v>
      </c>
      <c r="H2089" t="inlineStr">
        <is>
          <t>CT đánh giá đột quỵ / Stroke CT</t>
        </is>
      </c>
      <c r="I2089" t="inlineStr">
        <is>
          <t>I63.9</t>
        </is>
      </c>
      <c r="J2089" t="inlineStr">
        <is>
          <t>Nhồi máu não / Cerebral infarction</t>
        </is>
      </c>
      <c r="K2089" t="n">
        <v>36</v>
      </c>
      <c r="L2089" t="inlineStr">
        <is>
          <t>M</t>
        </is>
      </c>
      <c r="M2089" s="2" t="n">
        <v>149568.83</v>
      </c>
      <c r="N2089" t="inlineStr">
        <is>
          <t>Divorced</t>
        </is>
      </c>
      <c r="O2089" t="inlineStr">
        <is>
          <t>Employed</t>
        </is>
      </c>
      <c r="P2089" s="3" t="n">
        <v>45138</v>
      </c>
      <c r="Q2089" t="inlineStr">
        <is>
          <t>Emergency</t>
        </is>
      </c>
      <c r="R2089" t="inlineStr">
        <is>
          <t>Paper</t>
        </is>
      </c>
      <c r="S2089" t="inlineStr">
        <is>
          <t>North Allisonton</t>
        </is>
      </c>
      <c r="T2089" t="inlineStr">
        <is>
          <t>Denied</t>
        </is>
      </c>
      <c r="U2089" t="inlineStr">
        <is>
          <t>Legitimate</t>
        </is>
      </c>
      <c r="V2089" t="n">
        <v>2</v>
      </c>
      <c r="W2089" t="inlineStr">
        <is>
          <t>a4340a59-9f68-44ee-a412-0248a607112b</t>
        </is>
      </c>
      <c r="X2089" t="inlineStr">
        <is>
          <t>7b359e6c-4ec6-4c3f-bde7-67c52a28561c</t>
        </is>
      </c>
      <c r="Y2089" t="inlineStr">
        <is>
          <t>mS875</t>
        </is>
      </c>
      <c r="Z2089" t="inlineStr">
        <is>
          <t>zK007</t>
        </is>
      </c>
      <c r="AA2089" s="4" t="n">
        <v>0.6899999999999999</v>
      </c>
      <c r="AB2089" s="4" t="n">
        <v>0.02</v>
      </c>
      <c r="AC20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89">
        <f>IF(OR(C2089="Có",C2089="Yes"),"yes",IF(OR(C2089="Không",C2089="No"),"no","unknown"))</f>
        <v/>
      </c>
      <c r="AE2089">
        <f>IF(OR(F2089="Có",F2089="Yes"),"covered",IF(OR(F2089="Không",F2089="No"),"out_of_insurance","unknown"))</f>
        <v/>
      </c>
      <c r="AF2089">
        <f>IF(AND(AD2089="yes",AE2089="out_of_insurance"),"REVIEW","")</f>
        <v/>
      </c>
    </row>
    <row r="2090" ht="18" customHeight="1">
      <c r="A2090" t="inlineStr">
        <is>
          <t>1870ee24-7615-4675-a2bf-ca425f4f82f8</t>
        </is>
      </c>
      <c r="B2090" t="inlineStr">
        <is>
          <t>BN-02089 / Patient CAEEA0DD</t>
        </is>
      </c>
      <c r="C2090" t="inlineStr">
        <is>
          <t>Có</t>
        </is>
      </c>
      <c r="D2090" t="inlineStr">
        <is>
          <t>BS. Lâm Sơn</t>
        </is>
      </c>
      <c r="E2090" t="inlineStr">
        <is>
          <t>Khám tổng quát / General Practice</t>
        </is>
      </c>
      <c r="F2090" t="inlineStr">
        <is>
          <t>Không</t>
        </is>
      </c>
      <c r="G2090" s="2" t="n">
        <v>7106040</v>
      </c>
      <c r="H2090" t="inlineStr">
        <is>
          <t>HbA1c</t>
        </is>
      </c>
      <c r="I2090" t="inlineStr"/>
      <c r="J2090" t="inlineStr">
        <is>
          <t>Thiếu ICD/context rõ / Missing clear ICD/context</t>
        </is>
      </c>
      <c r="K2090" t="n">
        <v>81</v>
      </c>
      <c r="L2090" t="inlineStr">
        <is>
          <t>M</t>
        </is>
      </c>
      <c r="M2090" s="2" t="n">
        <v>38064.79</v>
      </c>
      <c r="N2090" t="inlineStr">
        <is>
          <t>Single</t>
        </is>
      </c>
      <c r="O2090" t="inlineStr">
        <is>
          <t>Employed</t>
        </is>
      </c>
      <c r="P2090" s="3" t="n">
        <v>45138</v>
      </c>
      <c r="Q2090" t="inlineStr">
        <is>
          <t>Outpatient</t>
        </is>
      </c>
      <c r="R2090" t="inlineStr">
        <is>
          <t>Online</t>
        </is>
      </c>
      <c r="S2090" t="inlineStr">
        <is>
          <t>Joeshire</t>
        </is>
      </c>
      <c r="T2090" t="inlineStr">
        <is>
          <t>Denied</t>
        </is>
      </c>
      <c r="U2090" t="inlineStr">
        <is>
          <t>Legitimate</t>
        </is>
      </c>
      <c r="V2090" t="n">
        <v>1</v>
      </c>
      <c r="W2090" t="inlineStr">
        <is>
          <t>caeea0dd-6931-4b06-bbd5-27b5f0c11ca4</t>
        </is>
      </c>
      <c r="X2090" t="inlineStr">
        <is>
          <t>efca586e-4a9b-4265-804a-dce03e0759ef</t>
        </is>
      </c>
      <c r="Y2090" t="inlineStr">
        <is>
          <t>OF418</t>
        </is>
      </c>
      <c r="Z2090" t="inlineStr">
        <is>
          <t>ar153</t>
        </is>
      </c>
      <c r="AA2090" s="4" t="n">
        <v>0.83</v>
      </c>
      <c r="AB2090" s="4" t="n">
        <v>0.02</v>
      </c>
      <c r="AC20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90">
        <f>IF(OR(C2090="Có",C2090="Yes"),"yes",IF(OR(C2090="Không",C2090="No"),"no","unknown"))</f>
        <v/>
      </c>
      <c r="AE2090">
        <f>IF(OR(F2090="Có",F2090="Yes"),"covered",IF(OR(F2090="Không",F2090="No"),"out_of_insurance","unknown"))</f>
        <v/>
      </c>
      <c r="AF2090">
        <f>IF(AND(AD2090="yes",AE2090="out_of_insurance"),"REVIEW","")</f>
        <v/>
      </c>
    </row>
    <row r="2091" ht="18" customHeight="1">
      <c r="A2091" t="inlineStr">
        <is>
          <t>9415f1ed-6bbe-49c8-ad1e-072946960bb4</t>
        </is>
      </c>
      <c r="B2091" t="inlineStr">
        <is>
          <t>BN-02090 / Patient E803F3DB</t>
        </is>
      </c>
      <c r="C2091" t="inlineStr">
        <is>
          <t>Chưa rõ</t>
        </is>
      </c>
      <c r="D2091" t="inlineStr">
        <is>
          <t>BS. Lưu Quang</t>
        </is>
      </c>
      <c r="E2091" t="inlineStr">
        <is>
          <t>Thần kinh / Neurology</t>
        </is>
      </c>
      <c r="F2091" t="inlineStr">
        <is>
          <t>Không</t>
        </is>
      </c>
      <c r="G2091" s="2" t="n">
        <v>9070260</v>
      </c>
      <c r="H2091" t="inlineStr">
        <is>
          <t>CT sọ não / Brain CT</t>
        </is>
      </c>
      <c r="I2091" t="inlineStr">
        <is>
          <t>R51</t>
        </is>
      </c>
      <c r="J2091" t="inlineStr">
        <is>
          <t>Đau đầu chưa rõ nguyên nhân / Headache unspecified</t>
        </is>
      </c>
      <c r="K2091" t="n">
        <v>88</v>
      </c>
      <c r="L2091" t="inlineStr">
        <is>
          <t>M</t>
        </is>
      </c>
      <c r="M2091" s="2" t="n">
        <v>98201.31</v>
      </c>
      <c r="N2091" t="inlineStr">
        <is>
          <t>Single</t>
        </is>
      </c>
      <c r="O2091" t="inlineStr">
        <is>
          <t>Unemployed</t>
        </is>
      </c>
      <c r="P2091" s="3" t="n">
        <v>45138</v>
      </c>
      <c r="Q2091" t="inlineStr">
        <is>
          <t>Inpatient</t>
        </is>
      </c>
      <c r="R2091" t="inlineStr">
        <is>
          <t>Phone</t>
        </is>
      </c>
      <c r="S2091" t="inlineStr">
        <is>
          <t>Darrellmouth</t>
        </is>
      </c>
      <c r="T2091" t="inlineStr">
        <is>
          <t>Approved</t>
        </is>
      </c>
      <c r="U2091" t="inlineStr">
        <is>
          <t>Legitimate</t>
        </is>
      </c>
      <c r="V2091" t="n">
        <v>0</v>
      </c>
      <c r="W2091" t="inlineStr">
        <is>
          <t>e803f3db-8da9-43b9-a5c9-36311cc806fd</t>
        </is>
      </c>
      <c r="X2091" t="inlineStr">
        <is>
          <t>0d3ac151-038e-40e4-bb08-4c3994223e27</t>
        </is>
      </c>
      <c r="Y2091" t="inlineStr">
        <is>
          <t>HU741</t>
        </is>
      </c>
      <c r="Z2091" t="inlineStr">
        <is>
          <t>zv486</t>
        </is>
      </c>
      <c r="AA2091" s="4" t="n">
        <v>0.7</v>
      </c>
      <c r="AB2091" s="4" t="n">
        <v>0.15</v>
      </c>
      <c r="AC20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91">
        <f>IF(OR(C2091="Có",C2091="Yes"),"yes",IF(OR(C2091="Không",C2091="No"),"no","unknown"))</f>
        <v/>
      </c>
      <c r="AE2091">
        <f>IF(OR(F2091="Có",F2091="Yes"),"covered",IF(OR(F2091="Không",F2091="No"),"out_of_insurance","unknown"))</f>
        <v/>
      </c>
      <c r="AF2091">
        <f>IF(AND(AD2091="yes",AE2091="out_of_insurance"),"REVIEW","")</f>
        <v/>
      </c>
    </row>
    <row r="2092" ht="18" customHeight="1">
      <c r="A2092" t="inlineStr">
        <is>
          <t>7dd1ec07-5883-4ca5-a2c2-9c953a3b86e7</t>
        </is>
      </c>
      <c r="B2092" t="inlineStr">
        <is>
          <t>BN-02091 / Patient 576DA2DC</t>
        </is>
      </c>
      <c r="C2092" t="inlineStr">
        <is>
          <t>Có</t>
        </is>
      </c>
      <c r="D2092" t="inlineStr">
        <is>
          <t>BS. Nguyễn Minh</t>
        </is>
      </c>
      <c r="E2092" t="inlineStr">
        <is>
          <t>Tim mạch / Cardiology</t>
        </is>
      </c>
      <c r="F2092" t="inlineStr">
        <is>
          <t>Không</t>
        </is>
      </c>
      <c r="G2092" s="2" t="n">
        <v>757990</v>
      </c>
      <c r="H2092" t="inlineStr">
        <is>
          <t>Men tim CK-MB / Cardiac enzyme CK-MB</t>
        </is>
      </c>
      <c r="I2092" t="inlineStr">
        <is>
          <t>I20.9</t>
        </is>
      </c>
      <c r="J2092" t="inlineStr">
        <is>
          <t>Đau thắt ngực / Angina</t>
        </is>
      </c>
      <c r="K2092" t="n">
        <v>41</v>
      </c>
      <c r="L2092" t="inlineStr">
        <is>
          <t>M</t>
        </is>
      </c>
      <c r="M2092" s="2" t="n">
        <v>115113.97</v>
      </c>
      <c r="N2092" t="inlineStr">
        <is>
          <t>Divorced</t>
        </is>
      </c>
      <c r="O2092" t="inlineStr">
        <is>
          <t>Unemployed</t>
        </is>
      </c>
      <c r="P2092" s="3" t="n">
        <v>45138</v>
      </c>
      <c r="Q2092" t="inlineStr">
        <is>
          <t>Emergency</t>
        </is>
      </c>
      <c r="R2092" t="inlineStr">
        <is>
          <t>Phone</t>
        </is>
      </c>
      <c r="S2092" t="inlineStr">
        <is>
          <t>Lake Jeffrey</t>
        </is>
      </c>
      <c r="T2092" t="inlineStr">
        <is>
          <t>Denied</t>
        </is>
      </c>
      <c r="U2092" t="inlineStr">
        <is>
          <t>Legitimate</t>
        </is>
      </c>
      <c r="V2092" t="n">
        <v>0</v>
      </c>
      <c r="W2092" t="inlineStr">
        <is>
          <t>576da2dc-64d6-414d-81c7-1de955490dd0</t>
        </is>
      </c>
      <c r="X2092" t="inlineStr">
        <is>
          <t>0f2505fe-b901-4b58-9bb8-a9376dcb38f4</t>
        </is>
      </c>
      <c r="Y2092" t="inlineStr">
        <is>
          <t>Pv090</t>
        </is>
      </c>
      <c r="Z2092" t="inlineStr">
        <is>
          <t>PT433</t>
        </is>
      </c>
      <c r="AA2092" s="4" t="n">
        <v>0.55</v>
      </c>
      <c r="AB2092" s="4" t="n">
        <v>0.02</v>
      </c>
      <c r="AC20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92">
        <f>IF(OR(C2092="Có",C2092="Yes"),"yes",IF(OR(C2092="Không",C2092="No"),"no","unknown"))</f>
        <v/>
      </c>
      <c r="AE2092">
        <f>IF(OR(F2092="Có",F2092="Yes"),"covered",IF(OR(F2092="Không",F2092="No"),"out_of_insurance","unknown"))</f>
        <v/>
      </c>
      <c r="AF2092">
        <f>IF(AND(AD2092="yes",AE2092="out_of_insurance"),"REVIEW","")</f>
        <v/>
      </c>
    </row>
    <row r="2093" ht="18" customHeight="1">
      <c r="A2093" t="inlineStr">
        <is>
          <t>d5556e1a-9642-46b3-ac6f-7079019dfc9c</t>
        </is>
      </c>
      <c r="B2093" t="inlineStr">
        <is>
          <t>BN-02092 / Patient B5E65D28</t>
        </is>
      </c>
      <c r="C2093" t="inlineStr">
        <is>
          <t>Có</t>
        </is>
      </c>
      <c r="D2093" t="inlineStr">
        <is>
          <t>BS. Trịnh Long</t>
        </is>
      </c>
      <c r="E2093" t="inlineStr">
        <is>
          <t>Khám tổng quát / General Practice</t>
        </is>
      </c>
      <c r="F2093" t="inlineStr">
        <is>
          <t>Không</t>
        </is>
      </c>
      <c r="G2093" s="2" t="n">
        <v>496590</v>
      </c>
      <c r="H2093" t="inlineStr">
        <is>
          <t>CRP định lượng / CRP</t>
        </is>
      </c>
      <c r="I2093" t="inlineStr">
        <is>
          <t>R79.8</t>
        </is>
      </c>
      <c r="J2093" t="inlineStr">
        <is>
          <t>Bất thường xét nghiệm máu / Abnormal blood chemistry</t>
        </is>
      </c>
      <c r="K2093" t="n">
        <v>73</v>
      </c>
      <c r="L2093" t="inlineStr">
        <is>
          <t>M</t>
        </is>
      </c>
      <c r="M2093" s="2" t="n">
        <v>93331.03999999999</v>
      </c>
      <c r="N2093" t="inlineStr">
        <is>
          <t>Single</t>
        </is>
      </c>
      <c r="O2093" t="inlineStr">
        <is>
          <t>Employed</t>
        </is>
      </c>
      <c r="P2093" s="3" t="n">
        <v>45138</v>
      </c>
      <c r="Q2093" t="inlineStr">
        <is>
          <t>Routine</t>
        </is>
      </c>
      <c r="R2093" t="inlineStr">
        <is>
          <t>Online</t>
        </is>
      </c>
      <c r="S2093" t="inlineStr">
        <is>
          <t>Port Audreytown</t>
        </is>
      </c>
      <c r="T2093" t="inlineStr">
        <is>
          <t>Denied</t>
        </is>
      </c>
      <c r="U2093" t="inlineStr">
        <is>
          <t>Legitimate</t>
        </is>
      </c>
      <c r="V2093" t="n">
        <v>0</v>
      </c>
      <c r="W2093" t="inlineStr">
        <is>
          <t>b5e65d28-069e-4b5d-b204-e0b9d88d2a68</t>
        </is>
      </c>
      <c r="X2093" t="inlineStr">
        <is>
          <t>bbbbc1cb-9f87-4b4b-811b-84e03831ede0</t>
        </is>
      </c>
      <c r="Y2093" t="inlineStr">
        <is>
          <t>BM653</t>
        </is>
      </c>
      <c r="Z2093" t="inlineStr">
        <is>
          <t>rD956</t>
        </is>
      </c>
      <c r="AA2093" s="4" t="n">
        <v>0.79</v>
      </c>
      <c r="AB2093" s="4" t="n">
        <v>0.02</v>
      </c>
      <c r="AC20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93">
        <f>IF(OR(C2093="Có",C2093="Yes"),"yes",IF(OR(C2093="Không",C2093="No"),"no","unknown"))</f>
        <v/>
      </c>
      <c r="AE2093">
        <f>IF(OR(F2093="Có",F2093="Yes"),"covered",IF(OR(F2093="Không",F2093="No"),"out_of_insurance","unknown"))</f>
        <v/>
      </c>
      <c r="AF2093">
        <f>IF(AND(AD2093="yes",AE2093="out_of_insurance"),"REVIEW","")</f>
        <v/>
      </c>
    </row>
    <row r="2094" ht="18" customHeight="1">
      <c r="A2094" t="inlineStr">
        <is>
          <t>a5077650-5c68-457b-81f2-1daed181b4cd</t>
        </is>
      </c>
      <c r="B2094" t="inlineStr">
        <is>
          <t>BN-02093 / Patient 3D38F20A</t>
        </is>
      </c>
      <c r="C2094" t="inlineStr">
        <is>
          <t>Có</t>
        </is>
      </c>
      <c r="D2094" t="inlineStr">
        <is>
          <t>BS. Huỳnh Mai</t>
        </is>
      </c>
      <c r="E2094" t="inlineStr">
        <is>
          <t>Nhi / Pediatrics</t>
        </is>
      </c>
      <c r="F2094" t="inlineStr">
        <is>
          <t>Chưa rõ</t>
        </is>
      </c>
      <c r="G2094" s="2" t="n">
        <v>8285900</v>
      </c>
      <c r="H2094" t="inlineStr">
        <is>
          <t>HbA1c</t>
        </is>
      </c>
      <c r="I2094" t="inlineStr">
        <is>
          <t>E11.9</t>
        </is>
      </c>
      <c r="J2094" t="inlineStr">
        <is>
          <t>Đái tháo đường type 2 / Type 2 diabetes mellitus</t>
        </is>
      </c>
      <c r="K2094" t="n">
        <v>62</v>
      </c>
      <c r="L2094" t="inlineStr">
        <is>
          <t>M</t>
        </is>
      </c>
      <c r="M2094" s="2" t="n">
        <v>105100.79</v>
      </c>
      <c r="N2094" t="inlineStr">
        <is>
          <t>Widowed</t>
        </is>
      </c>
      <c r="O2094" t="inlineStr">
        <is>
          <t>Student</t>
        </is>
      </c>
      <c r="P2094" s="3" t="n">
        <v>45138</v>
      </c>
      <c r="Q2094" t="inlineStr">
        <is>
          <t>Routine</t>
        </is>
      </c>
      <c r="R2094" t="inlineStr">
        <is>
          <t>Paper</t>
        </is>
      </c>
      <c r="S2094" t="inlineStr">
        <is>
          <t>Morganmouth</t>
        </is>
      </c>
      <c r="T2094" t="inlineStr">
        <is>
          <t>Pending</t>
        </is>
      </c>
      <c r="U2094" t="inlineStr">
        <is>
          <t>Legitimate</t>
        </is>
      </c>
      <c r="V2094" t="n">
        <v>0</v>
      </c>
      <c r="W2094" t="inlineStr">
        <is>
          <t>3d38f20a-d4d6-4cd7-9a0d-6c2491e03840</t>
        </is>
      </c>
      <c r="X2094" t="inlineStr">
        <is>
          <t>314121b5-c60b-46e0-b3da-af43ae777c61</t>
        </is>
      </c>
      <c r="Y2094" t="inlineStr">
        <is>
          <t>kv946</t>
        </is>
      </c>
      <c r="Z2094" t="inlineStr">
        <is>
          <t>ys076</t>
        </is>
      </c>
      <c r="AA2094" s="4" t="n">
        <v>0.52</v>
      </c>
      <c r="AB2094" s="4" t="n">
        <v>0.1</v>
      </c>
      <c r="AC20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94">
        <f>IF(OR(C2094="Có",C2094="Yes"),"yes",IF(OR(C2094="Không",C2094="No"),"no","unknown"))</f>
        <v/>
      </c>
      <c r="AE2094">
        <f>IF(OR(F2094="Có",F2094="Yes"),"covered",IF(OR(F2094="Không",F2094="No"),"out_of_insurance","unknown"))</f>
        <v/>
      </c>
      <c r="AF2094">
        <f>IF(AND(AD2094="yes",AE2094="out_of_insurance"),"REVIEW","")</f>
        <v/>
      </c>
    </row>
    <row r="2095" ht="18" customHeight="1">
      <c r="A2095" t="inlineStr">
        <is>
          <t>4e98a61c-6ca7-436b-a854-3e4ad59e825b</t>
        </is>
      </c>
      <c r="B2095" t="inlineStr">
        <is>
          <t>BN-02094 / Patient BAE591B6</t>
        </is>
      </c>
      <c r="C2095" t="inlineStr">
        <is>
          <t>Không</t>
        </is>
      </c>
      <c r="D2095" t="inlineStr">
        <is>
          <t>BS. Phạm Khoa</t>
        </is>
      </c>
      <c r="E2095" t="inlineStr">
        <is>
          <t>Thần kinh / Neurology</t>
        </is>
      </c>
      <c r="F2095" t="inlineStr">
        <is>
          <t>Không</t>
        </is>
      </c>
      <c r="G2095" s="2" t="n">
        <v>1652450</v>
      </c>
      <c r="H2095" t="inlineStr">
        <is>
          <t>CT đánh giá đột quỵ / Stroke CT</t>
        </is>
      </c>
      <c r="I2095" t="inlineStr">
        <is>
          <t>I63.9</t>
        </is>
      </c>
      <c r="J2095" t="inlineStr">
        <is>
          <t>Nhồi máu não / Cerebral infarction</t>
        </is>
      </c>
      <c r="K2095" t="n">
        <v>91</v>
      </c>
      <c r="L2095" t="inlineStr">
        <is>
          <t>F</t>
        </is>
      </c>
      <c r="M2095" s="2" t="n">
        <v>44277.02</v>
      </c>
      <c r="N2095" t="inlineStr">
        <is>
          <t>Single</t>
        </is>
      </c>
      <c r="O2095" t="inlineStr">
        <is>
          <t>Retired</t>
        </is>
      </c>
      <c r="P2095" s="3" t="n">
        <v>45138</v>
      </c>
      <c r="Q2095" t="inlineStr">
        <is>
          <t>Emergency</t>
        </is>
      </c>
      <c r="R2095" t="inlineStr">
        <is>
          <t>Paper</t>
        </is>
      </c>
      <c r="S2095" t="inlineStr">
        <is>
          <t>South Nathaniel</t>
        </is>
      </c>
      <c r="T2095" t="inlineStr">
        <is>
          <t>Pending</t>
        </is>
      </c>
      <c r="U2095" t="inlineStr">
        <is>
          <t>Legitimate</t>
        </is>
      </c>
      <c r="V2095" t="n">
        <v>1</v>
      </c>
      <c r="W2095" t="inlineStr">
        <is>
          <t>bae591b6-914e-42c6-90de-81df70092379</t>
        </is>
      </c>
      <c r="X2095" t="inlineStr">
        <is>
          <t>6900c0ae-ddd3-42a6-9deb-4e81ffbba723</t>
        </is>
      </c>
      <c r="Y2095" t="inlineStr">
        <is>
          <t>Ii480</t>
        </is>
      </c>
      <c r="Z2095" t="inlineStr">
        <is>
          <t>yJ215</t>
        </is>
      </c>
      <c r="AA2095" s="4" t="n">
        <v>0.86</v>
      </c>
      <c r="AB2095" s="4" t="n">
        <v>0.05</v>
      </c>
      <c r="AC20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95">
        <f>IF(OR(C2095="Có",C2095="Yes"),"yes",IF(OR(C2095="Không",C2095="No"),"no","unknown"))</f>
        <v/>
      </c>
      <c r="AE2095">
        <f>IF(OR(F2095="Có",F2095="Yes"),"covered",IF(OR(F2095="Không",F2095="No"),"out_of_insurance","unknown"))</f>
        <v/>
      </c>
      <c r="AF2095">
        <f>IF(AND(AD2095="yes",AE2095="out_of_insurance"),"REVIEW","")</f>
        <v/>
      </c>
    </row>
    <row r="2096" ht="18" customHeight="1">
      <c r="A2096" t="inlineStr">
        <is>
          <t>16654b3c-0f52-467d-929b-f97cd1b8e496</t>
        </is>
      </c>
      <c r="B2096" t="inlineStr">
        <is>
          <t>BN-02095 / Patient 59FD471F</t>
        </is>
      </c>
      <c r="C2096" t="inlineStr">
        <is>
          <t>Không</t>
        </is>
      </c>
      <c r="D2096" t="inlineStr">
        <is>
          <t>BS. Trần An</t>
        </is>
      </c>
      <c r="E2096" t="inlineStr">
        <is>
          <t>Chấn thương chỉnh hình / Orthopedics</t>
        </is>
      </c>
      <c r="F2096" t="inlineStr">
        <is>
          <t>Không</t>
        </is>
      </c>
      <c r="G2096" s="2" t="n">
        <v>6797190</v>
      </c>
      <c r="H2096" t="inlineStr">
        <is>
          <t>MRI khớp gối / Knee MRI</t>
        </is>
      </c>
      <c r="I2096" t="inlineStr">
        <is>
          <t>M25.5</t>
        </is>
      </c>
      <c r="J2096" t="inlineStr">
        <is>
          <t>Đau khớp gối / Knee pain</t>
        </is>
      </c>
      <c r="K2096" t="n">
        <v>40</v>
      </c>
      <c r="L2096" t="inlineStr">
        <is>
          <t>F</t>
        </is>
      </c>
      <c r="M2096" s="2" t="n">
        <v>80372.38</v>
      </c>
      <c r="N2096" t="inlineStr">
        <is>
          <t>Married</t>
        </is>
      </c>
      <c r="O2096" t="inlineStr">
        <is>
          <t>Unemployed</t>
        </is>
      </c>
      <c r="P2096" s="3" t="n">
        <v>45138</v>
      </c>
      <c r="Q2096" t="inlineStr">
        <is>
          <t>Emergency</t>
        </is>
      </c>
      <c r="R2096" t="inlineStr">
        <is>
          <t>Phone</t>
        </is>
      </c>
      <c r="S2096" t="inlineStr">
        <is>
          <t>Gillburgh</t>
        </is>
      </c>
      <c r="T2096" t="inlineStr">
        <is>
          <t>Approved</t>
        </is>
      </c>
      <c r="U2096" t="inlineStr">
        <is>
          <t>Legitimate</t>
        </is>
      </c>
      <c r="V2096" t="n">
        <v>3</v>
      </c>
      <c r="W2096" t="inlineStr">
        <is>
          <t>59fd471f-0c4f-43f6-bd30-7a3bb639e9b9</t>
        </is>
      </c>
      <c r="X2096" t="inlineStr">
        <is>
          <t>2ec44df8-0a00-469f-8456-4bf139d4cd12</t>
        </is>
      </c>
      <c r="Y2096" t="inlineStr">
        <is>
          <t>qG035</t>
        </is>
      </c>
      <c r="Z2096" t="inlineStr">
        <is>
          <t>JK071</t>
        </is>
      </c>
      <c r="AA2096" s="4" t="n">
        <v>0.65</v>
      </c>
      <c r="AB2096" s="4" t="n">
        <v>0.05</v>
      </c>
      <c r="AC20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96">
        <f>IF(OR(C2096="Có",C2096="Yes"),"yes",IF(OR(C2096="Không",C2096="No"),"no","unknown"))</f>
        <v/>
      </c>
      <c r="AE2096">
        <f>IF(OR(F2096="Có",F2096="Yes"),"covered",IF(OR(F2096="Không",F2096="No"),"out_of_insurance","unknown"))</f>
        <v/>
      </c>
      <c r="AF2096">
        <f>IF(AND(AD2096="yes",AE2096="out_of_insurance"),"REVIEW","")</f>
        <v/>
      </c>
    </row>
    <row r="2097" ht="18" customHeight="1">
      <c r="A2097" t="inlineStr">
        <is>
          <t>d82e3771-5ab8-462f-b022-5e10e42191c2</t>
        </is>
      </c>
      <c r="B2097" t="inlineStr">
        <is>
          <t>BN-02096 / Patient CACC79D8</t>
        </is>
      </c>
      <c r="C2097" t="inlineStr">
        <is>
          <t>Không</t>
        </is>
      </c>
      <c r="D2097" t="inlineStr">
        <is>
          <t>BS. Lê Thảo</t>
        </is>
      </c>
      <c r="E2097" t="inlineStr">
        <is>
          <t>Nhi / Pediatrics</t>
        </is>
      </c>
      <c r="F2097" t="inlineStr">
        <is>
          <t>Không</t>
        </is>
      </c>
      <c r="G2097" s="2" t="n">
        <v>5781270</v>
      </c>
      <c r="H2097" t="inlineStr">
        <is>
          <t>CRP định lượng / CRP</t>
        </is>
      </c>
      <c r="I2097" t="inlineStr">
        <is>
          <t>J18.9</t>
        </is>
      </c>
      <c r="J2097" t="inlineStr">
        <is>
          <t>Nghi viêm phổi / Suspected pneumonia</t>
        </is>
      </c>
      <c r="K2097" t="n">
        <v>64</v>
      </c>
      <c r="L2097" t="inlineStr">
        <is>
          <t>F</t>
        </is>
      </c>
      <c r="M2097" s="2" t="n">
        <v>125826.75</v>
      </c>
      <c r="N2097" t="inlineStr">
        <is>
          <t>Divorced</t>
        </is>
      </c>
      <c r="O2097" t="inlineStr">
        <is>
          <t>Student</t>
        </is>
      </c>
      <c r="P2097" s="3" t="n">
        <v>45138</v>
      </c>
      <c r="Q2097" t="inlineStr">
        <is>
          <t>Routine</t>
        </is>
      </c>
      <c r="R2097" t="inlineStr">
        <is>
          <t>Phone</t>
        </is>
      </c>
      <c r="S2097" t="inlineStr">
        <is>
          <t>Langmouth</t>
        </is>
      </c>
      <c r="T2097" t="inlineStr">
        <is>
          <t>Denied</t>
        </is>
      </c>
      <c r="U2097" t="inlineStr">
        <is>
          <t>Legitimate</t>
        </is>
      </c>
      <c r="V2097" t="n">
        <v>2</v>
      </c>
      <c r="W2097" t="inlineStr">
        <is>
          <t>cacc79d8-ff30-432c-880a-eb5b40b41aff</t>
        </is>
      </c>
      <c r="X2097" t="inlineStr">
        <is>
          <t>8867dcb7-ac84-4055-8470-8c4e69a14ba3</t>
        </is>
      </c>
      <c r="Y2097" t="inlineStr">
        <is>
          <t>BJ736</t>
        </is>
      </c>
      <c r="Z2097" t="inlineStr">
        <is>
          <t>ZJ130</t>
        </is>
      </c>
      <c r="AA2097" s="4" t="n">
        <v>0.4</v>
      </c>
      <c r="AB2097" s="4" t="n">
        <v>0.05</v>
      </c>
      <c r="AC20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97">
        <f>IF(OR(C2097="Có",C2097="Yes"),"yes",IF(OR(C2097="Không",C2097="No"),"no","unknown"))</f>
        <v/>
      </c>
      <c r="AE2097">
        <f>IF(OR(F2097="Có",F2097="Yes"),"covered",IF(OR(F2097="Không",F2097="No"),"out_of_insurance","unknown"))</f>
        <v/>
      </c>
      <c r="AF2097">
        <f>IF(AND(AD2097="yes",AE2097="out_of_insurance"),"REVIEW","")</f>
        <v/>
      </c>
    </row>
    <row r="2098" ht="18" customHeight="1">
      <c r="A2098" t="inlineStr">
        <is>
          <t>6760d85e-817f-4371-9e53-4cc5bbf19091</t>
        </is>
      </c>
      <c r="B2098" t="inlineStr">
        <is>
          <t>BN-02097 / Patient 9F700072</t>
        </is>
      </c>
      <c r="C2098" t="inlineStr">
        <is>
          <t>Không</t>
        </is>
      </c>
      <c r="D2098" t="inlineStr">
        <is>
          <t>BS. Đỗ Hạnh</t>
        </is>
      </c>
      <c r="E2098" t="inlineStr">
        <is>
          <t>Nhi / Pediatrics</t>
        </is>
      </c>
      <c r="F2098" t="inlineStr">
        <is>
          <t>Không</t>
        </is>
      </c>
      <c r="G2098" s="2" t="n">
        <v>1495150</v>
      </c>
      <c r="H2098" t="inlineStr">
        <is>
          <t>Glucose máu / Blood glucose</t>
        </is>
      </c>
      <c r="I2098" t="inlineStr">
        <is>
          <t>R73.9</t>
        </is>
      </c>
      <c r="J2098" t="inlineStr">
        <is>
          <t>Tăng glucose máu / Hyperglycemia</t>
        </is>
      </c>
      <c r="K2098" t="n">
        <v>72</v>
      </c>
      <c r="L2098" t="inlineStr">
        <is>
          <t>M</t>
        </is>
      </c>
      <c r="M2098" s="2" t="n">
        <v>106285.47</v>
      </c>
      <c r="N2098" t="inlineStr">
        <is>
          <t>Divorced</t>
        </is>
      </c>
      <c r="O2098" t="inlineStr">
        <is>
          <t>Unemployed</t>
        </is>
      </c>
      <c r="P2098" s="3" t="n">
        <v>45137</v>
      </c>
      <c r="Q2098" t="inlineStr">
        <is>
          <t>Emergency</t>
        </is>
      </c>
      <c r="R2098" t="inlineStr">
        <is>
          <t>Online</t>
        </is>
      </c>
      <c r="S2098" t="inlineStr">
        <is>
          <t>Bensonport</t>
        </is>
      </c>
      <c r="T2098" t="inlineStr">
        <is>
          <t>Denied</t>
        </is>
      </c>
      <c r="U2098" t="inlineStr">
        <is>
          <t>Legitimate</t>
        </is>
      </c>
      <c r="V2098" t="n">
        <v>0</v>
      </c>
      <c r="W2098" t="inlineStr">
        <is>
          <t>9f700072-3eed-4ee3-9c5c-f812f7e3568b</t>
        </is>
      </c>
      <c r="X2098" t="inlineStr">
        <is>
          <t>1843a29f-dd34-465e-8ba7-c2f7b9ee7e45</t>
        </is>
      </c>
      <c r="Y2098" t="inlineStr">
        <is>
          <t>nu485</t>
        </is>
      </c>
      <c r="Z2098" t="inlineStr">
        <is>
          <t>sy020</t>
        </is>
      </c>
      <c r="AA2098" s="4" t="n">
        <v>0.64</v>
      </c>
      <c r="AB2098" s="4" t="n">
        <v>0.05</v>
      </c>
      <c r="AC20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98">
        <f>IF(OR(C2098="Có",C2098="Yes"),"yes",IF(OR(C2098="Không",C2098="No"),"no","unknown"))</f>
        <v/>
      </c>
      <c r="AE2098">
        <f>IF(OR(F2098="Có",F2098="Yes"),"covered",IF(OR(F2098="Không",F2098="No"),"out_of_insurance","unknown"))</f>
        <v/>
      </c>
      <c r="AF2098">
        <f>IF(AND(AD2098="yes",AE2098="out_of_insurance"),"REVIEW","")</f>
        <v/>
      </c>
    </row>
    <row r="2099" ht="18" customHeight="1">
      <c r="A2099" t="inlineStr">
        <is>
          <t>37626fb2-e6d1-4f20-9c73-b64f148067ad</t>
        </is>
      </c>
      <c r="B2099" t="inlineStr">
        <is>
          <t>BN-02098 / Patient 79605C6F</t>
        </is>
      </c>
      <c r="C2099" t="inlineStr">
        <is>
          <t>Có</t>
        </is>
      </c>
      <c r="D2099" t="inlineStr">
        <is>
          <t>BS. Đỗ Hạnh</t>
        </is>
      </c>
      <c r="E2099" t="inlineStr">
        <is>
          <t>Nhi / Pediatrics</t>
        </is>
      </c>
      <c r="F2099" t="inlineStr">
        <is>
          <t>Có</t>
        </is>
      </c>
      <c r="G2099" s="2" t="n">
        <v>9557810</v>
      </c>
      <c r="H2099" t="inlineStr">
        <is>
          <t>CRP định lượng / CRP</t>
        </is>
      </c>
      <c r="I2099" t="inlineStr">
        <is>
          <t>J18.9</t>
        </is>
      </c>
      <c r="J2099" t="inlineStr">
        <is>
          <t>Nghi viêm phổi / Suspected pneumonia</t>
        </is>
      </c>
      <c r="K2099" t="n">
        <v>84</v>
      </c>
      <c r="L2099" t="inlineStr">
        <is>
          <t>M</t>
        </is>
      </c>
      <c r="M2099" s="2" t="n">
        <v>91788.89999999999</v>
      </c>
      <c r="N2099" t="inlineStr">
        <is>
          <t>Single</t>
        </is>
      </c>
      <c r="O2099" t="inlineStr">
        <is>
          <t>Unemployed</t>
        </is>
      </c>
      <c r="P2099" s="3" t="n">
        <v>45137</v>
      </c>
      <c r="Q2099" t="inlineStr">
        <is>
          <t>Emergency</t>
        </is>
      </c>
      <c r="R2099" t="inlineStr">
        <is>
          <t>Paper</t>
        </is>
      </c>
      <c r="S2099" t="inlineStr">
        <is>
          <t>Kennethside</t>
        </is>
      </c>
      <c r="T2099" t="inlineStr">
        <is>
          <t>Approved</t>
        </is>
      </c>
      <c r="U2099" t="inlineStr">
        <is>
          <t>Legitimate</t>
        </is>
      </c>
      <c r="V2099" t="n">
        <v>0</v>
      </c>
      <c r="W2099" t="inlineStr">
        <is>
          <t>79605c6f-5b50-42b3-9f4d-0e861596aff5</t>
        </is>
      </c>
      <c r="X2099" t="inlineStr">
        <is>
          <t>b985d402-9c1f-4c40-b58c-f56f374e1bba</t>
        </is>
      </c>
      <c r="Y2099" t="inlineStr">
        <is>
          <t>tj871</t>
        </is>
      </c>
      <c r="Z2099" t="inlineStr">
        <is>
          <t>En405</t>
        </is>
      </c>
      <c r="AA2099" s="4" t="n">
        <v>0.7</v>
      </c>
      <c r="AB2099" s="4" t="n">
        <v>0.72</v>
      </c>
      <c r="AC20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099">
        <f>IF(OR(C2099="Có",C2099="Yes"),"yes",IF(OR(C2099="Không",C2099="No"),"no","unknown"))</f>
        <v/>
      </c>
      <c r="AE2099">
        <f>IF(OR(F2099="Có",F2099="Yes"),"covered",IF(OR(F2099="Không",F2099="No"),"out_of_insurance","unknown"))</f>
        <v/>
      </c>
      <c r="AF2099">
        <f>IF(AND(AD2099="yes",AE2099="out_of_insurance"),"REVIEW","")</f>
        <v/>
      </c>
    </row>
    <row r="2100" ht="18" customHeight="1">
      <c r="A2100" t="inlineStr">
        <is>
          <t>117ce03e-cab6-4851-8019-688f244f98e2</t>
        </is>
      </c>
      <c r="B2100" t="inlineStr">
        <is>
          <t>BN-02099 / Patient E66F6CD6</t>
        </is>
      </c>
      <c r="C2100" t="inlineStr">
        <is>
          <t>Có</t>
        </is>
      </c>
      <c r="D2100" t="inlineStr">
        <is>
          <t>BS. Lưu Quang</t>
        </is>
      </c>
      <c r="E2100" t="inlineStr">
        <is>
          <t>Thần kinh / Neurology</t>
        </is>
      </c>
      <c r="F2100" t="inlineStr">
        <is>
          <t>Không</t>
        </is>
      </c>
      <c r="G2100" s="2" t="n">
        <v>3448850</v>
      </c>
      <c r="H2100" t="inlineStr">
        <is>
          <t>MRI não / Brain MRI</t>
        </is>
      </c>
      <c r="I2100" t="inlineStr">
        <is>
          <t>G44.1</t>
        </is>
      </c>
      <c r="J2100" t="inlineStr">
        <is>
          <t>Hội chứng đau đầu mạch máu / Vascular headache</t>
        </is>
      </c>
      <c r="K2100" t="n">
        <v>5</v>
      </c>
      <c r="L2100" t="inlineStr">
        <is>
          <t>F</t>
        </is>
      </c>
      <c r="M2100" s="2" t="n">
        <v>94172.98</v>
      </c>
      <c r="N2100" t="inlineStr">
        <is>
          <t>Single</t>
        </is>
      </c>
      <c r="O2100" t="inlineStr">
        <is>
          <t>Unemployed</t>
        </is>
      </c>
      <c r="P2100" s="3" t="n">
        <v>45137</v>
      </c>
      <c r="Q2100" t="inlineStr">
        <is>
          <t>Routine</t>
        </is>
      </c>
      <c r="R2100" t="inlineStr">
        <is>
          <t>Paper</t>
        </is>
      </c>
      <c r="S2100" t="inlineStr">
        <is>
          <t>New Emily</t>
        </is>
      </c>
      <c r="T2100" t="inlineStr">
        <is>
          <t>Denied</t>
        </is>
      </c>
      <c r="U2100" t="inlineStr">
        <is>
          <t>Legitimate</t>
        </is>
      </c>
      <c r="V2100" t="n">
        <v>0</v>
      </c>
      <c r="W2100" t="inlineStr">
        <is>
          <t>e66f6cd6-c6d3-40d4-89c5-7fc8365f9b7a</t>
        </is>
      </c>
      <c r="X2100" t="inlineStr">
        <is>
          <t>72620ce5-9dd3-4a87-a277-aecc3710c43e</t>
        </is>
      </c>
      <c r="Y2100" t="inlineStr">
        <is>
          <t>NH994</t>
        </is>
      </c>
      <c r="Z2100" t="inlineStr">
        <is>
          <t>vT608</t>
        </is>
      </c>
      <c r="AA2100" s="4" t="n">
        <v>0.48</v>
      </c>
      <c r="AB2100" s="4" t="n">
        <v>0.02</v>
      </c>
      <c r="AC21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00">
        <f>IF(OR(C2100="Có",C2100="Yes"),"yes",IF(OR(C2100="Không",C2100="No"),"no","unknown"))</f>
        <v/>
      </c>
      <c r="AE2100">
        <f>IF(OR(F2100="Có",F2100="Yes"),"covered",IF(OR(F2100="Không",F2100="No"),"out_of_insurance","unknown"))</f>
        <v/>
      </c>
      <c r="AF2100">
        <f>IF(AND(AD2100="yes",AE2100="out_of_insurance"),"REVIEW","")</f>
        <v/>
      </c>
    </row>
    <row r="2101" ht="18" customHeight="1">
      <c r="A2101" t="inlineStr">
        <is>
          <t>6c0454fb-017c-4ea0-91b2-f53583f9dfb7</t>
        </is>
      </c>
      <c r="B2101" t="inlineStr">
        <is>
          <t>BN-02100 / Patient 41F0F832</t>
        </is>
      </c>
      <c r="C2101" t="inlineStr">
        <is>
          <t>Có</t>
        </is>
      </c>
      <c r="D2101" t="inlineStr">
        <is>
          <t>BS. Trần An</t>
        </is>
      </c>
      <c r="E2101" t="inlineStr">
        <is>
          <t>Chấn thương chỉnh hình / Orthopedics</t>
        </is>
      </c>
      <c r="F2101" t="inlineStr">
        <is>
          <t>Chưa rõ</t>
        </is>
      </c>
      <c r="G2101" s="2" t="n">
        <v>8989850</v>
      </c>
      <c r="H2101" t="inlineStr">
        <is>
          <t>Đo mật độ xương / Bone density scan</t>
        </is>
      </c>
      <c r="I2101" t="inlineStr">
        <is>
          <t>M81.0</t>
        </is>
      </c>
      <c r="J2101" t="inlineStr">
        <is>
          <t>Loãng xương / Osteoporosis</t>
        </is>
      </c>
      <c r="K2101" t="n">
        <v>29</v>
      </c>
      <c r="L2101" t="inlineStr">
        <is>
          <t>M</t>
        </is>
      </c>
      <c r="M2101" s="2" t="n">
        <v>35086.95</v>
      </c>
      <c r="N2101" t="inlineStr">
        <is>
          <t>Single</t>
        </is>
      </c>
      <c r="O2101" t="inlineStr">
        <is>
          <t>Retired</t>
        </is>
      </c>
      <c r="P2101" s="3" t="n">
        <v>45137</v>
      </c>
      <c r="Q2101" t="inlineStr">
        <is>
          <t>Outpatient</t>
        </is>
      </c>
      <c r="R2101" t="inlineStr">
        <is>
          <t>Phone</t>
        </is>
      </c>
      <c r="S2101" t="inlineStr">
        <is>
          <t>North Anthonystad</t>
        </is>
      </c>
      <c r="T2101" t="inlineStr">
        <is>
          <t>Pending</t>
        </is>
      </c>
      <c r="U2101" t="inlineStr">
        <is>
          <t>Fraud</t>
        </is>
      </c>
      <c r="V2101" t="n">
        <v>1</v>
      </c>
      <c r="W2101" t="inlineStr">
        <is>
          <t>41f0f832-c8b3-45e1-8203-fffa04619ba6</t>
        </is>
      </c>
      <c r="X2101" t="inlineStr">
        <is>
          <t>5dc30f33-bf8c-40a4-a73e-cca47656af5a</t>
        </is>
      </c>
      <c r="Y2101" t="inlineStr">
        <is>
          <t>jG019</t>
        </is>
      </c>
      <c r="Z2101" t="inlineStr">
        <is>
          <t>ip351</t>
        </is>
      </c>
      <c r="AA2101" s="4" t="n">
        <v>0.78</v>
      </c>
      <c r="AB2101" s="4" t="n">
        <v>0.02</v>
      </c>
      <c r="AC21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01">
        <f>IF(OR(C2101="Có",C2101="Yes"),"yes",IF(OR(C2101="Không",C2101="No"),"no","unknown"))</f>
        <v/>
      </c>
      <c r="AE2101">
        <f>IF(OR(F2101="Có",F2101="Yes"),"covered",IF(OR(F2101="Không",F2101="No"),"out_of_insurance","unknown"))</f>
        <v/>
      </c>
      <c r="AF2101">
        <f>IF(AND(AD2101="yes",AE2101="out_of_insurance"),"REVIEW","")</f>
        <v/>
      </c>
    </row>
    <row r="2102" ht="18" customHeight="1">
      <c r="A2102" t="inlineStr">
        <is>
          <t>0a21bcfb-8832-45ef-a4a6-225a2f57eec1</t>
        </is>
      </c>
      <c r="B2102" t="inlineStr">
        <is>
          <t>BN-02101 / Patient 3DC4AAA7</t>
        </is>
      </c>
      <c r="C2102" t="inlineStr">
        <is>
          <t>Không</t>
        </is>
      </c>
      <c r="D2102" t="inlineStr">
        <is>
          <t>BS. Phạm Khoa</t>
        </is>
      </c>
      <c r="E2102" t="inlineStr">
        <is>
          <t>Thần kinh / Neurology</t>
        </is>
      </c>
      <c r="F2102" t="inlineStr">
        <is>
          <t>Không</t>
        </is>
      </c>
      <c r="G2102" s="2" t="n">
        <v>5854260</v>
      </c>
      <c r="H2102" t="inlineStr">
        <is>
          <t>CT sọ não / Brain CT</t>
        </is>
      </c>
      <c r="I2102" t="inlineStr">
        <is>
          <t>R51</t>
        </is>
      </c>
      <c r="J2102" t="inlineStr">
        <is>
          <t>Đau đầu chưa rõ nguyên nhân / Headache unspecified</t>
        </is>
      </c>
      <c r="K2102" t="n">
        <v>62</v>
      </c>
      <c r="L2102" t="inlineStr">
        <is>
          <t>M</t>
        </is>
      </c>
      <c r="M2102" s="2" t="n">
        <v>91737.74000000001</v>
      </c>
      <c r="N2102" t="inlineStr">
        <is>
          <t>Married</t>
        </is>
      </c>
      <c r="O2102" t="inlineStr">
        <is>
          <t>Unemployed</t>
        </is>
      </c>
      <c r="P2102" s="3" t="n">
        <v>45136</v>
      </c>
      <c r="Q2102" t="inlineStr">
        <is>
          <t>Outpatient</t>
        </is>
      </c>
      <c r="R2102" t="inlineStr">
        <is>
          <t>Phone</t>
        </is>
      </c>
      <c r="S2102" t="inlineStr">
        <is>
          <t>Burkeberg</t>
        </is>
      </c>
      <c r="T2102" t="inlineStr">
        <is>
          <t>Denied</t>
        </is>
      </c>
      <c r="U2102" t="inlineStr">
        <is>
          <t>Legitimate</t>
        </is>
      </c>
      <c r="V2102" t="n">
        <v>0</v>
      </c>
      <c r="W2102" t="inlineStr">
        <is>
          <t>3dc4aaa7-b4d3-417a-b652-d8272b7810c6</t>
        </is>
      </c>
      <c r="X2102" t="inlineStr">
        <is>
          <t>001333d4-0aba-4805-87b5-49f4c88d69ca</t>
        </is>
      </c>
      <c r="Y2102" t="inlineStr">
        <is>
          <t>Qr742</t>
        </is>
      </c>
      <c r="Z2102" t="inlineStr">
        <is>
          <t>fR497</t>
        </is>
      </c>
      <c r="AA2102" s="4" t="n">
        <v>0.48</v>
      </c>
      <c r="AB2102" s="4" t="n">
        <v>0.05</v>
      </c>
      <c r="AC21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02">
        <f>IF(OR(C2102="Có",C2102="Yes"),"yes",IF(OR(C2102="Không",C2102="No"),"no","unknown"))</f>
        <v/>
      </c>
      <c r="AE2102">
        <f>IF(OR(F2102="Có",F2102="Yes"),"covered",IF(OR(F2102="Không",F2102="No"),"out_of_insurance","unknown"))</f>
        <v/>
      </c>
      <c r="AF2102">
        <f>IF(AND(AD2102="yes",AE2102="out_of_insurance"),"REVIEW","")</f>
        <v/>
      </c>
    </row>
    <row r="2103" ht="18" customHeight="1">
      <c r="A2103" t="inlineStr">
        <is>
          <t>b414fc20-86c8-4a57-87f8-75e4693f5e7c</t>
        </is>
      </c>
      <c r="B2103" t="inlineStr">
        <is>
          <t>BN-02102 / Patient 1D3E98E8</t>
        </is>
      </c>
      <c r="C2103" t="inlineStr">
        <is>
          <t>Không</t>
        </is>
      </c>
      <c r="D2103" t="inlineStr">
        <is>
          <t>BS. Lê Thảo</t>
        </is>
      </c>
      <c r="E2103" t="inlineStr">
        <is>
          <t>Nhi / Pediatrics</t>
        </is>
      </c>
      <c r="F2103" t="inlineStr">
        <is>
          <t>Không</t>
        </is>
      </c>
      <c r="G2103" s="2" t="n">
        <v>4843900</v>
      </c>
      <c r="H2103" t="inlineStr">
        <is>
          <t>CRP định lượng / CRP</t>
        </is>
      </c>
      <c r="I2103" t="inlineStr">
        <is>
          <t>J18.9</t>
        </is>
      </c>
      <c r="J2103" t="inlineStr">
        <is>
          <t>Nghi viêm phổi / Suspected pneumonia</t>
        </is>
      </c>
      <c r="K2103" t="n">
        <v>3</v>
      </c>
      <c r="L2103" t="inlineStr">
        <is>
          <t>M</t>
        </is>
      </c>
      <c r="M2103" s="2" t="n">
        <v>100031.17</v>
      </c>
      <c r="N2103" t="inlineStr">
        <is>
          <t>Divorced</t>
        </is>
      </c>
      <c r="O2103" t="inlineStr">
        <is>
          <t>Employed</t>
        </is>
      </c>
      <c r="P2103" s="3" t="n">
        <v>45136</v>
      </c>
      <c r="Q2103" t="inlineStr">
        <is>
          <t>Outpatient</t>
        </is>
      </c>
      <c r="R2103" t="inlineStr">
        <is>
          <t>Phone</t>
        </is>
      </c>
      <c r="S2103" t="inlineStr">
        <is>
          <t>Lake William</t>
        </is>
      </c>
      <c r="T2103" t="inlineStr">
        <is>
          <t>Pending</t>
        </is>
      </c>
      <c r="U2103" t="inlineStr">
        <is>
          <t>Legitimate</t>
        </is>
      </c>
      <c r="V2103" t="n">
        <v>0</v>
      </c>
      <c r="W2103" t="inlineStr">
        <is>
          <t>1d3e98e8-14b6-453e-a5f1-8b1ed3356a22</t>
        </is>
      </c>
      <c r="X2103" t="inlineStr">
        <is>
          <t>6a3003ad-a621-4c04-bbc6-0dd3f929276e</t>
        </is>
      </c>
      <c r="Y2103" t="inlineStr">
        <is>
          <t>oF640</t>
        </is>
      </c>
      <c r="Z2103" t="inlineStr">
        <is>
          <t>JE102</t>
        </is>
      </c>
      <c r="AA2103" s="4" t="n">
        <v>0.74</v>
      </c>
      <c r="AB2103" s="4" t="n">
        <v>0.05</v>
      </c>
      <c r="AC21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03">
        <f>IF(OR(C2103="Có",C2103="Yes"),"yes",IF(OR(C2103="Không",C2103="No"),"no","unknown"))</f>
        <v/>
      </c>
      <c r="AE2103">
        <f>IF(OR(F2103="Có",F2103="Yes"),"covered",IF(OR(F2103="Không",F2103="No"),"out_of_insurance","unknown"))</f>
        <v/>
      </c>
      <c r="AF2103">
        <f>IF(AND(AD2103="yes",AE2103="out_of_insurance"),"REVIEW","")</f>
        <v/>
      </c>
    </row>
    <row r="2104" ht="18" customHeight="1">
      <c r="A2104" t="inlineStr">
        <is>
          <t>44d8a18c-c329-457a-845e-4adaca74f54e</t>
        </is>
      </c>
      <c r="B2104" t="inlineStr">
        <is>
          <t>BN-02103 / Patient 5FCF8549</t>
        </is>
      </c>
      <c r="C2104" t="inlineStr">
        <is>
          <t>Có</t>
        </is>
      </c>
      <c r="D2104" t="inlineStr">
        <is>
          <t>BS. Cao Vy</t>
        </is>
      </c>
      <c r="E2104" t="inlineStr">
        <is>
          <t>Khám tổng quát / General Practice</t>
        </is>
      </c>
      <c r="F2104" t="inlineStr">
        <is>
          <t>Chưa rõ</t>
        </is>
      </c>
      <c r="G2104" s="2" t="n">
        <v>3224710</v>
      </c>
      <c r="H2104" t="inlineStr">
        <is>
          <t>HbA1c</t>
        </is>
      </c>
      <c r="I2104" t="inlineStr">
        <is>
          <t>E11.9</t>
        </is>
      </c>
      <c r="J2104" t="inlineStr">
        <is>
          <t>Đái tháo đường type 2 / Type 2 diabetes mellitus</t>
        </is>
      </c>
      <c r="K2104" t="n">
        <v>39</v>
      </c>
      <c r="L2104" t="inlineStr">
        <is>
          <t>F</t>
        </is>
      </c>
      <c r="M2104" s="2" t="n">
        <v>148033.3</v>
      </c>
      <c r="N2104" t="inlineStr">
        <is>
          <t>Single</t>
        </is>
      </c>
      <c r="O2104" t="inlineStr">
        <is>
          <t>Student</t>
        </is>
      </c>
      <c r="P2104" s="3" t="n">
        <v>45136</v>
      </c>
      <c r="Q2104" t="inlineStr">
        <is>
          <t>Emergency</t>
        </is>
      </c>
      <c r="R2104" t="inlineStr">
        <is>
          <t>Phone</t>
        </is>
      </c>
      <c r="S2104" t="inlineStr">
        <is>
          <t>North Kennethmouth</t>
        </is>
      </c>
      <c r="T2104" t="inlineStr">
        <is>
          <t>Pending</t>
        </is>
      </c>
      <c r="U2104" t="inlineStr">
        <is>
          <t>Legitimate</t>
        </is>
      </c>
      <c r="V2104" t="n">
        <v>2</v>
      </c>
      <c r="W2104" t="inlineStr">
        <is>
          <t>5fcf8549-a1b5-47ab-83d4-d3fccccb6b68</t>
        </is>
      </c>
      <c r="X2104" t="inlineStr">
        <is>
          <t>dc9373bd-c787-4ab2-b40b-6afce79b2941</t>
        </is>
      </c>
      <c r="Y2104" t="inlineStr">
        <is>
          <t>LE845</t>
        </is>
      </c>
      <c r="Z2104" t="inlineStr">
        <is>
          <t>Ms967</t>
        </is>
      </c>
      <c r="AA2104" s="4" t="n">
        <v>0.51</v>
      </c>
      <c r="AB2104" s="4" t="n">
        <v>0.38</v>
      </c>
      <c r="AC21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04">
        <f>IF(OR(C2104="Có",C2104="Yes"),"yes",IF(OR(C2104="Không",C2104="No"),"no","unknown"))</f>
        <v/>
      </c>
      <c r="AE2104">
        <f>IF(OR(F2104="Có",F2104="Yes"),"covered",IF(OR(F2104="Không",F2104="No"),"out_of_insurance","unknown"))</f>
        <v/>
      </c>
      <c r="AF2104">
        <f>IF(AND(AD2104="yes",AE2104="out_of_insurance"),"REVIEW","")</f>
        <v/>
      </c>
    </row>
    <row r="2105" ht="18" customHeight="1">
      <c r="A2105" t="inlineStr">
        <is>
          <t>24eac4f4-2ff8-4f39-b372-38aec9b9012f</t>
        </is>
      </c>
      <c r="B2105" t="inlineStr">
        <is>
          <t>BN-02104 / Patient B2C1140C</t>
        </is>
      </c>
      <c r="C2105" t="inlineStr">
        <is>
          <t>Không</t>
        </is>
      </c>
      <c r="D2105" t="inlineStr">
        <is>
          <t>BS. Lưu Quang</t>
        </is>
      </c>
      <c r="E2105" t="inlineStr">
        <is>
          <t>Thần kinh / Neurology</t>
        </is>
      </c>
      <c r="F2105" t="inlineStr">
        <is>
          <t>Không</t>
        </is>
      </c>
      <c r="G2105" s="2" t="n">
        <v>1429320</v>
      </c>
      <c r="H2105" t="inlineStr">
        <is>
          <t>CT sọ não / Brain CT</t>
        </is>
      </c>
      <c r="I2105" t="inlineStr">
        <is>
          <t>R51</t>
        </is>
      </c>
      <c r="J2105" t="inlineStr">
        <is>
          <t>Đau đầu chưa rõ nguyên nhân / Headache unspecified</t>
        </is>
      </c>
      <c r="K2105" t="n">
        <v>9</v>
      </c>
      <c r="L2105" t="inlineStr">
        <is>
          <t>F</t>
        </is>
      </c>
      <c r="M2105" s="2" t="n">
        <v>84094.57000000001</v>
      </c>
      <c r="N2105" t="inlineStr">
        <is>
          <t>Single</t>
        </is>
      </c>
      <c r="O2105" t="inlineStr">
        <is>
          <t>Unemployed</t>
        </is>
      </c>
      <c r="P2105" s="3" t="n">
        <v>45136</v>
      </c>
      <c r="Q2105" t="inlineStr">
        <is>
          <t>Routine</t>
        </is>
      </c>
      <c r="R2105" t="inlineStr">
        <is>
          <t>Phone</t>
        </is>
      </c>
      <c r="S2105" t="inlineStr">
        <is>
          <t>Lake Katelyn</t>
        </is>
      </c>
      <c r="T2105" t="inlineStr">
        <is>
          <t>Denied</t>
        </is>
      </c>
      <c r="U2105" t="inlineStr">
        <is>
          <t>Legitimate</t>
        </is>
      </c>
      <c r="V2105" t="n">
        <v>3</v>
      </c>
      <c r="W2105" t="inlineStr">
        <is>
          <t>b2c1140c-281c-418b-bb85-cea5e6d1d9d8</t>
        </is>
      </c>
      <c r="X2105" t="inlineStr">
        <is>
          <t>5237b442-24a1-4f7e-be3c-43a656ad59be</t>
        </is>
      </c>
      <c r="Y2105" t="inlineStr">
        <is>
          <t>ek075</t>
        </is>
      </c>
      <c r="Z2105" t="inlineStr">
        <is>
          <t>TA855</t>
        </is>
      </c>
      <c r="AA2105" s="4" t="n">
        <v>0.48</v>
      </c>
      <c r="AB2105" s="4" t="n">
        <v>0.05</v>
      </c>
      <c r="AC21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05">
        <f>IF(OR(C2105="Có",C2105="Yes"),"yes",IF(OR(C2105="Không",C2105="No"),"no","unknown"))</f>
        <v/>
      </c>
      <c r="AE2105">
        <f>IF(OR(F2105="Có",F2105="Yes"),"covered",IF(OR(F2105="Không",F2105="No"),"out_of_insurance","unknown"))</f>
        <v/>
      </c>
      <c r="AF2105">
        <f>IF(AND(AD2105="yes",AE2105="out_of_insurance"),"REVIEW","")</f>
        <v/>
      </c>
    </row>
    <row r="2106" ht="18" customHeight="1">
      <c r="A2106" t="inlineStr">
        <is>
          <t>5bd25a91-2a94-4ff5-b639-98e37e0b85d5</t>
        </is>
      </c>
      <c r="B2106" t="inlineStr">
        <is>
          <t>BN-02105 / Patient 87D2F84A</t>
        </is>
      </c>
      <c r="C2106" t="inlineStr">
        <is>
          <t>Có</t>
        </is>
      </c>
      <c r="D2106" t="inlineStr">
        <is>
          <t>BS. Trương Khải</t>
        </is>
      </c>
      <c r="E2106" t="inlineStr">
        <is>
          <t>Tim mạch / Cardiology</t>
        </is>
      </c>
      <c r="F2106" t="inlineStr">
        <is>
          <t>Chưa rõ</t>
        </is>
      </c>
      <c r="G2106" s="2" t="n">
        <v>3602510</v>
      </c>
      <c r="H2106" t="inlineStr">
        <is>
          <t>Troponin I định lượng / Troponin I</t>
        </is>
      </c>
      <c r="I2106" t="inlineStr">
        <is>
          <t>R07.9</t>
        </is>
      </c>
      <c r="J2106" t="inlineStr">
        <is>
          <t>Đau ngực nghi hội chứng mạch vành / Chest pain, ACS rule-out</t>
        </is>
      </c>
      <c r="K2106" t="n">
        <v>72</v>
      </c>
      <c r="L2106" t="inlineStr">
        <is>
          <t>F</t>
        </is>
      </c>
      <c r="M2106" s="2" t="n">
        <v>40706.79</v>
      </c>
      <c r="N2106" t="inlineStr">
        <is>
          <t>Single</t>
        </is>
      </c>
      <c r="O2106" t="inlineStr">
        <is>
          <t>Student</t>
        </is>
      </c>
      <c r="P2106" s="3" t="n">
        <v>45136</v>
      </c>
      <c r="Q2106" t="inlineStr">
        <is>
          <t>Emergency</t>
        </is>
      </c>
      <c r="R2106" t="inlineStr">
        <is>
          <t>Paper</t>
        </is>
      </c>
      <c r="S2106" t="inlineStr">
        <is>
          <t>Lake Carolynfort</t>
        </is>
      </c>
      <c r="T2106" t="inlineStr">
        <is>
          <t>Denied</t>
        </is>
      </c>
      <c r="U2106" t="inlineStr">
        <is>
          <t>Legitimate</t>
        </is>
      </c>
      <c r="V2106" t="n">
        <v>1</v>
      </c>
      <c r="W2106" t="inlineStr">
        <is>
          <t>87d2f84a-4ac9-4136-b240-c56f569c6b9b</t>
        </is>
      </c>
      <c r="X2106" t="inlineStr">
        <is>
          <t>af87fecc-5f42-49e5-ba8a-66a3181bad6b</t>
        </is>
      </c>
      <c r="Y2106" t="inlineStr">
        <is>
          <t>fB418</t>
        </is>
      </c>
      <c r="Z2106" t="inlineStr">
        <is>
          <t>nj321</t>
        </is>
      </c>
      <c r="AA2106" s="4" t="n">
        <v>0.6</v>
      </c>
      <c r="AB2106" s="4" t="n">
        <v>0.12</v>
      </c>
      <c r="AC21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06">
        <f>IF(OR(C2106="Có",C2106="Yes"),"yes",IF(OR(C2106="Không",C2106="No"),"no","unknown"))</f>
        <v/>
      </c>
      <c r="AE2106">
        <f>IF(OR(F2106="Có",F2106="Yes"),"covered",IF(OR(F2106="Không",F2106="No"),"out_of_insurance","unknown"))</f>
        <v/>
      </c>
      <c r="AF2106">
        <f>IF(AND(AD2106="yes",AE2106="out_of_insurance"),"REVIEW","")</f>
        <v/>
      </c>
    </row>
    <row r="2107" ht="18" customHeight="1">
      <c r="A2107" t="inlineStr">
        <is>
          <t>5c179b0f-c75f-4100-9ece-04e82e8ba620</t>
        </is>
      </c>
      <c r="B2107" t="inlineStr">
        <is>
          <t>BN-02106 / Patient DC2E2AFE</t>
        </is>
      </c>
      <c r="C2107" t="inlineStr">
        <is>
          <t>Không</t>
        </is>
      </c>
      <c r="D2107" t="inlineStr">
        <is>
          <t>BS. Lâm Sơn</t>
        </is>
      </c>
      <c r="E2107" t="inlineStr">
        <is>
          <t>Khám tổng quát / General Practice</t>
        </is>
      </c>
      <c r="F2107" t="inlineStr">
        <is>
          <t>Không</t>
        </is>
      </c>
      <c r="G2107" s="2" t="n">
        <v>7591630</v>
      </c>
      <c r="H2107" t="inlineStr">
        <is>
          <t>HIV Ag/Ab combo</t>
        </is>
      </c>
      <c r="I2107" t="inlineStr">
        <is>
          <t>Z11.4</t>
        </is>
      </c>
      <c r="J2107" t="inlineStr">
        <is>
          <t>Sàng lọc HIV / HIV screening</t>
        </is>
      </c>
      <c r="K2107" t="n">
        <v>41</v>
      </c>
      <c r="L2107" t="inlineStr">
        <is>
          <t>F</t>
        </is>
      </c>
      <c r="M2107" s="2" t="n">
        <v>42538.51</v>
      </c>
      <c r="N2107" t="inlineStr">
        <is>
          <t>Widowed</t>
        </is>
      </c>
      <c r="O2107" t="inlineStr">
        <is>
          <t>Employed</t>
        </is>
      </c>
      <c r="P2107" s="3" t="n">
        <v>45136</v>
      </c>
      <c r="Q2107" t="inlineStr">
        <is>
          <t>Outpatient</t>
        </is>
      </c>
      <c r="R2107" t="inlineStr">
        <is>
          <t>Paper</t>
        </is>
      </c>
      <c r="S2107" t="inlineStr">
        <is>
          <t>Ericshire</t>
        </is>
      </c>
      <c r="T2107" t="inlineStr">
        <is>
          <t>Pending</t>
        </is>
      </c>
      <c r="U2107" t="inlineStr">
        <is>
          <t>Fraud</t>
        </is>
      </c>
      <c r="V2107" t="n">
        <v>1</v>
      </c>
      <c r="W2107" t="inlineStr">
        <is>
          <t>dc2e2afe-c0c2-4fda-8540-7012077f5842</t>
        </is>
      </c>
      <c r="X2107" t="inlineStr">
        <is>
          <t>b33450f3-e4d3-46f1-92ca-0868b87b3718</t>
        </is>
      </c>
      <c r="Y2107" t="inlineStr">
        <is>
          <t>RK287</t>
        </is>
      </c>
      <c r="Z2107" t="inlineStr">
        <is>
          <t>VY724</t>
        </is>
      </c>
      <c r="AA2107" s="4" t="n">
        <v>0.74</v>
      </c>
      <c r="AB2107" s="4" t="n">
        <v>0.05</v>
      </c>
      <c r="AC21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07">
        <f>IF(OR(C2107="Có",C2107="Yes"),"yes",IF(OR(C2107="Không",C2107="No"),"no","unknown"))</f>
        <v/>
      </c>
      <c r="AE2107">
        <f>IF(OR(F2107="Có",F2107="Yes"),"covered",IF(OR(F2107="Không",F2107="No"),"out_of_insurance","unknown"))</f>
        <v/>
      </c>
      <c r="AF2107">
        <f>IF(AND(AD2107="yes",AE2107="out_of_insurance"),"REVIEW","")</f>
        <v/>
      </c>
    </row>
    <row r="2108" ht="18" customHeight="1">
      <c r="A2108" t="inlineStr">
        <is>
          <t>df9ce40e-8228-420d-901a-97107bc4fade</t>
        </is>
      </c>
      <c r="B2108" t="inlineStr">
        <is>
          <t>BN-02107 / Patient 33311F29</t>
        </is>
      </c>
      <c r="C2108" t="inlineStr">
        <is>
          <t>Có</t>
        </is>
      </c>
      <c r="D2108" t="inlineStr">
        <is>
          <t>BS. Trần An</t>
        </is>
      </c>
      <c r="E2108" t="inlineStr">
        <is>
          <t>Chấn thương chỉnh hình / Orthopedics</t>
        </is>
      </c>
      <c r="F2108" t="inlineStr">
        <is>
          <t>Có</t>
        </is>
      </c>
      <c r="G2108" s="2" t="n">
        <v>4254040</v>
      </c>
      <c r="H2108" t="inlineStr">
        <is>
          <t>CT cột sống thắt lưng / Lumbar spine CT</t>
        </is>
      </c>
      <c r="I2108" t="inlineStr">
        <is>
          <t>M54.5</t>
        </is>
      </c>
      <c r="J2108" t="inlineStr">
        <is>
          <t>Đau thắt lưng / Low back pain</t>
        </is>
      </c>
      <c r="K2108" t="n">
        <v>93</v>
      </c>
      <c r="L2108" t="inlineStr">
        <is>
          <t>M</t>
        </is>
      </c>
      <c r="M2108" s="2" t="n">
        <v>29406.44</v>
      </c>
      <c r="N2108" t="inlineStr">
        <is>
          <t>Divorced</t>
        </is>
      </c>
      <c r="O2108" t="inlineStr">
        <is>
          <t>Student</t>
        </is>
      </c>
      <c r="P2108" s="3" t="n">
        <v>45135</v>
      </c>
      <c r="Q2108" t="inlineStr">
        <is>
          <t>Emergency</t>
        </is>
      </c>
      <c r="R2108" t="inlineStr">
        <is>
          <t>Paper</t>
        </is>
      </c>
      <c r="S2108" t="inlineStr">
        <is>
          <t>North Raymondside</t>
        </is>
      </c>
      <c r="T2108" t="inlineStr">
        <is>
          <t>Pending</t>
        </is>
      </c>
      <c r="U2108" t="inlineStr">
        <is>
          <t>Legitimate</t>
        </is>
      </c>
      <c r="V2108" t="n">
        <v>1</v>
      </c>
      <c r="W2108" t="inlineStr">
        <is>
          <t>33311f29-1a45-416c-b97e-d17f8c63c592</t>
        </is>
      </c>
      <c r="X2108" t="inlineStr">
        <is>
          <t>f2491fd0-4e61-4eef-a947-5e72fa444f55</t>
        </is>
      </c>
      <c r="Y2108" t="inlineStr">
        <is>
          <t>OA885</t>
        </is>
      </c>
      <c r="Z2108" t="inlineStr">
        <is>
          <t>DU065</t>
        </is>
      </c>
      <c r="AA2108" s="4" t="n">
        <v>0.68</v>
      </c>
      <c r="AB2108" s="4" t="n">
        <v>0.03</v>
      </c>
      <c r="AC21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08">
        <f>IF(OR(C2108="Có",C2108="Yes"),"yes",IF(OR(C2108="Không",C2108="No"),"no","unknown"))</f>
        <v/>
      </c>
      <c r="AE2108">
        <f>IF(OR(F2108="Có",F2108="Yes"),"covered",IF(OR(F2108="Không",F2108="No"),"out_of_insurance","unknown"))</f>
        <v/>
      </c>
      <c r="AF2108">
        <f>IF(AND(AD2108="yes",AE2108="out_of_insurance"),"REVIEW","")</f>
        <v/>
      </c>
    </row>
    <row r="2109" ht="18" customHeight="1">
      <c r="A2109" t="inlineStr">
        <is>
          <t>934f864d-cc47-42eb-963f-bb09a9e56f0d</t>
        </is>
      </c>
      <c r="B2109" t="inlineStr">
        <is>
          <t>BN-02108 / Patient F4898F98</t>
        </is>
      </c>
      <c r="C2109" t="inlineStr">
        <is>
          <t>Không</t>
        </is>
      </c>
      <c r="D2109" t="inlineStr">
        <is>
          <t>BS. Nguyễn Minh</t>
        </is>
      </c>
      <c r="E2109" t="inlineStr">
        <is>
          <t>Tim mạch / Cardiology</t>
        </is>
      </c>
      <c r="F2109" t="inlineStr">
        <is>
          <t>Không</t>
        </is>
      </c>
      <c r="G2109" s="2" t="n">
        <v>3815770</v>
      </c>
      <c r="H2109" t="inlineStr">
        <is>
          <t>CRP định lượng / CRP</t>
        </is>
      </c>
      <c r="I2109" t="inlineStr">
        <is>
          <t>R79.8</t>
        </is>
      </c>
      <c r="J2109" t="inlineStr">
        <is>
          <t>Bất thường xét nghiệm máu / Abnormal blood chemistry</t>
        </is>
      </c>
      <c r="K2109" t="n">
        <v>39</v>
      </c>
      <c r="L2109" t="inlineStr">
        <is>
          <t>F</t>
        </is>
      </c>
      <c r="M2109" s="2" t="n">
        <v>146476.27</v>
      </c>
      <c r="N2109" t="inlineStr">
        <is>
          <t>Single</t>
        </is>
      </c>
      <c r="O2109" t="inlineStr">
        <is>
          <t>Unemployed</t>
        </is>
      </c>
      <c r="P2109" s="3" t="n">
        <v>45135</v>
      </c>
      <c r="Q2109" t="inlineStr">
        <is>
          <t>Outpatient</t>
        </is>
      </c>
      <c r="R2109" t="inlineStr">
        <is>
          <t>Online</t>
        </is>
      </c>
      <c r="S2109" t="inlineStr">
        <is>
          <t>Dannychester</t>
        </is>
      </c>
      <c r="T2109" t="inlineStr">
        <is>
          <t>Pending</t>
        </is>
      </c>
      <c r="U2109" t="inlineStr">
        <is>
          <t>Legitimate</t>
        </is>
      </c>
      <c r="V2109" t="n">
        <v>2</v>
      </c>
      <c r="W2109" t="inlineStr">
        <is>
          <t>f4898f98-576d-4740-bc22-fa14b429cd3b</t>
        </is>
      </c>
      <c r="X2109" t="inlineStr">
        <is>
          <t>632484de-4e19-4fdf-90ce-5c83c88047e9</t>
        </is>
      </c>
      <c r="Y2109" t="inlineStr">
        <is>
          <t>zC976</t>
        </is>
      </c>
      <c r="Z2109" t="inlineStr">
        <is>
          <t>md147</t>
        </is>
      </c>
      <c r="AA2109" s="4" t="n">
        <v>0.48</v>
      </c>
      <c r="AB2109" s="4" t="n">
        <v>0.05</v>
      </c>
      <c r="AC21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09">
        <f>IF(OR(C2109="Có",C2109="Yes"),"yes",IF(OR(C2109="Không",C2109="No"),"no","unknown"))</f>
        <v/>
      </c>
      <c r="AE2109">
        <f>IF(OR(F2109="Có",F2109="Yes"),"covered",IF(OR(F2109="Không",F2109="No"),"out_of_insurance","unknown"))</f>
        <v/>
      </c>
      <c r="AF2109">
        <f>IF(AND(AD2109="yes",AE2109="out_of_insurance"),"REVIEW","")</f>
        <v/>
      </c>
    </row>
    <row r="2110" ht="18" customHeight="1">
      <c r="A2110" t="inlineStr">
        <is>
          <t>fef05e54-517b-41fc-a16b-5f80ba5b99eb</t>
        </is>
      </c>
      <c r="B2110" t="inlineStr">
        <is>
          <t>BN-02109 / Patient BCC7A3EE</t>
        </is>
      </c>
      <c r="C2110" t="inlineStr">
        <is>
          <t>Có</t>
        </is>
      </c>
      <c r="D2110" t="inlineStr">
        <is>
          <t>BS. Đặng Linh</t>
        </is>
      </c>
      <c r="E2110" t="inlineStr">
        <is>
          <t>Thần kinh / Neurology</t>
        </is>
      </c>
      <c r="F2110" t="inlineStr">
        <is>
          <t>Chưa rõ</t>
        </is>
      </c>
      <c r="G2110" s="2" t="n">
        <v>9813070</v>
      </c>
      <c r="H2110" t="inlineStr">
        <is>
          <t>MRI não / Brain MRI</t>
        </is>
      </c>
      <c r="I2110" t="inlineStr">
        <is>
          <t>G44.1</t>
        </is>
      </c>
      <c r="J2110" t="inlineStr">
        <is>
          <t>Hội chứng đau đầu mạch máu / Vascular headache</t>
        </is>
      </c>
      <c r="K2110" t="n">
        <v>70</v>
      </c>
      <c r="L2110" t="inlineStr">
        <is>
          <t>M</t>
        </is>
      </c>
      <c r="M2110" s="2" t="n">
        <v>57865.43</v>
      </c>
      <c r="N2110" t="inlineStr">
        <is>
          <t>Married</t>
        </is>
      </c>
      <c r="O2110" t="inlineStr">
        <is>
          <t>Employed</t>
        </is>
      </c>
      <c r="P2110" s="3" t="n">
        <v>45135</v>
      </c>
      <c r="Q2110" t="inlineStr">
        <is>
          <t>Inpatient</t>
        </is>
      </c>
      <c r="R2110" t="inlineStr">
        <is>
          <t>Phone</t>
        </is>
      </c>
      <c r="S2110" t="inlineStr">
        <is>
          <t>West Steven</t>
        </is>
      </c>
      <c r="T2110" t="inlineStr">
        <is>
          <t>Denied</t>
        </is>
      </c>
      <c r="U2110" t="inlineStr">
        <is>
          <t>Legitimate</t>
        </is>
      </c>
      <c r="V2110" t="n">
        <v>3</v>
      </c>
      <c r="W2110" t="inlineStr">
        <is>
          <t>bcc7a3ee-5842-4d61-8300-6f12cc3f596b</t>
        </is>
      </c>
      <c r="X2110" t="inlineStr">
        <is>
          <t>a7d9caae-74ad-466f-a540-4a09d4bab516</t>
        </is>
      </c>
      <c r="Y2110" t="inlineStr">
        <is>
          <t>WD447</t>
        </is>
      </c>
      <c r="Z2110" t="inlineStr">
        <is>
          <t>gR885</t>
        </is>
      </c>
      <c r="AA2110" s="4" t="n">
        <v>0.82</v>
      </c>
      <c r="AB2110" s="4" t="n">
        <v>0.02</v>
      </c>
      <c r="AC21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10">
        <f>IF(OR(C2110="Có",C2110="Yes"),"yes",IF(OR(C2110="Không",C2110="No"),"no","unknown"))</f>
        <v/>
      </c>
      <c r="AE2110">
        <f>IF(OR(F2110="Có",F2110="Yes"),"covered",IF(OR(F2110="Không",F2110="No"),"out_of_insurance","unknown"))</f>
        <v/>
      </c>
      <c r="AF2110">
        <f>IF(AND(AD2110="yes",AE2110="out_of_insurance"),"REVIEW","")</f>
        <v/>
      </c>
    </row>
    <row r="2111" ht="18" customHeight="1">
      <c r="A2111" t="inlineStr">
        <is>
          <t>46d1dfac-86c0-42e8-926e-d9b5bf5d9dda</t>
        </is>
      </c>
      <c r="B2111" t="inlineStr">
        <is>
          <t>BN-02110 / Patient 22A0B7B6</t>
        </is>
      </c>
      <c r="C2111" t="inlineStr">
        <is>
          <t>Có</t>
        </is>
      </c>
      <c r="D2111" t="inlineStr">
        <is>
          <t>BS. Lâm Sơn</t>
        </is>
      </c>
      <c r="E2111" t="inlineStr">
        <is>
          <t>Khám tổng quát / General Practice</t>
        </is>
      </c>
      <c r="F2111" t="inlineStr">
        <is>
          <t>Có</t>
        </is>
      </c>
      <c r="G2111" s="2" t="n">
        <v>2500460</v>
      </c>
      <c r="H2111" t="inlineStr">
        <is>
          <t>CRP định lượng / CRP</t>
        </is>
      </c>
      <c r="I2111" t="inlineStr">
        <is>
          <t>R79.8</t>
        </is>
      </c>
      <c r="J2111" t="inlineStr">
        <is>
          <t>Bất thường xét nghiệm máu / Abnormal blood chemistry</t>
        </is>
      </c>
      <c r="K2111" t="n">
        <v>67</v>
      </c>
      <c r="L2111" t="inlineStr">
        <is>
          <t>M</t>
        </is>
      </c>
      <c r="M2111" s="2" t="n">
        <v>33582.44</v>
      </c>
      <c r="N2111" t="inlineStr">
        <is>
          <t>Single</t>
        </is>
      </c>
      <c r="O2111" t="inlineStr">
        <is>
          <t>Retired</t>
        </is>
      </c>
      <c r="P2111" s="3" t="n">
        <v>45134</v>
      </c>
      <c r="Q2111" t="inlineStr">
        <is>
          <t>Outpatient</t>
        </is>
      </c>
      <c r="R2111" t="inlineStr">
        <is>
          <t>Online</t>
        </is>
      </c>
      <c r="S2111" t="inlineStr">
        <is>
          <t>Huntville</t>
        </is>
      </c>
      <c r="T2111" t="inlineStr">
        <is>
          <t>Approved</t>
        </is>
      </c>
      <c r="U2111" t="inlineStr">
        <is>
          <t>Legitimate</t>
        </is>
      </c>
      <c r="V2111" t="n">
        <v>1</v>
      </c>
      <c r="W2111" t="inlineStr">
        <is>
          <t>22a0b7b6-4849-4358-975e-ef827d4204a9</t>
        </is>
      </c>
      <c r="X2111" t="inlineStr">
        <is>
          <t>cefcd7b1-ebb1-471d-ad29-73817a6a997f</t>
        </is>
      </c>
      <c r="Y2111" t="inlineStr">
        <is>
          <t>le864</t>
        </is>
      </c>
      <c r="Z2111" t="inlineStr">
        <is>
          <t>bO542</t>
        </is>
      </c>
      <c r="AA2111" s="4" t="n">
        <v>0.93</v>
      </c>
      <c r="AB2111" s="4" t="n">
        <v>0.7</v>
      </c>
      <c r="AC21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11">
        <f>IF(OR(C2111="Có",C2111="Yes"),"yes",IF(OR(C2111="Không",C2111="No"),"no","unknown"))</f>
        <v/>
      </c>
      <c r="AE2111">
        <f>IF(OR(F2111="Có",F2111="Yes"),"covered",IF(OR(F2111="Không",F2111="No"),"out_of_insurance","unknown"))</f>
        <v/>
      </c>
      <c r="AF2111">
        <f>IF(AND(AD2111="yes",AE2111="out_of_insurance"),"REVIEW","")</f>
        <v/>
      </c>
    </row>
    <row r="2112" ht="18" customHeight="1">
      <c r="A2112" t="inlineStr">
        <is>
          <t>7c170502-55bd-4e7e-b815-31a4a459114c</t>
        </is>
      </c>
      <c r="B2112" t="inlineStr">
        <is>
          <t>BN-02111 / Patient 7B2DF157</t>
        </is>
      </c>
      <c r="C2112" t="inlineStr">
        <is>
          <t>Không</t>
        </is>
      </c>
      <c r="D2112" t="inlineStr">
        <is>
          <t>BS. Cao Vy</t>
        </is>
      </c>
      <c r="E2112" t="inlineStr">
        <is>
          <t>Khám tổng quát / General Practice</t>
        </is>
      </c>
      <c r="F2112" t="inlineStr">
        <is>
          <t>Không</t>
        </is>
      </c>
      <c r="G2112" s="2" t="n">
        <v>5640440</v>
      </c>
      <c r="H2112" t="inlineStr">
        <is>
          <t>CRP định lượng / CRP</t>
        </is>
      </c>
      <c r="I2112" t="inlineStr">
        <is>
          <t>R79.8</t>
        </is>
      </c>
      <c r="J2112" t="inlineStr">
        <is>
          <t>Bất thường xét nghiệm máu / Abnormal blood chemistry</t>
        </is>
      </c>
      <c r="K2112" t="n">
        <v>50</v>
      </c>
      <c r="L2112" t="inlineStr">
        <is>
          <t>F</t>
        </is>
      </c>
      <c r="M2112" s="2" t="n">
        <v>36354.3</v>
      </c>
      <c r="N2112" t="inlineStr">
        <is>
          <t>Widowed</t>
        </is>
      </c>
      <c r="O2112" t="inlineStr">
        <is>
          <t>Unemployed</t>
        </is>
      </c>
      <c r="P2112" s="3" t="n">
        <v>45134</v>
      </c>
      <c r="Q2112" t="inlineStr">
        <is>
          <t>Routine</t>
        </is>
      </c>
      <c r="R2112" t="inlineStr">
        <is>
          <t>Paper</t>
        </is>
      </c>
      <c r="S2112" t="inlineStr">
        <is>
          <t>Baxterberg</t>
        </is>
      </c>
      <c r="T2112" t="inlineStr">
        <is>
          <t>Approved</t>
        </is>
      </c>
      <c r="U2112" t="inlineStr">
        <is>
          <t>Legitimate</t>
        </is>
      </c>
      <c r="V2112" t="n">
        <v>1</v>
      </c>
      <c r="W2112" t="inlineStr">
        <is>
          <t>7b2df157-1989-4d82-8f26-693c5ca8cb16</t>
        </is>
      </c>
      <c r="X2112" t="inlineStr">
        <is>
          <t>5221f9c8-a19e-4fc5-8a9d-55de08d38422</t>
        </is>
      </c>
      <c r="Y2112" t="inlineStr">
        <is>
          <t>VK917</t>
        </is>
      </c>
      <c r="Z2112" t="inlineStr">
        <is>
          <t>IJ484</t>
        </is>
      </c>
      <c r="AA2112" s="4" t="n">
        <v>0.62</v>
      </c>
      <c r="AB2112" s="4" t="n">
        <v>0.05</v>
      </c>
      <c r="AC21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12">
        <f>IF(OR(C2112="Có",C2112="Yes"),"yes",IF(OR(C2112="Không",C2112="No"),"no","unknown"))</f>
        <v/>
      </c>
      <c r="AE2112">
        <f>IF(OR(F2112="Có",F2112="Yes"),"covered",IF(OR(F2112="Không",F2112="No"),"out_of_insurance","unknown"))</f>
        <v/>
      </c>
      <c r="AF2112">
        <f>IF(AND(AD2112="yes",AE2112="out_of_insurance"),"REVIEW","")</f>
        <v/>
      </c>
    </row>
    <row r="2113" ht="18" customHeight="1">
      <c r="A2113" t="inlineStr">
        <is>
          <t>41bd6ce8-c656-4766-aaca-ae9e86c32db2</t>
        </is>
      </c>
      <c r="B2113" t="inlineStr">
        <is>
          <t>BN-02112 / Patient BFC84656</t>
        </is>
      </c>
      <c r="C2113" t="inlineStr">
        <is>
          <t>Có</t>
        </is>
      </c>
      <c r="D2113" t="inlineStr">
        <is>
          <t>BS. Hà Nam</t>
        </is>
      </c>
      <c r="E2113" t="inlineStr">
        <is>
          <t>Chấn thương chỉnh hình / Orthopedics</t>
        </is>
      </c>
      <c r="F2113" t="inlineStr">
        <is>
          <t>Chưa rõ</t>
        </is>
      </c>
      <c r="G2113" s="2" t="n">
        <v>8699370</v>
      </c>
      <c r="H2113" t="inlineStr">
        <is>
          <t>CT cột sống thắt lưng / Lumbar spine CT</t>
        </is>
      </c>
      <c r="I2113" t="inlineStr">
        <is>
          <t>M54.5</t>
        </is>
      </c>
      <c r="J2113" t="inlineStr">
        <is>
          <t>Đau thắt lưng / Low back pain</t>
        </is>
      </c>
      <c r="K2113" t="n">
        <v>9</v>
      </c>
      <c r="L2113" t="inlineStr">
        <is>
          <t>F</t>
        </is>
      </c>
      <c r="M2113" s="2" t="n">
        <v>131960.19</v>
      </c>
      <c r="N2113" t="inlineStr">
        <is>
          <t>Divorced</t>
        </is>
      </c>
      <c r="O2113" t="inlineStr">
        <is>
          <t>Retired</t>
        </is>
      </c>
      <c r="P2113" s="3" t="n">
        <v>45134</v>
      </c>
      <c r="Q2113" t="inlineStr">
        <is>
          <t>Routine</t>
        </is>
      </c>
      <c r="R2113" t="inlineStr">
        <is>
          <t>Paper</t>
        </is>
      </c>
      <c r="S2113" t="inlineStr">
        <is>
          <t>Gregoryburgh</t>
        </is>
      </c>
      <c r="T2113" t="inlineStr">
        <is>
          <t>Pending</t>
        </is>
      </c>
      <c r="U2113" t="inlineStr">
        <is>
          <t>Legitimate</t>
        </is>
      </c>
      <c r="V2113" t="n">
        <v>2</v>
      </c>
      <c r="W2113" t="inlineStr">
        <is>
          <t>bfc84656-8446-4dfb-acb8-d7b7d755a551</t>
        </is>
      </c>
      <c r="X2113" t="inlineStr">
        <is>
          <t>fedacdb1-d7df-4424-8966-4e4e6d7fda87</t>
        </is>
      </c>
      <c r="Y2113" t="inlineStr">
        <is>
          <t>ZN473</t>
        </is>
      </c>
      <c r="Z2113" t="inlineStr">
        <is>
          <t>pY681</t>
        </is>
      </c>
      <c r="AA2113" s="4" t="n">
        <v>0.66</v>
      </c>
      <c r="AB2113" s="4" t="n">
        <v>0.1</v>
      </c>
      <c r="AC21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13">
        <f>IF(OR(C2113="Có",C2113="Yes"),"yes",IF(OR(C2113="Không",C2113="No"),"no","unknown"))</f>
        <v/>
      </c>
      <c r="AE2113">
        <f>IF(OR(F2113="Có",F2113="Yes"),"covered",IF(OR(F2113="Không",F2113="No"),"out_of_insurance","unknown"))</f>
        <v/>
      </c>
      <c r="AF2113">
        <f>IF(AND(AD2113="yes",AE2113="out_of_insurance"),"REVIEW","")</f>
        <v/>
      </c>
    </row>
    <row r="2114" ht="18" customHeight="1">
      <c r="A2114" t="inlineStr">
        <is>
          <t>ea33adb3-80a3-41a8-8795-55a1fc7837f8</t>
        </is>
      </c>
      <c r="B2114" t="inlineStr">
        <is>
          <t>BN-02113 / Patient 81D3AB98</t>
        </is>
      </c>
      <c r="C2114" t="inlineStr">
        <is>
          <t>Có</t>
        </is>
      </c>
      <c r="D2114" t="inlineStr">
        <is>
          <t>BS. Trương Khải</t>
        </is>
      </c>
      <c r="E2114" t="inlineStr">
        <is>
          <t>Tim mạch / Cardiology</t>
        </is>
      </c>
      <c r="F2114" t="inlineStr">
        <is>
          <t>Chưa rõ</t>
        </is>
      </c>
      <c r="G2114" s="2" t="n">
        <v>4857020</v>
      </c>
      <c r="H2114" t="inlineStr">
        <is>
          <t>Đông máu PT/aPTT / Coagulation test</t>
        </is>
      </c>
      <c r="I2114" t="inlineStr">
        <is>
          <t>I24.9</t>
        </is>
      </c>
      <c r="J2114" t="inlineStr">
        <is>
          <t>Bệnh tim thiếu máu cục bộ cấp / Acute ischemic heart disease</t>
        </is>
      </c>
      <c r="K2114" t="n">
        <v>92</v>
      </c>
      <c r="L2114" t="inlineStr">
        <is>
          <t>F</t>
        </is>
      </c>
      <c r="M2114" s="2" t="n">
        <v>124047.34</v>
      </c>
      <c r="N2114" t="inlineStr">
        <is>
          <t>Married</t>
        </is>
      </c>
      <c r="O2114" t="inlineStr">
        <is>
          <t>Retired</t>
        </is>
      </c>
      <c r="P2114" s="3" t="n">
        <v>45134</v>
      </c>
      <c r="Q2114" t="inlineStr">
        <is>
          <t>Routine</t>
        </is>
      </c>
      <c r="R2114" t="inlineStr">
        <is>
          <t>Online</t>
        </is>
      </c>
      <c r="S2114" t="inlineStr">
        <is>
          <t>North Carolinestad</t>
        </is>
      </c>
      <c r="T2114" t="inlineStr">
        <is>
          <t>Approved</t>
        </is>
      </c>
      <c r="U2114" t="inlineStr">
        <is>
          <t>Legitimate</t>
        </is>
      </c>
      <c r="V2114" t="n">
        <v>2</v>
      </c>
      <c r="W2114" t="inlineStr">
        <is>
          <t>81d3ab98-8143-41cc-b3d9-fedfa76f2183</t>
        </is>
      </c>
      <c r="X2114" t="inlineStr">
        <is>
          <t>a979142b-edf6-45a0-a09d-0444d733848e</t>
        </is>
      </c>
      <c r="Y2114" t="inlineStr">
        <is>
          <t>vV656</t>
        </is>
      </c>
      <c r="Z2114" t="inlineStr">
        <is>
          <t>QR424</t>
        </is>
      </c>
      <c r="AA2114" s="4" t="n">
        <v>0.8100000000000001</v>
      </c>
      <c r="AB2114" s="4" t="n">
        <v>0.64</v>
      </c>
      <c r="AC21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14">
        <f>IF(OR(C2114="Có",C2114="Yes"),"yes",IF(OR(C2114="Không",C2114="No"),"no","unknown"))</f>
        <v/>
      </c>
      <c r="AE2114">
        <f>IF(OR(F2114="Có",F2114="Yes"),"covered",IF(OR(F2114="Không",F2114="No"),"out_of_insurance","unknown"))</f>
        <v/>
      </c>
      <c r="AF2114">
        <f>IF(AND(AD2114="yes",AE2114="out_of_insurance"),"REVIEW","")</f>
        <v/>
      </c>
    </row>
    <row r="2115" ht="18" customHeight="1">
      <c r="A2115" t="inlineStr">
        <is>
          <t>58a4fee0-aace-4bbc-b747-4d0f839ddaaf</t>
        </is>
      </c>
      <c r="B2115" t="inlineStr">
        <is>
          <t>BN-02114 / Patient 3972981E</t>
        </is>
      </c>
      <c r="C2115" t="inlineStr">
        <is>
          <t>Không</t>
        </is>
      </c>
      <c r="D2115" t="inlineStr">
        <is>
          <t>BS. Đặng Linh</t>
        </is>
      </c>
      <c r="E2115" t="inlineStr">
        <is>
          <t>Thần kinh / Neurology</t>
        </is>
      </c>
      <c r="F2115" t="inlineStr">
        <is>
          <t>Không</t>
        </is>
      </c>
      <c r="G2115" s="2" t="n">
        <v>5238420</v>
      </c>
      <c r="H2115" t="inlineStr">
        <is>
          <t>MRI não / Brain MRI</t>
        </is>
      </c>
      <c r="I2115" t="inlineStr">
        <is>
          <t>G44.1</t>
        </is>
      </c>
      <c r="J2115" t="inlineStr">
        <is>
          <t>Hội chứng đau đầu mạch máu / Vascular headache</t>
        </is>
      </c>
      <c r="K2115" t="n">
        <v>23</v>
      </c>
      <c r="L2115" t="inlineStr">
        <is>
          <t>M</t>
        </is>
      </c>
      <c r="M2115" s="2" t="n">
        <v>120774.8</v>
      </c>
      <c r="N2115" t="inlineStr">
        <is>
          <t>Divorced</t>
        </is>
      </c>
      <c r="O2115" t="inlineStr">
        <is>
          <t>Unemployed</t>
        </is>
      </c>
      <c r="P2115" s="3" t="n">
        <v>45134</v>
      </c>
      <c r="Q2115" t="inlineStr">
        <is>
          <t>Outpatient</t>
        </is>
      </c>
      <c r="R2115" t="inlineStr">
        <is>
          <t>Phone</t>
        </is>
      </c>
      <c r="S2115" t="inlineStr">
        <is>
          <t>Lisatown</t>
        </is>
      </c>
      <c r="T2115" t="inlineStr">
        <is>
          <t>Approved</t>
        </is>
      </c>
      <c r="U2115" t="inlineStr">
        <is>
          <t>Legitimate</t>
        </is>
      </c>
      <c r="V2115" t="n">
        <v>2</v>
      </c>
      <c r="W2115" t="inlineStr">
        <is>
          <t>3972981e-9eb3-453b-8f15-6a4fa02481ae</t>
        </is>
      </c>
      <c r="X2115" t="inlineStr">
        <is>
          <t>8c1a48d8-bebe-490d-aa58-a29c6bdcab73</t>
        </is>
      </c>
      <c r="Y2115" t="inlineStr">
        <is>
          <t>xY276</t>
        </is>
      </c>
      <c r="Z2115" t="inlineStr">
        <is>
          <t>zF245</t>
        </is>
      </c>
      <c r="AA2115" s="4" t="n">
        <v>0.5</v>
      </c>
      <c r="AB2115" s="4" t="n">
        <v>0.05</v>
      </c>
      <c r="AC21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15">
        <f>IF(OR(C2115="Có",C2115="Yes"),"yes",IF(OR(C2115="Không",C2115="No"),"no","unknown"))</f>
        <v/>
      </c>
      <c r="AE2115">
        <f>IF(OR(F2115="Có",F2115="Yes"),"covered",IF(OR(F2115="Không",F2115="No"),"out_of_insurance","unknown"))</f>
        <v/>
      </c>
      <c r="AF2115">
        <f>IF(AND(AD2115="yes",AE2115="out_of_insurance"),"REVIEW","")</f>
        <v/>
      </c>
    </row>
    <row r="2116" ht="18" customHeight="1">
      <c r="A2116" t="inlineStr">
        <is>
          <t>fd146e48-98bf-4444-a8ab-c3d809a43b45</t>
        </is>
      </c>
      <c r="B2116" t="inlineStr">
        <is>
          <t>BN-02115 / Patient 5239B98F</t>
        </is>
      </c>
      <c r="C2116" t="inlineStr">
        <is>
          <t>Có</t>
        </is>
      </c>
      <c r="D2116" t="inlineStr">
        <is>
          <t>BS. Trương Khải</t>
        </is>
      </c>
      <c r="E2116" t="inlineStr">
        <is>
          <t>Tim mạch / Cardiology</t>
        </is>
      </c>
      <c r="F2116" t="inlineStr">
        <is>
          <t>Có</t>
        </is>
      </c>
      <c r="G2116" s="2" t="n">
        <v>9733470</v>
      </c>
      <c r="H2116" t="inlineStr">
        <is>
          <t>Siêu âm tim / Echocardiography</t>
        </is>
      </c>
      <c r="I2116" t="inlineStr">
        <is>
          <t>I50.9</t>
        </is>
      </c>
      <c r="J2116" t="inlineStr">
        <is>
          <t>Suy tim / Heart failure</t>
        </is>
      </c>
      <c r="K2116" t="n">
        <v>72</v>
      </c>
      <c r="L2116" t="inlineStr">
        <is>
          <t>F</t>
        </is>
      </c>
      <c r="M2116" s="2" t="n">
        <v>60319.14</v>
      </c>
      <c r="N2116" t="inlineStr">
        <is>
          <t>Single</t>
        </is>
      </c>
      <c r="O2116" t="inlineStr">
        <is>
          <t>Employed</t>
        </is>
      </c>
      <c r="P2116" s="3" t="n">
        <v>45134</v>
      </c>
      <c r="Q2116" t="inlineStr">
        <is>
          <t>Emergency</t>
        </is>
      </c>
      <c r="R2116" t="inlineStr">
        <is>
          <t>Paper</t>
        </is>
      </c>
      <c r="S2116" t="inlineStr">
        <is>
          <t>Port Garymouth</t>
        </is>
      </c>
      <c r="T2116" t="inlineStr">
        <is>
          <t>Approved</t>
        </is>
      </c>
      <c r="U2116" t="inlineStr">
        <is>
          <t>Legitimate</t>
        </is>
      </c>
      <c r="V2116" t="n">
        <v>3</v>
      </c>
      <c r="W2116" t="inlineStr">
        <is>
          <t>5239b98f-b8ee-4ff2-9547-f8d78f481eb1</t>
        </is>
      </c>
      <c r="X2116" t="inlineStr">
        <is>
          <t>ec4a5e3d-83c0-46b7-b2d8-4739b54e1a02</t>
        </is>
      </c>
      <c r="Y2116" t="inlineStr">
        <is>
          <t>OO282</t>
        </is>
      </c>
      <c r="Z2116" t="inlineStr">
        <is>
          <t>eK001</t>
        </is>
      </c>
      <c r="AA2116" s="4" t="n">
        <v>0.92</v>
      </c>
      <c r="AB2116" s="4" t="n">
        <v>0.84</v>
      </c>
      <c r="AC21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16">
        <f>IF(OR(C2116="Có",C2116="Yes"),"yes",IF(OR(C2116="Không",C2116="No"),"no","unknown"))</f>
        <v/>
      </c>
      <c r="AE2116">
        <f>IF(OR(F2116="Có",F2116="Yes"),"covered",IF(OR(F2116="Không",F2116="No"),"out_of_insurance","unknown"))</f>
        <v/>
      </c>
      <c r="AF2116">
        <f>IF(AND(AD2116="yes",AE2116="out_of_insurance"),"REVIEW","")</f>
        <v/>
      </c>
    </row>
    <row r="2117" ht="18" customHeight="1">
      <c r="A2117" t="inlineStr">
        <is>
          <t>c9758938-18ce-4c98-b389-1b8bfb9ad49c</t>
        </is>
      </c>
      <c r="B2117" t="inlineStr">
        <is>
          <t>BN-02116 / Patient 64A0720F</t>
        </is>
      </c>
      <c r="C2117" t="inlineStr">
        <is>
          <t>Có</t>
        </is>
      </c>
      <c r="D2117" t="inlineStr">
        <is>
          <t>BS. Hà Nam</t>
        </is>
      </c>
      <c r="E2117" t="inlineStr">
        <is>
          <t>Chấn thương chỉnh hình / Orthopedics</t>
        </is>
      </c>
      <c r="F2117" t="inlineStr">
        <is>
          <t>Không</t>
        </is>
      </c>
      <c r="G2117" s="2" t="n">
        <v>1200000</v>
      </c>
      <c r="H2117" t="inlineStr">
        <is>
          <t>MRI khớp gối / Knee MRI</t>
        </is>
      </c>
      <c r="I2117" t="inlineStr">
        <is>
          <t>M25.5</t>
        </is>
      </c>
      <c r="J2117" t="inlineStr">
        <is>
          <t>Đau khớp gối / Knee pain</t>
        </is>
      </c>
      <c r="K2117" t="n">
        <v>69</v>
      </c>
      <c r="L2117" t="inlineStr">
        <is>
          <t>F</t>
        </is>
      </c>
      <c r="M2117" s="2" t="n">
        <v>31168.35</v>
      </c>
      <c r="N2117" t="inlineStr">
        <is>
          <t>Married</t>
        </is>
      </c>
      <c r="O2117" t="inlineStr">
        <is>
          <t>Retired</t>
        </is>
      </c>
      <c r="P2117" s="3" t="n">
        <v>45133</v>
      </c>
      <c r="Q2117" t="inlineStr">
        <is>
          <t>Routine</t>
        </is>
      </c>
      <c r="R2117" t="inlineStr">
        <is>
          <t>Phone</t>
        </is>
      </c>
      <c r="S2117" t="inlineStr">
        <is>
          <t>Myersfurt</t>
        </is>
      </c>
      <c r="T2117" t="inlineStr">
        <is>
          <t>Denied</t>
        </is>
      </c>
      <c r="U2117" t="inlineStr">
        <is>
          <t>Legitimate</t>
        </is>
      </c>
      <c r="V2117" t="n">
        <v>1</v>
      </c>
      <c r="W2117" t="inlineStr">
        <is>
          <t>64a0720f-f5f2-4f28-9883-328c434805d9</t>
        </is>
      </c>
      <c r="X2117" t="inlineStr">
        <is>
          <t>e509102c-8242-4d19-acab-53a87b5dc5cc</t>
        </is>
      </c>
      <c r="Y2117" t="inlineStr">
        <is>
          <t>JO086</t>
        </is>
      </c>
      <c r="Z2117" t="inlineStr">
        <is>
          <t>qa819</t>
        </is>
      </c>
      <c r="AA2117" s="4" t="n">
        <v>0.79</v>
      </c>
      <c r="AB2117" s="4" t="n">
        <v>0.02</v>
      </c>
      <c r="AC21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17">
        <f>IF(OR(C2117="Có",C2117="Yes"),"yes",IF(OR(C2117="Không",C2117="No"),"no","unknown"))</f>
        <v/>
      </c>
      <c r="AE2117">
        <f>IF(OR(F2117="Có",F2117="Yes"),"covered",IF(OR(F2117="Không",F2117="No"),"out_of_insurance","unknown"))</f>
        <v/>
      </c>
      <c r="AF2117">
        <f>IF(AND(AD2117="yes",AE2117="out_of_insurance"),"REVIEW","")</f>
        <v/>
      </c>
    </row>
    <row r="2118" ht="18" customHeight="1">
      <c r="A2118" t="inlineStr">
        <is>
          <t>eae18ac5-e210-4503-923f-3cd8ab03cc0e</t>
        </is>
      </c>
      <c r="B2118" t="inlineStr">
        <is>
          <t>BN-02117 / Patient 6D326460</t>
        </is>
      </c>
      <c r="C2118" t="inlineStr">
        <is>
          <t>Có</t>
        </is>
      </c>
      <c r="D2118" t="inlineStr">
        <is>
          <t>BS. Nguyễn Minh</t>
        </is>
      </c>
      <c r="E2118" t="inlineStr">
        <is>
          <t>Tim mạch / Cardiology</t>
        </is>
      </c>
      <c r="F2118" t="inlineStr">
        <is>
          <t>Chưa rõ</t>
        </is>
      </c>
      <c r="G2118" s="2" t="n">
        <v>2673060</v>
      </c>
      <c r="H2118" t="inlineStr">
        <is>
          <t>Men tim CK-MB / Cardiac enzyme CK-MB</t>
        </is>
      </c>
      <c r="I2118" t="inlineStr">
        <is>
          <t>I20.9</t>
        </is>
      </c>
      <c r="J2118" t="inlineStr">
        <is>
          <t>Đau thắt ngực / Angina</t>
        </is>
      </c>
      <c r="K2118" t="n">
        <v>38</v>
      </c>
      <c r="L2118" t="inlineStr">
        <is>
          <t>F</t>
        </is>
      </c>
      <c r="M2118" s="2" t="n">
        <v>32251.6</v>
      </c>
      <c r="N2118" t="inlineStr">
        <is>
          <t>Married</t>
        </is>
      </c>
      <c r="O2118" t="inlineStr">
        <is>
          <t>Student</t>
        </is>
      </c>
      <c r="P2118" s="3" t="n">
        <v>45133</v>
      </c>
      <c r="Q2118" t="inlineStr">
        <is>
          <t>Emergency</t>
        </is>
      </c>
      <c r="R2118" t="inlineStr">
        <is>
          <t>Phone</t>
        </is>
      </c>
      <c r="S2118" t="inlineStr">
        <is>
          <t>West Lisa</t>
        </is>
      </c>
      <c r="T2118" t="inlineStr">
        <is>
          <t>Pending</t>
        </is>
      </c>
      <c r="U2118" t="inlineStr">
        <is>
          <t>Legitimate</t>
        </is>
      </c>
      <c r="V2118" t="n">
        <v>1</v>
      </c>
      <c r="W2118" t="inlineStr">
        <is>
          <t>6d326460-0f98-4876-8789-8c0092522c84</t>
        </is>
      </c>
      <c r="X2118" t="inlineStr">
        <is>
          <t>9085e301-b03b-4435-8850-66fd35eab2e8</t>
        </is>
      </c>
      <c r="Y2118" t="inlineStr">
        <is>
          <t>lz869</t>
        </is>
      </c>
      <c r="Z2118" t="inlineStr">
        <is>
          <t>rb890</t>
        </is>
      </c>
      <c r="AA2118" s="4" t="n">
        <v>0.63</v>
      </c>
      <c r="AB2118" s="4" t="n">
        <v>0.13</v>
      </c>
      <c r="AC21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18">
        <f>IF(OR(C2118="Có",C2118="Yes"),"yes",IF(OR(C2118="Không",C2118="No"),"no","unknown"))</f>
        <v/>
      </c>
      <c r="AE2118">
        <f>IF(OR(F2118="Có",F2118="Yes"),"covered",IF(OR(F2118="Không",F2118="No"),"out_of_insurance","unknown"))</f>
        <v/>
      </c>
      <c r="AF2118">
        <f>IF(AND(AD2118="yes",AE2118="out_of_insurance"),"REVIEW","")</f>
        <v/>
      </c>
    </row>
    <row r="2119" ht="18" customHeight="1">
      <c r="A2119" t="inlineStr">
        <is>
          <t>e8352c83-bca9-4292-bd66-7abf177d1200</t>
        </is>
      </c>
      <c r="B2119" t="inlineStr">
        <is>
          <t>BN-02118 / Patient 9162F0F3</t>
        </is>
      </c>
      <c r="C2119" t="inlineStr">
        <is>
          <t>Có</t>
        </is>
      </c>
      <c r="D2119" t="inlineStr">
        <is>
          <t>BS. Võ Huy</t>
        </is>
      </c>
      <c r="E2119" t="inlineStr">
        <is>
          <t>Chấn thương chỉnh hình / Orthopedics</t>
        </is>
      </c>
      <c r="F2119" t="inlineStr">
        <is>
          <t>Không</t>
        </is>
      </c>
      <c r="G2119" s="2" t="n">
        <v>5992610</v>
      </c>
      <c r="H2119" t="inlineStr">
        <is>
          <t>CT cột sống thắt lưng / Lumbar spine CT</t>
        </is>
      </c>
      <c r="I2119" t="inlineStr">
        <is>
          <t>M54.5</t>
        </is>
      </c>
      <c r="J2119" t="inlineStr">
        <is>
          <t>Đau thắt lưng / Low back pain</t>
        </is>
      </c>
      <c r="K2119" t="n">
        <v>65</v>
      </c>
      <c r="L2119" t="inlineStr">
        <is>
          <t>M</t>
        </is>
      </c>
      <c r="M2119" s="2" t="n">
        <v>123291.8</v>
      </c>
      <c r="N2119" t="inlineStr">
        <is>
          <t>Divorced</t>
        </is>
      </c>
      <c r="O2119" t="inlineStr">
        <is>
          <t>Unemployed</t>
        </is>
      </c>
      <c r="P2119" s="3" t="n">
        <v>45133</v>
      </c>
      <c r="Q2119" t="inlineStr">
        <is>
          <t>Emergency</t>
        </is>
      </c>
      <c r="R2119" t="inlineStr">
        <is>
          <t>Online</t>
        </is>
      </c>
      <c r="S2119" t="inlineStr">
        <is>
          <t>New Breanna</t>
        </is>
      </c>
      <c r="T2119" t="inlineStr">
        <is>
          <t>Denied</t>
        </is>
      </c>
      <c r="U2119" t="inlineStr">
        <is>
          <t>Legitimate</t>
        </is>
      </c>
      <c r="V2119" t="n">
        <v>2</v>
      </c>
      <c r="W2119" t="inlineStr">
        <is>
          <t>9162f0f3-b86b-4ed6-819e-8f48dca8044e</t>
        </is>
      </c>
      <c r="X2119" t="inlineStr">
        <is>
          <t>c1c7d05f-1781-4ee5-be5d-56260b5a41d4</t>
        </is>
      </c>
      <c r="Y2119" t="inlineStr">
        <is>
          <t>Xv140</t>
        </is>
      </c>
      <c r="Z2119" t="inlineStr">
        <is>
          <t>Mo960</t>
        </is>
      </c>
      <c r="AA2119" s="4" t="n">
        <v>0.5600000000000001</v>
      </c>
      <c r="AB2119" s="4" t="n">
        <v>0.02</v>
      </c>
      <c r="AC21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19">
        <f>IF(OR(C2119="Có",C2119="Yes"),"yes",IF(OR(C2119="Không",C2119="No"),"no","unknown"))</f>
        <v/>
      </c>
      <c r="AE2119">
        <f>IF(OR(F2119="Có",F2119="Yes"),"covered",IF(OR(F2119="Không",F2119="No"),"out_of_insurance","unknown"))</f>
        <v/>
      </c>
      <c r="AF2119">
        <f>IF(AND(AD2119="yes",AE2119="out_of_insurance"),"REVIEW","")</f>
        <v/>
      </c>
    </row>
    <row r="2120" ht="18" customHeight="1">
      <c r="A2120" t="inlineStr">
        <is>
          <t>f7681dee-6505-4b72-a578-3e86b7287a86</t>
        </is>
      </c>
      <c r="B2120" t="inlineStr">
        <is>
          <t>BN-02119 / Patient 5E29F1D8</t>
        </is>
      </c>
      <c r="C2120" t="inlineStr">
        <is>
          <t>Có</t>
        </is>
      </c>
      <c r="D2120" t="inlineStr">
        <is>
          <t>BS. Lưu Quang</t>
        </is>
      </c>
      <c r="E2120" t="inlineStr">
        <is>
          <t>Thần kinh / Neurology</t>
        </is>
      </c>
      <c r="F2120" t="inlineStr">
        <is>
          <t>Chưa rõ</t>
        </is>
      </c>
      <c r="G2120" s="2" t="n">
        <v>4249080</v>
      </c>
      <c r="H2120" t="inlineStr">
        <is>
          <t>CT sọ não / Brain CT</t>
        </is>
      </c>
      <c r="I2120" t="inlineStr">
        <is>
          <t>R51</t>
        </is>
      </c>
      <c r="J2120" t="inlineStr">
        <is>
          <t>Đau đầu chưa rõ nguyên nhân / Headache unspecified</t>
        </is>
      </c>
      <c r="K2120" t="n">
        <v>43</v>
      </c>
      <c r="L2120" t="inlineStr">
        <is>
          <t>F</t>
        </is>
      </c>
      <c r="M2120" s="2" t="n">
        <v>21927.92</v>
      </c>
      <c r="N2120" t="inlineStr">
        <is>
          <t>Divorced</t>
        </is>
      </c>
      <c r="O2120" t="inlineStr">
        <is>
          <t>Employed</t>
        </is>
      </c>
      <c r="P2120" s="3" t="n">
        <v>45133</v>
      </c>
      <c r="Q2120" t="inlineStr">
        <is>
          <t>Emergency</t>
        </is>
      </c>
      <c r="R2120" t="inlineStr">
        <is>
          <t>Phone</t>
        </is>
      </c>
      <c r="S2120" t="inlineStr">
        <is>
          <t>New Kari</t>
        </is>
      </c>
      <c r="T2120" t="inlineStr">
        <is>
          <t>Pending</t>
        </is>
      </c>
      <c r="U2120" t="inlineStr">
        <is>
          <t>Legitimate</t>
        </is>
      </c>
      <c r="V2120" t="n">
        <v>1</v>
      </c>
      <c r="W2120" t="inlineStr">
        <is>
          <t>5e29f1d8-2ca7-4d76-908d-24cbf6b41137</t>
        </is>
      </c>
      <c r="X2120" t="inlineStr">
        <is>
          <t>95072963-a4e2-4c30-9961-59ecd6b33fbd</t>
        </is>
      </c>
      <c r="Y2120" t="inlineStr">
        <is>
          <t>gn555</t>
        </is>
      </c>
      <c r="Z2120" t="inlineStr">
        <is>
          <t>DY251</t>
        </is>
      </c>
      <c r="AA2120" s="4" t="n">
        <v>0.85</v>
      </c>
      <c r="AB2120" s="4" t="n">
        <v>0.28</v>
      </c>
      <c r="AC21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20">
        <f>IF(OR(C2120="Có",C2120="Yes"),"yes",IF(OR(C2120="Không",C2120="No"),"no","unknown"))</f>
        <v/>
      </c>
      <c r="AE2120">
        <f>IF(OR(F2120="Có",F2120="Yes"),"covered",IF(OR(F2120="Không",F2120="No"),"out_of_insurance","unknown"))</f>
        <v/>
      </c>
      <c r="AF2120">
        <f>IF(AND(AD2120="yes",AE2120="out_of_insurance"),"REVIEW","")</f>
        <v/>
      </c>
    </row>
    <row r="2121" ht="18" customHeight="1">
      <c r="A2121" t="inlineStr">
        <is>
          <t>0c0a5d51-f807-4b3f-b08d-f78dcbd7195e</t>
        </is>
      </c>
      <c r="B2121" t="inlineStr">
        <is>
          <t>BN-02120 / Patient 83CF4B11</t>
        </is>
      </c>
      <c r="C2121" t="inlineStr">
        <is>
          <t>Không</t>
        </is>
      </c>
      <c r="D2121" t="inlineStr">
        <is>
          <t>BS. Mai Thanh</t>
        </is>
      </c>
      <c r="E2121" t="inlineStr">
        <is>
          <t>Thần kinh / Neurology</t>
        </is>
      </c>
      <c r="F2121" t="inlineStr">
        <is>
          <t>Chưa rõ</t>
        </is>
      </c>
      <c r="G2121" s="2" t="n">
        <v>9216330</v>
      </c>
      <c r="H2121" t="inlineStr">
        <is>
          <t>MRI não / Brain MRI</t>
        </is>
      </c>
      <c r="I2121" t="inlineStr">
        <is>
          <t>G44.1</t>
        </is>
      </c>
      <c r="J2121" t="inlineStr">
        <is>
          <t>Hội chứng đau đầu mạch máu / Vascular headache</t>
        </is>
      </c>
      <c r="K2121" t="n">
        <v>2</v>
      </c>
      <c r="L2121" t="inlineStr">
        <is>
          <t>M</t>
        </is>
      </c>
      <c r="M2121" s="2" t="n">
        <v>57459.78</v>
      </c>
      <c r="N2121" t="inlineStr">
        <is>
          <t>Single</t>
        </is>
      </c>
      <c r="O2121" t="inlineStr">
        <is>
          <t>Unemployed</t>
        </is>
      </c>
      <c r="P2121" s="3" t="n">
        <v>45132</v>
      </c>
      <c r="Q2121" t="inlineStr">
        <is>
          <t>Inpatient</t>
        </is>
      </c>
      <c r="R2121" t="inlineStr">
        <is>
          <t>Phone</t>
        </is>
      </c>
      <c r="S2121" t="inlineStr">
        <is>
          <t>South Sarahton</t>
        </is>
      </c>
      <c r="T2121" t="inlineStr">
        <is>
          <t>Pending</t>
        </is>
      </c>
      <c r="U2121" t="inlineStr">
        <is>
          <t>Legitimate</t>
        </is>
      </c>
      <c r="V2121" t="n">
        <v>3</v>
      </c>
      <c r="W2121" t="inlineStr">
        <is>
          <t>83cf4b11-b5c7-4880-a37f-91d2c94009ed</t>
        </is>
      </c>
      <c r="X2121" t="inlineStr">
        <is>
          <t>e9bc4e93-790c-45cd-9187-518f60f5359b</t>
        </is>
      </c>
      <c r="Y2121" t="inlineStr">
        <is>
          <t>oa989</t>
        </is>
      </c>
      <c r="Z2121" t="inlineStr">
        <is>
          <t>ly095</t>
        </is>
      </c>
      <c r="AA2121" s="4" t="n">
        <v>0.59</v>
      </c>
      <c r="AB2121" s="4" t="n">
        <v>0.05</v>
      </c>
      <c r="AC21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21">
        <f>IF(OR(C2121="Có",C2121="Yes"),"yes",IF(OR(C2121="Không",C2121="No"),"no","unknown"))</f>
        <v/>
      </c>
      <c r="AE2121">
        <f>IF(OR(F2121="Có",F2121="Yes"),"covered",IF(OR(F2121="Không",F2121="No"),"out_of_insurance","unknown"))</f>
        <v/>
      </c>
      <c r="AF2121">
        <f>IF(AND(AD2121="yes",AE2121="out_of_insurance"),"REVIEW","")</f>
        <v/>
      </c>
    </row>
    <row r="2122" ht="18" customHeight="1">
      <c r="A2122" t="inlineStr">
        <is>
          <t>f702a717-254b-4cff-a0c7-8395db2f6616</t>
        </is>
      </c>
      <c r="B2122" t="inlineStr">
        <is>
          <t>BN-02121 / Patient 8A8EBDF6</t>
        </is>
      </c>
      <c r="C2122" t="inlineStr">
        <is>
          <t>Có</t>
        </is>
      </c>
      <c r="D2122" t="inlineStr">
        <is>
          <t>BS. Lâm Sơn</t>
        </is>
      </c>
      <c r="E2122" t="inlineStr">
        <is>
          <t>Khám tổng quát / General Practice</t>
        </is>
      </c>
      <c r="F2122" t="inlineStr">
        <is>
          <t>Không</t>
        </is>
      </c>
      <c r="G2122" s="2" t="n">
        <v>1644580</v>
      </c>
      <c r="H2122" t="inlineStr">
        <is>
          <t>CRP định lượng / CRP</t>
        </is>
      </c>
      <c r="I2122" t="inlineStr">
        <is>
          <t>R79.8</t>
        </is>
      </c>
      <c r="J2122" t="inlineStr">
        <is>
          <t>Bất thường xét nghiệm máu / Abnormal blood chemistry</t>
        </is>
      </c>
      <c r="K2122" t="n">
        <v>24</v>
      </c>
      <c r="L2122" t="inlineStr">
        <is>
          <t>M</t>
        </is>
      </c>
      <c r="M2122" s="2" t="n">
        <v>84122.17</v>
      </c>
      <c r="N2122" t="inlineStr">
        <is>
          <t>Married</t>
        </is>
      </c>
      <c r="O2122" t="inlineStr">
        <is>
          <t>Student</t>
        </is>
      </c>
      <c r="P2122" s="3" t="n">
        <v>45131</v>
      </c>
      <c r="Q2122" t="inlineStr">
        <is>
          <t>Inpatient</t>
        </is>
      </c>
      <c r="R2122" t="inlineStr">
        <is>
          <t>Phone</t>
        </is>
      </c>
      <c r="S2122" t="inlineStr">
        <is>
          <t>Lake Michele</t>
        </is>
      </c>
      <c r="T2122" t="inlineStr">
        <is>
          <t>Pending</t>
        </is>
      </c>
      <c r="U2122" t="inlineStr">
        <is>
          <t>Legitimate</t>
        </is>
      </c>
      <c r="V2122" t="n">
        <v>3</v>
      </c>
      <c r="W2122" t="inlineStr">
        <is>
          <t>8a8ebdf6-3af0-4f14-82f3-37b937c3d270</t>
        </is>
      </c>
      <c r="X2122" t="inlineStr">
        <is>
          <t>b80b9e77-97f0-47d7-b561-19f9658a7bdf</t>
        </is>
      </c>
      <c r="Y2122" t="inlineStr">
        <is>
          <t>cx805</t>
        </is>
      </c>
      <c r="Z2122" t="inlineStr">
        <is>
          <t>LZ261</t>
        </is>
      </c>
      <c r="AA2122" s="4" t="n">
        <v>0.59</v>
      </c>
      <c r="AB2122" s="4" t="n">
        <v>0.32</v>
      </c>
      <c r="AC21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22">
        <f>IF(OR(C2122="Có",C2122="Yes"),"yes",IF(OR(C2122="Không",C2122="No"),"no","unknown"))</f>
        <v/>
      </c>
      <c r="AE2122">
        <f>IF(OR(F2122="Có",F2122="Yes"),"covered",IF(OR(F2122="Không",F2122="No"),"out_of_insurance","unknown"))</f>
        <v/>
      </c>
      <c r="AF2122">
        <f>IF(AND(AD2122="yes",AE2122="out_of_insurance"),"REVIEW","")</f>
        <v/>
      </c>
    </row>
    <row r="2123" ht="18" customHeight="1">
      <c r="A2123" t="inlineStr">
        <is>
          <t>09e6a1ce-1ce5-4314-87c5-688d8051935e</t>
        </is>
      </c>
      <c r="B2123" t="inlineStr">
        <is>
          <t>BN-02122 / Patient 5EECB8F7</t>
        </is>
      </c>
      <c r="C2123" t="inlineStr">
        <is>
          <t>Không</t>
        </is>
      </c>
      <c r="D2123" t="inlineStr">
        <is>
          <t>BS. Trần An</t>
        </is>
      </c>
      <c r="E2123" t="inlineStr">
        <is>
          <t>Chấn thương chỉnh hình / Orthopedics</t>
        </is>
      </c>
      <c r="F2123" t="inlineStr">
        <is>
          <t>Không</t>
        </is>
      </c>
      <c r="G2123" s="2" t="n">
        <v>6990140</v>
      </c>
      <c r="H2123" t="inlineStr">
        <is>
          <t>CT cột sống thắt lưng / Lumbar spine CT</t>
        </is>
      </c>
      <c r="I2123" t="inlineStr">
        <is>
          <t>M54.5</t>
        </is>
      </c>
      <c r="J2123" t="inlineStr">
        <is>
          <t>Đau thắt lưng / Low back pain</t>
        </is>
      </c>
      <c r="K2123" t="n">
        <v>21</v>
      </c>
      <c r="L2123" t="inlineStr">
        <is>
          <t>F</t>
        </is>
      </c>
      <c r="M2123" s="2" t="n">
        <v>145409.76</v>
      </c>
      <c r="N2123" t="inlineStr">
        <is>
          <t>Widowed</t>
        </is>
      </c>
      <c r="O2123" t="inlineStr">
        <is>
          <t>Retired</t>
        </is>
      </c>
      <c r="P2123" s="3" t="n">
        <v>45131</v>
      </c>
      <c r="Q2123" t="inlineStr">
        <is>
          <t>Routine</t>
        </is>
      </c>
      <c r="R2123" t="inlineStr">
        <is>
          <t>Online</t>
        </is>
      </c>
      <c r="S2123" t="inlineStr">
        <is>
          <t>North Lori</t>
        </is>
      </c>
      <c r="T2123" t="inlineStr">
        <is>
          <t>Approved</t>
        </is>
      </c>
      <c r="U2123" t="inlineStr">
        <is>
          <t>Legitimate</t>
        </is>
      </c>
      <c r="V2123" t="n">
        <v>2</v>
      </c>
      <c r="W2123" t="inlineStr">
        <is>
          <t>5eecb8f7-71d8-48cd-98ec-d4072c9a025d</t>
        </is>
      </c>
      <c r="X2123" t="inlineStr">
        <is>
          <t>9bbbdf18-58f6-465b-949c-3256cf588b08</t>
        </is>
      </c>
      <c r="Y2123" t="inlineStr">
        <is>
          <t>yz243</t>
        </is>
      </c>
      <c r="Z2123" t="inlineStr">
        <is>
          <t>Lk704</t>
        </is>
      </c>
      <c r="AA2123" s="4" t="n">
        <v>0.76</v>
      </c>
      <c r="AB2123" s="4" t="n">
        <v>0.05</v>
      </c>
      <c r="AC21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23">
        <f>IF(OR(C2123="Có",C2123="Yes"),"yes",IF(OR(C2123="Không",C2123="No"),"no","unknown"))</f>
        <v/>
      </c>
      <c r="AE2123">
        <f>IF(OR(F2123="Có",F2123="Yes"),"covered",IF(OR(F2123="Không",F2123="No"),"out_of_insurance","unknown"))</f>
        <v/>
      </c>
      <c r="AF2123">
        <f>IF(AND(AD2123="yes",AE2123="out_of_insurance"),"REVIEW","")</f>
        <v/>
      </c>
    </row>
    <row r="2124" ht="18" customHeight="1">
      <c r="A2124" t="inlineStr">
        <is>
          <t>8d95ee57-a166-436e-aebc-a5dc7db3e976</t>
        </is>
      </c>
      <c r="B2124" t="inlineStr">
        <is>
          <t>BN-02123 / Patient 77538DC6</t>
        </is>
      </c>
      <c r="C2124" t="inlineStr">
        <is>
          <t>Không</t>
        </is>
      </c>
      <c r="D2124" t="inlineStr">
        <is>
          <t>BS. Hà Nam</t>
        </is>
      </c>
      <c r="E2124" t="inlineStr">
        <is>
          <t>Chấn thương chỉnh hình / Orthopedics</t>
        </is>
      </c>
      <c r="F2124" t="inlineStr">
        <is>
          <t>Không</t>
        </is>
      </c>
      <c r="G2124" s="2" t="n">
        <v>4045200</v>
      </c>
      <c r="H2124" t="inlineStr">
        <is>
          <t>Đo mật độ xương / Bone density scan</t>
        </is>
      </c>
      <c r="I2124" t="inlineStr">
        <is>
          <t>M81.0</t>
        </is>
      </c>
      <c r="J2124" t="inlineStr">
        <is>
          <t>Loãng xương / Osteoporosis</t>
        </is>
      </c>
      <c r="K2124" t="n">
        <v>8</v>
      </c>
      <c r="L2124" t="inlineStr">
        <is>
          <t>F</t>
        </is>
      </c>
      <c r="M2124" s="2" t="n">
        <v>92043.56</v>
      </c>
      <c r="N2124" t="inlineStr">
        <is>
          <t>Widowed</t>
        </is>
      </c>
      <c r="O2124" t="inlineStr">
        <is>
          <t>Student</t>
        </is>
      </c>
      <c r="P2124" s="3" t="n">
        <v>45131</v>
      </c>
      <c r="Q2124" t="inlineStr">
        <is>
          <t>Routine</t>
        </is>
      </c>
      <c r="R2124" t="inlineStr">
        <is>
          <t>Phone</t>
        </is>
      </c>
      <c r="S2124" t="inlineStr">
        <is>
          <t>South Alexisstad</t>
        </is>
      </c>
      <c r="T2124" t="inlineStr">
        <is>
          <t>Pending</t>
        </is>
      </c>
      <c r="U2124" t="inlineStr">
        <is>
          <t>Legitimate</t>
        </is>
      </c>
      <c r="V2124" t="n">
        <v>0</v>
      </c>
      <c r="W2124" t="inlineStr">
        <is>
          <t>77538dc6-3025-4607-bd3e-a869f3a3a49e</t>
        </is>
      </c>
      <c r="X2124" t="inlineStr">
        <is>
          <t>dce7e344-987f-42c8-9297-36b5489cb382</t>
        </is>
      </c>
      <c r="Y2124" t="inlineStr">
        <is>
          <t>xm586</t>
        </is>
      </c>
      <c r="Z2124" t="inlineStr">
        <is>
          <t>mE847</t>
        </is>
      </c>
      <c r="AA2124" s="4" t="n">
        <v>0.52</v>
      </c>
      <c r="AB2124" s="4" t="n">
        <v>0.05</v>
      </c>
      <c r="AC21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24">
        <f>IF(OR(C2124="Có",C2124="Yes"),"yes",IF(OR(C2124="Không",C2124="No"),"no","unknown"))</f>
        <v/>
      </c>
      <c r="AE2124">
        <f>IF(OR(F2124="Có",F2124="Yes"),"covered",IF(OR(F2124="Không",F2124="No"),"out_of_insurance","unknown"))</f>
        <v/>
      </c>
      <c r="AF2124">
        <f>IF(AND(AD2124="yes",AE2124="out_of_insurance"),"REVIEW","")</f>
        <v/>
      </c>
    </row>
    <row r="2125" ht="18" customHeight="1">
      <c r="A2125" t="inlineStr">
        <is>
          <t>0f7bb08b-a2f2-4b92-8422-2ce8eaaa7b4e</t>
        </is>
      </c>
      <c r="B2125" t="inlineStr">
        <is>
          <t>BN-02124 / Patient BAC1CA47</t>
        </is>
      </c>
      <c r="C2125" t="inlineStr">
        <is>
          <t>Không</t>
        </is>
      </c>
      <c r="D2125" t="inlineStr">
        <is>
          <t>BS. Mai Thanh</t>
        </is>
      </c>
      <c r="E2125" t="inlineStr">
        <is>
          <t>Thần kinh / Neurology</t>
        </is>
      </c>
      <c r="F2125" t="inlineStr">
        <is>
          <t>Không</t>
        </is>
      </c>
      <c r="G2125" s="2" t="n">
        <v>3553800</v>
      </c>
      <c r="H2125" t="inlineStr">
        <is>
          <t>CT đánh giá đột quỵ / Stroke CT</t>
        </is>
      </c>
      <c r="I2125" t="inlineStr">
        <is>
          <t>I63.9</t>
        </is>
      </c>
      <c r="J2125" t="inlineStr">
        <is>
          <t>Nhồi máu não / Cerebral infarction</t>
        </is>
      </c>
      <c r="K2125" t="n">
        <v>61</v>
      </c>
      <c r="L2125" t="inlineStr">
        <is>
          <t>F</t>
        </is>
      </c>
      <c r="M2125" s="2" t="n">
        <v>99238.71000000001</v>
      </c>
      <c r="N2125" t="inlineStr">
        <is>
          <t>Divorced</t>
        </is>
      </c>
      <c r="O2125" t="inlineStr">
        <is>
          <t>Student</t>
        </is>
      </c>
      <c r="P2125" s="3" t="n">
        <v>45131</v>
      </c>
      <c r="Q2125" t="inlineStr">
        <is>
          <t>Routine</t>
        </is>
      </c>
      <c r="R2125" t="inlineStr">
        <is>
          <t>Paper</t>
        </is>
      </c>
      <c r="S2125" t="inlineStr">
        <is>
          <t>Lake Rachel</t>
        </is>
      </c>
      <c r="T2125" t="inlineStr">
        <is>
          <t>Denied</t>
        </is>
      </c>
      <c r="U2125" t="inlineStr">
        <is>
          <t>Legitimate</t>
        </is>
      </c>
      <c r="V2125" t="n">
        <v>0</v>
      </c>
      <c r="W2125" t="inlineStr">
        <is>
          <t>bac1ca47-8a29-4d0b-a7be-0a67b55dcf0e</t>
        </is>
      </c>
      <c r="X2125" t="inlineStr">
        <is>
          <t>9246c227-944e-4ac6-aad8-feca651fb184</t>
        </is>
      </c>
      <c r="Y2125" t="inlineStr">
        <is>
          <t>zF251</t>
        </is>
      </c>
      <c r="Z2125" t="inlineStr">
        <is>
          <t>os800</t>
        </is>
      </c>
      <c r="AA2125" s="4" t="n">
        <v>0.48</v>
      </c>
      <c r="AB2125" s="4" t="n">
        <v>0.05</v>
      </c>
      <c r="AC21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25">
        <f>IF(OR(C2125="Có",C2125="Yes"),"yes",IF(OR(C2125="Không",C2125="No"),"no","unknown"))</f>
        <v/>
      </c>
      <c r="AE2125">
        <f>IF(OR(F2125="Có",F2125="Yes"),"covered",IF(OR(F2125="Không",F2125="No"),"out_of_insurance","unknown"))</f>
        <v/>
      </c>
      <c r="AF2125">
        <f>IF(AND(AD2125="yes",AE2125="out_of_insurance"),"REVIEW","")</f>
        <v/>
      </c>
    </row>
    <row r="2126" ht="18" customHeight="1">
      <c r="A2126" t="inlineStr">
        <is>
          <t>9891b02a-de42-4166-97e1-2af26be56b34</t>
        </is>
      </c>
      <c r="B2126" t="inlineStr">
        <is>
          <t>BN-02125 / Patient EFB6B3B7</t>
        </is>
      </c>
      <c r="C2126" t="inlineStr">
        <is>
          <t>Có</t>
        </is>
      </c>
      <c r="D2126" t="inlineStr">
        <is>
          <t>BS. Lưu Quang</t>
        </is>
      </c>
      <c r="E2126" t="inlineStr">
        <is>
          <t>Thần kinh / Neurology</t>
        </is>
      </c>
      <c r="F2126" t="inlineStr">
        <is>
          <t>Không</t>
        </is>
      </c>
      <c r="G2126" s="2" t="n">
        <v>8306260</v>
      </c>
      <c r="H2126" t="inlineStr">
        <is>
          <t>MRI não / Brain MRI</t>
        </is>
      </c>
      <c r="I2126" t="inlineStr">
        <is>
          <t>G44.1</t>
        </is>
      </c>
      <c r="J2126" t="inlineStr">
        <is>
          <t>Hội chứng đau đầu mạch máu / Vascular headache</t>
        </is>
      </c>
      <c r="K2126" t="n">
        <v>73</v>
      </c>
      <c r="L2126" t="inlineStr">
        <is>
          <t>F</t>
        </is>
      </c>
      <c r="M2126" s="2" t="n">
        <v>31652.13</v>
      </c>
      <c r="N2126" t="inlineStr">
        <is>
          <t>Divorced</t>
        </is>
      </c>
      <c r="O2126" t="inlineStr">
        <is>
          <t>Unemployed</t>
        </is>
      </c>
      <c r="P2126" s="3" t="n">
        <v>45131</v>
      </c>
      <c r="Q2126" t="inlineStr">
        <is>
          <t>Routine</t>
        </is>
      </c>
      <c r="R2126" t="inlineStr">
        <is>
          <t>Online</t>
        </is>
      </c>
      <c r="S2126" t="inlineStr">
        <is>
          <t>East Elizabeth</t>
        </is>
      </c>
      <c r="T2126" t="inlineStr">
        <is>
          <t>Denied</t>
        </is>
      </c>
      <c r="U2126" t="inlineStr">
        <is>
          <t>Fraud</t>
        </is>
      </c>
      <c r="V2126" t="n">
        <v>1</v>
      </c>
      <c r="W2126" t="inlineStr">
        <is>
          <t>efb6b3b7-90aa-412b-acff-d8fcce94cfe1</t>
        </is>
      </c>
      <c r="X2126" t="inlineStr">
        <is>
          <t>ff1611a6-f349-4fa8-a8b7-59c24881cce1</t>
        </is>
      </c>
      <c r="Y2126" t="inlineStr">
        <is>
          <t>nB424</t>
        </is>
      </c>
      <c r="Z2126" t="inlineStr">
        <is>
          <t>Pa789</t>
        </is>
      </c>
      <c r="AA2126" s="4" t="n">
        <v>0.61</v>
      </c>
      <c r="AB2126" s="4" t="n">
        <v>0.02</v>
      </c>
      <c r="AC21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26">
        <f>IF(OR(C2126="Có",C2126="Yes"),"yes",IF(OR(C2126="Không",C2126="No"),"no","unknown"))</f>
        <v/>
      </c>
      <c r="AE2126">
        <f>IF(OR(F2126="Có",F2126="Yes"),"covered",IF(OR(F2126="Không",F2126="No"),"out_of_insurance","unknown"))</f>
        <v/>
      </c>
      <c r="AF2126">
        <f>IF(AND(AD2126="yes",AE2126="out_of_insurance"),"REVIEW","")</f>
        <v/>
      </c>
    </row>
    <row r="2127" ht="18" customHeight="1">
      <c r="A2127" t="inlineStr">
        <is>
          <t>bc5c2014-28d7-418b-94cf-4b88dd0aa552</t>
        </is>
      </c>
      <c r="B2127" t="inlineStr">
        <is>
          <t>BN-02126 / Patient E96F7FC1</t>
        </is>
      </c>
      <c r="C2127" t="inlineStr">
        <is>
          <t>Có</t>
        </is>
      </c>
      <c r="D2127" t="inlineStr">
        <is>
          <t>BS. Huỳnh Mai</t>
        </is>
      </c>
      <c r="E2127" t="inlineStr">
        <is>
          <t>Nhi / Pediatrics</t>
        </is>
      </c>
      <c r="F2127" t="inlineStr">
        <is>
          <t>Có</t>
        </is>
      </c>
      <c r="G2127" s="2" t="n">
        <v>7995840</v>
      </c>
      <c r="H2127" t="inlineStr">
        <is>
          <t>CRP định lượng / CRP</t>
        </is>
      </c>
      <c r="I2127" t="inlineStr">
        <is>
          <t>J18.9</t>
        </is>
      </c>
      <c r="J2127" t="inlineStr">
        <is>
          <t>Nghi viêm phổi / Suspected pneumonia</t>
        </is>
      </c>
      <c r="K2127" t="n">
        <v>60</v>
      </c>
      <c r="L2127" t="inlineStr">
        <is>
          <t>M</t>
        </is>
      </c>
      <c r="M2127" s="2" t="n">
        <v>130294.3</v>
      </c>
      <c r="N2127" t="inlineStr">
        <is>
          <t>Single</t>
        </is>
      </c>
      <c r="O2127" t="inlineStr">
        <is>
          <t>Employed</t>
        </is>
      </c>
      <c r="P2127" s="3" t="n">
        <v>45131</v>
      </c>
      <c r="Q2127" t="inlineStr">
        <is>
          <t>Inpatient</t>
        </is>
      </c>
      <c r="R2127" t="inlineStr">
        <is>
          <t>Paper</t>
        </is>
      </c>
      <c r="S2127" t="inlineStr">
        <is>
          <t>Rhondamouth</t>
        </is>
      </c>
      <c r="T2127" t="inlineStr">
        <is>
          <t>Approved</t>
        </is>
      </c>
      <c r="U2127" t="inlineStr">
        <is>
          <t>Legitimate</t>
        </is>
      </c>
      <c r="V2127" t="n">
        <v>2</v>
      </c>
      <c r="W2127" t="inlineStr">
        <is>
          <t>e96f7fc1-0c00-4416-a202-e59de2e0768f</t>
        </is>
      </c>
      <c r="X2127" t="inlineStr">
        <is>
          <t>5790a8ca-28e8-4172-b45b-af68a5b11c5e</t>
        </is>
      </c>
      <c r="Y2127" t="inlineStr">
        <is>
          <t>zs276</t>
        </is>
      </c>
      <c r="Z2127" t="inlineStr">
        <is>
          <t>Ws291</t>
        </is>
      </c>
      <c r="AA2127" s="4" t="n">
        <v>0.79</v>
      </c>
      <c r="AB2127" s="4" t="n">
        <v>0.66</v>
      </c>
      <c r="AC21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27">
        <f>IF(OR(C2127="Có",C2127="Yes"),"yes",IF(OR(C2127="Không",C2127="No"),"no","unknown"))</f>
        <v/>
      </c>
      <c r="AE2127">
        <f>IF(OR(F2127="Có",F2127="Yes"),"covered",IF(OR(F2127="Không",F2127="No"),"out_of_insurance","unknown"))</f>
        <v/>
      </c>
      <c r="AF2127">
        <f>IF(AND(AD2127="yes",AE2127="out_of_insurance"),"REVIEW","")</f>
        <v/>
      </c>
    </row>
    <row r="2128" ht="18" customHeight="1">
      <c r="A2128" t="inlineStr">
        <is>
          <t>e3713a06-b378-4605-8a0f-a264c00a4e09</t>
        </is>
      </c>
      <c r="B2128" t="inlineStr">
        <is>
          <t>BN-02127 / Patient CA898D2C</t>
        </is>
      </c>
      <c r="C2128" t="inlineStr">
        <is>
          <t>Có</t>
        </is>
      </c>
      <c r="D2128" t="inlineStr">
        <is>
          <t>BS. Nguyễn Minh</t>
        </is>
      </c>
      <c r="E2128" t="inlineStr">
        <is>
          <t>Tim mạch / Cardiology</t>
        </is>
      </c>
      <c r="F2128" t="inlineStr">
        <is>
          <t>Không</t>
        </is>
      </c>
      <c r="G2128" s="2" t="n">
        <v>8277180</v>
      </c>
      <c r="H2128" t="inlineStr">
        <is>
          <t>CRP định lượng / CRP</t>
        </is>
      </c>
      <c r="I2128" t="inlineStr">
        <is>
          <t>R79.8</t>
        </is>
      </c>
      <c r="J2128" t="inlineStr">
        <is>
          <t>Bất thường xét nghiệm máu / Abnormal blood chemistry</t>
        </is>
      </c>
      <c r="K2128" t="n">
        <v>82</v>
      </c>
      <c r="L2128" t="inlineStr">
        <is>
          <t>M</t>
        </is>
      </c>
      <c r="M2128" s="2" t="n">
        <v>44572.25</v>
      </c>
      <c r="N2128" t="inlineStr">
        <is>
          <t>Single</t>
        </is>
      </c>
      <c r="O2128" t="inlineStr">
        <is>
          <t>Unemployed</t>
        </is>
      </c>
      <c r="P2128" s="3" t="n">
        <v>45131</v>
      </c>
      <c r="Q2128" t="inlineStr">
        <is>
          <t>Emergency</t>
        </is>
      </c>
      <c r="R2128" t="inlineStr">
        <is>
          <t>Phone</t>
        </is>
      </c>
      <c r="S2128" t="inlineStr">
        <is>
          <t>Randallport</t>
        </is>
      </c>
      <c r="T2128" t="inlineStr">
        <is>
          <t>Approved</t>
        </is>
      </c>
      <c r="U2128" t="inlineStr">
        <is>
          <t>Fraud</t>
        </is>
      </c>
      <c r="V2128" t="n">
        <v>1</v>
      </c>
      <c r="W2128" t="inlineStr">
        <is>
          <t>ca898d2c-f73c-4a72-9168-784641779366</t>
        </is>
      </c>
      <c r="X2128" t="inlineStr">
        <is>
          <t>46e18f69-f665-484e-b10f-f49d96c904c1</t>
        </is>
      </c>
      <c r="Y2128" t="inlineStr">
        <is>
          <t>wp133</t>
        </is>
      </c>
      <c r="Z2128" t="inlineStr">
        <is>
          <t>ZA309</t>
        </is>
      </c>
      <c r="AA2128" s="4" t="n">
        <v>0.7</v>
      </c>
      <c r="AB2128" s="4" t="n">
        <v>0.32</v>
      </c>
      <c r="AC21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28">
        <f>IF(OR(C2128="Có",C2128="Yes"),"yes",IF(OR(C2128="Không",C2128="No"),"no","unknown"))</f>
        <v/>
      </c>
      <c r="AE2128">
        <f>IF(OR(F2128="Có",F2128="Yes"),"covered",IF(OR(F2128="Không",F2128="No"),"out_of_insurance","unknown"))</f>
        <v/>
      </c>
      <c r="AF2128">
        <f>IF(AND(AD2128="yes",AE2128="out_of_insurance"),"REVIEW","")</f>
        <v/>
      </c>
    </row>
    <row r="2129" ht="18" customHeight="1">
      <c r="A2129" t="inlineStr">
        <is>
          <t>32e3390a-cd88-4857-b960-9f66d699e06c</t>
        </is>
      </c>
      <c r="B2129" t="inlineStr">
        <is>
          <t>BN-02128 / Patient 59476CF2</t>
        </is>
      </c>
      <c r="C2129" t="inlineStr">
        <is>
          <t>Có</t>
        </is>
      </c>
      <c r="D2129" t="inlineStr">
        <is>
          <t>BS. Lâm Sơn</t>
        </is>
      </c>
      <c r="E2129" t="inlineStr">
        <is>
          <t>Khám tổng quát / General Practice</t>
        </is>
      </c>
      <c r="F2129" t="inlineStr">
        <is>
          <t>Có</t>
        </is>
      </c>
      <c r="G2129" s="2" t="n">
        <v>9085350</v>
      </c>
      <c r="H2129" t="inlineStr">
        <is>
          <t>HbA1c</t>
        </is>
      </c>
      <c r="I2129" t="inlineStr">
        <is>
          <t>E11.9</t>
        </is>
      </c>
      <c r="J2129" t="inlineStr">
        <is>
          <t>Đái tháo đường type 2 / Type 2 diabetes mellitus</t>
        </is>
      </c>
      <c r="K2129" t="n">
        <v>85</v>
      </c>
      <c r="L2129" t="inlineStr">
        <is>
          <t>M</t>
        </is>
      </c>
      <c r="M2129" s="2" t="n">
        <v>60693.3</v>
      </c>
      <c r="N2129" t="inlineStr">
        <is>
          <t>Divorced</t>
        </is>
      </c>
      <c r="O2129" t="inlineStr">
        <is>
          <t>Unemployed</t>
        </is>
      </c>
      <c r="P2129" s="3" t="n">
        <v>45131</v>
      </c>
      <c r="Q2129" t="inlineStr">
        <is>
          <t>Outpatient</t>
        </is>
      </c>
      <c r="R2129" t="inlineStr">
        <is>
          <t>Paper</t>
        </is>
      </c>
      <c r="S2129" t="inlineStr">
        <is>
          <t>Port Michael</t>
        </is>
      </c>
      <c r="T2129" t="inlineStr">
        <is>
          <t>Approved</t>
        </is>
      </c>
      <c r="U2129" t="inlineStr">
        <is>
          <t>Legitimate</t>
        </is>
      </c>
      <c r="V2129" t="n">
        <v>3</v>
      </c>
      <c r="W2129" t="inlineStr">
        <is>
          <t>59476cf2-7e65-4adb-823b-953696492056</t>
        </is>
      </c>
      <c r="X2129" t="inlineStr">
        <is>
          <t>baf26f64-9293-4169-854a-95271130bf8d</t>
        </is>
      </c>
      <c r="Y2129" t="inlineStr">
        <is>
          <t>uX903</t>
        </is>
      </c>
      <c r="Z2129" t="inlineStr">
        <is>
          <t>Hn613</t>
        </is>
      </c>
      <c r="AA2129" s="4" t="n">
        <v>0.63</v>
      </c>
      <c r="AB2129" s="4" t="n">
        <v>0.6</v>
      </c>
      <c r="AC21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29">
        <f>IF(OR(C2129="Có",C2129="Yes"),"yes",IF(OR(C2129="Không",C2129="No"),"no","unknown"))</f>
        <v/>
      </c>
      <c r="AE2129">
        <f>IF(OR(F2129="Có",F2129="Yes"),"covered",IF(OR(F2129="Không",F2129="No"),"out_of_insurance","unknown"))</f>
        <v/>
      </c>
      <c r="AF2129">
        <f>IF(AND(AD2129="yes",AE2129="out_of_insurance"),"REVIEW","")</f>
        <v/>
      </c>
    </row>
    <row r="2130" ht="18" customHeight="1">
      <c r="A2130" t="inlineStr">
        <is>
          <t>953b6f86-d098-429a-87cc-6fba9a443c79</t>
        </is>
      </c>
      <c r="B2130" t="inlineStr">
        <is>
          <t>BN-02129 / Patient 1607FB97</t>
        </is>
      </c>
      <c r="C2130" t="inlineStr">
        <is>
          <t>Có</t>
        </is>
      </c>
      <c r="D2130" t="inlineStr">
        <is>
          <t>BS. Bùi Hà</t>
        </is>
      </c>
      <c r="E2130" t="inlineStr">
        <is>
          <t>Khám tổng quát / General Practice</t>
        </is>
      </c>
      <c r="F2130" t="inlineStr">
        <is>
          <t>Không</t>
        </is>
      </c>
      <c r="G2130" s="2" t="n">
        <v>7188890</v>
      </c>
      <c r="H2130" t="inlineStr">
        <is>
          <t>HbA1c</t>
        </is>
      </c>
      <c r="I2130" t="inlineStr">
        <is>
          <t>E11.9</t>
        </is>
      </c>
      <c r="J2130" t="inlineStr">
        <is>
          <t>Đái tháo đường type 2 / Type 2 diabetes mellitus</t>
        </is>
      </c>
      <c r="K2130" t="n">
        <v>88</v>
      </c>
      <c r="L2130" t="inlineStr">
        <is>
          <t>M</t>
        </is>
      </c>
      <c r="M2130" s="2" t="n">
        <v>25921.52</v>
      </c>
      <c r="N2130" t="inlineStr">
        <is>
          <t>Single</t>
        </is>
      </c>
      <c r="O2130" t="inlineStr">
        <is>
          <t>Unemployed</t>
        </is>
      </c>
      <c r="P2130" s="3" t="n">
        <v>45131</v>
      </c>
      <c r="Q2130" t="inlineStr">
        <is>
          <t>Emergency</t>
        </is>
      </c>
      <c r="R2130" t="inlineStr">
        <is>
          <t>Phone</t>
        </is>
      </c>
      <c r="S2130" t="inlineStr">
        <is>
          <t>Lake Summer</t>
        </is>
      </c>
      <c r="T2130" t="inlineStr">
        <is>
          <t>Denied</t>
        </is>
      </c>
      <c r="U2130" t="inlineStr">
        <is>
          <t>Legitimate</t>
        </is>
      </c>
      <c r="V2130" t="n">
        <v>1</v>
      </c>
      <c r="W2130" t="inlineStr">
        <is>
          <t>1607fb97-583c-4126-a1f3-6cdf1c82b041</t>
        </is>
      </c>
      <c r="X2130" t="inlineStr">
        <is>
          <t>fb16f082-def9-49d0-b792-bbfa6c945432</t>
        </is>
      </c>
      <c r="Y2130" t="inlineStr">
        <is>
          <t>Xu581</t>
        </is>
      </c>
      <c r="Z2130" t="inlineStr">
        <is>
          <t>BY257</t>
        </is>
      </c>
      <c r="AA2130" s="4" t="n">
        <v>0.64</v>
      </c>
      <c r="AB2130" s="4" t="n">
        <v>0.02</v>
      </c>
      <c r="AC21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30">
        <f>IF(OR(C2130="Có",C2130="Yes"),"yes",IF(OR(C2130="Không",C2130="No"),"no","unknown"))</f>
        <v/>
      </c>
      <c r="AE2130">
        <f>IF(OR(F2130="Có",F2130="Yes"),"covered",IF(OR(F2130="Không",F2130="No"),"out_of_insurance","unknown"))</f>
        <v/>
      </c>
      <c r="AF2130">
        <f>IF(AND(AD2130="yes",AE2130="out_of_insurance"),"REVIEW","")</f>
        <v/>
      </c>
    </row>
    <row r="2131" ht="18" customHeight="1">
      <c r="A2131" t="inlineStr">
        <is>
          <t>ee2ad439-96b9-4c2e-b3dd-246e222ba6d8</t>
        </is>
      </c>
      <c r="B2131" t="inlineStr">
        <is>
          <t>BN-02130 / Patient 90756237</t>
        </is>
      </c>
      <c r="C2131" t="inlineStr">
        <is>
          <t>Có</t>
        </is>
      </c>
      <c r="D2131" t="inlineStr">
        <is>
          <t>BS. Phạm Khoa</t>
        </is>
      </c>
      <c r="E2131" t="inlineStr">
        <is>
          <t>Thần kinh / Neurology</t>
        </is>
      </c>
      <c r="F2131" t="inlineStr">
        <is>
          <t>Không</t>
        </is>
      </c>
      <c r="G2131" s="2" t="n">
        <v>8076570</v>
      </c>
      <c r="H2131" t="inlineStr">
        <is>
          <t>CT đánh giá đột quỵ / Stroke CT</t>
        </is>
      </c>
      <c r="I2131" t="inlineStr">
        <is>
          <t>I63.9</t>
        </is>
      </c>
      <c r="J2131" t="inlineStr">
        <is>
          <t>Nhồi máu não / Cerebral infarction</t>
        </is>
      </c>
      <c r="K2131" t="n">
        <v>18</v>
      </c>
      <c r="L2131" t="inlineStr">
        <is>
          <t>M</t>
        </is>
      </c>
      <c r="M2131" s="2" t="n">
        <v>107269.46</v>
      </c>
      <c r="N2131" t="inlineStr">
        <is>
          <t>Widowed</t>
        </is>
      </c>
      <c r="O2131" t="inlineStr">
        <is>
          <t>Unemployed</t>
        </is>
      </c>
      <c r="P2131" s="3" t="n">
        <v>45131</v>
      </c>
      <c r="Q2131" t="inlineStr">
        <is>
          <t>Emergency</t>
        </is>
      </c>
      <c r="R2131" t="inlineStr">
        <is>
          <t>Paper</t>
        </is>
      </c>
      <c r="S2131" t="inlineStr">
        <is>
          <t>Williamsville</t>
        </is>
      </c>
      <c r="T2131" t="inlineStr">
        <is>
          <t>Denied</t>
        </is>
      </c>
      <c r="U2131" t="inlineStr">
        <is>
          <t>Legitimate</t>
        </is>
      </c>
      <c r="V2131" t="n">
        <v>0</v>
      </c>
      <c r="W2131" t="inlineStr">
        <is>
          <t>90756237-16df-4f80-a0b8-3a2904969f20</t>
        </is>
      </c>
      <c r="X2131" t="inlineStr">
        <is>
          <t>91d49cc9-9fb7-43dd-bde8-f645c4c2ebfd</t>
        </is>
      </c>
      <c r="Y2131" t="inlineStr">
        <is>
          <t>XE255</t>
        </is>
      </c>
      <c r="Z2131" t="inlineStr">
        <is>
          <t>Sg649</t>
        </is>
      </c>
      <c r="AA2131" s="4" t="n">
        <v>0.55</v>
      </c>
      <c r="AB2131" s="4" t="n">
        <v>0.02</v>
      </c>
      <c r="AC21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31">
        <f>IF(OR(C2131="Có",C2131="Yes"),"yes",IF(OR(C2131="Không",C2131="No"),"no","unknown"))</f>
        <v/>
      </c>
      <c r="AE2131">
        <f>IF(OR(F2131="Có",F2131="Yes"),"covered",IF(OR(F2131="Không",F2131="No"),"out_of_insurance","unknown"))</f>
        <v/>
      </c>
      <c r="AF2131">
        <f>IF(AND(AD2131="yes",AE2131="out_of_insurance"),"REVIEW","")</f>
        <v/>
      </c>
    </row>
    <row r="2132" ht="18" customHeight="1">
      <c r="A2132" t="inlineStr">
        <is>
          <t>6f2f9630-afbd-4554-a65c-677bdc1707f0</t>
        </is>
      </c>
      <c r="B2132" t="inlineStr">
        <is>
          <t>BN-02131 / Patient 1F842FB4</t>
        </is>
      </c>
      <c r="C2132" t="inlineStr">
        <is>
          <t>Không</t>
        </is>
      </c>
      <c r="D2132" t="inlineStr">
        <is>
          <t>BS. Huỳnh Mai</t>
        </is>
      </c>
      <c r="E2132" t="inlineStr">
        <is>
          <t>Nhi / Pediatrics</t>
        </is>
      </c>
      <c r="F2132" t="inlineStr">
        <is>
          <t>Chưa rõ</t>
        </is>
      </c>
      <c r="G2132" s="2" t="n">
        <v>6598460</v>
      </c>
      <c r="H2132" t="inlineStr">
        <is>
          <t>HbA1c</t>
        </is>
      </c>
      <c r="I2132" t="inlineStr">
        <is>
          <t>E11.9</t>
        </is>
      </c>
      <c r="J2132" t="inlineStr">
        <is>
          <t>Đái tháo đường type 2 / Type 2 diabetes mellitus</t>
        </is>
      </c>
      <c r="K2132" t="n">
        <v>12</v>
      </c>
      <c r="L2132" t="inlineStr">
        <is>
          <t>M</t>
        </is>
      </c>
      <c r="M2132" s="2" t="n">
        <v>49683.01</v>
      </c>
      <c r="N2132" t="inlineStr">
        <is>
          <t>Widowed</t>
        </is>
      </c>
      <c r="O2132" t="inlineStr">
        <is>
          <t>Employed</t>
        </is>
      </c>
      <c r="P2132" s="3" t="n">
        <v>45131</v>
      </c>
      <c r="Q2132" t="inlineStr">
        <is>
          <t>Emergency</t>
        </is>
      </c>
      <c r="R2132" t="inlineStr">
        <is>
          <t>Online</t>
        </is>
      </c>
      <c r="S2132" t="inlineStr">
        <is>
          <t>Owensville</t>
        </is>
      </c>
      <c r="T2132" t="inlineStr">
        <is>
          <t>Pending</t>
        </is>
      </c>
      <c r="U2132" t="inlineStr">
        <is>
          <t>Legitimate</t>
        </is>
      </c>
      <c r="V2132" t="n">
        <v>1</v>
      </c>
      <c r="W2132" t="inlineStr">
        <is>
          <t>1f842fb4-11dd-4c71-af05-bf48799f25db</t>
        </is>
      </c>
      <c r="X2132" t="inlineStr">
        <is>
          <t>0a62b329-2701-4b80-8e40-e3b23f96a4db</t>
        </is>
      </c>
      <c r="Y2132" t="inlineStr">
        <is>
          <t>BB549</t>
        </is>
      </c>
      <c r="Z2132" t="inlineStr">
        <is>
          <t>Ve776</t>
        </is>
      </c>
      <c r="AA2132" s="4" t="n">
        <v>0.85</v>
      </c>
      <c r="AB2132" s="4" t="n">
        <v>0.05</v>
      </c>
      <c r="AC21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32">
        <f>IF(OR(C2132="Có",C2132="Yes"),"yes",IF(OR(C2132="Không",C2132="No"),"no","unknown"))</f>
        <v/>
      </c>
      <c r="AE2132">
        <f>IF(OR(F2132="Có",F2132="Yes"),"covered",IF(OR(F2132="Không",F2132="No"),"out_of_insurance","unknown"))</f>
        <v/>
      </c>
      <c r="AF2132">
        <f>IF(AND(AD2132="yes",AE2132="out_of_insurance"),"REVIEW","")</f>
        <v/>
      </c>
    </row>
    <row r="2133" ht="18" customHeight="1">
      <c r="A2133" t="inlineStr">
        <is>
          <t>1a7745d8-7f85-4472-8c22-72b93ab6e63f</t>
        </is>
      </c>
      <c r="B2133" t="inlineStr">
        <is>
          <t>BN-02132 / Patient B272A47D</t>
        </is>
      </c>
      <c r="C2133" t="inlineStr">
        <is>
          <t>Có</t>
        </is>
      </c>
      <c r="D2133" t="inlineStr">
        <is>
          <t>BS. Cao Vy</t>
        </is>
      </c>
      <c r="E2133" t="inlineStr">
        <is>
          <t>Khám tổng quát / General Practice</t>
        </is>
      </c>
      <c r="F2133" t="inlineStr">
        <is>
          <t>Không</t>
        </is>
      </c>
      <c r="G2133" s="2" t="n">
        <v>5365530</v>
      </c>
      <c r="H2133" t="inlineStr">
        <is>
          <t>Glucose máu / Blood glucose</t>
        </is>
      </c>
      <c r="I2133" t="inlineStr">
        <is>
          <t>R73.9</t>
        </is>
      </c>
      <c r="J2133" t="inlineStr">
        <is>
          <t>Tăng glucose máu / Hyperglycemia</t>
        </is>
      </c>
      <c r="K2133" t="n">
        <v>18</v>
      </c>
      <c r="L2133" t="inlineStr">
        <is>
          <t>M</t>
        </is>
      </c>
      <c r="M2133" s="2" t="n">
        <v>130687.03</v>
      </c>
      <c r="N2133" t="inlineStr">
        <is>
          <t>Single</t>
        </is>
      </c>
      <c r="O2133" t="inlineStr">
        <is>
          <t>Employed</t>
        </is>
      </c>
      <c r="P2133" s="3" t="n">
        <v>45131</v>
      </c>
      <c r="Q2133" t="inlineStr">
        <is>
          <t>Outpatient</t>
        </is>
      </c>
      <c r="R2133" t="inlineStr">
        <is>
          <t>Paper</t>
        </is>
      </c>
      <c r="S2133" t="inlineStr">
        <is>
          <t>Rachelview</t>
        </is>
      </c>
      <c r="T2133" t="inlineStr">
        <is>
          <t>Approved</t>
        </is>
      </c>
      <c r="U2133" t="inlineStr">
        <is>
          <t>Legitimate</t>
        </is>
      </c>
      <c r="V2133" t="n">
        <v>2</v>
      </c>
      <c r="W2133" t="inlineStr">
        <is>
          <t>b272a47d-0681-423f-be93-16835ad42aa0</t>
        </is>
      </c>
      <c r="X2133" t="inlineStr">
        <is>
          <t>16a11734-10be-481c-91a1-c6681d8cf0c2</t>
        </is>
      </c>
      <c r="Y2133" t="inlineStr">
        <is>
          <t>YP697</t>
        </is>
      </c>
      <c r="Z2133" t="inlineStr">
        <is>
          <t>uX955</t>
        </is>
      </c>
      <c r="AA2133" s="4" t="n">
        <v>0.72</v>
      </c>
      <c r="AB2133" s="4" t="n">
        <v>0.7</v>
      </c>
      <c r="AC21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33">
        <f>IF(OR(C2133="Có",C2133="Yes"),"yes",IF(OR(C2133="Không",C2133="No"),"no","unknown"))</f>
        <v/>
      </c>
      <c r="AE2133">
        <f>IF(OR(F2133="Có",F2133="Yes"),"covered",IF(OR(F2133="Không",F2133="No"),"out_of_insurance","unknown"))</f>
        <v/>
      </c>
      <c r="AF2133">
        <f>IF(AND(AD2133="yes",AE2133="out_of_insurance"),"REVIEW","")</f>
        <v/>
      </c>
    </row>
    <row r="2134" ht="18" customHeight="1">
      <c r="A2134" t="inlineStr">
        <is>
          <t>16daa6a8-a9d6-4853-bdcc-5de81b8109a0</t>
        </is>
      </c>
      <c r="B2134" t="inlineStr">
        <is>
          <t>BN-02133 / Patient 22935F6B</t>
        </is>
      </c>
      <c r="C2134" t="inlineStr">
        <is>
          <t>Có</t>
        </is>
      </c>
      <c r="D2134" t="inlineStr">
        <is>
          <t>BS. Đỗ Hạnh</t>
        </is>
      </c>
      <c r="E2134" t="inlineStr">
        <is>
          <t>Nhi / Pediatrics</t>
        </is>
      </c>
      <c r="F2134" t="inlineStr">
        <is>
          <t>Không</t>
        </is>
      </c>
      <c r="G2134" s="2" t="n">
        <v>2102710</v>
      </c>
      <c r="H2134" t="inlineStr">
        <is>
          <t>HbA1c</t>
        </is>
      </c>
      <c r="I2134" t="inlineStr">
        <is>
          <t>E11.9</t>
        </is>
      </c>
      <c r="J2134" t="inlineStr">
        <is>
          <t>Đái tháo đường type 2 / Type 2 diabetes mellitus</t>
        </is>
      </c>
      <c r="K2134" t="n">
        <v>58</v>
      </c>
      <c r="L2134" t="inlineStr">
        <is>
          <t>M</t>
        </is>
      </c>
      <c r="M2134" s="2" t="n">
        <v>59880.46</v>
      </c>
      <c r="N2134" t="inlineStr">
        <is>
          <t>Married</t>
        </is>
      </c>
      <c r="O2134" t="inlineStr">
        <is>
          <t>Unemployed</t>
        </is>
      </c>
      <c r="P2134" s="3" t="n">
        <v>45131</v>
      </c>
      <c r="Q2134" t="inlineStr">
        <is>
          <t>Emergency</t>
        </is>
      </c>
      <c r="R2134" t="inlineStr">
        <is>
          <t>Phone</t>
        </is>
      </c>
      <c r="S2134" t="inlineStr">
        <is>
          <t>West Michellemouth</t>
        </is>
      </c>
      <c r="T2134" t="inlineStr">
        <is>
          <t>Denied</t>
        </is>
      </c>
      <c r="U2134" t="inlineStr">
        <is>
          <t>Legitimate</t>
        </is>
      </c>
      <c r="V2134" t="n">
        <v>3</v>
      </c>
      <c r="W2134" t="inlineStr">
        <is>
          <t>22935f6b-2076-4d43-810e-1c1076c1313c</t>
        </is>
      </c>
      <c r="X2134" t="inlineStr">
        <is>
          <t>dcae5d49-8d3b-4a69-b626-aaf9dae39da2</t>
        </is>
      </c>
      <c r="Y2134" t="inlineStr">
        <is>
          <t>xM122</t>
        </is>
      </c>
      <c r="Z2134" t="inlineStr">
        <is>
          <t>pA636</t>
        </is>
      </c>
      <c r="AA2134" s="4" t="n">
        <v>0.55</v>
      </c>
      <c r="AB2134" s="4" t="n">
        <v>0.12</v>
      </c>
      <c r="AC21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34">
        <f>IF(OR(C2134="Có",C2134="Yes"),"yes",IF(OR(C2134="Không",C2134="No"),"no","unknown"))</f>
        <v/>
      </c>
      <c r="AE2134">
        <f>IF(OR(F2134="Có",F2134="Yes"),"covered",IF(OR(F2134="Không",F2134="No"),"out_of_insurance","unknown"))</f>
        <v/>
      </c>
      <c r="AF2134">
        <f>IF(AND(AD2134="yes",AE2134="out_of_insurance"),"REVIEW","")</f>
        <v/>
      </c>
    </row>
    <row r="2135" ht="18" customHeight="1">
      <c r="A2135" t="inlineStr">
        <is>
          <t>8ecbe436-f2b2-4179-a933-d42a9b6c228d</t>
        </is>
      </c>
      <c r="B2135" t="inlineStr">
        <is>
          <t>BN-02134 / Patient 1D20BA3B</t>
        </is>
      </c>
      <c r="C2135" t="inlineStr">
        <is>
          <t>Có</t>
        </is>
      </c>
      <c r="D2135" t="inlineStr">
        <is>
          <t>BS. Mai Thanh</t>
        </is>
      </c>
      <c r="E2135" t="inlineStr">
        <is>
          <t>Thần kinh / Neurology</t>
        </is>
      </c>
      <c r="F2135" t="inlineStr">
        <is>
          <t>Không</t>
        </is>
      </c>
      <c r="G2135" s="2" t="n">
        <v>7448490</v>
      </c>
      <c r="H2135" t="inlineStr">
        <is>
          <t>MRI não / Brain MRI</t>
        </is>
      </c>
      <c r="I2135" t="inlineStr">
        <is>
          <t>G44.1</t>
        </is>
      </c>
      <c r="J2135" t="inlineStr">
        <is>
          <t>Hội chứng đau đầu mạch máu / Vascular headache</t>
        </is>
      </c>
      <c r="K2135" t="n">
        <v>79</v>
      </c>
      <c r="L2135" t="inlineStr">
        <is>
          <t>M</t>
        </is>
      </c>
      <c r="M2135" s="2" t="n">
        <v>125828.88</v>
      </c>
      <c r="N2135" t="inlineStr">
        <is>
          <t>Single</t>
        </is>
      </c>
      <c r="O2135" t="inlineStr">
        <is>
          <t>Unemployed</t>
        </is>
      </c>
      <c r="P2135" s="3" t="n">
        <v>45131</v>
      </c>
      <c r="Q2135" t="inlineStr">
        <is>
          <t>Inpatient</t>
        </is>
      </c>
      <c r="R2135" t="inlineStr">
        <is>
          <t>Paper</t>
        </is>
      </c>
      <c r="S2135" t="inlineStr">
        <is>
          <t>Carpenterbury</t>
        </is>
      </c>
      <c r="T2135" t="inlineStr">
        <is>
          <t>Approved</t>
        </is>
      </c>
      <c r="U2135" t="inlineStr">
        <is>
          <t>Legitimate</t>
        </is>
      </c>
      <c r="V2135" t="n">
        <v>2</v>
      </c>
      <c r="W2135" t="inlineStr">
        <is>
          <t>1d20ba3b-22cc-42bd-84e8-3fe577447f47</t>
        </is>
      </c>
      <c r="X2135" t="inlineStr">
        <is>
          <t>f496abbf-38f1-4edb-8513-76ce9897ce2b</t>
        </is>
      </c>
      <c r="Y2135" t="inlineStr">
        <is>
          <t>du353</t>
        </is>
      </c>
      <c r="Z2135" t="inlineStr">
        <is>
          <t>yZ514</t>
        </is>
      </c>
      <c r="AA2135" s="4" t="n">
        <v>0.62</v>
      </c>
      <c r="AB2135" s="4" t="n">
        <v>0.66</v>
      </c>
      <c r="AC21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35">
        <f>IF(OR(C2135="Có",C2135="Yes"),"yes",IF(OR(C2135="Không",C2135="No"),"no","unknown"))</f>
        <v/>
      </c>
      <c r="AE2135">
        <f>IF(OR(F2135="Có",F2135="Yes"),"covered",IF(OR(F2135="Không",F2135="No"),"out_of_insurance","unknown"))</f>
        <v/>
      </c>
      <c r="AF2135">
        <f>IF(AND(AD2135="yes",AE2135="out_of_insurance"),"REVIEW","")</f>
        <v/>
      </c>
    </row>
    <row r="2136" ht="18" customHeight="1">
      <c r="A2136" t="inlineStr">
        <is>
          <t>f0318543-62ce-4a40-9bee-864d108e09c1</t>
        </is>
      </c>
      <c r="B2136" t="inlineStr">
        <is>
          <t>BN-02135 / Patient 144A722B</t>
        </is>
      </c>
      <c r="C2136" t="inlineStr">
        <is>
          <t>Không</t>
        </is>
      </c>
      <c r="D2136" t="inlineStr">
        <is>
          <t>BS. Nguyễn Nhi</t>
        </is>
      </c>
      <c r="E2136" t="inlineStr">
        <is>
          <t>Nhi / Pediatrics</t>
        </is>
      </c>
      <c r="F2136" t="inlineStr">
        <is>
          <t>Không</t>
        </is>
      </c>
      <c r="G2136" s="2" t="n">
        <v>4094480</v>
      </c>
      <c r="H2136" t="inlineStr">
        <is>
          <t>Glucose máu / Blood glucose</t>
        </is>
      </c>
      <c r="I2136" t="inlineStr">
        <is>
          <t>R73.9</t>
        </is>
      </c>
      <c r="J2136" t="inlineStr">
        <is>
          <t>Tăng glucose máu / Hyperglycemia</t>
        </is>
      </c>
      <c r="K2136" t="n">
        <v>78</v>
      </c>
      <c r="L2136" t="inlineStr">
        <is>
          <t>F</t>
        </is>
      </c>
      <c r="M2136" s="2" t="n">
        <v>35764.44</v>
      </c>
      <c r="N2136" t="inlineStr">
        <is>
          <t>Widowed</t>
        </is>
      </c>
      <c r="O2136" t="inlineStr">
        <is>
          <t>Unemployed</t>
        </is>
      </c>
      <c r="P2136" s="3" t="n">
        <v>45130</v>
      </c>
      <c r="Q2136" t="inlineStr">
        <is>
          <t>Routine</t>
        </is>
      </c>
      <c r="R2136" t="inlineStr">
        <is>
          <t>Online</t>
        </is>
      </c>
      <c r="S2136" t="inlineStr">
        <is>
          <t>Jacobsland</t>
        </is>
      </c>
      <c r="T2136" t="inlineStr">
        <is>
          <t>Denied</t>
        </is>
      </c>
      <c r="U2136" t="inlineStr">
        <is>
          <t>Legitimate</t>
        </is>
      </c>
      <c r="V2136" t="n">
        <v>1</v>
      </c>
      <c r="W2136" t="inlineStr">
        <is>
          <t>144a722b-aa8e-4347-8471-ae79f76132ff</t>
        </is>
      </c>
      <c r="X2136" t="inlineStr">
        <is>
          <t>3ebfb37a-b657-4f05-b456-30fc1ebf63dd</t>
        </is>
      </c>
      <c r="Y2136" t="inlineStr">
        <is>
          <t>rg719</t>
        </is>
      </c>
      <c r="Z2136" t="inlineStr">
        <is>
          <t>ff862</t>
        </is>
      </c>
      <c r="AA2136" s="4" t="n">
        <v>0.61</v>
      </c>
      <c r="AB2136" s="4" t="n">
        <v>0.05</v>
      </c>
      <c r="AC21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36">
        <f>IF(OR(C2136="Có",C2136="Yes"),"yes",IF(OR(C2136="Không",C2136="No"),"no","unknown"))</f>
        <v/>
      </c>
      <c r="AE2136">
        <f>IF(OR(F2136="Có",F2136="Yes"),"covered",IF(OR(F2136="Không",F2136="No"),"out_of_insurance","unknown"))</f>
        <v/>
      </c>
      <c r="AF2136">
        <f>IF(AND(AD2136="yes",AE2136="out_of_insurance"),"REVIEW","")</f>
        <v/>
      </c>
    </row>
    <row r="2137" ht="18" customHeight="1">
      <c r="A2137" t="inlineStr">
        <is>
          <t>6d354815-9329-4968-a5eb-9b8f0fc7c8c6</t>
        </is>
      </c>
      <c r="B2137" t="inlineStr">
        <is>
          <t>BN-02136 / Patient 051315BA</t>
        </is>
      </c>
      <c r="C2137" t="inlineStr">
        <is>
          <t>Có</t>
        </is>
      </c>
      <c r="D2137" t="inlineStr">
        <is>
          <t>BS. Mai Thanh</t>
        </is>
      </c>
      <c r="E2137" t="inlineStr">
        <is>
          <t>Thần kinh / Neurology</t>
        </is>
      </c>
      <c r="F2137" t="inlineStr">
        <is>
          <t>Có</t>
        </is>
      </c>
      <c r="G2137" s="2" t="n">
        <v>1200000</v>
      </c>
      <c r="H2137" t="inlineStr">
        <is>
          <t>CT đánh giá đột quỵ / Stroke CT</t>
        </is>
      </c>
      <c r="I2137" t="inlineStr">
        <is>
          <t>I63.9</t>
        </is>
      </c>
      <c r="J2137" t="inlineStr">
        <is>
          <t>Nhồi máu não / Cerebral infarction</t>
        </is>
      </c>
      <c r="K2137" t="n">
        <v>53</v>
      </c>
      <c r="L2137" t="inlineStr">
        <is>
          <t>M</t>
        </is>
      </c>
      <c r="M2137" s="2" t="n">
        <v>98833.27</v>
      </c>
      <c r="N2137" t="inlineStr">
        <is>
          <t>Married</t>
        </is>
      </c>
      <c r="O2137" t="inlineStr">
        <is>
          <t>Unemployed</t>
        </is>
      </c>
      <c r="P2137" s="3" t="n">
        <v>45130</v>
      </c>
      <c r="Q2137" t="inlineStr">
        <is>
          <t>Inpatient</t>
        </is>
      </c>
      <c r="R2137" t="inlineStr">
        <is>
          <t>Online</t>
        </is>
      </c>
      <c r="S2137" t="inlineStr">
        <is>
          <t>Vasquezside</t>
        </is>
      </c>
      <c r="T2137" t="inlineStr">
        <is>
          <t>Approved</t>
        </is>
      </c>
      <c r="U2137" t="inlineStr">
        <is>
          <t>Legitimate</t>
        </is>
      </c>
      <c r="V2137" t="n">
        <v>0</v>
      </c>
      <c r="W2137" t="inlineStr">
        <is>
          <t>051315ba-edce-4115-9ba4-217524cf7ed5</t>
        </is>
      </c>
      <c r="X2137" t="inlineStr">
        <is>
          <t>677d35e6-5ae6-4ba1-9c76-8010073dfec9</t>
        </is>
      </c>
      <c r="Y2137" t="inlineStr">
        <is>
          <t>eI971</t>
        </is>
      </c>
      <c r="Z2137" t="inlineStr">
        <is>
          <t>Jy243</t>
        </is>
      </c>
      <c r="AA2137" s="4" t="n">
        <v>0.6899999999999999</v>
      </c>
      <c r="AB2137" s="4" t="n">
        <v>0.66</v>
      </c>
      <c r="AC21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37">
        <f>IF(OR(C2137="Có",C2137="Yes"),"yes",IF(OR(C2137="Không",C2137="No"),"no","unknown"))</f>
        <v/>
      </c>
      <c r="AE2137">
        <f>IF(OR(F2137="Có",F2137="Yes"),"covered",IF(OR(F2137="Không",F2137="No"),"out_of_insurance","unknown"))</f>
        <v/>
      </c>
      <c r="AF2137">
        <f>IF(AND(AD2137="yes",AE2137="out_of_insurance"),"REVIEW","")</f>
        <v/>
      </c>
    </row>
    <row r="2138" ht="18" customHeight="1">
      <c r="A2138" t="inlineStr">
        <is>
          <t>e113f045-143b-4c99-b70b-f81d1de700de</t>
        </is>
      </c>
      <c r="B2138" t="inlineStr">
        <is>
          <t>BN-02137 / Patient CDB742C6</t>
        </is>
      </c>
      <c r="C2138" t="inlineStr">
        <is>
          <t>Có</t>
        </is>
      </c>
      <c r="D2138" t="inlineStr">
        <is>
          <t>BS. Nguyễn Minh</t>
        </is>
      </c>
      <c r="E2138" t="inlineStr">
        <is>
          <t>Tim mạch / Cardiology</t>
        </is>
      </c>
      <c r="F2138" t="inlineStr">
        <is>
          <t>Có</t>
        </is>
      </c>
      <c r="G2138" s="2" t="n">
        <v>6629160</v>
      </c>
      <c r="H2138" t="inlineStr">
        <is>
          <t>CRP định lượng / CRP</t>
        </is>
      </c>
      <c r="I2138" t="inlineStr">
        <is>
          <t>R79.8</t>
        </is>
      </c>
      <c r="J2138" t="inlineStr">
        <is>
          <t>Bất thường xét nghiệm máu / Abnormal blood chemistry</t>
        </is>
      </c>
      <c r="K2138" t="n">
        <v>17</v>
      </c>
      <c r="L2138" t="inlineStr">
        <is>
          <t>M</t>
        </is>
      </c>
      <c r="M2138" s="2" t="n">
        <v>50041.56</v>
      </c>
      <c r="N2138" t="inlineStr">
        <is>
          <t>Single</t>
        </is>
      </c>
      <c r="O2138" t="inlineStr">
        <is>
          <t>Student</t>
        </is>
      </c>
      <c r="P2138" s="3" t="n">
        <v>45130</v>
      </c>
      <c r="Q2138" t="inlineStr">
        <is>
          <t>Emergency</t>
        </is>
      </c>
      <c r="R2138" t="inlineStr">
        <is>
          <t>Phone</t>
        </is>
      </c>
      <c r="S2138" t="inlineStr">
        <is>
          <t>West Madison</t>
        </is>
      </c>
      <c r="T2138" t="inlineStr">
        <is>
          <t>Pending</t>
        </is>
      </c>
      <c r="U2138" t="inlineStr">
        <is>
          <t>Legitimate</t>
        </is>
      </c>
      <c r="V2138" t="n">
        <v>1</v>
      </c>
      <c r="W2138" t="inlineStr">
        <is>
          <t>cdb742c6-827d-43e9-8684-8190a569ddae</t>
        </is>
      </c>
      <c r="X2138" t="inlineStr">
        <is>
          <t>67144cdf-2fdb-438d-a55c-50cfed664326</t>
        </is>
      </c>
      <c r="Y2138" t="inlineStr">
        <is>
          <t>wM134</t>
        </is>
      </c>
      <c r="Z2138" t="inlineStr">
        <is>
          <t>HV812</t>
        </is>
      </c>
      <c r="AA2138" s="4" t="n">
        <v>0.59</v>
      </c>
      <c r="AB2138" s="4" t="n">
        <v>0.13</v>
      </c>
      <c r="AC21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38">
        <f>IF(OR(C2138="Có",C2138="Yes"),"yes",IF(OR(C2138="Không",C2138="No"),"no","unknown"))</f>
        <v/>
      </c>
      <c r="AE2138">
        <f>IF(OR(F2138="Có",F2138="Yes"),"covered",IF(OR(F2138="Không",F2138="No"),"out_of_insurance","unknown"))</f>
        <v/>
      </c>
      <c r="AF2138">
        <f>IF(AND(AD2138="yes",AE2138="out_of_insurance"),"REVIEW","")</f>
        <v/>
      </c>
    </row>
    <row r="2139" ht="18" customHeight="1">
      <c r="A2139" t="inlineStr">
        <is>
          <t>2c25c49c-8497-4810-ac3d-c7ebceec4694</t>
        </is>
      </c>
      <c r="B2139" t="inlineStr">
        <is>
          <t>BN-02138 / Patient 8E1B78C2</t>
        </is>
      </c>
      <c r="C2139" t="inlineStr">
        <is>
          <t>Có</t>
        </is>
      </c>
      <c r="D2139" t="inlineStr">
        <is>
          <t>BS. Nguyễn Nhi</t>
        </is>
      </c>
      <c r="E2139" t="inlineStr">
        <is>
          <t>Nhi / Pediatrics</t>
        </is>
      </c>
      <c r="F2139" t="inlineStr">
        <is>
          <t>Chưa rõ</t>
        </is>
      </c>
      <c r="G2139" s="2" t="n">
        <v>9033790</v>
      </c>
      <c r="H2139" t="inlineStr">
        <is>
          <t>HbA1c</t>
        </is>
      </c>
      <c r="I2139" t="inlineStr">
        <is>
          <t>E11.9</t>
        </is>
      </c>
      <c r="J2139" t="inlineStr">
        <is>
          <t>Đái tháo đường type 2 / Type 2 diabetes mellitus</t>
        </is>
      </c>
      <c r="K2139" t="n">
        <v>69</v>
      </c>
      <c r="L2139" t="inlineStr">
        <is>
          <t>F</t>
        </is>
      </c>
      <c r="M2139" s="2" t="n">
        <v>31684.18</v>
      </c>
      <c r="N2139" t="inlineStr">
        <is>
          <t>Single</t>
        </is>
      </c>
      <c r="O2139" t="inlineStr">
        <is>
          <t>Student</t>
        </is>
      </c>
      <c r="P2139" s="3" t="n">
        <v>45130</v>
      </c>
      <c r="Q2139" t="inlineStr">
        <is>
          <t>Outpatient</t>
        </is>
      </c>
      <c r="R2139" t="inlineStr">
        <is>
          <t>Phone</t>
        </is>
      </c>
      <c r="S2139" t="inlineStr">
        <is>
          <t>North Barryfort</t>
        </is>
      </c>
      <c r="T2139" t="inlineStr">
        <is>
          <t>Pending</t>
        </is>
      </c>
      <c r="U2139" t="inlineStr">
        <is>
          <t>Fraud</t>
        </is>
      </c>
      <c r="V2139" t="n">
        <v>1</v>
      </c>
      <c r="W2139" t="inlineStr">
        <is>
          <t>8e1b78c2-e79a-4050-bef8-f4af2330a695</t>
        </is>
      </c>
      <c r="X2139" t="inlineStr">
        <is>
          <t>a9e01c9d-1e9f-4e7e-86d5-c652a3922fd8</t>
        </is>
      </c>
      <c r="Y2139" t="inlineStr">
        <is>
          <t>Yy418</t>
        </is>
      </c>
      <c r="Z2139" t="inlineStr">
        <is>
          <t>rG387</t>
        </is>
      </c>
      <c r="AA2139" s="4" t="n">
        <v>0.61</v>
      </c>
      <c r="AB2139" s="4" t="n">
        <v>0.02</v>
      </c>
      <c r="AC21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39">
        <f>IF(OR(C2139="Có",C2139="Yes"),"yes",IF(OR(C2139="Không",C2139="No"),"no","unknown"))</f>
        <v/>
      </c>
      <c r="AE2139">
        <f>IF(OR(F2139="Có",F2139="Yes"),"covered",IF(OR(F2139="Không",F2139="No"),"out_of_insurance","unknown"))</f>
        <v/>
      </c>
      <c r="AF2139">
        <f>IF(AND(AD2139="yes",AE2139="out_of_insurance"),"REVIEW","")</f>
        <v/>
      </c>
    </row>
    <row r="2140" ht="18" customHeight="1">
      <c r="A2140" t="inlineStr">
        <is>
          <t>bad18a1c-f714-465c-9c66-b53275f6f7f3</t>
        </is>
      </c>
      <c r="B2140" t="inlineStr">
        <is>
          <t>BN-02139 / Patient 48619FEF</t>
        </is>
      </c>
      <c r="C2140" t="inlineStr">
        <is>
          <t>Có</t>
        </is>
      </c>
      <c r="D2140" t="inlineStr">
        <is>
          <t>BS. Hoàng Phúc</t>
        </is>
      </c>
      <c r="E2140" t="inlineStr">
        <is>
          <t>Tim mạch / Cardiology</t>
        </is>
      </c>
      <c r="F2140" t="inlineStr">
        <is>
          <t>Chưa rõ</t>
        </is>
      </c>
      <c r="G2140" s="2" t="n">
        <v>6177940</v>
      </c>
      <c r="H2140" t="inlineStr">
        <is>
          <t>Đông máu PT/aPTT / Coagulation test</t>
        </is>
      </c>
      <c r="I2140" t="inlineStr">
        <is>
          <t>I24.9</t>
        </is>
      </c>
      <c r="J2140" t="inlineStr">
        <is>
          <t>Bệnh tim thiếu máu cục bộ cấp / Acute ischemic heart disease</t>
        </is>
      </c>
      <c r="K2140" t="n">
        <v>79</v>
      </c>
      <c r="L2140" t="inlineStr">
        <is>
          <t>M</t>
        </is>
      </c>
      <c r="M2140" s="2" t="n">
        <v>90743.42</v>
      </c>
      <c r="N2140" t="inlineStr">
        <is>
          <t>Widowed</t>
        </is>
      </c>
      <c r="O2140" t="inlineStr">
        <is>
          <t>Retired</t>
        </is>
      </c>
      <c r="P2140" s="3" t="n">
        <v>45129</v>
      </c>
      <c r="Q2140" t="inlineStr">
        <is>
          <t>Inpatient</t>
        </is>
      </c>
      <c r="R2140" t="inlineStr">
        <is>
          <t>Phone</t>
        </is>
      </c>
      <c r="S2140" t="inlineStr">
        <is>
          <t>West Patrickchester</t>
        </is>
      </c>
      <c r="T2140" t="inlineStr">
        <is>
          <t>Pending</t>
        </is>
      </c>
      <c r="U2140" t="inlineStr">
        <is>
          <t>Legitimate</t>
        </is>
      </c>
      <c r="V2140" t="n">
        <v>0</v>
      </c>
      <c r="W2140" t="inlineStr">
        <is>
          <t>48619fef-e28c-44a8-a178-a30ffecdbf88</t>
        </is>
      </c>
      <c r="X2140" t="inlineStr">
        <is>
          <t>3aede95c-f7d6-4746-bb0a-6d440a4d8142</t>
        </is>
      </c>
      <c r="Y2140" t="inlineStr">
        <is>
          <t>Mu193</t>
        </is>
      </c>
      <c r="Z2140" t="inlineStr">
        <is>
          <t>gZ282</t>
        </is>
      </c>
      <c r="AA2140" s="4" t="n">
        <v>0.86</v>
      </c>
      <c r="AB2140" s="4" t="n">
        <v>0.32</v>
      </c>
      <c r="AC21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40">
        <f>IF(OR(C2140="Có",C2140="Yes"),"yes",IF(OR(C2140="Không",C2140="No"),"no","unknown"))</f>
        <v/>
      </c>
      <c r="AE2140">
        <f>IF(OR(F2140="Có",F2140="Yes"),"covered",IF(OR(F2140="Không",F2140="No"),"out_of_insurance","unknown"))</f>
        <v/>
      </c>
      <c r="AF2140">
        <f>IF(AND(AD2140="yes",AE2140="out_of_insurance"),"REVIEW","")</f>
        <v/>
      </c>
    </row>
    <row r="2141" ht="18" customHeight="1">
      <c r="A2141" t="inlineStr">
        <is>
          <t>f2b350a5-4802-488a-8884-7983081f6bae</t>
        </is>
      </c>
      <c r="B2141" t="inlineStr">
        <is>
          <t>BN-02140 / Patient 312B61C4</t>
        </is>
      </c>
      <c r="C2141" t="inlineStr">
        <is>
          <t>Có</t>
        </is>
      </c>
      <c r="D2141" t="inlineStr">
        <is>
          <t>BS. Phạm Khoa</t>
        </is>
      </c>
      <c r="E2141" t="inlineStr">
        <is>
          <t>Thần kinh / Neurology</t>
        </is>
      </c>
      <c r="F2141" t="inlineStr">
        <is>
          <t>Có</t>
        </is>
      </c>
      <c r="G2141" s="2" t="n">
        <v>5349990</v>
      </c>
      <c r="H2141" t="inlineStr">
        <is>
          <t>CT đánh giá đột quỵ / Stroke CT</t>
        </is>
      </c>
      <c r="I2141" t="inlineStr">
        <is>
          <t>I63.9</t>
        </is>
      </c>
      <c r="J2141" t="inlineStr">
        <is>
          <t>Nhồi máu não / Cerebral infarction</t>
        </is>
      </c>
      <c r="K2141" t="n">
        <v>65</v>
      </c>
      <c r="L2141" t="inlineStr">
        <is>
          <t>F</t>
        </is>
      </c>
      <c r="M2141" s="2" t="n">
        <v>20006.87</v>
      </c>
      <c r="N2141" t="inlineStr">
        <is>
          <t>Married</t>
        </is>
      </c>
      <c r="O2141" t="inlineStr">
        <is>
          <t>Retired</t>
        </is>
      </c>
      <c r="P2141" s="3" t="n">
        <v>45129</v>
      </c>
      <c r="Q2141" t="inlineStr">
        <is>
          <t>Inpatient</t>
        </is>
      </c>
      <c r="R2141" t="inlineStr">
        <is>
          <t>Phone</t>
        </is>
      </c>
      <c r="S2141" t="inlineStr">
        <is>
          <t>Bakerfort</t>
        </is>
      </c>
      <c r="T2141" t="inlineStr">
        <is>
          <t>Approved</t>
        </is>
      </c>
      <c r="U2141" t="inlineStr">
        <is>
          <t>Legitimate</t>
        </is>
      </c>
      <c r="V2141" t="n">
        <v>1</v>
      </c>
      <c r="W2141" t="inlineStr">
        <is>
          <t>312b61c4-edc0-4c46-8c74-a9e5825b4c7c</t>
        </is>
      </c>
      <c r="X2141" t="inlineStr">
        <is>
          <t>f6a8353f-bd2c-448d-92f7-36754b18adeb</t>
        </is>
      </c>
      <c r="Y2141" t="inlineStr">
        <is>
          <t>Dk292</t>
        </is>
      </c>
      <c r="Z2141" t="inlineStr">
        <is>
          <t>hX286</t>
        </is>
      </c>
      <c r="AA2141" s="4" t="n">
        <v>0.9399999999999999</v>
      </c>
      <c r="AB2141" s="4" t="n">
        <v>0.41</v>
      </c>
      <c r="AC21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41">
        <f>IF(OR(C2141="Có",C2141="Yes"),"yes",IF(OR(C2141="Không",C2141="No"),"no","unknown"))</f>
        <v/>
      </c>
      <c r="AE2141">
        <f>IF(OR(F2141="Có",F2141="Yes"),"covered",IF(OR(F2141="Không",F2141="No"),"out_of_insurance","unknown"))</f>
        <v/>
      </c>
      <c r="AF2141">
        <f>IF(AND(AD2141="yes",AE2141="out_of_insurance"),"REVIEW","")</f>
        <v/>
      </c>
    </row>
    <row r="2142" ht="18" customHeight="1">
      <c r="A2142" t="inlineStr">
        <is>
          <t>6b9e9f9b-d69e-4fab-ace4-9efeb6ada8cd</t>
        </is>
      </c>
      <c r="B2142" t="inlineStr">
        <is>
          <t>BN-02141 / Patient AD315D67</t>
        </is>
      </c>
      <c r="C2142" t="inlineStr">
        <is>
          <t>Có</t>
        </is>
      </c>
      <c r="D2142" t="inlineStr">
        <is>
          <t>BS. Nguyễn Minh</t>
        </is>
      </c>
      <c r="E2142" t="inlineStr">
        <is>
          <t>Tim mạch / Cardiology</t>
        </is>
      </c>
      <c r="F2142" t="inlineStr">
        <is>
          <t>Có</t>
        </is>
      </c>
      <c r="G2142" s="2" t="n">
        <v>3642200</v>
      </c>
      <c r="H2142" t="inlineStr">
        <is>
          <t>Siêu âm tim / Echocardiography</t>
        </is>
      </c>
      <c r="I2142" t="inlineStr">
        <is>
          <t>I50.9</t>
        </is>
      </c>
      <c r="J2142" t="inlineStr">
        <is>
          <t>Suy tim / Heart failure</t>
        </is>
      </c>
      <c r="K2142" t="n">
        <v>41</v>
      </c>
      <c r="L2142" t="inlineStr">
        <is>
          <t>M</t>
        </is>
      </c>
      <c r="M2142" s="2" t="n">
        <v>40840.18</v>
      </c>
      <c r="N2142" t="inlineStr">
        <is>
          <t>Divorced</t>
        </is>
      </c>
      <c r="O2142" t="inlineStr">
        <is>
          <t>Employed</t>
        </is>
      </c>
      <c r="P2142" s="3" t="n">
        <v>45129</v>
      </c>
      <c r="Q2142" t="inlineStr">
        <is>
          <t>Outpatient</t>
        </is>
      </c>
      <c r="R2142" t="inlineStr">
        <is>
          <t>Online</t>
        </is>
      </c>
      <c r="S2142" t="inlineStr">
        <is>
          <t>Hortonton</t>
        </is>
      </c>
      <c r="T2142" t="inlineStr">
        <is>
          <t>Approved</t>
        </is>
      </c>
      <c r="U2142" t="inlineStr">
        <is>
          <t>Legitimate</t>
        </is>
      </c>
      <c r="V2142" t="n">
        <v>1</v>
      </c>
      <c r="W2142" t="inlineStr">
        <is>
          <t>ad315d67-951e-483a-bbdb-7a69e62476c0</t>
        </is>
      </c>
      <c r="X2142" t="inlineStr">
        <is>
          <t>0d1c0edf-628e-46cd-8916-b85f348033a1</t>
        </is>
      </c>
      <c r="Y2142" t="inlineStr">
        <is>
          <t>Rn860</t>
        </is>
      </c>
      <c r="Z2142" t="inlineStr">
        <is>
          <t>JI381</t>
        </is>
      </c>
      <c r="AA2142" s="4" t="n">
        <v>0.84</v>
      </c>
      <c r="AB2142" s="4" t="n">
        <v>0.47</v>
      </c>
      <c r="AC21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42">
        <f>IF(OR(C2142="Có",C2142="Yes"),"yes",IF(OR(C2142="Không",C2142="No"),"no","unknown"))</f>
        <v/>
      </c>
      <c r="AE2142">
        <f>IF(OR(F2142="Có",F2142="Yes"),"covered",IF(OR(F2142="Không",F2142="No"),"out_of_insurance","unknown"))</f>
        <v/>
      </c>
      <c r="AF2142">
        <f>IF(AND(AD2142="yes",AE2142="out_of_insurance"),"REVIEW","")</f>
        <v/>
      </c>
    </row>
    <row r="2143" ht="18" customHeight="1">
      <c r="A2143" t="inlineStr">
        <is>
          <t>cab3b51c-bdcf-4e37-a159-ad0b2e6fe43b</t>
        </is>
      </c>
      <c r="B2143" t="inlineStr">
        <is>
          <t>BN-02142 / Patient E135EB20</t>
        </is>
      </c>
      <c r="C2143" t="inlineStr">
        <is>
          <t>Có</t>
        </is>
      </c>
      <c r="D2143" t="inlineStr">
        <is>
          <t>BS. Lâm Sơn</t>
        </is>
      </c>
      <c r="E2143" t="inlineStr">
        <is>
          <t>Khám tổng quát / General Practice</t>
        </is>
      </c>
      <c r="F2143" t="inlineStr">
        <is>
          <t>Chưa rõ</t>
        </is>
      </c>
      <c r="G2143" s="2" t="n">
        <v>4380230</v>
      </c>
      <c r="H2143" t="inlineStr">
        <is>
          <t>Glucose máu / Blood glucose</t>
        </is>
      </c>
      <c r="I2143" t="inlineStr">
        <is>
          <t>R73.9</t>
        </is>
      </c>
      <c r="J2143" t="inlineStr">
        <is>
          <t>Tăng glucose máu / Hyperglycemia</t>
        </is>
      </c>
      <c r="K2143" t="n">
        <v>86</v>
      </c>
      <c r="L2143" t="inlineStr">
        <is>
          <t>M</t>
        </is>
      </c>
      <c r="M2143" s="2" t="n">
        <v>88463.49000000001</v>
      </c>
      <c r="N2143" t="inlineStr">
        <is>
          <t>Married</t>
        </is>
      </c>
      <c r="O2143" t="inlineStr">
        <is>
          <t>Student</t>
        </is>
      </c>
      <c r="P2143" s="3" t="n">
        <v>45129</v>
      </c>
      <c r="Q2143" t="inlineStr">
        <is>
          <t>Inpatient</t>
        </is>
      </c>
      <c r="R2143" t="inlineStr">
        <is>
          <t>Phone</t>
        </is>
      </c>
      <c r="S2143" t="inlineStr">
        <is>
          <t>Michelleton</t>
        </is>
      </c>
      <c r="T2143" t="inlineStr">
        <is>
          <t>Denied</t>
        </is>
      </c>
      <c r="U2143" t="inlineStr">
        <is>
          <t>Legitimate</t>
        </is>
      </c>
      <c r="V2143" t="n">
        <v>0</v>
      </c>
      <c r="W2143" t="inlineStr">
        <is>
          <t>e135eb20-25d8-4384-87e2-85cdb6942f8c</t>
        </is>
      </c>
      <c r="X2143" t="inlineStr">
        <is>
          <t>147c8551-22f9-4c6a-be5e-3940a56efb29</t>
        </is>
      </c>
      <c r="Y2143" t="inlineStr">
        <is>
          <t>vx478</t>
        </is>
      </c>
      <c r="Z2143" t="inlineStr">
        <is>
          <t>Td865</t>
        </is>
      </c>
      <c r="AA2143" s="4" t="n">
        <v>0.6</v>
      </c>
      <c r="AB2143" s="4" t="n">
        <v>0.06</v>
      </c>
      <c r="AC21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43">
        <f>IF(OR(C2143="Có",C2143="Yes"),"yes",IF(OR(C2143="Không",C2143="No"),"no","unknown"))</f>
        <v/>
      </c>
      <c r="AE2143">
        <f>IF(OR(F2143="Có",F2143="Yes"),"covered",IF(OR(F2143="Không",F2143="No"),"out_of_insurance","unknown"))</f>
        <v/>
      </c>
      <c r="AF2143">
        <f>IF(AND(AD2143="yes",AE2143="out_of_insurance"),"REVIEW","")</f>
        <v/>
      </c>
    </row>
    <row r="2144" ht="18" customHeight="1">
      <c r="A2144" t="inlineStr">
        <is>
          <t>dd63fa5c-cfb3-449d-839d-55890f464b29</t>
        </is>
      </c>
      <c r="B2144" t="inlineStr">
        <is>
          <t>BN-02143 / Patient A0EE7B5B</t>
        </is>
      </c>
      <c r="C2144" t="inlineStr">
        <is>
          <t>Có</t>
        </is>
      </c>
      <c r="D2144" t="inlineStr">
        <is>
          <t>BS. Trịnh Long</t>
        </is>
      </c>
      <c r="E2144" t="inlineStr">
        <is>
          <t>Khám tổng quát / General Practice</t>
        </is>
      </c>
      <c r="F2144" t="inlineStr">
        <is>
          <t>Có</t>
        </is>
      </c>
      <c r="G2144" s="2" t="n">
        <v>3164320</v>
      </c>
      <c r="H2144" t="inlineStr">
        <is>
          <t>CRP định lượng / CRP</t>
        </is>
      </c>
      <c r="I2144" t="inlineStr">
        <is>
          <t>R79.8</t>
        </is>
      </c>
      <c r="J2144" t="inlineStr">
        <is>
          <t>Bất thường xét nghiệm máu / Abnormal blood chemistry</t>
        </is>
      </c>
      <c r="K2144" t="n">
        <v>77</v>
      </c>
      <c r="L2144" t="inlineStr">
        <is>
          <t>F</t>
        </is>
      </c>
      <c r="M2144" s="2" t="n">
        <v>61128.8</v>
      </c>
      <c r="N2144" t="inlineStr">
        <is>
          <t>Single</t>
        </is>
      </c>
      <c r="O2144" t="inlineStr">
        <is>
          <t>Student</t>
        </is>
      </c>
      <c r="P2144" s="3" t="n">
        <v>45128</v>
      </c>
      <c r="Q2144" t="inlineStr">
        <is>
          <t>Routine</t>
        </is>
      </c>
      <c r="R2144" t="inlineStr">
        <is>
          <t>Phone</t>
        </is>
      </c>
      <c r="S2144" t="inlineStr">
        <is>
          <t>Port Aliciaside</t>
        </is>
      </c>
      <c r="T2144" t="inlineStr">
        <is>
          <t>Approved</t>
        </is>
      </c>
      <c r="U2144" t="inlineStr">
        <is>
          <t>Legitimate</t>
        </is>
      </c>
      <c r="V2144" t="n">
        <v>3</v>
      </c>
      <c r="W2144" t="inlineStr">
        <is>
          <t>a0ee7b5b-2898-4275-a28e-4db22ffca428</t>
        </is>
      </c>
      <c r="X2144" t="inlineStr">
        <is>
          <t>258c1d28-b172-412b-ae77-844be0b9403a</t>
        </is>
      </c>
      <c r="Y2144" t="inlineStr">
        <is>
          <t>pq574</t>
        </is>
      </c>
      <c r="Z2144" t="inlineStr">
        <is>
          <t>xv059</t>
        </is>
      </c>
      <c r="AA2144" s="4" t="n">
        <v>0.63</v>
      </c>
      <c r="AB2144" s="4" t="n">
        <v>0.64</v>
      </c>
      <c r="AC21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44">
        <f>IF(OR(C2144="Có",C2144="Yes"),"yes",IF(OR(C2144="Không",C2144="No"),"no","unknown"))</f>
        <v/>
      </c>
      <c r="AE2144">
        <f>IF(OR(F2144="Có",F2144="Yes"),"covered",IF(OR(F2144="Không",F2144="No"),"out_of_insurance","unknown"))</f>
        <v/>
      </c>
      <c r="AF2144">
        <f>IF(AND(AD2144="yes",AE2144="out_of_insurance"),"REVIEW","")</f>
        <v/>
      </c>
    </row>
    <row r="2145" ht="18" customHeight="1">
      <c r="A2145" t="inlineStr">
        <is>
          <t>96a36de7-960b-4576-9464-fd7d6913cba5</t>
        </is>
      </c>
      <c r="B2145" t="inlineStr">
        <is>
          <t>BN-02144 / Patient 07C1586A</t>
        </is>
      </c>
      <c r="C2145" t="inlineStr">
        <is>
          <t>Có</t>
        </is>
      </c>
      <c r="D2145" t="inlineStr">
        <is>
          <t>BS. Trương Khải</t>
        </is>
      </c>
      <c r="E2145" t="inlineStr">
        <is>
          <t>Tim mạch / Cardiology</t>
        </is>
      </c>
      <c r="F2145" t="inlineStr">
        <is>
          <t>Có</t>
        </is>
      </c>
      <c r="G2145" s="2" t="n">
        <v>9963710</v>
      </c>
      <c r="H2145" t="inlineStr">
        <is>
          <t>CRP định lượng / CRP</t>
        </is>
      </c>
      <c r="I2145" t="inlineStr">
        <is>
          <t>R79.8</t>
        </is>
      </c>
      <c r="J2145" t="inlineStr">
        <is>
          <t>Bất thường xét nghiệm máu / Abnormal blood chemistry</t>
        </is>
      </c>
      <c r="K2145" t="n">
        <v>58</v>
      </c>
      <c r="L2145" t="inlineStr">
        <is>
          <t>F</t>
        </is>
      </c>
      <c r="M2145" s="2" t="n">
        <v>98748.73</v>
      </c>
      <c r="N2145" t="inlineStr">
        <is>
          <t>Married</t>
        </is>
      </c>
      <c r="O2145" t="inlineStr">
        <is>
          <t>Employed</t>
        </is>
      </c>
      <c r="P2145" s="3" t="n">
        <v>45128</v>
      </c>
      <c r="Q2145" t="inlineStr">
        <is>
          <t>Routine</t>
        </is>
      </c>
      <c r="R2145" t="inlineStr">
        <is>
          <t>Paper</t>
        </is>
      </c>
      <c r="S2145" t="inlineStr">
        <is>
          <t>New Josephstad</t>
        </is>
      </c>
      <c r="T2145" t="inlineStr">
        <is>
          <t>Approved</t>
        </is>
      </c>
      <c r="U2145" t="inlineStr">
        <is>
          <t>Legitimate</t>
        </is>
      </c>
      <c r="V2145" t="n">
        <v>0</v>
      </c>
      <c r="W2145" t="inlineStr">
        <is>
          <t>07c1586a-9eec-4a81-967c-285ed8c6ad9d</t>
        </is>
      </c>
      <c r="X2145" t="inlineStr">
        <is>
          <t>8545c186-f370-413b-ae73-97ace1b84fdb</t>
        </is>
      </c>
      <c r="Y2145" t="inlineStr">
        <is>
          <t>dY901</t>
        </is>
      </c>
      <c r="Z2145" t="inlineStr">
        <is>
          <t>zK160</t>
        </is>
      </c>
      <c r="AA2145" s="4" t="n">
        <v>0.8</v>
      </c>
      <c r="AB2145" s="4" t="n">
        <v>0.54</v>
      </c>
      <c r="AC21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45">
        <f>IF(OR(C2145="Có",C2145="Yes"),"yes",IF(OR(C2145="Không",C2145="No"),"no","unknown"))</f>
        <v/>
      </c>
      <c r="AE2145">
        <f>IF(OR(F2145="Có",F2145="Yes"),"covered",IF(OR(F2145="Không",F2145="No"),"out_of_insurance","unknown"))</f>
        <v/>
      </c>
      <c r="AF2145">
        <f>IF(AND(AD2145="yes",AE2145="out_of_insurance"),"REVIEW","")</f>
        <v/>
      </c>
    </row>
    <row r="2146" ht="18" customHeight="1">
      <c r="A2146" t="inlineStr">
        <is>
          <t>ad907ae3-52c9-48a6-9c3a-a5c516986b2b</t>
        </is>
      </c>
      <c r="B2146" t="inlineStr">
        <is>
          <t>BN-02145 / Patient 09EF6A45</t>
        </is>
      </c>
      <c r="C2146" t="inlineStr">
        <is>
          <t>Có</t>
        </is>
      </c>
      <c r="D2146" t="inlineStr">
        <is>
          <t>BS. Võ Huy</t>
        </is>
      </c>
      <c r="E2146" t="inlineStr">
        <is>
          <t>Chấn thương chỉnh hình / Orthopedics</t>
        </is>
      </c>
      <c r="F2146" t="inlineStr">
        <is>
          <t>Không</t>
        </is>
      </c>
      <c r="G2146" s="2" t="n">
        <v>8695900</v>
      </c>
      <c r="H2146" t="inlineStr">
        <is>
          <t>MRI khớp gối / Knee MRI</t>
        </is>
      </c>
      <c r="I2146" t="inlineStr">
        <is>
          <t>M25.5</t>
        </is>
      </c>
      <c r="J2146" t="inlineStr">
        <is>
          <t>Đau khớp gối / Knee pain</t>
        </is>
      </c>
      <c r="K2146" t="n">
        <v>99</v>
      </c>
      <c r="L2146" t="inlineStr">
        <is>
          <t>M</t>
        </is>
      </c>
      <c r="M2146" s="2" t="n">
        <v>54142.37</v>
      </c>
      <c r="N2146" t="inlineStr">
        <is>
          <t>Married</t>
        </is>
      </c>
      <c r="O2146" t="inlineStr">
        <is>
          <t>Retired</t>
        </is>
      </c>
      <c r="P2146" s="3" t="n">
        <v>45128</v>
      </c>
      <c r="Q2146" t="inlineStr">
        <is>
          <t>Outpatient</t>
        </is>
      </c>
      <c r="R2146" t="inlineStr">
        <is>
          <t>Paper</t>
        </is>
      </c>
      <c r="S2146" t="inlineStr">
        <is>
          <t>East Frederickmouth</t>
        </is>
      </c>
      <c r="T2146" t="inlineStr">
        <is>
          <t>Denied</t>
        </is>
      </c>
      <c r="U2146" t="inlineStr">
        <is>
          <t>Legitimate</t>
        </is>
      </c>
      <c r="V2146" t="n">
        <v>3</v>
      </c>
      <c r="W2146" t="inlineStr">
        <is>
          <t>09ef6a45-43c6-4b68-8d02-daa9bf96a8fe</t>
        </is>
      </c>
      <c r="X2146" t="inlineStr">
        <is>
          <t>7ade0b6b-5665-4c92-8db5-ba356ee2d9ad</t>
        </is>
      </c>
      <c r="Y2146" t="inlineStr">
        <is>
          <t>uA766</t>
        </is>
      </c>
      <c r="Z2146" t="inlineStr">
        <is>
          <t>AW902</t>
        </is>
      </c>
      <c r="AA2146" s="4" t="n">
        <v>0.75</v>
      </c>
      <c r="AB2146" s="4" t="n">
        <v>0.02</v>
      </c>
      <c r="AC21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46">
        <f>IF(OR(C2146="Có",C2146="Yes"),"yes",IF(OR(C2146="Không",C2146="No"),"no","unknown"))</f>
        <v/>
      </c>
      <c r="AE2146">
        <f>IF(OR(F2146="Có",F2146="Yes"),"covered",IF(OR(F2146="Không",F2146="No"),"out_of_insurance","unknown"))</f>
        <v/>
      </c>
      <c r="AF2146">
        <f>IF(AND(AD2146="yes",AE2146="out_of_insurance"),"REVIEW","")</f>
        <v/>
      </c>
    </row>
    <row r="2147" ht="18" customHeight="1">
      <c r="A2147" t="inlineStr">
        <is>
          <t>cbf3e57d-5f04-47e6-9c89-2e43ace65ae6</t>
        </is>
      </c>
      <c r="B2147" t="inlineStr">
        <is>
          <t>BN-02146 / Patient 6C927099</t>
        </is>
      </c>
      <c r="C2147" t="inlineStr">
        <is>
          <t>Có</t>
        </is>
      </c>
      <c r="D2147" t="inlineStr">
        <is>
          <t>BS. Trịnh Long</t>
        </is>
      </c>
      <c r="E2147" t="inlineStr">
        <is>
          <t>Khám tổng quát / General Practice</t>
        </is>
      </c>
      <c r="F2147" t="inlineStr">
        <is>
          <t>Có</t>
        </is>
      </c>
      <c r="G2147" s="2" t="n">
        <v>1450750</v>
      </c>
      <c r="H2147" t="inlineStr">
        <is>
          <t>HbA1c</t>
        </is>
      </c>
      <c r="I2147" t="inlineStr">
        <is>
          <t>E11.9</t>
        </is>
      </c>
      <c r="J2147" t="inlineStr">
        <is>
          <t>Đái tháo đường type 2 / Type 2 diabetes mellitus</t>
        </is>
      </c>
      <c r="K2147" t="n">
        <v>74</v>
      </c>
      <c r="L2147" t="inlineStr">
        <is>
          <t>F</t>
        </is>
      </c>
      <c r="M2147" s="2" t="n">
        <v>141005</v>
      </c>
      <c r="N2147" t="inlineStr">
        <is>
          <t>Divorced</t>
        </is>
      </c>
      <c r="O2147" t="inlineStr">
        <is>
          <t>Employed</t>
        </is>
      </c>
      <c r="P2147" s="3" t="n">
        <v>45128</v>
      </c>
      <c r="Q2147" t="inlineStr">
        <is>
          <t>Routine</t>
        </is>
      </c>
      <c r="R2147" t="inlineStr">
        <is>
          <t>Paper</t>
        </is>
      </c>
      <c r="S2147" t="inlineStr">
        <is>
          <t>North Anna</t>
        </is>
      </c>
      <c r="T2147" t="inlineStr">
        <is>
          <t>Pending</t>
        </is>
      </c>
      <c r="U2147" t="inlineStr">
        <is>
          <t>Legitimate</t>
        </is>
      </c>
      <c r="V2147" t="n">
        <v>2</v>
      </c>
      <c r="W2147" t="inlineStr">
        <is>
          <t>6c927099-82f5-4fa0-8708-7a6ba0a38038</t>
        </is>
      </c>
      <c r="X2147" t="inlineStr">
        <is>
          <t>13b68a7c-952c-43aa-aea1-9eaf4a2181e1</t>
        </is>
      </c>
      <c r="Y2147" t="inlineStr">
        <is>
          <t>iy299</t>
        </is>
      </c>
      <c r="Z2147" t="inlineStr">
        <is>
          <t>dU026</t>
        </is>
      </c>
      <c r="AA2147" s="4" t="n">
        <v>0.71</v>
      </c>
      <c r="AB2147" s="4" t="n">
        <v>0.2</v>
      </c>
      <c r="AC21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47">
        <f>IF(OR(C2147="Có",C2147="Yes"),"yes",IF(OR(C2147="Không",C2147="No"),"no","unknown"))</f>
        <v/>
      </c>
      <c r="AE2147">
        <f>IF(OR(F2147="Có",F2147="Yes"),"covered",IF(OR(F2147="Không",F2147="No"),"out_of_insurance","unknown"))</f>
        <v/>
      </c>
      <c r="AF2147">
        <f>IF(AND(AD2147="yes",AE2147="out_of_insurance"),"REVIEW","")</f>
        <v/>
      </c>
    </row>
    <row r="2148" ht="18" customHeight="1">
      <c r="A2148" t="inlineStr">
        <is>
          <t>a7506112-fdb2-4129-9d8f-7037f0c029f7</t>
        </is>
      </c>
      <c r="B2148" t="inlineStr">
        <is>
          <t>BN-02147 / Patient D1A8DAE5</t>
        </is>
      </c>
      <c r="C2148" t="inlineStr">
        <is>
          <t>Có</t>
        </is>
      </c>
      <c r="D2148" t="inlineStr">
        <is>
          <t>BS. Trương Khải</t>
        </is>
      </c>
      <c r="E2148" t="inlineStr">
        <is>
          <t>Tim mạch / Cardiology</t>
        </is>
      </c>
      <c r="F2148" t="inlineStr">
        <is>
          <t>Có</t>
        </is>
      </c>
      <c r="G2148" s="2" t="n">
        <v>7513380</v>
      </c>
      <c r="H2148" t="inlineStr">
        <is>
          <t>CRP định lượng / CRP</t>
        </is>
      </c>
      <c r="I2148" t="inlineStr">
        <is>
          <t>R79.8</t>
        </is>
      </c>
      <c r="J2148" t="inlineStr">
        <is>
          <t>Bất thường xét nghiệm máu / Abnormal blood chemistry</t>
        </is>
      </c>
      <c r="K2148" t="n">
        <v>25</v>
      </c>
      <c r="L2148" t="inlineStr">
        <is>
          <t>M</t>
        </is>
      </c>
      <c r="M2148" s="2" t="n">
        <v>99351.2</v>
      </c>
      <c r="N2148" t="inlineStr">
        <is>
          <t>Widowed</t>
        </is>
      </c>
      <c r="O2148" t="inlineStr">
        <is>
          <t>Employed</t>
        </is>
      </c>
      <c r="P2148" s="3" t="n">
        <v>45128</v>
      </c>
      <c r="Q2148" t="inlineStr">
        <is>
          <t>Routine</t>
        </is>
      </c>
      <c r="R2148" t="inlineStr">
        <is>
          <t>Phone</t>
        </is>
      </c>
      <c r="S2148" t="inlineStr">
        <is>
          <t>Nathanielport</t>
        </is>
      </c>
      <c r="T2148" t="inlineStr">
        <is>
          <t>Approved</t>
        </is>
      </c>
      <c r="U2148" t="inlineStr">
        <is>
          <t>Legitimate</t>
        </is>
      </c>
      <c r="V2148" t="n">
        <v>0</v>
      </c>
      <c r="W2148" t="inlineStr">
        <is>
          <t>d1a8dae5-8fcb-4bac-8e68-aa287f2cf76e</t>
        </is>
      </c>
      <c r="X2148" t="inlineStr">
        <is>
          <t>fb4b384d-24c9-41a3-9f5a-c9d9a997d019</t>
        </is>
      </c>
      <c r="Y2148" t="inlineStr">
        <is>
          <t>lA501</t>
        </is>
      </c>
      <c r="Z2148" t="inlineStr">
        <is>
          <t>ZN376</t>
        </is>
      </c>
      <c r="AA2148" s="4" t="n">
        <v>0.8</v>
      </c>
      <c r="AB2148" s="4" t="n">
        <v>0.54</v>
      </c>
      <c r="AC21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48">
        <f>IF(OR(C2148="Có",C2148="Yes"),"yes",IF(OR(C2148="Không",C2148="No"),"no","unknown"))</f>
        <v/>
      </c>
      <c r="AE2148">
        <f>IF(OR(F2148="Có",F2148="Yes"),"covered",IF(OR(F2148="Không",F2148="No"),"out_of_insurance","unknown"))</f>
        <v/>
      </c>
      <c r="AF2148">
        <f>IF(AND(AD2148="yes",AE2148="out_of_insurance"),"REVIEW","")</f>
        <v/>
      </c>
    </row>
    <row r="2149" ht="18" customHeight="1">
      <c r="A2149" t="inlineStr">
        <is>
          <t>306c25a9-2785-4e46-b3a4-b544efe41408</t>
        </is>
      </c>
      <c r="B2149" t="inlineStr">
        <is>
          <t>BN-02148 / Patient F178CDFB</t>
        </is>
      </c>
      <c r="C2149" t="inlineStr">
        <is>
          <t>Không</t>
        </is>
      </c>
      <c r="D2149" t="inlineStr">
        <is>
          <t>BS. Hoàng Phúc</t>
        </is>
      </c>
      <c r="E2149" t="inlineStr">
        <is>
          <t>Tim mạch / Cardiology</t>
        </is>
      </c>
      <c r="F2149" t="inlineStr">
        <is>
          <t>Không</t>
        </is>
      </c>
      <c r="G2149" s="2" t="n">
        <v>6371940</v>
      </c>
      <c r="H2149" t="inlineStr">
        <is>
          <t>Troponin I định lượng / Troponin I</t>
        </is>
      </c>
      <c r="I2149" t="inlineStr">
        <is>
          <t>R07.9</t>
        </is>
      </c>
      <c r="J2149" t="inlineStr">
        <is>
          <t>Đau ngực nghi hội chứng mạch vành / Chest pain, ACS rule-out</t>
        </is>
      </c>
      <c r="K2149" t="n">
        <v>6</v>
      </c>
      <c r="L2149" t="inlineStr">
        <is>
          <t>F</t>
        </is>
      </c>
      <c r="M2149" s="2" t="n">
        <v>66129.94</v>
      </c>
      <c r="N2149" t="inlineStr">
        <is>
          <t>Single</t>
        </is>
      </c>
      <c r="O2149" t="inlineStr">
        <is>
          <t>Retired</t>
        </is>
      </c>
      <c r="P2149" s="3" t="n">
        <v>45127</v>
      </c>
      <c r="Q2149" t="inlineStr">
        <is>
          <t>Emergency</t>
        </is>
      </c>
      <c r="R2149" t="inlineStr">
        <is>
          <t>Phone</t>
        </is>
      </c>
      <c r="S2149" t="inlineStr">
        <is>
          <t>Lake Michaelfurt</t>
        </is>
      </c>
      <c r="T2149" t="inlineStr">
        <is>
          <t>Pending</t>
        </is>
      </c>
      <c r="U2149" t="inlineStr">
        <is>
          <t>Legitimate</t>
        </is>
      </c>
      <c r="V2149" t="n">
        <v>3</v>
      </c>
      <c r="W2149" t="inlineStr">
        <is>
          <t>f178cdfb-d0d1-4094-90f5-4337da2489f4</t>
        </is>
      </c>
      <c r="X2149" t="inlineStr">
        <is>
          <t>b00c6dfd-e1f7-4326-acdc-15b971139aa0</t>
        </is>
      </c>
      <c r="Y2149" t="inlineStr">
        <is>
          <t>ap763</t>
        </is>
      </c>
      <c r="Z2149" t="inlineStr">
        <is>
          <t>PK851</t>
        </is>
      </c>
      <c r="AA2149" s="4" t="n">
        <v>0.8100000000000001</v>
      </c>
      <c r="AB2149" s="4" t="n">
        <v>0.05</v>
      </c>
      <c r="AC21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49">
        <f>IF(OR(C2149="Có",C2149="Yes"),"yes",IF(OR(C2149="Không",C2149="No"),"no","unknown"))</f>
        <v/>
      </c>
      <c r="AE2149">
        <f>IF(OR(F2149="Có",F2149="Yes"),"covered",IF(OR(F2149="Không",F2149="No"),"out_of_insurance","unknown"))</f>
        <v/>
      </c>
      <c r="AF2149">
        <f>IF(AND(AD2149="yes",AE2149="out_of_insurance"),"REVIEW","")</f>
        <v/>
      </c>
    </row>
    <row r="2150" ht="18" customHeight="1">
      <c r="A2150" t="inlineStr">
        <is>
          <t>3dcea03c-1079-4a6d-849f-3c732f37d942</t>
        </is>
      </c>
      <c r="B2150" t="inlineStr">
        <is>
          <t>BN-02149 / Patient 035C8BF2</t>
        </is>
      </c>
      <c r="C2150" t="inlineStr">
        <is>
          <t>Không</t>
        </is>
      </c>
      <c r="D2150" t="inlineStr">
        <is>
          <t>BS. Huỳnh Mai</t>
        </is>
      </c>
      <c r="E2150" t="inlineStr">
        <is>
          <t>Nhi / Pediatrics</t>
        </is>
      </c>
      <c r="F2150" t="inlineStr">
        <is>
          <t>Chưa rõ</t>
        </is>
      </c>
      <c r="G2150" s="2" t="n">
        <v>1195250</v>
      </c>
      <c r="H2150" t="inlineStr">
        <is>
          <t>CRP định lượng / CRP</t>
        </is>
      </c>
      <c r="I2150" t="inlineStr">
        <is>
          <t>J18.9</t>
        </is>
      </c>
      <c r="J2150" t="inlineStr">
        <is>
          <t>Nghi viêm phổi / Suspected pneumonia</t>
        </is>
      </c>
      <c r="K2150" t="n">
        <v>80</v>
      </c>
      <c r="L2150" t="inlineStr">
        <is>
          <t>F</t>
        </is>
      </c>
      <c r="M2150" s="2" t="n">
        <v>146217.61</v>
      </c>
      <c r="N2150" t="inlineStr">
        <is>
          <t>Divorced</t>
        </is>
      </c>
      <c r="O2150" t="inlineStr">
        <is>
          <t>Employed</t>
        </is>
      </c>
      <c r="P2150" s="3" t="n">
        <v>45127</v>
      </c>
      <c r="Q2150" t="inlineStr">
        <is>
          <t>Outpatient</t>
        </is>
      </c>
      <c r="R2150" t="inlineStr">
        <is>
          <t>Online</t>
        </is>
      </c>
      <c r="S2150" t="inlineStr">
        <is>
          <t>East Ethan</t>
        </is>
      </c>
      <c r="T2150" t="inlineStr">
        <is>
          <t>Pending</t>
        </is>
      </c>
      <c r="U2150" t="inlineStr">
        <is>
          <t>Legitimate</t>
        </is>
      </c>
      <c r="V2150" t="n">
        <v>2</v>
      </c>
      <c r="W2150" t="inlineStr">
        <is>
          <t>035c8bf2-8a81-4e39-92d2-ae10002bfbcc</t>
        </is>
      </c>
      <c r="X2150" t="inlineStr">
        <is>
          <t>0d740b36-2c16-4b23-a0f4-7d8cae6ee6c4</t>
        </is>
      </c>
      <c r="Y2150" t="inlineStr">
        <is>
          <t>Ni922</t>
        </is>
      </c>
      <c r="Z2150" t="inlineStr">
        <is>
          <t>SB217</t>
        </is>
      </c>
      <c r="AA2150" s="4" t="n">
        <v>0.75</v>
      </c>
      <c r="AB2150" s="4" t="n">
        <v>0.05</v>
      </c>
      <c r="AC21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50">
        <f>IF(OR(C2150="Có",C2150="Yes"),"yes",IF(OR(C2150="Không",C2150="No"),"no","unknown"))</f>
        <v/>
      </c>
      <c r="AE2150">
        <f>IF(OR(F2150="Có",F2150="Yes"),"covered",IF(OR(F2150="Không",F2150="No"),"out_of_insurance","unknown"))</f>
        <v/>
      </c>
      <c r="AF2150">
        <f>IF(AND(AD2150="yes",AE2150="out_of_insurance"),"REVIEW","")</f>
        <v/>
      </c>
    </row>
    <row r="2151" ht="18" customHeight="1">
      <c r="A2151" t="inlineStr">
        <is>
          <t>63a600c4-93f1-405f-a0a7-a3331e83c625</t>
        </is>
      </c>
      <c r="B2151" t="inlineStr">
        <is>
          <t>BN-02150 / Patient 2BE88702</t>
        </is>
      </c>
      <c r="C2151" t="inlineStr">
        <is>
          <t>Có</t>
        </is>
      </c>
      <c r="D2151" t="inlineStr">
        <is>
          <t>BS. Nguyễn Minh</t>
        </is>
      </c>
      <c r="E2151" t="inlineStr">
        <is>
          <t>Tim mạch / Cardiology</t>
        </is>
      </c>
      <c r="F2151" t="inlineStr">
        <is>
          <t>Không</t>
        </is>
      </c>
      <c r="G2151" s="2" t="n">
        <v>1454500</v>
      </c>
      <c r="H2151" t="inlineStr">
        <is>
          <t>Siêu âm tim / Echocardiography</t>
        </is>
      </c>
      <c r="I2151" t="inlineStr">
        <is>
          <t>I50.9</t>
        </is>
      </c>
      <c r="J2151" t="inlineStr">
        <is>
          <t>Suy tim / Heart failure</t>
        </is>
      </c>
      <c r="K2151" t="n">
        <v>29</v>
      </c>
      <c r="L2151" t="inlineStr">
        <is>
          <t>M</t>
        </is>
      </c>
      <c r="M2151" s="2" t="n">
        <v>40609.7</v>
      </c>
      <c r="N2151" t="inlineStr">
        <is>
          <t>Divorced</t>
        </is>
      </c>
      <c r="O2151" t="inlineStr">
        <is>
          <t>Employed</t>
        </is>
      </c>
      <c r="P2151" s="3" t="n">
        <v>45127</v>
      </c>
      <c r="Q2151" t="inlineStr">
        <is>
          <t>Inpatient</t>
        </is>
      </c>
      <c r="R2151" t="inlineStr">
        <is>
          <t>Paper</t>
        </is>
      </c>
      <c r="S2151" t="inlineStr">
        <is>
          <t>Johnsonfort</t>
        </is>
      </c>
      <c r="T2151" t="inlineStr">
        <is>
          <t>Pending</t>
        </is>
      </c>
      <c r="U2151" t="inlineStr">
        <is>
          <t>Legitimate</t>
        </is>
      </c>
      <c r="V2151" t="n">
        <v>1</v>
      </c>
      <c r="W2151" t="inlineStr">
        <is>
          <t>2be88702-15b0-463f-96ff-c9f10a2abec5</t>
        </is>
      </c>
      <c r="X2151" t="inlineStr">
        <is>
          <t>a5697fca-cd51-4178-83e4-ece073c517db</t>
        </is>
      </c>
      <c r="Y2151" t="inlineStr">
        <is>
          <t>pk884</t>
        </is>
      </c>
      <c r="Z2151" t="inlineStr">
        <is>
          <t>NU453</t>
        </is>
      </c>
      <c r="AA2151" s="4" t="n">
        <v>0.8100000000000001</v>
      </c>
      <c r="AB2151" s="4" t="n">
        <v>0.09</v>
      </c>
      <c r="AC21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51">
        <f>IF(OR(C2151="Có",C2151="Yes"),"yes",IF(OR(C2151="Không",C2151="No"),"no","unknown"))</f>
        <v/>
      </c>
      <c r="AE2151">
        <f>IF(OR(F2151="Có",F2151="Yes"),"covered",IF(OR(F2151="Không",F2151="No"),"out_of_insurance","unknown"))</f>
        <v/>
      </c>
      <c r="AF2151">
        <f>IF(AND(AD2151="yes",AE2151="out_of_insurance"),"REVIEW","")</f>
        <v/>
      </c>
    </row>
    <row r="2152" ht="18" customHeight="1">
      <c r="A2152" t="inlineStr">
        <is>
          <t>9c4096d3-8107-4cc0-8c49-efae970cf6b1</t>
        </is>
      </c>
      <c r="B2152" t="inlineStr">
        <is>
          <t>BN-02151 / Patient 7D13AF58</t>
        </is>
      </c>
      <c r="C2152" t="inlineStr">
        <is>
          <t>Không</t>
        </is>
      </c>
      <c r="D2152" t="inlineStr">
        <is>
          <t>BS. Vũ Đức</t>
        </is>
      </c>
      <c r="E2152" t="inlineStr">
        <is>
          <t>Chấn thương chỉnh hình / Orthopedics</t>
        </is>
      </c>
      <c r="F2152" t="inlineStr">
        <is>
          <t>Không</t>
        </is>
      </c>
      <c r="G2152" s="2" t="n">
        <v>5038990</v>
      </c>
      <c r="H2152" t="inlineStr">
        <is>
          <t>Đo mật độ xương / Bone density scan</t>
        </is>
      </c>
      <c r="I2152" t="inlineStr">
        <is>
          <t>M81.0</t>
        </is>
      </c>
      <c r="J2152" t="inlineStr">
        <is>
          <t>Loãng xương / Osteoporosis</t>
        </is>
      </c>
      <c r="K2152" t="n">
        <v>94</v>
      </c>
      <c r="L2152" t="inlineStr">
        <is>
          <t>F</t>
        </is>
      </c>
      <c r="M2152" s="2" t="n">
        <v>75250.31</v>
      </c>
      <c r="N2152" t="inlineStr">
        <is>
          <t>Widowed</t>
        </is>
      </c>
      <c r="O2152" t="inlineStr">
        <is>
          <t>Employed</t>
        </is>
      </c>
      <c r="P2152" s="3" t="n">
        <v>45127</v>
      </c>
      <c r="Q2152" t="inlineStr">
        <is>
          <t>Routine</t>
        </is>
      </c>
      <c r="R2152" t="inlineStr">
        <is>
          <t>Phone</t>
        </is>
      </c>
      <c r="S2152" t="inlineStr">
        <is>
          <t>Horneberg</t>
        </is>
      </c>
      <c r="T2152" t="inlineStr">
        <is>
          <t>Approved</t>
        </is>
      </c>
      <c r="U2152" t="inlineStr">
        <is>
          <t>Legitimate</t>
        </is>
      </c>
      <c r="V2152" t="n">
        <v>3</v>
      </c>
      <c r="W2152" t="inlineStr">
        <is>
          <t>7d13af58-9839-410a-923a-50edd266419a</t>
        </is>
      </c>
      <c r="X2152" t="inlineStr">
        <is>
          <t>f529025f-85fb-4a02-92ef-36ca02fe5d73</t>
        </is>
      </c>
      <c r="Y2152" t="inlineStr">
        <is>
          <t>Co570</t>
        </is>
      </c>
      <c r="Z2152" t="inlineStr">
        <is>
          <t>CI569</t>
        </is>
      </c>
      <c r="AA2152" s="4" t="n">
        <v>0.85</v>
      </c>
      <c r="AB2152" s="4" t="n">
        <v>0.05</v>
      </c>
      <c r="AC21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52">
        <f>IF(OR(C2152="Có",C2152="Yes"),"yes",IF(OR(C2152="Không",C2152="No"),"no","unknown"))</f>
        <v/>
      </c>
      <c r="AE2152">
        <f>IF(OR(F2152="Có",F2152="Yes"),"covered",IF(OR(F2152="Không",F2152="No"),"out_of_insurance","unknown"))</f>
        <v/>
      </c>
      <c r="AF2152">
        <f>IF(AND(AD2152="yes",AE2152="out_of_insurance"),"REVIEW","")</f>
        <v/>
      </c>
    </row>
    <row r="2153" ht="18" customHeight="1">
      <c r="A2153" t="inlineStr">
        <is>
          <t>0ccf34d3-4241-4be0-a4ff-3e767a056c24</t>
        </is>
      </c>
      <c r="B2153" t="inlineStr">
        <is>
          <t>BN-02152 / Patient B685D139</t>
        </is>
      </c>
      <c r="C2153" t="inlineStr">
        <is>
          <t>Có</t>
        </is>
      </c>
      <c r="D2153" t="inlineStr">
        <is>
          <t>BS. Trịnh Long</t>
        </is>
      </c>
      <c r="E2153" t="inlineStr">
        <is>
          <t>Khám tổng quát / General Practice</t>
        </is>
      </c>
      <c r="F2153" t="inlineStr">
        <is>
          <t>Không</t>
        </is>
      </c>
      <c r="G2153" s="2" t="n">
        <v>2185560</v>
      </c>
      <c r="H2153" t="inlineStr">
        <is>
          <t>Glucose máu / Blood glucose</t>
        </is>
      </c>
      <c r="I2153" t="inlineStr"/>
      <c r="J2153" t="inlineStr">
        <is>
          <t>Thiếu ICD/context rõ / Missing clear ICD/context</t>
        </is>
      </c>
      <c r="K2153" t="n">
        <v>28</v>
      </c>
      <c r="L2153" t="inlineStr">
        <is>
          <t>M</t>
        </is>
      </c>
      <c r="M2153" s="2" t="n">
        <v>70509.05</v>
      </c>
      <c r="N2153" t="inlineStr">
        <is>
          <t>Widowed</t>
        </is>
      </c>
      <c r="O2153" t="inlineStr">
        <is>
          <t>Unemployed</t>
        </is>
      </c>
      <c r="P2153" s="3" t="n">
        <v>45127</v>
      </c>
      <c r="Q2153" t="inlineStr">
        <is>
          <t>Routine</t>
        </is>
      </c>
      <c r="R2153" t="inlineStr">
        <is>
          <t>Paper</t>
        </is>
      </c>
      <c r="S2153" t="inlineStr">
        <is>
          <t>North Joe</t>
        </is>
      </c>
      <c r="T2153" t="inlineStr">
        <is>
          <t>Pending</t>
        </is>
      </c>
      <c r="U2153" t="inlineStr">
        <is>
          <t>Legitimate</t>
        </is>
      </c>
      <c r="V2153" t="n">
        <v>3</v>
      </c>
      <c r="W2153" t="inlineStr">
        <is>
          <t>b685d139-a35d-4896-a533-5751a18b680b</t>
        </is>
      </c>
      <c r="X2153" t="inlineStr">
        <is>
          <t>46d368e0-535c-4559-a481-a2aaccfdf276</t>
        </is>
      </c>
      <c r="Y2153" t="inlineStr">
        <is>
          <t>Qx774</t>
        </is>
      </c>
      <c r="Z2153" t="inlineStr">
        <is>
          <t>tp738</t>
        </is>
      </c>
      <c r="AA2153" s="4" t="n">
        <v>0.52</v>
      </c>
      <c r="AB2153" s="4" t="n">
        <v>0.2</v>
      </c>
      <c r="AC21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53">
        <f>IF(OR(C2153="Có",C2153="Yes"),"yes",IF(OR(C2153="Không",C2153="No"),"no","unknown"))</f>
        <v/>
      </c>
      <c r="AE2153">
        <f>IF(OR(F2153="Có",F2153="Yes"),"covered",IF(OR(F2153="Không",F2153="No"),"out_of_insurance","unknown"))</f>
        <v/>
      </c>
      <c r="AF2153">
        <f>IF(AND(AD2153="yes",AE2153="out_of_insurance"),"REVIEW","")</f>
        <v/>
      </c>
    </row>
    <row r="2154" ht="18" customHeight="1">
      <c r="A2154" t="inlineStr">
        <is>
          <t>df4eb4a8-26b3-4162-9d7a-508243767d1c</t>
        </is>
      </c>
      <c r="B2154" t="inlineStr">
        <is>
          <t>BN-02153 / Patient 5B20B2AE</t>
        </is>
      </c>
      <c r="C2154" t="inlineStr">
        <is>
          <t>Có</t>
        </is>
      </c>
      <c r="D2154" t="inlineStr">
        <is>
          <t>BS. Đỗ Hạnh</t>
        </is>
      </c>
      <c r="E2154" t="inlineStr">
        <is>
          <t>Nhi / Pediatrics</t>
        </is>
      </c>
      <c r="F2154" t="inlineStr">
        <is>
          <t>Có</t>
        </is>
      </c>
      <c r="G2154" s="2" t="n">
        <v>2337690</v>
      </c>
      <c r="H2154" t="inlineStr">
        <is>
          <t>CRP định lượng / CRP</t>
        </is>
      </c>
      <c r="I2154" t="inlineStr">
        <is>
          <t>J18.9</t>
        </is>
      </c>
      <c r="J2154" t="inlineStr">
        <is>
          <t>Nghi viêm phổi / Suspected pneumonia</t>
        </is>
      </c>
      <c r="K2154" t="n">
        <v>1</v>
      </c>
      <c r="L2154" t="inlineStr">
        <is>
          <t>F</t>
        </is>
      </c>
      <c r="M2154" s="2" t="n">
        <v>81463.13</v>
      </c>
      <c r="N2154" t="inlineStr">
        <is>
          <t>Divorced</t>
        </is>
      </c>
      <c r="O2154" t="inlineStr">
        <is>
          <t>Employed</t>
        </is>
      </c>
      <c r="P2154" s="3" t="n">
        <v>45127</v>
      </c>
      <c r="Q2154" t="inlineStr">
        <is>
          <t>Inpatient</t>
        </is>
      </c>
      <c r="R2154" t="inlineStr">
        <is>
          <t>Online</t>
        </is>
      </c>
      <c r="S2154" t="inlineStr">
        <is>
          <t>West April</t>
        </is>
      </c>
      <c r="T2154" t="inlineStr">
        <is>
          <t>Approved</t>
        </is>
      </c>
      <c r="U2154" t="inlineStr">
        <is>
          <t>Legitimate</t>
        </is>
      </c>
      <c r="V2154" t="n">
        <v>3</v>
      </c>
      <c r="W2154" t="inlineStr">
        <is>
          <t>5b20b2ae-d5e1-4d31-8ac0-881cf433fb0d</t>
        </is>
      </c>
      <c r="X2154" t="inlineStr">
        <is>
          <t>a6f22d1b-f5cb-4aa8-8094-8b8c1805c11f</t>
        </is>
      </c>
      <c r="Y2154" t="inlineStr">
        <is>
          <t>Xa828</t>
        </is>
      </c>
      <c r="Z2154" t="inlineStr">
        <is>
          <t>un057</t>
        </is>
      </c>
      <c r="AA2154" s="4" t="n">
        <v>0.91</v>
      </c>
      <c r="AB2154" s="4" t="n">
        <v>0.76</v>
      </c>
      <c r="AC21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54">
        <f>IF(OR(C2154="Có",C2154="Yes"),"yes",IF(OR(C2154="Không",C2154="No"),"no","unknown"))</f>
        <v/>
      </c>
      <c r="AE2154">
        <f>IF(OR(F2154="Có",F2154="Yes"),"covered",IF(OR(F2154="Không",F2154="No"),"out_of_insurance","unknown"))</f>
        <v/>
      </c>
      <c r="AF2154">
        <f>IF(AND(AD2154="yes",AE2154="out_of_insurance"),"REVIEW","")</f>
        <v/>
      </c>
    </row>
    <row r="2155" ht="18" customHeight="1">
      <c r="A2155" t="inlineStr">
        <is>
          <t>5cd0d2f4-fb99-4549-bede-8e25633137ea</t>
        </is>
      </c>
      <c r="B2155" t="inlineStr">
        <is>
          <t>BN-02154 / Patient C8520C88</t>
        </is>
      </c>
      <c r="C2155" t="inlineStr">
        <is>
          <t>Không</t>
        </is>
      </c>
      <c r="D2155" t="inlineStr">
        <is>
          <t>BS. Võ Huy</t>
        </is>
      </c>
      <c r="E2155" t="inlineStr">
        <is>
          <t>Chấn thương chỉnh hình / Orthopedics</t>
        </is>
      </c>
      <c r="F2155" t="inlineStr">
        <is>
          <t>Không</t>
        </is>
      </c>
      <c r="G2155" s="2" t="n">
        <v>7273520</v>
      </c>
      <c r="H2155" t="inlineStr">
        <is>
          <t>Đo mật độ xương / Bone density scan</t>
        </is>
      </c>
      <c r="I2155" t="inlineStr">
        <is>
          <t>M81.0</t>
        </is>
      </c>
      <c r="J2155" t="inlineStr">
        <is>
          <t>Loãng xương / Osteoporosis</t>
        </is>
      </c>
      <c r="K2155" t="n">
        <v>73</v>
      </c>
      <c r="L2155" t="inlineStr">
        <is>
          <t>F</t>
        </is>
      </c>
      <c r="M2155" s="2" t="n">
        <v>123840.34</v>
      </c>
      <c r="N2155" t="inlineStr">
        <is>
          <t>Single</t>
        </is>
      </c>
      <c r="O2155" t="inlineStr">
        <is>
          <t>Unemployed</t>
        </is>
      </c>
      <c r="P2155" s="3" t="n">
        <v>45127</v>
      </c>
      <c r="Q2155" t="inlineStr">
        <is>
          <t>Routine</t>
        </is>
      </c>
      <c r="R2155" t="inlineStr">
        <is>
          <t>Online</t>
        </is>
      </c>
      <c r="S2155" t="inlineStr">
        <is>
          <t>Williamsonport</t>
        </is>
      </c>
      <c r="T2155" t="inlineStr">
        <is>
          <t>Pending</t>
        </is>
      </c>
      <c r="U2155" t="inlineStr">
        <is>
          <t>Legitimate</t>
        </is>
      </c>
      <c r="V2155" t="n">
        <v>2</v>
      </c>
      <c r="W2155" t="inlineStr">
        <is>
          <t>c8520c88-0d82-4d47-bdaa-b0bdd4952220</t>
        </is>
      </c>
      <c r="X2155" t="inlineStr">
        <is>
          <t>ffceece3-0b5a-44cd-b6d2-86fe778fcba2</t>
        </is>
      </c>
      <c r="Y2155" t="inlineStr">
        <is>
          <t>XI509</t>
        </is>
      </c>
      <c r="Z2155" t="inlineStr">
        <is>
          <t>CX420</t>
        </is>
      </c>
      <c r="AA2155" s="4" t="n">
        <v>0.53</v>
      </c>
      <c r="AB2155" s="4" t="n">
        <v>0.05</v>
      </c>
      <c r="AC21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55">
        <f>IF(OR(C2155="Có",C2155="Yes"),"yes",IF(OR(C2155="Không",C2155="No"),"no","unknown"))</f>
        <v/>
      </c>
      <c r="AE2155">
        <f>IF(OR(F2155="Có",F2155="Yes"),"covered",IF(OR(F2155="Không",F2155="No"),"out_of_insurance","unknown"))</f>
        <v/>
      </c>
      <c r="AF2155">
        <f>IF(AND(AD2155="yes",AE2155="out_of_insurance"),"REVIEW","")</f>
        <v/>
      </c>
    </row>
    <row r="2156" ht="18" customHeight="1">
      <c r="A2156" t="inlineStr">
        <is>
          <t>59835704-0262-44e8-a807-eb0e6d073977</t>
        </is>
      </c>
      <c r="B2156" t="inlineStr">
        <is>
          <t>BN-02155 / Patient 6CBD32AE</t>
        </is>
      </c>
      <c r="C2156" t="inlineStr">
        <is>
          <t>Có</t>
        </is>
      </c>
      <c r="D2156" t="inlineStr">
        <is>
          <t>BS. Hoàng Phúc</t>
        </is>
      </c>
      <c r="E2156" t="inlineStr">
        <is>
          <t>Tim mạch / Cardiology</t>
        </is>
      </c>
      <c r="F2156" t="inlineStr">
        <is>
          <t>Không</t>
        </is>
      </c>
      <c r="G2156" s="2" t="n">
        <v>1697540</v>
      </c>
      <c r="H2156" t="inlineStr">
        <is>
          <t>Đông máu PT/aPTT / Coagulation test</t>
        </is>
      </c>
      <c r="I2156" t="inlineStr">
        <is>
          <t>I24.9</t>
        </is>
      </c>
      <c r="J2156" t="inlineStr">
        <is>
          <t>Bệnh tim thiếu máu cục bộ cấp / Acute ischemic heart disease</t>
        </is>
      </c>
      <c r="K2156" t="n">
        <v>98</v>
      </c>
      <c r="L2156" t="inlineStr">
        <is>
          <t>F</t>
        </is>
      </c>
      <c r="M2156" s="2" t="n">
        <v>75751.07000000001</v>
      </c>
      <c r="N2156" t="inlineStr">
        <is>
          <t>Single</t>
        </is>
      </c>
      <c r="O2156" t="inlineStr">
        <is>
          <t>Retired</t>
        </is>
      </c>
      <c r="P2156" s="3" t="n">
        <v>45127</v>
      </c>
      <c r="Q2156" t="inlineStr">
        <is>
          <t>Routine</t>
        </is>
      </c>
      <c r="R2156" t="inlineStr">
        <is>
          <t>Online</t>
        </is>
      </c>
      <c r="S2156" t="inlineStr">
        <is>
          <t>North Kristin</t>
        </is>
      </c>
      <c r="T2156" t="inlineStr">
        <is>
          <t>Pending</t>
        </is>
      </c>
      <c r="U2156" t="inlineStr">
        <is>
          <t>Legitimate</t>
        </is>
      </c>
      <c r="V2156" t="n">
        <v>3</v>
      </c>
      <c r="W2156" t="inlineStr">
        <is>
          <t>6cbd32ae-eb1c-4e6b-a623-19f2b9b1b97b</t>
        </is>
      </c>
      <c r="X2156" t="inlineStr">
        <is>
          <t>5d7c5cd1-ec5c-4ef0-8c04-7defa3ebab95</t>
        </is>
      </c>
      <c r="Y2156" t="inlineStr">
        <is>
          <t>tM879</t>
        </is>
      </c>
      <c r="Z2156" t="inlineStr">
        <is>
          <t>wr124</t>
        </is>
      </c>
      <c r="AA2156" s="4" t="n">
        <v>0.83</v>
      </c>
      <c r="AB2156" s="4" t="n">
        <v>0.2</v>
      </c>
      <c r="AC21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56">
        <f>IF(OR(C2156="Có",C2156="Yes"),"yes",IF(OR(C2156="Không",C2156="No"),"no","unknown"))</f>
        <v/>
      </c>
      <c r="AE2156">
        <f>IF(OR(F2156="Có",F2156="Yes"),"covered",IF(OR(F2156="Không",F2156="No"),"out_of_insurance","unknown"))</f>
        <v/>
      </c>
      <c r="AF2156">
        <f>IF(AND(AD2156="yes",AE2156="out_of_insurance"),"REVIEW","")</f>
        <v/>
      </c>
    </row>
    <row r="2157" ht="18" customHeight="1">
      <c r="A2157" t="inlineStr">
        <is>
          <t>e462eee8-6635-43fe-bc32-6137ef9d78b9</t>
        </is>
      </c>
      <c r="B2157" t="inlineStr">
        <is>
          <t>BN-02156 / Patient 30CCA208</t>
        </is>
      </c>
      <c r="C2157" t="inlineStr">
        <is>
          <t>Có</t>
        </is>
      </c>
      <c r="D2157" t="inlineStr">
        <is>
          <t>BS. Võ Huy</t>
        </is>
      </c>
      <c r="E2157" t="inlineStr">
        <is>
          <t>Chấn thương chỉnh hình / Orthopedics</t>
        </is>
      </c>
      <c r="F2157" t="inlineStr">
        <is>
          <t>Không</t>
        </is>
      </c>
      <c r="G2157" s="2" t="n">
        <v>4309610</v>
      </c>
      <c r="H2157" t="inlineStr">
        <is>
          <t>Đo mật độ xương / Bone density scan</t>
        </is>
      </c>
      <c r="I2157" t="inlineStr">
        <is>
          <t>M81.0</t>
        </is>
      </c>
      <c r="J2157" t="inlineStr">
        <is>
          <t>Loãng xương / Osteoporosis</t>
        </is>
      </c>
      <c r="K2157" t="n">
        <v>91</v>
      </c>
      <c r="L2157" t="inlineStr">
        <is>
          <t>F</t>
        </is>
      </c>
      <c r="M2157" s="2" t="n">
        <v>77365.66</v>
      </c>
      <c r="N2157" t="inlineStr">
        <is>
          <t>Divorced</t>
        </is>
      </c>
      <c r="O2157" t="inlineStr">
        <is>
          <t>Unemployed</t>
        </is>
      </c>
      <c r="P2157" s="3" t="n">
        <v>45126</v>
      </c>
      <c r="Q2157" t="inlineStr">
        <is>
          <t>Emergency</t>
        </is>
      </c>
      <c r="R2157" t="inlineStr">
        <is>
          <t>Phone</t>
        </is>
      </c>
      <c r="S2157" t="inlineStr">
        <is>
          <t>East Heather</t>
        </is>
      </c>
      <c r="T2157" t="inlineStr">
        <is>
          <t>Denied</t>
        </is>
      </c>
      <c r="U2157" t="inlineStr">
        <is>
          <t>Legitimate</t>
        </is>
      </c>
      <c r="V2157" t="n">
        <v>3</v>
      </c>
      <c r="W2157" t="inlineStr">
        <is>
          <t>30cca208-d59c-4720-8053-77ac7efbfcfc</t>
        </is>
      </c>
      <c r="X2157" t="inlineStr">
        <is>
          <t>e8d95265-2aaa-462e-8df7-89a74d542a34</t>
        </is>
      </c>
      <c r="Y2157" t="inlineStr">
        <is>
          <t>De995</t>
        </is>
      </c>
      <c r="Z2157" t="inlineStr">
        <is>
          <t>tv642</t>
        </is>
      </c>
      <c r="AA2157" s="4" t="n">
        <v>0.6</v>
      </c>
      <c r="AB2157" s="4" t="n">
        <v>0.14</v>
      </c>
      <c r="AC21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57">
        <f>IF(OR(C2157="Có",C2157="Yes"),"yes",IF(OR(C2157="Không",C2157="No"),"no","unknown"))</f>
        <v/>
      </c>
      <c r="AE2157">
        <f>IF(OR(F2157="Có",F2157="Yes"),"covered",IF(OR(F2157="Không",F2157="No"),"out_of_insurance","unknown"))</f>
        <v/>
      </c>
      <c r="AF2157">
        <f>IF(AND(AD2157="yes",AE2157="out_of_insurance"),"REVIEW","")</f>
        <v/>
      </c>
    </row>
    <row r="2158" ht="18" customHeight="1">
      <c r="A2158" t="inlineStr">
        <is>
          <t>5baac6bf-d4e8-49df-84e5-5509c1f232d7</t>
        </is>
      </c>
      <c r="B2158" t="inlineStr">
        <is>
          <t>BN-02157 / Patient A02FD272</t>
        </is>
      </c>
      <c r="C2158" t="inlineStr">
        <is>
          <t>Có</t>
        </is>
      </c>
      <c r="D2158" t="inlineStr">
        <is>
          <t>BS. Trần An</t>
        </is>
      </c>
      <c r="E2158" t="inlineStr">
        <is>
          <t>Chấn thương chỉnh hình / Orthopedics</t>
        </is>
      </c>
      <c r="F2158" t="inlineStr">
        <is>
          <t>Không</t>
        </is>
      </c>
      <c r="G2158" s="2" t="n">
        <v>5237290</v>
      </c>
      <c r="H2158" t="inlineStr">
        <is>
          <t>Đo mật độ xương / Bone density scan</t>
        </is>
      </c>
      <c r="I2158" t="inlineStr">
        <is>
          <t>M81.0</t>
        </is>
      </c>
      <c r="J2158" t="inlineStr">
        <is>
          <t>Loãng xương / Osteoporosis</t>
        </is>
      </c>
      <c r="K2158" t="n">
        <v>50</v>
      </c>
      <c r="L2158" t="inlineStr">
        <is>
          <t>F</t>
        </is>
      </c>
      <c r="M2158" s="2" t="n">
        <v>131509.52</v>
      </c>
      <c r="N2158" t="inlineStr">
        <is>
          <t>Married</t>
        </is>
      </c>
      <c r="O2158" t="inlineStr">
        <is>
          <t>Employed</t>
        </is>
      </c>
      <c r="P2158" s="3" t="n">
        <v>45126</v>
      </c>
      <c r="Q2158" t="inlineStr">
        <is>
          <t>Inpatient</t>
        </is>
      </c>
      <c r="R2158" t="inlineStr">
        <is>
          <t>Online</t>
        </is>
      </c>
      <c r="S2158" t="inlineStr">
        <is>
          <t>West Michael</t>
        </is>
      </c>
      <c r="T2158" t="inlineStr">
        <is>
          <t>Denied</t>
        </is>
      </c>
      <c r="U2158" t="inlineStr">
        <is>
          <t>Legitimate</t>
        </is>
      </c>
      <c r="V2158" t="n">
        <v>2</v>
      </c>
      <c r="W2158" t="inlineStr">
        <is>
          <t>a02fd272-4930-4d6d-a308-4b471fc8e2d0</t>
        </is>
      </c>
      <c r="X2158" t="inlineStr">
        <is>
          <t>880c3de6-2be9-4f77-bad4-d9b56fc563cf</t>
        </is>
      </c>
      <c r="Y2158" t="inlineStr">
        <is>
          <t>lK996</t>
        </is>
      </c>
      <c r="Z2158" t="inlineStr">
        <is>
          <t>ol108</t>
        </is>
      </c>
      <c r="AA2158" s="4" t="n">
        <v>0.73</v>
      </c>
      <c r="AB2158" s="4" t="n">
        <v>0.02</v>
      </c>
      <c r="AC21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58">
        <f>IF(OR(C2158="Có",C2158="Yes"),"yes",IF(OR(C2158="Không",C2158="No"),"no","unknown"))</f>
        <v/>
      </c>
      <c r="AE2158">
        <f>IF(OR(F2158="Có",F2158="Yes"),"covered",IF(OR(F2158="Không",F2158="No"),"out_of_insurance","unknown"))</f>
        <v/>
      </c>
      <c r="AF2158">
        <f>IF(AND(AD2158="yes",AE2158="out_of_insurance"),"REVIEW","")</f>
        <v/>
      </c>
    </row>
    <row r="2159" ht="18" customHeight="1">
      <c r="A2159" t="inlineStr">
        <is>
          <t>9b2cf795-1f37-4b8f-80d4-8b2d93cae2ee</t>
        </is>
      </c>
      <c r="B2159" t="inlineStr">
        <is>
          <t>BN-02158 / Patient ABF2998E</t>
        </is>
      </c>
      <c r="C2159" t="inlineStr">
        <is>
          <t>Không</t>
        </is>
      </c>
      <c r="D2159" t="inlineStr">
        <is>
          <t>BS. Huỳnh Mai</t>
        </is>
      </c>
      <c r="E2159" t="inlineStr">
        <is>
          <t>Nhi / Pediatrics</t>
        </is>
      </c>
      <c r="F2159" t="inlineStr">
        <is>
          <t>Chưa rõ</t>
        </is>
      </c>
      <c r="G2159" s="2" t="n">
        <v>6715310</v>
      </c>
      <c r="H2159" t="inlineStr">
        <is>
          <t>Glucose máu / Blood glucose</t>
        </is>
      </c>
      <c r="I2159" t="inlineStr">
        <is>
          <t>R73.9</t>
        </is>
      </c>
      <c r="J2159" t="inlineStr">
        <is>
          <t>Tăng glucose máu / Hyperglycemia</t>
        </is>
      </c>
      <c r="K2159" t="n">
        <v>92</v>
      </c>
      <c r="L2159" t="inlineStr">
        <is>
          <t>F</t>
        </is>
      </c>
      <c r="M2159" s="2" t="n">
        <v>28383.79</v>
      </c>
      <c r="N2159" t="inlineStr">
        <is>
          <t>Divorced</t>
        </is>
      </c>
      <c r="O2159" t="inlineStr">
        <is>
          <t>Unemployed</t>
        </is>
      </c>
      <c r="P2159" s="3" t="n">
        <v>45126</v>
      </c>
      <c r="Q2159" t="inlineStr">
        <is>
          <t>Outpatient</t>
        </is>
      </c>
      <c r="R2159" t="inlineStr">
        <is>
          <t>Paper</t>
        </is>
      </c>
      <c r="S2159" t="inlineStr">
        <is>
          <t>Justinfort</t>
        </is>
      </c>
      <c r="T2159" t="inlineStr">
        <is>
          <t>Approved</t>
        </is>
      </c>
      <c r="U2159" t="inlineStr">
        <is>
          <t>Legitimate</t>
        </is>
      </c>
      <c r="V2159" t="n">
        <v>1</v>
      </c>
      <c r="W2159" t="inlineStr">
        <is>
          <t>abf2998e-6bba-4c4d-9afd-b9ee0f896ce7</t>
        </is>
      </c>
      <c r="X2159" t="inlineStr">
        <is>
          <t>6155557b-7612-4750-8141-7dc97323e02b</t>
        </is>
      </c>
      <c r="Y2159" t="inlineStr">
        <is>
          <t>dp312</t>
        </is>
      </c>
      <c r="Z2159" t="inlineStr">
        <is>
          <t>wI731</t>
        </is>
      </c>
      <c r="AA2159" s="4" t="n">
        <v>0.67</v>
      </c>
      <c r="AB2159" s="4" t="n">
        <v>0.05</v>
      </c>
      <c r="AC21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59">
        <f>IF(OR(C2159="Có",C2159="Yes"),"yes",IF(OR(C2159="Không",C2159="No"),"no","unknown"))</f>
        <v/>
      </c>
      <c r="AE2159">
        <f>IF(OR(F2159="Có",F2159="Yes"),"covered",IF(OR(F2159="Không",F2159="No"),"out_of_insurance","unknown"))</f>
        <v/>
      </c>
      <c r="AF2159">
        <f>IF(AND(AD2159="yes",AE2159="out_of_insurance"),"REVIEW","")</f>
        <v/>
      </c>
    </row>
    <row r="2160" ht="18" customHeight="1">
      <c r="A2160" t="inlineStr">
        <is>
          <t>0755f7be-ab6f-4e6f-80a6-82747cff82ba</t>
        </is>
      </c>
      <c r="B2160" t="inlineStr">
        <is>
          <t>BN-02159 / Patient 2BF54C0D</t>
        </is>
      </c>
      <c r="C2160" t="inlineStr">
        <is>
          <t>Có</t>
        </is>
      </c>
      <c r="D2160" t="inlineStr">
        <is>
          <t>BS. Đỗ Hạnh</t>
        </is>
      </c>
      <c r="E2160" t="inlineStr">
        <is>
          <t>Nhi / Pediatrics</t>
        </is>
      </c>
      <c r="F2160" t="inlineStr">
        <is>
          <t>Không</t>
        </is>
      </c>
      <c r="G2160" s="2" t="n">
        <v>6023740</v>
      </c>
      <c r="H2160" t="inlineStr">
        <is>
          <t>Công thức máu / CBC</t>
        </is>
      </c>
      <c r="I2160" t="inlineStr">
        <is>
          <t>R50.9</t>
        </is>
      </c>
      <c r="J2160" t="inlineStr">
        <is>
          <t>Sốt chưa rõ nguyên nhân / Fever</t>
        </is>
      </c>
      <c r="K2160" t="n">
        <v>24</v>
      </c>
      <c r="L2160" t="inlineStr">
        <is>
          <t>F</t>
        </is>
      </c>
      <c r="M2160" s="2" t="n">
        <v>122830.53</v>
      </c>
      <c r="N2160" t="inlineStr">
        <is>
          <t>Widowed</t>
        </is>
      </c>
      <c r="O2160" t="inlineStr">
        <is>
          <t>Student</t>
        </is>
      </c>
      <c r="P2160" s="3" t="n">
        <v>45126</v>
      </c>
      <c r="Q2160" t="inlineStr">
        <is>
          <t>Outpatient</t>
        </is>
      </c>
      <c r="R2160" t="inlineStr">
        <is>
          <t>Phone</t>
        </is>
      </c>
      <c r="S2160" t="inlineStr">
        <is>
          <t>Garnerburgh</t>
        </is>
      </c>
      <c r="T2160" t="inlineStr">
        <is>
          <t>Approved</t>
        </is>
      </c>
      <c r="U2160" t="inlineStr">
        <is>
          <t>Legitimate</t>
        </is>
      </c>
      <c r="V2160" t="n">
        <v>2</v>
      </c>
      <c r="W2160" t="inlineStr">
        <is>
          <t>2bf54c0d-e1aa-4249-a446-8c108f1e02a0</t>
        </is>
      </c>
      <c r="X2160" t="inlineStr">
        <is>
          <t>22b6eec0-a780-49f4-a86b-74de0b24c768</t>
        </is>
      </c>
      <c r="Y2160" t="inlineStr">
        <is>
          <t>sa173</t>
        </is>
      </c>
      <c r="Z2160" t="inlineStr">
        <is>
          <t>BF311</t>
        </is>
      </c>
      <c r="AA2160" s="4" t="n">
        <v>0.5</v>
      </c>
      <c r="AB2160" s="4" t="n">
        <v>0.82</v>
      </c>
      <c r="AC21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60">
        <f>IF(OR(C2160="Có",C2160="Yes"),"yes",IF(OR(C2160="Không",C2160="No"),"no","unknown"))</f>
        <v/>
      </c>
      <c r="AE2160">
        <f>IF(OR(F2160="Có",F2160="Yes"),"covered",IF(OR(F2160="Không",F2160="No"),"out_of_insurance","unknown"))</f>
        <v/>
      </c>
      <c r="AF2160">
        <f>IF(AND(AD2160="yes",AE2160="out_of_insurance"),"REVIEW","")</f>
        <v/>
      </c>
    </row>
    <row r="2161" ht="18" customHeight="1">
      <c r="A2161" t="inlineStr">
        <is>
          <t>beac8712-4d0b-40d7-a92c-acfc9ccac871</t>
        </is>
      </c>
      <c r="B2161" t="inlineStr">
        <is>
          <t>BN-02160 / Patient E1B9EB14</t>
        </is>
      </c>
      <c r="C2161" t="inlineStr">
        <is>
          <t>Không</t>
        </is>
      </c>
      <c r="D2161" t="inlineStr">
        <is>
          <t>BS. Nguyễn Nhi</t>
        </is>
      </c>
      <c r="E2161" t="inlineStr">
        <is>
          <t>Nhi / Pediatrics</t>
        </is>
      </c>
      <c r="F2161" t="inlineStr">
        <is>
          <t>Không</t>
        </is>
      </c>
      <c r="G2161" s="2" t="n">
        <v>7634270</v>
      </c>
      <c r="H2161" t="inlineStr">
        <is>
          <t>Glucose máu / Blood glucose</t>
        </is>
      </c>
      <c r="I2161" t="inlineStr">
        <is>
          <t>R73.9</t>
        </is>
      </c>
      <c r="J2161" t="inlineStr">
        <is>
          <t>Tăng glucose máu / Hyperglycemia</t>
        </is>
      </c>
      <c r="K2161" t="n">
        <v>94</v>
      </c>
      <c r="L2161" t="inlineStr">
        <is>
          <t>M</t>
        </is>
      </c>
      <c r="M2161" s="2" t="n">
        <v>48228.25</v>
      </c>
      <c r="N2161" t="inlineStr">
        <is>
          <t>Widowed</t>
        </is>
      </c>
      <c r="O2161" t="inlineStr">
        <is>
          <t>Employed</t>
        </is>
      </c>
      <c r="P2161" s="3" t="n">
        <v>45126</v>
      </c>
      <c r="Q2161" t="inlineStr">
        <is>
          <t>Inpatient</t>
        </is>
      </c>
      <c r="R2161" t="inlineStr">
        <is>
          <t>Paper</t>
        </is>
      </c>
      <c r="S2161" t="inlineStr">
        <is>
          <t>North Robertmouth</t>
        </is>
      </c>
      <c r="T2161" t="inlineStr">
        <is>
          <t>Approved</t>
        </is>
      </c>
      <c r="U2161" t="inlineStr">
        <is>
          <t>Fraud</t>
        </is>
      </c>
      <c r="V2161" t="n">
        <v>1</v>
      </c>
      <c r="W2161" t="inlineStr">
        <is>
          <t>e1b9eb14-152f-4098-bba5-485a6dc252f4</t>
        </is>
      </c>
      <c r="X2161" t="inlineStr">
        <is>
          <t>09396c68-7681-44f4-88e7-34fa6689c2d3</t>
        </is>
      </c>
      <c r="Y2161" t="inlineStr">
        <is>
          <t>PH680</t>
        </is>
      </c>
      <c r="Z2161" t="inlineStr">
        <is>
          <t>Fu599</t>
        </is>
      </c>
      <c r="AA2161" s="4" t="n">
        <v>0.92</v>
      </c>
      <c r="AB2161" s="4" t="n">
        <v>0.05</v>
      </c>
      <c r="AC21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61">
        <f>IF(OR(C2161="Có",C2161="Yes"),"yes",IF(OR(C2161="Không",C2161="No"),"no","unknown"))</f>
        <v/>
      </c>
      <c r="AE2161">
        <f>IF(OR(F2161="Có",F2161="Yes"),"covered",IF(OR(F2161="Không",F2161="No"),"out_of_insurance","unknown"))</f>
        <v/>
      </c>
      <c r="AF2161">
        <f>IF(AND(AD2161="yes",AE2161="out_of_insurance"),"REVIEW","")</f>
        <v/>
      </c>
    </row>
    <row r="2162" ht="18" customHeight="1">
      <c r="A2162" t="inlineStr">
        <is>
          <t>fc26b18b-bbee-4964-9218-ab3eeac22b6e</t>
        </is>
      </c>
      <c r="B2162" t="inlineStr">
        <is>
          <t>BN-02161 / Patient E548E026</t>
        </is>
      </c>
      <c r="C2162" t="inlineStr">
        <is>
          <t>Có</t>
        </is>
      </c>
      <c r="D2162" t="inlineStr">
        <is>
          <t>BS. Lâm Sơn</t>
        </is>
      </c>
      <c r="E2162" t="inlineStr">
        <is>
          <t>Khám tổng quát / General Practice</t>
        </is>
      </c>
      <c r="F2162" t="inlineStr">
        <is>
          <t>Chưa rõ</t>
        </is>
      </c>
      <c r="G2162" s="2" t="n">
        <v>6220720</v>
      </c>
      <c r="H2162" t="inlineStr">
        <is>
          <t>HbA1c</t>
        </is>
      </c>
      <c r="I2162" t="inlineStr">
        <is>
          <t>E11.9</t>
        </is>
      </c>
      <c r="J2162" t="inlineStr">
        <is>
          <t>Đái tháo đường type 2 / Type 2 diabetes mellitus</t>
        </is>
      </c>
      <c r="K2162" t="n">
        <v>40</v>
      </c>
      <c r="L2162" t="inlineStr">
        <is>
          <t>F</t>
        </is>
      </c>
      <c r="M2162" s="2" t="n">
        <v>121913.83</v>
      </c>
      <c r="N2162" t="inlineStr">
        <is>
          <t>Divorced</t>
        </is>
      </c>
      <c r="O2162" t="inlineStr">
        <is>
          <t>Retired</t>
        </is>
      </c>
      <c r="P2162" s="3" t="n">
        <v>45125</v>
      </c>
      <c r="Q2162" t="inlineStr">
        <is>
          <t>Routine</t>
        </is>
      </c>
      <c r="R2162" t="inlineStr">
        <is>
          <t>Online</t>
        </is>
      </c>
      <c r="S2162" t="inlineStr">
        <is>
          <t>South Lonniemouth</t>
        </is>
      </c>
      <c r="T2162" t="inlineStr">
        <is>
          <t>Denied</t>
        </is>
      </c>
      <c r="U2162" t="inlineStr">
        <is>
          <t>Legitimate</t>
        </is>
      </c>
      <c r="V2162" t="n">
        <v>2</v>
      </c>
      <c r="W2162" t="inlineStr">
        <is>
          <t>e548e026-6d0a-4817-967e-bbb169ff5470</t>
        </is>
      </c>
      <c r="X2162" t="inlineStr">
        <is>
          <t>9d3a3cf2-6981-4681-a3be-3cbcc7fffce2</t>
        </is>
      </c>
      <c r="Y2162" t="inlineStr">
        <is>
          <t>Ze357</t>
        </is>
      </c>
      <c r="Z2162" t="inlineStr">
        <is>
          <t>Wn463</t>
        </is>
      </c>
      <c r="AA2162" s="4" t="n">
        <v>0.66</v>
      </c>
      <c r="AB2162" s="4" t="n">
        <v>0.02</v>
      </c>
      <c r="AC21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62">
        <f>IF(OR(C2162="Có",C2162="Yes"),"yes",IF(OR(C2162="Không",C2162="No"),"no","unknown"))</f>
        <v/>
      </c>
      <c r="AE2162">
        <f>IF(OR(F2162="Có",F2162="Yes"),"covered",IF(OR(F2162="Không",F2162="No"),"out_of_insurance","unknown"))</f>
        <v/>
      </c>
      <c r="AF2162">
        <f>IF(AND(AD2162="yes",AE2162="out_of_insurance"),"REVIEW","")</f>
        <v/>
      </c>
    </row>
    <row r="2163" ht="18" customHeight="1">
      <c r="A2163" t="inlineStr">
        <is>
          <t>28b9f35b-d58d-4059-8bfa-ba794a516b28</t>
        </is>
      </c>
      <c r="B2163" t="inlineStr">
        <is>
          <t>BN-02162 / Patient 925B3AB7</t>
        </is>
      </c>
      <c r="C2163" t="inlineStr">
        <is>
          <t>Có</t>
        </is>
      </c>
      <c r="D2163" t="inlineStr">
        <is>
          <t>BS. Trương Khải</t>
        </is>
      </c>
      <c r="E2163" t="inlineStr">
        <is>
          <t>Tim mạch / Cardiology</t>
        </is>
      </c>
      <c r="F2163" t="inlineStr">
        <is>
          <t>Có</t>
        </is>
      </c>
      <c r="G2163" s="2" t="n">
        <v>727410</v>
      </c>
      <c r="H2163" t="inlineStr">
        <is>
          <t>CRP định lượng / CRP</t>
        </is>
      </c>
      <c r="I2163" t="inlineStr">
        <is>
          <t>R79.8</t>
        </is>
      </c>
      <c r="J2163" t="inlineStr">
        <is>
          <t>Bất thường xét nghiệm máu / Abnormal blood chemistry</t>
        </is>
      </c>
      <c r="K2163" t="n">
        <v>51</v>
      </c>
      <c r="L2163" t="inlineStr">
        <is>
          <t>M</t>
        </is>
      </c>
      <c r="M2163" s="2" t="n">
        <v>82546.34</v>
      </c>
      <c r="N2163" t="inlineStr">
        <is>
          <t>Divorced</t>
        </is>
      </c>
      <c r="O2163" t="inlineStr">
        <is>
          <t>Retired</t>
        </is>
      </c>
      <c r="P2163" s="3" t="n">
        <v>45125</v>
      </c>
      <c r="Q2163" t="inlineStr">
        <is>
          <t>Emergency</t>
        </is>
      </c>
      <c r="R2163" t="inlineStr">
        <is>
          <t>Paper</t>
        </is>
      </c>
      <c r="S2163" t="inlineStr">
        <is>
          <t>Rileytown</t>
        </is>
      </c>
      <c r="T2163" t="inlineStr">
        <is>
          <t>Approved</t>
        </is>
      </c>
      <c r="U2163" t="inlineStr">
        <is>
          <t>Legitimate</t>
        </is>
      </c>
      <c r="V2163" t="n">
        <v>3</v>
      </c>
      <c r="W2163" t="inlineStr">
        <is>
          <t>925b3ab7-45eb-421f-a85c-1cf3a88bbb40</t>
        </is>
      </c>
      <c r="X2163" t="inlineStr">
        <is>
          <t>4dd69990-504c-40ab-9d14-8fd4a4d9d4dc</t>
        </is>
      </c>
      <c r="Y2163" t="inlineStr">
        <is>
          <t>sw370</t>
        </is>
      </c>
      <c r="Z2163" t="inlineStr">
        <is>
          <t>sa724</t>
        </is>
      </c>
      <c r="AA2163" s="4" t="n">
        <v>0.87</v>
      </c>
      <c r="AB2163" s="4" t="n">
        <v>0.82</v>
      </c>
      <c r="AC21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63">
        <f>IF(OR(C2163="Có",C2163="Yes"),"yes",IF(OR(C2163="Không",C2163="No"),"no","unknown"))</f>
        <v/>
      </c>
      <c r="AE2163">
        <f>IF(OR(F2163="Có",F2163="Yes"),"covered",IF(OR(F2163="Không",F2163="No"),"out_of_insurance","unknown"))</f>
        <v/>
      </c>
      <c r="AF2163">
        <f>IF(AND(AD2163="yes",AE2163="out_of_insurance"),"REVIEW","")</f>
        <v/>
      </c>
    </row>
    <row r="2164" ht="18" customHeight="1">
      <c r="A2164" t="inlineStr">
        <is>
          <t>90de3b38-648a-4a18-a5bf-fcd86135a585</t>
        </is>
      </c>
      <c r="B2164" t="inlineStr">
        <is>
          <t>BN-02163 / Patient 48E8A554</t>
        </is>
      </c>
      <c r="C2164" t="inlineStr">
        <is>
          <t>Có</t>
        </is>
      </c>
      <c r="D2164" t="inlineStr">
        <is>
          <t>BS. Trịnh Long</t>
        </is>
      </c>
      <c r="E2164" t="inlineStr">
        <is>
          <t>Khám tổng quát / General Practice</t>
        </is>
      </c>
      <c r="F2164" t="inlineStr">
        <is>
          <t>Không</t>
        </is>
      </c>
      <c r="G2164" s="2" t="n">
        <v>368250</v>
      </c>
      <c r="H2164" t="inlineStr">
        <is>
          <t>HIV Ag/Ab combo</t>
        </is>
      </c>
      <c r="I2164" t="inlineStr"/>
      <c r="J2164" t="inlineStr">
        <is>
          <t>Thiếu ICD/context rõ / Missing clear ICD/context</t>
        </is>
      </c>
      <c r="K2164" t="n">
        <v>83</v>
      </c>
      <c r="L2164" t="inlineStr">
        <is>
          <t>F</t>
        </is>
      </c>
      <c r="M2164" s="2" t="n">
        <v>112322.52</v>
      </c>
      <c r="N2164" t="inlineStr">
        <is>
          <t>Divorced</t>
        </is>
      </c>
      <c r="O2164" t="inlineStr">
        <is>
          <t>Unemployed</t>
        </is>
      </c>
      <c r="P2164" s="3" t="n">
        <v>45125</v>
      </c>
      <c r="Q2164" t="inlineStr">
        <is>
          <t>Emergency</t>
        </is>
      </c>
      <c r="R2164" t="inlineStr">
        <is>
          <t>Phone</t>
        </is>
      </c>
      <c r="S2164" t="inlineStr">
        <is>
          <t>Robertshaven</t>
        </is>
      </c>
      <c r="T2164" t="inlineStr">
        <is>
          <t>Pending</t>
        </is>
      </c>
      <c r="U2164" t="inlineStr">
        <is>
          <t>Legitimate</t>
        </is>
      </c>
      <c r="V2164" t="n">
        <v>0</v>
      </c>
      <c r="W2164" t="inlineStr">
        <is>
          <t>48e8a554-0cd4-40d4-ad79-af23f8a96065</t>
        </is>
      </c>
      <c r="X2164" t="inlineStr">
        <is>
          <t>c7c4d1f9-240f-4bc7-82de-f5a97d0cca32</t>
        </is>
      </c>
      <c r="Y2164" t="inlineStr">
        <is>
          <t>QU949</t>
        </is>
      </c>
      <c r="Z2164" t="inlineStr">
        <is>
          <t>kp518</t>
        </is>
      </c>
      <c r="AA2164" s="4" t="n">
        <v>0.64</v>
      </c>
      <c r="AB2164" s="4" t="n">
        <v>0.38</v>
      </c>
      <c r="AC21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64">
        <f>IF(OR(C2164="Có",C2164="Yes"),"yes",IF(OR(C2164="Không",C2164="No"),"no","unknown"))</f>
        <v/>
      </c>
      <c r="AE2164">
        <f>IF(OR(F2164="Có",F2164="Yes"),"covered",IF(OR(F2164="Không",F2164="No"),"out_of_insurance","unknown"))</f>
        <v/>
      </c>
      <c r="AF2164">
        <f>IF(AND(AD2164="yes",AE2164="out_of_insurance"),"REVIEW","")</f>
        <v/>
      </c>
    </row>
    <row r="2165" ht="18" customHeight="1">
      <c r="A2165" t="inlineStr">
        <is>
          <t>519920a5-51f4-439b-a36b-f5332c2c5d0b</t>
        </is>
      </c>
      <c r="B2165" t="inlineStr">
        <is>
          <t>BN-02164 / Patient 62522681</t>
        </is>
      </c>
      <c r="C2165" t="inlineStr">
        <is>
          <t>Có</t>
        </is>
      </c>
      <c r="D2165" t="inlineStr">
        <is>
          <t>BS. Nguyễn Minh</t>
        </is>
      </c>
      <c r="E2165" t="inlineStr">
        <is>
          <t>Tim mạch / Cardiology</t>
        </is>
      </c>
      <c r="F2165" t="inlineStr">
        <is>
          <t>Có</t>
        </is>
      </c>
      <c r="G2165" s="2" t="n">
        <v>5118510</v>
      </c>
      <c r="H2165" t="inlineStr">
        <is>
          <t>Men tim CK-MB / Cardiac enzyme CK-MB</t>
        </is>
      </c>
      <c r="I2165" t="inlineStr">
        <is>
          <t>I20.9</t>
        </is>
      </c>
      <c r="J2165" t="inlineStr">
        <is>
          <t>Đau thắt ngực / Angina</t>
        </is>
      </c>
      <c r="K2165" t="n">
        <v>51</v>
      </c>
      <c r="L2165" t="inlineStr">
        <is>
          <t>M</t>
        </is>
      </c>
      <c r="M2165" s="2" t="n">
        <v>147941.44</v>
      </c>
      <c r="N2165" t="inlineStr">
        <is>
          <t>Single</t>
        </is>
      </c>
      <c r="O2165" t="inlineStr">
        <is>
          <t>Employed</t>
        </is>
      </c>
      <c r="P2165" s="3" t="n">
        <v>45125</v>
      </c>
      <c r="Q2165" t="inlineStr">
        <is>
          <t>Emergency</t>
        </is>
      </c>
      <c r="R2165" t="inlineStr">
        <is>
          <t>Online</t>
        </is>
      </c>
      <c r="S2165" t="inlineStr">
        <is>
          <t>Richardsonland</t>
        </is>
      </c>
      <c r="T2165" t="inlineStr">
        <is>
          <t>Pending</t>
        </is>
      </c>
      <c r="U2165" t="inlineStr">
        <is>
          <t>Legitimate</t>
        </is>
      </c>
      <c r="V2165" t="n">
        <v>2</v>
      </c>
      <c r="W2165" t="inlineStr">
        <is>
          <t>62522681-b9e9-4672-b324-bbd001cf861f</t>
        </is>
      </c>
      <c r="X2165" t="inlineStr">
        <is>
          <t>0704ef05-0d1b-4508-9eea-583331f5911a</t>
        </is>
      </c>
      <c r="Y2165" t="inlineStr">
        <is>
          <t>nK505</t>
        </is>
      </c>
      <c r="Z2165" t="inlineStr">
        <is>
          <t>bL037</t>
        </is>
      </c>
      <c r="AA2165" s="4" t="n">
        <v>0.77</v>
      </c>
      <c r="AB2165" s="4" t="n">
        <v>0.13</v>
      </c>
      <c r="AC21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65">
        <f>IF(OR(C2165="Có",C2165="Yes"),"yes",IF(OR(C2165="Không",C2165="No"),"no","unknown"))</f>
        <v/>
      </c>
      <c r="AE2165">
        <f>IF(OR(F2165="Có",F2165="Yes"),"covered",IF(OR(F2165="Không",F2165="No"),"out_of_insurance","unknown"))</f>
        <v/>
      </c>
      <c r="AF2165">
        <f>IF(AND(AD2165="yes",AE2165="out_of_insurance"),"REVIEW","")</f>
        <v/>
      </c>
    </row>
    <row r="2166" ht="18" customHeight="1">
      <c r="A2166" t="inlineStr">
        <is>
          <t>60f29a6f-e9de-4dd1-bf05-f841e448d019</t>
        </is>
      </c>
      <c r="B2166" t="inlineStr">
        <is>
          <t>BN-02165 / Patient C0144E01</t>
        </is>
      </c>
      <c r="C2166" t="inlineStr">
        <is>
          <t>Không</t>
        </is>
      </c>
      <c r="D2166" t="inlineStr">
        <is>
          <t>BS. Phạm Khoa</t>
        </is>
      </c>
      <c r="E2166" t="inlineStr">
        <is>
          <t>Thần kinh / Neurology</t>
        </is>
      </c>
      <c r="F2166" t="inlineStr">
        <is>
          <t>Chưa rõ</t>
        </is>
      </c>
      <c r="G2166" s="2" t="n">
        <v>4309760</v>
      </c>
      <c r="H2166" t="inlineStr">
        <is>
          <t>CT đánh giá đột quỵ / Stroke CT</t>
        </is>
      </c>
      <c r="I2166" t="inlineStr">
        <is>
          <t>I63.9</t>
        </is>
      </c>
      <c r="J2166" t="inlineStr">
        <is>
          <t>Nhồi máu não / Cerebral infarction</t>
        </is>
      </c>
      <c r="K2166" t="n">
        <v>57</v>
      </c>
      <c r="L2166" t="inlineStr">
        <is>
          <t>F</t>
        </is>
      </c>
      <c r="M2166" s="2" t="n">
        <v>108598.38</v>
      </c>
      <c r="N2166" t="inlineStr">
        <is>
          <t>Divorced</t>
        </is>
      </c>
      <c r="O2166" t="inlineStr">
        <is>
          <t>Retired</t>
        </is>
      </c>
      <c r="P2166" s="3" t="n">
        <v>45125</v>
      </c>
      <c r="Q2166" t="inlineStr">
        <is>
          <t>Outpatient</t>
        </is>
      </c>
      <c r="R2166" t="inlineStr">
        <is>
          <t>Phone</t>
        </is>
      </c>
      <c r="S2166" t="inlineStr">
        <is>
          <t>South Debra</t>
        </is>
      </c>
      <c r="T2166" t="inlineStr">
        <is>
          <t>Approved</t>
        </is>
      </c>
      <c r="U2166" t="inlineStr">
        <is>
          <t>Legitimate</t>
        </is>
      </c>
      <c r="V2166" t="n">
        <v>0</v>
      </c>
      <c r="W2166" t="inlineStr">
        <is>
          <t>c0144e01-1351-4fc4-9414-7bec4705263d</t>
        </is>
      </c>
      <c r="X2166" t="inlineStr">
        <is>
          <t>4540bfa1-ad6b-4e7e-92af-f3988b47afcb</t>
        </is>
      </c>
      <c r="Y2166" t="inlineStr">
        <is>
          <t>dr402</t>
        </is>
      </c>
      <c r="Z2166" t="inlineStr">
        <is>
          <t>zX319</t>
        </is>
      </c>
      <c r="AA2166" s="4" t="n">
        <v>0.8</v>
      </c>
      <c r="AB2166" s="4" t="n">
        <v>0.05</v>
      </c>
      <c r="AC21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66">
        <f>IF(OR(C2166="Có",C2166="Yes"),"yes",IF(OR(C2166="Không",C2166="No"),"no","unknown"))</f>
        <v/>
      </c>
      <c r="AE2166">
        <f>IF(OR(F2166="Có",F2166="Yes"),"covered",IF(OR(F2166="Không",F2166="No"),"out_of_insurance","unknown"))</f>
        <v/>
      </c>
      <c r="AF2166">
        <f>IF(AND(AD2166="yes",AE2166="out_of_insurance"),"REVIEW","")</f>
        <v/>
      </c>
    </row>
    <row r="2167" ht="18" customHeight="1">
      <c r="A2167" t="inlineStr">
        <is>
          <t>36e5a698-274f-4380-86fe-2e0cd29cf11f</t>
        </is>
      </c>
      <c r="B2167" t="inlineStr">
        <is>
          <t>BN-02166 / Patient 50AA6D31</t>
        </is>
      </c>
      <c r="C2167" t="inlineStr">
        <is>
          <t>Không</t>
        </is>
      </c>
      <c r="D2167" t="inlineStr">
        <is>
          <t>BS. Võ Huy</t>
        </is>
      </c>
      <c r="E2167" t="inlineStr">
        <is>
          <t>Chấn thương chỉnh hình / Orthopedics</t>
        </is>
      </c>
      <c r="F2167" t="inlineStr">
        <is>
          <t>Không</t>
        </is>
      </c>
      <c r="G2167" s="2" t="n">
        <v>6201370</v>
      </c>
      <c r="H2167" t="inlineStr">
        <is>
          <t>Đo mật độ xương / Bone density scan</t>
        </is>
      </c>
      <c r="I2167" t="inlineStr">
        <is>
          <t>M81.0</t>
        </is>
      </c>
      <c r="J2167" t="inlineStr">
        <is>
          <t>Loãng xương / Osteoporosis</t>
        </is>
      </c>
      <c r="K2167" t="n">
        <v>83</v>
      </c>
      <c r="L2167" t="inlineStr">
        <is>
          <t>M</t>
        </is>
      </c>
      <c r="M2167" s="2" t="n">
        <v>45181.04</v>
      </c>
      <c r="N2167" t="inlineStr">
        <is>
          <t>Single</t>
        </is>
      </c>
      <c r="O2167" t="inlineStr">
        <is>
          <t>Employed</t>
        </is>
      </c>
      <c r="P2167" s="3" t="n">
        <v>45125</v>
      </c>
      <c r="Q2167" t="inlineStr">
        <is>
          <t>Outpatient</t>
        </is>
      </c>
      <c r="R2167" t="inlineStr">
        <is>
          <t>Online</t>
        </is>
      </c>
      <c r="S2167" t="inlineStr">
        <is>
          <t>Danielbury</t>
        </is>
      </c>
      <c r="T2167" t="inlineStr">
        <is>
          <t>Approved</t>
        </is>
      </c>
      <c r="U2167" t="inlineStr">
        <is>
          <t>Legitimate</t>
        </is>
      </c>
      <c r="V2167" t="n">
        <v>1</v>
      </c>
      <c r="W2167" t="inlineStr">
        <is>
          <t>50aa6d31-d4c4-40dd-9c6c-7ddab638d20a</t>
        </is>
      </c>
      <c r="X2167" t="inlineStr">
        <is>
          <t>d19f1437-4e74-4d73-a0b8-7c0983db15d5</t>
        </is>
      </c>
      <c r="Y2167" t="inlineStr">
        <is>
          <t>RM206</t>
        </is>
      </c>
      <c r="Z2167" t="inlineStr">
        <is>
          <t>uJ955</t>
        </is>
      </c>
      <c r="AA2167" s="4" t="n">
        <v>0.89</v>
      </c>
      <c r="AB2167" s="4" t="n">
        <v>0.05</v>
      </c>
      <c r="AC21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67">
        <f>IF(OR(C2167="Có",C2167="Yes"),"yes",IF(OR(C2167="Không",C2167="No"),"no","unknown"))</f>
        <v/>
      </c>
      <c r="AE2167">
        <f>IF(OR(F2167="Có",F2167="Yes"),"covered",IF(OR(F2167="Không",F2167="No"),"out_of_insurance","unknown"))</f>
        <v/>
      </c>
      <c r="AF2167">
        <f>IF(AND(AD2167="yes",AE2167="out_of_insurance"),"REVIEW","")</f>
        <v/>
      </c>
    </row>
    <row r="2168" ht="18" customHeight="1">
      <c r="A2168" t="inlineStr">
        <is>
          <t>8d2ca18b-27c0-42cb-bbaa-9c9b567518ea</t>
        </is>
      </c>
      <c r="B2168" t="inlineStr">
        <is>
          <t>BN-02167 / Patient 683B84B7</t>
        </is>
      </c>
      <c r="C2168" t="inlineStr">
        <is>
          <t>Có</t>
        </is>
      </c>
      <c r="D2168" t="inlineStr">
        <is>
          <t>BS. Mai Thanh</t>
        </is>
      </c>
      <c r="E2168" t="inlineStr">
        <is>
          <t>Thần kinh / Neurology</t>
        </is>
      </c>
      <c r="F2168" t="inlineStr">
        <is>
          <t>Không</t>
        </is>
      </c>
      <c r="G2168" s="2" t="n">
        <v>7059890</v>
      </c>
      <c r="H2168" t="inlineStr">
        <is>
          <t>CT đánh giá đột quỵ / Stroke CT</t>
        </is>
      </c>
      <c r="I2168" t="inlineStr"/>
      <c r="J2168" t="inlineStr">
        <is>
          <t>Thiếu ICD/context rõ / Missing clear ICD/context</t>
        </is>
      </c>
      <c r="K2168" t="n">
        <v>57</v>
      </c>
      <c r="L2168" t="inlineStr">
        <is>
          <t>F</t>
        </is>
      </c>
      <c r="M2168" s="2" t="n">
        <v>106937.92</v>
      </c>
      <c r="N2168" t="inlineStr">
        <is>
          <t>Married</t>
        </is>
      </c>
      <c r="O2168" t="inlineStr">
        <is>
          <t>Unemployed</t>
        </is>
      </c>
      <c r="P2168" s="3" t="n">
        <v>45124</v>
      </c>
      <c r="Q2168" t="inlineStr">
        <is>
          <t>Inpatient</t>
        </is>
      </c>
      <c r="R2168" t="inlineStr">
        <is>
          <t>Paper</t>
        </is>
      </c>
      <c r="S2168" t="inlineStr">
        <is>
          <t>Jonesfort</t>
        </is>
      </c>
      <c r="T2168" t="inlineStr">
        <is>
          <t>Pending</t>
        </is>
      </c>
      <c r="U2168" t="inlineStr">
        <is>
          <t>Legitimate</t>
        </is>
      </c>
      <c r="V2168" t="n">
        <v>0</v>
      </c>
      <c r="W2168" t="inlineStr">
        <is>
          <t>683b84b7-cf29-4c49-bbec-8a74f3dbba75</t>
        </is>
      </c>
      <c r="X2168" t="inlineStr">
        <is>
          <t>7a7c00a7-8b42-499e-95a4-10c7e0b919cf</t>
        </is>
      </c>
      <c r="Y2168" t="inlineStr">
        <is>
          <t>eq274</t>
        </is>
      </c>
      <c r="Z2168" t="inlineStr">
        <is>
          <t>VD171</t>
        </is>
      </c>
      <c r="AA2168" s="4" t="n">
        <v>0.59</v>
      </c>
      <c r="AB2168" s="4" t="n">
        <v>0.22</v>
      </c>
      <c r="AC21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68">
        <f>IF(OR(C2168="Có",C2168="Yes"),"yes",IF(OR(C2168="Không",C2168="No"),"no","unknown"))</f>
        <v/>
      </c>
      <c r="AE2168">
        <f>IF(OR(F2168="Có",F2168="Yes"),"covered",IF(OR(F2168="Không",F2168="No"),"out_of_insurance","unknown"))</f>
        <v/>
      </c>
      <c r="AF2168">
        <f>IF(AND(AD2168="yes",AE2168="out_of_insurance"),"REVIEW","")</f>
        <v/>
      </c>
    </row>
    <row r="2169" ht="18" customHeight="1">
      <c r="A2169" t="inlineStr">
        <is>
          <t>253d371d-33fd-4d3a-bf86-61abbb4f3ec6</t>
        </is>
      </c>
      <c r="B2169" t="inlineStr">
        <is>
          <t>BN-02168 / Patient 10D5322A</t>
        </is>
      </c>
      <c r="C2169" t="inlineStr">
        <is>
          <t>Có</t>
        </is>
      </c>
      <c r="D2169" t="inlineStr">
        <is>
          <t>BS. Lê Thảo</t>
        </is>
      </c>
      <c r="E2169" t="inlineStr">
        <is>
          <t>Nhi / Pediatrics</t>
        </is>
      </c>
      <c r="F2169" t="inlineStr">
        <is>
          <t>Có</t>
        </is>
      </c>
      <c r="G2169" s="2" t="n">
        <v>1062050</v>
      </c>
      <c r="H2169" t="inlineStr">
        <is>
          <t>Khám nhi / Pediatric consultation</t>
        </is>
      </c>
      <c r="I2169" t="inlineStr">
        <is>
          <t>J06.9</t>
        </is>
      </c>
      <c r="J2169" t="inlineStr">
        <is>
          <t>Viêm hô hấp trên cấp / Acute upper respiratory infection</t>
        </is>
      </c>
      <c r="K2169" t="n">
        <v>30</v>
      </c>
      <c r="L2169" t="inlineStr">
        <is>
          <t>M</t>
        </is>
      </c>
      <c r="M2169" s="2" t="n">
        <v>93562.2</v>
      </c>
      <c r="N2169" t="inlineStr">
        <is>
          <t>Divorced</t>
        </is>
      </c>
      <c r="O2169" t="inlineStr">
        <is>
          <t>Unemployed</t>
        </is>
      </c>
      <c r="P2169" s="3" t="n">
        <v>45124</v>
      </c>
      <c r="Q2169" t="inlineStr">
        <is>
          <t>Emergency</t>
        </is>
      </c>
      <c r="R2169" t="inlineStr">
        <is>
          <t>Phone</t>
        </is>
      </c>
      <c r="S2169" t="inlineStr">
        <is>
          <t>West Pamelaland</t>
        </is>
      </c>
      <c r="T2169" t="inlineStr">
        <is>
          <t>Approved</t>
        </is>
      </c>
      <c r="U2169" t="inlineStr">
        <is>
          <t>Legitimate</t>
        </is>
      </c>
      <c r="V2169" t="n">
        <v>0</v>
      </c>
      <c r="W2169" t="inlineStr">
        <is>
          <t>10d5322a-cf4a-469d-bf2c-de485e61b44c</t>
        </is>
      </c>
      <c r="X2169" t="inlineStr">
        <is>
          <t>276c7181-50bf-4282-bc53-b8b2b4908a7c</t>
        </is>
      </c>
      <c r="Y2169" t="inlineStr">
        <is>
          <t>Eb020</t>
        </is>
      </c>
      <c r="Z2169" t="inlineStr">
        <is>
          <t>Ck039</t>
        </is>
      </c>
      <c r="AA2169" s="4" t="n">
        <v>0.65</v>
      </c>
      <c r="AB2169" s="4" t="n">
        <v>0.9399999999999999</v>
      </c>
      <c r="AC21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69">
        <f>IF(OR(C2169="Có",C2169="Yes"),"yes",IF(OR(C2169="Không",C2169="No"),"no","unknown"))</f>
        <v/>
      </c>
      <c r="AE2169">
        <f>IF(OR(F2169="Có",F2169="Yes"),"covered",IF(OR(F2169="Không",F2169="No"),"out_of_insurance","unknown"))</f>
        <v/>
      </c>
      <c r="AF2169">
        <f>IF(AND(AD2169="yes",AE2169="out_of_insurance"),"REVIEW","")</f>
        <v/>
      </c>
    </row>
    <row r="2170" ht="18" customHeight="1">
      <c r="A2170" t="inlineStr">
        <is>
          <t>4a5ed796-3469-4916-b9be-f06b64a5784e</t>
        </is>
      </c>
      <c r="B2170" t="inlineStr">
        <is>
          <t>BN-02169 / Patient 7BBD9ABB</t>
        </is>
      </c>
      <c r="C2170" t="inlineStr">
        <is>
          <t>Có</t>
        </is>
      </c>
      <c r="D2170" t="inlineStr">
        <is>
          <t>BS. Đặng Linh</t>
        </is>
      </c>
      <c r="E2170" t="inlineStr">
        <is>
          <t>Thần kinh / Neurology</t>
        </is>
      </c>
      <c r="F2170" t="inlineStr">
        <is>
          <t>Không</t>
        </is>
      </c>
      <c r="G2170" s="2" t="n">
        <v>9713480</v>
      </c>
      <c r="H2170" t="inlineStr">
        <is>
          <t>CT đánh giá đột quỵ / Stroke CT</t>
        </is>
      </c>
      <c r="I2170" t="inlineStr"/>
      <c r="J2170" t="inlineStr">
        <is>
          <t>Thiếu ICD/context rõ / Missing clear ICD/context</t>
        </is>
      </c>
      <c r="K2170" t="n">
        <v>72</v>
      </c>
      <c r="L2170" t="inlineStr">
        <is>
          <t>M</t>
        </is>
      </c>
      <c r="M2170" s="2" t="n">
        <v>83896.85000000001</v>
      </c>
      <c r="N2170" t="inlineStr">
        <is>
          <t>Divorced</t>
        </is>
      </c>
      <c r="O2170" t="inlineStr">
        <is>
          <t>Student</t>
        </is>
      </c>
      <c r="P2170" s="3" t="n">
        <v>45124</v>
      </c>
      <c r="Q2170" t="inlineStr">
        <is>
          <t>Emergency</t>
        </is>
      </c>
      <c r="R2170" t="inlineStr">
        <is>
          <t>Paper</t>
        </is>
      </c>
      <c r="S2170" t="inlineStr">
        <is>
          <t>West Brittanyhaven</t>
        </is>
      </c>
      <c r="T2170" t="inlineStr">
        <is>
          <t>Approved</t>
        </is>
      </c>
      <c r="U2170" t="inlineStr">
        <is>
          <t>Legitimate</t>
        </is>
      </c>
      <c r="V2170" t="n">
        <v>3</v>
      </c>
      <c r="W2170" t="inlineStr">
        <is>
          <t>7bbd9abb-e215-4f77-bc93-2a6c099e6407</t>
        </is>
      </c>
      <c r="X2170" t="inlineStr">
        <is>
          <t>faea1322-7029-44d8-aa05-7d5803545137</t>
        </is>
      </c>
      <c r="Y2170" t="inlineStr">
        <is>
          <t>iG760</t>
        </is>
      </c>
      <c r="Z2170" t="inlineStr">
        <is>
          <t>kx985</t>
        </is>
      </c>
      <c r="AA2170" s="4" t="n">
        <v>0.7</v>
      </c>
      <c r="AB2170" s="4" t="n">
        <v>0.72</v>
      </c>
      <c r="AC21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70">
        <f>IF(OR(C2170="Có",C2170="Yes"),"yes",IF(OR(C2170="Không",C2170="No"),"no","unknown"))</f>
        <v/>
      </c>
      <c r="AE2170">
        <f>IF(OR(F2170="Có",F2170="Yes"),"covered",IF(OR(F2170="Không",F2170="No"),"out_of_insurance","unknown"))</f>
        <v/>
      </c>
      <c r="AF2170">
        <f>IF(AND(AD2170="yes",AE2170="out_of_insurance"),"REVIEW","")</f>
        <v/>
      </c>
    </row>
    <row r="2171" ht="18" customHeight="1">
      <c r="A2171" t="inlineStr">
        <is>
          <t>7c4a0b4f-e10d-4555-a779-f44c65e4b642</t>
        </is>
      </c>
      <c r="B2171" t="inlineStr">
        <is>
          <t>BN-02170 / Patient 106B3069</t>
        </is>
      </c>
      <c r="C2171" t="inlineStr">
        <is>
          <t>Có</t>
        </is>
      </c>
      <c r="D2171" t="inlineStr">
        <is>
          <t>BS. Lưu Quang</t>
        </is>
      </c>
      <c r="E2171" t="inlineStr">
        <is>
          <t>Thần kinh / Neurology</t>
        </is>
      </c>
      <c r="F2171" t="inlineStr">
        <is>
          <t>Chưa rõ</t>
        </is>
      </c>
      <c r="G2171" s="2" t="n">
        <v>2463890</v>
      </c>
      <c r="H2171" t="inlineStr">
        <is>
          <t>CT sọ não / Brain CT</t>
        </is>
      </c>
      <c r="I2171" t="inlineStr">
        <is>
          <t>R51</t>
        </is>
      </c>
      <c r="J2171" t="inlineStr">
        <is>
          <t>Đau đầu chưa rõ nguyên nhân / Headache unspecified</t>
        </is>
      </c>
      <c r="K2171" t="n">
        <v>43</v>
      </c>
      <c r="L2171" t="inlineStr">
        <is>
          <t>M</t>
        </is>
      </c>
      <c r="M2171" s="2" t="n">
        <v>60122.24</v>
      </c>
      <c r="N2171" t="inlineStr">
        <is>
          <t>Widowed</t>
        </is>
      </c>
      <c r="O2171" t="inlineStr">
        <is>
          <t>Retired</t>
        </is>
      </c>
      <c r="P2171" s="3" t="n">
        <v>45124</v>
      </c>
      <c r="Q2171" t="inlineStr">
        <is>
          <t>Emergency</t>
        </is>
      </c>
      <c r="R2171" t="inlineStr">
        <is>
          <t>Phone</t>
        </is>
      </c>
      <c r="S2171" t="inlineStr">
        <is>
          <t>Walkerstad</t>
        </is>
      </c>
      <c r="T2171" t="inlineStr">
        <is>
          <t>Denied</t>
        </is>
      </c>
      <c r="U2171" t="inlineStr">
        <is>
          <t>Legitimate</t>
        </is>
      </c>
      <c r="V2171" t="n">
        <v>3</v>
      </c>
      <c r="W2171" t="inlineStr">
        <is>
          <t>106b3069-f749-43e0-8498-2577f70b0cea</t>
        </is>
      </c>
      <c r="X2171" t="inlineStr">
        <is>
          <t>a08d5f46-b708-4360-9ad1-5869145adf51</t>
        </is>
      </c>
      <c r="Y2171" t="inlineStr">
        <is>
          <t>Ds754</t>
        </is>
      </c>
      <c r="Z2171" t="inlineStr">
        <is>
          <t>bi526</t>
        </is>
      </c>
      <c r="AA2171" s="4" t="n">
        <v>0.77</v>
      </c>
      <c r="AB2171" s="4" t="n">
        <v>0.02</v>
      </c>
      <c r="AC21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71">
        <f>IF(OR(C2171="Có",C2171="Yes"),"yes",IF(OR(C2171="Không",C2171="No"),"no","unknown"))</f>
        <v/>
      </c>
      <c r="AE2171">
        <f>IF(OR(F2171="Có",F2171="Yes"),"covered",IF(OR(F2171="Không",F2171="No"),"out_of_insurance","unknown"))</f>
        <v/>
      </c>
      <c r="AF2171">
        <f>IF(AND(AD2171="yes",AE2171="out_of_insurance"),"REVIEW","")</f>
        <v/>
      </c>
    </row>
    <row r="2172" ht="18" customHeight="1">
      <c r="A2172" t="inlineStr">
        <is>
          <t>314f55ad-c029-4b65-8c1a-b9401452186a</t>
        </is>
      </c>
      <c r="B2172" t="inlineStr">
        <is>
          <t>BN-02171 / Patient 77C7B2A9</t>
        </is>
      </c>
      <c r="C2172" t="inlineStr">
        <is>
          <t>Có</t>
        </is>
      </c>
      <c r="D2172" t="inlineStr">
        <is>
          <t>BS. Nguyễn Nhi</t>
        </is>
      </c>
      <c r="E2172" t="inlineStr">
        <is>
          <t>Nhi / Pediatrics</t>
        </is>
      </c>
      <c r="F2172" t="inlineStr">
        <is>
          <t>Không</t>
        </is>
      </c>
      <c r="G2172" s="2" t="n">
        <v>5311390</v>
      </c>
      <c r="H2172" t="inlineStr">
        <is>
          <t>Glucose máu / Blood glucose</t>
        </is>
      </c>
      <c r="I2172" t="inlineStr">
        <is>
          <t>R73.9</t>
        </is>
      </c>
      <c r="J2172" t="inlineStr">
        <is>
          <t>Tăng glucose máu / Hyperglycemia</t>
        </is>
      </c>
      <c r="K2172" t="n">
        <v>97</v>
      </c>
      <c r="L2172" t="inlineStr">
        <is>
          <t>M</t>
        </is>
      </c>
      <c r="M2172" s="2" t="n">
        <v>89384.3</v>
      </c>
      <c r="N2172" t="inlineStr">
        <is>
          <t>Widowed</t>
        </is>
      </c>
      <c r="O2172" t="inlineStr">
        <is>
          <t>Retired</t>
        </is>
      </c>
      <c r="P2172" s="3" t="n">
        <v>45124</v>
      </c>
      <c r="Q2172" t="inlineStr">
        <is>
          <t>Outpatient</t>
        </is>
      </c>
      <c r="R2172" t="inlineStr">
        <is>
          <t>Phone</t>
        </is>
      </c>
      <c r="S2172" t="inlineStr">
        <is>
          <t>Grayport</t>
        </is>
      </c>
      <c r="T2172" t="inlineStr">
        <is>
          <t>Pending</t>
        </is>
      </c>
      <c r="U2172" t="inlineStr">
        <is>
          <t>Legitimate</t>
        </is>
      </c>
      <c r="V2172" t="n">
        <v>0</v>
      </c>
      <c r="W2172" t="inlineStr">
        <is>
          <t>77c7b2a9-ee47-45ff-90ad-1213597b534d</t>
        </is>
      </c>
      <c r="X2172" t="inlineStr">
        <is>
          <t>b8c25646-0131-491c-b80d-00f657f3a32e</t>
        </is>
      </c>
      <c r="Y2172" t="inlineStr">
        <is>
          <t>lT360</t>
        </is>
      </c>
      <c r="Z2172" t="inlineStr">
        <is>
          <t>rQ430</t>
        </is>
      </c>
      <c r="AA2172" s="4" t="n">
        <v>0.79</v>
      </c>
      <c r="AB2172" s="4" t="n">
        <v>0.26</v>
      </c>
      <c r="AC21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72">
        <f>IF(OR(C2172="Có",C2172="Yes"),"yes",IF(OR(C2172="Không",C2172="No"),"no","unknown"))</f>
        <v/>
      </c>
      <c r="AE2172">
        <f>IF(OR(F2172="Có",F2172="Yes"),"covered",IF(OR(F2172="Không",F2172="No"),"out_of_insurance","unknown"))</f>
        <v/>
      </c>
      <c r="AF2172">
        <f>IF(AND(AD2172="yes",AE2172="out_of_insurance"),"REVIEW","")</f>
        <v/>
      </c>
    </row>
    <row r="2173" ht="18" customHeight="1">
      <c r="A2173" t="inlineStr">
        <is>
          <t>aae18fde-4b95-45cd-92bb-9e465aaa3e69</t>
        </is>
      </c>
      <c r="B2173" t="inlineStr">
        <is>
          <t>BN-02172 / Patient 5E6F9FBB</t>
        </is>
      </c>
      <c r="C2173" t="inlineStr">
        <is>
          <t>Có</t>
        </is>
      </c>
      <c r="D2173" t="inlineStr">
        <is>
          <t>BS. Phạm Khoa</t>
        </is>
      </c>
      <c r="E2173" t="inlineStr">
        <is>
          <t>Thần kinh / Neurology</t>
        </is>
      </c>
      <c r="F2173" t="inlineStr">
        <is>
          <t>Không</t>
        </is>
      </c>
      <c r="G2173" s="2" t="n">
        <v>8020700</v>
      </c>
      <c r="H2173" t="inlineStr">
        <is>
          <t>CT đánh giá đột quỵ / Stroke CT</t>
        </is>
      </c>
      <c r="I2173" t="inlineStr">
        <is>
          <t>I63.9</t>
        </is>
      </c>
      <c r="J2173" t="inlineStr">
        <is>
          <t>Nhồi máu não / Cerebral infarction</t>
        </is>
      </c>
      <c r="K2173" t="n">
        <v>9</v>
      </c>
      <c r="L2173" t="inlineStr">
        <is>
          <t>M</t>
        </is>
      </c>
      <c r="M2173" s="2" t="n">
        <v>120205.89</v>
      </c>
      <c r="N2173" t="inlineStr">
        <is>
          <t>Married</t>
        </is>
      </c>
      <c r="O2173" t="inlineStr">
        <is>
          <t>Unemployed</t>
        </is>
      </c>
      <c r="P2173" s="3" t="n">
        <v>45124</v>
      </c>
      <c r="Q2173" t="inlineStr">
        <is>
          <t>Inpatient</t>
        </is>
      </c>
      <c r="R2173" t="inlineStr">
        <is>
          <t>Paper</t>
        </is>
      </c>
      <c r="S2173" t="inlineStr">
        <is>
          <t>Tranberg</t>
        </is>
      </c>
      <c r="T2173" t="inlineStr">
        <is>
          <t>Denied</t>
        </is>
      </c>
      <c r="U2173" t="inlineStr">
        <is>
          <t>Legitimate</t>
        </is>
      </c>
      <c r="V2173" t="n">
        <v>2</v>
      </c>
      <c r="W2173" t="inlineStr">
        <is>
          <t>5e6f9fbb-5585-43ff-af08-a3cd396c065b</t>
        </is>
      </c>
      <c r="X2173" t="inlineStr">
        <is>
          <t>ca219ef7-0f73-427a-943d-be717e359dea</t>
        </is>
      </c>
      <c r="Y2173" t="inlineStr">
        <is>
          <t>ZH425</t>
        </is>
      </c>
      <c r="Z2173" t="inlineStr">
        <is>
          <t>VV660</t>
        </is>
      </c>
      <c r="AA2173" s="4" t="n">
        <v>0.47</v>
      </c>
      <c r="AB2173" s="4" t="n">
        <v>0.02</v>
      </c>
      <c r="AC21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73">
        <f>IF(OR(C2173="Có",C2173="Yes"),"yes",IF(OR(C2173="Không",C2173="No"),"no","unknown"))</f>
        <v/>
      </c>
      <c r="AE2173">
        <f>IF(OR(F2173="Có",F2173="Yes"),"covered",IF(OR(F2173="Không",F2173="No"),"out_of_insurance","unknown"))</f>
        <v/>
      </c>
      <c r="AF2173">
        <f>IF(AND(AD2173="yes",AE2173="out_of_insurance"),"REVIEW","")</f>
        <v/>
      </c>
    </row>
    <row r="2174" ht="18" customHeight="1">
      <c r="A2174" t="inlineStr">
        <is>
          <t>05d114d4-6403-4323-90d0-928ca77a5057</t>
        </is>
      </c>
      <c r="B2174" t="inlineStr">
        <is>
          <t>BN-02173 / Patient AC72CADF</t>
        </is>
      </c>
      <c r="C2174" t="inlineStr">
        <is>
          <t>Có</t>
        </is>
      </c>
      <c r="D2174" t="inlineStr">
        <is>
          <t>BS. Hà Nam</t>
        </is>
      </c>
      <c r="E2174" t="inlineStr">
        <is>
          <t>Chấn thương chỉnh hình / Orthopedics</t>
        </is>
      </c>
      <c r="F2174" t="inlineStr">
        <is>
          <t>Không</t>
        </is>
      </c>
      <c r="G2174" s="2" t="n">
        <v>2639650</v>
      </c>
      <c r="H2174" t="inlineStr">
        <is>
          <t>X-quang khớp gối / Knee X-ray</t>
        </is>
      </c>
      <c r="I2174" t="inlineStr">
        <is>
          <t>M25.5</t>
        </is>
      </c>
      <c r="J2174" t="inlineStr">
        <is>
          <t>Đau khớp / Joint pain</t>
        </is>
      </c>
      <c r="K2174" t="n">
        <v>57</v>
      </c>
      <c r="L2174" t="inlineStr">
        <is>
          <t>F</t>
        </is>
      </c>
      <c r="M2174" s="2" t="n">
        <v>143384.62</v>
      </c>
      <c r="N2174" t="inlineStr">
        <is>
          <t>Widowed</t>
        </is>
      </c>
      <c r="O2174" t="inlineStr">
        <is>
          <t>Employed</t>
        </is>
      </c>
      <c r="P2174" s="3" t="n">
        <v>45124</v>
      </c>
      <c r="Q2174" t="inlineStr">
        <is>
          <t>Routine</t>
        </is>
      </c>
      <c r="R2174" t="inlineStr">
        <is>
          <t>Phone</t>
        </is>
      </c>
      <c r="S2174" t="inlineStr">
        <is>
          <t>Lake Jesseland</t>
        </is>
      </c>
      <c r="T2174" t="inlineStr">
        <is>
          <t>Approved</t>
        </is>
      </c>
      <c r="U2174" t="inlineStr">
        <is>
          <t>Legitimate</t>
        </is>
      </c>
      <c r="V2174" t="n">
        <v>2</v>
      </c>
      <c r="W2174" t="inlineStr">
        <is>
          <t>ac72cadf-26cc-427a-9e5c-55710b656e3c</t>
        </is>
      </c>
      <c r="X2174" t="inlineStr">
        <is>
          <t>6fc6bfa0-f31a-4419-8087-71f1d2a40467</t>
        </is>
      </c>
      <c r="Y2174" t="inlineStr">
        <is>
          <t>EV440</t>
        </is>
      </c>
      <c r="Z2174" t="inlineStr">
        <is>
          <t>Hb234</t>
        </is>
      </c>
      <c r="AA2174" s="4" t="n">
        <v>0.72</v>
      </c>
      <c r="AB2174" s="4" t="n">
        <v>0.76</v>
      </c>
      <c r="AC21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74">
        <f>IF(OR(C2174="Có",C2174="Yes"),"yes",IF(OR(C2174="Không",C2174="No"),"no","unknown"))</f>
        <v/>
      </c>
      <c r="AE2174">
        <f>IF(OR(F2174="Có",F2174="Yes"),"covered",IF(OR(F2174="Không",F2174="No"),"out_of_insurance","unknown"))</f>
        <v/>
      </c>
      <c r="AF2174">
        <f>IF(AND(AD2174="yes",AE2174="out_of_insurance"),"REVIEW","")</f>
        <v/>
      </c>
    </row>
    <row r="2175" ht="18" customHeight="1">
      <c r="A2175" t="inlineStr">
        <is>
          <t>45fc716b-3119-4bc7-a6df-41c972b5c78e</t>
        </is>
      </c>
      <c r="B2175" t="inlineStr">
        <is>
          <t>BN-02174 / Patient B1CD3184</t>
        </is>
      </c>
      <c r="C2175" t="inlineStr">
        <is>
          <t>Có</t>
        </is>
      </c>
      <c r="D2175" t="inlineStr">
        <is>
          <t>BS. Nguyễn Nhi</t>
        </is>
      </c>
      <c r="E2175" t="inlineStr">
        <is>
          <t>Nhi / Pediatrics</t>
        </is>
      </c>
      <c r="F2175" t="inlineStr">
        <is>
          <t>Có</t>
        </is>
      </c>
      <c r="G2175" s="2" t="n">
        <v>456590</v>
      </c>
      <c r="H2175" t="inlineStr">
        <is>
          <t>Glucose máu / Blood glucose</t>
        </is>
      </c>
      <c r="I2175" t="inlineStr">
        <is>
          <t>R73.9</t>
        </is>
      </c>
      <c r="J2175" t="inlineStr">
        <is>
          <t>Tăng glucose máu / Hyperglycemia</t>
        </is>
      </c>
      <c r="K2175" t="n">
        <v>56</v>
      </c>
      <c r="L2175" t="inlineStr">
        <is>
          <t>M</t>
        </is>
      </c>
      <c r="M2175" s="2" t="n">
        <v>108262.91</v>
      </c>
      <c r="N2175" t="inlineStr">
        <is>
          <t>Married</t>
        </is>
      </c>
      <c r="O2175" t="inlineStr">
        <is>
          <t>Student</t>
        </is>
      </c>
      <c r="P2175" s="3" t="n">
        <v>45124</v>
      </c>
      <c r="Q2175" t="inlineStr">
        <is>
          <t>Outpatient</t>
        </is>
      </c>
      <c r="R2175" t="inlineStr">
        <is>
          <t>Online</t>
        </is>
      </c>
      <c r="S2175" t="inlineStr">
        <is>
          <t>Edwardberg</t>
        </is>
      </c>
      <c r="T2175" t="inlineStr">
        <is>
          <t>Approved</t>
        </is>
      </c>
      <c r="U2175" t="inlineStr">
        <is>
          <t>Legitimate</t>
        </is>
      </c>
      <c r="V2175" t="n">
        <v>0</v>
      </c>
      <c r="W2175" t="inlineStr">
        <is>
          <t>b1cd3184-0123-4d7a-9319-b460f6cb0f25</t>
        </is>
      </c>
      <c r="X2175" t="inlineStr">
        <is>
          <t>bfeba38f-e367-40c5-9c5e-661b72cc0fa0</t>
        </is>
      </c>
      <c r="Y2175" t="inlineStr">
        <is>
          <t>tN813</t>
        </is>
      </c>
      <c r="Z2175" t="inlineStr">
        <is>
          <t>wi331</t>
        </is>
      </c>
      <c r="AA2175" s="4" t="n">
        <v>0.62</v>
      </c>
      <c r="AB2175" s="4" t="n">
        <v>0.7</v>
      </c>
      <c r="AC21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75">
        <f>IF(OR(C2175="Có",C2175="Yes"),"yes",IF(OR(C2175="Không",C2175="No"),"no","unknown"))</f>
        <v/>
      </c>
      <c r="AE2175">
        <f>IF(OR(F2175="Có",F2175="Yes"),"covered",IF(OR(F2175="Không",F2175="No"),"out_of_insurance","unknown"))</f>
        <v/>
      </c>
      <c r="AF2175">
        <f>IF(AND(AD2175="yes",AE2175="out_of_insurance"),"REVIEW","")</f>
        <v/>
      </c>
    </row>
    <row r="2176" ht="18" customHeight="1">
      <c r="A2176" t="inlineStr">
        <is>
          <t>fc0c833b-a868-459a-be18-fb3df9f74104</t>
        </is>
      </c>
      <c r="B2176" t="inlineStr">
        <is>
          <t>BN-02175 / Patient BD7ACA47</t>
        </is>
      </c>
      <c r="C2176" t="inlineStr">
        <is>
          <t>Có</t>
        </is>
      </c>
      <c r="D2176" t="inlineStr">
        <is>
          <t>BS. Trần An</t>
        </is>
      </c>
      <c r="E2176" t="inlineStr">
        <is>
          <t>Chấn thương chỉnh hình / Orthopedics</t>
        </is>
      </c>
      <c r="F2176" t="inlineStr">
        <is>
          <t>Không</t>
        </is>
      </c>
      <c r="G2176" s="2" t="n">
        <v>1897980</v>
      </c>
      <c r="H2176" t="inlineStr">
        <is>
          <t>CT cột sống thắt lưng / Lumbar spine CT</t>
        </is>
      </c>
      <c r="I2176" t="inlineStr">
        <is>
          <t>M54.5</t>
        </is>
      </c>
      <c r="J2176" t="inlineStr">
        <is>
          <t>Đau thắt lưng / Low back pain</t>
        </is>
      </c>
      <c r="K2176" t="n">
        <v>94</v>
      </c>
      <c r="L2176" t="inlineStr">
        <is>
          <t>M</t>
        </is>
      </c>
      <c r="M2176" s="2" t="n">
        <v>34056.04</v>
      </c>
      <c r="N2176" t="inlineStr">
        <is>
          <t>Divorced</t>
        </is>
      </c>
      <c r="O2176" t="inlineStr">
        <is>
          <t>Student</t>
        </is>
      </c>
      <c r="P2176" s="3" t="n">
        <v>45124</v>
      </c>
      <c r="Q2176" t="inlineStr">
        <is>
          <t>Inpatient</t>
        </is>
      </c>
      <c r="R2176" t="inlineStr">
        <is>
          <t>Paper</t>
        </is>
      </c>
      <c r="S2176" t="inlineStr">
        <is>
          <t>Tinamouth</t>
        </is>
      </c>
      <c r="T2176" t="inlineStr">
        <is>
          <t>Approved</t>
        </is>
      </c>
      <c r="U2176" t="inlineStr">
        <is>
          <t>Legitimate</t>
        </is>
      </c>
      <c r="V2176" t="n">
        <v>1</v>
      </c>
      <c r="W2176" t="inlineStr">
        <is>
          <t>bd7aca47-e14d-4ab8-a61d-02c2acfc72d2</t>
        </is>
      </c>
      <c r="X2176" t="inlineStr">
        <is>
          <t>3a9db6cd-0a08-450e-92e7-f4946390ddfa</t>
        </is>
      </c>
      <c r="Y2176" t="inlineStr">
        <is>
          <t>fa014</t>
        </is>
      </c>
      <c r="Z2176" t="inlineStr">
        <is>
          <t>vw289</t>
        </is>
      </c>
      <c r="AA2176" s="4" t="n">
        <v>0.74</v>
      </c>
      <c r="AB2176" s="4" t="n">
        <v>0.41</v>
      </c>
      <c r="AC21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76">
        <f>IF(OR(C2176="Có",C2176="Yes"),"yes",IF(OR(C2176="Không",C2176="No"),"no","unknown"))</f>
        <v/>
      </c>
      <c r="AE2176">
        <f>IF(OR(F2176="Có",F2176="Yes"),"covered",IF(OR(F2176="Không",F2176="No"),"out_of_insurance","unknown"))</f>
        <v/>
      </c>
      <c r="AF2176">
        <f>IF(AND(AD2176="yes",AE2176="out_of_insurance"),"REVIEW","")</f>
        <v/>
      </c>
    </row>
    <row r="2177" ht="18" customHeight="1">
      <c r="A2177" t="inlineStr">
        <is>
          <t>69c7918a-1cc9-492f-b1a6-28ce3bed64e2</t>
        </is>
      </c>
      <c r="B2177" t="inlineStr">
        <is>
          <t>BN-02176 / Patient 1A1B3966</t>
        </is>
      </c>
      <c r="C2177" t="inlineStr">
        <is>
          <t>Không</t>
        </is>
      </c>
      <c r="D2177" t="inlineStr">
        <is>
          <t>BS. Lưu Quang</t>
        </is>
      </c>
      <c r="E2177" t="inlineStr">
        <is>
          <t>Thần kinh / Neurology</t>
        </is>
      </c>
      <c r="F2177" t="inlineStr">
        <is>
          <t>Không</t>
        </is>
      </c>
      <c r="G2177" s="2" t="n">
        <v>7314900</v>
      </c>
      <c r="H2177" t="inlineStr">
        <is>
          <t>CT sọ não / Brain CT</t>
        </is>
      </c>
      <c r="I2177" t="inlineStr">
        <is>
          <t>R51</t>
        </is>
      </c>
      <c r="J2177" t="inlineStr">
        <is>
          <t>Đau đầu chưa rõ nguyên nhân / Headache unspecified</t>
        </is>
      </c>
      <c r="K2177" t="n">
        <v>29</v>
      </c>
      <c r="L2177" t="inlineStr">
        <is>
          <t>F</t>
        </is>
      </c>
      <c r="M2177" s="2" t="n">
        <v>55195.39</v>
      </c>
      <c r="N2177" t="inlineStr">
        <is>
          <t>Widowed</t>
        </is>
      </c>
      <c r="O2177" t="inlineStr">
        <is>
          <t>Student</t>
        </is>
      </c>
      <c r="P2177" s="3" t="n">
        <v>45124</v>
      </c>
      <c r="Q2177" t="inlineStr">
        <is>
          <t>Emergency</t>
        </is>
      </c>
      <c r="R2177" t="inlineStr">
        <is>
          <t>Phone</t>
        </is>
      </c>
      <c r="S2177" t="inlineStr">
        <is>
          <t>Lake Cole</t>
        </is>
      </c>
      <c r="T2177" t="inlineStr">
        <is>
          <t>Approved</t>
        </is>
      </c>
      <c r="U2177" t="inlineStr">
        <is>
          <t>Legitimate</t>
        </is>
      </c>
      <c r="V2177" t="n">
        <v>3</v>
      </c>
      <c r="W2177" t="inlineStr">
        <is>
          <t>1a1b3966-b8c7-47ea-8130-7a18906bef48</t>
        </is>
      </c>
      <c r="X2177" t="inlineStr">
        <is>
          <t>5becdede-2b7e-41cd-b6a9-41498251b0c0</t>
        </is>
      </c>
      <c r="Y2177" t="inlineStr">
        <is>
          <t>SS953</t>
        </is>
      </c>
      <c r="Z2177" t="inlineStr">
        <is>
          <t>AR973</t>
        </is>
      </c>
      <c r="AA2177" s="4" t="n">
        <v>0.65</v>
      </c>
      <c r="AB2177" s="4" t="n">
        <v>0.05</v>
      </c>
      <c r="AC21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77">
        <f>IF(OR(C2177="Có",C2177="Yes"),"yes",IF(OR(C2177="Không",C2177="No"),"no","unknown"))</f>
        <v/>
      </c>
      <c r="AE2177">
        <f>IF(OR(F2177="Có",F2177="Yes"),"covered",IF(OR(F2177="Không",F2177="No"),"out_of_insurance","unknown"))</f>
        <v/>
      </c>
      <c r="AF2177">
        <f>IF(AND(AD2177="yes",AE2177="out_of_insurance"),"REVIEW","")</f>
        <v/>
      </c>
    </row>
    <row r="2178" ht="18" customHeight="1">
      <c r="A2178" t="inlineStr">
        <is>
          <t>d871a60f-230c-4cfb-8961-395528e7d2dc</t>
        </is>
      </c>
      <c r="B2178" t="inlineStr">
        <is>
          <t>BN-02177 / Patient 0D85A38D</t>
        </is>
      </c>
      <c r="C2178" t="inlineStr">
        <is>
          <t>Có</t>
        </is>
      </c>
      <c r="D2178" t="inlineStr">
        <is>
          <t>BS. Trần An</t>
        </is>
      </c>
      <c r="E2178" t="inlineStr">
        <is>
          <t>Chấn thương chỉnh hình / Orthopedics</t>
        </is>
      </c>
      <c r="F2178" t="inlineStr">
        <is>
          <t>Không</t>
        </is>
      </c>
      <c r="G2178" s="2" t="n">
        <v>6224250</v>
      </c>
      <c r="H2178" t="inlineStr">
        <is>
          <t>Đo mật độ xương / Bone density scan</t>
        </is>
      </c>
      <c r="I2178" t="inlineStr">
        <is>
          <t>M81.0</t>
        </is>
      </c>
      <c r="J2178" t="inlineStr">
        <is>
          <t>Loãng xương / Osteoporosis</t>
        </is>
      </c>
      <c r="K2178" t="n">
        <v>22</v>
      </c>
      <c r="L2178" t="inlineStr">
        <is>
          <t>F</t>
        </is>
      </c>
      <c r="M2178" s="2" t="n">
        <v>144269.44</v>
      </c>
      <c r="N2178" t="inlineStr">
        <is>
          <t>Single</t>
        </is>
      </c>
      <c r="O2178" t="inlineStr">
        <is>
          <t>Employed</t>
        </is>
      </c>
      <c r="P2178" s="3" t="n">
        <v>45123</v>
      </c>
      <c r="Q2178" t="inlineStr">
        <is>
          <t>Outpatient</t>
        </is>
      </c>
      <c r="R2178" t="inlineStr">
        <is>
          <t>Paper</t>
        </is>
      </c>
      <c r="S2178" t="inlineStr">
        <is>
          <t>Port Anthonybury</t>
        </is>
      </c>
      <c r="T2178" t="inlineStr">
        <is>
          <t>Denied</t>
        </is>
      </c>
      <c r="U2178" t="inlineStr">
        <is>
          <t>Legitimate</t>
        </is>
      </c>
      <c r="V2178" t="n">
        <v>2</v>
      </c>
      <c r="W2178" t="inlineStr">
        <is>
          <t>0d85a38d-8a01-44f6-97e9-915712f30008</t>
        </is>
      </c>
      <c r="X2178" t="inlineStr">
        <is>
          <t>a201d39f-eee7-42c2-a47a-c8839b640700</t>
        </is>
      </c>
      <c r="Y2178" t="inlineStr">
        <is>
          <t>ju225</t>
        </is>
      </c>
      <c r="Z2178" t="inlineStr">
        <is>
          <t>xn396</t>
        </is>
      </c>
      <c r="AA2178" s="4" t="n">
        <v>0.62</v>
      </c>
      <c r="AB2178" s="4" t="n">
        <v>0.02</v>
      </c>
      <c r="AC21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78">
        <f>IF(OR(C2178="Có",C2178="Yes"),"yes",IF(OR(C2178="Không",C2178="No"),"no","unknown"))</f>
        <v/>
      </c>
      <c r="AE2178">
        <f>IF(OR(F2178="Có",F2178="Yes"),"covered",IF(OR(F2178="Không",F2178="No"),"out_of_insurance","unknown"))</f>
        <v/>
      </c>
      <c r="AF2178">
        <f>IF(AND(AD2178="yes",AE2178="out_of_insurance"),"REVIEW","")</f>
        <v/>
      </c>
    </row>
    <row r="2179" ht="18" customHeight="1">
      <c r="A2179" t="inlineStr">
        <is>
          <t>cfec7517-af7f-4d8a-8a42-327f900097ae</t>
        </is>
      </c>
      <c r="B2179" t="inlineStr">
        <is>
          <t>BN-02178 / Patient D1ED7771</t>
        </is>
      </c>
      <c r="C2179" t="inlineStr">
        <is>
          <t>Không</t>
        </is>
      </c>
      <c r="D2179" t="inlineStr">
        <is>
          <t>BS. Trần An</t>
        </is>
      </c>
      <c r="E2179" t="inlineStr">
        <is>
          <t>Chấn thương chỉnh hình / Orthopedics</t>
        </is>
      </c>
      <c r="F2179" t="inlineStr">
        <is>
          <t>Không</t>
        </is>
      </c>
      <c r="G2179" s="2" t="n">
        <v>1200000</v>
      </c>
      <c r="H2179" t="inlineStr">
        <is>
          <t>Đo mật độ xương / Bone density scan</t>
        </is>
      </c>
      <c r="I2179" t="inlineStr">
        <is>
          <t>M81.0</t>
        </is>
      </c>
      <c r="J2179" t="inlineStr">
        <is>
          <t>Loãng xương / Osteoporosis</t>
        </is>
      </c>
      <c r="K2179" t="n">
        <v>32</v>
      </c>
      <c r="L2179" t="inlineStr">
        <is>
          <t>F</t>
        </is>
      </c>
      <c r="M2179" s="2" t="n">
        <v>107226.71</v>
      </c>
      <c r="N2179" t="inlineStr">
        <is>
          <t>Divorced</t>
        </is>
      </c>
      <c r="O2179" t="inlineStr">
        <is>
          <t>Unemployed</t>
        </is>
      </c>
      <c r="P2179" s="3" t="n">
        <v>45123</v>
      </c>
      <c r="Q2179" t="inlineStr">
        <is>
          <t>Inpatient</t>
        </is>
      </c>
      <c r="R2179" t="inlineStr">
        <is>
          <t>Online</t>
        </is>
      </c>
      <c r="S2179" t="inlineStr">
        <is>
          <t>Port Angela</t>
        </is>
      </c>
      <c r="T2179" t="inlineStr">
        <is>
          <t>Approved</t>
        </is>
      </c>
      <c r="U2179" t="inlineStr">
        <is>
          <t>Legitimate</t>
        </is>
      </c>
      <c r="V2179" t="n">
        <v>0</v>
      </c>
      <c r="W2179" t="inlineStr">
        <is>
          <t>d1ed7771-f85d-4dbc-985f-8d4cd7621d2c</t>
        </is>
      </c>
      <c r="X2179" t="inlineStr">
        <is>
          <t>a5c98266-e05e-45fc-90dc-f17b0bc6c68f</t>
        </is>
      </c>
      <c r="Y2179" t="inlineStr">
        <is>
          <t>rI938</t>
        </is>
      </c>
      <c r="Z2179" t="inlineStr">
        <is>
          <t>MT860</t>
        </is>
      </c>
      <c r="AA2179" s="4" t="n">
        <v>0.6899999999999999</v>
      </c>
      <c r="AB2179" s="4" t="n">
        <v>0.05</v>
      </c>
      <c r="AC21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79">
        <f>IF(OR(C2179="Có",C2179="Yes"),"yes",IF(OR(C2179="Không",C2179="No"),"no","unknown"))</f>
        <v/>
      </c>
      <c r="AE2179">
        <f>IF(OR(F2179="Có",F2179="Yes"),"covered",IF(OR(F2179="Không",F2179="No"),"out_of_insurance","unknown"))</f>
        <v/>
      </c>
      <c r="AF2179">
        <f>IF(AND(AD2179="yes",AE2179="out_of_insurance"),"REVIEW","")</f>
        <v/>
      </c>
    </row>
    <row r="2180" ht="18" customHeight="1">
      <c r="A2180" t="inlineStr">
        <is>
          <t>db385629-0db6-4337-b1b1-53a89a239594</t>
        </is>
      </c>
      <c r="B2180" t="inlineStr">
        <is>
          <t>BN-02179 / Patient FD2267E2</t>
        </is>
      </c>
      <c r="C2180" t="inlineStr">
        <is>
          <t>Không</t>
        </is>
      </c>
      <c r="D2180" t="inlineStr">
        <is>
          <t>BS. Mai Thanh</t>
        </is>
      </c>
      <c r="E2180" t="inlineStr">
        <is>
          <t>Thần kinh / Neurology</t>
        </is>
      </c>
      <c r="F2180" t="inlineStr">
        <is>
          <t>Không</t>
        </is>
      </c>
      <c r="G2180" s="2" t="n">
        <v>3382490</v>
      </c>
      <c r="H2180" t="inlineStr">
        <is>
          <t>Điện não đồ / EEG</t>
        </is>
      </c>
      <c r="I2180" t="inlineStr">
        <is>
          <t>G40.9</t>
        </is>
      </c>
      <c r="J2180" t="inlineStr">
        <is>
          <t>Động kinh không xác định / Epilepsy unspecified</t>
        </is>
      </c>
      <c r="K2180" t="n">
        <v>55</v>
      </c>
      <c r="L2180" t="inlineStr">
        <is>
          <t>F</t>
        </is>
      </c>
      <c r="M2180" s="2" t="n">
        <v>81818.45</v>
      </c>
      <c r="N2180" t="inlineStr">
        <is>
          <t>Single</t>
        </is>
      </c>
      <c r="O2180" t="inlineStr">
        <is>
          <t>Student</t>
        </is>
      </c>
      <c r="P2180" s="3" t="n">
        <v>45123</v>
      </c>
      <c r="Q2180" t="inlineStr">
        <is>
          <t>Routine</t>
        </is>
      </c>
      <c r="R2180" t="inlineStr">
        <is>
          <t>Paper</t>
        </is>
      </c>
      <c r="S2180" t="inlineStr">
        <is>
          <t>Jameston</t>
        </is>
      </c>
      <c r="T2180" t="inlineStr">
        <is>
          <t>Approved</t>
        </is>
      </c>
      <c r="U2180" t="inlineStr">
        <is>
          <t>Legitimate</t>
        </is>
      </c>
      <c r="V2180" t="n">
        <v>3</v>
      </c>
      <c r="W2180" t="inlineStr">
        <is>
          <t>fd2267e2-70c9-4cc8-a08d-eb9e6a1a5004</t>
        </is>
      </c>
      <c r="X2180" t="inlineStr">
        <is>
          <t>be293022-5493-4625-a65d-d3e46c8c728c</t>
        </is>
      </c>
      <c r="Y2180" t="inlineStr">
        <is>
          <t>Mw387</t>
        </is>
      </c>
      <c r="Z2180" t="inlineStr">
        <is>
          <t>vU559</t>
        </is>
      </c>
      <c r="AA2180" s="4" t="n">
        <v>0.58</v>
      </c>
      <c r="AB2180" s="4" t="n">
        <v>0.05</v>
      </c>
      <c r="AC21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80">
        <f>IF(OR(C2180="Có",C2180="Yes"),"yes",IF(OR(C2180="Không",C2180="No"),"no","unknown"))</f>
        <v/>
      </c>
      <c r="AE2180">
        <f>IF(OR(F2180="Có",F2180="Yes"),"covered",IF(OR(F2180="Không",F2180="No"),"out_of_insurance","unknown"))</f>
        <v/>
      </c>
      <c r="AF2180">
        <f>IF(AND(AD2180="yes",AE2180="out_of_insurance"),"REVIEW","")</f>
        <v/>
      </c>
    </row>
    <row r="2181" ht="18" customHeight="1">
      <c r="A2181" t="inlineStr">
        <is>
          <t>dbf273f8-d2f8-41c5-94b0-7c160866d80b</t>
        </is>
      </c>
      <c r="B2181" t="inlineStr">
        <is>
          <t>BN-02180 / Patient 524D58E2</t>
        </is>
      </c>
      <c r="C2181" t="inlineStr">
        <is>
          <t>Không</t>
        </is>
      </c>
      <c r="D2181" t="inlineStr">
        <is>
          <t>BS. Bùi Hà</t>
        </is>
      </c>
      <c r="E2181" t="inlineStr">
        <is>
          <t>Khám tổng quát / General Practice</t>
        </is>
      </c>
      <c r="F2181" t="inlineStr">
        <is>
          <t>Không</t>
        </is>
      </c>
      <c r="G2181" s="2" t="n">
        <v>7895130</v>
      </c>
      <c r="H2181" t="inlineStr">
        <is>
          <t>Glucose máu / Blood glucose</t>
        </is>
      </c>
      <c r="I2181" t="inlineStr">
        <is>
          <t>R73.9</t>
        </is>
      </c>
      <c r="J2181" t="inlineStr">
        <is>
          <t>Tăng glucose máu / Hyperglycemia</t>
        </is>
      </c>
      <c r="K2181" t="n">
        <v>74</v>
      </c>
      <c r="L2181" t="inlineStr">
        <is>
          <t>F</t>
        </is>
      </c>
      <c r="M2181" s="2" t="n">
        <v>35806.36</v>
      </c>
      <c r="N2181" t="inlineStr">
        <is>
          <t>Widowed</t>
        </is>
      </c>
      <c r="O2181" t="inlineStr">
        <is>
          <t>Student</t>
        </is>
      </c>
      <c r="P2181" s="3" t="n">
        <v>45123</v>
      </c>
      <c r="Q2181" t="inlineStr">
        <is>
          <t>Emergency</t>
        </is>
      </c>
      <c r="R2181" t="inlineStr">
        <is>
          <t>Paper</t>
        </is>
      </c>
      <c r="S2181" t="inlineStr">
        <is>
          <t>North Dana</t>
        </is>
      </c>
      <c r="T2181" t="inlineStr">
        <is>
          <t>Denied</t>
        </is>
      </c>
      <c r="U2181" t="inlineStr">
        <is>
          <t>Fraud</t>
        </is>
      </c>
      <c r="V2181" t="n">
        <v>1</v>
      </c>
      <c r="W2181" t="inlineStr">
        <is>
          <t>524d58e2-4b3d-44b1-9338-fea3d3090193</t>
        </is>
      </c>
      <c r="X2181" t="inlineStr">
        <is>
          <t>3bb5a318-5b4a-436d-a2de-715f487a7178</t>
        </is>
      </c>
      <c r="Y2181" t="inlineStr">
        <is>
          <t>Cr075</t>
        </is>
      </c>
      <c r="Z2181" t="inlineStr">
        <is>
          <t>oy843</t>
        </is>
      </c>
      <c r="AA2181" s="4" t="n">
        <v>0.64</v>
      </c>
      <c r="AB2181" s="4" t="n">
        <v>0.05</v>
      </c>
      <c r="AC21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81">
        <f>IF(OR(C2181="Có",C2181="Yes"),"yes",IF(OR(C2181="Không",C2181="No"),"no","unknown"))</f>
        <v/>
      </c>
      <c r="AE2181">
        <f>IF(OR(F2181="Có",F2181="Yes"),"covered",IF(OR(F2181="Không",F2181="No"),"out_of_insurance","unknown"))</f>
        <v/>
      </c>
      <c r="AF2181">
        <f>IF(AND(AD2181="yes",AE2181="out_of_insurance"),"REVIEW","")</f>
        <v/>
      </c>
    </row>
    <row r="2182" ht="18" customHeight="1">
      <c r="A2182" t="inlineStr">
        <is>
          <t>44de1bbb-707b-45f9-8638-d772ce9e55b4</t>
        </is>
      </c>
      <c r="B2182" t="inlineStr">
        <is>
          <t>BN-02181 / Patient D3C1C7F8</t>
        </is>
      </c>
      <c r="C2182" t="inlineStr">
        <is>
          <t>Không</t>
        </is>
      </c>
      <c r="D2182" t="inlineStr">
        <is>
          <t>BS. Trần An</t>
        </is>
      </c>
      <c r="E2182" t="inlineStr">
        <is>
          <t>Chấn thương chỉnh hình / Orthopedics</t>
        </is>
      </c>
      <c r="F2182" t="inlineStr">
        <is>
          <t>Không</t>
        </is>
      </c>
      <c r="G2182" s="2" t="n">
        <v>9902080</v>
      </c>
      <c r="H2182" t="inlineStr">
        <is>
          <t>CT cột sống thắt lưng / Lumbar spine CT</t>
        </is>
      </c>
      <c r="I2182" t="inlineStr">
        <is>
          <t>M54.5</t>
        </is>
      </c>
      <c r="J2182" t="inlineStr">
        <is>
          <t>Đau thắt lưng / Low back pain</t>
        </is>
      </c>
      <c r="K2182" t="n">
        <v>15</v>
      </c>
      <c r="L2182" t="inlineStr">
        <is>
          <t>M</t>
        </is>
      </c>
      <c r="M2182" s="2" t="n">
        <v>73068.84</v>
      </c>
      <c r="N2182" t="inlineStr">
        <is>
          <t>Divorced</t>
        </is>
      </c>
      <c r="O2182" t="inlineStr">
        <is>
          <t>Student</t>
        </is>
      </c>
      <c r="P2182" s="3" t="n">
        <v>45123</v>
      </c>
      <c r="Q2182" t="inlineStr">
        <is>
          <t>Emergency</t>
        </is>
      </c>
      <c r="R2182" t="inlineStr">
        <is>
          <t>Phone</t>
        </is>
      </c>
      <c r="S2182" t="inlineStr">
        <is>
          <t>Cynthiafort</t>
        </is>
      </c>
      <c r="T2182" t="inlineStr">
        <is>
          <t>Denied</t>
        </is>
      </c>
      <c r="U2182" t="inlineStr">
        <is>
          <t>Legitimate</t>
        </is>
      </c>
      <c r="V2182" t="n">
        <v>3</v>
      </c>
      <c r="W2182" t="inlineStr">
        <is>
          <t>d3c1c7f8-0134-4181-9a99-09d0a125b5d8</t>
        </is>
      </c>
      <c r="X2182" t="inlineStr">
        <is>
          <t>16ec7d38-63b5-4807-adb5-8acad6ac2db1</t>
        </is>
      </c>
      <c r="Y2182" t="inlineStr">
        <is>
          <t>UI155</t>
        </is>
      </c>
      <c r="Z2182" t="inlineStr">
        <is>
          <t>Qz403</t>
        </is>
      </c>
      <c r="AA2182" s="4" t="n">
        <v>0.55</v>
      </c>
      <c r="AB2182" s="4" t="n">
        <v>0.05</v>
      </c>
      <c r="AC21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82">
        <f>IF(OR(C2182="Có",C2182="Yes"),"yes",IF(OR(C2182="Không",C2182="No"),"no","unknown"))</f>
        <v/>
      </c>
      <c r="AE2182">
        <f>IF(OR(F2182="Có",F2182="Yes"),"covered",IF(OR(F2182="Không",F2182="No"),"out_of_insurance","unknown"))</f>
        <v/>
      </c>
      <c r="AF2182">
        <f>IF(AND(AD2182="yes",AE2182="out_of_insurance"),"REVIEW","")</f>
        <v/>
      </c>
    </row>
    <row r="2183" ht="18" customHeight="1">
      <c r="A2183" t="inlineStr">
        <is>
          <t>06884c67-ac2d-439b-9e53-6456dc8072c1</t>
        </is>
      </c>
      <c r="B2183" t="inlineStr">
        <is>
          <t>BN-02182 / Patient 08EF3DA1</t>
        </is>
      </c>
      <c r="C2183" t="inlineStr">
        <is>
          <t>Có</t>
        </is>
      </c>
      <c r="D2183" t="inlineStr">
        <is>
          <t>BS. Hà Nam</t>
        </is>
      </c>
      <c r="E2183" t="inlineStr">
        <is>
          <t>Chấn thương chỉnh hình / Orthopedics</t>
        </is>
      </c>
      <c r="F2183" t="inlineStr">
        <is>
          <t>Có</t>
        </is>
      </c>
      <c r="G2183" s="2" t="n">
        <v>6950910</v>
      </c>
      <c r="H2183" t="inlineStr">
        <is>
          <t>Nẹp chỉnh hình / Orthopedic brace</t>
        </is>
      </c>
      <c r="I2183" t="inlineStr">
        <is>
          <t>S83.9</t>
        </is>
      </c>
      <c r="J2183" t="inlineStr">
        <is>
          <t>Chấn thương khớp gối / Knee injury</t>
        </is>
      </c>
      <c r="K2183" t="n">
        <v>76</v>
      </c>
      <c r="L2183" t="inlineStr">
        <is>
          <t>F</t>
        </is>
      </c>
      <c r="M2183" s="2" t="n">
        <v>142672.38</v>
      </c>
      <c r="N2183" t="inlineStr">
        <is>
          <t>Single</t>
        </is>
      </c>
      <c r="O2183" t="inlineStr">
        <is>
          <t>Employed</t>
        </is>
      </c>
      <c r="P2183" s="3" t="n">
        <v>45123</v>
      </c>
      <c r="Q2183" t="inlineStr">
        <is>
          <t>Routine</t>
        </is>
      </c>
      <c r="R2183" t="inlineStr">
        <is>
          <t>Online</t>
        </is>
      </c>
      <c r="S2183" t="inlineStr">
        <is>
          <t>East Sandrabury</t>
        </is>
      </c>
      <c r="T2183" t="inlineStr">
        <is>
          <t>Approved</t>
        </is>
      </c>
      <c r="U2183" t="inlineStr">
        <is>
          <t>Legitimate</t>
        </is>
      </c>
      <c r="V2183" t="n">
        <v>2</v>
      </c>
      <c r="W2183" t="inlineStr">
        <is>
          <t>08ef3da1-4afd-4708-9e2b-ca15523f07f5</t>
        </is>
      </c>
      <c r="X2183" t="inlineStr">
        <is>
          <t>fee6698b-8d30-4537-bb61-b673a8d97633</t>
        </is>
      </c>
      <c r="Y2183" t="inlineStr">
        <is>
          <t>CU869</t>
        </is>
      </c>
      <c r="Z2183" t="inlineStr">
        <is>
          <t>Cp675</t>
        </is>
      </c>
      <c r="AA2183" s="4" t="n">
        <v>0.8100000000000001</v>
      </c>
      <c r="AB2183" s="4" t="n">
        <v>0.76</v>
      </c>
      <c r="AC21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83">
        <f>IF(OR(C2183="Có",C2183="Yes"),"yes",IF(OR(C2183="Không",C2183="No"),"no","unknown"))</f>
        <v/>
      </c>
      <c r="AE2183">
        <f>IF(OR(F2183="Có",F2183="Yes"),"covered",IF(OR(F2183="Không",F2183="No"),"out_of_insurance","unknown"))</f>
        <v/>
      </c>
      <c r="AF2183">
        <f>IF(AND(AD2183="yes",AE2183="out_of_insurance"),"REVIEW","")</f>
        <v/>
      </c>
    </row>
    <row r="2184" ht="18" customHeight="1">
      <c r="A2184" t="inlineStr">
        <is>
          <t>dad2b3c7-23b3-4516-be60-e6dcc91601cc</t>
        </is>
      </c>
      <c r="B2184" t="inlineStr">
        <is>
          <t>BN-02183 / Patient A473161F</t>
        </is>
      </c>
      <c r="C2184" t="inlineStr">
        <is>
          <t>Có</t>
        </is>
      </c>
      <c r="D2184" t="inlineStr">
        <is>
          <t>BS. Đỗ Hạnh</t>
        </is>
      </c>
      <c r="E2184" t="inlineStr">
        <is>
          <t>Nhi / Pediatrics</t>
        </is>
      </c>
      <c r="F2184" t="inlineStr">
        <is>
          <t>Không</t>
        </is>
      </c>
      <c r="G2184" s="2" t="n">
        <v>1947040</v>
      </c>
      <c r="H2184" t="inlineStr">
        <is>
          <t>HbA1c</t>
        </is>
      </c>
      <c r="I2184" t="inlineStr">
        <is>
          <t>E11.9</t>
        </is>
      </c>
      <c r="J2184" t="inlineStr">
        <is>
          <t>Đái tháo đường type 2 / Type 2 diabetes mellitus</t>
        </is>
      </c>
      <c r="K2184" t="n">
        <v>84</v>
      </c>
      <c r="L2184" t="inlineStr">
        <is>
          <t>M</t>
        </is>
      </c>
      <c r="M2184" s="2" t="n">
        <v>78076.14</v>
      </c>
      <c r="N2184" t="inlineStr">
        <is>
          <t>Married</t>
        </is>
      </c>
      <c r="O2184" t="inlineStr">
        <is>
          <t>Student</t>
        </is>
      </c>
      <c r="P2184" s="3" t="n">
        <v>45122</v>
      </c>
      <c r="Q2184" t="inlineStr">
        <is>
          <t>Routine</t>
        </is>
      </c>
      <c r="R2184" t="inlineStr">
        <is>
          <t>Phone</t>
        </is>
      </c>
      <c r="S2184" t="inlineStr">
        <is>
          <t>Summershaven</t>
        </is>
      </c>
      <c r="T2184" t="inlineStr">
        <is>
          <t>Denied</t>
        </is>
      </c>
      <c r="U2184" t="inlineStr">
        <is>
          <t>Legitimate</t>
        </is>
      </c>
      <c r="V2184" t="n">
        <v>3</v>
      </c>
      <c r="W2184" t="inlineStr">
        <is>
          <t>a473161f-fba5-4c2d-9e0a-2f0331f450f5</t>
        </is>
      </c>
      <c r="X2184" t="inlineStr">
        <is>
          <t>d6caef94-8885-432a-9e84-c6ddde105667</t>
        </is>
      </c>
      <c r="Y2184" t="inlineStr">
        <is>
          <t>Ka484</t>
        </is>
      </c>
      <c r="Z2184" t="inlineStr">
        <is>
          <t>fT898</t>
        </is>
      </c>
      <c r="AA2184" s="4" t="n">
        <v>0.53</v>
      </c>
      <c r="AB2184" s="4" t="n">
        <v>0.02</v>
      </c>
      <c r="AC21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84">
        <f>IF(OR(C2184="Có",C2184="Yes"),"yes",IF(OR(C2184="Không",C2184="No"),"no","unknown"))</f>
        <v/>
      </c>
      <c r="AE2184">
        <f>IF(OR(F2184="Có",F2184="Yes"),"covered",IF(OR(F2184="Không",F2184="No"),"out_of_insurance","unknown"))</f>
        <v/>
      </c>
      <c r="AF2184">
        <f>IF(AND(AD2184="yes",AE2184="out_of_insurance"),"REVIEW","")</f>
        <v/>
      </c>
    </row>
    <row r="2185" ht="18" customHeight="1">
      <c r="A2185" t="inlineStr">
        <is>
          <t>c550df92-6b20-47c2-94f9-7bced3c227e6</t>
        </is>
      </c>
      <c r="B2185" t="inlineStr">
        <is>
          <t>BN-02184 / Patient 4F50AAA0</t>
        </is>
      </c>
      <c r="C2185" t="inlineStr">
        <is>
          <t>Không</t>
        </is>
      </c>
      <c r="D2185" t="inlineStr">
        <is>
          <t>BS. Phạm Khoa</t>
        </is>
      </c>
      <c r="E2185" t="inlineStr">
        <is>
          <t>Thần kinh / Neurology</t>
        </is>
      </c>
      <c r="F2185" t="inlineStr">
        <is>
          <t>Không</t>
        </is>
      </c>
      <c r="G2185" s="2" t="n">
        <v>8748430</v>
      </c>
      <c r="H2185" t="inlineStr">
        <is>
          <t>CT đánh giá đột quỵ / Stroke CT</t>
        </is>
      </c>
      <c r="I2185" t="inlineStr">
        <is>
          <t>I63.9</t>
        </is>
      </c>
      <c r="J2185" t="inlineStr">
        <is>
          <t>Nhồi máu não / Cerebral infarction</t>
        </is>
      </c>
      <c r="K2185" t="n">
        <v>21</v>
      </c>
      <c r="L2185" t="inlineStr">
        <is>
          <t>F</t>
        </is>
      </c>
      <c r="M2185" s="2" t="n">
        <v>139824.47</v>
      </c>
      <c r="N2185" t="inlineStr">
        <is>
          <t>Married</t>
        </is>
      </c>
      <c r="O2185" t="inlineStr">
        <is>
          <t>Unemployed</t>
        </is>
      </c>
      <c r="P2185" s="3" t="n">
        <v>45122</v>
      </c>
      <c r="Q2185" t="inlineStr">
        <is>
          <t>Routine</t>
        </is>
      </c>
      <c r="R2185" t="inlineStr">
        <is>
          <t>Online</t>
        </is>
      </c>
      <c r="S2185" t="inlineStr">
        <is>
          <t>South Carrie</t>
        </is>
      </c>
      <c r="T2185" t="inlineStr">
        <is>
          <t>Denied</t>
        </is>
      </c>
      <c r="U2185" t="inlineStr">
        <is>
          <t>Legitimate</t>
        </is>
      </c>
      <c r="V2185" t="n">
        <v>2</v>
      </c>
      <c r="W2185" t="inlineStr">
        <is>
          <t>4f50aaa0-d43f-44aa-acea-105a63538364</t>
        </is>
      </c>
      <c r="X2185" t="inlineStr">
        <is>
          <t>b83e7b06-1eae-4705-8f66-425ea197f3fa</t>
        </is>
      </c>
      <c r="Y2185" t="inlineStr">
        <is>
          <t>bT717</t>
        </is>
      </c>
      <c r="Z2185" t="inlineStr">
        <is>
          <t>mG262</t>
        </is>
      </c>
      <c r="AA2185" s="4" t="n">
        <v>0.44</v>
      </c>
      <c r="AB2185" s="4" t="n">
        <v>0.05</v>
      </c>
      <c r="AC21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85">
        <f>IF(OR(C2185="Có",C2185="Yes"),"yes",IF(OR(C2185="Không",C2185="No"),"no","unknown"))</f>
        <v/>
      </c>
      <c r="AE2185">
        <f>IF(OR(F2185="Có",F2185="Yes"),"covered",IF(OR(F2185="Không",F2185="No"),"out_of_insurance","unknown"))</f>
        <v/>
      </c>
      <c r="AF2185">
        <f>IF(AND(AD2185="yes",AE2185="out_of_insurance"),"REVIEW","")</f>
        <v/>
      </c>
    </row>
    <row r="2186" ht="18" customHeight="1">
      <c r="A2186" t="inlineStr">
        <is>
          <t>234fac4c-41c9-4637-9018-3db5fe1a5338</t>
        </is>
      </c>
      <c r="B2186" t="inlineStr">
        <is>
          <t>BN-02185 / Patient DD411E79</t>
        </is>
      </c>
      <c r="C2186" t="inlineStr">
        <is>
          <t>Chưa rõ</t>
        </is>
      </c>
      <c r="D2186" t="inlineStr">
        <is>
          <t>BS. Hoàng Phúc</t>
        </is>
      </c>
      <c r="E2186" t="inlineStr">
        <is>
          <t>Tim mạch / Cardiology</t>
        </is>
      </c>
      <c r="F2186" t="inlineStr">
        <is>
          <t>Không</t>
        </is>
      </c>
      <c r="G2186" s="2" t="n">
        <v>6652210</v>
      </c>
      <c r="H2186" t="inlineStr">
        <is>
          <t>Siêu âm tim / Echocardiography</t>
        </is>
      </c>
      <c r="I2186" t="inlineStr">
        <is>
          <t>I50.9</t>
        </is>
      </c>
      <c r="J2186" t="inlineStr">
        <is>
          <t>Suy tim / Heart failure</t>
        </is>
      </c>
      <c r="K2186" t="n">
        <v>48</v>
      </c>
      <c r="L2186" t="inlineStr">
        <is>
          <t>F</t>
        </is>
      </c>
      <c r="M2186" s="2" t="n">
        <v>63266.39</v>
      </c>
      <c r="N2186" t="inlineStr">
        <is>
          <t>Single</t>
        </is>
      </c>
      <c r="O2186" t="inlineStr">
        <is>
          <t>Unemployed</t>
        </is>
      </c>
      <c r="P2186" s="3" t="n">
        <v>45122</v>
      </c>
      <c r="Q2186" t="inlineStr">
        <is>
          <t>Emergency</t>
        </is>
      </c>
      <c r="R2186" t="inlineStr">
        <is>
          <t>Phone</t>
        </is>
      </c>
      <c r="S2186" t="inlineStr">
        <is>
          <t>Hodgefurt</t>
        </is>
      </c>
      <c r="T2186" t="inlineStr">
        <is>
          <t>Approved</t>
        </is>
      </c>
      <c r="U2186" t="inlineStr">
        <is>
          <t>Legitimate</t>
        </is>
      </c>
      <c r="V2186" t="n">
        <v>3</v>
      </c>
      <c r="W2186" t="inlineStr">
        <is>
          <t>dd411e79-c134-4dec-945a-228dac2169c9</t>
        </is>
      </c>
      <c r="X2186" t="inlineStr">
        <is>
          <t>c73a6cbc-f3f4-4548-a65c-d373a102ba6e</t>
        </is>
      </c>
      <c r="Y2186" t="inlineStr">
        <is>
          <t>KI969</t>
        </is>
      </c>
      <c r="Z2186" t="inlineStr">
        <is>
          <t>NA892</t>
        </is>
      </c>
      <c r="AA2186" s="4" t="n">
        <v>0.65</v>
      </c>
      <c r="AB2186" s="4" t="n">
        <v>0.15</v>
      </c>
      <c r="AC21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86">
        <f>IF(OR(C2186="Có",C2186="Yes"),"yes",IF(OR(C2186="Không",C2186="No"),"no","unknown"))</f>
        <v/>
      </c>
      <c r="AE2186">
        <f>IF(OR(F2186="Có",F2186="Yes"),"covered",IF(OR(F2186="Không",F2186="No"),"out_of_insurance","unknown"))</f>
        <v/>
      </c>
      <c r="AF2186">
        <f>IF(AND(AD2186="yes",AE2186="out_of_insurance"),"REVIEW","")</f>
        <v/>
      </c>
    </row>
    <row r="2187" ht="18" customHeight="1">
      <c r="A2187" t="inlineStr">
        <is>
          <t>965819fb-7530-4cf1-8e2c-cf3febf2e28b</t>
        </is>
      </c>
      <c r="B2187" t="inlineStr">
        <is>
          <t>BN-02186 / Patient F4480CEC</t>
        </is>
      </c>
      <c r="C2187" t="inlineStr">
        <is>
          <t>Có</t>
        </is>
      </c>
      <c r="D2187" t="inlineStr">
        <is>
          <t>BS. Nguyễn Minh</t>
        </is>
      </c>
      <c r="E2187" t="inlineStr">
        <is>
          <t>Tim mạch / Cardiology</t>
        </is>
      </c>
      <c r="F2187" t="inlineStr">
        <is>
          <t>Có</t>
        </is>
      </c>
      <c r="G2187" s="2" t="n">
        <v>1200000</v>
      </c>
      <c r="H2187" t="inlineStr">
        <is>
          <t>Siêu âm tim / Echocardiography</t>
        </is>
      </c>
      <c r="I2187" t="inlineStr">
        <is>
          <t>I50.9</t>
        </is>
      </c>
      <c r="J2187" t="inlineStr">
        <is>
          <t>Suy tim / Heart failure</t>
        </is>
      </c>
      <c r="K2187" t="n">
        <v>66</v>
      </c>
      <c r="L2187" t="inlineStr">
        <is>
          <t>F</t>
        </is>
      </c>
      <c r="M2187" s="2" t="n">
        <v>104968.38</v>
      </c>
      <c r="N2187" t="inlineStr">
        <is>
          <t>Married</t>
        </is>
      </c>
      <c r="O2187" t="inlineStr">
        <is>
          <t>Employed</t>
        </is>
      </c>
      <c r="P2187" s="3" t="n">
        <v>45122</v>
      </c>
      <c r="Q2187" t="inlineStr">
        <is>
          <t>Outpatient</t>
        </is>
      </c>
      <c r="R2187" t="inlineStr">
        <is>
          <t>Paper</t>
        </is>
      </c>
      <c r="S2187" t="inlineStr">
        <is>
          <t>Delgadoville</t>
        </is>
      </c>
      <c r="T2187" t="inlineStr">
        <is>
          <t>Approved</t>
        </is>
      </c>
      <c r="U2187" t="inlineStr">
        <is>
          <t>Legitimate</t>
        </is>
      </c>
      <c r="V2187" t="n">
        <v>0</v>
      </c>
      <c r="W2187" t="inlineStr">
        <is>
          <t>f4480cec-d3f3-40de-9077-c563a7fcf58a</t>
        </is>
      </c>
      <c r="X2187" t="inlineStr">
        <is>
          <t>bcca53e4-3684-4a88-bb3d-0ea82872856e</t>
        </is>
      </c>
      <c r="Y2187" t="inlineStr">
        <is>
          <t>iw175</t>
        </is>
      </c>
      <c r="Z2187" t="inlineStr">
        <is>
          <t>HB948</t>
        </is>
      </c>
      <c r="AA2187" s="4" t="n">
        <v>0.85</v>
      </c>
      <c r="AB2187" s="4" t="n">
        <v>0.47</v>
      </c>
      <c r="AC21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87">
        <f>IF(OR(C2187="Có",C2187="Yes"),"yes",IF(OR(C2187="Không",C2187="No"),"no","unknown"))</f>
        <v/>
      </c>
      <c r="AE2187">
        <f>IF(OR(F2187="Có",F2187="Yes"),"covered",IF(OR(F2187="Không",F2187="No"),"out_of_insurance","unknown"))</f>
        <v/>
      </c>
      <c r="AF2187">
        <f>IF(AND(AD2187="yes",AE2187="out_of_insurance"),"REVIEW","")</f>
        <v/>
      </c>
    </row>
    <row r="2188" ht="18" customHeight="1">
      <c r="A2188" t="inlineStr">
        <is>
          <t>4210a4d1-9273-4445-ad24-fc983e07837e</t>
        </is>
      </c>
      <c r="B2188" t="inlineStr">
        <is>
          <t>BN-02187 / Patient C97A1AD2</t>
        </is>
      </c>
      <c r="C2188" t="inlineStr">
        <is>
          <t>Có</t>
        </is>
      </c>
      <c r="D2188" t="inlineStr">
        <is>
          <t>BS. Trịnh Long</t>
        </is>
      </c>
      <c r="E2188" t="inlineStr">
        <is>
          <t>Khám tổng quát / General Practice</t>
        </is>
      </c>
      <c r="F2188" t="inlineStr">
        <is>
          <t>Có</t>
        </is>
      </c>
      <c r="G2188" s="2" t="n">
        <v>3668230</v>
      </c>
      <c r="H2188" t="inlineStr">
        <is>
          <t>CRP định lượng / CRP</t>
        </is>
      </c>
      <c r="I2188" t="inlineStr">
        <is>
          <t>R79.8</t>
        </is>
      </c>
      <c r="J2188" t="inlineStr">
        <is>
          <t>Bất thường xét nghiệm máu / Abnormal blood chemistry</t>
        </is>
      </c>
      <c r="K2188" t="n">
        <v>50</v>
      </c>
      <c r="L2188" t="inlineStr">
        <is>
          <t>M</t>
        </is>
      </c>
      <c r="M2188" s="2" t="n">
        <v>20754.49</v>
      </c>
      <c r="N2188" t="inlineStr">
        <is>
          <t>Single</t>
        </is>
      </c>
      <c r="O2188" t="inlineStr">
        <is>
          <t>Employed</t>
        </is>
      </c>
      <c r="P2188" s="3" t="n">
        <v>45122</v>
      </c>
      <c r="Q2188" t="inlineStr">
        <is>
          <t>Inpatient</t>
        </is>
      </c>
      <c r="R2188" t="inlineStr">
        <is>
          <t>Phone</t>
        </is>
      </c>
      <c r="S2188" t="inlineStr">
        <is>
          <t>Jasonland</t>
        </is>
      </c>
      <c r="T2188" t="inlineStr">
        <is>
          <t>Pending</t>
        </is>
      </c>
      <c r="U2188" t="inlineStr">
        <is>
          <t>Legitimate</t>
        </is>
      </c>
      <c r="V2188" t="n">
        <v>1</v>
      </c>
      <c r="W2188" t="inlineStr">
        <is>
          <t>c97a1ad2-4436-40a9-99e1-e070ec9b738d</t>
        </is>
      </c>
      <c r="X2188" t="inlineStr">
        <is>
          <t>210fd594-2e72-4e87-a82c-9d478ddc3e54</t>
        </is>
      </c>
      <c r="Y2188" t="inlineStr">
        <is>
          <t>gJ252</t>
        </is>
      </c>
      <c r="Z2188" t="inlineStr">
        <is>
          <t>th644</t>
        </is>
      </c>
      <c r="AA2188" s="4" t="n">
        <v>0.85</v>
      </c>
      <c r="AB2188" s="4" t="n">
        <v>0.32</v>
      </c>
      <c r="AC21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88">
        <f>IF(OR(C2188="Có",C2188="Yes"),"yes",IF(OR(C2188="Không",C2188="No"),"no","unknown"))</f>
        <v/>
      </c>
      <c r="AE2188">
        <f>IF(OR(F2188="Có",F2188="Yes"),"covered",IF(OR(F2188="Không",F2188="No"),"out_of_insurance","unknown"))</f>
        <v/>
      </c>
      <c r="AF2188">
        <f>IF(AND(AD2188="yes",AE2188="out_of_insurance"),"REVIEW","")</f>
        <v/>
      </c>
    </row>
    <row r="2189" ht="18" customHeight="1">
      <c r="A2189" t="inlineStr">
        <is>
          <t>ebce45ed-f732-429f-9a3e-58592e2b9f2d</t>
        </is>
      </c>
      <c r="B2189" t="inlineStr">
        <is>
          <t>BN-02188 / Patient DFDBB943</t>
        </is>
      </c>
      <c r="C2189" t="inlineStr">
        <is>
          <t>Có</t>
        </is>
      </c>
      <c r="D2189" t="inlineStr">
        <is>
          <t>BS. Phan Gia</t>
        </is>
      </c>
      <c r="E2189" t="inlineStr">
        <is>
          <t>Tim mạch / Cardiology</t>
        </is>
      </c>
      <c r="F2189" t="inlineStr">
        <is>
          <t>Có</t>
        </is>
      </c>
      <c r="G2189" s="2" t="n">
        <v>4936110</v>
      </c>
      <c r="H2189" t="inlineStr">
        <is>
          <t>Men tim CK-MB / Cardiac enzyme CK-MB</t>
        </is>
      </c>
      <c r="I2189" t="inlineStr">
        <is>
          <t>I20.9</t>
        </is>
      </c>
      <c r="J2189" t="inlineStr">
        <is>
          <t>Đau thắt ngực / Angina</t>
        </is>
      </c>
      <c r="K2189" t="n">
        <v>80</v>
      </c>
      <c r="L2189" t="inlineStr">
        <is>
          <t>M</t>
        </is>
      </c>
      <c r="M2189" s="2" t="n">
        <v>131098.98</v>
      </c>
      <c r="N2189" t="inlineStr">
        <is>
          <t>Married</t>
        </is>
      </c>
      <c r="O2189" t="inlineStr">
        <is>
          <t>Employed</t>
        </is>
      </c>
      <c r="P2189" s="3" t="n">
        <v>45122</v>
      </c>
      <c r="Q2189" t="inlineStr">
        <is>
          <t>Emergency</t>
        </is>
      </c>
      <c r="R2189" t="inlineStr">
        <is>
          <t>Phone</t>
        </is>
      </c>
      <c r="S2189" t="inlineStr">
        <is>
          <t>Danielview</t>
        </is>
      </c>
      <c r="T2189" t="inlineStr">
        <is>
          <t>Approved</t>
        </is>
      </c>
      <c r="U2189" t="inlineStr">
        <is>
          <t>Legitimate</t>
        </is>
      </c>
      <c r="V2189" t="n">
        <v>2</v>
      </c>
      <c r="W2189" t="inlineStr">
        <is>
          <t>dfdbb943-8690-45d6-b679-58ad5737b4b2</t>
        </is>
      </c>
      <c r="X2189" t="inlineStr">
        <is>
          <t>666ce10f-8074-4135-af4a-69112b1f6b90</t>
        </is>
      </c>
      <c r="Y2189" t="inlineStr">
        <is>
          <t>KX542</t>
        </is>
      </c>
      <c r="Z2189" t="inlineStr">
        <is>
          <t>IQ622</t>
        </is>
      </c>
      <c r="AA2189" s="4" t="n">
        <v>0.84</v>
      </c>
      <c r="AB2189" s="4" t="n">
        <v>0.82</v>
      </c>
      <c r="AC21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89">
        <f>IF(OR(C2189="Có",C2189="Yes"),"yes",IF(OR(C2189="Không",C2189="No"),"no","unknown"))</f>
        <v/>
      </c>
      <c r="AE2189">
        <f>IF(OR(F2189="Có",F2189="Yes"),"covered",IF(OR(F2189="Không",F2189="No"),"out_of_insurance","unknown"))</f>
        <v/>
      </c>
      <c r="AF2189">
        <f>IF(AND(AD2189="yes",AE2189="out_of_insurance"),"REVIEW","")</f>
        <v/>
      </c>
    </row>
    <row r="2190" ht="18" customHeight="1">
      <c r="A2190" t="inlineStr">
        <is>
          <t>f65a25bf-ce71-44a8-ae75-0be4306f2722</t>
        </is>
      </c>
      <c r="B2190" t="inlineStr">
        <is>
          <t>BN-02189 / Patient D81870DC</t>
        </is>
      </c>
      <c r="C2190" t="inlineStr">
        <is>
          <t>Không</t>
        </is>
      </c>
      <c r="D2190" t="inlineStr">
        <is>
          <t>BS. Bùi Hà</t>
        </is>
      </c>
      <c r="E2190" t="inlineStr">
        <is>
          <t>Khám tổng quát / General Practice</t>
        </is>
      </c>
      <c r="F2190" t="inlineStr">
        <is>
          <t>Không</t>
        </is>
      </c>
      <c r="G2190" s="2" t="n">
        <v>3479050</v>
      </c>
      <c r="H2190" t="inlineStr">
        <is>
          <t>CRP định lượng / CRP</t>
        </is>
      </c>
      <c r="I2190" t="inlineStr">
        <is>
          <t>R79.8</t>
        </is>
      </c>
      <c r="J2190" t="inlineStr">
        <is>
          <t>Bất thường xét nghiệm máu / Abnormal blood chemistry</t>
        </is>
      </c>
      <c r="K2190" t="n">
        <v>43</v>
      </c>
      <c r="L2190" t="inlineStr">
        <is>
          <t>M</t>
        </is>
      </c>
      <c r="M2190" s="2" t="n">
        <v>71935.84</v>
      </c>
      <c r="N2190" t="inlineStr">
        <is>
          <t>Single</t>
        </is>
      </c>
      <c r="O2190" t="inlineStr">
        <is>
          <t>Unemployed</t>
        </is>
      </c>
      <c r="P2190" s="3" t="n">
        <v>45122</v>
      </c>
      <c r="Q2190" t="inlineStr">
        <is>
          <t>Outpatient</t>
        </is>
      </c>
      <c r="R2190" t="inlineStr">
        <is>
          <t>Phone</t>
        </is>
      </c>
      <c r="S2190" t="inlineStr">
        <is>
          <t>Michelleland</t>
        </is>
      </c>
      <c r="T2190" t="inlineStr">
        <is>
          <t>Pending</t>
        </is>
      </c>
      <c r="U2190" t="inlineStr">
        <is>
          <t>Legitimate</t>
        </is>
      </c>
      <c r="V2190" t="n">
        <v>3</v>
      </c>
      <c r="W2190" t="inlineStr">
        <is>
          <t>d81870dc-c396-48ec-b3e5-494ca5a48734</t>
        </is>
      </c>
      <c r="X2190" t="inlineStr">
        <is>
          <t>49a36e5d-8d51-46a3-a2f2-3db9739c2d74</t>
        </is>
      </c>
      <c r="Y2190" t="inlineStr">
        <is>
          <t>qM567</t>
        </is>
      </c>
      <c r="Z2190" t="inlineStr">
        <is>
          <t>Vh609</t>
        </is>
      </c>
      <c r="AA2190" s="4" t="n">
        <v>0.52</v>
      </c>
      <c r="AB2190" s="4" t="n">
        <v>0.05</v>
      </c>
      <c r="AC21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90">
        <f>IF(OR(C2190="Có",C2190="Yes"),"yes",IF(OR(C2190="Không",C2190="No"),"no","unknown"))</f>
        <v/>
      </c>
      <c r="AE2190">
        <f>IF(OR(F2190="Có",F2190="Yes"),"covered",IF(OR(F2190="Không",F2190="No"),"out_of_insurance","unknown"))</f>
        <v/>
      </c>
      <c r="AF2190">
        <f>IF(AND(AD2190="yes",AE2190="out_of_insurance"),"REVIEW","")</f>
        <v/>
      </c>
    </row>
    <row r="2191" ht="18" customHeight="1">
      <c r="A2191" t="inlineStr">
        <is>
          <t>422157cf-4cfa-48bd-bd55-398e5c5c720c</t>
        </is>
      </c>
      <c r="B2191" t="inlineStr">
        <is>
          <t>BN-02190 / Patient F78B727F</t>
        </is>
      </c>
      <c r="C2191" t="inlineStr">
        <is>
          <t>Có</t>
        </is>
      </c>
      <c r="D2191" t="inlineStr">
        <is>
          <t>BS. Đỗ Hạnh</t>
        </is>
      </c>
      <c r="E2191" t="inlineStr">
        <is>
          <t>Nhi / Pediatrics</t>
        </is>
      </c>
      <c r="F2191" t="inlineStr">
        <is>
          <t>Không</t>
        </is>
      </c>
      <c r="G2191" s="2" t="n">
        <v>1308180</v>
      </c>
      <c r="H2191" t="inlineStr">
        <is>
          <t>HbA1c</t>
        </is>
      </c>
      <c r="I2191" t="inlineStr">
        <is>
          <t>E11.9</t>
        </is>
      </c>
      <c r="J2191" t="inlineStr">
        <is>
          <t>Đái tháo đường type 2 / Type 2 diabetes mellitus</t>
        </is>
      </c>
      <c r="K2191" t="n">
        <v>15</v>
      </c>
      <c r="L2191" t="inlineStr">
        <is>
          <t>F</t>
        </is>
      </c>
      <c r="M2191" s="2" t="n">
        <v>94413</v>
      </c>
      <c r="N2191" t="inlineStr">
        <is>
          <t>Divorced</t>
        </is>
      </c>
      <c r="O2191" t="inlineStr">
        <is>
          <t>Employed</t>
        </is>
      </c>
      <c r="P2191" s="3" t="n">
        <v>45121</v>
      </c>
      <c r="Q2191" t="inlineStr">
        <is>
          <t>Inpatient</t>
        </is>
      </c>
      <c r="R2191" t="inlineStr">
        <is>
          <t>Phone</t>
        </is>
      </c>
      <c r="S2191" t="inlineStr">
        <is>
          <t>Lake Steven</t>
        </is>
      </c>
      <c r="T2191" t="inlineStr">
        <is>
          <t>Denied</t>
        </is>
      </c>
      <c r="U2191" t="inlineStr">
        <is>
          <t>Legitimate</t>
        </is>
      </c>
      <c r="V2191" t="n">
        <v>0</v>
      </c>
      <c r="W2191" t="inlineStr">
        <is>
          <t>f78b727f-620c-4ff0-adcc-1e4842978aba</t>
        </is>
      </c>
      <c r="X2191" t="inlineStr">
        <is>
          <t>a1e7b456-a721-4a69-8cab-c2fb331a2f27</t>
        </is>
      </c>
      <c r="Y2191" t="inlineStr">
        <is>
          <t>ZV094</t>
        </is>
      </c>
      <c r="Z2191" t="inlineStr">
        <is>
          <t>AO687</t>
        </is>
      </c>
      <c r="AA2191" s="4" t="n">
        <v>0.77</v>
      </c>
      <c r="AB2191" s="4" t="n">
        <v>0.06</v>
      </c>
      <c r="AC21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91">
        <f>IF(OR(C2191="Có",C2191="Yes"),"yes",IF(OR(C2191="Không",C2191="No"),"no","unknown"))</f>
        <v/>
      </c>
      <c r="AE2191">
        <f>IF(OR(F2191="Có",F2191="Yes"),"covered",IF(OR(F2191="Không",F2191="No"),"out_of_insurance","unknown"))</f>
        <v/>
      </c>
      <c r="AF2191">
        <f>IF(AND(AD2191="yes",AE2191="out_of_insurance"),"REVIEW","")</f>
        <v/>
      </c>
    </row>
    <row r="2192" ht="18" customHeight="1">
      <c r="A2192" t="inlineStr">
        <is>
          <t>c0c45fe8-4305-4016-942c-810759f80f12</t>
        </is>
      </c>
      <c r="B2192" t="inlineStr">
        <is>
          <t>BN-02191 / Patient C744F2AC</t>
        </is>
      </c>
      <c r="C2192" t="inlineStr">
        <is>
          <t>Có</t>
        </is>
      </c>
      <c r="D2192" t="inlineStr">
        <is>
          <t>BS. Lâm Sơn</t>
        </is>
      </c>
      <c r="E2192" t="inlineStr">
        <is>
          <t>Khám tổng quát / General Practice</t>
        </is>
      </c>
      <c r="F2192" t="inlineStr">
        <is>
          <t>Không</t>
        </is>
      </c>
      <c r="G2192" s="2" t="n">
        <v>6910070</v>
      </c>
      <c r="H2192" t="inlineStr">
        <is>
          <t>CRP định lượng / CRP</t>
        </is>
      </c>
      <c r="I2192" t="inlineStr">
        <is>
          <t>R79.8</t>
        </is>
      </c>
      <c r="J2192" t="inlineStr">
        <is>
          <t>Bất thường xét nghiệm máu / Abnormal blood chemistry</t>
        </is>
      </c>
      <c r="K2192" t="n">
        <v>29</v>
      </c>
      <c r="L2192" t="inlineStr">
        <is>
          <t>M</t>
        </is>
      </c>
      <c r="M2192" s="2" t="n">
        <v>70455.78999999999</v>
      </c>
      <c r="N2192" t="inlineStr">
        <is>
          <t>Single</t>
        </is>
      </c>
      <c r="O2192" t="inlineStr">
        <is>
          <t>Retired</t>
        </is>
      </c>
      <c r="P2192" s="3" t="n">
        <v>45121</v>
      </c>
      <c r="Q2192" t="inlineStr">
        <is>
          <t>Inpatient</t>
        </is>
      </c>
      <c r="R2192" t="inlineStr">
        <is>
          <t>Paper</t>
        </is>
      </c>
      <c r="S2192" t="inlineStr">
        <is>
          <t>Santanashire</t>
        </is>
      </c>
      <c r="T2192" t="inlineStr">
        <is>
          <t>Denied</t>
        </is>
      </c>
      <c r="U2192" t="inlineStr">
        <is>
          <t>Legitimate</t>
        </is>
      </c>
      <c r="V2192" t="n">
        <v>3</v>
      </c>
      <c r="W2192" t="inlineStr">
        <is>
          <t>c744f2ac-7f1b-476b-8ec9-49da288279fa</t>
        </is>
      </c>
      <c r="X2192" t="inlineStr">
        <is>
          <t>c15d9442-49f3-4136-8f94-9062aef09998</t>
        </is>
      </c>
      <c r="Y2192" t="inlineStr">
        <is>
          <t>Xv553</t>
        </is>
      </c>
      <c r="Z2192" t="inlineStr">
        <is>
          <t>MD142</t>
        </is>
      </c>
      <c r="AA2192" s="4" t="n">
        <v>0.77</v>
      </c>
      <c r="AB2192" s="4" t="n">
        <v>0.06</v>
      </c>
      <c r="AC21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92">
        <f>IF(OR(C2192="Có",C2192="Yes"),"yes",IF(OR(C2192="Không",C2192="No"),"no","unknown"))</f>
        <v/>
      </c>
      <c r="AE2192">
        <f>IF(OR(F2192="Có",F2192="Yes"),"covered",IF(OR(F2192="Không",F2192="No"),"out_of_insurance","unknown"))</f>
        <v/>
      </c>
      <c r="AF2192">
        <f>IF(AND(AD2192="yes",AE2192="out_of_insurance"),"REVIEW","")</f>
        <v/>
      </c>
    </row>
    <row r="2193" ht="18" customHeight="1">
      <c r="A2193" t="inlineStr">
        <is>
          <t>e599de3e-41be-44e0-8180-f77b20944dde</t>
        </is>
      </c>
      <c r="B2193" t="inlineStr">
        <is>
          <t>BN-02192 / Patient EB1ECE4B</t>
        </is>
      </c>
      <c r="C2193" t="inlineStr">
        <is>
          <t>Không</t>
        </is>
      </c>
      <c r="D2193" t="inlineStr">
        <is>
          <t>BS. Phan Gia</t>
        </is>
      </c>
      <c r="E2193" t="inlineStr">
        <is>
          <t>Tim mạch / Cardiology</t>
        </is>
      </c>
      <c r="F2193" t="inlineStr">
        <is>
          <t>Không</t>
        </is>
      </c>
      <c r="G2193" s="2" t="n">
        <v>5321260</v>
      </c>
      <c r="H2193" t="inlineStr">
        <is>
          <t>Siêu âm tim / Echocardiography</t>
        </is>
      </c>
      <c r="I2193" t="inlineStr">
        <is>
          <t>I50.9</t>
        </is>
      </c>
      <c r="J2193" t="inlineStr">
        <is>
          <t>Suy tim / Heart failure</t>
        </is>
      </c>
      <c r="K2193" t="n">
        <v>4</v>
      </c>
      <c r="L2193" t="inlineStr">
        <is>
          <t>M</t>
        </is>
      </c>
      <c r="M2193" s="2" t="n">
        <v>80355.41</v>
      </c>
      <c r="N2193" t="inlineStr">
        <is>
          <t>Widowed</t>
        </is>
      </c>
      <c r="O2193" t="inlineStr">
        <is>
          <t>Retired</t>
        </is>
      </c>
      <c r="P2193" s="3" t="n">
        <v>45121</v>
      </c>
      <c r="Q2193" t="inlineStr">
        <is>
          <t>Routine</t>
        </is>
      </c>
      <c r="R2193" t="inlineStr">
        <is>
          <t>Paper</t>
        </is>
      </c>
      <c r="S2193" t="inlineStr">
        <is>
          <t>Smithfurt</t>
        </is>
      </c>
      <c r="T2193" t="inlineStr">
        <is>
          <t>Pending</t>
        </is>
      </c>
      <c r="U2193" t="inlineStr">
        <is>
          <t>Legitimate</t>
        </is>
      </c>
      <c r="V2193" t="n">
        <v>3</v>
      </c>
      <c r="W2193" t="inlineStr">
        <is>
          <t>eb1ece4b-7c52-4bff-b1b8-baa884949494</t>
        </is>
      </c>
      <c r="X2193" t="inlineStr">
        <is>
          <t>a4d6567a-6f6a-4390-ae2e-83f20b14fad8</t>
        </is>
      </c>
      <c r="Y2193" t="inlineStr">
        <is>
          <t>ns773</t>
        </is>
      </c>
      <c r="Z2193" t="inlineStr">
        <is>
          <t>Qz798</t>
        </is>
      </c>
      <c r="AA2193" s="4" t="n">
        <v>0.74</v>
      </c>
      <c r="AB2193" s="4" t="n">
        <v>0.05</v>
      </c>
      <c r="AC21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93">
        <f>IF(OR(C2193="Có",C2193="Yes"),"yes",IF(OR(C2193="Không",C2193="No"),"no","unknown"))</f>
        <v/>
      </c>
      <c r="AE2193">
        <f>IF(OR(F2193="Có",F2193="Yes"),"covered",IF(OR(F2193="Không",F2193="No"),"out_of_insurance","unknown"))</f>
        <v/>
      </c>
      <c r="AF2193">
        <f>IF(AND(AD2193="yes",AE2193="out_of_insurance"),"REVIEW","")</f>
        <v/>
      </c>
    </row>
    <row r="2194" ht="18" customHeight="1">
      <c r="A2194" t="inlineStr">
        <is>
          <t>1d829815-38af-4692-b428-3fee2755b061</t>
        </is>
      </c>
      <c r="B2194" t="inlineStr">
        <is>
          <t>BN-02193 / Patient 731DE5A6</t>
        </is>
      </c>
      <c r="C2194" t="inlineStr">
        <is>
          <t>Có</t>
        </is>
      </c>
      <c r="D2194" t="inlineStr">
        <is>
          <t>BS. Trần An</t>
        </is>
      </c>
      <c r="E2194" t="inlineStr">
        <is>
          <t>Chấn thương chỉnh hình / Orthopedics</t>
        </is>
      </c>
      <c r="F2194" t="inlineStr">
        <is>
          <t>Không</t>
        </is>
      </c>
      <c r="G2194" s="2" t="n">
        <v>9324360</v>
      </c>
      <c r="H2194" t="inlineStr">
        <is>
          <t>MRI khớp gối / Knee MRI</t>
        </is>
      </c>
      <c r="I2194" t="inlineStr">
        <is>
          <t>M25.5</t>
        </is>
      </c>
      <c r="J2194" t="inlineStr">
        <is>
          <t>Đau khớp gối / Knee pain</t>
        </is>
      </c>
      <c r="K2194" t="n">
        <v>20</v>
      </c>
      <c r="L2194" t="inlineStr">
        <is>
          <t>M</t>
        </is>
      </c>
      <c r="M2194" s="2" t="n">
        <v>26177.31</v>
      </c>
      <c r="N2194" t="inlineStr">
        <is>
          <t>Divorced</t>
        </is>
      </c>
      <c r="O2194" t="inlineStr">
        <is>
          <t>Unemployed</t>
        </is>
      </c>
      <c r="P2194" s="3" t="n">
        <v>45121</v>
      </c>
      <c r="Q2194" t="inlineStr">
        <is>
          <t>Inpatient</t>
        </is>
      </c>
      <c r="R2194" t="inlineStr">
        <is>
          <t>Paper</t>
        </is>
      </c>
      <c r="S2194" t="inlineStr">
        <is>
          <t>South Lisa</t>
        </is>
      </c>
      <c r="T2194" t="inlineStr">
        <is>
          <t>Denied</t>
        </is>
      </c>
      <c r="U2194" t="inlineStr">
        <is>
          <t>Fraud</t>
        </is>
      </c>
      <c r="V2194" t="n">
        <v>1</v>
      </c>
      <c r="W2194" t="inlineStr">
        <is>
          <t>731de5a6-583c-40ca-8af6-769337005403</t>
        </is>
      </c>
      <c r="X2194" t="inlineStr">
        <is>
          <t>049a3054-7a53-4cd5-871f-4617983a57bc</t>
        </is>
      </c>
      <c r="Y2194" t="inlineStr">
        <is>
          <t>HD811</t>
        </is>
      </c>
      <c r="Z2194" t="inlineStr">
        <is>
          <t>BT293</t>
        </is>
      </c>
      <c r="AA2194" s="4" t="n">
        <v>0.59</v>
      </c>
      <c r="AB2194" s="4" t="n">
        <v>0.02</v>
      </c>
      <c r="AC21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94">
        <f>IF(OR(C2194="Có",C2194="Yes"),"yes",IF(OR(C2194="Không",C2194="No"),"no","unknown"))</f>
        <v/>
      </c>
      <c r="AE2194">
        <f>IF(OR(F2194="Có",F2194="Yes"),"covered",IF(OR(F2194="Không",F2194="No"),"out_of_insurance","unknown"))</f>
        <v/>
      </c>
      <c r="AF2194">
        <f>IF(AND(AD2194="yes",AE2194="out_of_insurance"),"REVIEW","")</f>
        <v/>
      </c>
    </row>
    <row r="2195" ht="18" customHeight="1">
      <c r="A2195" t="inlineStr">
        <is>
          <t>010fea1e-60c3-4a21-b305-0fdb701eaa84</t>
        </is>
      </c>
      <c r="B2195" t="inlineStr">
        <is>
          <t>BN-02194 / Patient 6D9037A9</t>
        </is>
      </c>
      <c r="C2195" t="inlineStr">
        <is>
          <t>Không</t>
        </is>
      </c>
      <c r="D2195" t="inlineStr">
        <is>
          <t>BS. Phạm Khoa</t>
        </is>
      </c>
      <c r="E2195" t="inlineStr">
        <is>
          <t>Thần kinh / Neurology</t>
        </is>
      </c>
      <c r="F2195" t="inlineStr">
        <is>
          <t>Không</t>
        </is>
      </c>
      <c r="G2195" s="2" t="n">
        <v>8389930</v>
      </c>
      <c r="H2195" t="inlineStr">
        <is>
          <t>MRI não / Brain MRI</t>
        </is>
      </c>
      <c r="I2195" t="inlineStr">
        <is>
          <t>G44.1</t>
        </is>
      </c>
      <c r="J2195" t="inlineStr">
        <is>
          <t>Hội chứng đau đầu mạch máu / Vascular headache</t>
        </is>
      </c>
      <c r="K2195" t="n">
        <v>82</v>
      </c>
      <c r="L2195" t="inlineStr">
        <is>
          <t>F</t>
        </is>
      </c>
      <c r="M2195" s="2" t="n">
        <v>49762.5</v>
      </c>
      <c r="N2195" t="inlineStr">
        <is>
          <t>Single</t>
        </is>
      </c>
      <c r="O2195" t="inlineStr">
        <is>
          <t>Unemployed</t>
        </is>
      </c>
      <c r="P2195" s="3" t="n">
        <v>45121</v>
      </c>
      <c r="Q2195" t="inlineStr">
        <is>
          <t>Routine</t>
        </is>
      </c>
      <c r="R2195" t="inlineStr">
        <is>
          <t>Phone</t>
        </is>
      </c>
      <c r="S2195" t="inlineStr">
        <is>
          <t>New Lorettachester</t>
        </is>
      </c>
      <c r="T2195" t="inlineStr">
        <is>
          <t>Pending</t>
        </is>
      </c>
      <c r="U2195" t="inlineStr">
        <is>
          <t>Fraud</t>
        </is>
      </c>
      <c r="V2195" t="n">
        <v>1</v>
      </c>
      <c r="W2195" t="inlineStr">
        <is>
          <t>6d9037a9-b618-48b6-ab8a-c1a19afe2aab</t>
        </is>
      </c>
      <c r="X2195" t="inlineStr">
        <is>
          <t>140a4f7d-5821-4cac-983b-177518aec1cb</t>
        </is>
      </c>
      <c r="Y2195" t="inlineStr">
        <is>
          <t>CP252</t>
        </is>
      </c>
      <c r="Z2195" t="inlineStr">
        <is>
          <t>IW170</t>
        </is>
      </c>
      <c r="AA2195" s="4" t="n">
        <v>0.57</v>
      </c>
      <c r="AB2195" s="4" t="n">
        <v>0.05</v>
      </c>
      <c r="AC21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95">
        <f>IF(OR(C2195="Có",C2195="Yes"),"yes",IF(OR(C2195="Không",C2195="No"),"no","unknown"))</f>
        <v/>
      </c>
      <c r="AE2195">
        <f>IF(OR(F2195="Có",F2195="Yes"),"covered",IF(OR(F2195="Không",F2195="No"),"out_of_insurance","unknown"))</f>
        <v/>
      </c>
      <c r="AF2195">
        <f>IF(AND(AD2195="yes",AE2195="out_of_insurance"),"REVIEW","")</f>
        <v/>
      </c>
    </row>
    <row r="2196" ht="18" customHeight="1">
      <c r="A2196" t="inlineStr">
        <is>
          <t>47745ef5-6ef8-4c9e-af72-55fb7bd46762</t>
        </is>
      </c>
      <c r="B2196" t="inlineStr">
        <is>
          <t>BN-02195 / Patient 1AE00757</t>
        </is>
      </c>
      <c r="C2196" t="inlineStr">
        <is>
          <t>Có</t>
        </is>
      </c>
      <c r="D2196" t="inlineStr">
        <is>
          <t>BS. Đỗ Hạnh</t>
        </is>
      </c>
      <c r="E2196" t="inlineStr">
        <is>
          <t>Nhi / Pediatrics</t>
        </is>
      </c>
      <c r="F2196" t="inlineStr">
        <is>
          <t>Không</t>
        </is>
      </c>
      <c r="G2196" s="2" t="n">
        <v>717700</v>
      </c>
      <c r="H2196" t="inlineStr">
        <is>
          <t>CRP định lượng / CRP</t>
        </is>
      </c>
      <c r="I2196" t="inlineStr">
        <is>
          <t>J18.9</t>
        </is>
      </c>
      <c r="J2196" t="inlineStr">
        <is>
          <t>Nghi viêm phổi / Suspected pneumonia</t>
        </is>
      </c>
      <c r="K2196" t="n">
        <v>9</v>
      </c>
      <c r="L2196" t="inlineStr">
        <is>
          <t>M</t>
        </is>
      </c>
      <c r="M2196" s="2" t="n">
        <v>100881.7</v>
      </c>
      <c r="N2196" t="inlineStr">
        <is>
          <t>Married</t>
        </is>
      </c>
      <c r="O2196" t="inlineStr">
        <is>
          <t>Unemployed</t>
        </is>
      </c>
      <c r="P2196" s="3" t="n">
        <v>45121</v>
      </c>
      <c r="Q2196" t="inlineStr">
        <is>
          <t>Inpatient</t>
        </is>
      </c>
      <c r="R2196" t="inlineStr">
        <is>
          <t>Phone</t>
        </is>
      </c>
      <c r="S2196" t="inlineStr">
        <is>
          <t>Janicehaven</t>
        </is>
      </c>
      <c r="T2196" t="inlineStr">
        <is>
          <t>Pending</t>
        </is>
      </c>
      <c r="U2196" t="inlineStr">
        <is>
          <t>Legitimate</t>
        </is>
      </c>
      <c r="V2196" t="n">
        <v>0</v>
      </c>
      <c r="W2196" t="inlineStr">
        <is>
          <t>1ae00757-6698-4186-8d7b-4470439754a3</t>
        </is>
      </c>
      <c r="X2196" t="inlineStr">
        <is>
          <t>61dadb07-d848-49de-bd23-27bfaa679438</t>
        </is>
      </c>
      <c r="Y2196" t="inlineStr">
        <is>
          <t>Lj369</t>
        </is>
      </c>
      <c r="Z2196" t="inlineStr">
        <is>
          <t>el585</t>
        </is>
      </c>
      <c r="AA2196" s="4" t="n">
        <v>0.59</v>
      </c>
      <c r="AB2196" s="4" t="n">
        <v>0.32</v>
      </c>
      <c r="AC21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96">
        <f>IF(OR(C2196="Có",C2196="Yes"),"yes",IF(OR(C2196="Không",C2196="No"),"no","unknown"))</f>
        <v/>
      </c>
      <c r="AE2196">
        <f>IF(OR(F2196="Có",F2196="Yes"),"covered",IF(OR(F2196="Không",F2196="No"),"out_of_insurance","unknown"))</f>
        <v/>
      </c>
      <c r="AF2196">
        <f>IF(AND(AD2196="yes",AE2196="out_of_insurance"),"REVIEW","")</f>
        <v/>
      </c>
    </row>
    <row r="2197" ht="18" customHeight="1">
      <c r="A2197" t="inlineStr">
        <is>
          <t>b908dfa7-ba24-4425-a432-39c731485948</t>
        </is>
      </c>
      <c r="B2197" t="inlineStr">
        <is>
          <t>BN-02196 / Patient 598A6CFF</t>
        </is>
      </c>
      <c r="C2197" t="inlineStr">
        <is>
          <t>Có</t>
        </is>
      </c>
      <c r="D2197" t="inlineStr">
        <is>
          <t>BS. Lưu Quang</t>
        </is>
      </c>
      <c r="E2197" t="inlineStr">
        <is>
          <t>Thần kinh / Neurology</t>
        </is>
      </c>
      <c r="F2197" t="inlineStr">
        <is>
          <t>Chưa rõ</t>
        </is>
      </c>
      <c r="G2197" s="2" t="n">
        <v>1258960</v>
      </c>
      <c r="H2197" t="inlineStr">
        <is>
          <t>MRI não / Brain MRI</t>
        </is>
      </c>
      <c r="I2197" t="inlineStr">
        <is>
          <t>G44.1</t>
        </is>
      </c>
      <c r="J2197" t="inlineStr">
        <is>
          <t>Hội chứng đau đầu mạch máu / Vascular headache</t>
        </is>
      </c>
      <c r="K2197" t="n">
        <v>46</v>
      </c>
      <c r="L2197" t="inlineStr">
        <is>
          <t>M</t>
        </is>
      </c>
      <c r="M2197" s="2" t="n">
        <v>48511.65</v>
      </c>
      <c r="N2197" t="inlineStr">
        <is>
          <t>Divorced</t>
        </is>
      </c>
      <c r="O2197" t="inlineStr">
        <is>
          <t>Retired</t>
        </is>
      </c>
      <c r="P2197" s="3" t="n">
        <v>45120</v>
      </c>
      <c r="Q2197" t="inlineStr">
        <is>
          <t>Inpatient</t>
        </is>
      </c>
      <c r="R2197" t="inlineStr">
        <is>
          <t>Phone</t>
        </is>
      </c>
      <c r="S2197" t="inlineStr">
        <is>
          <t>Brendaport</t>
        </is>
      </c>
      <c r="T2197" t="inlineStr">
        <is>
          <t>Denied</t>
        </is>
      </c>
      <c r="U2197" t="inlineStr">
        <is>
          <t>Legitimate</t>
        </is>
      </c>
      <c r="V2197" t="n">
        <v>1</v>
      </c>
      <c r="W2197" t="inlineStr">
        <is>
          <t>598a6cff-d572-41da-ac58-915e783fa9a8</t>
        </is>
      </c>
      <c r="X2197" t="inlineStr">
        <is>
          <t>89e3267f-ccd3-435a-8204-fffed12466e0</t>
        </is>
      </c>
      <c r="Y2197" t="inlineStr">
        <is>
          <t>SQ984</t>
        </is>
      </c>
      <c r="Z2197" t="inlineStr">
        <is>
          <t>FQ522</t>
        </is>
      </c>
      <c r="AA2197" s="4" t="n">
        <v>0.77</v>
      </c>
      <c r="AB2197" s="4" t="n">
        <v>0.02</v>
      </c>
      <c r="AC21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97">
        <f>IF(OR(C2197="Có",C2197="Yes"),"yes",IF(OR(C2197="Không",C2197="No"),"no","unknown"))</f>
        <v/>
      </c>
      <c r="AE2197">
        <f>IF(OR(F2197="Có",F2197="Yes"),"covered",IF(OR(F2197="Không",F2197="No"),"out_of_insurance","unknown"))</f>
        <v/>
      </c>
      <c r="AF2197">
        <f>IF(AND(AD2197="yes",AE2197="out_of_insurance"),"REVIEW","")</f>
        <v/>
      </c>
    </row>
    <row r="2198" ht="18" customHeight="1">
      <c r="A2198" t="inlineStr">
        <is>
          <t>a9c70da3-e161-48cb-b2fe-95bf3fe22bb7</t>
        </is>
      </c>
      <c r="B2198" t="inlineStr">
        <is>
          <t>BN-02197 / Patient 985F7F50</t>
        </is>
      </c>
      <c r="C2198" t="inlineStr">
        <is>
          <t>Không</t>
        </is>
      </c>
      <c r="D2198" t="inlineStr">
        <is>
          <t>BS. Lê Thảo</t>
        </is>
      </c>
      <c r="E2198" t="inlineStr">
        <is>
          <t>Nhi / Pediatrics</t>
        </is>
      </c>
      <c r="F2198" t="inlineStr">
        <is>
          <t>Không</t>
        </is>
      </c>
      <c r="G2198" s="2" t="n">
        <v>7461580</v>
      </c>
      <c r="H2198" t="inlineStr">
        <is>
          <t>CRP định lượng / CRP</t>
        </is>
      </c>
      <c r="I2198" t="inlineStr">
        <is>
          <t>J18.9</t>
        </is>
      </c>
      <c r="J2198" t="inlineStr">
        <is>
          <t>Nghi viêm phổi / Suspected pneumonia</t>
        </is>
      </c>
      <c r="K2198" t="n">
        <v>41</v>
      </c>
      <c r="L2198" t="inlineStr">
        <is>
          <t>M</t>
        </is>
      </c>
      <c r="M2198" s="2" t="n">
        <v>76911.05</v>
      </c>
      <c r="N2198" t="inlineStr">
        <is>
          <t>Widowed</t>
        </is>
      </c>
      <c r="O2198" t="inlineStr">
        <is>
          <t>Student</t>
        </is>
      </c>
      <c r="P2198" s="3" t="n">
        <v>45120</v>
      </c>
      <c r="Q2198" t="inlineStr">
        <is>
          <t>Outpatient</t>
        </is>
      </c>
      <c r="R2198" t="inlineStr">
        <is>
          <t>Paper</t>
        </is>
      </c>
      <c r="S2198" t="inlineStr">
        <is>
          <t>Pattyshire</t>
        </is>
      </c>
      <c r="T2198" t="inlineStr">
        <is>
          <t>Denied</t>
        </is>
      </c>
      <c r="U2198" t="inlineStr">
        <is>
          <t>Legitimate</t>
        </is>
      </c>
      <c r="V2198" t="n">
        <v>3</v>
      </c>
      <c r="W2198" t="inlineStr">
        <is>
          <t>985f7f50-1230-4693-b09d-28a248aa4864</t>
        </is>
      </c>
      <c r="X2198" t="inlineStr">
        <is>
          <t>99c857a2-8927-4a11-9034-92f1f240d9b8</t>
        </is>
      </c>
      <c r="Y2198" t="inlineStr">
        <is>
          <t>bA841</t>
        </is>
      </c>
      <c r="Z2198" t="inlineStr">
        <is>
          <t>bV118</t>
        </is>
      </c>
      <c r="AA2198" s="4" t="n">
        <v>0.48</v>
      </c>
      <c r="AB2198" s="4" t="n">
        <v>0.05</v>
      </c>
      <c r="AC21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98">
        <f>IF(OR(C2198="Có",C2198="Yes"),"yes",IF(OR(C2198="Không",C2198="No"),"no","unknown"))</f>
        <v/>
      </c>
      <c r="AE2198">
        <f>IF(OR(F2198="Có",F2198="Yes"),"covered",IF(OR(F2198="Không",F2198="No"),"out_of_insurance","unknown"))</f>
        <v/>
      </c>
      <c r="AF2198">
        <f>IF(AND(AD2198="yes",AE2198="out_of_insurance"),"REVIEW","")</f>
        <v/>
      </c>
    </row>
    <row r="2199" ht="18" customHeight="1">
      <c r="A2199" t="inlineStr">
        <is>
          <t>9a64a44d-983f-437e-b2aa-d968bd9d8127</t>
        </is>
      </c>
      <c r="B2199" t="inlineStr">
        <is>
          <t>BN-02198 / Patient E9839AAA</t>
        </is>
      </c>
      <c r="C2199" t="inlineStr">
        <is>
          <t>Không</t>
        </is>
      </c>
      <c r="D2199" t="inlineStr">
        <is>
          <t>BS. Hà Nam</t>
        </is>
      </c>
      <c r="E2199" t="inlineStr">
        <is>
          <t>Chấn thương chỉnh hình / Orthopedics</t>
        </is>
      </c>
      <c r="F2199" t="inlineStr">
        <is>
          <t>Không</t>
        </is>
      </c>
      <c r="G2199" s="2" t="n">
        <v>2331270</v>
      </c>
      <c r="H2199" t="inlineStr">
        <is>
          <t>MRI khớp gối / Knee MRI</t>
        </is>
      </c>
      <c r="I2199" t="inlineStr">
        <is>
          <t>M25.5</t>
        </is>
      </c>
      <c r="J2199" t="inlineStr">
        <is>
          <t>Đau khớp gối / Knee pain</t>
        </is>
      </c>
      <c r="K2199" t="n">
        <v>57</v>
      </c>
      <c r="L2199" t="inlineStr">
        <is>
          <t>M</t>
        </is>
      </c>
      <c r="M2199" s="2" t="n">
        <v>63908.28</v>
      </c>
      <c r="N2199" t="inlineStr">
        <is>
          <t>Widowed</t>
        </is>
      </c>
      <c r="O2199" t="inlineStr">
        <is>
          <t>Student</t>
        </is>
      </c>
      <c r="P2199" s="3" t="n">
        <v>45120</v>
      </c>
      <c r="Q2199" t="inlineStr">
        <is>
          <t>Inpatient</t>
        </is>
      </c>
      <c r="R2199" t="inlineStr">
        <is>
          <t>Paper</t>
        </is>
      </c>
      <c r="S2199" t="inlineStr">
        <is>
          <t>Jeffreyville</t>
        </is>
      </c>
      <c r="T2199" t="inlineStr">
        <is>
          <t>Denied</t>
        </is>
      </c>
      <c r="U2199" t="inlineStr">
        <is>
          <t>Legitimate</t>
        </is>
      </c>
      <c r="V2199" t="n">
        <v>3</v>
      </c>
      <c r="W2199" t="inlineStr">
        <is>
          <t>e9839aaa-7675-4e6f-9945-231dc5a7e9f7</t>
        </is>
      </c>
      <c r="X2199" t="inlineStr">
        <is>
          <t>b5c06f5e-ba40-49dd-b7ef-b68768d003d7</t>
        </is>
      </c>
      <c r="Y2199" t="inlineStr">
        <is>
          <t>ch531</t>
        </is>
      </c>
      <c r="Z2199" t="inlineStr">
        <is>
          <t>dY425</t>
        </is>
      </c>
      <c r="AA2199" s="4" t="n">
        <v>0.55</v>
      </c>
      <c r="AB2199" s="4" t="n">
        <v>0.05</v>
      </c>
      <c r="AC21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199">
        <f>IF(OR(C2199="Có",C2199="Yes"),"yes",IF(OR(C2199="Không",C2199="No"),"no","unknown"))</f>
        <v/>
      </c>
      <c r="AE2199">
        <f>IF(OR(F2199="Có",F2199="Yes"),"covered",IF(OR(F2199="Không",F2199="No"),"out_of_insurance","unknown"))</f>
        <v/>
      </c>
      <c r="AF2199">
        <f>IF(AND(AD2199="yes",AE2199="out_of_insurance"),"REVIEW","")</f>
        <v/>
      </c>
    </row>
    <row r="2200" ht="18" customHeight="1">
      <c r="A2200" t="inlineStr">
        <is>
          <t>8cf7922f-9a96-4d00-948b-ab9c5b9ca2a3</t>
        </is>
      </c>
      <c r="B2200" t="inlineStr">
        <is>
          <t>BN-02199 / Patient 22CEDB2F</t>
        </is>
      </c>
      <c r="C2200" t="inlineStr">
        <is>
          <t>Có</t>
        </is>
      </c>
      <c r="D2200" t="inlineStr">
        <is>
          <t>BS. Phạm Khoa</t>
        </is>
      </c>
      <c r="E2200" t="inlineStr">
        <is>
          <t>Thần kinh / Neurology</t>
        </is>
      </c>
      <c r="F2200" t="inlineStr">
        <is>
          <t>Có</t>
        </is>
      </c>
      <c r="G2200" s="2" t="n">
        <v>5972270</v>
      </c>
      <c r="H2200" t="inlineStr">
        <is>
          <t>CT sọ não / Brain CT</t>
        </is>
      </c>
      <c r="I2200" t="inlineStr">
        <is>
          <t>R51</t>
        </is>
      </c>
      <c r="J2200" t="inlineStr">
        <is>
          <t>Đau đầu chưa rõ nguyên nhân / Headache unspecified</t>
        </is>
      </c>
      <c r="K2200" t="n">
        <v>21</v>
      </c>
      <c r="L2200" t="inlineStr">
        <is>
          <t>M</t>
        </is>
      </c>
      <c r="M2200" s="2" t="n">
        <v>103767.54</v>
      </c>
      <c r="N2200" t="inlineStr">
        <is>
          <t>Widowed</t>
        </is>
      </c>
      <c r="O2200" t="inlineStr">
        <is>
          <t>Unemployed</t>
        </is>
      </c>
      <c r="P2200" s="3" t="n">
        <v>45120</v>
      </c>
      <c r="Q2200" t="inlineStr">
        <is>
          <t>Outpatient</t>
        </is>
      </c>
      <c r="R2200" t="inlineStr">
        <is>
          <t>Online</t>
        </is>
      </c>
      <c r="S2200" t="inlineStr">
        <is>
          <t>Chadfort</t>
        </is>
      </c>
      <c r="T2200" t="inlineStr">
        <is>
          <t>Approved</t>
        </is>
      </c>
      <c r="U2200" t="inlineStr">
        <is>
          <t>Legitimate</t>
        </is>
      </c>
      <c r="V2200" t="n">
        <v>0</v>
      </c>
      <c r="W2200" t="inlineStr">
        <is>
          <t>22cedb2f-8dd2-4332-8a9f-27aa00d29295</t>
        </is>
      </c>
      <c r="X2200" t="inlineStr">
        <is>
          <t>fa27e057-8f07-4c79-ab3a-e89e731e3e95</t>
        </is>
      </c>
      <c r="Y2200" t="inlineStr">
        <is>
          <t>CP684</t>
        </is>
      </c>
      <c r="Z2200" t="inlineStr">
        <is>
          <t>nr740</t>
        </is>
      </c>
      <c r="AA2200" s="4" t="n">
        <v>0.62</v>
      </c>
      <c r="AB2200" s="4" t="n">
        <v>0.35</v>
      </c>
      <c r="AC22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00">
        <f>IF(OR(C2200="Có",C2200="Yes"),"yes",IF(OR(C2200="Không",C2200="No"),"no","unknown"))</f>
        <v/>
      </c>
      <c r="AE2200">
        <f>IF(OR(F2200="Có",F2200="Yes"),"covered",IF(OR(F2200="Không",F2200="No"),"out_of_insurance","unknown"))</f>
        <v/>
      </c>
      <c r="AF2200">
        <f>IF(AND(AD2200="yes",AE2200="out_of_insurance"),"REVIEW","")</f>
        <v/>
      </c>
    </row>
    <row r="2201" ht="18" customHeight="1">
      <c r="A2201" t="inlineStr">
        <is>
          <t>c0f9f052-c3de-4f1e-9105-51737c1decd0</t>
        </is>
      </c>
      <c r="B2201" t="inlineStr">
        <is>
          <t>BN-02200 / Patient AAA5F10C</t>
        </is>
      </c>
      <c r="C2201" t="inlineStr">
        <is>
          <t>Có</t>
        </is>
      </c>
      <c r="D2201" t="inlineStr">
        <is>
          <t>BS. Hà Nam</t>
        </is>
      </c>
      <c r="E2201" t="inlineStr">
        <is>
          <t>Chấn thương chỉnh hình / Orthopedics</t>
        </is>
      </c>
      <c r="F2201" t="inlineStr">
        <is>
          <t>Có</t>
        </is>
      </c>
      <c r="G2201" s="2" t="n">
        <v>5537340</v>
      </c>
      <c r="H2201" t="inlineStr">
        <is>
          <t>CT cột sống thắt lưng / Lumbar spine CT</t>
        </is>
      </c>
      <c r="I2201" t="inlineStr">
        <is>
          <t>M54.5</t>
        </is>
      </c>
      <c r="J2201" t="inlineStr">
        <is>
          <t>Đau thắt lưng / Low back pain</t>
        </is>
      </c>
      <c r="K2201" t="n">
        <v>16</v>
      </c>
      <c r="L2201" t="inlineStr">
        <is>
          <t>M</t>
        </is>
      </c>
      <c r="M2201" s="2" t="n">
        <v>99937.39</v>
      </c>
      <c r="N2201" t="inlineStr">
        <is>
          <t>Widowed</t>
        </is>
      </c>
      <c r="O2201" t="inlineStr">
        <is>
          <t>Employed</t>
        </is>
      </c>
      <c r="P2201" s="3" t="n">
        <v>45119</v>
      </c>
      <c r="Q2201" t="inlineStr">
        <is>
          <t>Outpatient</t>
        </is>
      </c>
      <c r="R2201" t="inlineStr">
        <is>
          <t>Online</t>
        </is>
      </c>
      <c r="S2201" t="inlineStr">
        <is>
          <t>Lake Sara</t>
        </is>
      </c>
      <c r="T2201" t="inlineStr">
        <is>
          <t>Approved</t>
        </is>
      </c>
      <c r="U2201" t="inlineStr">
        <is>
          <t>Legitimate</t>
        </is>
      </c>
      <c r="V2201" t="n">
        <v>0</v>
      </c>
      <c r="W2201" t="inlineStr">
        <is>
          <t>aaa5f10c-207e-4d59-be79-8a8ed16751d7</t>
        </is>
      </c>
      <c r="X2201" t="inlineStr">
        <is>
          <t>a6d00a3e-1e14-4c16-9df5-1a4810fba03d</t>
        </is>
      </c>
      <c r="Y2201" t="inlineStr">
        <is>
          <t>If141</t>
        </is>
      </c>
      <c r="Z2201" t="inlineStr">
        <is>
          <t>ER376</t>
        </is>
      </c>
      <c r="AA2201" s="4" t="n">
        <v>0.84</v>
      </c>
      <c r="AB2201" s="4" t="n">
        <v>0.6</v>
      </c>
      <c r="AC22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01">
        <f>IF(OR(C2201="Có",C2201="Yes"),"yes",IF(OR(C2201="Không",C2201="No"),"no","unknown"))</f>
        <v/>
      </c>
      <c r="AE2201">
        <f>IF(OR(F2201="Có",F2201="Yes"),"covered",IF(OR(F2201="Không",F2201="No"),"out_of_insurance","unknown"))</f>
        <v/>
      </c>
      <c r="AF2201">
        <f>IF(AND(AD2201="yes",AE2201="out_of_insurance"),"REVIEW","")</f>
        <v/>
      </c>
    </row>
    <row r="2202" ht="18" customHeight="1">
      <c r="A2202" t="inlineStr">
        <is>
          <t>dfe93b05-b158-4a2c-8367-1a62cc7110ac</t>
        </is>
      </c>
      <c r="B2202" t="inlineStr">
        <is>
          <t>BN-02201 / Patient 179CD0CB</t>
        </is>
      </c>
      <c r="C2202" t="inlineStr">
        <is>
          <t>Không</t>
        </is>
      </c>
      <c r="D2202" t="inlineStr">
        <is>
          <t>BS. Huỳnh Mai</t>
        </is>
      </c>
      <c r="E2202" t="inlineStr">
        <is>
          <t>Nhi / Pediatrics</t>
        </is>
      </c>
      <c r="F2202" t="inlineStr">
        <is>
          <t>Không</t>
        </is>
      </c>
      <c r="G2202" s="2" t="n">
        <v>1805970</v>
      </c>
      <c r="H2202" t="inlineStr">
        <is>
          <t>CRP định lượng / CRP</t>
        </is>
      </c>
      <c r="I2202" t="inlineStr">
        <is>
          <t>J18.9</t>
        </is>
      </c>
      <c r="J2202" t="inlineStr">
        <is>
          <t>Nghi viêm phổi / Suspected pneumonia</t>
        </is>
      </c>
      <c r="K2202" t="n">
        <v>31</v>
      </c>
      <c r="L2202" t="inlineStr">
        <is>
          <t>F</t>
        </is>
      </c>
      <c r="M2202" s="2" t="n">
        <v>25016.9</v>
      </c>
      <c r="N2202" t="inlineStr">
        <is>
          <t>Single</t>
        </is>
      </c>
      <c r="O2202" t="inlineStr">
        <is>
          <t>Employed</t>
        </is>
      </c>
      <c r="P2202" s="3" t="n">
        <v>45119</v>
      </c>
      <c r="Q2202" t="inlineStr">
        <is>
          <t>Outpatient</t>
        </is>
      </c>
      <c r="R2202" t="inlineStr">
        <is>
          <t>Online</t>
        </is>
      </c>
      <c r="S2202" t="inlineStr">
        <is>
          <t>South Brenda</t>
        </is>
      </c>
      <c r="T2202" t="inlineStr">
        <is>
          <t>Pending</t>
        </is>
      </c>
      <c r="U2202" t="inlineStr">
        <is>
          <t>Legitimate</t>
        </is>
      </c>
      <c r="V2202" t="n">
        <v>1</v>
      </c>
      <c r="W2202" t="inlineStr">
        <is>
          <t>179cd0cb-bd1d-4923-a831-ef5a75713a4f</t>
        </is>
      </c>
      <c r="X2202" t="inlineStr">
        <is>
          <t>d5ec51fa-d2ce-4f34-92f7-4972a105625f</t>
        </is>
      </c>
      <c r="Y2202" t="inlineStr">
        <is>
          <t>Yg753</t>
        </is>
      </c>
      <c r="Z2202" t="inlineStr">
        <is>
          <t>bh665</t>
        </is>
      </c>
      <c r="AA2202" s="4" t="n">
        <v>0.82</v>
      </c>
      <c r="AB2202" s="4" t="n">
        <v>0.05</v>
      </c>
      <c r="AC22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02">
        <f>IF(OR(C2202="Có",C2202="Yes"),"yes",IF(OR(C2202="Không",C2202="No"),"no","unknown"))</f>
        <v/>
      </c>
      <c r="AE2202">
        <f>IF(OR(F2202="Có",F2202="Yes"),"covered",IF(OR(F2202="Không",F2202="No"),"out_of_insurance","unknown"))</f>
        <v/>
      </c>
      <c r="AF2202">
        <f>IF(AND(AD2202="yes",AE2202="out_of_insurance"),"REVIEW","")</f>
        <v/>
      </c>
    </row>
    <row r="2203" ht="18" customHeight="1">
      <c r="A2203" t="inlineStr">
        <is>
          <t>46fa83f9-5ad8-4b04-b2e0-1fc305befb51</t>
        </is>
      </c>
      <c r="B2203" t="inlineStr">
        <is>
          <t>BN-02202 / Patient B60D4D3A</t>
        </is>
      </c>
      <c r="C2203" t="inlineStr">
        <is>
          <t>Có</t>
        </is>
      </c>
      <c r="D2203" t="inlineStr">
        <is>
          <t>BS. Mai Thanh</t>
        </is>
      </c>
      <c r="E2203" t="inlineStr">
        <is>
          <t>Thần kinh / Neurology</t>
        </is>
      </c>
      <c r="F2203" t="inlineStr">
        <is>
          <t>Không</t>
        </is>
      </c>
      <c r="G2203" s="2" t="n">
        <v>7335590</v>
      </c>
      <c r="H2203" t="inlineStr">
        <is>
          <t>CT đánh giá đột quỵ / Stroke CT</t>
        </is>
      </c>
      <c r="I2203" t="inlineStr">
        <is>
          <t>I63.9</t>
        </is>
      </c>
      <c r="J2203" t="inlineStr">
        <is>
          <t>Nhồi máu não / Cerebral infarction</t>
        </is>
      </c>
      <c r="K2203" t="n">
        <v>79</v>
      </c>
      <c r="L2203" t="inlineStr">
        <is>
          <t>F</t>
        </is>
      </c>
      <c r="M2203" s="2" t="n">
        <v>38439.77</v>
      </c>
      <c r="N2203" t="inlineStr">
        <is>
          <t>Widowed</t>
        </is>
      </c>
      <c r="O2203" t="inlineStr">
        <is>
          <t>Employed</t>
        </is>
      </c>
      <c r="P2203" s="3" t="n">
        <v>45119</v>
      </c>
      <c r="Q2203" t="inlineStr">
        <is>
          <t>Routine</t>
        </is>
      </c>
      <c r="R2203" t="inlineStr">
        <is>
          <t>Paper</t>
        </is>
      </c>
      <c r="S2203" t="inlineStr">
        <is>
          <t>East David</t>
        </is>
      </c>
      <c r="T2203" t="inlineStr">
        <is>
          <t>Denied</t>
        </is>
      </c>
      <c r="U2203" t="inlineStr">
        <is>
          <t>Legitimate</t>
        </is>
      </c>
      <c r="V2203" t="n">
        <v>1</v>
      </c>
      <c r="W2203" t="inlineStr">
        <is>
          <t>b60d4d3a-f6fb-4433-8e8a-3b34ac9eaaf1</t>
        </is>
      </c>
      <c r="X2203" t="inlineStr">
        <is>
          <t>1379b45b-ef95-44be-b2ee-78a71a66359b</t>
        </is>
      </c>
      <c r="Y2203" t="inlineStr">
        <is>
          <t>BG251</t>
        </is>
      </c>
      <c r="Z2203" t="inlineStr">
        <is>
          <t>gu711</t>
        </is>
      </c>
      <c r="AA2203" s="4" t="n">
        <v>0.79</v>
      </c>
      <c r="AB2203" s="4" t="n">
        <v>0.02</v>
      </c>
      <c r="AC22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03">
        <f>IF(OR(C2203="Có",C2203="Yes"),"yes",IF(OR(C2203="Không",C2203="No"),"no","unknown"))</f>
        <v/>
      </c>
      <c r="AE2203">
        <f>IF(OR(F2203="Có",F2203="Yes"),"covered",IF(OR(F2203="Không",F2203="No"),"out_of_insurance","unknown"))</f>
        <v/>
      </c>
      <c r="AF2203">
        <f>IF(AND(AD2203="yes",AE2203="out_of_insurance"),"REVIEW","")</f>
        <v/>
      </c>
    </row>
    <row r="2204" ht="18" customHeight="1">
      <c r="A2204" t="inlineStr">
        <is>
          <t>c52ae7df-da4d-42cc-a124-2013238d2548</t>
        </is>
      </c>
      <c r="B2204" t="inlineStr">
        <is>
          <t>BN-02203 / Patient 96666BA0</t>
        </is>
      </c>
      <c r="C2204" t="inlineStr">
        <is>
          <t>Có</t>
        </is>
      </c>
      <c r="D2204" t="inlineStr">
        <is>
          <t>BS. Cao Vy</t>
        </is>
      </c>
      <c r="E2204" t="inlineStr">
        <is>
          <t>Khám tổng quát / General Practice</t>
        </is>
      </c>
      <c r="F2204" t="inlineStr">
        <is>
          <t>Không</t>
        </is>
      </c>
      <c r="G2204" s="2" t="n">
        <v>4033140</v>
      </c>
      <c r="H2204" t="inlineStr">
        <is>
          <t>Glucose máu / Blood glucose</t>
        </is>
      </c>
      <c r="I2204" t="inlineStr">
        <is>
          <t>R73.9</t>
        </is>
      </c>
      <c r="J2204" t="inlineStr">
        <is>
          <t>Tăng glucose máu / Hyperglycemia</t>
        </is>
      </c>
      <c r="K2204" t="n">
        <v>83</v>
      </c>
      <c r="L2204" t="inlineStr">
        <is>
          <t>M</t>
        </is>
      </c>
      <c r="M2204" s="2" t="n">
        <v>28259.64</v>
      </c>
      <c r="N2204" t="inlineStr">
        <is>
          <t>Single</t>
        </is>
      </c>
      <c r="O2204" t="inlineStr">
        <is>
          <t>Unemployed</t>
        </is>
      </c>
      <c r="P2204" s="3" t="n">
        <v>45119</v>
      </c>
      <c r="Q2204" t="inlineStr">
        <is>
          <t>Inpatient</t>
        </is>
      </c>
      <c r="R2204" t="inlineStr">
        <is>
          <t>Online</t>
        </is>
      </c>
      <c r="S2204" t="inlineStr">
        <is>
          <t>Jarvisville</t>
        </is>
      </c>
      <c r="T2204" t="inlineStr">
        <is>
          <t>Approved</t>
        </is>
      </c>
      <c r="U2204" t="inlineStr">
        <is>
          <t>Legitimate</t>
        </is>
      </c>
      <c r="V2204" t="n">
        <v>1</v>
      </c>
      <c r="W2204" t="inlineStr">
        <is>
          <t>96666ba0-59bb-4d02-824f-5dfb4eb36fb5</t>
        </is>
      </c>
      <c r="X2204" t="inlineStr">
        <is>
          <t>855b5afd-cd55-44de-a9f7-2c12f17e0c84</t>
        </is>
      </c>
      <c r="Y2204" t="inlineStr">
        <is>
          <t>cD578</t>
        </is>
      </c>
      <c r="Z2204" t="inlineStr">
        <is>
          <t>yf060</t>
        </is>
      </c>
      <c r="AA2204" s="4" t="n">
        <v>0.78</v>
      </c>
      <c r="AB2204" s="4" t="n">
        <v>0.76</v>
      </c>
      <c r="AC22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04">
        <f>IF(OR(C2204="Có",C2204="Yes"),"yes",IF(OR(C2204="Không",C2204="No"),"no","unknown"))</f>
        <v/>
      </c>
      <c r="AE2204">
        <f>IF(OR(F2204="Có",F2204="Yes"),"covered",IF(OR(F2204="Không",F2204="No"),"out_of_insurance","unknown"))</f>
        <v/>
      </c>
      <c r="AF2204">
        <f>IF(AND(AD2204="yes",AE2204="out_of_insurance"),"REVIEW","")</f>
        <v/>
      </c>
    </row>
    <row r="2205" ht="18" customHeight="1">
      <c r="A2205" t="inlineStr">
        <is>
          <t>027105b7-a591-48be-869b-1e6d3289602f</t>
        </is>
      </c>
      <c r="B2205" t="inlineStr">
        <is>
          <t>BN-02204 / Patient 05E62C7D</t>
        </is>
      </c>
      <c r="C2205" t="inlineStr">
        <is>
          <t>Không</t>
        </is>
      </c>
      <c r="D2205" t="inlineStr">
        <is>
          <t>BS. Lâm Sơn</t>
        </is>
      </c>
      <c r="E2205" t="inlineStr">
        <is>
          <t>Khám tổng quát / General Practice</t>
        </is>
      </c>
      <c r="F2205" t="inlineStr">
        <is>
          <t>Không</t>
        </is>
      </c>
      <c r="G2205" s="2" t="n">
        <v>1932820</v>
      </c>
      <c r="H2205" t="inlineStr">
        <is>
          <t>Glucose máu / Blood glucose</t>
        </is>
      </c>
      <c r="I2205" t="inlineStr">
        <is>
          <t>R73.9</t>
        </is>
      </c>
      <c r="J2205" t="inlineStr">
        <is>
          <t>Tăng glucose máu / Hyperglycemia</t>
        </is>
      </c>
      <c r="K2205" t="n">
        <v>82</v>
      </c>
      <c r="L2205" t="inlineStr">
        <is>
          <t>M</t>
        </is>
      </c>
      <c r="M2205" s="2" t="n">
        <v>50341.52</v>
      </c>
      <c r="N2205" t="inlineStr">
        <is>
          <t>Widowed</t>
        </is>
      </c>
      <c r="O2205" t="inlineStr">
        <is>
          <t>Student</t>
        </is>
      </c>
      <c r="P2205" s="3" t="n">
        <v>45119</v>
      </c>
      <c r="Q2205" t="inlineStr">
        <is>
          <t>Routine</t>
        </is>
      </c>
      <c r="R2205" t="inlineStr">
        <is>
          <t>Phone</t>
        </is>
      </c>
      <c r="S2205" t="inlineStr">
        <is>
          <t>North Steven</t>
        </is>
      </c>
      <c r="T2205" t="inlineStr">
        <is>
          <t>Pending</t>
        </is>
      </c>
      <c r="U2205" t="inlineStr">
        <is>
          <t>Legitimate</t>
        </is>
      </c>
      <c r="V2205" t="n">
        <v>1</v>
      </c>
      <c r="W2205" t="inlineStr">
        <is>
          <t>05e62c7d-bea3-4224-8e75-bbbdf56d1598</t>
        </is>
      </c>
      <c r="X2205" t="inlineStr">
        <is>
          <t>4d640078-aeba-4000-8fa6-2c3c9abf4894</t>
        </is>
      </c>
      <c r="Y2205" t="inlineStr">
        <is>
          <t>zS327</t>
        </is>
      </c>
      <c r="Z2205" t="inlineStr">
        <is>
          <t>yL843</t>
        </is>
      </c>
      <c r="AA2205" s="4" t="n">
        <v>0.57</v>
      </c>
      <c r="AB2205" s="4" t="n">
        <v>0.05</v>
      </c>
      <c r="AC22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05">
        <f>IF(OR(C2205="Có",C2205="Yes"),"yes",IF(OR(C2205="Không",C2205="No"),"no","unknown"))</f>
        <v/>
      </c>
      <c r="AE2205">
        <f>IF(OR(F2205="Có",F2205="Yes"),"covered",IF(OR(F2205="Không",F2205="No"),"out_of_insurance","unknown"))</f>
        <v/>
      </c>
      <c r="AF2205">
        <f>IF(AND(AD2205="yes",AE2205="out_of_insurance"),"REVIEW","")</f>
        <v/>
      </c>
    </row>
    <row r="2206" ht="18" customHeight="1">
      <c r="A2206" t="inlineStr">
        <is>
          <t>112a4490-14d4-4510-b067-5bdd0186464f</t>
        </is>
      </c>
      <c r="B2206" t="inlineStr">
        <is>
          <t>BN-02205 / Patient E19B80FE</t>
        </is>
      </c>
      <c r="C2206" t="inlineStr">
        <is>
          <t>Có</t>
        </is>
      </c>
      <c r="D2206" t="inlineStr">
        <is>
          <t>BS. Huỳnh Mai</t>
        </is>
      </c>
      <c r="E2206" t="inlineStr">
        <is>
          <t>Nhi / Pediatrics</t>
        </is>
      </c>
      <c r="F2206" t="inlineStr">
        <is>
          <t>Có</t>
        </is>
      </c>
      <c r="G2206" s="2" t="n">
        <v>8686210</v>
      </c>
      <c r="H2206" t="inlineStr">
        <is>
          <t>Glucose máu / Blood glucose</t>
        </is>
      </c>
      <c r="I2206" t="inlineStr">
        <is>
          <t>R73.9</t>
        </is>
      </c>
      <c r="J2206" t="inlineStr">
        <is>
          <t>Tăng glucose máu / Hyperglycemia</t>
        </is>
      </c>
      <c r="K2206" t="n">
        <v>38</v>
      </c>
      <c r="L2206" t="inlineStr">
        <is>
          <t>F</t>
        </is>
      </c>
      <c r="M2206" s="2" t="n">
        <v>104718.37</v>
      </c>
      <c r="N2206" t="inlineStr">
        <is>
          <t>Widowed</t>
        </is>
      </c>
      <c r="O2206" t="inlineStr">
        <is>
          <t>Student</t>
        </is>
      </c>
      <c r="P2206" s="3" t="n">
        <v>45119</v>
      </c>
      <c r="Q2206" t="inlineStr">
        <is>
          <t>Emergency</t>
        </is>
      </c>
      <c r="R2206" t="inlineStr">
        <is>
          <t>Online</t>
        </is>
      </c>
      <c r="S2206" t="inlineStr">
        <is>
          <t>Port Matthew</t>
        </is>
      </c>
      <c r="T2206" t="inlineStr">
        <is>
          <t>Approved</t>
        </is>
      </c>
      <c r="U2206" t="inlineStr">
        <is>
          <t>Legitimate</t>
        </is>
      </c>
      <c r="V2206" t="n">
        <v>0</v>
      </c>
      <c r="W2206" t="inlineStr">
        <is>
          <t>e19b80fe-6f89-4264-a7fc-f88ead5c9fba</t>
        </is>
      </c>
      <c r="X2206" t="inlineStr">
        <is>
          <t>78ecd89c-5543-47ca-a34f-a637595405aa</t>
        </is>
      </c>
      <c r="Y2206" t="inlineStr">
        <is>
          <t>lR046</t>
        </is>
      </c>
      <c r="Z2206" t="inlineStr">
        <is>
          <t>cE062</t>
        </is>
      </c>
      <c r="AA2206" s="4" t="n">
        <v>0.6899999999999999</v>
      </c>
      <c r="AB2206" s="4" t="n">
        <v>0.72</v>
      </c>
      <c r="AC22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06">
        <f>IF(OR(C2206="Có",C2206="Yes"),"yes",IF(OR(C2206="Không",C2206="No"),"no","unknown"))</f>
        <v/>
      </c>
      <c r="AE2206">
        <f>IF(OR(F2206="Có",F2206="Yes"),"covered",IF(OR(F2206="Không",F2206="No"),"out_of_insurance","unknown"))</f>
        <v/>
      </c>
      <c r="AF2206">
        <f>IF(AND(AD2206="yes",AE2206="out_of_insurance"),"REVIEW","")</f>
        <v/>
      </c>
    </row>
    <row r="2207" ht="18" customHeight="1">
      <c r="A2207" t="inlineStr">
        <is>
          <t>7d2f5a3b-f2e3-4d2b-afd9-35974575d148</t>
        </is>
      </c>
      <c r="B2207" t="inlineStr">
        <is>
          <t>BN-02206 / Patient 7A076529</t>
        </is>
      </c>
      <c r="C2207" t="inlineStr">
        <is>
          <t>Chưa rõ</t>
        </is>
      </c>
      <c r="D2207" t="inlineStr">
        <is>
          <t>BS. Mai Thanh</t>
        </is>
      </c>
      <c r="E2207" t="inlineStr">
        <is>
          <t>Thần kinh / Neurology</t>
        </is>
      </c>
      <c r="F2207" t="inlineStr">
        <is>
          <t>Không</t>
        </is>
      </c>
      <c r="G2207" s="2" t="n">
        <v>1820240</v>
      </c>
      <c r="H2207" t="inlineStr">
        <is>
          <t>Khám chuyên khoa thần kinh / Neurology consultation</t>
        </is>
      </c>
      <c r="I2207" t="inlineStr">
        <is>
          <t>R51</t>
        </is>
      </c>
      <c r="J2207" t="inlineStr">
        <is>
          <t>Đau đầu / Headache</t>
        </is>
      </c>
      <c r="K2207" t="n">
        <v>40</v>
      </c>
      <c r="L2207" t="inlineStr">
        <is>
          <t>F</t>
        </is>
      </c>
      <c r="M2207" s="2" t="n">
        <v>110768.01</v>
      </c>
      <c r="N2207" t="inlineStr">
        <is>
          <t>Widowed</t>
        </is>
      </c>
      <c r="O2207" t="inlineStr">
        <is>
          <t>Employed</t>
        </is>
      </c>
      <c r="P2207" s="3" t="n">
        <v>45119</v>
      </c>
      <c r="Q2207" t="inlineStr">
        <is>
          <t>Emergency</t>
        </is>
      </c>
      <c r="R2207" t="inlineStr">
        <is>
          <t>Paper</t>
        </is>
      </c>
      <c r="S2207" t="inlineStr">
        <is>
          <t>East Michael</t>
        </is>
      </c>
      <c r="T2207" t="inlineStr">
        <is>
          <t>Approved</t>
        </is>
      </c>
      <c r="U2207" t="inlineStr">
        <is>
          <t>Legitimate</t>
        </is>
      </c>
      <c r="V2207" t="n">
        <v>0</v>
      </c>
      <c r="W2207" t="inlineStr">
        <is>
          <t>7a076529-27f4-430d-be61-17566f75bcf0</t>
        </is>
      </c>
      <c r="X2207" t="inlineStr">
        <is>
          <t>b9a9b079-163e-4fd5-a27f-94babd403b16</t>
        </is>
      </c>
      <c r="Y2207" t="inlineStr">
        <is>
          <t>uW422</t>
        </is>
      </c>
      <c r="Z2207" t="inlineStr">
        <is>
          <t>eS115</t>
        </is>
      </c>
      <c r="AA2207" s="4" t="n">
        <v>0.87</v>
      </c>
      <c r="AB2207" s="4" t="n">
        <v>0.15</v>
      </c>
      <c r="AC22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07">
        <f>IF(OR(C2207="Có",C2207="Yes"),"yes",IF(OR(C2207="Không",C2207="No"),"no","unknown"))</f>
        <v/>
      </c>
      <c r="AE2207">
        <f>IF(OR(F2207="Có",F2207="Yes"),"covered",IF(OR(F2207="Không",F2207="No"),"out_of_insurance","unknown"))</f>
        <v/>
      </c>
      <c r="AF2207">
        <f>IF(AND(AD2207="yes",AE2207="out_of_insurance"),"REVIEW","")</f>
        <v/>
      </c>
    </row>
    <row r="2208" ht="18" customHeight="1">
      <c r="A2208" t="inlineStr">
        <is>
          <t>4ac6a6a4-5cf2-47f9-a603-ae5c61ab190a</t>
        </is>
      </c>
      <c r="B2208" t="inlineStr">
        <is>
          <t>BN-02207 / Patient A940722A</t>
        </is>
      </c>
      <c r="C2208" t="inlineStr">
        <is>
          <t>Có</t>
        </is>
      </c>
      <c r="D2208" t="inlineStr">
        <is>
          <t>BS. Bùi Hà</t>
        </is>
      </c>
      <c r="E2208" t="inlineStr">
        <is>
          <t>Khám tổng quát / General Practice</t>
        </is>
      </c>
      <c r="F2208" t="inlineStr">
        <is>
          <t>Có</t>
        </is>
      </c>
      <c r="G2208" s="2" t="n">
        <v>5827080</v>
      </c>
      <c r="H2208" t="inlineStr">
        <is>
          <t>HbA1c</t>
        </is>
      </c>
      <c r="I2208" t="inlineStr">
        <is>
          <t>E11.9</t>
        </is>
      </c>
      <c r="J2208" t="inlineStr">
        <is>
          <t>Đái tháo đường type 2 / Type 2 diabetes mellitus</t>
        </is>
      </c>
      <c r="K2208" t="n">
        <v>55</v>
      </c>
      <c r="L2208" t="inlineStr">
        <is>
          <t>M</t>
        </is>
      </c>
      <c r="M2208" s="2" t="n">
        <v>143913.08</v>
      </c>
      <c r="N2208" t="inlineStr">
        <is>
          <t>Married</t>
        </is>
      </c>
      <c r="O2208" t="inlineStr">
        <is>
          <t>Student</t>
        </is>
      </c>
      <c r="P2208" s="3" t="n">
        <v>45119</v>
      </c>
      <c r="Q2208" t="inlineStr">
        <is>
          <t>Emergency</t>
        </is>
      </c>
      <c r="R2208" t="inlineStr">
        <is>
          <t>Online</t>
        </is>
      </c>
      <c r="S2208" t="inlineStr">
        <is>
          <t>East Andreamouth</t>
        </is>
      </c>
      <c r="T2208" t="inlineStr">
        <is>
          <t>Approved</t>
        </is>
      </c>
      <c r="U2208" t="inlineStr">
        <is>
          <t>Legitimate</t>
        </is>
      </c>
      <c r="V2208" t="n">
        <v>2</v>
      </c>
      <c r="W2208" t="inlineStr">
        <is>
          <t>a940722a-9b98-430d-b7a9-08fb47d5bc8c</t>
        </is>
      </c>
      <c r="X2208" t="inlineStr">
        <is>
          <t>2f8efb8d-b4ab-43a8-a810-faf9973c4b1f</t>
        </is>
      </c>
      <c r="Y2208" t="inlineStr">
        <is>
          <t>ep420</t>
        </is>
      </c>
      <c r="Z2208" t="inlineStr">
        <is>
          <t>ay010</t>
        </is>
      </c>
      <c r="AA2208" s="4" t="n">
        <v>0.61</v>
      </c>
      <c r="AB2208" s="4" t="n">
        <v>0.82</v>
      </c>
      <c r="AC22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08">
        <f>IF(OR(C2208="Có",C2208="Yes"),"yes",IF(OR(C2208="Không",C2208="No"),"no","unknown"))</f>
        <v/>
      </c>
      <c r="AE2208">
        <f>IF(OR(F2208="Có",F2208="Yes"),"covered",IF(OR(F2208="Không",F2208="No"),"out_of_insurance","unknown"))</f>
        <v/>
      </c>
      <c r="AF2208">
        <f>IF(AND(AD2208="yes",AE2208="out_of_insurance"),"REVIEW","")</f>
        <v/>
      </c>
    </row>
    <row r="2209" ht="18" customHeight="1">
      <c r="A2209" t="inlineStr">
        <is>
          <t>4ac3bf33-f419-4c59-88e4-6ff29c7a06f6</t>
        </is>
      </c>
      <c r="B2209" t="inlineStr">
        <is>
          <t>BN-02208 / Patient 29E6A82D</t>
        </is>
      </c>
      <c r="C2209" t="inlineStr">
        <is>
          <t>Không</t>
        </is>
      </c>
      <c r="D2209" t="inlineStr">
        <is>
          <t>BS. Đỗ Hạnh</t>
        </is>
      </c>
      <c r="E2209" t="inlineStr">
        <is>
          <t>Nhi / Pediatrics</t>
        </is>
      </c>
      <c r="F2209" t="inlineStr">
        <is>
          <t>Không</t>
        </is>
      </c>
      <c r="G2209" s="2" t="n">
        <v>6997700</v>
      </c>
      <c r="H2209" t="inlineStr">
        <is>
          <t>Công thức máu / CBC</t>
        </is>
      </c>
      <c r="I2209" t="inlineStr">
        <is>
          <t>R50.9</t>
        </is>
      </c>
      <c r="J2209" t="inlineStr">
        <is>
          <t>Sốt chưa rõ nguyên nhân / Fever</t>
        </is>
      </c>
      <c r="K2209" t="n">
        <v>55</v>
      </c>
      <c r="L2209" t="inlineStr">
        <is>
          <t>M</t>
        </is>
      </c>
      <c r="M2209" s="2" t="n">
        <v>59160.07</v>
      </c>
      <c r="N2209" t="inlineStr">
        <is>
          <t>Divorced</t>
        </is>
      </c>
      <c r="O2209" t="inlineStr">
        <is>
          <t>Employed</t>
        </is>
      </c>
      <c r="P2209" s="3" t="n">
        <v>45118</v>
      </c>
      <c r="Q2209" t="inlineStr">
        <is>
          <t>Outpatient</t>
        </is>
      </c>
      <c r="R2209" t="inlineStr">
        <is>
          <t>Online</t>
        </is>
      </c>
      <c r="S2209" t="inlineStr">
        <is>
          <t>Sullivanstad</t>
        </is>
      </c>
      <c r="T2209" t="inlineStr">
        <is>
          <t>Approved</t>
        </is>
      </c>
      <c r="U2209" t="inlineStr">
        <is>
          <t>Legitimate</t>
        </is>
      </c>
      <c r="V2209" t="n">
        <v>3</v>
      </c>
      <c r="W2209" t="inlineStr">
        <is>
          <t>29e6a82d-0c22-4bd8-affa-df52a7f37200</t>
        </is>
      </c>
      <c r="X2209" t="inlineStr">
        <is>
          <t>41f3e928-8143-491a-9102-fd18afdfa120</t>
        </is>
      </c>
      <c r="Y2209" t="inlineStr">
        <is>
          <t>ah044</t>
        </is>
      </c>
      <c r="Z2209" t="inlineStr">
        <is>
          <t>pe185</t>
        </is>
      </c>
      <c r="AA2209" s="4" t="n">
        <v>0.84</v>
      </c>
      <c r="AB2209" s="4" t="n">
        <v>0.05</v>
      </c>
      <c r="AC22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09">
        <f>IF(OR(C2209="Có",C2209="Yes"),"yes",IF(OR(C2209="Không",C2209="No"),"no","unknown"))</f>
        <v/>
      </c>
      <c r="AE2209">
        <f>IF(OR(F2209="Có",F2209="Yes"),"covered",IF(OR(F2209="Không",F2209="No"),"out_of_insurance","unknown"))</f>
        <v/>
      </c>
      <c r="AF2209">
        <f>IF(AND(AD2209="yes",AE2209="out_of_insurance"),"REVIEW","")</f>
        <v/>
      </c>
    </row>
    <row r="2210" ht="18" customHeight="1">
      <c r="A2210" t="inlineStr">
        <is>
          <t>ecb49c3d-071e-42f1-a982-dea61db33453</t>
        </is>
      </c>
      <c r="B2210" t="inlineStr">
        <is>
          <t>BN-02209 / Patient 93C2DA21</t>
        </is>
      </c>
      <c r="C2210" t="inlineStr">
        <is>
          <t>Có</t>
        </is>
      </c>
      <c r="D2210" t="inlineStr">
        <is>
          <t>BS. Hoàng Phúc</t>
        </is>
      </c>
      <c r="E2210" t="inlineStr">
        <is>
          <t>Tim mạch / Cardiology</t>
        </is>
      </c>
      <c r="F2210" t="inlineStr">
        <is>
          <t>Không</t>
        </is>
      </c>
      <c r="G2210" s="2" t="n">
        <v>9466540</v>
      </c>
      <c r="H2210" t="inlineStr">
        <is>
          <t>Siêu âm tim / Echocardiography</t>
        </is>
      </c>
      <c r="I2210" t="inlineStr">
        <is>
          <t>I50.9</t>
        </is>
      </c>
      <c r="J2210" t="inlineStr">
        <is>
          <t>Suy tim / Heart failure</t>
        </is>
      </c>
      <c r="K2210" t="n">
        <v>11</v>
      </c>
      <c r="L2210" t="inlineStr">
        <is>
          <t>M</t>
        </is>
      </c>
      <c r="M2210" s="2" t="n">
        <v>78742.98</v>
      </c>
      <c r="N2210" t="inlineStr">
        <is>
          <t>Widowed</t>
        </is>
      </c>
      <c r="O2210" t="inlineStr">
        <is>
          <t>Retired</t>
        </is>
      </c>
      <c r="P2210" s="3" t="n">
        <v>45118</v>
      </c>
      <c r="Q2210" t="inlineStr">
        <is>
          <t>Routine</t>
        </is>
      </c>
      <c r="R2210" t="inlineStr">
        <is>
          <t>Paper</t>
        </is>
      </c>
      <c r="S2210" t="inlineStr">
        <is>
          <t>Carriemouth</t>
        </is>
      </c>
      <c r="T2210" t="inlineStr">
        <is>
          <t>Pending</t>
        </is>
      </c>
      <c r="U2210" t="inlineStr">
        <is>
          <t>Legitimate</t>
        </is>
      </c>
      <c r="V2210" t="n">
        <v>3</v>
      </c>
      <c r="W2210" t="inlineStr">
        <is>
          <t>93c2da21-b74e-4d51-8802-c1a3368fc2f4</t>
        </is>
      </c>
      <c r="X2210" t="inlineStr">
        <is>
          <t>3e2733c7-1d6d-4e80-8916-06c8cf34139b</t>
        </is>
      </c>
      <c r="Y2210" t="inlineStr">
        <is>
          <t>VT884</t>
        </is>
      </c>
      <c r="Z2210" t="inlineStr">
        <is>
          <t>tt276</t>
        </is>
      </c>
      <c r="AA2210" s="4" t="n">
        <v>0.74</v>
      </c>
      <c r="AB2210" s="4" t="n">
        <v>0.22</v>
      </c>
      <c r="AC22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10">
        <f>IF(OR(C2210="Có",C2210="Yes"),"yes",IF(OR(C2210="Không",C2210="No"),"no","unknown"))</f>
        <v/>
      </c>
      <c r="AE2210">
        <f>IF(OR(F2210="Có",F2210="Yes"),"covered",IF(OR(F2210="Không",F2210="No"),"out_of_insurance","unknown"))</f>
        <v/>
      </c>
      <c r="AF2210">
        <f>IF(AND(AD2210="yes",AE2210="out_of_insurance"),"REVIEW","")</f>
        <v/>
      </c>
    </row>
    <row r="2211" ht="18" customHeight="1">
      <c r="A2211" t="inlineStr">
        <is>
          <t>1283b247-560c-4fd2-9088-9ae011137404</t>
        </is>
      </c>
      <c r="B2211" t="inlineStr">
        <is>
          <t>BN-02210 / Patient 2A0211E9</t>
        </is>
      </c>
      <c r="C2211" t="inlineStr">
        <is>
          <t>Có</t>
        </is>
      </c>
      <c r="D2211" t="inlineStr">
        <is>
          <t>BS. Mai Thanh</t>
        </is>
      </c>
      <c r="E2211" t="inlineStr">
        <is>
          <t>Thần kinh / Neurology</t>
        </is>
      </c>
      <c r="F2211" t="inlineStr">
        <is>
          <t>Có</t>
        </is>
      </c>
      <c r="G2211" s="2" t="n">
        <v>4247580</v>
      </c>
      <c r="H2211" t="inlineStr">
        <is>
          <t>CT sọ não / Brain CT</t>
        </is>
      </c>
      <c r="I2211" t="inlineStr">
        <is>
          <t>R51</t>
        </is>
      </c>
      <c r="J2211" t="inlineStr">
        <is>
          <t>Đau đầu chưa rõ nguyên nhân / Headache unspecified</t>
        </is>
      </c>
      <c r="K2211" t="n">
        <v>59</v>
      </c>
      <c r="L2211" t="inlineStr">
        <is>
          <t>F</t>
        </is>
      </c>
      <c r="M2211" s="2" t="n">
        <v>47950.62</v>
      </c>
      <c r="N2211" t="inlineStr">
        <is>
          <t>Married</t>
        </is>
      </c>
      <c r="O2211" t="inlineStr">
        <is>
          <t>Retired</t>
        </is>
      </c>
      <c r="P2211" s="3" t="n">
        <v>45118</v>
      </c>
      <c r="Q2211" t="inlineStr">
        <is>
          <t>Emergency</t>
        </is>
      </c>
      <c r="R2211" t="inlineStr">
        <is>
          <t>Phone</t>
        </is>
      </c>
      <c r="S2211" t="inlineStr">
        <is>
          <t>Davidtown</t>
        </is>
      </c>
      <c r="T2211" t="inlineStr">
        <is>
          <t>Approved</t>
        </is>
      </c>
      <c r="U2211" t="inlineStr">
        <is>
          <t>Legitimate</t>
        </is>
      </c>
      <c r="V2211" t="n">
        <v>1</v>
      </c>
      <c r="W2211" t="inlineStr">
        <is>
          <t>2a0211e9-cb09-4960-b099-c745a8873845</t>
        </is>
      </c>
      <c r="X2211" t="inlineStr">
        <is>
          <t>901cd278-75ca-4121-9d52-f02b299f4dc8</t>
        </is>
      </c>
      <c r="Y2211" t="inlineStr">
        <is>
          <t>OG056</t>
        </is>
      </c>
      <c r="Z2211" t="inlineStr">
        <is>
          <t>nN236</t>
        </is>
      </c>
      <c r="AA2211" s="4" t="n">
        <v>0.87</v>
      </c>
      <c r="AB2211" s="4" t="n">
        <v>0.72</v>
      </c>
      <c r="AC22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11">
        <f>IF(OR(C2211="Có",C2211="Yes"),"yes",IF(OR(C2211="Không",C2211="No"),"no","unknown"))</f>
        <v/>
      </c>
      <c r="AE2211">
        <f>IF(OR(F2211="Có",F2211="Yes"),"covered",IF(OR(F2211="Không",F2211="No"),"out_of_insurance","unknown"))</f>
        <v/>
      </c>
      <c r="AF2211">
        <f>IF(AND(AD2211="yes",AE2211="out_of_insurance"),"REVIEW","")</f>
        <v/>
      </c>
    </row>
    <row r="2212" ht="18" customHeight="1">
      <c r="A2212" t="inlineStr">
        <is>
          <t>ddf444a2-034f-4fb4-a80b-f681343b80d6</t>
        </is>
      </c>
      <c r="B2212" t="inlineStr">
        <is>
          <t>BN-02211 / Patient 3A212310</t>
        </is>
      </c>
      <c r="C2212" t="inlineStr">
        <is>
          <t>Có</t>
        </is>
      </c>
      <c r="D2212" t="inlineStr">
        <is>
          <t>BS. Trịnh Long</t>
        </is>
      </c>
      <c r="E2212" t="inlineStr">
        <is>
          <t>Khám tổng quát / General Practice</t>
        </is>
      </c>
      <c r="F2212" t="inlineStr">
        <is>
          <t>Không</t>
        </is>
      </c>
      <c r="G2212" s="2" t="n">
        <v>2782330</v>
      </c>
      <c r="H2212" t="inlineStr">
        <is>
          <t>Glucose máu / Blood glucose</t>
        </is>
      </c>
      <c r="I2212" t="inlineStr"/>
      <c r="J2212" t="inlineStr">
        <is>
          <t>Thiếu ICD/context rõ / Missing clear ICD/context</t>
        </is>
      </c>
      <c r="K2212" t="n">
        <v>66</v>
      </c>
      <c r="L2212" t="inlineStr">
        <is>
          <t>M</t>
        </is>
      </c>
      <c r="M2212" s="2" t="n">
        <v>106084.17</v>
      </c>
      <c r="N2212" t="inlineStr">
        <is>
          <t>Divorced</t>
        </is>
      </c>
      <c r="O2212" t="inlineStr">
        <is>
          <t>Retired</t>
        </is>
      </c>
      <c r="P2212" s="3" t="n">
        <v>45118</v>
      </c>
      <c r="Q2212" t="inlineStr">
        <is>
          <t>Outpatient</t>
        </is>
      </c>
      <c r="R2212" t="inlineStr">
        <is>
          <t>Paper</t>
        </is>
      </c>
      <c r="S2212" t="inlineStr">
        <is>
          <t>Port Travisport</t>
        </is>
      </c>
      <c r="T2212" t="inlineStr">
        <is>
          <t>Denied</t>
        </is>
      </c>
      <c r="U2212" t="inlineStr">
        <is>
          <t>Legitimate</t>
        </is>
      </c>
      <c r="V2212" t="n">
        <v>0</v>
      </c>
      <c r="W2212" t="inlineStr">
        <is>
          <t>3a212310-c872-49d5-9ccc-0a881e87a579</t>
        </is>
      </c>
      <c r="X2212" t="inlineStr">
        <is>
          <t>5152c1c9-084c-40d3-95fc-44be72fdf3b4</t>
        </is>
      </c>
      <c r="Y2212" t="inlineStr">
        <is>
          <t>cQ511</t>
        </is>
      </c>
      <c r="Z2212" t="inlineStr">
        <is>
          <t>Vr282</t>
        </is>
      </c>
      <c r="AA2212" s="4" t="n">
        <v>0.75</v>
      </c>
      <c r="AB2212" s="4" t="n">
        <v>0.02</v>
      </c>
      <c r="AC22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12">
        <f>IF(OR(C2212="Có",C2212="Yes"),"yes",IF(OR(C2212="Không",C2212="No"),"no","unknown"))</f>
        <v/>
      </c>
      <c r="AE2212">
        <f>IF(OR(F2212="Có",F2212="Yes"),"covered",IF(OR(F2212="Không",F2212="No"),"out_of_insurance","unknown"))</f>
        <v/>
      </c>
      <c r="AF2212">
        <f>IF(AND(AD2212="yes",AE2212="out_of_insurance"),"REVIEW","")</f>
        <v/>
      </c>
    </row>
    <row r="2213" ht="18" customHeight="1">
      <c r="A2213" t="inlineStr">
        <is>
          <t>f1e42175-4e7e-4d25-84f0-537a3e3e4c40</t>
        </is>
      </c>
      <c r="B2213" t="inlineStr">
        <is>
          <t>BN-02212 / Patient A93BB7B7</t>
        </is>
      </c>
      <c r="C2213" t="inlineStr">
        <is>
          <t>Có</t>
        </is>
      </c>
      <c r="D2213" t="inlineStr">
        <is>
          <t>BS. Phạm Khoa</t>
        </is>
      </c>
      <c r="E2213" t="inlineStr">
        <is>
          <t>Thần kinh / Neurology</t>
        </is>
      </c>
      <c r="F2213" t="inlineStr">
        <is>
          <t>Chưa rõ</t>
        </is>
      </c>
      <c r="G2213" s="2" t="n">
        <v>9391440</v>
      </c>
      <c r="H2213" t="inlineStr">
        <is>
          <t>CT sọ não / Brain CT</t>
        </is>
      </c>
      <c r="I2213" t="inlineStr">
        <is>
          <t>R51</t>
        </is>
      </c>
      <c r="J2213" t="inlineStr">
        <is>
          <t>Đau đầu chưa rõ nguyên nhân / Headache unspecified</t>
        </is>
      </c>
      <c r="K2213" t="n">
        <v>56</v>
      </c>
      <c r="L2213" t="inlineStr">
        <is>
          <t>F</t>
        </is>
      </c>
      <c r="M2213" s="2" t="n">
        <v>91998.02</v>
      </c>
      <c r="N2213" t="inlineStr">
        <is>
          <t>Single</t>
        </is>
      </c>
      <c r="O2213" t="inlineStr">
        <is>
          <t>Student</t>
        </is>
      </c>
      <c r="P2213" s="3" t="n">
        <v>45118</v>
      </c>
      <c r="Q2213" t="inlineStr">
        <is>
          <t>Routine</t>
        </is>
      </c>
      <c r="R2213" t="inlineStr">
        <is>
          <t>Paper</t>
        </is>
      </c>
      <c r="S2213" t="inlineStr">
        <is>
          <t>New Dwayne</t>
        </is>
      </c>
      <c r="T2213" t="inlineStr">
        <is>
          <t>Approved</t>
        </is>
      </c>
      <c r="U2213" t="inlineStr">
        <is>
          <t>Legitimate</t>
        </is>
      </c>
      <c r="V2213" t="n">
        <v>0</v>
      </c>
      <c r="W2213" t="inlineStr">
        <is>
          <t>a93bb7b7-c02c-48fb-9d15-ece9c9b190c6</t>
        </is>
      </c>
      <c r="X2213" t="inlineStr">
        <is>
          <t>028ce9db-961f-486d-8100-ab7195ba9260</t>
        </is>
      </c>
      <c r="Y2213" t="inlineStr">
        <is>
          <t>zi208</t>
        </is>
      </c>
      <c r="Z2213" t="inlineStr">
        <is>
          <t>Bd135</t>
        </is>
      </c>
      <c r="AA2213" s="4" t="n">
        <v>0.58</v>
      </c>
      <c r="AB2213" s="4" t="n">
        <v>0.29</v>
      </c>
      <c r="AC22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13">
        <f>IF(OR(C2213="Có",C2213="Yes"),"yes",IF(OR(C2213="Không",C2213="No"),"no","unknown"))</f>
        <v/>
      </c>
      <c r="AE2213">
        <f>IF(OR(F2213="Có",F2213="Yes"),"covered",IF(OR(F2213="Không",F2213="No"),"out_of_insurance","unknown"))</f>
        <v/>
      </c>
      <c r="AF2213">
        <f>IF(AND(AD2213="yes",AE2213="out_of_insurance"),"REVIEW","")</f>
        <v/>
      </c>
    </row>
    <row r="2214" ht="18" customHeight="1">
      <c r="A2214" t="inlineStr">
        <is>
          <t>aea96ac2-cc7c-42e5-9adb-5a74f4cfec1e</t>
        </is>
      </c>
      <c r="B2214" t="inlineStr">
        <is>
          <t>BN-02213 / Patient AE0254CB</t>
        </is>
      </c>
      <c r="C2214" t="inlineStr">
        <is>
          <t>Có</t>
        </is>
      </c>
      <c r="D2214" t="inlineStr">
        <is>
          <t>BS. Mai Thanh</t>
        </is>
      </c>
      <c r="E2214" t="inlineStr">
        <is>
          <t>Thần kinh / Neurology</t>
        </is>
      </c>
      <c r="F2214" t="inlineStr">
        <is>
          <t>Chưa rõ</t>
        </is>
      </c>
      <c r="G2214" s="2" t="n">
        <v>1200000</v>
      </c>
      <c r="H2214" t="inlineStr">
        <is>
          <t>CT đánh giá đột quỵ / Stroke CT</t>
        </is>
      </c>
      <c r="I2214" t="inlineStr">
        <is>
          <t>I63.9</t>
        </is>
      </c>
      <c r="J2214" t="inlineStr">
        <is>
          <t>Nhồi máu não / Cerebral infarction</t>
        </is>
      </c>
      <c r="K2214" t="n">
        <v>96</v>
      </c>
      <c r="L2214" t="inlineStr">
        <is>
          <t>M</t>
        </is>
      </c>
      <c r="M2214" s="2" t="n">
        <v>105120.85</v>
      </c>
      <c r="N2214" t="inlineStr">
        <is>
          <t>Divorced</t>
        </is>
      </c>
      <c r="O2214" t="inlineStr">
        <is>
          <t>Retired</t>
        </is>
      </c>
      <c r="P2214" s="3" t="n">
        <v>45117</v>
      </c>
      <c r="Q2214" t="inlineStr">
        <is>
          <t>Emergency</t>
        </is>
      </c>
      <c r="R2214" t="inlineStr">
        <is>
          <t>Paper</t>
        </is>
      </c>
      <c r="S2214" t="inlineStr">
        <is>
          <t>Desireebury</t>
        </is>
      </c>
      <c r="T2214" t="inlineStr">
        <is>
          <t>Denied</t>
        </is>
      </c>
      <c r="U2214" t="inlineStr">
        <is>
          <t>Legitimate</t>
        </is>
      </c>
      <c r="V2214" t="n">
        <v>0</v>
      </c>
      <c r="W2214" t="inlineStr">
        <is>
          <t>ae0254cb-fb07-4da5-ae35-2ac466449191</t>
        </is>
      </c>
      <c r="X2214" t="inlineStr">
        <is>
          <t>4f5cad3b-982f-4ac5-85fc-fefb91d03987</t>
        </is>
      </c>
      <c r="Y2214" t="inlineStr">
        <is>
          <t>EP896</t>
        </is>
      </c>
      <c r="Z2214" t="inlineStr">
        <is>
          <t>uV406</t>
        </is>
      </c>
      <c r="AA2214" s="4" t="n">
        <v>0.82</v>
      </c>
      <c r="AB2214" s="4" t="n">
        <v>0.02</v>
      </c>
      <c r="AC22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14">
        <f>IF(OR(C2214="Có",C2214="Yes"),"yes",IF(OR(C2214="Không",C2214="No"),"no","unknown"))</f>
        <v/>
      </c>
      <c r="AE2214">
        <f>IF(OR(F2214="Có",F2214="Yes"),"covered",IF(OR(F2214="Không",F2214="No"),"out_of_insurance","unknown"))</f>
        <v/>
      </c>
      <c r="AF2214">
        <f>IF(AND(AD2214="yes",AE2214="out_of_insurance"),"REVIEW","")</f>
        <v/>
      </c>
    </row>
    <row r="2215" ht="18" customHeight="1">
      <c r="A2215" t="inlineStr">
        <is>
          <t>3f9ffc35-5a63-4ecc-b01b-29c2ee05c37d</t>
        </is>
      </c>
      <c r="B2215" t="inlineStr">
        <is>
          <t>BN-02214 / Patient BCA23E52</t>
        </is>
      </c>
      <c r="C2215" t="inlineStr">
        <is>
          <t>Có</t>
        </is>
      </c>
      <c r="D2215" t="inlineStr">
        <is>
          <t>BS. Lâm Sơn</t>
        </is>
      </c>
      <c r="E2215" t="inlineStr">
        <is>
          <t>Khám tổng quát / General Practice</t>
        </is>
      </c>
      <c r="F2215" t="inlineStr">
        <is>
          <t>Không</t>
        </is>
      </c>
      <c r="G2215" s="2" t="n">
        <v>6864260</v>
      </c>
      <c r="H2215" t="inlineStr">
        <is>
          <t>CRP định lượng / CRP</t>
        </is>
      </c>
      <c r="I2215" t="inlineStr"/>
      <c r="J2215" t="inlineStr">
        <is>
          <t>Thiếu ICD/context rõ / Missing clear ICD/context</t>
        </is>
      </c>
      <c r="K2215" t="n">
        <v>41</v>
      </c>
      <c r="L2215" t="inlineStr">
        <is>
          <t>M</t>
        </is>
      </c>
      <c r="M2215" s="2" t="n">
        <v>149257.44</v>
      </c>
      <c r="N2215" t="inlineStr">
        <is>
          <t>Widowed</t>
        </is>
      </c>
      <c r="O2215" t="inlineStr">
        <is>
          <t>Employed</t>
        </is>
      </c>
      <c r="P2215" s="3" t="n">
        <v>45117</v>
      </c>
      <c r="Q2215" t="inlineStr">
        <is>
          <t>Outpatient</t>
        </is>
      </c>
      <c r="R2215" t="inlineStr">
        <is>
          <t>Phone</t>
        </is>
      </c>
      <c r="S2215" t="inlineStr">
        <is>
          <t>Stevenmouth</t>
        </is>
      </c>
      <c r="T2215" t="inlineStr">
        <is>
          <t>Pending</t>
        </is>
      </c>
      <c r="U2215" t="inlineStr">
        <is>
          <t>Legitimate</t>
        </is>
      </c>
      <c r="V2215" t="n">
        <v>2</v>
      </c>
      <c r="W2215" t="inlineStr">
        <is>
          <t>bca23e52-4dc3-426b-86d7-e25d993c872f</t>
        </is>
      </c>
      <c r="X2215" t="inlineStr">
        <is>
          <t>be70cb46-4548-4090-b280-6f97fb2e3e4e</t>
        </is>
      </c>
      <c r="Y2215" t="inlineStr">
        <is>
          <t>Ou449</t>
        </is>
      </c>
      <c r="Z2215" t="inlineStr">
        <is>
          <t>gr624</t>
        </is>
      </c>
      <c r="AA2215" s="4" t="n">
        <v>0.66</v>
      </c>
      <c r="AB2215" s="4" t="n">
        <v>0.26</v>
      </c>
      <c r="AC22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15">
        <f>IF(OR(C2215="Có",C2215="Yes"),"yes",IF(OR(C2215="Không",C2215="No"),"no","unknown"))</f>
        <v/>
      </c>
      <c r="AE2215">
        <f>IF(OR(F2215="Có",F2215="Yes"),"covered",IF(OR(F2215="Không",F2215="No"),"out_of_insurance","unknown"))</f>
        <v/>
      </c>
      <c r="AF2215">
        <f>IF(AND(AD2215="yes",AE2215="out_of_insurance"),"REVIEW","")</f>
        <v/>
      </c>
    </row>
    <row r="2216" ht="18" customHeight="1">
      <c r="A2216" t="inlineStr">
        <is>
          <t>22eb07ae-48a1-4b21-8982-61627ff8a0f7</t>
        </is>
      </c>
      <c r="B2216" t="inlineStr">
        <is>
          <t>BN-02215 / Patient E568380B</t>
        </is>
      </c>
      <c r="C2216" t="inlineStr">
        <is>
          <t>Không</t>
        </is>
      </c>
      <c r="D2216" t="inlineStr">
        <is>
          <t>BS. Cao Vy</t>
        </is>
      </c>
      <c r="E2216" t="inlineStr">
        <is>
          <t>Khám tổng quát / General Practice</t>
        </is>
      </c>
      <c r="F2216" t="inlineStr">
        <is>
          <t>Không</t>
        </is>
      </c>
      <c r="G2216" s="2" t="n">
        <v>5445860</v>
      </c>
      <c r="H2216" t="inlineStr">
        <is>
          <t>CRP định lượng / CRP</t>
        </is>
      </c>
      <c r="I2216" t="inlineStr">
        <is>
          <t>R79.8</t>
        </is>
      </c>
      <c r="J2216" t="inlineStr">
        <is>
          <t>Bất thường xét nghiệm máu / Abnormal blood chemistry</t>
        </is>
      </c>
      <c r="K2216" t="n">
        <v>48</v>
      </c>
      <c r="L2216" t="inlineStr">
        <is>
          <t>M</t>
        </is>
      </c>
      <c r="M2216" s="2" t="n">
        <v>135383.2</v>
      </c>
      <c r="N2216" t="inlineStr">
        <is>
          <t>Single</t>
        </is>
      </c>
      <c r="O2216" t="inlineStr">
        <is>
          <t>Student</t>
        </is>
      </c>
      <c r="P2216" s="3" t="n">
        <v>45117</v>
      </c>
      <c r="Q2216" t="inlineStr">
        <is>
          <t>Emergency</t>
        </is>
      </c>
      <c r="R2216" t="inlineStr">
        <is>
          <t>Paper</t>
        </is>
      </c>
      <c r="S2216" t="inlineStr">
        <is>
          <t>Port Justinville</t>
        </is>
      </c>
      <c r="T2216" t="inlineStr">
        <is>
          <t>Pending</t>
        </is>
      </c>
      <c r="U2216" t="inlineStr">
        <is>
          <t>Legitimate</t>
        </is>
      </c>
      <c r="V2216" t="n">
        <v>2</v>
      </c>
      <c r="W2216" t="inlineStr">
        <is>
          <t>e568380b-9d5b-4701-893e-69055a20d1e6</t>
        </is>
      </c>
      <c r="X2216" t="inlineStr">
        <is>
          <t>3c686018-ee73-4a13-aef1-9e5a9d0992ea</t>
        </is>
      </c>
      <c r="Y2216" t="inlineStr">
        <is>
          <t>uD284</t>
        </is>
      </c>
      <c r="Z2216" t="inlineStr">
        <is>
          <t>Pj246</t>
        </is>
      </c>
      <c r="AA2216" s="4" t="n">
        <v>0.51</v>
      </c>
      <c r="AB2216" s="4" t="n">
        <v>0.05</v>
      </c>
      <c r="AC22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16">
        <f>IF(OR(C2216="Có",C2216="Yes"),"yes",IF(OR(C2216="Không",C2216="No"),"no","unknown"))</f>
        <v/>
      </c>
      <c r="AE2216">
        <f>IF(OR(F2216="Có",F2216="Yes"),"covered",IF(OR(F2216="Không",F2216="No"),"out_of_insurance","unknown"))</f>
        <v/>
      </c>
      <c r="AF2216">
        <f>IF(AND(AD2216="yes",AE2216="out_of_insurance"),"REVIEW","")</f>
        <v/>
      </c>
    </row>
    <row r="2217" ht="18" customHeight="1">
      <c r="A2217" t="inlineStr">
        <is>
          <t>809b1e5a-39ea-4aaa-a6bd-91d7e79bee28</t>
        </is>
      </c>
      <c r="B2217" t="inlineStr">
        <is>
          <t>BN-02216 / Patient D52E9FC0</t>
        </is>
      </c>
      <c r="C2217" t="inlineStr">
        <is>
          <t>Có</t>
        </is>
      </c>
      <c r="D2217" t="inlineStr">
        <is>
          <t>BS. Nguyễn Nhi</t>
        </is>
      </c>
      <c r="E2217" t="inlineStr">
        <is>
          <t>Nhi / Pediatrics</t>
        </is>
      </c>
      <c r="F2217" t="inlineStr">
        <is>
          <t>Không</t>
        </is>
      </c>
      <c r="G2217" s="2" t="n">
        <v>9653650</v>
      </c>
      <c r="H2217" t="inlineStr">
        <is>
          <t>CRP định lượng / CRP</t>
        </is>
      </c>
      <c r="I2217" t="inlineStr">
        <is>
          <t>J18.9</t>
        </is>
      </c>
      <c r="J2217" t="inlineStr">
        <is>
          <t>Nghi viêm phổi / Suspected pneumonia</t>
        </is>
      </c>
      <c r="K2217" t="n">
        <v>48</v>
      </c>
      <c r="L2217" t="inlineStr">
        <is>
          <t>F</t>
        </is>
      </c>
      <c r="M2217" s="2" t="n">
        <v>128904.78</v>
      </c>
      <c r="N2217" t="inlineStr">
        <is>
          <t>Divorced</t>
        </is>
      </c>
      <c r="O2217" t="inlineStr">
        <is>
          <t>Unemployed</t>
        </is>
      </c>
      <c r="P2217" s="3" t="n">
        <v>45117</v>
      </c>
      <c r="Q2217" t="inlineStr">
        <is>
          <t>Emergency</t>
        </is>
      </c>
      <c r="R2217" t="inlineStr">
        <is>
          <t>Phone</t>
        </is>
      </c>
      <c r="S2217" t="inlineStr">
        <is>
          <t>Teresaton</t>
        </is>
      </c>
      <c r="T2217" t="inlineStr">
        <is>
          <t>Approved</t>
        </is>
      </c>
      <c r="U2217" t="inlineStr">
        <is>
          <t>Legitimate</t>
        </is>
      </c>
      <c r="V2217" t="n">
        <v>2</v>
      </c>
      <c r="W2217" t="inlineStr">
        <is>
          <t>d52e9fc0-16de-4137-8b80-e75708cd4f78</t>
        </is>
      </c>
      <c r="X2217" t="inlineStr">
        <is>
          <t>eb556ed2-99c5-4a60-9dc0-653291a73413</t>
        </is>
      </c>
      <c r="Y2217" t="inlineStr">
        <is>
          <t>gL978</t>
        </is>
      </c>
      <c r="Z2217" t="inlineStr">
        <is>
          <t>eO426</t>
        </is>
      </c>
      <c r="AA2217" s="4" t="n">
        <v>0.57</v>
      </c>
      <c r="AB2217" s="4" t="n">
        <v>0.72</v>
      </c>
      <c r="AC22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17">
        <f>IF(OR(C2217="Có",C2217="Yes"),"yes",IF(OR(C2217="Không",C2217="No"),"no","unknown"))</f>
        <v/>
      </c>
      <c r="AE2217">
        <f>IF(OR(F2217="Có",F2217="Yes"),"covered",IF(OR(F2217="Không",F2217="No"),"out_of_insurance","unknown"))</f>
        <v/>
      </c>
      <c r="AF2217">
        <f>IF(AND(AD2217="yes",AE2217="out_of_insurance"),"REVIEW","")</f>
        <v/>
      </c>
    </row>
    <row r="2218" ht="18" customHeight="1">
      <c r="A2218" t="inlineStr">
        <is>
          <t>d3eae1f6-2df4-46e9-924b-72d9c0e5f12b</t>
        </is>
      </c>
      <c r="B2218" t="inlineStr">
        <is>
          <t>BN-02217 / Patient 5C86698D</t>
        </is>
      </c>
      <c r="C2218" t="inlineStr">
        <is>
          <t>Có</t>
        </is>
      </c>
      <c r="D2218" t="inlineStr">
        <is>
          <t>BS. Đặng Linh</t>
        </is>
      </c>
      <c r="E2218" t="inlineStr">
        <is>
          <t>Thần kinh / Neurology</t>
        </is>
      </c>
      <c r="F2218" t="inlineStr">
        <is>
          <t>Có</t>
        </is>
      </c>
      <c r="G2218" s="2" t="n">
        <v>9602640</v>
      </c>
      <c r="H2218" t="inlineStr">
        <is>
          <t>MRI não / Brain MRI</t>
        </is>
      </c>
      <c r="I2218" t="inlineStr">
        <is>
          <t>G44.1</t>
        </is>
      </c>
      <c r="J2218" t="inlineStr">
        <is>
          <t>Hội chứng đau đầu mạch máu / Vascular headache</t>
        </is>
      </c>
      <c r="K2218" t="n">
        <v>15</v>
      </c>
      <c r="L2218" t="inlineStr">
        <is>
          <t>M</t>
        </is>
      </c>
      <c r="M2218" s="2" t="n">
        <v>81609.57000000001</v>
      </c>
      <c r="N2218" t="inlineStr">
        <is>
          <t>Divorced</t>
        </is>
      </c>
      <c r="O2218" t="inlineStr">
        <is>
          <t>Retired</t>
        </is>
      </c>
      <c r="P2218" s="3" t="n">
        <v>45117</v>
      </c>
      <c r="Q2218" t="inlineStr">
        <is>
          <t>Outpatient</t>
        </is>
      </c>
      <c r="R2218" t="inlineStr">
        <is>
          <t>Paper</t>
        </is>
      </c>
      <c r="S2218" t="inlineStr">
        <is>
          <t>Alicemouth</t>
        </is>
      </c>
      <c r="T2218" t="inlineStr">
        <is>
          <t>Approved</t>
        </is>
      </c>
      <c r="U2218" t="inlineStr">
        <is>
          <t>Legitimate</t>
        </is>
      </c>
      <c r="V2218" t="n">
        <v>3</v>
      </c>
      <c r="W2218" t="inlineStr">
        <is>
          <t>5c86698d-f71d-418d-bb1a-28296928b45d</t>
        </is>
      </c>
      <c r="X2218" t="inlineStr">
        <is>
          <t>dbad74b0-42c1-4971-a730-ac50ae7d444f</t>
        </is>
      </c>
      <c r="Y2218" t="inlineStr">
        <is>
          <t>yz411</t>
        </is>
      </c>
      <c r="Z2218" t="inlineStr">
        <is>
          <t>mk130</t>
        </is>
      </c>
      <c r="AA2218" s="4" t="n">
        <v>0.8</v>
      </c>
      <c r="AB2218" s="4" t="n">
        <v>0.6</v>
      </c>
      <c r="AC22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18">
        <f>IF(OR(C2218="Có",C2218="Yes"),"yes",IF(OR(C2218="Không",C2218="No"),"no","unknown"))</f>
        <v/>
      </c>
      <c r="AE2218">
        <f>IF(OR(F2218="Có",F2218="Yes"),"covered",IF(OR(F2218="Không",F2218="No"),"out_of_insurance","unknown"))</f>
        <v/>
      </c>
      <c r="AF2218">
        <f>IF(AND(AD2218="yes",AE2218="out_of_insurance"),"REVIEW","")</f>
        <v/>
      </c>
    </row>
    <row r="2219" ht="18" customHeight="1">
      <c r="A2219" t="inlineStr">
        <is>
          <t>c144d189-5cba-4ef7-8015-11096b181535</t>
        </is>
      </c>
      <c r="B2219" t="inlineStr">
        <is>
          <t>BN-02218 / Patient A45889E6</t>
        </is>
      </c>
      <c r="C2219" t="inlineStr">
        <is>
          <t>Có</t>
        </is>
      </c>
      <c r="D2219" t="inlineStr">
        <is>
          <t>BS. Võ Huy</t>
        </is>
      </c>
      <c r="E2219" t="inlineStr">
        <is>
          <t>Chấn thương chỉnh hình / Orthopedics</t>
        </is>
      </c>
      <c r="F2219" t="inlineStr">
        <is>
          <t>Có</t>
        </is>
      </c>
      <c r="G2219" s="2" t="n">
        <v>7617000</v>
      </c>
      <c r="H2219" t="inlineStr">
        <is>
          <t>Đo mật độ xương / Bone density scan</t>
        </is>
      </c>
      <c r="I2219" t="inlineStr">
        <is>
          <t>M81.0</t>
        </is>
      </c>
      <c r="J2219" t="inlineStr">
        <is>
          <t>Loãng xương / Osteoporosis</t>
        </is>
      </c>
      <c r="K2219" t="n">
        <v>90</v>
      </c>
      <c r="L2219" t="inlineStr">
        <is>
          <t>F</t>
        </is>
      </c>
      <c r="M2219" s="2" t="n">
        <v>30386.18</v>
      </c>
      <c r="N2219" t="inlineStr">
        <is>
          <t>Single</t>
        </is>
      </c>
      <c r="O2219" t="inlineStr">
        <is>
          <t>Retired</t>
        </is>
      </c>
      <c r="P2219" s="3" t="n">
        <v>45117</v>
      </c>
      <c r="Q2219" t="inlineStr">
        <is>
          <t>Routine</t>
        </is>
      </c>
      <c r="R2219" t="inlineStr">
        <is>
          <t>Online</t>
        </is>
      </c>
      <c r="S2219" t="inlineStr">
        <is>
          <t>Lake Kelsey</t>
        </is>
      </c>
      <c r="T2219" t="inlineStr">
        <is>
          <t>Pending</t>
        </is>
      </c>
      <c r="U2219" t="inlineStr">
        <is>
          <t>Fraud</t>
        </is>
      </c>
      <c r="V2219" t="n">
        <v>1</v>
      </c>
      <c r="W2219" t="inlineStr">
        <is>
          <t>a45889e6-6f2d-496d-8fe9-f0d95788a920</t>
        </is>
      </c>
      <c r="X2219" t="inlineStr">
        <is>
          <t>2d368622-1bd0-48f6-8b9f-176fe0675434</t>
        </is>
      </c>
      <c r="Y2219" t="inlineStr">
        <is>
          <t>jt002</t>
        </is>
      </c>
      <c r="Z2219" t="inlineStr">
        <is>
          <t>fF806</t>
        </is>
      </c>
      <c r="AA2219" s="4" t="n">
        <v>0.87</v>
      </c>
      <c r="AB2219" s="4" t="n">
        <v>0.07000000000000001</v>
      </c>
      <c r="AC22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19">
        <f>IF(OR(C2219="Có",C2219="Yes"),"yes",IF(OR(C2219="Không",C2219="No"),"no","unknown"))</f>
        <v/>
      </c>
      <c r="AE2219">
        <f>IF(OR(F2219="Có",F2219="Yes"),"covered",IF(OR(F2219="Không",F2219="No"),"out_of_insurance","unknown"))</f>
        <v/>
      </c>
      <c r="AF2219">
        <f>IF(AND(AD2219="yes",AE2219="out_of_insurance"),"REVIEW","")</f>
        <v/>
      </c>
    </row>
    <row r="2220" ht="18" customHeight="1">
      <c r="A2220" t="inlineStr">
        <is>
          <t>fcc78b59-f184-458a-b9dc-c5a72849a38b</t>
        </is>
      </c>
      <c r="B2220" t="inlineStr">
        <is>
          <t>BN-02219 / Patient 885C8823</t>
        </is>
      </c>
      <c r="C2220" t="inlineStr">
        <is>
          <t>Có</t>
        </is>
      </c>
      <c r="D2220" t="inlineStr">
        <is>
          <t>BS. Cao Vy</t>
        </is>
      </c>
      <c r="E2220" t="inlineStr">
        <is>
          <t>Khám tổng quát / General Practice</t>
        </is>
      </c>
      <c r="F2220" t="inlineStr">
        <is>
          <t>Chưa rõ</t>
        </is>
      </c>
      <c r="G2220" s="2" t="n">
        <v>2706150</v>
      </c>
      <c r="H2220" t="inlineStr">
        <is>
          <t>HIV Ag/Ab combo</t>
        </is>
      </c>
      <c r="I2220" t="inlineStr">
        <is>
          <t>Z11.4</t>
        </is>
      </c>
      <c r="J2220" t="inlineStr">
        <is>
          <t>Sàng lọc HIV / HIV screening</t>
        </is>
      </c>
      <c r="K2220" t="n">
        <v>1</v>
      </c>
      <c r="L2220" t="inlineStr">
        <is>
          <t>M</t>
        </is>
      </c>
      <c r="M2220" s="2" t="n">
        <v>25591.82</v>
      </c>
      <c r="N2220" t="inlineStr">
        <is>
          <t>Divorced</t>
        </is>
      </c>
      <c r="O2220" t="inlineStr">
        <is>
          <t>Retired</t>
        </is>
      </c>
      <c r="P2220" s="3" t="n">
        <v>45117</v>
      </c>
      <c r="Q2220" t="inlineStr">
        <is>
          <t>Routine</t>
        </is>
      </c>
      <c r="R2220" t="inlineStr">
        <is>
          <t>Phone</t>
        </is>
      </c>
      <c r="S2220" t="inlineStr">
        <is>
          <t>Robertview</t>
        </is>
      </c>
      <c r="T2220" t="inlineStr">
        <is>
          <t>Approved</t>
        </is>
      </c>
      <c r="U2220" t="inlineStr">
        <is>
          <t>Legitimate</t>
        </is>
      </c>
      <c r="V2220" t="n">
        <v>1</v>
      </c>
      <c r="W2220" t="inlineStr">
        <is>
          <t>885c8823-2447-4bb7-a9f6-4cdc8da77297</t>
        </is>
      </c>
      <c r="X2220" t="inlineStr">
        <is>
          <t>2007678f-7857-4798-a814-54eaeeea44fa</t>
        </is>
      </c>
      <c r="Y2220" t="inlineStr">
        <is>
          <t>Ov714</t>
        </is>
      </c>
      <c r="Z2220" t="inlineStr">
        <is>
          <t>wE919</t>
        </is>
      </c>
      <c r="AA2220" s="4" t="n">
        <v>0.84</v>
      </c>
      <c r="AB2220" s="4" t="n">
        <v>0.64</v>
      </c>
      <c r="AC22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20">
        <f>IF(OR(C2220="Có",C2220="Yes"),"yes",IF(OR(C2220="Không",C2220="No"),"no","unknown"))</f>
        <v/>
      </c>
      <c r="AE2220">
        <f>IF(OR(F2220="Có",F2220="Yes"),"covered",IF(OR(F2220="Không",F2220="No"),"out_of_insurance","unknown"))</f>
        <v/>
      </c>
      <c r="AF2220">
        <f>IF(AND(AD2220="yes",AE2220="out_of_insurance"),"REVIEW","")</f>
        <v/>
      </c>
    </row>
    <row r="2221" ht="18" customHeight="1">
      <c r="A2221" t="inlineStr">
        <is>
          <t>fbab396a-cf65-4470-bcb6-e316f51f94f6</t>
        </is>
      </c>
      <c r="B2221" t="inlineStr">
        <is>
          <t>BN-02220 / Patient A8D84A99</t>
        </is>
      </c>
      <c r="C2221" t="inlineStr">
        <is>
          <t>Có</t>
        </is>
      </c>
      <c r="D2221" t="inlineStr">
        <is>
          <t>BS. Lưu Quang</t>
        </is>
      </c>
      <c r="E2221" t="inlineStr">
        <is>
          <t>Thần kinh / Neurology</t>
        </is>
      </c>
      <c r="F2221" t="inlineStr">
        <is>
          <t>Có</t>
        </is>
      </c>
      <c r="G2221" s="2" t="n">
        <v>2888000</v>
      </c>
      <c r="H2221" t="inlineStr">
        <is>
          <t>Điện não đồ / EEG</t>
        </is>
      </c>
      <c r="I2221" t="inlineStr">
        <is>
          <t>G40.9</t>
        </is>
      </c>
      <c r="J2221" t="inlineStr">
        <is>
          <t>Động kinh không xác định / Epilepsy unspecified</t>
        </is>
      </c>
      <c r="K2221" t="n">
        <v>22</v>
      </c>
      <c r="L2221" t="inlineStr">
        <is>
          <t>F</t>
        </is>
      </c>
      <c r="M2221" s="2" t="n">
        <v>54796.68</v>
      </c>
      <c r="N2221" t="inlineStr">
        <is>
          <t>Widowed</t>
        </is>
      </c>
      <c r="O2221" t="inlineStr">
        <is>
          <t>Employed</t>
        </is>
      </c>
      <c r="P2221" s="3" t="n">
        <v>45117</v>
      </c>
      <c r="Q2221" t="inlineStr">
        <is>
          <t>Routine</t>
        </is>
      </c>
      <c r="R2221" t="inlineStr">
        <is>
          <t>Paper</t>
        </is>
      </c>
      <c r="S2221" t="inlineStr">
        <is>
          <t>North Kylemouth</t>
        </is>
      </c>
      <c r="T2221" t="inlineStr">
        <is>
          <t>Approved</t>
        </is>
      </c>
      <c r="U2221" t="inlineStr">
        <is>
          <t>Legitimate</t>
        </is>
      </c>
      <c r="V2221" t="n">
        <v>3</v>
      </c>
      <c r="W2221" t="inlineStr">
        <is>
          <t>a8d84a99-521d-42c6-8e22-01831dda4173</t>
        </is>
      </c>
      <c r="X2221" t="inlineStr">
        <is>
          <t>4c11a2ec-c8cd-4d6f-a9d5-9dacfd31c99a</t>
        </is>
      </c>
      <c r="Y2221" t="inlineStr">
        <is>
          <t>Vf620</t>
        </is>
      </c>
      <c r="Z2221" t="inlineStr">
        <is>
          <t>HZ262</t>
        </is>
      </c>
      <c r="AA2221" s="4" t="n">
        <v>0.8</v>
      </c>
      <c r="AB2221" s="4" t="n">
        <v>0.76</v>
      </c>
      <c r="AC22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21">
        <f>IF(OR(C2221="Có",C2221="Yes"),"yes",IF(OR(C2221="Không",C2221="No"),"no","unknown"))</f>
        <v/>
      </c>
      <c r="AE2221">
        <f>IF(OR(F2221="Có",F2221="Yes"),"covered",IF(OR(F2221="Không",F2221="No"),"out_of_insurance","unknown"))</f>
        <v/>
      </c>
      <c r="AF2221">
        <f>IF(AND(AD2221="yes",AE2221="out_of_insurance"),"REVIEW","")</f>
        <v/>
      </c>
    </row>
    <row r="2222" ht="18" customHeight="1">
      <c r="A2222" t="inlineStr">
        <is>
          <t>a8c1f4ef-17d9-4ac0-b0e7-df4f72548148</t>
        </is>
      </c>
      <c r="B2222" t="inlineStr">
        <is>
          <t>BN-02221 / Patient C48E48B2</t>
        </is>
      </c>
      <c r="C2222" t="inlineStr">
        <is>
          <t>Có</t>
        </is>
      </c>
      <c r="D2222" t="inlineStr">
        <is>
          <t>BS. Lê Thảo</t>
        </is>
      </c>
      <c r="E2222" t="inlineStr">
        <is>
          <t>Nhi / Pediatrics</t>
        </is>
      </c>
      <c r="F2222" t="inlineStr">
        <is>
          <t>Không</t>
        </is>
      </c>
      <c r="G2222" s="2" t="n">
        <v>2881250</v>
      </c>
      <c r="H2222" t="inlineStr">
        <is>
          <t>Glucose máu / Blood glucose</t>
        </is>
      </c>
      <c r="I2222" t="inlineStr">
        <is>
          <t>R73.9</t>
        </is>
      </c>
      <c r="J2222" t="inlineStr">
        <is>
          <t>Tăng glucose máu / Hyperglycemia</t>
        </is>
      </c>
      <c r="K2222" t="n">
        <v>59</v>
      </c>
      <c r="L2222" t="inlineStr">
        <is>
          <t>F</t>
        </is>
      </c>
      <c r="M2222" s="2" t="n">
        <v>33080.6</v>
      </c>
      <c r="N2222" t="inlineStr">
        <is>
          <t>Married</t>
        </is>
      </c>
      <c r="O2222" t="inlineStr">
        <is>
          <t>Retired</t>
        </is>
      </c>
      <c r="P2222" s="3" t="n">
        <v>45116</v>
      </c>
      <c r="Q2222" t="inlineStr">
        <is>
          <t>Inpatient</t>
        </is>
      </c>
      <c r="R2222" t="inlineStr">
        <is>
          <t>Paper</t>
        </is>
      </c>
      <c r="S2222" t="inlineStr">
        <is>
          <t>South Tricia</t>
        </is>
      </c>
      <c r="T2222" t="inlineStr">
        <is>
          <t>Denied</t>
        </is>
      </c>
      <c r="U2222" t="inlineStr">
        <is>
          <t>Legitimate</t>
        </is>
      </c>
      <c r="V2222" t="n">
        <v>1</v>
      </c>
      <c r="W2222" t="inlineStr">
        <is>
          <t>c48e48b2-de74-4794-acd3-7cb4322152a2</t>
        </is>
      </c>
      <c r="X2222" t="inlineStr">
        <is>
          <t>8e950405-b135-45d4-9f10-1029cd6256ba</t>
        </is>
      </c>
      <c r="Y2222" t="inlineStr">
        <is>
          <t>sJ396</t>
        </is>
      </c>
      <c r="Z2222" t="inlineStr">
        <is>
          <t>ai124</t>
        </is>
      </c>
      <c r="AA2222" s="4" t="n">
        <v>0.8100000000000001</v>
      </c>
      <c r="AB2222" s="4" t="n">
        <v>0.06</v>
      </c>
      <c r="AC22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22">
        <f>IF(OR(C2222="Có",C2222="Yes"),"yes",IF(OR(C2222="Không",C2222="No"),"no","unknown"))</f>
        <v/>
      </c>
      <c r="AE2222">
        <f>IF(OR(F2222="Có",F2222="Yes"),"covered",IF(OR(F2222="Không",F2222="No"),"out_of_insurance","unknown"))</f>
        <v/>
      </c>
      <c r="AF2222">
        <f>IF(AND(AD2222="yes",AE2222="out_of_insurance"),"REVIEW","")</f>
        <v/>
      </c>
    </row>
    <row r="2223" ht="18" customHeight="1">
      <c r="A2223" t="inlineStr">
        <is>
          <t>3e9b37c5-076a-44c2-832d-d5b4b3cabaf4</t>
        </is>
      </c>
      <c r="B2223" t="inlineStr">
        <is>
          <t>BN-02222 / Patient E58C9D97</t>
        </is>
      </c>
      <c r="C2223" t="inlineStr">
        <is>
          <t>Có</t>
        </is>
      </c>
      <c r="D2223" t="inlineStr">
        <is>
          <t>BS. Bùi Hà</t>
        </is>
      </c>
      <c r="E2223" t="inlineStr">
        <is>
          <t>Khám tổng quát / General Practice</t>
        </is>
      </c>
      <c r="F2223" t="inlineStr">
        <is>
          <t>Có</t>
        </is>
      </c>
      <c r="G2223" s="2" t="n">
        <v>4025770</v>
      </c>
      <c r="H2223" t="inlineStr">
        <is>
          <t>Glucose máu / Blood glucose</t>
        </is>
      </c>
      <c r="I2223" t="inlineStr">
        <is>
          <t>R73.9</t>
        </is>
      </c>
      <c r="J2223" t="inlineStr">
        <is>
          <t>Tăng glucose máu / Hyperglycemia</t>
        </is>
      </c>
      <c r="K2223" t="n">
        <v>0</v>
      </c>
      <c r="L2223" t="inlineStr">
        <is>
          <t>F</t>
        </is>
      </c>
      <c r="M2223" s="2" t="n">
        <v>54126.12</v>
      </c>
      <c r="N2223" t="inlineStr">
        <is>
          <t>Single</t>
        </is>
      </c>
      <c r="O2223" t="inlineStr">
        <is>
          <t>Employed</t>
        </is>
      </c>
      <c r="P2223" s="3" t="n">
        <v>45116</v>
      </c>
      <c r="Q2223" t="inlineStr">
        <is>
          <t>Outpatient</t>
        </is>
      </c>
      <c r="R2223" t="inlineStr">
        <is>
          <t>Paper</t>
        </is>
      </c>
      <c r="S2223" t="inlineStr">
        <is>
          <t>West Susanport</t>
        </is>
      </c>
      <c r="T2223" t="inlineStr">
        <is>
          <t>Approved</t>
        </is>
      </c>
      <c r="U2223" t="inlineStr">
        <is>
          <t>Legitimate</t>
        </is>
      </c>
      <c r="V2223" t="n">
        <v>3</v>
      </c>
      <c r="W2223" t="inlineStr">
        <is>
          <t>e58c9d97-c831-4941-be61-e12e291529f4</t>
        </is>
      </c>
      <c r="X2223" t="inlineStr">
        <is>
          <t>5f5fdb1c-575e-413a-b4ec-2f33f7d8a5f6</t>
        </is>
      </c>
      <c r="Y2223" t="inlineStr">
        <is>
          <t>rq213</t>
        </is>
      </c>
      <c r="Z2223" t="inlineStr">
        <is>
          <t>eG390</t>
        </is>
      </c>
      <c r="AA2223" s="4" t="n">
        <v>0.8</v>
      </c>
      <c r="AB2223" s="4" t="n">
        <v>0.7</v>
      </c>
      <c r="AC22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23">
        <f>IF(OR(C2223="Có",C2223="Yes"),"yes",IF(OR(C2223="Không",C2223="No"),"no","unknown"))</f>
        <v/>
      </c>
      <c r="AE2223">
        <f>IF(OR(F2223="Có",F2223="Yes"),"covered",IF(OR(F2223="Không",F2223="No"),"out_of_insurance","unknown"))</f>
        <v/>
      </c>
      <c r="AF2223">
        <f>IF(AND(AD2223="yes",AE2223="out_of_insurance"),"REVIEW","")</f>
        <v/>
      </c>
    </row>
    <row r="2224" ht="18" customHeight="1">
      <c r="A2224" t="inlineStr">
        <is>
          <t>7996b4a4-6861-4d04-af24-bdb0cfa26d66</t>
        </is>
      </c>
      <c r="B2224" t="inlineStr">
        <is>
          <t>BN-02223 / Patient 831E2583</t>
        </is>
      </c>
      <c r="C2224" t="inlineStr">
        <is>
          <t>Có</t>
        </is>
      </c>
      <c r="D2224" t="inlineStr">
        <is>
          <t>BS. Trần An</t>
        </is>
      </c>
      <c r="E2224" t="inlineStr">
        <is>
          <t>Chấn thương chỉnh hình / Orthopedics</t>
        </is>
      </c>
      <c r="F2224" t="inlineStr">
        <is>
          <t>Có</t>
        </is>
      </c>
      <c r="G2224" s="2" t="n">
        <v>7333440</v>
      </c>
      <c r="H2224" t="inlineStr">
        <is>
          <t>CT cột sống thắt lưng / Lumbar spine CT</t>
        </is>
      </c>
      <c r="I2224" t="inlineStr">
        <is>
          <t>M54.5</t>
        </is>
      </c>
      <c r="J2224" t="inlineStr">
        <is>
          <t>Đau thắt lưng / Low back pain</t>
        </is>
      </c>
      <c r="K2224" t="n">
        <v>32</v>
      </c>
      <c r="L2224" t="inlineStr">
        <is>
          <t>F</t>
        </is>
      </c>
      <c r="M2224" s="2" t="n">
        <v>104330.36</v>
      </c>
      <c r="N2224" t="inlineStr">
        <is>
          <t>Divorced</t>
        </is>
      </c>
      <c r="O2224" t="inlineStr">
        <is>
          <t>Employed</t>
        </is>
      </c>
      <c r="P2224" s="3" t="n">
        <v>45116</v>
      </c>
      <c r="Q2224" t="inlineStr">
        <is>
          <t>Outpatient</t>
        </is>
      </c>
      <c r="R2224" t="inlineStr">
        <is>
          <t>Phone</t>
        </is>
      </c>
      <c r="S2224" t="inlineStr">
        <is>
          <t>Trujilloberg</t>
        </is>
      </c>
      <c r="T2224" t="inlineStr">
        <is>
          <t>Approved</t>
        </is>
      </c>
      <c r="U2224" t="inlineStr">
        <is>
          <t>Legitimate</t>
        </is>
      </c>
      <c r="V2224" t="n">
        <v>0</v>
      </c>
      <c r="W2224" t="inlineStr">
        <is>
          <t>831e2583-a703-4eca-a4c6-a6091c1cbea8</t>
        </is>
      </c>
      <c r="X2224" t="inlineStr">
        <is>
          <t>acf479be-38e3-4178-8d54-de1560ceecbc</t>
        </is>
      </c>
      <c r="Y2224" t="inlineStr">
        <is>
          <t>tk891</t>
        </is>
      </c>
      <c r="Z2224" t="inlineStr">
        <is>
          <t>RL774</t>
        </is>
      </c>
      <c r="AA2224" s="4" t="n">
        <v>0.8</v>
      </c>
      <c r="AB2224" s="4" t="n">
        <v>0.35</v>
      </c>
      <c r="AC22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24">
        <f>IF(OR(C2224="Có",C2224="Yes"),"yes",IF(OR(C2224="Không",C2224="No"),"no","unknown"))</f>
        <v/>
      </c>
      <c r="AE2224">
        <f>IF(OR(F2224="Có",F2224="Yes"),"covered",IF(OR(F2224="Không",F2224="No"),"out_of_insurance","unknown"))</f>
        <v/>
      </c>
      <c r="AF2224">
        <f>IF(AND(AD2224="yes",AE2224="out_of_insurance"),"REVIEW","")</f>
        <v/>
      </c>
    </row>
    <row r="2225" ht="18" customHeight="1">
      <c r="A2225" t="inlineStr">
        <is>
          <t>ceb16a02-3f70-40f8-b213-544b9a5ebe05</t>
        </is>
      </c>
      <c r="B2225" t="inlineStr">
        <is>
          <t>BN-02224 / Patient 67953263</t>
        </is>
      </c>
      <c r="C2225" t="inlineStr">
        <is>
          <t>Không</t>
        </is>
      </c>
      <c r="D2225" t="inlineStr">
        <is>
          <t>BS. Trần An</t>
        </is>
      </c>
      <c r="E2225" t="inlineStr">
        <is>
          <t>Chấn thương chỉnh hình / Orthopedics</t>
        </is>
      </c>
      <c r="F2225" t="inlineStr">
        <is>
          <t>Không</t>
        </is>
      </c>
      <c r="G2225" s="2" t="n">
        <v>7306600</v>
      </c>
      <c r="H2225" t="inlineStr">
        <is>
          <t>MRI khớp gối / Knee MRI</t>
        </is>
      </c>
      <c r="I2225" t="inlineStr">
        <is>
          <t>M25.5</t>
        </is>
      </c>
      <c r="J2225" t="inlineStr">
        <is>
          <t>Đau khớp gối / Knee pain</t>
        </is>
      </c>
      <c r="K2225" t="n">
        <v>13</v>
      </c>
      <c r="L2225" t="inlineStr">
        <is>
          <t>F</t>
        </is>
      </c>
      <c r="M2225" s="2" t="n">
        <v>104655.7</v>
      </c>
      <c r="N2225" t="inlineStr">
        <is>
          <t>Married</t>
        </is>
      </c>
      <c r="O2225" t="inlineStr">
        <is>
          <t>Student</t>
        </is>
      </c>
      <c r="P2225" s="3" t="n">
        <v>45116</v>
      </c>
      <c r="Q2225" t="inlineStr">
        <is>
          <t>Inpatient</t>
        </is>
      </c>
      <c r="R2225" t="inlineStr">
        <is>
          <t>Paper</t>
        </is>
      </c>
      <c r="S2225" t="inlineStr">
        <is>
          <t>South Sandra</t>
        </is>
      </c>
      <c r="T2225" t="inlineStr">
        <is>
          <t>Pending</t>
        </is>
      </c>
      <c r="U2225" t="inlineStr">
        <is>
          <t>Legitimate</t>
        </is>
      </c>
      <c r="V2225" t="n">
        <v>0</v>
      </c>
      <c r="W2225" t="inlineStr">
        <is>
          <t>67953263-bff2-4af9-b23b-355fce791a46</t>
        </is>
      </c>
      <c r="X2225" t="inlineStr">
        <is>
          <t>e9e5b894-783b-405d-983b-dfd6474d64b0</t>
        </is>
      </c>
      <c r="Y2225" t="inlineStr">
        <is>
          <t>Pm148</t>
        </is>
      </c>
      <c r="Z2225" t="inlineStr">
        <is>
          <t>gp394</t>
        </is>
      </c>
      <c r="AA2225" s="4" t="n">
        <v>0.59</v>
      </c>
      <c r="AB2225" s="4" t="n">
        <v>0.05</v>
      </c>
      <c r="AC22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25">
        <f>IF(OR(C2225="Có",C2225="Yes"),"yes",IF(OR(C2225="Không",C2225="No"),"no","unknown"))</f>
        <v/>
      </c>
      <c r="AE2225">
        <f>IF(OR(F2225="Có",F2225="Yes"),"covered",IF(OR(F2225="Không",F2225="No"),"out_of_insurance","unknown"))</f>
        <v/>
      </c>
      <c r="AF2225">
        <f>IF(AND(AD2225="yes",AE2225="out_of_insurance"),"REVIEW","")</f>
        <v/>
      </c>
    </row>
    <row r="2226" ht="18" customHeight="1">
      <c r="A2226" t="inlineStr">
        <is>
          <t>0d509d5a-24dc-4c15-9c3a-e900e9cbb26f</t>
        </is>
      </c>
      <c r="B2226" t="inlineStr">
        <is>
          <t>BN-02225 / Patient F7B2377B</t>
        </is>
      </c>
      <c r="C2226" t="inlineStr">
        <is>
          <t>Không</t>
        </is>
      </c>
      <c r="D2226" t="inlineStr">
        <is>
          <t>BS. Phan Gia</t>
        </is>
      </c>
      <c r="E2226" t="inlineStr">
        <is>
          <t>Tim mạch / Cardiology</t>
        </is>
      </c>
      <c r="F2226" t="inlineStr">
        <is>
          <t>Không</t>
        </is>
      </c>
      <c r="G2226" s="2" t="n">
        <v>708320</v>
      </c>
      <c r="H2226" t="inlineStr">
        <is>
          <t>Điện tim / ECG</t>
        </is>
      </c>
      <c r="I2226" t="inlineStr">
        <is>
          <t>R07.9</t>
        </is>
      </c>
      <c r="J2226" t="inlineStr">
        <is>
          <t>Đau ngực chưa xác định / Chest pain, unspecified</t>
        </is>
      </c>
      <c r="K2226" t="n">
        <v>68</v>
      </c>
      <c r="L2226" t="inlineStr">
        <is>
          <t>M</t>
        </is>
      </c>
      <c r="M2226" s="2" t="n">
        <v>74387.96000000001</v>
      </c>
      <c r="N2226" t="inlineStr">
        <is>
          <t>Married</t>
        </is>
      </c>
      <c r="O2226" t="inlineStr">
        <is>
          <t>Unemployed</t>
        </is>
      </c>
      <c r="P2226" s="3" t="n">
        <v>45116</v>
      </c>
      <c r="Q2226" t="inlineStr">
        <is>
          <t>Inpatient</t>
        </is>
      </c>
      <c r="R2226" t="inlineStr">
        <is>
          <t>Paper</t>
        </is>
      </c>
      <c r="S2226" t="inlineStr">
        <is>
          <t>Port Kristina</t>
        </is>
      </c>
      <c r="T2226" t="inlineStr">
        <is>
          <t>Approved</t>
        </is>
      </c>
      <c r="U2226" t="inlineStr">
        <is>
          <t>Legitimate</t>
        </is>
      </c>
      <c r="V2226" t="n">
        <v>3</v>
      </c>
      <c r="W2226" t="inlineStr">
        <is>
          <t>f7b2377b-6d8b-4570-a07d-c797126c6df9</t>
        </is>
      </c>
      <c r="X2226" t="inlineStr">
        <is>
          <t>512c4fc1-24bb-4787-8a95-90494262b5fe</t>
        </is>
      </c>
      <c r="Y2226" t="inlineStr">
        <is>
          <t>oK346</t>
        </is>
      </c>
      <c r="Z2226" t="inlineStr">
        <is>
          <t>RP165</t>
        </is>
      </c>
      <c r="AA2226" s="4" t="n">
        <v>0.7</v>
      </c>
      <c r="AB2226" s="4" t="n">
        <v>0.05</v>
      </c>
      <c r="AC22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26">
        <f>IF(OR(C2226="Có",C2226="Yes"),"yes",IF(OR(C2226="Không",C2226="No"),"no","unknown"))</f>
        <v/>
      </c>
      <c r="AE2226">
        <f>IF(OR(F2226="Có",F2226="Yes"),"covered",IF(OR(F2226="Không",F2226="No"),"out_of_insurance","unknown"))</f>
        <v/>
      </c>
      <c r="AF2226">
        <f>IF(AND(AD2226="yes",AE2226="out_of_insurance"),"REVIEW","")</f>
        <v/>
      </c>
    </row>
    <row r="2227" ht="18" customHeight="1">
      <c r="A2227" t="inlineStr">
        <is>
          <t>1dcd6c31-1fcd-480c-84fd-af76804fdc43</t>
        </is>
      </c>
      <c r="B2227" t="inlineStr">
        <is>
          <t>BN-02226 / Patient 2CCEC6D1</t>
        </is>
      </c>
      <c r="C2227" t="inlineStr">
        <is>
          <t>Có</t>
        </is>
      </c>
      <c r="D2227" t="inlineStr">
        <is>
          <t>BS. Hà Nam</t>
        </is>
      </c>
      <c r="E2227" t="inlineStr">
        <is>
          <t>Chấn thương chỉnh hình / Orthopedics</t>
        </is>
      </c>
      <c r="F2227" t="inlineStr">
        <is>
          <t>Có</t>
        </is>
      </c>
      <c r="G2227" s="2" t="n">
        <v>1815610</v>
      </c>
      <c r="H2227" t="inlineStr">
        <is>
          <t>Nẹp chỉnh hình / Orthopedic brace</t>
        </is>
      </c>
      <c r="I2227" t="inlineStr">
        <is>
          <t>S83.9</t>
        </is>
      </c>
      <c r="J2227" t="inlineStr">
        <is>
          <t>Chấn thương khớp gối / Knee injury</t>
        </is>
      </c>
      <c r="K2227" t="n">
        <v>15</v>
      </c>
      <c r="L2227" t="inlineStr">
        <is>
          <t>M</t>
        </is>
      </c>
      <c r="M2227" s="2" t="n">
        <v>26946.5</v>
      </c>
      <c r="N2227" t="inlineStr">
        <is>
          <t>Widowed</t>
        </is>
      </c>
      <c r="O2227" t="inlineStr">
        <is>
          <t>Employed</t>
        </is>
      </c>
      <c r="P2227" s="3" t="n">
        <v>45115</v>
      </c>
      <c r="Q2227" t="inlineStr">
        <is>
          <t>Routine</t>
        </is>
      </c>
      <c r="R2227" t="inlineStr">
        <is>
          <t>Phone</t>
        </is>
      </c>
      <c r="S2227" t="inlineStr">
        <is>
          <t>Shortstad</t>
        </is>
      </c>
      <c r="T2227" t="inlineStr">
        <is>
          <t>Approved</t>
        </is>
      </c>
      <c r="U2227" t="inlineStr">
        <is>
          <t>Legitimate</t>
        </is>
      </c>
      <c r="V2227" t="n">
        <v>1</v>
      </c>
      <c r="W2227" t="inlineStr">
        <is>
          <t>2ccec6d1-fd35-48f8-91f4-6db1e465e6ef</t>
        </is>
      </c>
      <c r="X2227" t="inlineStr">
        <is>
          <t>14f6b34e-72b8-476c-b500-e68350bb9189</t>
        </is>
      </c>
      <c r="Y2227" t="inlineStr">
        <is>
          <t>gH311</t>
        </is>
      </c>
      <c r="Z2227" t="inlineStr">
        <is>
          <t>Cu310</t>
        </is>
      </c>
      <c r="AA2227" s="4" t="n">
        <v>0.84</v>
      </c>
      <c r="AB2227" s="4" t="n">
        <v>0.76</v>
      </c>
      <c r="AC22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27">
        <f>IF(OR(C2227="Có",C2227="Yes"),"yes",IF(OR(C2227="Không",C2227="No"),"no","unknown"))</f>
        <v/>
      </c>
      <c r="AE2227">
        <f>IF(OR(F2227="Có",F2227="Yes"),"covered",IF(OR(F2227="Không",F2227="No"),"out_of_insurance","unknown"))</f>
        <v/>
      </c>
      <c r="AF2227">
        <f>IF(AND(AD2227="yes",AE2227="out_of_insurance"),"REVIEW","")</f>
        <v/>
      </c>
    </row>
    <row r="2228" ht="18" customHeight="1">
      <c r="A2228" t="inlineStr">
        <is>
          <t>feb6e12b-9fb5-454f-acf2-3898339bcc7a</t>
        </is>
      </c>
      <c r="B2228" t="inlineStr">
        <is>
          <t>BN-02227 / Patient D1C4E5E4</t>
        </is>
      </c>
      <c r="C2228" t="inlineStr">
        <is>
          <t>Có</t>
        </is>
      </c>
      <c r="D2228" t="inlineStr">
        <is>
          <t>BS. Lâm Sơn</t>
        </is>
      </c>
      <c r="E2228" t="inlineStr">
        <is>
          <t>Khám tổng quát / General Practice</t>
        </is>
      </c>
      <c r="F2228" t="inlineStr">
        <is>
          <t>Có</t>
        </is>
      </c>
      <c r="G2228" s="2" t="n">
        <v>3900520</v>
      </c>
      <c r="H2228" t="inlineStr">
        <is>
          <t>Glucose máu / Blood glucose</t>
        </is>
      </c>
      <c r="I2228" t="inlineStr">
        <is>
          <t>R73.9</t>
        </is>
      </c>
      <c r="J2228" t="inlineStr">
        <is>
          <t>Tăng glucose máu / Hyperglycemia</t>
        </is>
      </c>
      <c r="K2228" t="n">
        <v>1</v>
      </c>
      <c r="L2228" t="inlineStr">
        <is>
          <t>F</t>
        </is>
      </c>
      <c r="M2228" s="2" t="n">
        <v>116500.33</v>
      </c>
      <c r="N2228" t="inlineStr">
        <is>
          <t>Single</t>
        </is>
      </c>
      <c r="O2228" t="inlineStr">
        <is>
          <t>Retired</t>
        </is>
      </c>
      <c r="P2228" s="3" t="n">
        <v>45115</v>
      </c>
      <c r="Q2228" t="inlineStr">
        <is>
          <t>Routine</t>
        </is>
      </c>
      <c r="R2228" t="inlineStr">
        <is>
          <t>Phone</t>
        </is>
      </c>
      <c r="S2228" t="inlineStr">
        <is>
          <t>Riosside</t>
        </is>
      </c>
      <c r="T2228" t="inlineStr">
        <is>
          <t>Pending</t>
        </is>
      </c>
      <c r="U2228" t="inlineStr">
        <is>
          <t>Legitimate</t>
        </is>
      </c>
      <c r="V2228" t="n">
        <v>0</v>
      </c>
      <c r="W2228" t="inlineStr">
        <is>
          <t>d1c4e5e4-6422-44b0-894a-d2cd3dfa49f1</t>
        </is>
      </c>
      <c r="X2228" t="inlineStr">
        <is>
          <t>1ae28f57-6c46-48ea-8fcf-baf744738db8</t>
        </is>
      </c>
      <c r="Y2228" t="inlineStr">
        <is>
          <t>AE563</t>
        </is>
      </c>
      <c r="Z2228" t="inlineStr">
        <is>
          <t>Bb498</t>
        </is>
      </c>
      <c r="AA2228" s="4" t="n">
        <v>0.74</v>
      </c>
      <c r="AB2228" s="4" t="n">
        <v>0.2</v>
      </c>
      <c r="AC22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28">
        <f>IF(OR(C2228="Có",C2228="Yes"),"yes",IF(OR(C2228="Không",C2228="No"),"no","unknown"))</f>
        <v/>
      </c>
      <c r="AE2228">
        <f>IF(OR(F2228="Có",F2228="Yes"),"covered",IF(OR(F2228="Không",F2228="No"),"out_of_insurance","unknown"))</f>
        <v/>
      </c>
      <c r="AF2228">
        <f>IF(AND(AD2228="yes",AE2228="out_of_insurance"),"REVIEW","")</f>
        <v/>
      </c>
    </row>
    <row r="2229" ht="18" customHeight="1">
      <c r="A2229" t="inlineStr">
        <is>
          <t>3bbcb872-b0dd-4cc0-9edb-5ceb9ba6fa27</t>
        </is>
      </c>
      <c r="B2229" t="inlineStr">
        <is>
          <t>BN-02228 / Patient E288221D</t>
        </is>
      </c>
      <c r="C2229" t="inlineStr">
        <is>
          <t>Có</t>
        </is>
      </c>
      <c r="D2229" t="inlineStr">
        <is>
          <t>BS. Phạm Khoa</t>
        </is>
      </c>
      <c r="E2229" t="inlineStr">
        <is>
          <t>Thần kinh / Neurology</t>
        </is>
      </c>
      <c r="F2229" t="inlineStr">
        <is>
          <t>Không</t>
        </is>
      </c>
      <c r="G2229" s="2" t="n">
        <v>1293610</v>
      </c>
      <c r="H2229" t="inlineStr">
        <is>
          <t>CT sọ não / Brain CT</t>
        </is>
      </c>
      <c r="I2229" t="inlineStr">
        <is>
          <t>R51</t>
        </is>
      </c>
      <c r="J2229" t="inlineStr">
        <is>
          <t>Đau đầu chưa rõ nguyên nhân / Headache unspecified</t>
        </is>
      </c>
      <c r="K2229" t="n">
        <v>52</v>
      </c>
      <c r="L2229" t="inlineStr">
        <is>
          <t>M</t>
        </is>
      </c>
      <c r="M2229" s="2" t="n">
        <v>111533.57</v>
      </c>
      <c r="N2229" t="inlineStr">
        <is>
          <t>Single</t>
        </is>
      </c>
      <c r="O2229" t="inlineStr">
        <is>
          <t>Student</t>
        </is>
      </c>
      <c r="P2229" s="3" t="n">
        <v>45115</v>
      </c>
      <c r="Q2229" t="inlineStr">
        <is>
          <t>Inpatient</t>
        </is>
      </c>
      <c r="R2229" t="inlineStr">
        <is>
          <t>Phone</t>
        </is>
      </c>
      <c r="S2229" t="inlineStr">
        <is>
          <t>Brittanyborough</t>
        </is>
      </c>
      <c r="T2229" t="inlineStr">
        <is>
          <t>Approved</t>
        </is>
      </c>
      <c r="U2229" t="inlineStr">
        <is>
          <t>Legitimate</t>
        </is>
      </c>
      <c r="V2229" t="n">
        <v>0</v>
      </c>
      <c r="W2229" t="inlineStr">
        <is>
          <t>e288221d-e1f7-4bfa-9e09-2656ce3606b5</t>
        </is>
      </c>
      <c r="X2229" t="inlineStr">
        <is>
          <t>bb664079-15f1-4933-9814-fd9644474df0</t>
        </is>
      </c>
      <c r="Y2229" t="inlineStr">
        <is>
          <t>mm933</t>
        </is>
      </c>
      <c r="Z2229" t="inlineStr">
        <is>
          <t>WI188</t>
        </is>
      </c>
      <c r="AA2229" s="4" t="n">
        <v>0.65</v>
      </c>
      <c r="AB2229" s="4" t="n">
        <v>0.41</v>
      </c>
      <c r="AC22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29">
        <f>IF(OR(C2229="Có",C2229="Yes"),"yes",IF(OR(C2229="Không",C2229="No"),"no","unknown"))</f>
        <v/>
      </c>
      <c r="AE2229">
        <f>IF(OR(F2229="Có",F2229="Yes"),"covered",IF(OR(F2229="Không",F2229="No"),"out_of_insurance","unknown"))</f>
        <v/>
      </c>
      <c r="AF2229">
        <f>IF(AND(AD2229="yes",AE2229="out_of_insurance"),"REVIEW","")</f>
        <v/>
      </c>
    </row>
    <row r="2230" ht="18" customHeight="1">
      <c r="A2230" t="inlineStr">
        <is>
          <t>1be8bf04-738d-4369-baab-47460652e90b</t>
        </is>
      </c>
      <c r="B2230" t="inlineStr">
        <is>
          <t>BN-02229 / Patient 827616EF</t>
        </is>
      </c>
      <c r="C2230" t="inlineStr">
        <is>
          <t>Chưa rõ</t>
        </is>
      </c>
      <c r="D2230" t="inlineStr">
        <is>
          <t>BS. Trần An</t>
        </is>
      </c>
      <c r="E2230" t="inlineStr">
        <is>
          <t>Chấn thương chỉnh hình / Orthopedics</t>
        </is>
      </c>
      <c r="F2230" t="inlineStr">
        <is>
          <t>Không</t>
        </is>
      </c>
      <c r="G2230" s="2" t="n">
        <v>1399320</v>
      </c>
      <c r="H2230" t="inlineStr">
        <is>
          <t>CT cột sống thắt lưng / Lumbar spine CT</t>
        </is>
      </c>
      <c r="I2230" t="inlineStr">
        <is>
          <t>M54.5</t>
        </is>
      </c>
      <c r="J2230" t="inlineStr">
        <is>
          <t>Đau thắt lưng / Low back pain</t>
        </is>
      </c>
      <c r="K2230" t="n">
        <v>64</v>
      </c>
      <c r="L2230" t="inlineStr">
        <is>
          <t>M</t>
        </is>
      </c>
      <c r="M2230" s="2" t="n">
        <v>103232.62</v>
      </c>
      <c r="N2230" t="inlineStr">
        <is>
          <t>Married</t>
        </is>
      </c>
      <c r="O2230" t="inlineStr">
        <is>
          <t>Student</t>
        </is>
      </c>
      <c r="P2230" s="3" t="n">
        <v>45115</v>
      </c>
      <c r="Q2230" t="inlineStr">
        <is>
          <t>Emergency</t>
        </is>
      </c>
      <c r="R2230" t="inlineStr">
        <is>
          <t>Phone</t>
        </is>
      </c>
      <c r="S2230" t="inlineStr">
        <is>
          <t>Riveraview</t>
        </is>
      </c>
      <c r="T2230" t="inlineStr">
        <is>
          <t>Pending</t>
        </is>
      </c>
      <c r="U2230" t="inlineStr">
        <is>
          <t>Legitimate</t>
        </is>
      </c>
      <c r="V2230" t="n">
        <v>0</v>
      </c>
      <c r="W2230" t="inlineStr">
        <is>
          <t>827616ef-7735-46a9-a805-42afbcac66df</t>
        </is>
      </c>
      <c r="X2230" t="inlineStr">
        <is>
          <t>84155cde-9104-4716-9dc9-4cdc25193277</t>
        </is>
      </c>
      <c r="Y2230" t="inlineStr">
        <is>
          <t>mu974</t>
        </is>
      </c>
      <c r="Z2230" t="inlineStr">
        <is>
          <t>Tg546</t>
        </is>
      </c>
      <c r="AA2230" s="4" t="n">
        <v>0.59</v>
      </c>
      <c r="AB2230" s="4" t="n">
        <v>0.15</v>
      </c>
      <c r="AC22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30">
        <f>IF(OR(C2230="Có",C2230="Yes"),"yes",IF(OR(C2230="Không",C2230="No"),"no","unknown"))</f>
        <v/>
      </c>
      <c r="AE2230">
        <f>IF(OR(F2230="Có",F2230="Yes"),"covered",IF(OR(F2230="Không",F2230="No"),"out_of_insurance","unknown"))</f>
        <v/>
      </c>
      <c r="AF2230">
        <f>IF(AND(AD2230="yes",AE2230="out_of_insurance"),"REVIEW","")</f>
        <v/>
      </c>
    </row>
    <row r="2231" ht="18" customHeight="1">
      <c r="A2231" t="inlineStr">
        <is>
          <t>25b23244-1fee-48ef-9356-813658bc22b4</t>
        </is>
      </c>
      <c r="B2231" t="inlineStr">
        <is>
          <t>BN-02230 / Patient D8ABF54F</t>
        </is>
      </c>
      <c r="C2231" t="inlineStr">
        <is>
          <t>Có</t>
        </is>
      </c>
      <c r="D2231" t="inlineStr">
        <is>
          <t>BS. Lâm Sơn</t>
        </is>
      </c>
      <c r="E2231" t="inlineStr">
        <is>
          <t>Khám tổng quát / General Practice</t>
        </is>
      </c>
      <c r="F2231" t="inlineStr">
        <is>
          <t>Không</t>
        </is>
      </c>
      <c r="G2231" s="2" t="n">
        <v>8118250</v>
      </c>
      <c r="H2231" t="inlineStr">
        <is>
          <t>HbA1c</t>
        </is>
      </c>
      <c r="I2231" t="inlineStr">
        <is>
          <t>E11.9</t>
        </is>
      </c>
      <c r="J2231" t="inlineStr">
        <is>
          <t>Đái tháo đường type 2 / Type 2 diabetes mellitus</t>
        </is>
      </c>
      <c r="K2231" t="n">
        <v>25</v>
      </c>
      <c r="L2231" t="inlineStr">
        <is>
          <t>M</t>
        </is>
      </c>
      <c r="M2231" s="2" t="n">
        <v>106289.68</v>
      </c>
      <c r="N2231" t="inlineStr">
        <is>
          <t>Divorced</t>
        </is>
      </c>
      <c r="O2231" t="inlineStr">
        <is>
          <t>Unemployed</t>
        </is>
      </c>
      <c r="P2231" s="3" t="n">
        <v>45115</v>
      </c>
      <c r="Q2231" t="inlineStr">
        <is>
          <t>Inpatient</t>
        </is>
      </c>
      <c r="R2231" t="inlineStr">
        <is>
          <t>Paper</t>
        </is>
      </c>
      <c r="S2231" t="inlineStr">
        <is>
          <t>East Alyssa</t>
        </is>
      </c>
      <c r="T2231" t="inlineStr">
        <is>
          <t>Denied</t>
        </is>
      </c>
      <c r="U2231" t="inlineStr">
        <is>
          <t>Legitimate</t>
        </is>
      </c>
      <c r="V2231" t="n">
        <v>0</v>
      </c>
      <c r="W2231" t="inlineStr">
        <is>
          <t>d8abf54f-23ef-4aeb-8e61-6bcc885ab2a0</t>
        </is>
      </c>
      <c r="X2231" t="inlineStr">
        <is>
          <t>00ba25be-1366-487f-ab39-4aea452d4e27</t>
        </is>
      </c>
      <c r="Y2231" t="inlineStr">
        <is>
          <t>YG599</t>
        </is>
      </c>
      <c r="Z2231" t="inlineStr">
        <is>
          <t>XW966</t>
        </is>
      </c>
      <c r="AA2231" s="4" t="n">
        <v>0.55</v>
      </c>
      <c r="AB2231" s="4" t="n">
        <v>0.02</v>
      </c>
      <c r="AC22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31">
        <f>IF(OR(C2231="Có",C2231="Yes"),"yes",IF(OR(C2231="Không",C2231="No"),"no","unknown"))</f>
        <v/>
      </c>
      <c r="AE2231">
        <f>IF(OR(F2231="Có",F2231="Yes"),"covered",IF(OR(F2231="Không",F2231="No"),"out_of_insurance","unknown"))</f>
        <v/>
      </c>
      <c r="AF2231">
        <f>IF(AND(AD2231="yes",AE2231="out_of_insurance"),"REVIEW","")</f>
        <v/>
      </c>
    </row>
    <row r="2232" ht="18" customHeight="1">
      <c r="A2232" t="inlineStr">
        <is>
          <t>aabb0b56-3435-4948-ac79-faf4d459e73a</t>
        </is>
      </c>
      <c r="B2232" t="inlineStr">
        <is>
          <t>BN-02231 / Patient 65748674</t>
        </is>
      </c>
      <c r="C2232" t="inlineStr">
        <is>
          <t>Không</t>
        </is>
      </c>
      <c r="D2232" t="inlineStr">
        <is>
          <t>BS. Lê Thảo</t>
        </is>
      </c>
      <c r="E2232" t="inlineStr">
        <is>
          <t>Nhi / Pediatrics</t>
        </is>
      </c>
      <c r="F2232" t="inlineStr">
        <is>
          <t>Không</t>
        </is>
      </c>
      <c r="G2232" s="2" t="n">
        <v>2313600</v>
      </c>
      <c r="H2232" t="inlineStr">
        <is>
          <t>Glucose máu / Blood glucose</t>
        </is>
      </c>
      <c r="I2232" t="inlineStr">
        <is>
          <t>R73.9</t>
        </is>
      </c>
      <c r="J2232" t="inlineStr">
        <is>
          <t>Tăng glucose máu / Hyperglycemia</t>
        </is>
      </c>
      <c r="K2232" t="n">
        <v>51</v>
      </c>
      <c r="L2232" t="inlineStr">
        <is>
          <t>M</t>
        </is>
      </c>
      <c r="M2232" s="2" t="n">
        <v>46060.98</v>
      </c>
      <c r="N2232" t="inlineStr">
        <is>
          <t>Widowed</t>
        </is>
      </c>
      <c r="O2232" t="inlineStr">
        <is>
          <t>Employed</t>
        </is>
      </c>
      <c r="P2232" s="3" t="n">
        <v>45114</v>
      </c>
      <c r="Q2232" t="inlineStr">
        <is>
          <t>Emergency</t>
        </is>
      </c>
      <c r="R2232" t="inlineStr">
        <is>
          <t>Online</t>
        </is>
      </c>
      <c r="S2232" t="inlineStr">
        <is>
          <t>Andreatown</t>
        </is>
      </c>
      <c r="T2232" t="inlineStr">
        <is>
          <t>Approved</t>
        </is>
      </c>
      <c r="U2232" t="inlineStr">
        <is>
          <t>Legitimate</t>
        </is>
      </c>
      <c r="V2232" t="n">
        <v>1</v>
      </c>
      <c r="W2232" t="inlineStr">
        <is>
          <t>65748674-e1b9-4601-9aec-52d0b0e6f041</t>
        </is>
      </c>
      <c r="X2232" t="inlineStr">
        <is>
          <t>4a5db19b-f1b3-4ef2-b0ca-bb02105050bc</t>
        </is>
      </c>
      <c r="Y2232" t="inlineStr">
        <is>
          <t>iY704</t>
        </is>
      </c>
      <c r="Z2232" t="inlineStr">
        <is>
          <t>Pj418</t>
        </is>
      </c>
      <c r="AA2232" s="4" t="n">
        <v>0.91</v>
      </c>
      <c r="AB2232" s="4" t="n">
        <v>0.05</v>
      </c>
      <c r="AC22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32">
        <f>IF(OR(C2232="Có",C2232="Yes"),"yes",IF(OR(C2232="Không",C2232="No"),"no","unknown"))</f>
        <v/>
      </c>
      <c r="AE2232">
        <f>IF(OR(F2232="Có",F2232="Yes"),"covered",IF(OR(F2232="Không",F2232="No"),"out_of_insurance","unknown"))</f>
        <v/>
      </c>
      <c r="AF2232">
        <f>IF(AND(AD2232="yes",AE2232="out_of_insurance"),"REVIEW","")</f>
        <v/>
      </c>
    </row>
    <row r="2233" ht="18" customHeight="1">
      <c r="A2233" t="inlineStr">
        <is>
          <t>01dfcece-6028-4928-bf47-d40b77629e39</t>
        </is>
      </c>
      <c r="B2233" t="inlineStr">
        <is>
          <t>BN-02232 / Patient 62E7CE8A</t>
        </is>
      </c>
      <c r="C2233" t="inlineStr">
        <is>
          <t>Có</t>
        </is>
      </c>
      <c r="D2233" t="inlineStr">
        <is>
          <t>BS. Lâm Sơn</t>
        </is>
      </c>
      <c r="E2233" t="inlineStr">
        <is>
          <t>Khám tổng quát / General Practice</t>
        </is>
      </c>
      <c r="F2233" t="inlineStr">
        <is>
          <t>Có</t>
        </is>
      </c>
      <c r="G2233" s="2" t="n">
        <v>8647000</v>
      </c>
      <c r="H2233" t="inlineStr">
        <is>
          <t>HIV test nhanh / Rapid HIV test</t>
        </is>
      </c>
      <c r="I2233" t="inlineStr">
        <is>
          <t>Z11.4</t>
        </is>
      </c>
      <c r="J2233" t="inlineStr">
        <is>
          <t>Sàng lọc HIV / HIV screening</t>
        </is>
      </c>
      <c r="K2233" t="n">
        <v>12</v>
      </c>
      <c r="L2233" t="inlineStr">
        <is>
          <t>F</t>
        </is>
      </c>
      <c r="M2233" s="2" t="n">
        <v>126223.28</v>
      </c>
      <c r="N2233" t="inlineStr">
        <is>
          <t>Divorced</t>
        </is>
      </c>
      <c r="O2233" t="inlineStr">
        <is>
          <t>Employed</t>
        </is>
      </c>
      <c r="P2233" s="3" t="n">
        <v>45114</v>
      </c>
      <c r="Q2233" t="inlineStr">
        <is>
          <t>Emergency</t>
        </is>
      </c>
      <c r="R2233" t="inlineStr">
        <is>
          <t>Paper</t>
        </is>
      </c>
      <c r="S2233" t="inlineStr">
        <is>
          <t>East Stacyside</t>
        </is>
      </c>
      <c r="T2233" t="inlineStr">
        <is>
          <t>Approved</t>
        </is>
      </c>
      <c r="U2233" t="inlineStr">
        <is>
          <t>Legitimate</t>
        </is>
      </c>
      <c r="V2233" t="n">
        <v>2</v>
      </c>
      <c r="W2233" t="inlineStr">
        <is>
          <t>62e7ce8a-c286-4fc2-af78-902a8f89865a</t>
        </is>
      </c>
      <c r="X2233" t="inlineStr">
        <is>
          <t>da56054d-d63d-4bd7-96eb-d3cdc98ce504</t>
        </is>
      </c>
      <c r="Y2233" t="inlineStr">
        <is>
          <t>jW735</t>
        </is>
      </c>
      <c r="Z2233" t="inlineStr">
        <is>
          <t>GM974</t>
        </is>
      </c>
      <c r="AA2233" s="4" t="n">
        <v>0.79</v>
      </c>
      <c r="AB2233" s="4" t="n">
        <v>0.72</v>
      </c>
      <c r="AC22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33">
        <f>IF(OR(C2233="Có",C2233="Yes"),"yes",IF(OR(C2233="Không",C2233="No"),"no","unknown"))</f>
        <v/>
      </c>
      <c r="AE2233">
        <f>IF(OR(F2233="Có",F2233="Yes"),"covered",IF(OR(F2233="Không",F2233="No"),"out_of_insurance","unknown"))</f>
        <v/>
      </c>
      <c r="AF2233">
        <f>IF(AND(AD2233="yes",AE2233="out_of_insurance"),"REVIEW","")</f>
        <v/>
      </c>
    </row>
    <row r="2234" ht="18" customHeight="1">
      <c r="A2234" t="inlineStr">
        <is>
          <t>7c3be2d4-bc8f-418a-94ac-d99cc4a968e6</t>
        </is>
      </c>
      <c r="B2234" t="inlineStr">
        <is>
          <t>BN-02233 / Patient 25504849</t>
        </is>
      </c>
      <c r="C2234" t="inlineStr">
        <is>
          <t>Có</t>
        </is>
      </c>
      <c r="D2234" t="inlineStr">
        <is>
          <t>BS. Phạm Khoa</t>
        </is>
      </c>
      <c r="E2234" t="inlineStr">
        <is>
          <t>Thần kinh / Neurology</t>
        </is>
      </c>
      <c r="F2234" t="inlineStr">
        <is>
          <t>Có</t>
        </is>
      </c>
      <c r="G2234" s="2" t="n">
        <v>1200000</v>
      </c>
      <c r="H2234" t="inlineStr">
        <is>
          <t>MRI não / Brain MRI</t>
        </is>
      </c>
      <c r="I2234" t="inlineStr">
        <is>
          <t>G44.1</t>
        </is>
      </c>
      <c r="J2234" t="inlineStr">
        <is>
          <t>Hội chứng đau đầu mạch máu / Vascular headache</t>
        </is>
      </c>
      <c r="K2234" t="n">
        <v>77</v>
      </c>
      <c r="L2234" t="inlineStr">
        <is>
          <t>F</t>
        </is>
      </c>
      <c r="M2234" s="2" t="n">
        <v>113015.77</v>
      </c>
      <c r="N2234" t="inlineStr">
        <is>
          <t>Divorced</t>
        </is>
      </c>
      <c r="O2234" t="inlineStr">
        <is>
          <t>Employed</t>
        </is>
      </c>
      <c r="P2234" s="3" t="n">
        <v>45114</v>
      </c>
      <c r="Q2234" t="inlineStr">
        <is>
          <t>Emergency</t>
        </is>
      </c>
      <c r="R2234" t="inlineStr">
        <is>
          <t>Online</t>
        </is>
      </c>
      <c r="S2234" t="inlineStr">
        <is>
          <t>Lake James</t>
        </is>
      </c>
      <c r="T2234" t="inlineStr">
        <is>
          <t>Pending</t>
        </is>
      </c>
      <c r="U2234" t="inlineStr">
        <is>
          <t>Legitimate</t>
        </is>
      </c>
      <c r="V2234" t="n">
        <v>0</v>
      </c>
      <c r="W2234" t="inlineStr">
        <is>
          <t>25504849-8bb0-4b60-aa89-9d2be2308eb9</t>
        </is>
      </c>
      <c r="X2234" t="inlineStr">
        <is>
          <t>c0874abb-06f7-4040-989e-96e292138473</t>
        </is>
      </c>
      <c r="Y2234" t="inlineStr">
        <is>
          <t>YA961</t>
        </is>
      </c>
      <c r="Z2234" t="inlineStr">
        <is>
          <t>EI225</t>
        </is>
      </c>
      <c r="AA2234" s="4" t="n">
        <v>0.9</v>
      </c>
      <c r="AB2234" s="4" t="n">
        <v>0.03</v>
      </c>
      <c r="AC22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34">
        <f>IF(OR(C2234="Có",C2234="Yes"),"yes",IF(OR(C2234="Không",C2234="No"),"no","unknown"))</f>
        <v/>
      </c>
      <c r="AE2234">
        <f>IF(OR(F2234="Có",F2234="Yes"),"covered",IF(OR(F2234="Không",F2234="No"),"out_of_insurance","unknown"))</f>
        <v/>
      </c>
      <c r="AF2234">
        <f>IF(AND(AD2234="yes",AE2234="out_of_insurance"),"REVIEW","")</f>
        <v/>
      </c>
    </row>
    <row r="2235" ht="18" customHeight="1">
      <c r="A2235" t="inlineStr">
        <is>
          <t>84b11cde-3a34-4777-9156-993f978914b5</t>
        </is>
      </c>
      <c r="B2235" t="inlineStr">
        <is>
          <t>BN-02234 / Patient 966F8159</t>
        </is>
      </c>
      <c r="C2235" t="inlineStr">
        <is>
          <t>Có</t>
        </is>
      </c>
      <c r="D2235" t="inlineStr">
        <is>
          <t>BS. Trịnh Long</t>
        </is>
      </c>
      <c r="E2235" t="inlineStr">
        <is>
          <t>Khám tổng quát / General Practice</t>
        </is>
      </c>
      <c r="F2235" t="inlineStr">
        <is>
          <t>Chưa rõ</t>
        </is>
      </c>
      <c r="G2235" s="2" t="n">
        <v>3438350</v>
      </c>
      <c r="H2235" t="inlineStr">
        <is>
          <t>HIV Ag/Ab combo</t>
        </is>
      </c>
      <c r="I2235" t="inlineStr">
        <is>
          <t>Z11.4</t>
        </is>
      </c>
      <c r="J2235" t="inlineStr">
        <is>
          <t>Sàng lọc HIV / HIV screening</t>
        </is>
      </c>
      <c r="K2235" t="n">
        <v>90</v>
      </c>
      <c r="L2235" t="inlineStr">
        <is>
          <t>F</t>
        </is>
      </c>
      <c r="M2235" s="2" t="n">
        <v>140779.93</v>
      </c>
      <c r="N2235" t="inlineStr">
        <is>
          <t>Widowed</t>
        </is>
      </c>
      <c r="O2235" t="inlineStr">
        <is>
          <t>Unemployed</t>
        </is>
      </c>
      <c r="P2235" s="3" t="n">
        <v>45114</v>
      </c>
      <c r="Q2235" t="inlineStr">
        <is>
          <t>Routine</t>
        </is>
      </c>
      <c r="R2235" t="inlineStr">
        <is>
          <t>Online</t>
        </is>
      </c>
      <c r="S2235" t="inlineStr">
        <is>
          <t>Meltonstad</t>
        </is>
      </c>
      <c r="T2235" t="inlineStr">
        <is>
          <t>Pending</t>
        </is>
      </c>
      <c r="U2235" t="inlineStr">
        <is>
          <t>Legitimate</t>
        </is>
      </c>
      <c r="V2235" t="n">
        <v>2</v>
      </c>
      <c r="W2235" t="inlineStr">
        <is>
          <t>966f8159-840f-4f5e-99cc-1fd46f304aae</t>
        </is>
      </c>
      <c r="X2235" t="inlineStr">
        <is>
          <t>7fa3a03f-7033-481e-a5f9-e68fad400c23</t>
        </is>
      </c>
      <c r="Y2235" t="inlineStr">
        <is>
          <t>yl790</t>
        </is>
      </c>
      <c r="Z2235" t="inlineStr">
        <is>
          <t>hN804</t>
        </is>
      </c>
      <c r="AA2235" s="4" t="n">
        <v>0.53</v>
      </c>
      <c r="AB2235" s="4" t="n">
        <v>0.2</v>
      </c>
      <c r="AC22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35">
        <f>IF(OR(C2235="Có",C2235="Yes"),"yes",IF(OR(C2235="Không",C2235="No"),"no","unknown"))</f>
        <v/>
      </c>
      <c r="AE2235">
        <f>IF(OR(F2235="Có",F2235="Yes"),"covered",IF(OR(F2235="Không",F2235="No"),"out_of_insurance","unknown"))</f>
        <v/>
      </c>
      <c r="AF2235">
        <f>IF(AND(AD2235="yes",AE2235="out_of_insurance"),"REVIEW","")</f>
        <v/>
      </c>
    </row>
    <row r="2236" ht="18" customHeight="1">
      <c r="A2236" t="inlineStr">
        <is>
          <t>75dca36f-a946-4be0-9ce6-c249521ed1ba</t>
        </is>
      </c>
      <c r="B2236" t="inlineStr">
        <is>
          <t>BN-02235 / Patient 2B7B9D6F</t>
        </is>
      </c>
      <c r="C2236" t="inlineStr">
        <is>
          <t>Có</t>
        </is>
      </c>
      <c r="D2236" t="inlineStr">
        <is>
          <t>BS. Phạm Khoa</t>
        </is>
      </c>
      <c r="E2236" t="inlineStr">
        <is>
          <t>Thần kinh / Neurology</t>
        </is>
      </c>
      <c r="F2236" t="inlineStr">
        <is>
          <t>Chưa rõ</t>
        </is>
      </c>
      <c r="G2236" s="2" t="n">
        <v>6400110</v>
      </c>
      <c r="H2236" t="inlineStr">
        <is>
          <t>CT sọ não / Brain CT</t>
        </is>
      </c>
      <c r="I2236" t="inlineStr">
        <is>
          <t>R51</t>
        </is>
      </c>
      <c r="J2236" t="inlineStr">
        <is>
          <t>Đau đầu chưa rõ nguyên nhân / Headache unspecified</t>
        </is>
      </c>
      <c r="K2236" t="n">
        <v>42</v>
      </c>
      <c r="L2236" t="inlineStr">
        <is>
          <t>F</t>
        </is>
      </c>
      <c r="M2236" s="2" t="n">
        <v>79245.66</v>
      </c>
      <c r="N2236" t="inlineStr">
        <is>
          <t>Divorced</t>
        </is>
      </c>
      <c r="O2236" t="inlineStr">
        <is>
          <t>Student</t>
        </is>
      </c>
      <c r="P2236" s="3" t="n">
        <v>45114</v>
      </c>
      <c r="Q2236" t="inlineStr">
        <is>
          <t>Outpatient</t>
        </is>
      </c>
      <c r="R2236" t="inlineStr">
        <is>
          <t>Online</t>
        </is>
      </c>
      <c r="S2236" t="inlineStr">
        <is>
          <t>East Scottton</t>
        </is>
      </c>
      <c r="T2236" t="inlineStr">
        <is>
          <t>Pending</t>
        </is>
      </c>
      <c r="U2236" t="inlineStr">
        <is>
          <t>Legitimate</t>
        </is>
      </c>
      <c r="V2236" t="n">
        <v>3</v>
      </c>
      <c r="W2236" t="inlineStr">
        <is>
          <t>2b7b9d6f-7b40-4ff6-b9a4-9eb6e6ae8093</t>
        </is>
      </c>
      <c r="X2236" t="inlineStr">
        <is>
          <t>ba520476-cc11-481c-b9c9-6aad47e23f8a</t>
        </is>
      </c>
      <c r="Y2236" t="inlineStr">
        <is>
          <t>OB173</t>
        </is>
      </c>
      <c r="Z2236" t="inlineStr">
        <is>
          <t>iH211</t>
        </is>
      </c>
      <c r="AA2236" s="4" t="n">
        <v>0.5600000000000001</v>
      </c>
      <c r="AB2236" s="4" t="n">
        <v>0.02</v>
      </c>
      <c r="AC22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36">
        <f>IF(OR(C2236="Có",C2236="Yes"),"yes",IF(OR(C2236="Không",C2236="No"),"no","unknown"))</f>
        <v/>
      </c>
      <c r="AE2236">
        <f>IF(OR(F2236="Có",F2236="Yes"),"covered",IF(OR(F2236="Không",F2236="No"),"out_of_insurance","unknown"))</f>
        <v/>
      </c>
      <c r="AF2236">
        <f>IF(AND(AD2236="yes",AE2236="out_of_insurance"),"REVIEW","")</f>
        <v/>
      </c>
    </row>
    <row r="2237" ht="18" customHeight="1">
      <c r="A2237" t="inlineStr">
        <is>
          <t>00f736be-9fb2-4da2-80e0-62a5b1e5465d</t>
        </is>
      </c>
      <c r="B2237" t="inlineStr">
        <is>
          <t>BN-02236 / Patient 659CE208</t>
        </is>
      </c>
      <c r="C2237" t="inlineStr">
        <is>
          <t>Có</t>
        </is>
      </c>
      <c r="D2237" t="inlineStr">
        <is>
          <t>BS. Huỳnh Mai</t>
        </is>
      </c>
      <c r="E2237" t="inlineStr">
        <is>
          <t>Nhi / Pediatrics</t>
        </is>
      </c>
      <c r="F2237" t="inlineStr">
        <is>
          <t>Có</t>
        </is>
      </c>
      <c r="G2237" s="2" t="n">
        <v>3465720</v>
      </c>
      <c r="H2237" t="inlineStr">
        <is>
          <t>HbA1c</t>
        </is>
      </c>
      <c r="I2237" t="inlineStr">
        <is>
          <t>E11.9</t>
        </is>
      </c>
      <c r="J2237" t="inlineStr">
        <is>
          <t>Đái tháo đường type 2 / Type 2 diabetes mellitus</t>
        </is>
      </c>
      <c r="K2237" t="n">
        <v>27</v>
      </c>
      <c r="L2237" t="inlineStr">
        <is>
          <t>M</t>
        </is>
      </c>
      <c r="M2237" s="2" t="n">
        <v>37072.02</v>
      </c>
      <c r="N2237" t="inlineStr">
        <is>
          <t>Widowed</t>
        </is>
      </c>
      <c r="O2237" t="inlineStr">
        <is>
          <t>Employed</t>
        </is>
      </c>
      <c r="P2237" s="3" t="n">
        <v>45114</v>
      </c>
      <c r="Q2237" t="inlineStr">
        <is>
          <t>Routine</t>
        </is>
      </c>
      <c r="R2237" t="inlineStr">
        <is>
          <t>Paper</t>
        </is>
      </c>
      <c r="S2237" t="inlineStr">
        <is>
          <t>Salasport</t>
        </is>
      </c>
      <c r="T2237" t="inlineStr">
        <is>
          <t>Approved</t>
        </is>
      </c>
      <c r="U2237" t="inlineStr">
        <is>
          <t>Legitimate</t>
        </is>
      </c>
      <c r="V2237" t="n">
        <v>1</v>
      </c>
      <c r="W2237" t="inlineStr">
        <is>
          <t>659ce208-4dfb-4a1c-b4ec-489753e0fa52</t>
        </is>
      </c>
      <c r="X2237" t="inlineStr">
        <is>
          <t>c94ea666-5b00-40d4-ad67-ea90d70d1de5</t>
        </is>
      </c>
      <c r="Y2237" t="inlineStr">
        <is>
          <t>ik309</t>
        </is>
      </c>
      <c r="Z2237" t="inlineStr">
        <is>
          <t>ox628</t>
        </is>
      </c>
      <c r="AA2237" s="4" t="n">
        <v>0.84</v>
      </c>
      <c r="AB2237" s="4" t="n">
        <v>0.64</v>
      </c>
      <c r="AC22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37">
        <f>IF(OR(C2237="Có",C2237="Yes"),"yes",IF(OR(C2237="Không",C2237="No"),"no","unknown"))</f>
        <v/>
      </c>
      <c r="AE2237">
        <f>IF(OR(F2237="Có",F2237="Yes"),"covered",IF(OR(F2237="Không",F2237="No"),"out_of_insurance","unknown"))</f>
        <v/>
      </c>
      <c r="AF2237">
        <f>IF(AND(AD2237="yes",AE2237="out_of_insurance"),"REVIEW","")</f>
        <v/>
      </c>
    </row>
    <row r="2238" ht="18" customHeight="1">
      <c r="A2238" t="inlineStr">
        <is>
          <t>7b37b447-0720-42b3-bb97-ca0cf8694b68</t>
        </is>
      </c>
      <c r="B2238" t="inlineStr">
        <is>
          <t>BN-02237 / Patient 23FF264F</t>
        </is>
      </c>
      <c r="C2238" t="inlineStr">
        <is>
          <t>Có</t>
        </is>
      </c>
      <c r="D2238" t="inlineStr">
        <is>
          <t>BS. Cao Vy</t>
        </is>
      </c>
      <c r="E2238" t="inlineStr">
        <is>
          <t>Khám tổng quát / General Practice</t>
        </is>
      </c>
      <c r="F2238" t="inlineStr">
        <is>
          <t>Không</t>
        </is>
      </c>
      <c r="G2238" s="2" t="n">
        <v>1938760</v>
      </c>
      <c r="H2238" t="inlineStr">
        <is>
          <t>Glucose máu / Blood glucose</t>
        </is>
      </c>
      <c r="I2238" t="inlineStr"/>
      <c r="J2238" t="inlineStr">
        <is>
          <t>Thiếu ICD/context rõ / Missing clear ICD/context</t>
        </is>
      </c>
      <c r="K2238" t="n">
        <v>31</v>
      </c>
      <c r="L2238" t="inlineStr">
        <is>
          <t>F</t>
        </is>
      </c>
      <c r="M2238" s="2" t="n">
        <v>70963.84</v>
      </c>
      <c r="N2238" t="inlineStr">
        <is>
          <t>Widowed</t>
        </is>
      </c>
      <c r="O2238" t="inlineStr">
        <is>
          <t>Student</t>
        </is>
      </c>
      <c r="P2238" s="3" t="n">
        <v>45114</v>
      </c>
      <c r="Q2238" t="inlineStr">
        <is>
          <t>Routine</t>
        </is>
      </c>
      <c r="R2238" t="inlineStr">
        <is>
          <t>Online</t>
        </is>
      </c>
      <c r="S2238" t="inlineStr">
        <is>
          <t>West Elizabethberg</t>
        </is>
      </c>
      <c r="T2238" t="inlineStr">
        <is>
          <t>Denied</t>
        </is>
      </c>
      <c r="U2238" t="inlineStr">
        <is>
          <t>Legitimate</t>
        </is>
      </c>
      <c r="V2238" t="n">
        <v>3</v>
      </c>
      <c r="W2238" t="inlineStr">
        <is>
          <t>23ff264f-5412-4724-93a9-6b843dba31db</t>
        </is>
      </c>
      <c r="X2238" t="inlineStr">
        <is>
          <t>595588f8-cf9b-4b0d-9132-02d018ae6cf4</t>
        </is>
      </c>
      <c r="Y2238" t="inlineStr">
        <is>
          <t>gf831</t>
        </is>
      </c>
      <c r="Z2238" t="inlineStr">
        <is>
          <t>iX813</t>
        </is>
      </c>
      <c r="AA2238" s="4" t="n">
        <v>0.52</v>
      </c>
      <c r="AB2238" s="4" t="n">
        <v>0.02</v>
      </c>
      <c r="AC22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38">
        <f>IF(OR(C2238="Có",C2238="Yes"),"yes",IF(OR(C2238="Không",C2238="No"),"no","unknown"))</f>
        <v/>
      </c>
      <c r="AE2238">
        <f>IF(OR(F2238="Có",F2238="Yes"),"covered",IF(OR(F2238="Không",F2238="No"),"out_of_insurance","unknown"))</f>
        <v/>
      </c>
      <c r="AF2238">
        <f>IF(AND(AD2238="yes",AE2238="out_of_insurance"),"REVIEW","")</f>
        <v/>
      </c>
    </row>
    <row r="2239" ht="18" customHeight="1">
      <c r="A2239" t="inlineStr">
        <is>
          <t>559879cf-75c9-428b-b288-a6f3c39dd386</t>
        </is>
      </c>
      <c r="B2239" t="inlineStr">
        <is>
          <t>BN-02238 / Patient AD099D05</t>
        </is>
      </c>
      <c r="C2239" t="inlineStr">
        <is>
          <t>Có</t>
        </is>
      </c>
      <c r="D2239" t="inlineStr">
        <is>
          <t>BS. Phạm Khoa</t>
        </is>
      </c>
      <c r="E2239" t="inlineStr">
        <is>
          <t>Thần kinh / Neurology</t>
        </is>
      </c>
      <c r="F2239" t="inlineStr">
        <is>
          <t>Không</t>
        </is>
      </c>
      <c r="G2239" s="2" t="n">
        <v>7859540</v>
      </c>
      <c r="H2239" t="inlineStr">
        <is>
          <t>MRI não / Brain MRI</t>
        </is>
      </c>
      <c r="I2239" t="inlineStr">
        <is>
          <t>G44.1</t>
        </is>
      </c>
      <c r="J2239" t="inlineStr">
        <is>
          <t>Hội chứng đau đầu mạch máu / Vascular headache</t>
        </is>
      </c>
      <c r="K2239" t="n">
        <v>70</v>
      </c>
      <c r="L2239" t="inlineStr">
        <is>
          <t>M</t>
        </is>
      </c>
      <c r="M2239" s="2" t="n">
        <v>85900.92</v>
      </c>
      <c r="N2239" t="inlineStr">
        <is>
          <t>Widowed</t>
        </is>
      </c>
      <c r="O2239" t="inlineStr">
        <is>
          <t>Retired</t>
        </is>
      </c>
      <c r="P2239" s="3" t="n">
        <v>45113</v>
      </c>
      <c r="Q2239" t="inlineStr">
        <is>
          <t>Routine</t>
        </is>
      </c>
      <c r="R2239" t="inlineStr">
        <is>
          <t>Online</t>
        </is>
      </c>
      <c r="S2239" t="inlineStr">
        <is>
          <t>New Breanna</t>
        </is>
      </c>
      <c r="T2239" t="inlineStr">
        <is>
          <t>Denied</t>
        </is>
      </c>
      <c r="U2239" t="inlineStr">
        <is>
          <t>Legitimate</t>
        </is>
      </c>
      <c r="V2239" t="n">
        <v>0</v>
      </c>
      <c r="W2239" t="inlineStr">
        <is>
          <t>ad099d05-45be-48e7-ab55-26716e264a76</t>
        </is>
      </c>
      <c r="X2239" t="inlineStr">
        <is>
          <t>b485491f-e542-47a2-92e6-15f3370eee03</t>
        </is>
      </c>
      <c r="Y2239" t="inlineStr">
        <is>
          <t>Hw825</t>
        </is>
      </c>
      <c r="Z2239" t="inlineStr">
        <is>
          <t>VV862</t>
        </is>
      </c>
      <c r="AA2239" s="4" t="n">
        <v>0.79</v>
      </c>
      <c r="AB2239" s="4" t="n">
        <v>0.02</v>
      </c>
      <c r="AC22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39">
        <f>IF(OR(C2239="Có",C2239="Yes"),"yes",IF(OR(C2239="Không",C2239="No"),"no","unknown"))</f>
        <v/>
      </c>
      <c r="AE2239">
        <f>IF(OR(F2239="Có",F2239="Yes"),"covered",IF(OR(F2239="Không",F2239="No"),"out_of_insurance","unknown"))</f>
        <v/>
      </c>
      <c r="AF2239">
        <f>IF(AND(AD2239="yes",AE2239="out_of_insurance"),"REVIEW","")</f>
        <v/>
      </c>
    </row>
    <row r="2240" ht="18" customHeight="1">
      <c r="A2240" t="inlineStr">
        <is>
          <t>51ff7508-7ecd-4240-a7ff-e76208cce27f</t>
        </is>
      </c>
      <c r="B2240" t="inlineStr">
        <is>
          <t>BN-02239 / Patient A952BCEF</t>
        </is>
      </c>
      <c r="C2240" t="inlineStr">
        <is>
          <t>Có</t>
        </is>
      </c>
      <c r="D2240" t="inlineStr">
        <is>
          <t>BS. Hoàng Phúc</t>
        </is>
      </c>
      <c r="E2240" t="inlineStr">
        <is>
          <t>Tim mạch / Cardiology</t>
        </is>
      </c>
      <c r="F2240" t="inlineStr">
        <is>
          <t>Có</t>
        </is>
      </c>
      <c r="G2240" s="2" t="n">
        <v>3889710</v>
      </c>
      <c r="H2240" t="inlineStr">
        <is>
          <t>Đông máu PT/aPTT / Coagulation test</t>
        </is>
      </c>
      <c r="I2240" t="inlineStr">
        <is>
          <t>I24.9</t>
        </is>
      </c>
      <c r="J2240" t="inlineStr">
        <is>
          <t>Bệnh tim thiếu máu cục bộ cấp / Acute ischemic heart disease</t>
        </is>
      </c>
      <c r="K2240" t="n">
        <v>70</v>
      </c>
      <c r="L2240" t="inlineStr">
        <is>
          <t>M</t>
        </is>
      </c>
      <c r="M2240" s="2" t="n">
        <v>51502.34</v>
      </c>
      <c r="N2240" t="inlineStr">
        <is>
          <t>Divorced</t>
        </is>
      </c>
      <c r="O2240" t="inlineStr">
        <is>
          <t>Employed</t>
        </is>
      </c>
      <c r="P2240" s="3" t="n">
        <v>45113</v>
      </c>
      <c r="Q2240" t="inlineStr">
        <is>
          <t>Outpatient</t>
        </is>
      </c>
      <c r="R2240" t="inlineStr">
        <is>
          <t>Phone</t>
        </is>
      </c>
      <c r="S2240" t="inlineStr">
        <is>
          <t>North Emilyhaven</t>
        </is>
      </c>
      <c r="T2240" t="inlineStr">
        <is>
          <t>Approved</t>
        </is>
      </c>
      <c r="U2240" t="inlineStr">
        <is>
          <t>Legitimate</t>
        </is>
      </c>
      <c r="V2240" t="n">
        <v>1</v>
      </c>
      <c r="W2240" t="inlineStr">
        <is>
          <t>a952bcef-f8c2-4010-b0a9-9f52d0f5262a</t>
        </is>
      </c>
      <c r="X2240" t="inlineStr">
        <is>
          <t>d71f428e-684a-4b85-a420-e697fc95bafb</t>
        </is>
      </c>
      <c r="Y2240" t="inlineStr">
        <is>
          <t>DL424</t>
        </is>
      </c>
      <c r="Z2240" t="inlineStr">
        <is>
          <t>iR323</t>
        </is>
      </c>
      <c r="AA2240" s="4" t="n">
        <v>0.85</v>
      </c>
      <c r="AB2240" s="4" t="n">
        <v>0.7</v>
      </c>
      <c r="AC22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40">
        <f>IF(OR(C2240="Có",C2240="Yes"),"yes",IF(OR(C2240="Không",C2240="No"),"no","unknown"))</f>
        <v/>
      </c>
      <c r="AE2240">
        <f>IF(OR(F2240="Có",F2240="Yes"),"covered",IF(OR(F2240="Không",F2240="No"),"out_of_insurance","unknown"))</f>
        <v/>
      </c>
      <c r="AF2240">
        <f>IF(AND(AD2240="yes",AE2240="out_of_insurance"),"REVIEW","")</f>
        <v/>
      </c>
    </row>
    <row r="2241" ht="18" customHeight="1">
      <c r="A2241" t="inlineStr">
        <is>
          <t>5228f9da-4e36-46e1-937e-578e7a4b3235</t>
        </is>
      </c>
      <c r="B2241" t="inlineStr">
        <is>
          <t>BN-02240 / Patient C5165C35</t>
        </is>
      </c>
      <c r="C2241" t="inlineStr">
        <is>
          <t>Có</t>
        </is>
      </c>
      <c r="D2241" t="inlineStr">
        <is>
          <t>BS. Đặng Linh</t>
        </is>
      </c>
      <c r="E2241" t="inlineStr">
        <is>
          <t>Thần kinh / Neurology</t>
        </is>
      </c>
      <c r="F2241" t="inlineStr">
        <is>
          <t>Không</t>
        </is>
      </c>
      <c r="G2241" s="2" t="n">
        <v>7732580</v>
      </c>
      <c r="H2241" t="inlineStr">
        <is>
          <t>MRI não / Brain MRI</t>
        </is>
      </c>
      <c r="I2241" t="inlineStr">
        <is>
          <t>G44.1</t>
        </is>
      </c>
      <c r="J2241" t="inlineStr">
        <is>
          <t>Hội chứng đau đầu mạch máu / Vascular headache</t>
        </is>
      </c>
      <c r="K2241" t="n">
        <v>7</v>
      </c>
      <c r="L2241" t="inlineStr">
        <is>
          <t>M</t>
        </is>
      </c>
      <c r="M2241" s="2" t="n">
        <v>99009.16</v>
      </c>
      <c r="N2241" t="inlineStr">
        <is>
          <t>Divorced</t>
        </is>
      </c>
      <c r="O2241" t="inlineStr">
        <is>
          <t>Unemployed</t>
        </is>
      </c>
      <c r="P2241" s="3" t="n">
        <v>45112</v>
      </c>
      <c r="Q2241" t="inlineStr">
        <is>
          <t>Emergency</t>
        </is>
      </c>
      <c r="R2241" t="inlineStr">
        <is>
          <t>Paper</t>
        </is>
      </c>
      <c r="S2241" t="inlineStr">
        <is>
          <t>Taylorville</t>
        </is>
      </c>
      <c r="T2241" t="inlineStr">
        <is>
          <t>Denied</t>
        </is>
      </c>
      <c r="U2241" t="inlineStr">
        <is>
          <t>Legitimate</t>
        </is>
      </c>
      <c r="V2241" t="n">
        <v>0</v>
      </c>
      <c r="W2241" t="inlineStr">
        <is>
          <t>c5165c35-dee2-4ac6-8816-7f5c5573e442</t>
        </is>
      </c>
      <c r="X2241" t="inlineStr">
        <is>
          <t>008814ca-f16a-411d-98f3-436c71e9254c</t>
        </is>
      </c>
      <c r="Y2241" t="inlineStr">
        <is>
          <t>UF681</t>
        </is>
      </c>
      <c r="Z2241" t="inlineStr">
        <is>
          <t>Lv266</t>
        </is>
      </c>
      <c r="AA2241" s="4" t="n">
        <v>0.55</v>
      </c>
      <c r="AB2241" s="4" t="n">
        <v>0.02</v>
      </c>
      <c r="AC22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41">
        <f>IF(OR(C2241="Có",C2241="Yes"),"yes",IF(OR(C2241="Không",C2241="No"),"no","unknown"))</f>
        <v/>
      </c>
      <c r="AE2241">
        <f>IF(OR(F2241="Có",F2241="Yes"),"covered",IF(OR(F2241="Không",F2241="No"),"out_of_insurance","unknown"))</f>
        <v/>
      </c>
      <c r="AF2241">
        <f>IF(AND(AD2241="yes",AE2241="out_of_insurance"),"REVIEW","")</f>
        <v/>
      </c>
    </row>
    <row r="2242" ht="18" customHeight="1">
      <c r="A2242" t="inlineStr">
        <is>
          <t>5578a382-15b7-4a56-bb6a-4c41fbf517cf</t>
        </is>
      </c>
      <c r="B2242" t="inlineStr">
        <is>
          <t>BN-02241 / Patient D932EEED</t>
        </is>
      </c>
      <c r="C2242" t="inlineStr">
        <is>
          <t>Có</t>
        </is>
      </c>
      <c r="D2242" t="inlineStr">
        <is>
          <t>BS. Lâm Sơn</t>
        </is>
      </c>
      <c r="E2242" t="inlineStr">
        <is>
          <t>Khám tổng quát / General Practice</t>
        </is>
      </c>
      <c r="F2242" t="inlineStr">
        <is>
          <t>Không</t>
        </is>
      </c>
      <c r="G2242" s="2" t="n">
        <v>876720</v>
      </c>
      <c r="H2242" t="inlineStr">
        <is>
          <t>Glucose máu / Blood glucose</t>
        </is>
      </c>
      <c r="I2242" t="inlineStr">
        <is>
          <t>R73.9</t>
        </is>
      </c>
      <c r="J2242" t="inlineStr">
        <is>
          <t>Tăng glucose máu / Hyperglycemia</t>
        </is>
      </c>
      <c r="K2242" t="n">
        <v>92</v>
      </c>
      <c r="L2242" t="inlineStr">
        <is>
          <t>F</t>
        </is>
      </c>
      <c r="M2242" s="2" t="n">
        <v>88615.57000000001</v>
      </c>
      <c r="N2242" t="inlineStr">
        <is>
          <t>Divorced</t>
        </is>
      </c>
      <c r="O2242" t="inlineStr">
        <is>
          <t>Retired</t>
        </is>
      </c>
      <c r="P2242" s="3" t="n">
        <v>45112</v>
      </c>
      <c r="Q2242" t="inlineStr">
        <is>
          <t>Routine</t>
        </is>
      </c>
      <c r="R2242" t="inlineStr">
        <is>
          <t>Paper</t>
        </is>
      </c>
      <c r="S2242" t="inlineStr">
        <is>
          <t>Stewartton</t>
        </is>
      </c>
      <c r="T2242" t="inlineStr">
        <is>
          <t>Approved</t>
        </is>
      </c>
      <c r="U2242" t="inlineStr">
        <is>
          <t>Legitimate</t>
        </is>
      </c>
      <c r="V2242" t="n">
        <v>0</v>
      </c>
      <c r="W2242" t="inlineStr">
        <is>
          <t>d932eeed-54c8-4264-8282-825e9b938425</t>
        </is>
      </c>
      <c r="X2242" t="inlineStr">
        <is>
          <t>695bab80-f303-4c31-a854-9243c6d90911</t>
        </is>
      </c>
      <c r="Y2242" t="inlineStr">
        <is>
          <t>xI908</t>
        </is>
      </c>
      <c r="Z2242" t="inlineStr">
        <is>
          <t>EA566</t>
        </is>
      </c>
      <c r="AA2242" s="4" t="n">
        <v>0.85</v>
      </c>
      <c r="AB2242" s="4" t="n">
        <v>0.64</v>
      </c>
      <c r="AC22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42">
        <f>IF(OR(C2242="Có",C2242="Yes"),"yes",IF(OR(C2242="Không",C2242="No"),"no","unknown"))</f>
        <v/>
      </c>
      <c r="AE2242">
        <f>IF(OR(F2242="Có",F2242="Yes"),"covered",IF(OR(F2242="Không",F2242="No"),"out_of_insurance","unknown"))</f>
        <v/>
      </c>
      <c r="AF2242">
        <f>IF(AND(AD2242="yes",AE2242="out_of_insurance"),"REVIEW","")</f>
        <v/>
      </c>
    </row>
    <row r="2243" ht="18" customHeight="1">
      <c r="A2243" t="inlineStr">
        <is>
          <t>2b49e17d-d925-489c-b8ce-6477acd034e0</t>
        </is>
      </c>
      <c r="B2243" t="inlineStr">
        <is>
          <t>BN-02242 / Patient 8A7F63C2</t>
        </is>
      </c>
      <c r="C2243" t="inlineStr">
        <is>
          <t>Có</t>
        </is>
      </c>
      <c r="D2243" t="inlineStr">
        <is>
          <t>BS. Hoàng Phúc</t>
        </is>
      </c>
      <c r="E2243" t="inlineStr">
        <is>
          <t>Tim mạch / Cardiology</t>
        </is>
      </c>
      <c r="F2243" t="inlineStr">
        <is>
          <t>Không</t>
        </is>
      </c>
      <c r="G2243" s="2" t="n">
        <v>7110900</v>
      </c>
      <c r="H2243" t="inlineStr">
        <is>
          <t>Đông máu PT/aPTT / Coagulation test</t>
        </is>
      </c>
      <c r="I2243" t="inlineStr"/>
      <c r="J2243" t="inlineStr">
        <is>
          <t>Thiếu ICD/context rõ / Missing clear ICD/context</t>
        </is>
      </c>
      <c r="K2243" t="n">
        <v>85</v>
      </c>
      <c r="L2243" t="inlineStr">
        <is>
          <t>F</t>
        </is>
      </c>
      <c r="M2243" s="2" t="n">
        <v>31834.72</v>
      </c>
      <c r="N2243" t="inlineStr">
        <is>
          <t>Married</t>
        </is>
      </c>
      <c r="O2243" t="inlineStr">
        <is>
          <t>Student</t>
        </is>
      </c>
      <c r="P2243" s="3" t="n">
        <v>45112</v>
      </c>
      <c r="Q2243" t="inlineStr">
        <is>
          <t>Emergency</t>
        </is>
      </c>
      <c r="R2243" t="inlineStr">
        <is>
          <t>Phone</t>
        </is>
      </c>
      <c r="S2243" t="inlineStr">
        <is>
          <t>North Christopherport</t>
        </is>
      </c>
      <c r="T2243" t="inlineStr">
        <is>
          <t>Denied</t>
        </is>
      </c>
      <c r="U2243" t="inlineStr">
        <is>
          <t>Legitimate</t>
        </is>
      </c>
      <c r="V2243" t="n">
        <v>1</v>
      </c>
      <c r="W2243" t="inlineStr">
        <is>
          <t>8a7f63c2-2bf1-4158-889a-9ca9227f1609</t>
        </is>
      </c>
      <c r="X2243" t="inlineStr">
        <is>
          <t>873bb56e-6d77-4d88-a8f4-d819ee2cbcad</t>
        </is>
      </c>
      <c r="Y2243" t="inlineStr">
        <is>
          <t>pB295</t>
        </is>
      </c>
      <c r="Z2243" t="inlineStr">
        <is>
          <t>ST308</t>
        </is>
      </c>
      <c r="AA2243" s="4" t="n">
        <v>0.64</v>
      </c>
      <c r="AB2243" s="4" t="n">
        <v>0.02</v>
      </c>
      <c r="AC22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43">
        <f>IF(OR(C2243="Có",C2243="Yes"),"yes",IF(OR(C2243="Không",C2243="No"),"no","unknown"))</f>
        <v/>
      </c>
      <c r="AE2243">
        <f>IF(OR(F2243="Có",F2243="Yes"),"covered",IF(OR(F2243="Không",F2243="No"),"out_of_insurance","unknown"))</f>
        <v/>
      </c>
      <c r="AF2243">
        <f>IF(AND(AD2243="yes",AE2243="out_of_insurance"),"REVIEW","")</f>
        <v/>
      </c>
    </row>
    <row r="2244" ht="18" customHeight="1">
      <c r="A2244" t="inlineStr">
        <is>
          <t>a7173e9c-0693-413f-8f57-c04f0e365d66</t>
        </is>
      </c>
      <c r="B2244" t="inlineStr">
        <is>
          <t>BN-02243 / Patient 99FA02B5</t>
        </is>
      </c>
      <c r="C2244" t="inlineStr">
        <is>
          <t>Có</t>
        </is>
      </c>
      <c r="D2244" t="inlineStr">
        <is>
          <t>BS. Trần An</t>
        </is>
      </c>
      <c r="E2244" t="inlineStr">
        <is>
          <t>Chấn thương chỉnh hình / Orthopedics</t>
        </is>
      </c>
      <c r="F2244" t="inlineStr">
        <is>
          <t>Không</t>
        </is>
      </c>
      <c r="G2244" s="2" t="n">
        <v>9637600</v>
      </c>
      <c r="H2244" t="inlineStr">
        <is>
          <t>CT cột sống thắt lưng / Lumbar spine CT</t>
        </is>
      </c>
      <c r="I2244" t="inlineStr">
        <is>
          <t>M54.5</t>
        </is>
      </c>
      <c r="J2244" t="inlineStr">
        <is>
          <t>Đau thắt lưng / Low back pain</t>
        </is>
      </c>
      <c r="K2244" t="n">
        <v>79</v>
      </c>
      <c r="L2244" t="inlineStr">
        <is>
          <t>M</t>
        </is>
      </c>
      <c r="M2244" s="2" t="n">
        <v>95149.75999999999</v>
      </c>
      <c r="N2244" t="inlineStr">
        <is>
          <t>Widowed</t>
        </is>
      </c>
      <c r="O2244" t="inlineStr">
        <is>
          <t>Employed</t>
        </is>
      </c>
      <c r="P2244" s="3" t="n">
        <v>45112</v>
      </c>
      <c r="Q2244" t="inlineStr">
        <is>
          <t>Emergency</t>
        </is>
      </c>
      <c r="R2244" t="inlineStr">
        <is>
          <t>Phone</t>
        </is>
      </c>
      <c r="S2244" t="inlineStr">
        <is>
          <t>New Jessicaside</t>
        </is>
      </c>
      <c r="T2244" t="inlineStr">
        <is>
          <t>Pending</t>
        </is>
      </c>
      <c r="U2244" t="inlineStr">
        <is>
          <t>Legitimate</t>
        </is>
      </c>
      <c r="V2244" t="n">
        <v>0</v>
      </c>
      <c r="W2244" t="inlineStr">
        <is>
          <t>99fa02b5-9897-4afb-9e66-d53ee261370a</t>
        </is>
      </c>
      <c r="X2244" t="inlineStr">
        <is>
          <t>bd660e4c-9dc3-4575-add3-61215dc659e7</t>
        </is>
      </c>
      <c r="Y2244" t="inlineStr">
        <is>
          <t>Nq712</t>
        </is>
      </c>
      <c r="Z2244" t="inlineStr">
        <is>
          <t>Jw803</t>
        </is>
      </c>
      <c r="AA2244" s="4" t="n">
        <v>0.86</v>
      </c>
      <c r="AB2244" s="4" t="n">
        <v>0.03</v>
      </c>
      <c r="AC22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44">
        <f>IF(OR(C2244="Có",C2244="Yes"),"yes",IF(OR(C2244="Không",C2244="No"),"no","unknown"))</f>
        <v/>
      </c>
      <c r="AE2244">
        <f>IF(OR(F2244="Có",F2244="Yes"),"covered",IF(OR(F2244="Không",F2244="No"),"out_of_insurance","unknown"))</f>
        <v/>
      </c>
      <c r="AF2244">
        <f>IF(AND(AD2244="yes",AE2244="out_of_insurance"),"REVIEW","")</f>
        <v/>
      </c>
    </row>
    <row r="2245" ht="18" customHeight="1">
      <c r="A2245" t="inlineStr">
        <is>
          <t>5dc0ef0e-b0bb-4fca-a5ea-8a4a0df51690</t>
        </is>
      </c>
      <c r="B2245" t="inlineStr">
        <is>
          <t>BN-02244 / Patient 12C0B5CA</t>
        </is>
      </c>
      <c r="C2245" t="inlineStr">
        <is>
          <t>Không</t>
        </is>
      </c>
      <c r="D2245" t="inlineStr">
        <is>
          <t>BS. Hà Nam</t>
        </is>
      </c>
      <c r="E2245" t="inlineStr">
        <is>
          <t>Chấn thương chỉnh hình / Orthopedics</t>
        </is>
      </c>
      <c r="F2245" t="inlineStr">
        <is>
          <t>Không</t>
        </is>
      </c>
      <c r="G2245" s="2" t="n">
        <v>7154950</v>
      </c>
      <c r="H2245" t="inlineStr">
        <is>
          <t>MRI khớp gối / Knee MRI</t>
        </is>
      </c>
      <c r="I2245" t="inlineStr">
        <is>
          <t>M25.5</t>
        </is>
      </c>
      <c r="J2245" t="inlineStr">
        <is>
          <t>Đau khớp gối / Knee pain</t>
        </is>
      </c>
      <c r="K2245" t="n">
        <v>26</v>
      </c>
      <c r="L2245" t="inlineStr">
        <is>
          <t>M</t>
        </is>
      </c>
      <c r="M2245" s="2" t="n">
        <v>127760.89</v>
      </c>
      <c r="N2245" t="inlineStr">
        <is>
          <t>Divorced</t>
        </is>
      </c>
      <c r="O2245" t="inlineStr">
        <is>
          <t>Employed</t>
        </is>
      </c>
      <c r="P2245" s="3" t="n">
        <v>45112</v>
      </c>
      <c r="Q2245" t="inlineStr">
        <is>
          <t>Inpatient</t>
        </is>
      </c>
      <c r="R2245" t="inlineStr">
        <is>
          <t>Online</t>
        </is>
      </c>
      <c r="S2245" t="inlineStr">
        <is>
          <t>Ayersshire</t>
        </is>
      </c>
      <c r="T2245" t="inlineStr">
        <is>
          <t>Approved</t>
        </is>
      </c>
      <c r="U2245" t="inlineStr">
        <is>
          <t>Legitimate</t>
        </is>
      </c>
      <c r="V2245" t="n">
        <v>2</v>
      </c>
      <c r="W2245" t="inlineStr">
        <is>
          <t>12c0b5ca-3cc6-4446-a2a6-93ed18513d37</t>
        </is>
      </c>
      <c r="X2245" t="inlineStr">
        <is>
          <t>84071242-c8a1-4ef8-b9b6-823b9f935bdf</t>
        </is>
      </c>
      <c r="Y2245" t="inlineStr">
        <is>
          <t>lX178</t>
        </is>
      </c>
      <c r="Z2245" t="inlineStr">
        <is>
          <t>SP967</t>
        </is>
      </c>
      <c r="AA2245" s="4" t="n">
        <v>0.83</v>
      </c>
      <c r="AB2245" s="4" t="n">
        <v>0.05</v>
      </c>
      <c r="AC22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45">
        <f>IF(OR(C2245="Có",C2245="Yes"),"yes",IF(OR(C2245="Không",C2245="No"),"no","unknown"))</f>
        <v/>
      </c>
      <c r="AE2245">
        <f>IF(OR(F2245="Có",F2245="Yes"),"covered",IF(OR(F2245="Không",F2245="No"),"out_of_insurance","unknown"))</f>
        <v/>
      </c>
      <c r="AF2245">
        <f>IF(AND(AD2245="yes",AE2245="out_of_insurance"),"REVIEW","")</f>
        <v/>
      </c>
    </row>
    <row r="2246" ht="18" customHeight="1">
      <c r="A2246" t="inlineStr">
        <is>
          <t>f039b66d-0fe1-4abe-8099-defaf4b3aa37</t>
        </is>
      </c>
      <c r="B2246" t="inlineStr">
        <is>
          <t>BN-02245 / Patient BC85A1DB</t>
        </is>
      </c>
      <c r="C2246" t="inlineStr">
        <is>
          <t>Có</t>
        </is>
      </c>
      <c r="D2246" t="inlineStr">
        <is>
          <t>BS. Cao Vy</t>
        </is>
      </c>
      <c r="E2246" t="inlineStr">
        <is>
          <t>Khám tổng quát / General Practice</t>
        </is>
      </c>
      <c r="F2246" t="inlineStr">
        <is>
          <t>Có</t>
        </is>
      </c>
      <c r="G2246" s="2" t="n">
        <v>7678580</v>
      </c>
      <c r="H2246" t="inlineStr">
        <is>
          <t>HbA1c</t>
        </is>
      </c>
      <c r="I2246" t="inlineStr">
        <is>
          <t>E11.9</t>
        </is>
      </c>
      <c r="J2246" t="inlineStr">
        <is>
          <t>Đái tháo đường type 2 / Type 2 diabetes mellitus</t>
        </is>
      </c>
      <c r="K2246" t="n">
        <v>80</v>
      </c>
      <c r="L2246" t="inlineStr">
        <is>
          <t>F</t>
        </is>
      </c>
      <c r="M2246" s="2" t="n">
        <v>133934.72</v>
      </c>
      <c r="N2246" t="inlineStr">
        <is>
          <t>Single</t>
        </is>
      </c>
      <c r="O2246" t="inlineStr">
        <is>
          <t>Employed</t>
        </is>
      </c>
      <c r="P2246" s="3" t="n">
        <v>45111</v>
      </c>
      <c r="Q2246" t="inlineStr">
        <is>
          <t>Inpatient</t>
        </is>
      </c>
      <c r="R2246" t="inlineStr">
        <is>
          <t>Paper</t>
        </is>
      </c>
      <c r="S2246" t="inlineStr">
        <is>
          <t>East Andrewbury</t>
        </is>
      </c>
      <c r="T2246" t="inlineStr">
        <is>
          <t>Approved</t>
        </is>
      </c>
      <c r="U2246" t="inlineStr">
        <is>
          <t>Legitimate</t>
        </is>
      </c>
      <c r="V2246" t="n">
        <v>2</v>
      </c>
      <c r="W2246" t="inlineStr">
        <is>
          <t>bc85a1db-f69b-4a64-a947-3a033b5fde61</t>
        </is>
      </c>
      <c r="X2246" t="inlineStr">
        <is>
          <t>2dcee8ef-ed9f-4a4f-baa3-ffe651479430</t>
        </is>
      </c>
      <c r="Y2246" t="inlineStr">
        <is>
          <t>fS174</t>
        </is>
      </c>
      <c r="Z2246" t="inlineStr">
        <is>
          <t>IK421</t>
        </is>
      </c>
      <c r="AA2246" s="4" t="n">
        <v>0.84</v>
      </c>
      <c r="AB2246" s="4" t="n">
        <v>0.66</v>
      </c>
      <c r="AC22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46">
        <f>IF(OR(C2246="Có",C2246="Yes"),"yes",IF(OR(C2246="Không",C2246="No"),"no","unknown"))</f>
        <v/>
      </c>
      <c r="AE2246">
        <f>IF(OR(F2246="Có",F2246="Yes"),"covered",IF(OR(F2246="Không",F2246="No"),"out_of_insurance","unknown"))</f>
        <v/>
      </c>
      <c r="AF2246">
        <f>IF(AND(AD2246="yes",AE2246="out_of_insurance"),"REVIEW","")</f>
        <v/>
      </c>
    </row>
    <row r="2247" ht="18" customHeight="1">
      <c r="A2247" t="inlineStr">
        <is>
          <t>33d972a7-c746-4e9e-bc9d-ea76916ba5c3</t>
        </is>
      </c>
      <c r="B2247" t="inlineStr">
        <is>
          <t>BN-02246 / Patient 604F9B96</t>
        </is>
      </c>
      <c r="C2247" t="inlineStr">
        <is>
          <t>Không</t>
        </is>
      </c>
      <c r="D2247" t="inlineStr">
        <is>
          <t>BS. Hà Nam</t>
        </is>
      </c>
      <c r="E2247" t="inlineStr">
        <is>
          <t>Chấn thương chỉnh hình / Orthopedics</t>
        </is>
      </c>
      <c r="F2247" t="inlineStr">
        <is>
          <t>Không</t>
        </is>
      </c>
      <c r="G2247" s="2" t="n">
        <v>8677590</v>
      </c>
      <c r="H2247" t="inlineStr">
        <is>
          <t>CT cột sống thắt lưng / Lumbar spine CT</t>
        </is>
      </c>
      <c r="I2247" t="inlineStr">
        <is>
          <t>M54.5</t>
        </is>
      </c>
      <c r="J2247" t="inlineStr">
        <is>
          <t>Đau thắt lưng / Low back pain</t>
        </is>
      </c>
      <c r="K2247" t="n">
        <v>31</v>
      </c>
      <c r="L2247" t="inlineStr">
        <is>
          <t>M</t>
        </is>
      </c>
      <c r="M2247" s="2" t="n">
        <v>94061.60000000001</v>
      </c>
      <c r="N2247" t="inlineStr">
        <is>
          <t>Married</t>
        </is>
      </c>
      <c r="O2247" t="inlineStr">
        <is>
          <t>Student</t>
        </is>
      </c>
      <c r="P2247" s="3" t="n">
        <v>45111</v>
      </c>
      <c r="Q2247" t="inlineStr">
        <is>
          <t>Emergency</t>
        </is>
      </c>
      <c r="R2247" t="inlineStr">
        <is>
          <t>Online</t>
        </is>
      </c>
      <c r="S2247" t="inlineStr">
        <is>
          <t>Lake Marthamouth</t>
        </is>
      </c>
      <c r="T2247" t="inlineStr">
        <is>
          <t>Denied</t>
        </is>
      </c>
      <c r="U2247" t="inlineStr">
        <is>
          <t>Legitimate</t>
        </is>
      </c>
      <c r="V2247" t="n">
        <v>0</v>
      </c>
      <c r="W2247" t="inlineStr">
        <is>
          <t>604f9b96-dda4-4822-bfd0-785d36c64627</t>
        </is>
      </c>
      <c r="X2247" t="inlineStr">
        <is>
          <t>19b5dd42-5f95-4fe1-bb11-32d4eb3e5ea9</t>
        </is>
      </c>
      <c r="Y2247" t="inlineStr">
        <is>
          <t>VT194</t>
        </is>
      </c>
      <c r="Z2247" t="inlineStr">
        <is>
          <t>Ab927</t>
        </is>
      </c>
      <c r="AA2247" s="4" t="n">
        <v>0.59</v>
      </c>
      <c r="AB2247" s="4" t="n">
        <v>0.05</v>
      </c>
      <c r="AC22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47">
        <f>IF(OR(C2247="Có",C2247="Yes"),"yes",IF(OR(C2247="Không",C2247="No"),"no","unknown"))</f>
        <v/>
      </c>
      <c r="AE2247">
        <f>IF(OR(F2247="Có",F2247="Yes"),"covered",IF(OR(F2247="Không",F2247="No"),"out_of_insurance","unknown"))</f>
        <v/>
      </c>
      <c r="AF2247">
        <f>IF(AND(AD2247="yes",AE2247="out_of_insurance"),"REVIEW","")</f>
        <v/>
      </c>
    </row>
    <row r="2248" ht="18" customHeight="1">
      <c r="A2248" t="inlineStr">
        <is>
          <t>aa60727e-4517-4d14-9e45-d0e95d806bae</t>
        </is>
      </c>
      <c r="B2248" t="inlineStr">
        <is>
          <t>BN-02247 / Patient B4FC74BE</t>
        </is>
      </c>
      <c r="C2248" t="inlineStr">
        <is>
          <t>Có</t>
        </is>
      </c>
      <c r="D2248" t="inlineStr">
        <is>
          <t>BS. Hoàng Phúc</t>
        </is>
      </c>
      <c r="E2248" t="inlineStr">
        <is>
          <t>Tim mạch / Cardiology</t>
        </is>
      </c>
      <c r="F2248" t="inlineStr">
        <is>
          <t>Không</t>
        </is>
      </c>
      <c r="G2248" s="2" t="n">
        <v>8883410</v>
      </c>
      <c r="H2248" t="inlineStr">
        <is>
          <t>Troponin I định lượng / Troponin I</t>
        </is>
      </c>
      <c r="I2248" t="inlineStr">
        <is>
          <t>R07.9</t>
        </is>
      </c>
      <c r="J2248" t="inlineStr">
        <is>
          <t>Đau ngực nghi hội chứng mạch vành / Chest pain, ACS rule-out</t>
        </is>
      </c>
      <c r="K2248" t="n">
        <v>12</v>
      </c>
      <c r="L2248" t="inlineStr">
        <is>
          <t>F</t>
        </is>
      </c>
      <c r="M2248" s="2" t="n">
        <v>89733.35000000001</v>
      </c>
      <c r="N2248" t="inlineStr">
        <is>
          <t>Married</t>
        </is>
      </c>
      <c r="O2248" t="inlineStr">
        <is>
          <t>Employed</t>
        </is>
      </c>
      <c r="P2248" s="3" t="n">
        <v>45110</v>
      </c>
      <c r="Q2248" t="inlineStr">
        <is>
          <t>Emergency</t>
        </is>
      </c>
      <c r="R2248" t="inlineStr">
        <is>
          <t>Phone</t>
        </is>
      </c>
      <c r="S2248" t="inlineStr">
        <is>
          <t>West Dianefurt</t>
        </is>
      </c>
      <c r="T2248" t="inlineStr">
        <is>
          <t>Pending</t>
        </is>
      </c>
      <c r="U2248" t="inlineStr">
        <is>
          <t>Legitimate</t>
        </is>
      </c>
      <c r="V2248" t="n">
        <v>0</v>
      </c>
      <c r="W2248" t="inlineStr">
        <is>
          <t>b4fc74be-9f10-47d7-ab0e-ac74a1eaff62</t>
        </is>
      </c>
      <c r="X2248" t="inlineStr">
        <is>
          <t>8607d570-46da-4ecf-b807-2951cbb9aed1</t>
        </is>
      </c>
      <c r="Y2248" t="inlineStr">
        <is>
          <t>gU163</t>
        </is>
      </c>
      <c r="Z2248" t="inlineStr">
        <is>
          <t>ji394</t>
        </is>
      </c>
      <c r="AA2248" s="4" t="n">
        <v>0.8100000000000001</v>
      </c>
      <c r="AB2248" s="4" t="n">
        <v>0.28</v>
      </c>
      <c r="AC22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48">
        <f>IF(OR(C2248="Có",C2248="Yes"),"yes",IF(OR(C2248="Không",C2248="No"),"no","unknown"))</f>
        <v/>
      </c>
      <c r="AE2248">
        <f>IF(OR(F2248="Có",F2248="Yes"),"covered",IF(OR(F2248="Không",F2248="No"),"out_of_insurance","unknown"))</f>
        <v/>
      </c>
      <c r="AF2248">
        <f>IF(AND(AD2248="yes",AE2248="out_of_insurance"),"REVIEW","")</f>
        <v/>
      </c>
    </row>
    <row r="2249" ht="18" customHeight="1">
      <c r="A2249" t="inlineStr">
        <is>
          <t>14eabfad-af45-4a01-9fe5-e5608bb3b4ac</t>
        </is>
      </c>
      <c r="B2249" t="inlineStr">
        <is>
          <t>BN-02248 / Patient 7DD5E43C</t>
        </is>
      </c>
      <c r="C2249" t="inlineStr">
        <is>
          <t>Có</t>
        </is>
      </c>
      <c r="D2249" t="inlineStr">
        <is>
          <t>BS. Nguyễn Nhi</t>
        </is>
      </c>
      <c r="E2249" t="inlineStr">
        <is>
          <t>Nhi / Pediatrics</t>
        </is>
      </c>
      <c r="F2249" t="inlineStr">
        <is>
          <t>Chưa rõ</t>
        </is>
      </c>
      <c r="G2249" s="2" t="n">
        <v>6754140</v>
      </c>
      <c r="H2249" t="inlineStr">
        <is>
          <t>Khám nhi / Pediatric consultation</t>
        </is>
      </c>
      <c r="I2249" t="inlineStr">
        <is>
          <t>J06.9</t>
        </is>
      </c>
      <c r="J2249" t="inlineStr">
        <is>
          <t>Viêm hô hấp trên cấp / Acute upper respiratory infection</t>
        </is>
      </c>
      <c r="K2249" t="n">
        <v>34</v>
      </c>
      <c r="L2249" t="inlineStr">
        <is>
          <t>M</t>
        </is>
      </c>
      <c r="M2249" s="2" t="n">
        <v>122306.85</v>
      </c>
      <c r="N2249" t="inlineStr">
        <is>
          <t>Single</t>
        </is>
      </c>
      <c r="O2249" t="inlineStr">
        <is>
          <t>Unemployed</t>
        </is>
      </c>
      <c r="P2249" s="3" t="n">
        <v>45110</v>
      </c>
      <c r="Q2249" t="inlineStr">
        <is>
          <t>Routine</t>
        </is>
      </c>
      <c r="R2249" t="inlineStr">
        <is>
          <t>Online</t>
        </is>
      </c>
      <c r="S2249" t="inlineStr">
        <is>
          <t>Victorton</t>
        </is>
      </c>
      <c r="T2249" t="inlineStr">
        <is>
          <t>Approved</t>
        </is>
      </c>
      <c r="U2249" t="inlineStr">
        <is>
          <t>Legitimate</t>
        </is>
      </c>
      <c r="V2249" t="n">
        <v>2</v>
      </c>
      <c r="W2249" t="inlineStr">
        <is>
          <t>7dd5e43c-be4b-43ae-b6ba-229283c21091</t>
        </is>
      </c>
      <c r="X2249" t="inlineStr">
        <is>
          <t>2911b73f-ba27-4331-bed2-7c58a915500a</t>
        </is>
      </c>
      <c r="Y2249" t="inlineStr">
        <is>
          <t>iq066</t>
        </is>
      </c>
      <c r="Z2249" t="inlineStr">
        <is>
          <t>OY719</t>
        </is>
      </c>
      <c r="AA2249" s="4" t="n">
        <v>0.54</v>
      </c>
      <c r="AB2249" s="4" t="n">
        <v>0.76</v>
      </c>
      <c r="AC22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49">
        <f>IF(OR(C2249="Có",C2249="Yes"),"yes",IF(OR(C2249="Không",C2249="No"),"no","unknown"))</f>
        <v/>
      </c>
      <c r="AE2249">
        <f>IF(OR(F2249="Có",F2249="Yes"),"covered",IF(OR(F2249="Không",F2249="No"),"out_of_insurance","unknown"))</f>
        <v/>
      </c>
      <c r="AF2249">
        <f>IF(AND(AD2249="yes",AE2249="out_of_insurance"),"REVIEW","")</f>
        <v/>
      </c>
    </row>
    <row r="2250" ht="18" customHeight="1">
      <c r="A2250" t="inlineStr">
        <is>
          <t>797d1afd-6cdb-4e61-b655-62857c9cb817</t>
        </is>
      </c>
      <c r="B2250" t="inlineStr">
        <is>
          <t>BN-02249 / Patient F25637AA</t>
        </is>
      </c>
      <c r="C2250" t="inlineStr">
        <is>
          <t>Có</t>
        </is>
      </c>
      <c r="D2250" t="inlineStr">
        <is>
          <t>BS. Lưu Quang</t>
        </is>
      </c>
      <c r="E2250" t="inlineStr">
        <is>
          <t>Thần kinh / Neurology</t>
        </is>
      </c>
      <c r="F2250" t="inlineStr">
        <is>
          <t>Không</t>
        </is>
      </c>
      <c r="G2250" s="2" t="n">
        <v>1293530</v>
      </c>
      <c r="H2250" t="inlineStr">
        <is>
          <t>MRI não / Brain MRI</t>
        </is>
      </c>
      <c r="I2250" t="inlineStr">
        <is>
          <t>G44.1</t>
        </is>
      </c>
      <c r="J2250" t="inlineStr">
        <is>
          <t>Hội chứng đau đầu mạch máu / Vascular headache</t>
        </is>
      </c>
      <c r="K2250" t="n">
        <v>60</v>
      </c>
      <c r="L2250" t="inlineStr">
        <is>
          <t>F</t>
        </is>
      </c>
      <c r="M2250" s="2" t="n">
        <v>55341.89</v>
      </c>
      <c r="N2250" t="inlineStr">
        <is>
          <t>Divorced</t>
        </is>
      </c>
      <c r="O2250" t="inlineStr">
        <is>
          <t>Retired</t>
        </is>
      </c>
      <c r="P2250" s="3" t="n">
        <v>45110</v>
      </c>
      <c r="Q2250" t="inlineStr">
        <is>
          <t>Outpatient</t>
        </is>
      </c>
      <c r="R2250" t="inlineStr">
        <is>
          <t>Phone</t>
        </is>
      </c>
      <c r="S2250" t="inlineStr">
        <is>
          <t>Martinezmouth</t>
        </is>
      </c>
      <c r="T2250" t="inlineStr">
        <is>
          <t>Denied</t>
        </is>
      </c>
      <c r="U2250" t="inlineStr">
        <is>
          <t>Legitimate</t>
        </is>
      </c>
      <c r="V2250" t="n">
        <v>3</v>
      </c>
      <c r="W2250" t="inlineStr">
        <is>
          <t>f25637aa-7c3a-4748-9f44-69dec0f29b48</t>
        </is>
      </c>
      <c r="X2250" t="inlineStr">
        <is>
          <t>f29d47bb-8d64-42a1-8227-41cd01b951e0</t>
        </is>
      </c>
      <c r="Y2250" t="inlineStr">
        <is>
          <t>lO399</t>
        </is>
      </c>
      <c r="Z2250" t="inlineStr">
        <is>
          <t>py294</t>
        </is>
      </c>
      <c r="AA2250" s="4" t="n">
        <v>0.7</v>
      </c>
      <c r="AB2250" s="4" t="n">
        <v>0.02</v>
      </c>
      <c r="AC22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50">
        <f>IF(OR(C2250="Có",C2250="Yes"),"yes",IF(OR(C2250="Không",C2250="No"),"no","unknown"))</f>
        <v/>
      </c>
      <c r="AE2250">
        <f>IF(OR(F2250="Có",F2250="Yes"),"covered",IF(OR(F2250="Không",F2250="No"),"out_of_insurance","unknown"))</f>
        <v/>
      </c>
      <c r="AF2250">
        <f>IF(AND(AD2250="yes",AE2250="out_of_insurance"),"REVIEW","")</f>
        <v/>
      </c>
    </row>
    <row r="2251" ht="18" customHeight="1">
      <c r="A2251" t="inlineStr">
        <is>
          <t>46795d18-a247-4df5-9b0d-6649e69b85d8</t>
        </is>
      </c>
      <c r="B2251" t="inlineStr">
        <is>
          <t>BN-02250 / Patient 6FE208E2</t>
        </is>
      </c>
      <c r="C2251" t="inlineStr">
        <is>
          <t>Có</t>
        </is>
      </c>
      <c r="D2251" t="inlineStr">
        <is>
          <t>BS. Đỗ Hạnh</t>
        </is>
      </c>
      <c r="E2251" t="inlineStr">
        <is>
          <t>Nhi / Pediatrics</t>
        </is>
      </c>
      <c r="F2251" t="inlineStr">
        <is>
          <t>Có</t>
        </is>
      </c>
      <c r="G2251" s="2" t="n">
        <v>4557520</v>
      </c>
      <c r="H2251" t="inlineStr">
        <is>
          <t>HbA1c</t>
        </is>
      </c>
      <c r="I2251" t="inlineStr">
        <is>
          <t>E11.9</t>
        </is>
      </c>
      <c r="J2251" t="inlineStr">
        <is>
          <t>Đái tháo đường type 2 / Type 2 diabetes mellitus</t>
        </is>
      </c>
      <c r="K2251" t="n">
        <v>46</v>
      </c>
      <c r="L2251" t="inlineStr">
        <is>
          <t>F</t>
        </is>
      </c>
      <c r="M2251" s="2" t="n">
        <v>128546.04</v>
      </c>
      <c r="N2251" t="inlineStr">
        <is>
          <t>Divorced</t>
        </is>
      </c>
      <c r="O2251" t="inlineStr">
        <is>
          <t>Student</t>
        </is>
      </c>
      <c r="P2251" s="3" t="n">
        <v>45110</v>
      </c>
      <c r="Q2251" t="inlineStr">
        <is>
          <t>Routine</t>
        </is>
      </c>
      <c r="R2251" t="inlineStr">
        <is>
          <t>Online</t>
        </is>
      </c>
      <c r="S2251" t="inlineStr">
        <is>
          <t>West Aaron</t>
        </is>
      </c>
      <c r="T2251" t="inlineStr">
        <is>
          <t>Pending</t>
        </is>
      </c>
      <c r="U2251" t="inlineStr">
        <is>
          <t>Legitimate</t>
        </is>
      </c>
      <c r="V2251" t="n">
        <v>2</v>
      </c>
      <c r="W2251" t="inlineStr">
        <is>
          <t>6fe208e2-d057-48dd-aa27-b36ea0a1f357</t>
        </is>
      </c>
      <c r="X2251" t="inlineStr">
        <is>
          <t>2ce11054-a7cb-4247-893c-18c29b67603e</t>
        </is>
      </c>
      <c r="Y2251" t="inlineStr">
        <is>
          <t>OP027</t>
        </is>
      </c>
      <c r="Z2251" t="inlineStr">
        <is>
          <t>No556</t>
        </is>
      </c>
      <c r="AA2251" s="4" t="n">
        <v>0.48</v>
      </c>
      <c r="AB2251" s="4" t="n">
        <v>0.2</v>
      </c>
      <c r="AC22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51">
        <f>IF(OR(C2251="Có",C2251="Yes"),"yes",IF(OR(C2251="Không",C2251="No"),"no","unknown"))</f>
        <v/>
      </c>
      <c r="AE2251">
        <f>IF(OR(F2251="Có",F2251="Yes"),"covered",IF(OR(F2251="Không",F2251="No"),"out_of_insurance","unknown"))</f>
        <v/>
      </c>
      <c r="AF2251">
        <f>IF(AND(AD2251="yes",AE2251="out_of_insurance"),"REVIEW","")</f>
        <v/>
      </c>
    </row>
    <row r="2252" ht="18" customHeight="1">
      <c r="A2252" t="inlineStr">
        <is>
          <t>fbd8650e-c5d4-4a1e-a1ee-7bc316015ca8</t>
        </is>
      </c>
      <c r="B2252" t="inlineStr">
        <is>
          <t>BN-02251 / Patient D3D8F0D2</t>
        </is>
      </c>
      <c r="C2252" t="inlineStr">
        <is>
          <t>Có</t>
        </is>
      </c>
      <c r="D2252" t="inlineStr">
        <is>
          <t>BS. Bùi Hà</t>
        </is>
      </c>
      <c r="E2252" t="inlineStr">
        <is>
          <t>Khám tổng quát / General Practice</t>
        </is>
      </c>
      <c r="F2252" t="inlineStr">
        <is>
          <t>Không</t>
        </is>
      </c>
      <c r="G2252" s="2" t="n">
        <v>6801710</v>
      </c>
      <c r="H2252" t="inlineStr">
        <is>
          <t>CRP định lượng / CRP</t>
        </is>
      </c>
      <c r="I2252" t="inlineStr">
        <is>
          <t>R79.8</t>
        </is>
      </c>
      <c r="J2252" t="inlineStr">
        <is>
          <t>Bất thường xét nghiệm máu / Abnormal blood chemistry</t>
        </is>
      </c>
      <c r="K2252" t="n">
        <v>77</v>
      </c>
      <c r="L2252" t="inlineStr">
        <is>
          <t>M</t>
        </is>
      </c>
      <c r="M2252" s="2" t="n">
        <v>130538.84</v>
      </c>
      <c r="N2252" t="inlineStr">
        <is>
          <t>Married</t>
        </is>
      </c>
      <c r="O2252" t="inlineStr">
        <is>
          <t>Student</t>
        </is>
      </c>
      <c r="P2252" s="3" t="n">
        <v>45110</v>
      </c>
      <c r="Q2252" t="inlineStr">
        <is>
          <t>Outpatient</t>
        </is>
      </c>
      <c r="R2252" t="inlineStr">
        <is>
          <t>Paper</t>
        </is>
      </c>
      <c r="S2252" t="inlineStr">
        <is>
          <t>West Brandon</t>
        </is>
      </c>
      <c r="T2252" t="inlineStr">
        <is>
          <t>Denied</t>
        </is>
      </c>
      <c r="U2252" t="inlineStr">
        <is>
          <t>Legitimate</t>
        </is>
      </c>
      <c r="V2252" t="n">
        <v>2</v>
      </c>
      <c r="W2252" t="inlineStr">
        <is>
          <t>d3d8f0d2-701d-4fdb-b268-5e40d59bdad3</t>
        </is>
      </c>
      <c r="X2252" t="inlineStr">
        <is>
          <t>57e85ab2-d936-46f2-b9f5-83f6a66b5e7e</t>
        </is>
      </c>
      <c r="Y2252" t="inlineStr">
        <is>
          <t>lR066</t>
        </is>
      </c>
      <c r="Z2252" t="inlineStr">
        <is>
          <t>Sz873</t>
        </is>
      </c>
      <c r="AA2252" s="4" t="n">
        <v>0.45</v>
      </c>
      <c r="AB2252" s="4" t="n">
        <v>0.02</v>
      </c>
      <c r="AC22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52">
        <f>IF(OR(C2252="Có",C2252="Yes"),"yes",IF(OR(C2252="Không",C2252="No"),"no","unknown"))</f>
        <v/>
      </c>
      <c r="AE2252">
        <f>IF(OR(F2252="Có",F2252="Yes"),"covered",IF(OR(F2252="Không",F2252="No"),"out_of_insurance","unknown"))</f>
        <v/>
      </c>
      <c r="AF2252">
        <f>IF(AND(AD2252="yes",AE2252="out_of_insurance"),"REVIEW","")</f>
        <v/>
      </c>
    </row>
    <row r="2253" ht="18" customHeight="1">
      <c r="A2253" t="inlineStr">
        <is>
          <t>ac7ec50c-8a23-4cfd-8062-a43ff8acf886</t>
        </is>
      </c>
      <c r="B2253" t="inlineStr">
        <is>
          <t>BN-02252 / Patient A290E2B9</t>
        </is>
      </c>
      <c r="C2253" t="inlineStr">
        <is>
          <t>Không</t>
        </is>
      </c>
      <c r="D2253" t="inlineStr">
        <is>
          <t>BS. Hà Nam</t>
        </is>
      </c>
      <c r="E2253" t="inlineStr">
        <is>
          <t>Chấn thương chỉnh hình / Orthopedics</t>
        </is>
      </c>
      <c r="F2253" t="inlineStr">
        <is>
          <t>Chưa rõ</t>
        </is>
      </c>
      <c r="G2253" s="2" t="n">
        <v>8301540</v>
      </c>
      <c r="H2253" t="inlineStr">
        <is>
          <t>MRI khớp gối / Knee MRI</t>
        </is>
      </c>
      <c r="I2253" t="inlineStr">
        <is>
          <t>M25.5</t>
        </is>
      </c>
      <c r="J2253" t="inlineStr">
        <is>
          <t>Đau khớp gối / Knee pain</t>
        </is>
      </c>
      <c r="K2253" t="n">
        <v>63</v>
      </c>
      <c r="L2253" t="inlineStr">
        <is>
          <t>M</t>
        </is>
      </c>
      <c r="M2253" s="2" t="n">
        <v>94655.14999999999</v>
      </c>
      <c r="N2253" t="inlineStr">
        <is>
          <t>Married</t>
        </is>
      </c>
      <c r="O2253" t="inlineStr">
        <is>
          <t>Unemployed</t>
        </is>
      </c>
      <c r="P2253" s="3" t="n">
        <v>45110</v>
      </c>
      <c r="Q2253" t="inlineStr">
        <is>
          <t>Outpatient</t>
        </is>
      </c>
      <c r="R2253" t="inlineStr">
        <is>
          <t>Phone</t>
        </is>
      </c>
      <c r="S2253" t="inlineStr">
        <is>
          <t>Port Pamelatown</t>
        </is>
      </c>
      <c r="T2253" t="inlineStr">
        <is>
          <t>Approved</t>
        </is>
      </c>
      <c r="U2253" t="inlineStr">
        <is>
          <t>Legitimate</t>
        </is>
      </c>
      <c r="V2253" t="n">
        <v>0</v>
      </c>
      <c r="W2253" t="inlineStr">
        <is>
          <t>a290e2b9-eb57-472d-9362-876d7eda5f9b</t>
        </is>
      </c>
      <c r="X2253" t="inlineStr">
        <is>
          <t>5fa01baa-2582-4abe-9b8a-3b440c0cc102</t>
        </is>
      </c>
      <c r="Y2253" t="inlineStr">
        <is>
          <t>zN825</t>
        </is>
      </c>
      <c r="Z2253" t="inlineStr">
        <is>
          <t>Uu897</t>
        </is>
      </c>
      <c r="AA2253" s="4" t="n">
        <v>0.58</v>
      </c>
      <c r="AB2253" s="4" t="n">
        <v>0.05</v>
      </c>
      <c r="AC22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53">
        <f>IF(OR(C2253="Có",C2253="Yes"),"yes",IF(OR(C2253="Không",C2253="No"),"no","unknown"))</f>
        <v/>
      </c>
      <c r="AE2253">
        <f>IF(OR(F2253="Có",F2253="Yes"),"covered",IF(OR(F2253="Không",F2253="No"),"out_of_insurance","unknown"))</f>
        <v/>
      </c>
      <c r="AF2253">
        <f>IF(AND(AD2253="yes",AE2253="out_of_insurance"),"REVIEW","")</f>
        <v/>
      </c>
    </row>
    <row r="2254" ht="18" customHeight="1">
      <c r="A2254" t="inlineStr">
        <is>
          <t>9ec54f4c-f97a-42ae-bef9-c228b05abf2f</t>
        </is>
      </c>
      <c r="B2254" t="inlineStr">
        <is>
          <t>BN-02253 / Patient 2DCCFBCC</t>
        </is>
      </c>
      <c r="C2254" t="inlineStr">
        <is>
          <t>Không</t>
        </is>
      </c>
      <c r="D2254" t="inlineStr">
        <is>
          <t>BS. Lưu Quang</t>
        </is>
      </c>
      <c r="E2254" t="inlineStr">
        <is>
          <t>Thần kinh / Neurology</t>
        </is>
      </c>
      <c r="F2254" t="inlineStr">
        <is>
          <t>Không</t>
        </is>
      </c>
      <c r="G2254" s="2" t="n">
        <v>5622950</v>
      </c>
      <c r="H2254" t="inlineStr">
        <is>
          <t>CT đánh giá đột quỵ / Stroke CT</t>
        </is>
      </c>
      <c r="I2254" t="inlineStr">
        <is>
          <t>I63.9</t>
        </is>
      </c>
      <c r="J2254" t="inlineStr">
        <is>
          <t>Nhồi máu não / Cerebral infarction</t>
        </is>
      </c>
      <c r="K2254" t="n">
        <v>87</v>
      </c>
      <c r="L2254" t="inlineStr">
        <is>
          <t>M</t>
        </is>
      </c>
      <c r="M2254" s="2" t="n">
        <v>25561.82</v>
      </c>
      <c r="N2254" t="inlineStr">
        <is>
          <t>Married</t>
        </is>
      </c>
      <c r="O2254" t="inlineStr">
        <is>
          <t>Employed</t>
        </is>
      </c>
      <c r="P2254" s="3" t="n">
        <v>45110</v>
      </c>
      <c r="Q2254" t="inlineStr">
        <is>
          <t>Emergency</t>
        </is>
      </c>
      <c r="R2254" t="inlineStr">
        <is>
          <t>Paper</t>
        </is>
      </c>
      <c r="S2254" t="inlineStr">
        <is>
          <t>Nicholasburgh</t>
        </is>
      </c>
      <c r="T2254" t="inlineStr">
        <is>
          <t>Pending</t>
        </is>
      </c>
      <c r="U2254" t="inlineStr">
        <is>
          <t>Legitimate</t>
        </is>
      </c>
      <c r="V2254" t="n">
        <v>1</v>
      </c>
      <c r="W2254" t="inlineStr">
        <is>
          <t>2dccfbcc-2ae9-4e7a-85bb-417e0ede53d8</t>
        </is>
      </c>
      <c r="X2254" t="inlineStr">
        <is>
          <t>f6072f2e-83e8-494b-acad-ca663a9bd504</t>
        </is>
      </c>
      <c r="Y2254" t="inlineStr">
        <is>
          <t>uh455</t>
        </is>
      </c>
      <c r="Z2254" t="inlineStr">
        <is>
          <t>iw745</t>
        </is>
      </c>
      <c r="AA2254" s="4" t="n">
        <v>0.9</v>
      </c>
      <c r="AB2254" s="4" t="n">
        <v>0.05</v>
      </c>
      <c r="AC22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54">
        <f>IF(OR(C2254="Có",C2254="Yes"),"yes",IF(OR(C2254="Không",C2254="No"),"no","unknown"))</f>
        <v/>
      </c>
      <c r="AE2254">
        <f>IF(OR(F2254="Có",F2254="Yes"),"covered",IF(OR(F2254="Không",F2254="No"),"out_of_insurance","unknown"))</f>
        <v/>
      </c>
      <c r="AF2254">
        <f>IF(AND(AD2254="yes",AE2254="out_of_insurance"),"REVIEW","")</f>
        <v/>
      </c>
    </row>
    <row r="2255" ht="18" customHeight="1">
      <c r="A2255" t="inlineStr">
        <is>
          <t>4d0aca45-2d17-4184-a62b-7a7ffcf43f2e</t>
        </is>
      </c>
      <c r="B2255" t="inlineStr">
        <is>
          <t>BN-02254 / Patient 5ABF6A7E</t>
        </is>
      </c>
      <c r="C2255" t="inlineStr">
        <is>
          <t>Có</t>
        </is>
      </c>
      <c r="D2255" t="inlineStr">
        <is>
          <t>BS. Đặng Linh</t>
        </is>
      </c>
      <c r="E2255" t="inlineStr">
        <is>
          <t>Thần kinh / Neurology</t>
        </is>
      </c>
      <c r="F2255" t="inlineStr">
        <is>
          <t>Không</t>
        </is>
      </c>
      <c r="G2255" s="2" t="n">
        <v>2676840</v>
      </c>
      <c r="H2255" t="inlineStr">
        <is>
          <t>CT sọ não / Brain CT</t>
        </is>
      </c>
      <c r="I2255" t="inlineStr"/>
      <c r="J2255" t="inlineStr">
        <is>
          <t>Thiếu ICD/context rõ / Missing clear ICD/context</t>
        </is>
      </c>
      <c r="K2255" t="n">
        <v>49</v>
      </c>
      <c r="L2255" t="inlineStr">
        <is>
          <t>M</t>
        </is>
      </c>
      <c r="M2255" s="2" t="n">
        <v>115337</v>
      </c>
      <c r="N2255" t="inlineStr">
        <is>
          <t>Widowed</t>
        </is>
      </c>
      <c r="O2255" t="inlineStr">
        <is>
          <t>Employed</t>
        </is>
      </c>
      <c r="P2255" s="3" t="n">
        <v>45109</v>
      </c>
      <c r="Q2255" t="inlineStr">
        <is>
          <t>Emergency</t>
        </is>
      </c>
      <c r="R2255" t="inlineStr">
        <is>
          <t>Online</t>
        </is>
      </c>
      <c r="S2255" t="inlineStr">
        <is>
          <t>Hallshire</t>
        </is>
      </c>
      <c r="T2255" t="inlineStr">
        <is>
          <t>Pending</t>
        </is>
      </c>
      <c r="U2255" t="inlineStr">
        <is>
          <t>Legitimate</t>
        </is>
      </c>
      <c r="V2255" t="n">
        <v>0</v>
      </c>
      <c r="W2255" t="inlineStr">
        <is>
          <t>5abf6a7e-e6c7-4137-afb5-c0fd71f3f68e</t>
        </is>
      </c>
      <c r="X2255" t="inlineStr">
        <is>
          <t>a05ef245-919b-4c67-a800-7c86f1cf02fc</t>
        </is>
      </c>
      <c r="Y2255" t="inlineStr">
        <is>
          <t>vx903</t>
        </is>
      </c>
      <c r="Z2255" t="inlineStr">
        <is>
          <t>bT373</t>
        </is>
      </c>
      <c r="AA2255" s="4" t="n">
        <v>0.85</v>
      </c>
      <c r="AB2255" s="4" t="n">
        <v>0.28</v>
      </c>
      <c r="AC22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55">
        <f>IF(OR(C2255="Có",C2255="Yes"),"yes",IF(OR(C2255="Không",C2255="No"),"no","unknown"))</f>
        <v/>
      </c>
      <c r="AE2255">
        <f>IF(OR(F2255="Có",F2255="Yes"),"covered",IF(OR(F2255="Không",F2255="No"),"out_of_insurance","unknown"))</f>
        <v/>
      </c>
      <c r="AF2255">
        <f>IF(AND(AD2255="yes",AE2255="out_of_insurance"),"REVIEW","")</f>
        <v/>
      </c>
    </row>
    <row r="2256" ht="18" customHeight="1">
      <c r="A2256" t="inlineStr">
        <is>
          <t>c00d4701-ecb4-421f-b825-4db1c2c78c1d</t>
        </is>
      </c>
      <c r="B2256" t="inlineStr">
        <is>
          <t>BN-02255 / Patient 4E42A867</t>
        </is>
      </c>
      <c r="C2256" t="inlineStr">
        <is>
          <t>Có</t>
        </is>
      </c>
      <c r="D2256" t="inlineStr">
        <is>
          <t>BS. Lê Thảo</t>
        </is>
      </c>
      <c r="E2256" t="inlineStr">
        <is>
          <t>Nhi / Pediatrics</t>
        </is>
      </c>
      <c r="F2256" t="inlineStr">
        <is>
          <t>Chưa rõ</t>
        </is>
      </c>
      <c r="G2256" s="2" t="n">
        <v>6074580</v>
      </c>
      <c r="H2256" t="inlineStr">
        <is>
          <t>CRP định lượng / CRP</t>
        </is>
      </c>
      <c r="I2256" t="inlineStr">
        <is>
          <t>J18.9</t>
        </is>
      </c>
      <c r="J2256" t="inlineStr">
        <is>
          <t>Nghi viêm phổi / Suspected pneumonia</t>
        </is>
      </c>
      <c r="K2256" t="n">
        <v>3</v>
      </c>
      <c r="L2256" t="inlineStr">
        <is>
          <t>M</t>
        </is>
      </c>
      <c r="M2256" s="2" t="n">
        <v>117398.23</v>
      </c>
      <c r="N2256" t="inlineStr">
        <is>
          <t>Widowed</t>
        </is>
      </c>
      <c r="O2256" t="inlineStr">
        <is>
          <t>Employed</t>
        </is>
      </c>
      <c r="P2256" s="3" t="n">
        <v>45109</v>
      </c>
      <c r="Q2256" t="inlineStr">
        <is>
          <t>Routine</t>
        </is>
      </c>
      <c r="R2256" t="inlineStr">
        <is>
          <t>Paper</t>
        </is>
      </c>
      <c r="S2256" t="inlineStr">
        <is>
          <t>Turnertown</t>
        </is>
      </c>
      <c r="T2256" t="inlineStr">
        <is>
          <t>Pending</t>
        </is>
      </c>
      <c r="U2256" t="inlineStr">
        <is>
          <t>Legitimate</t>
        </is>
      </c>
      <c r="V2256" t="n">
        <v>2</v>
      </c>
      <c r="W2256" t="inlineStr">
        <is>
          <t>4e42a867-ee32-4890-854e-0b5c32eeaf2a</t>
        </is>
      </c>
      <c r="X2256" t="inlineStr">
        <is>
          <t>c5c32748-1152-4baa-b465-fe7889440308</t>
        </is>
      </c>
      <c r="Y2256" t="inlineStr">
        <is>
          <t>Gu851</t>
        </is>
      </c>
      <c r="Z2256" t="inlineStr">
        <is>
          <t>po106</t>
        </is>
      </c>
      <c r="AA2256" s="4" t="n">
        <v>0.74</v>
      </c>
      <c r="AB2256" s="4" t="n">
        <v>0.2</v>
      </c>
      <c r="AC22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56">
        <f>IF(OR(C2256="Có",C2256="Yes"),"yes",IF(OR(C2256="Không",C2256="No"),"no","unknown"))</f>
        <v/>
      </c>
      <c r="AE2256">
        <f>IF(OR(F2256="Có",F2256="Yes"),"covered",IF(OR(F2256="Không",F2256="No"),"out_of_insurance","unknown"))</f>
        <v/>
      </c>
      <c r="AF2256">
        <f>IF(AND(AD2256="yes",AE2256="out_of_insurance"),"REVIEW","")</f>
        <v/>
      </c>
    </row>
    <row r="2257" ht="18" customHeight="1">
      <c r="A2257" t="inlineStr">
        <is>
          <t>fbe43e8d-e7cd-4ee8-a20f-13053f5c0db2</t>
        </is>
      </c>
      <c r="B2257" t="inlineStr">
        <is>
          <t>BN-02256 / Patient B6EAD50F</t>
        </is>
      </c>
      <c r="C2257" t="inlineStr">
        <is>
          <t>Không</t>
        </is>
      </c>
      <c r="D2257" t="inlineStr">
        <is>
          <t>BS. Lâm Sơn</t>
        </is>
      </c>
      <c r="E2257" t="inlineStr">
        <is>
          <t>Khám tổng quát / General Practice</t>
        </is>
      </c>
      <c r="F2257" t="inlineStr">
        <is>
          <t>Không</t>
        </is>
      </c>
      <c r="G2257" s="2" t="n">
        <v>2170940</v>
      </c>
      <c r="H2257" t="inlineStr">
        <is>
          <t>HbA1c</t>
        </is>
      </c>
      <c r="I2257" t="inlineStr">
        <is>
          <t>E11.9</t>
        </is>
      </c>
      <c r="J2257" t="inlineStr">
        <is>
          <t>Đái tháo đường type 2 / Type 2 diabetes mellitus</t>
        </is>
      </c>
      <c r="K2257" t="n">
        <v>1</v>
      </c>
      <c r="L2257" t="inlineStr">
        <is>
          <t>M</t>
        </is>
      </c>
      <c r="M2257" s="2" t="n">
        <v>81009.39</v>
      </c>
      <c r="N2257" t="inlineStr">
        <is>
          <t>Widowed</t>
        </is>
      </c>
      <c r="O2257" t="inlineStr">
        <is>
          <t>Employed</t>
        </is>
      </c>
      <c r="P2257" s="3" t="n">
        <v>45109</v>
      </c>
      <c r="Q2257" t="inlineStr">
        <is>
          <t>Outpatient</t>
        </is>
      </c>
      <c r="R2257" t="inlineStr">
        <is>
          <t>Phone</t>
        </is>
      </c>
      <c r="S2257" t="inlineStr">
        <is>
          <t>West Rachel</t>
        </is>
      </c>
      <c r="T2257" t="inlineStr">
        <is>
          <t>Denied</t>
        </is>
      </c>
      <c r="U2257" t="inlineStr">
        <is>
          <t>Legitimate</t>
        </is>
      </c>
      <c r="V2257" t="n">
        <v>3</v>
      </c>
      <c r="W2257" t="inlineStr">
        <is>
          <t>b6ead50f-83b0-46bf-b79e-e88d8202fea3</t>
        </is>
      </c>
      <c r="X2257" t="inlineStr">
        <is>
          <t>09ad1df3-b59d-4a39-82cd-0b7ac0485703</t>
        </is>
      </c>
      <c r="Y2257" t="inlineStr">
        <is>
          <t>PF196</t>
        </is>
      </c>
      <c r="Z2257" t="inlineStr">
        <is>
          <t>WL702</t>
        </is>
      </c>
      <c r="AA2257" s="4" t="n">
        <v>0.7</v>
      </c>
      <c r="AB2257" s="4" t="n">
        <v>0.05</v>
      </c>
      <c r="AC22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57">
        <f>IF(OR(C2257="Có",C2257="Yes"),"yes",IF(OR(C2257="Không",C2257="No"),"no","unknown"))</f>
        <v/>
      </c>
      <c r="AE2257">
        <f>IF(OR(F2257="Có",F2257="Yes"),"covered",IF(OR(F2257="Không",F2257="No"),"out_of_insurance","unknown"))</f>
        <v/>
      </c>
      <c r="AF2257">
        <f>IF(AND(AD2257="yes",AE2257="out_of_insurance"),"REVIEW","")</f>
        <v/>
      </c>
    </row>
    <row r="2258" ht="18" customHeight="1">
      <c r="A2258" t="inlineStr">
        <is>
          <t>2494ee81-2df7-49fa-b2ba-5aa927d9bdc4</t>
        </is>
      </c>
      <c r="B2258" t="inlineStr">
        <is>
          <t>BN-02257 / Patient F9F05763</t>
        </is>
      </c>
      <c r="C2258" t="inlineStr">
        <is>
          <t>Có</t>
        </is>
      </c>
      <c r="D2258" t="inlineStr">
        <is>
          <t>BS. Trần An</t>
        </is>
      </c>
      <c r="E2258" t="inlineStr">
        <is>
          <t>Chấn thương chỉnh hình / Orthopedics</t>
        </is>
      </c>
      <c r="F2258" t="inlineStr">
        <is>
          <t>Có</t>
        </is>
      </c>
      <c r="G2258" s="2" t="n">
        <v>3992630</v>
      </c>
      <c r="H2258" t="inlineStr">
        <is>
          <t>Đo mật độ xương / Bone density scan</t>
        </is>
      </c>
      <c r="I2258" t="inlineStr">
        <is>
          <t>M81.0</t>
        </is>
      </c>
      <c r="J2258" t="inlineStr">
        <is>
          <t>Loãng xương / Osteoporosis</t>
        </is>
      </c>
      <c r="K2258" t="n">
        <v>72</v>
      </c>
      <c r="L2258" t="inlineStr">
        <is>
          <t>F</t>
        </is>
      </c>
      <c r="M2258" s="2" t="n">
        <v>20938.59</v>
      </c>
      <c r="N2258" t="inlineStr">
        <is>
          <t>Married</t>
        </is>
      </c>
      <c r="O2258" t="inlineStr">
        <is>
          <t>Retired</t>
        </is>
      </c>
      <c r="P2258" s="3" t="n">
        <v>45109</v>
      </c>
      <c r="Q2258" t="inlineStr">
        <is>
          <t>Outpatient</t>
        </is>
      </c>
      <c r="R2258" t="inlineStr">
        <is>
          <t>Paper</t>
        </is>
      </c>
      <c r="S2258" t="inlineStr">
        <is>
          <t>Lake Franklin</t>
        </is>
      </c>
      <c r="T2258" t="inlineStr">
        <is>
          <t>Approved</t>
        </is>
      </c>
      <c r="U2258" t="inlineStr">
        <is>
          <t>Legitimate</t>
        </is>
      </c>
      <c r="V2258" t="n">
        <v>1</v>
      </c>
      <c r="W2258" t="inlineStr">
        <is>
          <t>f9f05763-0b41-4642-bc28-6cd8a7e9bfe6</t>
        </is>
      </c>
      <c r="X2258" t="inlineStr">
        <is>
          <t>a04430a6-750b-40d2-a15a-6eb2932cca1b</t>
        </is>
      </c>
      <c r="Y2258" t="inlineStr">
        <is>
          <t>PW151</t>
        </is>
      </c>
      <c r="Z2258" t="inlineStr">
        <is>
          <t>bH916</t>
        </is>
      </c>
      <c r="AA2258" s="4" t="n">
        <v>0.89</v>
      </c>
      <c r="AB2258" s="4" t="n">
        <v>0.47</v>
      </c>
      <c r="AC22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58">
        <f>IF(OR(C2258="Có",C2258="Yes"),"yes",IF(OR(C2258="Không",C2258="No"),"no","unknown"))</f>
        <v/>
      </c>
      <c r="AE2258">
        <f>IF(OR(F2258="Có",F2258="Yes"),"covered",IF(OR(F2258="Không",F2258="No"),"out_of_insurance","unknown"))</f>
        <v/>
      </c>
      <c r="AF2258">
        <f>IF(AND(AD2258="yes",AE2258="out_of_insurance"),"REVIEW","")</f>
        <v/>
      </c>
    </row>
    <row r="2259" ht="18" customHeight="1">
      <c r="A2259" t="inlineStr">
        <is>
          <t>1a44ab23-da6d-4749-9654-2d2bda48445c</t>
        </is>
      </c>
      <c r="B2259" t="inlineStr">
        <is>
          <t>BN-02258 / Patient 4D596B5C</t>
        </is>
      </c>
      <c r="C2259" t="inlineStr">
        <is>
          <t>Không</t>
        </is>
      </c>
      <c r="D2259" t="inlineStr">
        <is>
          <t>BS. Lưu Quang</t>
        </is>
      </c>
      <c r="E2259" t="inlineStr">
        <is>
          <t>Thần kinh / Neurology</t>
        </is>
      </c>
      <c r="F2259" t="inlineStr">
        <is>
          <t>Không</t>
        </is>
      </c>
      <c r="G2259" s="2" t="n">
        <v>8057670</v>
      </c>
      <c r="H2259" t="inlineStr">
        <is>
          <t>MRI não / Brain MRI</t>
        </is>
      </c>
      <c r="I2259" t="inlineStr">
        <is>
          <t>G44.1</t>
        </is>
      </c>
      <c r="J2259" t="inlineStr">
        <is>
          <t>Hội chứng đau đầu mạch máu / Vascular headache</t>
        </is>
      </c>
      <c r="K2259" t="n">
        <v>25</v>
      </c>
      <c r="L2259" t="inlineStr">
        <is>
          <t>F</t>
        </is>
      </c>
      <c r="M2259" s="2" t="n">
        <v>46320.08</v>
      </c>
      <c r="N2259" t="inlineStr">
        <is>
          <t>Married</t>
        </is>
      </c>
      <c r="O2259" t="inlineStr">
        <is>
          <t>Employed</t>
        </is>
      </c>
      <c r="P2259" s="3" t="n">
        <v>45109</v>
      </c>
      <c r="Q2259" t="inlineStr">
        <is>
          <t>Outpatient</t>
        </is>
      </c>
      <c r="R2259" t="inlineStr">
        <is>
          <t>Paper</t>
        </is>
      </c>
      <c r="S2259" t="inlineStr">
        <is>
          <t>Christopherview</t>
        </is>
      </c>
      <c r="T2259" t="inlineStr">
        <is>
          <t>Approved</t>
        </is>
      </c>
      <c r="U2259" t="inlineStr">
        <is>
          <t>Fraud</t>
        </is>
      </c>
      <c r="V2259" t="n">
        <v>1</v>
      </c>
      <c r="W2259" t="inlineStr">
        <is>
          <t>4d596b5c-9b80-425d-be3a-21dc21708fbb</t>
        </is>
      </c>
      <c r="X2259" t="inlineStr">
        <is>
          <t>af577fab-d04d-4a8b-a383-270dd512ab90</t>
        </is>
      </c>
      <c r="Y2259" t="inlineStr">
        <is>
          <t>rP351</t>
        </is>
      </c>
      <c r="Z2259" t="inlineStr">
        <is>
          <t>qO834</t>
        </is>
      </c>
      <c r="AA2259" s="4" t="n">
        <v>0.8</v>
      </c>
      <c r="AB2259" s="4" t="n">
        <v>0.05</v>
      </c>
      <c r="AC22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59">
        <f>IF(OR(C2259="Có",C2259="Yes"),"yes",IF(OR(C2259="Không",C2259="No"),"no","unknown"))</f>
        <v/>
      </c>
      <c r="AE2259">
        <f>IF(OR(F2259="Có",F2259="Yes"),"covered",IF(OR(F2259="Không",F2259="No"),"out_of_insurance","unknown"))</f>
        <v/>
      </c>
      <c r="AF2259">
        <f>IF(AND(AD2259="yes",AE2259="out_of_insurance"),"REVIEW","")</f>
        <v/>
      </c>
    </row>
    <row r="2260" ht="18" customHeight="1">
      <c r="A2260" t="inlineStr">
        <is>
          <t>07b05ff7-654e-4bd6-b17b-f89a381d940a</t>
        </is>
      </c>
      <c r="B2260" t="inlineStr">
        <is>
          <t>BN-02259 / Patient 72E6F95E</t>
        </is>
      </c>
      <c r="C2260" t="inlineStr">
        <is>
          <t>Có</t>
        </is>
      </c>
      <c r="D2260" t="inlineStr">
        <is>
          <t>BS. Trịnh Long</t>
        </is>
      </c>
      <c r="E2260" t="inlineStr">
        <is>
          <t>Khám tổng quát / General Practice</t>
        </is>
      </c>
      <c r="F2260" t="inlineStr">
        <is>
          <t>Không</t>
        </is>
      </c>
      <c r="G2260" s="2" t="n">
        <v>1330540</v>
      </c>
      <c r="H2260" t="inlineStr">
        <is>
          <t>HbA1c</t>
        </is>
      </c>
      <c r="I2260" t="inlineStr"/>
      <c r="J2260" t="inlineStr">
        <is>
          <t>Thiếu ICD/context rõ / Missing clear ICD/context</t>
        </is>
      </c>
      <c r="K2260" t="n">
        <v>9</v>
      </c>
      <c r="L2260" t="inlineStr">
        <is>
          <t>M</t>
        </is>
      </c>
      <c r="M2260" s="2" t="n">
        <v>60791.68</v>
      </c>
      <c r="N2260" t="inlineStr">
        <is>
          <t>Divorced</t>
        </is>
      </c>
      <c r="O2260" t="inlineStr">
        <is>
          <t>Employed</t>
        </is>
      </c>
      <c r="P2260" s="3" t="n">
        <v>45108</v>
      </c>
      <c r="Q2260" t="inlineStr">
        <is>
          <t>Outpatient</t>
        </is>
      </c>
      <c r="R2260" t="inlineStr">
        <is>
          <t>Online</t>
        </is>
      </c>
      <c r="S2260" t="inlineStr">
        <is>
          <t>Christinahaven</t>
        </is>
      </c>
      <c r="T2260" t="inlineStr">
        <is>
          <t>Pending</t>
        </is>
      </c>
      <c r="U2260" t="inlineStr">
        <is>
          <t>Legitimate</t>
        </is>
      </c>
      <c r="V2260" t="n">
        <v>3</v>
      </c>
      <c r="W2260" t="inlineStr">
        <is>
          <t>72e6f95e-3ee3-46d6-9452-1ba386d62d7e</t>
        </is>
      </c>
      <c r="X2260" t="inlineStr">
        <is>
          <t>e70527e0-8578-4f52-ae17-d5504ba2ed4d</t>
        </is>
      </c>
      <c r="Y2260" t="inlineStr">
        <is>
          <t>aw739</t>
        </is>
      </c>
      <c r="Z2260" t="inlineStr">
        <is>
          <t>GG151</t>
        </is>
      </c>
      <c r="AA2260" s="4" t="n">
        <v>0.78</v>
      </c>
      <c r="AB2260" s="4" t="n">
        <v>0.26</v>
      </c>
      <c r="AC22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60">
        <f>IF(OR(C2260="Có",C2260="Yes"),"yes",IF(OR(C2260="Không",C2260="No"),"no","unknown"))</f>
        <v/>
      </c>
      <c r="AE2260">
        <f>IF(OR(F2260="Có",F2260="Yes"),"covered",IF(OR(F2260="Không",F2260="No"),"out_of_insurance","unknown"))</f>
        <v/>
      </c>
      <c r="AF2260">
        <f>IF(AND(AD2260="yes",AE2260="out_of_insurance"),"REVIEW","")</f>
        <v/>
      </c>
    </row>
    <row r="2261" ht="18" customHeight="1">
      <c r="A2261" t="inlineStr">
        <is>
          <t>c96520e9-6498-496c-bf54-700c03716cdf</t>
        </is>
      </c>
      <c r="B2261" t="inlineStr">
        <is>
          <t>BN-02260 / Patient 12DB7754</t>
        </is>
      </c>
      <c r="C2261" t="inlineStr">
        <is>
          <t>Không</t>
        </is>
      </c>
      <c r="D2261" t="inlineStr">
        <is>
          <t>BS. Võ Huy</t>
        </is>
      </c>
      <c r="E2261" t="inlineStr">
        <is>
          <t>Chấn thương chỉnh hình / Orthopedics</t>
        </is>
      </c>
      <c r="F2261" t="inlineStr">
        <is>
          <t>Chưa rõ</t>
        </is>
      </c>
      <c r="G2261" s="2" t="n">
        <v>919090</v>
      </c>
      <c r="H2261" t="inlineStr">
        <is>
          <t>X-quang khớp gối / Knee X-ray</t>
        </is>
      </c>
      <c r="I2261" t="inlineStr">
        <is>
          <t>M25.5</t>
        </is>
      </c>
      <c r="J2261" t="inlineStr">
        <is>
          <t>Đau khớp / Joint pain</t>
        </is>
      </c>
      <c r="K2261" t="n">
        <v>35</v>
      </c>
      <c r="L2261" t="inlineStr">
        <is>
          <t>M</t>
        </is>
      </c>
      <c r="M2261" s="2" t="n">
        <v>129481.58</v>
      </c>
      <c r="N2261" t="inlineStr">
        <is>
          <t>Married</t>
        </is>
      </c>
      <c r="O2261" t="inlineStr">
        <is>
          <t>Unemployed</t>
        </is>
      </c>
      <c r="P2261" s="3" t="n">
        <v>45108</v>
      </c>
      <c r="Q2261" t="inlineStr">
        <is>
          <t>Outpatient</t>
        </is>
      </c>
      <c r="R2261" t="inlineStr">
        <is>
          <t>Phone</t>
        </is>
      </c>
      <c r="S2261" t="inlineStr">
        <is>
          <t>Sandraside</t>
        </is>
      </c>
      <c r="T2261" t="inlineStr">
        <is>
          <t>Approved</t>
        </is>
      </c>
      <c r="U2261" t="inlineStr">
        <is>
          <t>Legitimate</t>
        </is>
      </c>
      <c r="V2261" t="n">
        <v>2</v>
      </c>
      <c r="W2261" t="inlineStr">
        <is>
          <t>12db7754-d3b1-4431-9d91-94ee56d2dde1</t>
        </is>
      </c>
      <c r="X2261" t="inlineStr">
        <is>
          <t>9db7da37-8bb7-4442-b594-8888f7a47d2f</t>
        </is>
      </c>
      <c r="Y2261" t="inlineStr">
        <is>
          <t>LG570</t>
        </is>
      </c>
      <c r="Z2261" t="inlineStr">
        <is>
          <t>mu656</t>
        </is>
      </c>
      <c r="AA2261" s="4" t="n">
        <v>0.5</v>
      </c>
      <c r="AB2261" s="4" t="n">
        <v>0.05</v>
      </c>
      <c r="AC22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61">
        <f>IF(OR(C2261="Có",C2261="Yes"),"yes",IF(OR(C2261="Không",C2261="No"),"no","unknown"))</f>
        <v/>
      </c>
      <c r="AE2261">
        <f>IF(OR(F2261="Có",F2261="Yes"),"covered",IF(OR(F2261="Không",F2261="No"),"out_of_insurance","unknown"))</f>
        <v/>
      </c>
      <c r="AF2261">
        <f>IF(AND(AD2261="yes",AE2261="out_of_insurance"),"REVIEW","")</f>
        <v/>
      </c>
    </row>
    <row r="2262" ht="18" customHeight="1">
      <c r="A2262" t="inlineStr">
        <is>
          <t>85e51dbf-decd-41ba-a1e7-a72aa15671df</t>
        </is>
      </c>
      <c r="B2262" t="inlineStr">
        <is>
          <t>BN-02261 / Patient 42D3B833</t>
        </is>
      </c>
      <c r="C2262" t="inlineStr">
        <is>
          <t>Có</t>
        </is>
      </c>
      <c r="D2262" t="inlineStr">
        <is>
          <t>BS. Lê Thảo</t>
        </is>
      </c>
      <c r="E2262" t="inlineStr">
        <is>
          <t>Nhi / Pediatrics</t>
        </is>
      </c>
      <c r="F2262" t="inlineStr">
        <is>
          <t>Không</t>
        </is>
      </c>
      <c r="G2262" s="2" t="n">
        <v>8860070</v>
      </c>
      <c r="H2262" t="inlineStr">
        <is>
          <t>Glucose máu / Blood glucose</t>
        </is>
      </c>
      <c r="I2262" t="inlineStr">
        <is>
          <t>R73.9</t>
        </is>
      </c>
      <c r="J2262" t="inlineStr">
        <is>
          <t>Tăng glucose máu / Hyperglycemia</t>
        </is>
      </c>
      <c r="K2262" t="n">
        <v>41</v>
      </c>
      <c r="L2262" t="inlineStr">
        <is>
          <t>M</t>
        </is>
      </c>
      <c r="M2262" s="2" t="n">
        <v>63516.66</v>
      </c>
      <c r="N2262" t="inlineStr">
        <is>
          <t>Single</t>
        </is>
      </c>
      <c r="O2262" t="inlineStr">
        <is>
          <t>Unemployed</t>
        </is>
      </c>
      <c r="P2262" s="3" t="n">
        <v>45108</v>
      </c>
      <c r="Q2262" t="inlineStr">
        <is>
          <t>Outpatient</t>
        </is>
      </c>
      <c r="R2262" t="inlineStr">
        <is>
          <t>Online</t>
        </is>
      </c>
      <c r="S2262" t="inlineStr">
        <is>
          <t>Garciachester</t>
        </is>
      </c>
      <c r="T2262" t="inlineStr">
        <is>
          <t>Pending</t>
        </is>
      </c>
      <c r="U2262" t="inlineStr">
        <is>
          <t>Legitimate</t>
        </is>
      </c>
      <c r="V2262" t="n">
        <v>3</v>
      </c>
      <c r="W2262" t="inlineStr">
        <is>
          <t>42d3b833-f5dd-4384-940b-8adfd51c8488</t>
        </is>
      </c>
      <c r="X2262" t="inlineStr">
        <is>
          <t>49e2cc0d-93b2-4657-a63c-ff2b4de8b31f</t>
        </is>
      </c>
      <c r="Y2262" t="inlineStr">
        <is>
          <t>Bg087</t>
        </is>
      </c>
      <c r="Z2262" t="inlineStr">
        <is>
          <t>VH164</t>
        </is>
      </c>
      <c r="AA2262" s="4" t="n">
        <v>0.5600000000000001</v>
      </c>
      <c r="AB2262" s="4" t="n">
        <v>0.16</v>
      </c>
      <c r="AC22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62">
        <f>IF(OR(C2262="Có",C2262="Yes"),"yes",IF(OR(C2262="Không",C2262="No"),"no","unknown"))</f>
        <v/>
      </c>
      <c r="AE2262">
        <f>IF(OR(F2262="Có",F2262="Yes"),"covered",IF(OR(F2262="Không",F2262="No"),"out_of_insurance","unknown"))</f>
        <v/>
      </c>
      <c r="AF2262">
        <f>IF(AND(AD2262="yes",AE2262="out_of_insurance"),"REVIEW","")</f>
        <v/>
      </c>
    </row>
    <row r="2263" ht="18" customHeight="1">
      <c r="A2263" t="inlineStr">
        <is>
          <t>6afcb30f-8ffe-40e1-81e1-5be0a5f47fb0</t>
        </is>
      </c>
      <c r="B2263" t="inlineStr">
        <is>
          <t>BN-02262 / Patient 82450299</t>
        </is>
      </c>
      <c r="C2263" t="inlineStr">
        <is>
          <t>Có</t>
        </is>
      </c>
      <c r="D2263" t="inlineStr">
        <is>
          <t>BS. Trương Khải</t>
        </is>
      </c>
      <c r="E2263" t="inlineStr">
        <is>
          <t>Tim mạch / Cardiology</t>
        </is>
      </c>
      <c r="F2263" t="inlineStr">
        <is>
          <t>Không</t>
        </is>
      </c>
      <c r="G2263" s="2" t="n">
        <v>7558440</v>
      </c>
      <c r="H2263" t="inlineStr">
        <is>
          <t>Đông máu PT/aPTT / Coagulation test</t>
        </is>
      </c>
      <c r="I2263" t="inlineStr">
        <is>
          <t>I24.9</t>
        </is>
      </c>
      <c r="J2263" t="inlineStr">
        <is>
          <t>Bệnh tim thiếu máu cục bộ cấp / Acute ischemic heart disease</t>
        </is>
      </c>
      <c r="K2263" t="n">
        <v>97</v>
      </c>
      <c r="L2263" t="inlineStr">
        <is>
          <t>F</t>
        </is>
      </c>
      <c r="M2263" s="2" t="n">
        <v>22718.24</v>
      </c>
      <c r="N2263" t="inlineStr">
        <is>
          <t>Divorced</t>
        </is>
      </c>
      <c r="O2263" t="inlineStr">
        <is>
          <t>Unemployed</t>
        </is>
      </c>
      <c r="P2263" s="3" t="n">
        <v>45107</v>
      </c>
      <c r="Q2263" t="inlineStr">
        <is>
          <t>Routine</t>
        </is>
      </c>
      <c r="R2263" t="inlineStr">
        <is>
          <t>Online</t>
        </is>
      </c>
      <c r="S2263" t="inlineStr">
        <is>
          <t>West Dillonview</t>
        </is>
      </c>
      <c r="T2263" t="inlineStr">
        <is>
          <t>Approved</t>
        </is>
      </c>
      <c r="U2263" t="inlineStr">
        <is>
          <t>Fraud</t>
        </is>
      </c>
      <c r="V2263" t="n">
        <v>1</v>
      </c>
      <c r="W2263" t="inlineStr">
        <is>
          <t>82450299-7a9a-4008-ac8d-164baabf2eb5</t>
        </is>
      </c>
      <c r="X2263" t="inlineStr">
        <is>
          <t>c484efdf-1cb5-49f3-a863-d7728ac060e3</t>
        </is>
      </c>
      <c r="Y2263" t="inlineStr">
        <is>
          <t>xi601</t>
        </is>
      </c>
      <c r="Z2263" t="inlineStr">
        <is>
          <t>Jg958</t>
        </is>
      </c>
      <c r="AA2263" s="4" t="n">
        <v>0.71</v>
      </c>
      <c r="AB2263" s="4" t="n">
        <v>0.39</v>
      </c>
      <c r="AC22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63">
        <f>IF(OR(C2263="Có",C2263="Yes"),"yes",IF(OR(C2263="Không",C2263="No"),"no","unknown"))</f>
        <v/>
      </c>
      <c r="AE2263">
        <f>IF(OR(F2263="Có",F2263="Yes"),"covered",IF(OR(F2263="Không",F2263="No"),"out_of_insurance","unknown"))</f>
        <v/>
      </c>
      <c r="AF2263">
        <f>IF(AND(AD2263="yes",AE2263="out_of_insurance"),"REVIEW","")</f>
        <v/>
      </c>
    </row>
    <row r="2264" ht="18" customHeight="1">
      <c r="A2264" t="inlineStr">
        <is>
          <t>d96992ec-3aa0-4ff4-ba95-341f4e6c7aca</t>
        </is>
      </c>
      <c r="B2264" t="inlineStr">
        <is>
          <t>BN-02263 / Patient 09690317</t>
        </is>
      </c>
      <c r="C2264" t="inlineStr">
        <is>
          <t>Không</t>
        </is>
      </c>
      <c r="D2264" t="inlineStr">
        <is>
          <t>BS. Nguyễn Nhi</t>
        </is>
      </c>
      <c r="E2264" t="inlineStr">
        <is>
          <t>Nhi / Pediatrics</t>
        </is>
      </c>
      <c r="F2264" t="inlineStr">
        <is>
          <t>Chưa rõ</t>
        </is>
      </c>
      <c r="G2264" s="2" t="n">
        <v>5372910</v>
      </c>
      <c r="H2264" t="inlineStr">
        <is>
          <t>Glucose máu / Blood glucose</t>
        </is>
      </c>
      <c r="I2264" t="inlineStr">
        <is>
          <t>R73.9</t>
        </is>
      </c>
      <c r="J2264" t="inlineStr">
        <is>
          <t>Tăng glucose máu / Hyperglycemia</t>
        </is>
      </c>
      <c r="K2264" t="n">
        <v>8</v>
      </c>
      <c r="L2264" t="inlineStr">
        <is>
          <t>F</t>
        </is>
      </c>
      <c r="M2264" s="2" t="n">
        <v>138096.88</v>
      </c>
      <c r="N2264" t="inlineStr">
        <is>
          <t>Widowed</t>
        </is>
      </c>
      <c r="O2264" t="inlineStr">
        <is>
          <t>Student</t>
        </is>
      </c>
      <c r="P2264" s="3" t="n">
        <v>45107</v>
      </c>
      <c r="Q2264" t="inlineStr">
        <is>
          <t>Routine</t>
        </is>
      </c>
      <c r="R2264" t="inlineStr">
        <is>
          <t>Online</t>
        </is>
      </c>
      <c r="S2264" t="inlineStr">
        <is>
          <t>Lake Antonio</t>
        </is>
      </c>
      <c r="T2264" t="inlineStr">
        <is>
          <t>Pending</t>
        </is>
      </c>
      <c r="U2264" t="inlineStr">
        <is>
          <t>Legitimate</t>
        </is>
      </c>
      <c r="V2264" t="n">
        <v>2</v>
      </c>
      <c r="W2264" t="inlineStr">
        <is>
          <t>09690317-91be-4a1d-816c-e42bb7c46fe0</t>
        </is>
      </c>
      <c r="X2264" t="inlineStr">
        <is>
          <t>187d658f-0aab-4f86-a3c8-64eafc57f40a</t>
        </is>
      </c>
      <c r="Y2264" t="inlineStr">
        <is>
          <t>Cn774</t>
        </is>
      </c>
      <c r="Z2264" t="inlineStr">
        <is>
          <t>Vt253</t>
        </is>
      </c>
      <c r="AA2264" s="4" t="n">
        <v>0.48</v>
      </c>
      <c r="AB2264" s="4" t="n">
        <v>0.05</v>
      </c>
      <c r="AC22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64">
        <f>IF(OR(C2264="Có",C2264="Yes"),"yes",IF(OR(C2264="Không",C2264="No"),"no","unknown"))</f>
        <v/>
      </c>
      <c r="AE2264">
        <f>IF(OR(F2264="Có",F2264="Yes"),"covered",IF(OR(F2264="Không",F2264="No"),"out_of_insurance","unknown"))</f>
        <v/>
      </c>
      <c r="AF2264">
        <f>IF(AND(AD2264="yes",AE2264="out_of_insurance"),"REVIEW","")</f>
        <v/>
      </c>
    </row>
    <row r="2265" ht="18" customHeight="1">
      <c r="A2265" t="inlineStr">
        <is>
          <t>c763c9b8-085c-4794-82fe-013ae57d18a6</t>
        </is>
      </c>
      <c r="B2265" t="inlineStr">
        <is>
          <t>BN-02264 / Patient 72306AF7</t>
        </is>
      </c>
      <c r="C2265" t="inlineStr">
        <is>
          <t>Có</t>
        </is>
      </c>
      <c r="D2265" t="inlineStr">
        <is>
          <t>BS. Phạm Khoa</t>
        </is>
      </c>
      <c r="E2265" t="inlineStr">
        <is>
          <t>Thần kinh / Neurology</t>
        </is>
      </c>
      <c r="F2265" t="inlineStr">
        <is>
          <t>Không</t>
        </is>
      </c>
      <c r="G2265" s="2" t="n">
        <v>6627600</v>
      </c>
      <c r="H2265" t="inlineStr">
        <is>
          <t>CT đánh giá đột quỵ / Stroke CT</t>
        </is>
      </c>
      <c r="I2265" t="inlineStr">
        <is>
          <t>I63.9</t>
        </is>
      </c>
      <c r="J2265" t="inlineStr">
        <is>
          <t>Nhồi máu não / Cerebral infarction</t>
        </is>
      </c>
      <c r="K2265" t="n">
        <v>25</v>
      </c>
      <c r="L2265" t="inlineStr">
        <is>
          <t>F</t>
        </is>
      </c>
      <c r="M2265" s="2" t="n">
        <v>66167.13</v>
      </c>
      <c r="N2265" t="inlineStr">
        <is>
          <t>Widowed</t>
        </is>
      </c>
      <c r="O2265" t="inlineStr">
        <is>
          <t>Employed</t>
        </is>
      </c>
      <c r="P2265" s="3" t="n">
        <v>45107</v>
      </c>
      <c r="Q2265" t="inlineStr">
        <is>
          <t>Routine</t>
        </is>
      </c>
      <c r="R2265" t="inlineStr">
        <is>
          <t>Phone</t>
        </is>
      </c>
      <c r="S2265" t="inlineStr">
        <is>
          <t>Port Kristen</t>
        </is>
      </c>
      <c r="T2265" t="inlineStr">
        <is>
          <t>Denied</t>
        </is>
      </c>
      <c r="U2265" t="inlineStr">
        <is>
          <t>Legitimate</t>
        </is>
      </c>
      <c r="V2265" t="n">
        <v>3</v>
      </c>
      <c r="W2265" t="inlineStr">
        <is>
          <t>72306af7-725e-465e-9c0c-e47bf3656944</t>
        </is>
      </c>
      <c r="X2265" t="inlineStr">
        <is>
          <t>564a2794-137c-4851-9fbc-40261ee9b306</t>
        </is>
      </c>
      <c r="Y2265" t="inlineStr">
        <is>
          <t>fN890</t>
        </is>
      </c>
      <c r="Z2265" t="inlineStr">
        <is>
          <t>ub307</t>
        </is>
      </c>
      <c r="AA2265" s="4" t="n">
        <v>0.7</v>
      </c>
      <c r="AB2265" s="4" t="n">
        <v>0.02</v>
      </c>
      <c r="AC22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65">
        <f>IF(OR(C2265="Có",C2265="Yes"),"yes",IF(OR(C2265="Không",C2265="No"),"no","unknown"))</f>
        <v/>
      </c>
      <c r="AE2265">
        <f>IF(OR(F2265="Có",F2265="Yes"),"covered",IF(OR(F2265="Không",F2265="No"),"out_of_insurance","unknown"))</f>
        <v/>
      </c>
      <c r="AF2265">
        <f>IF(AND(AD2265="yes",AE2265="out_of_insurance"),"REVIEW","")</f>
        <v/>
      </c>
    </row>
    <row r="2266" ht="18" customHeight="1">
      <c r="A2266" t="inlineStr">
        <is>
          <t>bb45fe0a-f72a-4b00-b2b0-143fcd10a721</t>
        </is>
      </c>
      <c r="B2266" t="inlineStr">
        <is>
          <t>BN-02265 / Patient E4B1583B</t>
        </is>
      </c>
      <c r="C2266" t="inlineStr">
        <is>
          <t>Có</t>
        </is>
      </c>
      <c r="D2266" t="inlineStr">
        <is>
          <t>BS. Phạm Khoa</t>
        </is>
      </c>
      <c r="E2266" t="inlineStr">
        <is>
          <t>Thần kinh / Neurology</t>
        </is>
      </c>
      <c r="F2266" t="inlineStr">
        <is>
          <t>Không</t>
        </is>
      </c>
      <c r="G2266" s="2" t="n">
        <v>1200000</v>
      </c>
      <c r="H2266" t="inlineStr">
        <is>
          <t>MRI não / Brain MRI</t>
        </is>
      </c>
      <c r="I2266" t="inlineStr">
        <is>
          <t>G44.1</t>
        </is>
      </c>
      <c r="J2266" t="inlineStr">
        <is>
          <t>Hội chứng đau đầu mạch máu / Vascular headache</t>
        </is>
      </c>
      <c r="K2266" t="n">
        <v>10</v>
      </c>
      <c r="L2266" t="inlineStr">
        <is>
          <t>F</t>
        </is>
      </c>
      <c r="M2266" s="2" t="n">
        <v>127628.57</v>
      </c>
      <c r="N2266" t="inlineStr">
        <is>
          <t>Divorced</t>
        </is>
      </c>
      <c r="O2266" t="inlineStr">
        <is>
          <t>Student</t>
        </is>
      </c>
      <c r="P2266" s="3" t="n">
        <v>45107</v>
      </c>
      <c r="Q2266" t="inlineStr">
        <is>
          <t>Outpatient</t>
        </is>
      </c>
      <c r="R2266" t="inlineStr">
        <is>
          <t>Phone</t>
        </is>
      </c>
      <c r="S2266" t="inlineStr">
        <is>
          <t>North Benjamin</t>
        </is>
      </c>
      <c r="T2266" t="inlineStr">
        <is>
          <t>Denied</t>
        </is>
      </c>
      <c r="U2266" t="inlineStr">
        <is>
          <t>Legitimate</t>
        </is>
      </c>
      <c r="V2266" t="n">
        <v>2</v>
      </c>
      <c r="W2266" t="inlineStr">
        <is>
          <t>e4b1583b-aeaa-4de0-88fd-6a942ff7dc81</t>
        </is>
      </c>
      <c r="X2266" t="inlineStr">
        <is>
          <t>2b3966c6-3745-43e3-a431-a7c678d2ab35</t>
        </is>
      </c>
      <c r="Y2266" t="inlineStr">
        <is>
          <t>JN356</t>
        </is>
      </c>
      <c r="Z2266" t="inlineStr">
        <is>
          <t>fH847</t>
        </is>
      </c>
      <c r="AA2266" s="4" t="n">
        <v>0.4</v>
      </c>
      <c r="AB2266" s="4" t="n">
        <v>0.02</v>
      </c>
      <c r="AC22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66">
        <f>IF(OR(C2266="Có",C2266="Yes"),"yes",IF(OR(C2266="Không",C2266="No"),"no","unknown"))</f>
        <v/>
      </c>
      <c r="AE2266">
        <f>IF(OR(F2266="Có",F2266="Yes"),"covered",IF(OR(F2266="Không",F2266="No"),"out_of_insurance","unknown"))</f>
        <v/>
      </c>
      <c r="AF2266">
        <f>IF(AND(AD2266="yes",AE2266="out_of_insurance"),"REVIEW","")</f>
        <v/>
      </c>
    </row>
    <row r="2267" ht="18" customHeight="1">
      <c r="A2267" t="inlineStr">
        <is>
          <t>11b63f76-0116-4390-85b0-bb3cdda062a0</t>
        </is>
      </c>
      <c r="B2267" t="inlineStr">
        <is>
          <t>BN-02266 / Patient E491A8BD</t>
        </is>
      </c>
      <c r="C2267" t="inlineStr">
        <is>
          <t>Có</t>
        </is>
      </c>
      <c r="D2267" t="inlineStr">
        <is>
          <t>BS. Phạm Khoa</t>
        </is>
      </c>
      <c r="E2267" t="inlineStr">
        <is>
          <t>Thần kinh / Neurology</t>
        </is>
      </c>
      <c r="F2267" t="inlineStr">
        <is>
          <t>Có</t>
        </is>
      </c>
      <c r="G2267" s="2" t="n">
        <v>1200000</v>
      </c>
      <c r="H2267" t="inlineStr">
        <is>
          <t>MRI não / Brain MRI</t>
        </is>
      </c>
      <c r="I2267" t="inlineStr">
        <is>
          <t>G44.1</t>
        </is>
      </c>
      <c r="J2267" t="inlineStr">
        <is>
          <t>Hội chứng đau đầu mạch máu / Vascular headache</t>
        </is>
      </c>
      <c r="K2267" t="n">
        <v>30</v>
      </c>
      <c r="L2267" t="inlineStr">
        <is>
          <t>M</t>
        </is>
      </c>
      <c r="M2267" s="2" t="n">
        <v>96538.73</v>
      </c>
      <c r="N2267" t="inlineStr">
        <is>
          <t>Married</t>
        </is>
      </c>
      <c r="O2267" t="inlineStr">
        <is>
          <t>Student</t>
        </is>
      </c>
      <c r="P2267" s="3" t="n">
        <v>45107</v>
      </c>
      <c r="Q2267" t="inlineStr">
        <is>
          <t>Inpatient</t>
        </is>
      </c>
      <c r="R2267" t="inlineStr">
        <is>
          <t>Online</t>
        </is>
      </c>
      <c r="S2267" t="inlineStr">
        <is>
          <t>East Anthony</t>
        </is>
      </c>
      <c r="T2267" t="inlineStr">
        <is>
          <t>Approved</t>
        </is>
      </c>
      <c r="U2267" t="inlineStr">
        <is>
          <t>Legitimate</t>
        </is>
      </c>
      <c r="V2267" t="n">
        <v>0</v>
      </c>
      <c r="W2267" t="inlineStr">
        <is>
          <t>e491a8bd-7934-4806-af9a-1fc787d06354</t>
        </is>
      </c>
      <c r="X2267" t="inlineStr">
        <is>
          <t>3e31eff1-3e6c-455c-b40e-4a1cfc3f0e61</t>
        </is>
      </c>
      <c r="Y2267" t="inlineStr">
        <is>
          <t>qZ020</t>
        </is>
      </c>
      <c r="Z2267" t="inlineStr">
        <is>
          <t>UJ706</t>
        </is>
      </c>
      <c r="AA2267" s="4" t="n">
        <v>0.6899999999999999</v>
      </c>
      <c r="AB2267" s="4" t="n">
        <v>0.41</v>
      </c>
      <c r="AC22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67">
        <f>IF(OR(C2267="Có",C2267="Yes"),"yes",IF(OR(C2267="Không",C2267="No"),"no","unknown"))</f>
        <v/>
      </c>
      <c r="AE2267">
        <f>IF(OR(F2267="Có",F2267="Yes"),"covered",IF(OR(F2267="Không",F2267="No"),"out_of_insurance","unknown"))</f>
        <v/>
      </c>
      <c r="AF2267">
        <f>IF(AND(AD2267="yes",AE2267="out_of_insurance"),"REVIEW","")</f>
        <v/>
      </c>
    </row>
    <row r="2268" ht="18" customHeight="1">
      <c r="A2268" t="inlineStr">
        <is>
          <t>d82abd34-58db-450e-a0db-a0175add76a1</t>
        </is>
      </c>
      <c r="B2268" t="inlineStr">
        <is>
          <t>BN-02267 / Patient 32457CC3</t>
        </is>
      </c>
      <c r="C2268" t="inlineStr">
        <is>
          <t>Có</t>
        </is>
      </c>
      <c r="D2268" t="inlineStr">
        <is>
          <t>BS. Lưu Quang</t>
        </is>
      </c>
      <c r="E2268" t="inlineStr">
        <is>
          <t>Thần kinh / Neurology</t>
        </is>
      </c>
      <c r="F2268" t="inlineStr">
        <is>
          <t>Có</t>
        </is>
      </c>
      <c r="G2268" s="2" t="n">
        <v>8280770</v>
      </c>
      <c r="H2268" t="inlineStr">
        <is>
          <t>CT sọ não / Brain CT</t>
        </is>
      </c>
      <c r="I2268" t="inlineStr">
        <is>
          <t>R51</t>
        </is>
      </c>
      <c r="J2268" t="inlineStr">
        <is>
          <t>Đau đầu chưa rõ nguyên nhân / Headache unspecified</t>
        </is>
      </c>
      <c r="K2268" t="n">
        <v>36</v>
      </c>
      <c r="L2268" t="inlineStr">
        <is>
          <t>M</t>
        </is>
      </c>
      <c r="M2268" s="2" t="n">
        <v>102685.25</v>
      </c>
      <c r="N2268" t="inlineStr">
        <is>
          <t>Divorced</t>
        </is>
      </c>
      <c r="O2268" t="inlineStr">
        <is>
          <t>Employed</t>
        </is>
      </c>
      <c r="P2268" s="3" t="n">
        <v>45107</v>
      </c>
      <c r="Q2268" t="inlineStr">
        <is>
          <t>Outpatient</t>
        </is>
      </c>
      <c r="R2268" t="inlineStr">
        <is>
          <t>Phone</t>
        </is>
      </c>
      <c r="S2268" t="inlineStr">
        <is>
          <t>East Justinbury</t>
        </is>
      </c>
      <c r="T2268" t="inlineStr">
        <is>
          <t>Approved</t>
        </is>
      </c>
      <c r="U2268" t="inlineStr">
        <is>
          <t>Legitimate</t>
        </is>
      </c>
      <c r="V2268" t="n">
        <v>0</v>
      </c>
      <c r="W2268" t="inlineStr">
        <is>
          <t>32457cc3-16f7-4bdc-8d46-ae6f5f8ea46e</t>
        </is>
      </c>
      <c r="X2268" t="inlineStr">
        <is>
          <t>3fe24889-048c-4b1c-b242-202dc01038a6</t>
        </is>
      </c>
      <c r="Y2268" t="inlineStr">
        <is>
          <t>ht734</t>
        </is>
      </c>
      <c r="Z2268" t="inlineStr">
        <is>
          <t>wU583</t>
        </is>
      </c>
      <c r="AA2268" s="4" t="n">
        <v>0.8</v>
      </c>
      <c r="AB2268" s="4" t="n">
        <v>0.6</v>
      </c>
      <c r="AC22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68">
        <f>IF(OR(C2268="Có",C2268="Yes"),"yes",IF(OR(C2268="Không",C2268="No"),"no","unknown"))</f>
        <v/>
      </c>
      <c r="AE2268">
        <f>IF(OR(F2268="Có",F2268="Yes"),"covered",IF(OR(F2268="Không",F2268="No"),"out_of_insurance","unknown"))</f>
        <v/>
      </c>
      <c r="AF2268">
        <f>IF(AND(AD2268="yes",AE2268="out_of_insurance"),"REVIEW","")</f>
        <v/>
      </c>
    </row>
    <row r="2269" ht="18" customHeight="1">
      <c r="A2269" t="inlineStr">
        <is>
          <t>a0de35c3-3c67-49c9-9c76-e6788492e41e</t>
        </is>
      </c>
      <c r="B2269" t="inlineStr">
        <is>
          <t>BN-02268 / Patient 7639DC7F</t>
        </is>
      </c>
      <c r="C2269" t="inlineStr">
        <is>
          <t>Không</t>
        </is>
      </c>
      <c r="D2269" t="inlineStr">
        <is>
          <t>BS. Trịnh Long</t>
        </is>
      </c>
      <c r="E2269" t="inlineStr">
        <is>
          <t>Khám tổng quát / General Practice</t>
        </is>
      </c>
      <c r="F2269" t="inlineStr">
        <is>
          <t>Không</t>
        </is>
      </c>
      <c r="G2269" s="2" t="n">
        <v>2786360</v>
      </c>
      <c r="H2269" t="inlineStr">
        <is>
          <t>CRP định lượng / CRP</t>
        </is>
      </c>
      <c r="I2269" t="inlineStr">
        <is>
          <t>R79.8</t>
        </is>
      </c>
      <c r="J2269" t="inlineStr">
        <is>
          <t>Bất thường xét nghiệm máu / Abnormal blood chemistry</t>
        </is>
      </c>
      <c r="K2269" t="n">
        <v>9</v>
      </c>
      <c r="L2269" t="inlineStr">
        <is>
          <t>M</t>
        </is>
      </c>
      <c r="M2269" s="2" t="n">
        <v>74050.72</v>
      </c>
      <c r="N2269" t="inlineStr">
        <is>
          <t>Widowed</t>
        </is>
      </c>
      <c r="O2269" t="inlineStr">
        <is>
          <t>Employed</t>
        </is>
      </c>
      <c r="P2269" s="3" t="n">
        <v>45106</v>
      </c>
      <c r="Q2269" t="inlineStr">
        <is>
          <t>Inpatient</t>
        </is>
      </c>
      <c r="R2269" t="inlineStr">
        <is>
          <t>Phone</t>
        </is>
      </c>
      <c r="S2269" t="inlineStr">
        <is>
          <t>West Theresa</t>
        </is>
      </c>
      <c r="T2269" t="inlineStr">
        <is>
          <t>Pending</t>
        </is>
      </c>
      <c r="U2269" t="inlineStr">
        <is>
          <t>Legitimate</t>
        </is>
      </c>
      <c r="V2269" t="n">
        <v>3</v>
      </c>
      <c r="W2269" t="inlineStr">
        <is>
          <t>7639dc7f-56f9-4841-b941-3347958d7084</t>
        </is>
      </c>
      <c r="X2269" t="inlineStr">
        <is>
          <t>96cfff61-49c0-4b3f-a8e7-cc7892525876</t>
        </is>
      </c>
      <c r="Y2269" t="inlineStr">
        <is>
          <t>dE982</t>
        </is>
      </c>
      <c r="Z2269" t="inlineStr">
        <is>
          <t>eO840</t>
        </is>
      </c>
      <c r="AA2269" s="4" t="n">
        <v>0.8100000000000001</v>
      </c>
      <c r="AB2269" s="4" t="n">
        <v>0.05</v>
      </c>
      <c r="AC22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69">
        <f>IF(OR(C2269="Có",C2269="Yes"),"yes",IF(OR(C2269="Không",C2269="No"),"no","unknown"))</f>
        <v/>
      </c>
      <c r="AE2269">
        <f>IF(OR(F2269="Có",F2269="Yes"),"covered",IF(OR(F2269="Không",F2269="No"),"out_of_insurance","unknown"))</f>
        <v/>
      </c>
      <c r="AF2269">
        <f>IF(AND(AD2269="yes",AE2269="out_of_insurance"),"REVIEW","")</f>
        <v/>
      </c>
    </row>
    <row r="2270" ht="18" customHeight="1">
      <c r="A2270" t="inlineStr">
        <is>
          <t>145134ad-253b-45b4-b329-eeafcf81a76b</t>
        </is>
      </c>
      <c r="B2270" t="inlineStr">
        <is>
          <t>BN-02269 / Patient 122D8FD2</t>
        </is>
      </c>
      <c r="C2270" t="inlineStr">
        <is>
          <t>Không</t>
        </is>
      </c>
      <c r="D2270" t="inlineStr">
        <is>
          <t>BS. Nguyễn Minh</t>
        </is>
      </c>
      <c r="E2270" t="inlineStr">
        <is>
          <t>Tim mạch / Cardiology</t>
        </is>
      </c>
      <c r="F2270" t="inlineStr">
        <is>
          <t>Chưa rõ</t>
        </is>
      </c>
      <c r="G2270" s="2" t="n">
        <v>9867960</v>
      </c>
      <c r="H2270" t="inlineStr">
        <is>
          <t>Troponin I định lượng / Troponin I</t>
        </is>
      </c>
      <c r="I2270" t="inlineStr">
        <is>
          <t>R07.9</t>
        </is>
      </c>
      <c r="J2270" t="inlineStr">
        <is>
          <t>Đau ngực nghi hội chứng mạch vành / Chest pain, ACS rule-out</t>
        </is>
      </c>
      <c r="K2270" t="n">
        <v>35</v>
      </c>
      <c r="L2270" t="inlineStr">
        <is>
          <t>F</t>
        </is>
      </c>
      <c r="M2270" s="2" t="n">
        <v>98553.74000000001</v>
      </c>
      <c r="N2270" t="inlineStr">
        <is>
          <t>Married</t>
        </is>
      </c>
      <c r="O2270" t="inlineStr">
        <is>
          <t>Unemployed</t>
        </is>
      </c>
      <c r="P2270" s="3" t="n">
        <v>45106</v>
      </c>
      <c r="Q2270" t="inlineStr">
        <is>
          <t>Routine</t>
        </is>
      </c>
      <c r="R2270" t="inlineStr">
        <is>
          <t>Phone</t>
        </is>
      </c>
      <c r="S2270" t="inlineStr">
        <is>
          <t>Port Thomas</t>
        </is>
      </c>
      <c r="T2270" t="inlineStr">
        <is>
          <t>Pending</t>
        </is>
      </c>
      <c r="U2270" t="inlineStr">
        <is>
          <t>Legitimate</t>
        </is>
      </c>
      <c r="V2270" t="n">
        <v>0</v>
      </c>
      <c r="W2270" t="inlineStr">
        <is>
          <t>122d8fd2-63af-4ce3-9e58-30d0bc507300</t>
        </is>
      </c>
      <c r="X2270" t="inlineStr">
        <is>
          <t>f38ebc3b-8934-4fef-a276-af09f7607069</t>
        </is>
      </c>
      <c r="Y2270" t="inlineStr">
        <is>
          <t>Xi451</t>
        </is>
      </c>
      <c r="Z2270" t="inlineStr">
        <is>
          <t>wE270</t>
        </is>
      </c>
      <c r="AA2270" s="4" t="n">
        <v>0.52</v>
      </c>
      <c r="AB2270" s="4" t="n">
        <v>0.05</v>
      </c>
      <c r="AC22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70">
        <f>IF(OR(C2270="Có",C2270="Yes"),"yes",IF(OR(C2270="Không",C2270="No"),"no","unknown"))</f>
        <v/>
      </c>
      <c r="AE2270">
        <f>IF(OR(F2270="Có",F2270="Yes"),"covered",IF(OR(F2270="Không",F2270="No"),"out_of_insurance","unknown"))</f>
        <v/>
      </c>
      <c r="AF2270">
        <f>IF(AND(AD2270="yes",AE2270="out_of_insurance"),"REVIEW","")</f>
        <v/>
      </c>
    </row>
    <row r="2271" ht="18" customHeight="1">
      <c r="A2271" t="inlineStr">
        <is>
          <t>730013f6-4b28-4ef2-b6a7-f22c4712dfa7</t>
        </is>
      </c>
      <c r="B2271" t="inlineStr">
        <is>
          <t>BN-02270 / Patient A938A044</t>
        </is>
      </c>
      <c r="C2271" t="inlineStr">
        <is>
          <t>Có</t>
        </is>
      </c>
      <c r="D2271" t="inlineStr">
        <is>
          <t>BS. Đỗ Hạnh</t>
        </is>
      </c>
      <c r="E2271" t="inlineStr">
        <is>
          <t>Nhi / Pediatrics</t>
        </is>
      </c>
      <c r="F2271" t="inlineStr">
        <is>
          <t>Không</t>
        </is>
      </c>
      <c r="G2271" s="2" t="n">
        <v>403460</v>
      </c>
      <c r="H2271" t="inlineStr">
        <is>
          <t>HbA1c</t>
        </is>
      </c>
      <c r="I2271" t="inlineStr">
        <is>
          <t>E11.9</t>
        </is>
      </c>
      <c r="J2271" t="inlineStr">
        <is>
          <t>Đái tháo đường type 2 / Type 2 diabetes mellitus</t>
        </is>
      </c>
      <c r="K2271" t="n">
        <v>1</v>
      </c>
      <c r="L2271" t="inlineStr">
        <is>
          <t>F</t>
        </is>
      </c>
      <c r="M2271" s="2" t="n">
        <v>127689.16</v>
      </c>
      <c r="N2271" t="inlineStr">
        <is>
          <t>Married</t>
        </is>
      </c>
      <c r="O2271" t="inlineStr">
        <is>
          <t>Employed</t>
        </is>
      </c>
      <c r="P2271" s="3" t="n">
        <v>45106</v>
      </c>
      <c r="Q2271" t="inlineStr">
        <is>
          <t>Inpatient</t>
        </is>
      </c>
      <c r="R2271" t="inlineStr">
        <is>
          <t>Phone</t>
        </is>
      </c>
      <c r="S2271" t="inlineStr">
        <is>
          <t>South Derek</t>
        </is>
      </c>
      <c r="T2271" t="inlineStr">
        <is>
          <t>Denied</t>
        </is>
      </c>
      <c r="U2271" t="inlineStr">
        <is>
          <t>Legitimate</t>
        </is>
      </c>
      <c r="V2271" t="n">
        <v>2</v>
      </c>
      <c r="W2271" t="inlineStr">
        <is>
          <t>a938a044-8a97-4ecc-9b04-8ea818746c0b</t>
        </is>
      </c>
      <c r="X2271" t="inlineStr">
        <is>
          <t>3fda30a3-45e6-44b7-b33f-55a7c2b4708f</t>
        </is>
      </c>
      <c r="Y2271" t="inlineStr">
        <is>
          <t>lh517</t>
        </is>
      </c>
      <c r="Z2271" t="inlineStr">
        <is>
          <t>HV499</t>
        </is>
      </c>
      <c r="AA2271" s="4" t="n">
        <v>0.6899999999999999</v>
      </c>
      <c r="AB2271" s="4" t="n">
        <v>0.06</v>
      </c>
      <c r="AC22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71">
        <f>IF(OR(C2271="Có",C2271="Yes"),"yes",IF(OR(C2271="Không",C2271="No"),"no","unknown"))</f>
        <v/>
      </c>
      <c r="AE2271">
        <f>IF(OR(F2271="Có",F2271="Yes"),"covered",IF(OR(F2271="Không",F2271="No"),"out_of_insurance","unknown"))</f>
        <v/>
      </c>
      <c r="AF2271">
        <f>IF(AND(AD2271="yes",AE2271="out_of_insurance"),"REVIEW","")</f>
        <v/>
      </c>
    </row>
    <row r="2272" ht="18" customHeight="1">
      <c r="A2272" t="inlineStr">
        <is>
          <t>44bf830e-3461-4b25-8332-7e93441cb601</t>
        </is>
      </c>
      <c r="B2272" t="inlineStr">
        <is>
          <t>BN-02271 / Patient BA514389</t>
        </is>
      </c>
      <c r="C2272" t="inlineStr">
        <is>
          <t>Có</t>
        </is>
      </c>
      <c r="D2272" t="inlineStr">
        <is>
          <t>BS. Võ Huy</t>
        </is>
      </c>
      <c r="E2272" t="inlineStr">
        <is>
          <t>Chấn thương chỉnh hình / Orthopedics</t>
        </is>
      </c>
      <c r="F2272" t="inlineStr">
        <is>
          <t>Không</t>
        </is>
      </c>
      <c r="G2272" s="2" t="n">
        <v>7209420</v>
      </c>
      <c r="H2272" t="inlineStr">
        <is>
          <t>MRI khớp gối / Knee MRI</t>
        </is>
      </c>
      <c r="I2272" t="inlineStr">
        <is>
          <t>M25.5</t>
        </is>
      </c>
      <c r="J2272" t="inlineStr">
        <is>
          <t>Đau khớp gối / Knee pain</t>
        </is>
      </c>
      <c r="K2272" t="n">
        <v>8</v>
      </c>
      <c r="L2272" t="inlineStr">
        <is>
          <t>F</t>
        </is>
      </c>
      <c r="M2272" s="2" t="n">
        <v>20566.75</v>
      </c>
      <c r="N2272" t="inlineStr">
        <is>
          <t>Married</t>
        </is>
      </c>
      <c r="O2272" t="inlineStr">
        <is>
          <t>Student</t>
        </is>
      </c>
      <c r="P2272" s="3" t="n">
        <v>45106</v>
      </c>
      <c r="Q2272" t="inlineStr">
        <is>
          <t>Routine</t>
        </is>
      </c>
      <c r="R2272" t="inlineStr">
        <is>
          <t>Phone</t>
        </is>
      </c>
      <c r="S2272" t="inlineStr">
        <is>
          <t>Jameston</t>
        </is>
      </c>
      <c r="T2272" t="inlineStr">
        <is>
          <t>Denied</t>
        </is>
      </c>
      <c r="U2272" t="inlineStr">
        <is>
          <t>Legitimate</t>
        </is>
      </c>
      <c r="V2272" t="n">
        <v>1</v>
      </c>
      <c r="W2272" t="inlineStr">
        <is>
          <t>ba514389-1323-4236-bd71-f7d947c61d35</t>
        </is>
      </c>
      <c r="X2272" t="inlineStr">
        <is>
          <t>986c2999-d8bd-4a5c-b7b9-2d41c2253c4d</t>
        </is>
      </c>
      <c r="Y2272" t="inlineStr">
        <is>
          <t>JU779</t>
        </is>
      </c>
      <c r="Z2272" t="inlineStr">
        <is>
          <t>kg513</t>
        </is>
      </c>
      <c r="AA2272" s="4" t="n">
        <v>0.52</v>
      </c>
      <c r="AB2272" s="4" t="n">
        <v>0.02</v>
      </c>
      <c r="AC22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72">
        <f>IF(OR(C2272="Có",C2272="Yes"),"yes",IF(OR(C2272="Không",C2272="No"),"no","unknown"))</f>
        <v/>
      </c>
      <c r="AE2272">
        <f>IF(OR(F2272="Có",F2272="Yes"),"covered",IF(OR(F2272="Không",F2272="No"),"out_of_insurance","unknown"))</f>
        <v/>
      </c>
      <c r="AF2272">
        <f>IF(AND(AD2272="yes",AE2272="out_of_insurance"),"REVIEW","")</f>
        <v/>
      </c>
    </row>
    <row r="2273" ht="18" customHeight="1">
      <c r="A2273" t="inlineStr">
        <is>
          <t>dd44a83f-f2ff-4e45-bc75-66537ac4e32d</t>
        </is>
      </c>
      <c r="B2273" t="inlineStr">
        <is>
          <t>BN-02272 / Patient 1DE4E496</t>
        </is>
      </c>
      <c r="C2273" t="inlineStr">
        <is>
          <t>Có</t>
        </is>
      </c>
      <c r="D2273" t="inlineStr">
        <is>
          <t>BS. Hà Nam</t>
        </is>
      </c>
      <c r="E2273" t="inlineStr">
        <is>
          <t>Chấn thương chỉnh hình / Orthopedics</t>
        </is>
      </c>
      <c r="F2273" t="inlineStr">
        <is>
          <t>Chưa rõ</t>
        </is>
      </c>
      <c r="G2273" s="2" t="n">
        <v>3906660</v>
      </c>
      <c r="H2273" t="inlineStr">
        <is>
          <t>Đo mật độ xương / Bone density scan</t>
        </is>
      </c>
      <c r="I2273" t="inlineStr">
        <is>
          <t>M81.0</t>
        </is>
      </c>
      <c r="J2273" t="inlineStr">
        <is>
          <t>Loãng xương / Osteoporosis</t>
        </is>
      </c>
      <c r="K2273" t="n">
        <v>28</v>
      </c>
      <c r="L2273" t="inlineStr">
        <is>
          <t>F</t>
        </is>
      </c>
      <c r="M2273" s="2" t="n">
        <v>106425.01</v>
      </c>
      <c r="N2273" t="inlineStr">
        <is>
          <t>Married</t>
        </is>
      </c>
      <c r="O2273" t="inlineStr">
        <is>
          <t>Retired</t>
        </is>
      </c>
      <c r="P2273" s="3" t="n">
        <v>45106</v>
      </c>
      <c r="Q2273" t="inlineStr">
        <is>
          <t>Inpatient</t>
        </is>
      </c>
      <c r="R2273" t="inlineStr">
        <is>
          <t>Paper</t>
        </is>
      </c>
      <c r="S2273" t="inlineStr">
        <is>
          <t>Foxside</t>
        </is>
      </c>
      <c r="T2273" t="inlineStr">
        <is>
          <t>Denied</t>
        </is>
      </c>
      <c r="U2273" t="inlineStr">
        <is>
          <t>Legitimate</t>
        </is>
      </c>
      <c r="V2273" t="n">
        <v>0</v>
      </c>
      <c r="W2273" t="inlineStr">
        <is>
          <t>1de4e496-14a9-4c52-aed3-7ec1060f61f9</t>
        </is>
      </c>
      <c r="X2273" t="inlineStr">
        <is>
          <t>aadd710c-a49f-4ba7-adba-a09f41b0db64</t>
        </is>
      </c>
      <c r="Y2273" t="inlineStr">
        <is>
          <t>Vx861</t>
        </is>
      </c>
      <c r="Z2273" t="inlineStr">
        <is>
          <t>mV223</t>
        </is>
      </c>
      <c r="AA2273" s="4" t="n">
        <v>0.77</v>
      </c>
      <c r="AB2273" s="4" t="n">
        <v>0.08</v>
      </c>
      <c r="AC22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73">
        <f>IF(OR(C2273="Có",C2273="Yes"),"yes",IF(OR(C2273="Không",C2273="No"),"no","unknown"))</f>
        <v/>
      </c>
      <c r="AE2273">
        <f>IF(OR(F2273="Có",F2273="Yes"),"covered",IF(OR(F2273="Không",F2273="No"),"out_of_insurance","unknown"))</f>
        <v/>
      </c>
      <c r="AF2273">
        <f>IF(AND(AD2273="yes",AE2273="out_of_insurance"),"REVIEW","")</f>
        <v/>
      </c>
    </row>
    <row r="2274" ht="18" customHeight="1">
      <c r="A2274" t="inlineStr">
        <is>
          <t>3e86439a-5770-4311-9c0f-b0c2bd8593ee</t>
        </is>
      </c>
      <c r="B2274" t="inlineStr">
        <is>
          <t>BN-02273 / Patient E76E6262</t>
        </is>
      </c>
      <c r="C2274" t="inlineStr">
        <is>
          <t>Có</t>
        </is>
      </c>
      <c r="D2274" t="inlineStr">
        <is>
          <t>BS. Phan Gia</t>
        </is>
      </c>
      <c r="E2274" t="inlineStr">
        <is>
          <t>Tim mạch / Cardiology</t>
        </is>
      </c>
      <c r="F2274" t="inlineStr">
        <is>
          <t>Có</t>
        </is>
      </c>
      <c r="G2274" s="2" t="n">
        <v>3167090</v>
      </c>
      <c r="H2274" t="inlineStr">
        <is>
          <t>Điện tim / ECG</t>
        </is>
      </c>
      <c r="I2274" t="inlineStr">
        <is>
          <t>R07.9</t>
        </is>
      </c>
      <c r="J2274" t="inlineStr">
        <is>
          <t>Đau ngực chưa xác định / Chest pain, unspecified</t>
        </is>
      </c>
      <c r="K2274" t="n">
        <v>36</v>
      </c>
      <c r="L2274" t="inlineStr">
        <is>
          <t>F</t>
        </is>
      </c>
      <c r="M2274" s="2" t="n">
        <v>137698.51</v>
      </c>
      <c r="N2274" t="inlineStr">
        <is>
          <t>Married</t>
        </is>
      </c>
      <c r="O2274" t="inlineStr">
        <is>
          <t>Employed</t>
        </is>
      </c>
      <c r="P2274" s="3" t="n">
        <v>45106</v>
      </c>
      <c r="Q2274" t="inlineStr">
        <is>
          <t>Outpatient</t>
        </is>
      </c>
      <c r="R2274" t="inlineStr">
        <is>
          <t>Online</t>
        </is>
      </c>
      <c r="S2274" t="inlineStr">
        <is>
          <t>South Daisy</t>
        </is>
      </c>
      <c r="T2274" t="inlineStr">
        <is>
          <t>Approved</t>
        </is>
      </c>
      <c r="U2274" t="inlineStr">
        <is>
          <t>Legitimate</t>
        </is>
      </c>
      <c r="V2274" t="n">
        <v>2</v>
      </c>
      <c r="W2274" t="inlineStr">
        <is>
          <t>e76e6262-24e0-4c40-9c67-7bd4cb51fb9a</t>
        </is>
      </c>
      <c r="X2274" t="inlineStr">
        <is>
          <t>9f923618-f0ef-4784-8a7b-459e2b439fa5</t>
        </is>
      </c>
      <c r="Y2274" t="inlineStr">
        <is>
          <t>Tb376</t>
        </is>
      </c>
      <c r="Z2274" t="inlineStr">
        <is>
          <t>ie145</t>
        </is>
      </c>
      <c r="AA2274" s="4" t="n">
        <v>0.76</v>
      </c>
      <c r="AB2274" s="4" t="n">
        <v>0.82</v>
      </c>
      <c r="AC22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74">
        <f>IF(OR(C2274="Có",C2274="Yes"),"yes",IF(OR(C2274="Không",C2274="No"),"no","unknown"))</f>
        <v/>
      </c>
      <c r="AE2274">
        <f>IF(OR(F2274="Có",F2274="Yes"),"covered",IF(OR(F2274="Không",F2274="No"),"out_of_insurance","unknown"))</f>
        <v/>
      </c>
      <c r="AF2274">
        <f>IF(AND(AD2274="yes",AE2274="out_of_insurance"),"REVIEW","")</f>
        <v/>
      </c>
    </row>
    <row r="2275" ht="18" customHeight="1">
      <c r="A2275" t="inlineStr">
        <is>
          <t>2b9f31b1-369d-4201-8fdb-4e6174e05dfd</t>
        </is>
      </c>
      <c r="B2275" t="inlineStr">
        <is>
          <t>BN-02274 / Patient 3E3C2585</t>
        </is>
      </c>
      <c r="C2275" t="inlineStr">
        <is>
          <t>Không</t>
        </is>
      </c>
      <c r="D2275" t="inlineStr">
        <is>
          <t>BS. Nguyễn Nhi</t>
        </is>
      </c>
      <c r="E2275" t="inlineStr">
        <is>
          <t>Nhi / Pediatrics</t>
        </is>
      </c>
      <c r="F2275" t="inlineStr">
        <is>
          <t>Không</t>
        </is>
      </c>
      <c r="G2275" s="2" t="n">
        <v>350000</v>
      </c>
      <c r="H2275" t="inlineStr">
        <is>
          <t>HbA1c</t>
        </is>
      </c>
      <c r="I2275" t="inlineStr">
        <is>
          <t>E11.9</t>
        </is>
      </c>
      <c r="J2275" t="inlineStr">
        <is>
          <t>Đái tháo đường type 2 / Type 2 diabetes mellitus</t>
        </is>
      </c>
      <c r="K2275" t="n">
        <v>37</v>
      </c>
      <c r="L2275" t="inlineStr">
        <is>
          <t>M</t>
        </is>
      </c>
      <c r="M2275" s="2" t="n">
        <v>122613.35</v>
      </c>
      <c r="N2275" t="inlineStr">
        <is>
          <t>Married</t>
        </is>
      </c>
      <c r="O2275" t="inlineStr">
        <is>
          <t>Student</t>
        </is>
      </c>
      <c r="P2275" s="3" t="n">
        <v>45106</v>
      </c>
      <c r="Q2275" t="inlineStr">
        <is>
          <t>Emergency</t>
        </is>
      </c>
      <c r="R2275" t="inlineStr">
        <is>
          <t>Online</t>
        </is>
      </c>
      <c r="S2275" t="inlineStr">
        <is>
          <t>Cruzburgh</t>
        </is>
      </c>
      <c r="T2275" t="inlineStr">
        <is>
          <t>Pending</t>
        </is>
      </c>
      <c r="U2275" t="inlineStr">
        <is>
          <t>Legitimate</t>
        </is>
      </c>
      <c r="V2275" t="n">
        <v>2</v>
      </c>
      <c r="W2275" t="inlineStr">
        <is>
          <t>3e3c2585-b525-447e-8ddb-ccc7524c8433</t>
        </is>
      </c>
      <c r="X2275" t="inlineStr">
        <is>
          <t>0cbef5a3-91eb-4efc-b9ba-cc80930196ed</t>
        </is>
      </c>
      <c r="Y2275" t="inlineStr">
        <is>
          <t>dI733</t>
        </is>
      </c>
      <c r="Z2275" t="inlineStr">
        <is>
          <t>lz690</t>
        </is>
      </c>
      <c r="AA2275" s="4" t="n">
        <v>0.55</v>
      </c>
      <c r="AB2275" s="4" t="n">
        <v>0.05</v>
      </c>
      <c r="AC22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75">
        <f>IF(OR(C2275="Có",C2275="Yes"),"yes",IF(OR(C2275="Không",C2275="No"),"no","unknown"))</f>
        <v/>
      </c>
      <c r="AE2275">
        <f>IF(OR(F2275="Có",F2275="Yes"),"covered",IF(OR(F2275="Không",F2275="No"),"out_of_insurance","unknown"))</f>
        <v/>
      </c>
      <c r="AF2275">
        <f>IF(AND(AD2275="yes",AE2275="out_of_insurance"),"REVIEW","")</f>
        <v/>
      </c>
    </row>
    <row r="2276" ht="18" customHeight="1">
      <c r="A2276" t="inlineStr">
        <is>
          <t>9baa14af-b23b-4a91-bf88-fbc6b9cc02e2</t>
        </is>
      </c>
      <c r="B2276" t="inlineStr">
        <is>
          <t>BN-02275 / Patient 6FCD9B06</t>
        </is>
      </c>
      <c r="C2276" t="inlineStr">
        <is>
          <t>Không</t>
        </is>
      </c>
      <c r="D2276" t="inlineStr">
        <is>
          <t>BS. Mai Thanh</t>
        </is>
      </c>
      <c r="E2276" t="inlineStr">
        <is>
          <t>Thần kinh / Neurology</t>
        </is>
      </c>
      <c r="F2276" t="inlineStr">
        <is>
          <t>Chưa rõ</t>
        </is>
      </c>
      <c r="G2276" s="2" t="n">
        <v>8873200</v>
      </c>
      <c r="H2276" t="inlineStr">
        <is>
          <t>MRI não / Brain MRI</t>
        </is>
      </c>
      <c r="I2276" t="inlineStr">
        <is>
          <t>G44.1</t>
        </is>
      </c>
      <c r="J2276" t="inlineStr">
        <is>
          <t>Hội chứng đau đầu mạch máu / Vascular headache</t>
        </is>
      </c>
      <c r="K2276" t="n">
        <v>45</v>
      </c>
      <c r="L2276" t="inlineStr">
        <is>
          <t>F</t>
        </is>
      </c>
      <c r="M2276" s="2" t="n">
        <v>81668.44</v>
      </c>
      <c r="N2276" t="inlineStr">
        <is>
          <t>Married</t>
        </is>
      </c>
      <c r="O2276" t="inlineStr">
        <is>
          <t>Retired</t>
        </is>
      </c>
      <c r="P2276" s="3" t="n">
        <v>45106</v>
      </c>
      <c r="Q2276" t="inlineStr">
        <is>
          <t>Routine</t>
        </is>
      </c>
      <c r="R2276" t="inlineStr">
        <is>
          <t>Online</t>
        </is>
      </c>
      <c r="S2276" t="inlineStr">
        <is>
          <t>Christinaville</t>
        </is>
      </c>
      <c r="T2276" t="inlineStr">
        <is>
          <t>Pending</t>
        </is>
      </c>
      <c r="U2276" t="inlineStr">
        <is>
          <t>Legitimate</t>
        </is>
      </c>
      <c r="V2276" t="n">
        <v>3</v>
      </c>
      <c r="W2276" t="inlineStr">
        <is>
          <t>6fcd9b06-b9d1-429b-b672-297e32a6c6ec</t>
        </is>
      </c>
      <c r="X2276" t="inlineStr">
        <is>
          <t>0cb3d095-2cc8-432d-9814-b86b8d27387a</t>
        </is>
      </c>
      <c r="Y2276" t="inlineStr">
        <is>
          <t>YY335</t>
        </is>
      </c>
      <c r="Z2276" t="inlineStr">
        <is>
          <t>qg743</t>
        </is>
      </c>
      <c r="AA2276" s="4" t="n">
        <v>0.78</v>
      </c>
      <c r="AB2276" s="4" t="n">
        <v>0.05</v>
      </c>
      <c r="AC22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76">
        <f>IF(OR(C2276="Có",C2276="Yes"),"yes",IF(OR(C2276="Không",C2276="No"),"no","unknown"))</f>
        <v/>
      </c>
      <c r="AE2276">
        <f>IF(OR(F2276="Có",F2276="Yes"),"covered",IF(OR(F2276="Không",F2276="No"),"out_of_insurance","unknown"))</f>
        <v/>
      </c>
      <c r="AF2276">
        <f>IF(AND(AD2276="yes",AE2276="out_of_insurance"),"REVIEW","")</f>
        <v/>
      </c>
    </row>
    <row r="2277" ht="18" customHeight="1">
      <c r="A2277" t="inlineStr">
        <is>
          <t>30d69f4d-1529-49ae-aa1b-fa594f696099</t>
        </is>
      </c>
      <c r="B2277" t="inlineStr">
        <is>
          <t>BN-02276 / Patient 6DB0C0E1</t>
        </is>
      </c>
      <c r="C2277" t="inlineStr">
        <is>
          <t>Có</t>
        </is>
      </c>
      <c r="D2277" t="inlineStr">
        <is>
          <t>BS. Trương Khải</t>
        </is>
      </c>
      <c r="E2277" t="inlineStr">
        <is>
          <t>Tim mạch / Cardiology</t>
        </is>
      </c>
      <c r="F2277" t="inlineStr">
        <is>
          <t>Có</t>
        </is>
      </c>
      <c r="G2277" s="2" t="n">
        <v>4341730</v>
      </c>
      <c r="H2277" t="inlineStr">
        <is>
          <t>Điện tim / ECG</t>
        </is>
      </c>
      <c r="I2277" t="inlineStr">
        <is>
          <t>R07.9</t>
        </is>
      </c>
      <c r="J2277" t="inlineStr">
        <is>
          <t>Đau ngực chưa xác định / Chest pain, unspecified</t>
        </is>
      </c>
      <c r="K2277" t="n">
        <v>53</v>
      </c>
      <c r="L2277" t="inlineStr">
        <is>
          <t>F</t>
        </is>
      </c>
      <c r="M2277" s="2" t="n">
        <v>143818.66</v>
      </c>
      <c r="N2277" t="inlineStr">
        <is>
          <t>Divorced</t>
        </is>
      </c>
      <c r="O2277" t="inlineStr">
        <is>
          <t>Employed</t>
        </is>
      </c>
      <c r="P2277" s="3" t="n">
        <v>45106</v>
      </c>
      <c r="Q2277" t="inlineStr">
        <is>
          <t>Inpatient</t>
        </is>
      </c>
      <c r="R2277" t="inlineStr">
        <is>
          <t>Paper</t>
        </is>
      </c>
      <c r="S2277" t="inlineStr">
        <is>
          <t>Lake Amanda</t>
        </is>
      </c>
      <c r="T2277" t="inlineStr">
        <is>
          <t>Approved</t>
        </is>
      </c>
      <c r="U2277" t="inlineStr">
        <is>
          <t>Legitimate</t>
        </is>
      </c>
      <c r="V2277" t="n">
        <v>2</v>
      </c>
      <c r="W2277" t="inlineStr">
        <is>
          <t>6db0c0e1-86ed-45af-bbe3-e5f3e69facf5</t>
        </is>
      </c>
      <c r="X2277" t="inlineStr">
        <is>
          <t>3ff6a80f-77dc-4619-bd96-63bd3e87824b</t>
        </is>
      </c>
      <c r="Y2277" t="inlineStr">
        <is>
          <t>QJ528</t>
        </is>
      </c>
      <c r="Z2277" t="inlineStr">
        <is>
          <t>Hh758</t>
        </is>
      </c>
      <c r="AA2277" s="4" t="n">
        <v>0.79</v>
      </c>
      <c r="AB2277" s="4" t="n">
        <v>0.88</v>
      </c>
      <c r="AC22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77">
        <f>IF(OR(C2277="Có",C2277="Yes"),"yes",IF(OR(C2277="Không",C2277="No"),"no","unknown"))</f>
        <v/>
      </c>
      <c r="AE2277">
        <f>IF(OR(F2277="Có",F2277="Yes"),"covered",IF(OR(F2277="Không",F2277="No"),"out_of_insurance","unknown"))</f>
        <v/>
      </c>
      <c r="AF2277">
        <f>IF(AND(AD2277="yes",AE2277="out_of_insurance"),"REVIEW","")</f>
        <v/>
      </c>
    </row>
    <row r="2278" ht="18" customHeight="1">
      <c r="A2278" t="inlineStr">
        <is>
          <t>db4619bf-0528-43ca-b8c5-a826f4e14979</t>
        </is>
      </c>
      <c r="B2278" t="inlineStr">
        <is>
          <t>BN-02277 / Patient 2EABAE50</t>
        </is>
      </c>
      <c r="C2278" t="inlineStr">
        <is>
          <t>Có</t>
        </is>
      </c>
      <c r="D2278" t="inlineStr">
        <is>
          <t>BS. Lê Thảo</t>
        </is>
      </c>
      <c r="E2278" t="inlineStr">
        <is>
          <t>Nhi / Pediatrics</t>
        </is>
      </c>
      <c r="F2278" t="inlineStr">
        <is>
          <t>Không</t>
        </is>
      </c>
      <c r="G2278" s="2" t="n">
        <v>1169640</v>
      </c>
      <c r="H2278" t="inlineStr">
        <is>
          <t>HbA1c</t>
        </is>
      </c>
      <c r="I2278" t="inlineStr">
        <is>
          <t>E11.9</t>
        </is>
      </c>
      <c r="J2278" t="inlineStr">
        <is>
          <t>Đái tháo đường type 2 / Type 2 diabetes mellitus</t>
        </is>
      </c>
      <c r="K2278" t="n">
        <v>44</v>
      </c>
      <c r="L2278" t="inlineStr">
        <is>
          <t>F</t>
        </is>
      </c>
      <c r="M2278" s="2" t="n">
        <v>20510.81</v>
      </c>
      <c r="N2278" t="inlineStr">
        <is>
          <t>Divorced</t>
        </is>
      </c>
      <c r="O2278" t="inlineStr">
        <is>
          <t>Student</t>
        </is>
      </c>
      <c r="P2278" s="3" t="n">
        <v>45106</v>
      </c>
      <c r="Q2278" t="inlineStr">
        <is>
          <t>Routine</t>
        </is>
      </c>
      <c r="R2278" t="inlineStr">
        <is>
          <t>Online</t>
        </is>
      </c>
      <c r="S2278" t="inlineStr">
        <is>
          <t>West Sandraton</t>
        </is>
      </c>
      <c r="T2278" t="inlineStr">
        <is>
          <t>Denied</t>
        </is>
      </c>
      <c r="U2278" t="inlineStr">
        <is>
          <t>Legitimate</t>
        </is>
      </c>
      <c r="V2278" t="n">
        <v>1</v>
      </c>
      <c r="W2278" t="inlineStr">
        <is>
          <t>2eabae50-cf47-4ad8-82e0-45bb477c1069</t>
        </is>
      </c>
      <c r="X2278" t="inlineStr">
        <is>
          <t>48d6724f-60e7-4bd0-8455-1e03fb0481f7</t>
        </is>
      </c>
      <c r="Y2278" t="inlineStr">
        <is>
          <t>Ca233</t>
        </is>
      </c>
      <c r="Z2278" t="inlineStr">
        <is>
          <t>gP732</t>
        </is>
      </c>
      <c r="AA2278" s="4" t="n">
        <v>0.5600000000000001</v>
      </c>
      <c r="AB2278" s="4" t="n">
        <v>0.02</v>
      </c>
      <c r="AC22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78">
        <f>IF(OR(C2278="Có",C2278="Yes"),"yes",IF(OR(C2278="Không",C2278="No"),"no","unknown"))</f>
        <v/>
      </c>
      <c r="AE2278">
        <f>IF(OR(F2278="Có",F2278="Yes"),"covered",IF(OR(F2278="Không",F2278="No"),"out_of_insurance","unknown"))</f>
        <v/>
      </c>
      <c r="AF2278">
        <f>IF(AND(AD2278="yes",AE2278="out_of_insurance"),"REVIEW","")</f>
        <v/>
      </c>
    </row>
    <row r="2279" ht="18" customHeight="1">
      <c r="A2279" t="inlineStr">
        <is>
          <t>866d240e-8e37-48e0-b66c-96669277d940</t>
        </is>
      </c>
      <c r="B2279" t="inlineStr">
        <is>
          <t>BN-02278 / Patient FCEFCAAA</t>
        </is>
      </c>
      <c r="C2279" t="inlineStr">
        <is>
          <t>Không</t>
        </is>
      </c>
      <c r="D2279" t="inlineStr">
        <is>
          <t>BS. Mai Thanh</t>
        </is>
      </c>
      <c r="E2279" t="inlineStr">
        <is>
          <t>Thần kinh / Neurology</t>
        </is>
      </c>
      <c r="F2279" t="inlineStr">
        <is>
          <t>Không</t>
        </is>
      </c>
      <c r="G2279" s="2" t="n">
        <v>1200000</v>
      </c>
      <c r="H2279" t="inlineStr">
        <is>
          <t>CT sọ não / Brain CT</t>
        </is>
      </c>
      <c r="I2279" t="inlineStr">
        <is>
          <t>R51</t>
        </is>
      </c>
      <c r="J2279" t="inlineStr">
        <is>
          <t>Đau đầu chưa rõ nguyên nhân / Headache unspecified</t>
        </is>
      </c>
      <c r="K2279" t="n">
        <v>10</v>
      </c>
      <c r="L2279" t="inlineStr">
        <is>
          <t>F</t>
        </is>
      </c>
      <c r="M2279" s="2" t="n">
        <v>67746.10000000001</v>
      </c>
      <c r="N2279" t="inlineStr">
        <is>
          <t>Widowed</t>
        </is>
      </c>
      <c r="O2279" t="inlineStr">
        <is>
          <t>Student</t>
        </is>
      </c>
      <c r="P2279" s="3" t="n">
        <v>45105</v>
      </c>
      <c r="Q2279" t="inlineStr">
        <is>
          <t>Inpatient</t>
        </is>
      </c>
      <c r="R2279" t="inlineStr">
        <is>
          <t>Online</t>
        </is>
      </c>
      <c r="S2279" t="inlineStr">
        <is>
          <t>South Lindsayberg</t>
        </is>
      </c>
      <c r="T2279" t="inlineStr">
        <is>
          <t>Pending</t>
        </is>
      </c>
      <c r="U2279" t="inlineStr">
        <is>
          <t>Legitimate</t>
        </is>
      </c>
      <c r="V2279" t="n">
        <v>3</v>
      </c>
      <c r="W2279" t="inlineStr">
        <is>
          <t>fcefcaaa-89b0-4587-9779-63487b31eed9</t>
        </is>
      </c>
      <c r="X2279" t="inlineStr">
        <is>
          <t>a57874a1-1081-4eae-be97-94ec5b8e10f4</t>
        </is>
      </c>
      <c r="Y2279" t="inlineStr">
        <is>
          <t>AH696</t>
        </is>
      </c>
      <c r="Z2279" t="inlineStr">
        <is>
          <t>pO326</t>
        </is>
      </c>
      <c r="AA2279" s="4" t="n">
        <v>0.63</v>
      </c>
      <c r="AB2279" s="4" t="n">
        <v>0.05</v>
      </c>
      <c r="AC22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79">
        <f>IF(OR(C2279="Có",C2279="Yes"),"yes",IF(OR(C2279="Không",C2279="No"),"no","unknown"))</f>
        <v/>
      </c>
      <c r="AE2279">
        <f>IF(OR(F2279="Có",F2279="Yes"),"covered",IF(OR(F2279="Không",F2279="No"),"out_of_insurance","unknown"))</f>
        <v/>
      </c>
      <c r="AF2279">
        <f>IF(AND(AD2279="yes",AE2279="out_of_insurance"),"REVIEW","")</f>
        <v/>
      </c>
    </row>
    <row r="2280" ht="18" customHeight="1">
      <c r="A2280" t="inlineStr">
        <is>
          <t>5876b917-6ed7-4370-b79f-a7de49197a81</t>
        </is>
      </c>
      <c r="B2280" t="inlineStr">
        <is>
          <t>BN-02279 / Patient 71D86D29</t>
        </is>
      </c>
      <c r="C2280" t="inlineStr">
        <is>
          <t>Không</t>
        </is>
      </c>
      <c r="D2280" t="inlineStr">
        <is>
          <t>BS. Lê Thảo</t>
        </is>
      </c>
      <c r="E2280" t="inlineStr">
        <is>
          <t>Nhi / Pediatrics</t>
        </is>
      </c>
      <c r="F2280" t="inlineStr">
        <is>
          <t>Không</t>
        </is>
      </c>
      <c r="G2280" s="2" t="n">
        <v>764060</v>
      </c>
      <c r="H2280" t="inlineStr">
        <is>
          <t>CRP định lượng / CRP</t>
        </is>
      </c>
      <c r="I2280" t="inlineStr">
        <is>
          <t>J18.9</t>
        </is>
      </c>
      <c r="J2280" t="inlineStr">
        <is>
          <t>Nghi viêm phổi / Suspected pneumonia</t>
        </is>
      </c>
      <c r="K2280" t="n">
        <v>12</v>
      </c>
      <c r="L2280" t="inlineStr">
        <is>
          <t>M</t>
        </is>
      </c>
      <c r="M2280" s="2" t="n">
        <v>22058.95</v>
      </c>
      <c r="N2280" t="inlineStr">
        <is>
          <t>Widowed</t>
        </is>
      </c>
      <c r="O2280" t="inlineStr">
        <is>
          <t>Unemployed</t>
        </is>
      </c>
      <c r="P2280" s="3" t="n">
        <v>45105</v>
      </c>
      <c r="Q2280" t="inlineStr">
        <is>
          <t>Inpatient</t>
        </is>
      </c>
      <c r="R2280" t="inlineStr">
        <is>
          <t>Paper</t>
        </is>
      </c>
      <c r="S2280" t="inlineStr">
        <is>
          <t>East Marthaside</t>
        </is>
      </c>
      <c r="T2280" t="inlineStr">
        <is>
          <t>Pending</t>
        </is>
      </c>
      <c r="U2280" t="inlineStr">
        <is>
          <t>Legitimate</t>
        </is>
      </c>
      <c r="V2280" t="n">
        <v>1</v>
      </c>
      <c r="W2280" t="inlineStr">
        <is>
          <t>71d86d29-03c1-4cae-a987-2a0995ab114f</t>
        </is>
      </c>
      <c r="X2280" t="inlineStr">
        <is>
          <t>f94f038e-3c2a-43f8-9808-01505d5a911c</t>
        </is>
      </c>
      <c r="Y2280" t="inlineStr">
        <is>
          <t>kU847</t>
        </is>
      </c>
      <c r="Z2280" t="inlineStr">
        <is>
          <t>AG925</t>
        </is>
      </c>
      <c r="AA2280" s="4" t="n">
        <v>0.63</v>
      </c>
      <c r="AB2280" s="4" t="n">
        <v>0.05</v>
      </c>
      <c r="AC22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80">
        <f>IF(OR(C2280="Có",C2280="Yes"),"yes",IF(OR(C2280="Không",C2280="No"),"no","unknown"))</f>
        <v/>
      </c>
      <c r="AE2280">
        <f>IF(OR(F2280="Có",F2280="Yes"),"covered",IF(OR(F2280="Không",F2280="No"),"out_of_insurance","unknown"))</f>
        <v/>
      </c>
      <c r="AF2280">
        <f>IF(AND(AD2280="yes",AE2280="out_of_insurance"),"REVIEW","")</f>
        <v/>
      </c>
    </row>
    <row r="2281" ht="18" customHeight="1">
      <c r="A2281" t="inlineStr">
        <is>
          <t>12325431-e4c9-4740-972d-4db9b7c5d956</t>
        </is>
      </c>
      <c r="B2281" t="inlineStr">
        <is>
          <t>BN-02280 / Patient D8D1DFB5</t>
        </is>
      </c>
      <c r="C2281" t="inlineStr">
        <is>
          <t>Có</t>
        </is>
      </c>
      <c r="D2281" t="inlineStr">
        <is>
          <t>BS. Nguyễn Minh</t>
        </is>
      </c>
      <c r="E2281" t="inlineStr">
        <is>
          <t>Tim mạch / Cardiology</t>
        </is>
      </c>
      <c r="F2281" t="inlineStr">
        <is>
          <t>Không</t>
        </is>
      </c>
      <c r="G2281" s="2" t="n">
        <v>9971530</v>
      </c>
      <c r="H2281" t="inlineStr">
        <is>
          <t>Đông máu PT/aPTT / Coagulation test</t>
        </is>
      </c>
      <c r="I2281" t="inlineStr">
        <is>
          <t>I24.9</t>
        </is>
      </c>
      <c r="J2281" t="inlineStr">
        <is>
          <t>Bệnh tim thiếu máu cục bộ cấp / Acute ischemic heart disease</t>
        </is>
      </c>
      <c r="K2281" t="n">
        <v>20</v>
      </c>
      <c r="L2281" t="inlineStr">
        <is>
          <t>M</t>
        </is>
      </c>
      <c r="M2281" s="2" t="n">
        <v>70409.36</v>
      </c>
      <c r="N2281" t="inlineStr">
        <is>
          <t>Widowed</t>
        </is>
      </c>
      <c r="O2281" t="inlineStr">
        <is>
          <t>Retired</t>
        </is>
      </c>
      <c r="P2281" s="3" t="n">
        <v>45105</v>
      </c>
      <c r="Q2281" t="inlineStr">
        <is>
          <t>Outpatient</t>
        </is>
      </c>
      <c r="R2281" t="inlineStr">
        <is>
          <t>Paper</t>
        </is>
      </c>
      <c r="S2281" t="inlineStr">
        <is>
          <t>North Meganburgh</t>
        </is>
      </c>
      <c r="T2281" t="inlineStr">
        <is>
          <t>Pending</t>
        </is>
      </c>
      <c r="U2281" t="inlineStr">
        <is>
          <t>Legitimate</t>
        </is>
      </c>
      <c r="V2281" t="n">
        <v>3</v>
      </c>
      <c r="W2281" t="inlineStr">
        <is>
          <t>d8d1dfb5-b7e8-4eca-9667-222848cfe6d2</t>
        </is>
      </c>
      <c r="X2281" t="inlineStr">
        <is>
          <t>802597df-4a2c-4e90-bcdf-7c2c1ff89ab9</t>
        </is>
      </c>
      <c r="Y2281" t="inlineStr">
        <is>
          <t>Dp562</t>
        </is>
      </c>
      <c r="Z2281" t="inlineStr">
        <is>
          <t>Of395</t>
        </is>
      </c>
      <c r="AA2281" s="4" t="n">
        <v>0.74</v>
      </c>
      <c r="AB2281" s="4" t="n">
        <v>0.02</v>
      </c>
      <c r="AC22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81">
        <f>IF(OR(C2281="Có",C2281="Yes"),"yes",IF(OR(C2281="Không",C2281="No"),"no","unknown"))</f>
        <v/>
      </c>
      <c r="AE2281">
        <f>IF(OR(F2281="Có",F2281="Yes"),"covered",IF(OR(F2281="Không",F2281="No"),"out_of_insurance","unknown"))</f>
        <v/>
      </c>
      <c r="AF2281">
        <f>IF(AND(AD2281="yes",AE2281="out_of_insurance"),"REVIEW","")</f>
        <v/>
      </c>
    </row>
    <row r="2282" ht="18" customHeight="1">
      <c r="A2282" t="inlineStr">
        <is>
          <t>c95ed8f2-4a7a-4626-bc8a-cdf0715b707d</t>
        </is>
      </c>
      <c r="B2282" t="inlineStr">
        <is>
          <t>BN-02281 / Patient 9D2C80E9</t>
        </is>
      </c>
      <c r="C2282" t="inlineStr">
        <is>
          <t>Có</t>
        </is>
      </c>
      <c r="D2282" t="inlineStr">
        <is>
          <t>BS. Trần An</t>
        </is>
      </c>
      <c r="E2282" t="inlineStr">
        <is>
          <t>Chấn thương chỉnh hình / Orthopedics</t>
        </is>
      </c>
      <c r="F2282" t="inlineStr">
        <is>
          <t>Không</t>
        </is>
      </c>
      <c r="G2282" s="2" t="n">
        <v>2998940</v>
      </c>
      <c r="H2282" t="inlineStr">
        <is>
          <t>CT cột sống thắt lưng / Lumbar spine CT</t>
        </is>
      </c>
      <c r="I2282" t="inlineStr">
        <is>
          <t>M54.5</t>
        </is>
      </c>
      <c r="J2282" t="inlineStr">
        <is>
          <t>Đau thắt lưng / Low back pain</t>
        </is>
      </c>
      <c r="K2282" t="n">
        <v>0</v>
      </c>
      <c r="L2282" t="inlineStr">
        <is>
          <t>M</t>
        </is>
      </c>
      <c r="M2282" s="2" t="n">
        <v>22033.63</v>
      </c>
      <c r="N2282" t="inlineStr">
        <is>
          <t>Married</t>
        </is>
      </c>
      <c r="O2282" t="inlineStr">
        <is>
          <t>Employed</t>
        </is>
      </c>
      <c r="P2282" s="3" t="n">
        <v>45105</v>
      </c>
      <c r="Q2282" t="inlineStr">
        <is>
          <t>Inpatient</t>
        </is>
      </c>
      <c r="R2282" t="inlineStr">
        <is>
          <t>Online</t>
        </is>
      </c>
      <c r="S2282" t="inlineStr">
        <is>
          <t>West Thomas</t>
        </is>
      </c>
      <c r="T2282" t="inlineStr">
        <is>
          <t>Denied</t>
        </is>
      </c>
      <c r="U2282" t="inlineStr">
        <is>
          <t>Legitimate</t>
        </is>
      </c>
      <c r="V2282" t="n">
        <v>1</v>
      </c>
      <c r="W2282" t="inlineStr">
        <is>
          <t>9d2c80e9-97a9-4f0f-b759-418f0b96ca4e</t>
        </is>
      </c>
      <c r="X2282" t="inlineStr">
        <is>
          <t>58c8804a-53df-4dfb-a132-b8f0dc5e0e53</t>
        </is>
      </c>
      <c r="Y2282" t="inlineStr">
        <is>
          <t>lG303</t>
        </is>
      </c>
      <c r="Z2282" t="inlineStr">
        <is>
          <t>vX740</t>
        </is>
      </c>
      <c r="AA2282" s="4" t="n">
        <v>0.85</v>
      </c>
      <c r="AB2282" s="4" t="n">
        <v>0.02</v>
      </c>
      <c r="AC22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82">
        <f>IF(OR(C2282="Có",C2282="Yes"),"yes",IF(OR(C2282="Không",C2282="No"),"no","unknown"))</f>
        <v/>
      </c>
      <c r="AE2282">
        <f>IF(OR(F2282="Có",F2282="Yes"),"covered",IF(OR(F2282="Không",F2282="No"),"out_of_insurance","unknown"))</f>
        <v/>
      </c>
      <c r="AF2282">
        <f>IF(AND(AD2282="yes",AE2282="out_of_insurance"),"REVIEW","")</f>
        <v/>
      </c>
    </row>
    <row r="2283" ht="18" customHeight="1">
      <c r="A2283" t="inlineStr">
        <is>
          <t>5f5f862c-be06-4515-9372-c61224129fbb</t>
        </is>
      </c>
      <c r="B2283" t="inlineStr">
        <is>
          <t>BN-02282 / Patient 757BA0CF</t>
        </is>
      </c>
      <c r="C2283" t="inlineStr">
        <is>
          <t>Không</t>
        </is>
      </c>
      <c r="D2283" t="inlineStr">
        <is>
          <t>BS. Hà Nam</t>
        </is>
      </c>
      <c r="E2283" t="inlineStr">
        <is>
          <t>Chấn thương chỉnh hình / Orthopedics</t>
        </is>
      </c>
      <c r="F2283" t="inlineStr">
        <is>
          <t>Không</t>
        </is>
      </c>
      <c r="G2283" s="2" t="n">
        <v>8301850</v>
      </c>
      <c r="H2283" t="inlineStr">
        <is>
          <t>Đo mật độ xương / Bone density scan</t>
        </is>
      </c>
      <c r="I2283" t="inlineStr">
        <is>
          <t>M81.0</t>
        </is>
      </c>
      <c r="J2283" t="inlineStr">
        <is>
          <t>Loãng xương / Osteoporosis</t>
        </is>
      </c>
      <c r="K2283" t="n">
        <v>95</v>
      </c>
      <c r="L2283" t="inlineStr">
        <is>
          <t>M</t>
        </is>
      </c>
      <c r="M2283" s="2" t="n">
        <v>113457.9</v>
      </c>
      <c r="N2283" t="inlineStr">
        <is>
          <t>Married</t>
        </is>
      </c>
      <c r="O2283" t="inlineStr">
        <is>
          <t>Student</t>
        </is>
      </c>
      <c r="P2283" s="3" t="n">
        <v>45105</v>
      </c>
      <c r="Q2283" t="inlineStr">
        <is>
          <t>Emergency</t>
        </is>
      </c>
      <c r="R2283" t="inlineStr">
        <is>
          <t>Paper</t>
        </is>
      </c>
      <c r="S2283" t="inlineStr">
        <is>
          <t>West Kimberly</t>
        </is>
      </c>
      <c r="T2283" t="inlineStr">
        <is>
          <t>Denied</t>
        </is>
      </c>
      <c r="U2283" t="inlineStr">
        <is>
          <t>Legitimate</t>
        </is>
      </c>
      <c r="V2283" t="n">
        <v>0</v>
      </c>
      <c r="W2283" t="inlineStr">
        <is>
          <t>757ba0cf-67a8-4fcf-ba98-3bc800e97697</t>
        </is>
      </c>
      <c r="X2283" t="inlineStr">
        <is>
          <t>70b03933-90a7-487d-bbb2-50988bf97205</t>
        </is>
      </c>
      <c r="Y2283" t="inlineStr">
        <is>
          <t>FD411</t>
        </is>
      </c>
      <c r="Z2283" t="inlineStr">
        <is>
          <t>np604</t>
        </is>
      </c>
      <c r="AA2283" s="4" t="n">
        <v>0.6</v>
      </c>
      <c r="AB2283" s="4" t="n">
        <v>0.05</v>
      </c>
      <c r="AC22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83">
        <f>IF(OR(C2283="Có",C2283="Yes"),"yes",IF(OR(C2283="Không",C2283="No"),"no","unknown"))</f>
        <v/>
      </c>
      <c r="AE2283">
        <f>IF(OR(F2283="Có",F2283="Yes"),"covered",IF(OR(F2283="Không",F2283="No"),"out_of_insurance","unknown"))</f>
        <v/>
      </c>
      <c r="AF2283">
        <f>IF(AND(AD2283="yes",AE2283="out_of_insurance"),"REVIEW","")</f>
        <v/>
      </c>
    </row>
    <row r="2284" ht="18" customHeight="1">
      <c r="A2284" t="inlineStr">
        <is>
          <t>30836fbf-535f-457c-8c8b-22a9ef155434</t>
        </is>
      </c>
      <c r="B2284" t="inlineStr">
        <is>
          <t>BN-02283 / Patient 9A48393C</t>
        </is>
      </c>
      <c r="C2284" t="inlineStr">
        <is>
          <t>Không</t>
        </is>
      </c>
      <c r="D2284" t="inlineStr">
        <is>
          <t>BS. Cao Vy</t>
        </is>
      </c>
      <c r="E2284" t="inlineStr">
        <is>
          <t>Khám tổng quát / General Practice</t>
        </is>
      </c>
      <c r="F2284" t="inlineStr">
        <is>
          <t>Không</t>
        </is>
      </c>
      <c r="G2284" s="2" t="n">
        <v>1874630</v>
      </c>
      <c r="H2284" t="inlineStr">
        <is>
          <t>HbA1c</t>
        </is>
      </c>
      <c r="I2284" t="inlineStr">
        <is>
          <t>E11.9</t>
        </is>
      </c>
      <c r="J2284" t="inlineStr">
        <is>
          <t>Đái tháo đường type 2 / Type 2 diabetes mellitus</t>
        </is>
      </c>
      <c r="K2284" t="n">
        <v>11</v>
      </c>
      <c r="L2284" t="inlineStr">
        <is>
          <t>M</t>
        </is>
      </c>
      <c r="M2284" s="2" t="n">
        <v>33894.84</v>
      </c>
      <c r="N2284" t="inlineStr">
        <is>
          <t>Single</t>
        </is>
      </c>
      <c r="O2284" t="inlineStr">
        <is>
          <t>Student</t>
        </is>
      </c>
      <c r="P2284" s="3" t="n">
        <v>45105</v>
      </c>
      <c r="Q2284" t="inlineStr">
        <is>
          <t>Outpatient</t>
        </is>
      </c>
      <c r="R2284" t="inlineStr">
        <is>
          <t>Phone</t>
        </is>
      </c>
      <c r="S2284" t="inlineStr">
        <is>
          <t>Christopherberg</t>
        </is>
      </c>
      <c r="T2284" t="inlineStr">
        <is>
          <t>Denied</t>
        </is>
      </c>
      <c r="U2284" t="inlineStr">
        <is>
          <t>Legitimate</t>
        </is>
      </c>
      <c r="V2284" t="n">
        <v>1</v>
      </c>
      <c r="W2284" t="inlineStr">
        <is>
          <t>9a48393c-43f7-4c51-b776-f88549dd9df1</t>
        </is>
      </c>
      <c r="X2284" t="inlineStr">
        <is>
          <t>36a688f0-a77c-4128-aa82-bfacb8484489</t>
        </is>
      </c>
      <c r="Y2284" t="inlineStr">
        <is>
          <t>ZG512</t>
        </is>
      </c>
      <c r="Z2284" t="inlineStr">
        <is>
          <t>xI139</t>
        </is>
      </c>
      <c r="AA2284" s="4" t="n">
        <v>0.52</v>
      </c>
      <c r="AB2284" s="4" t="n">
        <v>0.05</v>
      </c>
      <c r="AC22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84">
        <f>IF(OR(C2284="Có",C2284="Yes"),"yes",IF(OR(C2284="Không",C2284="No"),"no","unknown"))</f>
        <v/>
      </c>
      <c r="AE2284">
        <f>IF(OR(F2284="Có",F2284="Yes"),"covered",IF(OR(F2284="Không",F2284="No"),"out_of_insurance","unknown"))</f>
        <v/>
      </c>
      <c r="AF2284">
        <f>IF(AND(AD2284="yes",AE2284="out_of_insurance"),"REVIEW","")</f>
        <v/>
      </c>
    </row>
    <row r="2285" ht="18" customHeight="1">
      <c r="A2285" t="inlineStr">
        <is>
          <t>e86c4007-fb5a-4a10-a19a-516882ea2f34</t>
        </is>
      </c>
      <c r="B2285" t="inlineStr">
        <is>
          <t>BN-02284 / Patient 416BD7ED</t>
        </is>
      </c>
      <c r="C2285" t="inlineStr">
        <is>
          <t>Không</t>
        </is>
      </c>
      <c r="D2285" t="inlineStr">
        <is>
          <t>BS. Trương Khải</t>
        </is>
      </c>
      <c r="E2285" t="inlineStr">
        <is>
          <t>Tim mạch / Cardiology</t>
        </is>
      </c>
      <c r="F2285" t="inlineStr">
        <is>
          <t>Không</t>
        </is>
      </c>
      <c r="G2285" s="2" t="n">
        <v>4539610</v>
      </c>
      <c r="H2285" t="inlineStr">
        <is>
          <t>CRP định lượng / CRP</t>
        </is>
      </c>
      <c r="I2285" t="inlineStr">
        <is>
          <t>R79.8</t>
        </is>
      </c>
      <c r="J2285" t="inlineStr">
        <is>
          <t>Bất thường xét nghiệm máu / Abnormal blood chemistry</t>
        </is>
      </c>
      <c r="K2285" t="n">
        <v>75</v>
      </c>
      <c r="L2285" t="inlineStr">
        <is>
          <t>F</t>
        </is>
      </c>
      <c r="M2285" s="2" t="n">
        <v>124429.59</v>
      </c>
      <c r="N2285" t="inlineStr">
        <is>
          <t>Divorced</t>
        </is>
      </c>
      <c r="O2285" t="inlineStr">
        <is>
          <t>Student</t>
        </is>
      </c>
      <c r="P2285" s="3" t="n">
        <v>45104</v>
      </c>
      <c r="Q2285" t="inlineStr">
        <is>
          <t>Emergency</t>
        </is>
      </c>
      <c r="R2285" t="inlineStr">
        <is>
          <t>Online</t>
        </is>
      </c>
      <c r="S2285" t="inlineStr">
        <is>
          <t>Simmonsborough</t>
        </is>
      </c>
      <c r="T2285" t="inlineStr">
        <is>
          <t>Approved</t>
        </is>
      </c>
      <c r="U2285" t="inlineStr">
        <is>
          <t>Legitimate</t>
        </is>
      </c>
      <c r="V2285" t="n">
        <v>2</v>
      </c>
      <c r="W2285" t="inlineStr">
        <is>
          <t>416bd7ed-dbb9-4292-9633-0d18f1d73740</t>
        </is>
      </c>
      <c r="X2285" t="inlineStr">
        <is>
          <t>5c7f4351-22bd-475c-b22e-c9f284cb701d</t>
        </is>
      </c>
      <c r="Y2285" t="inlineStr">
        <is>
          <t>Gi356</t>
        </is>
      </c>
      <c r="Z2285" t="inlineStr">
        <is>
          <t>Bu343</t>
        </is>
      </c>
      <c r="AA2285" s="4" t="n">
        <v>0.66</v>
      </c>
      <c r="AB2285" s="4" t="n">
        <v>0.05</v>
      </c>
      <c r="AC22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85">
        <f>IF(OR(C2285="Có",C2285="Yes"),"yes",IF(OR(C2285="Không",C2285="No"),"no","unknown"))</f>
        <v/>
      </c>
      <c r="AE2285">
        <f>IF(OR(F2285="Có",F2285="Yes"),"covered",IF(OR(F2285="Không",F2285="No"),"out_of_insurance","unknown"))</f>
        <v/>
      </c>
      <c r="AF2285">
        <f>IF(AND(AD2285="yes",AE2285="out_of_insurance"),"REVIEW","")</f>
        <v/>
      </c>
    </row>
    <row r="2286" ht="18" customHeight="1">
      <c r="A2286" t="inlineStr">
        <is>
          <t>959b8cca-81a5-4c45-8ba3-49f230b26851</t>
        </is>
      </c>
      <c r="B2286" t="inlineStr">
        <is>
          <t>BN-02285 / Patient 90768C61</t>
        </is>
      </c>
      <c r="C2286" t="inlineStr">
        <is>
          <t>Có</t>
        </is>
      </c>
      <c r="D2286" t="inlineStr">
        <is>
          <t>BS. Nguyễn Minh</t>
        </is>
      </c>
      <c r="E2286" t="inlineStr">
        <is>
          <t>Tim mạch / Cardiology</t>
        </is>
      </c>
      <c r="F2286" t="inlineStr">
        <is>
          <t>Chưa rõ</t>
        </is>
      </c>
      <c r="G2286" s="2" t="n">
        <v>4541250</v>
      </c>
      <c r="H2286" t="inlineStr">
        <is>
          <t>Troponin I định lượng / Troponin I</t>
        </is>
      </c>
      <c r="I2286" t="inlineStr">
        <is>
          <t>R07.9</t>
        </is>
      </c>
      <c r="J2286" t="inlineStr">
        <is>
          <t>Đau ngực nghi hội chứng mạch vành / Chest pain, ACS rule-out</t>
        </is>
      </c>
      <c r="K2286" t="n">
        <v>19</v>
      </c>
      <c r="L2286" t="inlineStr">
        <is>
          <t>F</t>
        </is>
      </c>
      <c r="M2286" s="2" t="n">
        <v>57736.88</v>
      </c>
      <c r="N2286" t="inlineStr">
        <is>
          <t>Divorced</t>
        </is>
      </c>
      <c r="O2286" t="inlineStr">
        <is>
          <t>Retired</t>
        </is>
      </c>
      <c r="P2286" s="3" t="n">
        <v>45104</v>
      </c>
      <c r="Q2286" t="inlineStr">
        <is>
          <t>Routine</t>
        </is>
      </c>
      <c r="R2286" t="inlineStr">
        <is>
          <t>Paper</t>
        </is>
      </c>
      <c r="S2286" t="inlineStr">
        <is>
          <t>Bryanmouth</t>
        </is>
      </c>
      <c r="T2286" t="inlineStr">
        <is>
          <t>Pending</t>
        </is>
      </c>
      <c r="U2286" t="inlineStr">
        <is>
          <t>Legitimate</t>
        </is>
      </c>
      <c r="V2286" t="n">
        <v>3</v>
      </c>
      <c r="W2286" t="inlineStr">
        <is>
          <t>90768c61-562c-40cd-9cea-54f5420d680d</t>
        </is>
      </c>
      <c r="X2286" t="inlineStr">
        <is>
          <t>adec002b-8a86-44ee-9f4b-b21ea986ab9f</t>
        </is>
      </c>
      <c r="Y2286" t="inlineStr">
        <is>
          <t>TP549</t>
        </is>
      </c>
      <c r="Z2286" t="inlineStr">
        <is>
          <t>aF505</t>
        </is>
      </c>
      <c r="AA2286" s="4" t="n">
        <v>0.74</v>
      </c>
      <c r="AB2286" s="4" t="n">
        <v>0.02</v>
      </c>
      <c r="AC22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86">
        <f>IF(OR(C2286="Có",C2286="Yes"),"yes",IF(OR(C2286="Không",C2286="No"),"no","unknown"))</f>
        <v/>
      </c>
      <c r="AE2286">
        <f>IF(OR(F2286="Có",F2286="Yes"),"covered",IF(OR(F2286="Không",F2286="No"),"out_of_insurance","unknown"))</f>
        <v/>
      </c>
      <c r="AF2286">
        <f>IF(AND(AD2286="yes",AE2286="out_of_insurance"),"REVIEW","")</f>
        <v/>
      </c>
    </row>
    <row r="2287" ht="18" customHeight="1">
      <c r="A2287" t="inlineStr">
        <is>
          <t>0adf5aaa-9720-4225-b697-42aff3be567e</t>
        </is>
      </c>
      <c r="B2287" t="inlineStr">
        <is>
          <t>BN-02286 / Patient 2BAB6968</t>
        </is>
      </c>
      <c r="C2287" t="inlineStr">
        <is>
          <t>Có</t>
        </is>
      </c>
      <c r="D2287" t="inlineStr">
        <is>
          <t>BS. Lưu Quang</t>
        </is>
      </c>
      <c r="E2287" t="inlineStr">
        <is>
          <t>Thần kinh / Neurology</t>
        </is>
      </c>
      <c r="F2287" t="inlineStr">
        <is>
          <t>Không</t>
        </is>
      </c>
      <c r="G2287" s="2" t="n">
        <v>7353720</v>
      </c>
      <c r="H2287" t="inlineStr">
        <is>
          <t>CT đánh giá đột quỵ / Stroke CT</t>
        </is>
      </c>
      <c r="I2287" t="inlineStr">
        <is>
          <t>I63.9</t>
        </is>
      </c>
      <c r="J2287" t="inlineStr">
        <is>
          <t>Nhồi máu não / Cerebral infarction</t>
        </is>
      </c>
      <c r="K2287" t="n">
        <v>19</v>
      </c>
      <c r="L2287" t="inlineStr">
        <is>
          <t>F</t>
        </is>
      </c>
      <c r="M2287" s="2" t="n">
        <v>125822.18</v>
      </c>
      <c r="N2287" t="inlineStr">
        <is>
          <t>Widowed</t>
        </is>
      </c>
      <c r="O2287" t="inlineStr">
        <is>
          <t>Student</t>
        </is>
      </c>
      <c r="P2287" s="3" t="n">
        <v>45104</v>
      </c>
      <c r="Q2287" t="inlineStr">
        <is>
          <t>Routine</t>
        </is>
      </c>
      <c r="R2287" t="inlineStr">
        <is>
          <t>Online</t>
        </is>
      </c>
      <c r="S2287" t="inlineStr">
        <is>
          <t>Jesushaven</t>
        </is>
      </c>
      <c r="T2287" t="inlineStr">
        <is>
          <t>Denied</t>
        </is>
      </c>
      <c r="U2287" t="inlineStr">
        <is>
          <t>Legitimate</t>
        </is>
      </c>
      <c r="V2287" t="n">
        <v>2</v>
      </c>
      <c r="W2287" t="inlineStr">
        <is>
          <t>2bab6968-3118-420b-8bb1-47119e744c23</t>
        </is>
      </c>
      <c r="X2287" t="inlineStr">
        <is>
          <t>790ca39e-4e22-4431-8129-ce1b3d9b7e0c</t>
        </is>
      </c>
      <c r="Y2287" t="inlineStr">
        <is>
          <t>BU704</t>
        </is>
      </c>
      <c r="Z2287" t="inlineStr">
        <is>
          <t>LE287</t>
        </is>
      </c>
      <c r="AA2287" s="4" t="n">
        <v>0.44</v>
      </c>
      <c r="AB2287" s="4" t="n">
        <v>0.02</v>
      </c>
      <c r="AC22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87">
        <f>IF(OR(C2287="Có",C2287="Yes"),"yes",IF(OR(C2287="Không",C2287="No"),"no","unknown"))</f>
        <v/>
      </c>
      <c r="AE2287">
        <f>IF(OR(F2287="Có",F2287="Yes"),"covered",IF(OR(F2287="Không",F2287="No"),"out_of_insurance","unknown"))</f>
        <v/>
      </c>
      <c r="AF2287">
        <f>IF(AND(AD2287="yes",AE2287="out_of_insurance"),"REVIEW","")</f>
        <v/>
      </c>
    </row>
    <row r="2288" ht="18" customHeight="1">
      <c r="A2288" t="inlineStr">
        <is>
          <t>7767f0bf-4cd0-4b21-b196-30134266e617</t>
        </is>
      </c>
      <c r="B2288" t="inlineStr">
        <is>
          <t>BN-02287 / Patient 7F8B0DCE</t>
        </is>
      </c>
      <c r="C2288" t="inlineStr">
        <is>
          <t>Không</t>
        </is>
      </c>
      <c r="D2288" t="inlineStr">
        <is>
          <t>BS. Nguyễn Minh</t>
        </is>
      </c>
      <c r="E2288" t="inlineStr">
        <is>
          <t>Tim mạch / Cardiology</t>
        </is>
      </c>
      <c r="F2288" t="inlineStr">
        <is>
          <t>Không</t>
        </is>
      </c>
      <c r="G2288" s="2" t="n">
        <v>9298480</v>
      </c>
      <c r="H2288" t="inlineStr">
        <is>
          <t>CRP định lượng / CRP</t>
        </is>
      </c>
      <c r="I2288" t="inlineStr">
        <is>
          <t>R79.8</t>
        </is>
      </c>
      <c r="J2288" t="inlineStr">
        <is>
          <t>Bất thường xét nghiệm máu / Abnormal blood chemistry</t>
        </is>
      </c>
      <c r="K2288" t="n">
        <v>0</v>
      </c>
      <c r="L2288" t="inlineStr">
        <is>
          <t>F</t>
        </is>
      </c>
      <c r="M2288" s="2" t="n">
        <v>128841.2</v>
      </c>
      <c r="N2288" t="inlineStr">
        <is>
          <t>Divorced</t>
        </is>
      </c>
      <c r="O2288" t="inlineStr">
        <is>
          <t>Student</t>
        </is>
      </c>
      <c r="P2288" s="3" t="n">
        <v>45104</v>
      </c>
      <c r="Q2288" t="inlineStr">
        <is>
          <t>Inpatient</t>
        </is>
      </c>
      <c r="R2288" t="inlineStr">
        <is>
          <t>Online</t>
        </is>
      </c>
      <c r="S2288" t="inlineStr">
        <is>
          <t>Marcville</t>
        </is>
      </c>
      <c r="T2288" t="inlineStr">
        <is>
          <t>Approved</t>
        </is>
      </c>
      <c r="U2288" t="inlineStr">
        <is>
          <t>Legitimate</t>
        </is>
      </c>
      <c r="V2288" t="n">
        <v>2</v>
      </c>
      <c r="W2288" t="inlineStr">
        <is>
          <t>7f8b0dce-5f7c-4f1e-940d-313cd470e4bf</t>
        </is>
      </c>
      <c r="X2288" t="inlineStr">
        <is>
          <t>319ec3ba-8922-483b-867d-721d468a78bb</t>
        </is>
      </c>
      <c r="Y2288" t="inlineStr">
        <is>
          <t>Ji714</t>
        </is>
      </c>
      <c r="Z2288" t="inlineStr">
        <is>
          <t>Ss391</t>
        </is>
      </c>
      <c r="AA2288" s="4" t="n">
        <v>0.61</v>
      </c>
      <c r="AB2288" s="4" t="n">
        <v>0.05</v>
      </c>
      <c r="AC22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88">
        <f>IF(OR(C2288="Có",C2288="Yes"),"yes",IF(OR(C2288="Không",C2288="No"),"no","unknown"))</f>
        <v/>
      </c>
      <c r="AE2288">
        <f>IF(OR(F2288="Có",F2288="Yes"),"covered",IF(OR(F2288="Không",F2288="No"),"out_of_insurance","unknown"))</f>
        <v/>
      </c>
      <c r="AF2288">
        <f>IF(AND(AD2288="yes",AE2288="out_of_insurance"),"REVIEW","")</f>
        <v/>
      </c>
    </row>
    <row r="2289" ht="18" customHeight="1">
      <c r="A2289" t="inlineStr">
        <is>
          <t>7a5d8ef0-4b7c-4986-9819-740ef539e61b</t>
        </is>
      </c>
      <c r="B2289" t="inlineStr">
        <is>
          <t>BN-02288 / Patient D2622BCD</t>
        </is>
      </c>
      <c r="C2289" t="inlineStr">
        <is>
          <t>Có</t>
        </is>
      </c>
      <c r="D2289" t="inlineStr">
        <is>
          <t>BS. Mai Thanh</t>
        </is>
      </c>
      <c r="E2289" t="inlineStr">
        <is>
          <t>Thần kinh / Neurology</t>
        </is>
      </c>
      <c r="F2289" t="inlineStr">
        <is>
          <t>Có</t>
        </is>
      </c>
      <c r="G2289" s="2" t="n">
        <v>2779380</v>
      </c>
      <c r="H2289" t="inlineStr">
        <is>
          <t>Khám chuyên khoa thần kinh / Neurology consultation</t>
        </is>
      </c>
      <c r="I2289" t="inlineStr">
        <is>
          <t>R51</t>
        </is>
      </c>
      <c r="J2289" t="inlineStr">
        <is>
          <t>Đau đầu / Headache</t>
        </is>
      </c>
      <c r="K2289" t="n">
        <v>92</v>
      </c>
      <c r="L2289" t="inlineStr">
        <is>
          <t>F</t>
        </is>
      </c>
      <c r="M2289" s="2" t="n">
        <v>99570.31</v>
      </c>
      <c r="N2289" t="inlineStr">
        <is>
          <t>Widowed</t>
        </is>
      </c>
      <c r="O2289" t="inlineStr">
        <is>
          <t>Employed</t>
        </is>
      </c>
      <c r="P2289" s="3" t="n">
        <v>45104</v>
      </c>
      <c r="Q2289" t="inlineStr">
        <is>
          <t>Routine</t>
        </is>
      </c>
      <c r="R2289" t="inlineStr">
        <is>
          <t>Online</t>
        </is>
      </c>
      <c r="S2289" t="inlineStr">
        <is>
          <t>Port Carolynbury</t>
        </is>
      </c>
      <c r="T2289" t="inlineStr">
        <is>
          <t>Approved</t>
        </is>
      </c>
      <c r="U2289" t="inlineStr">
        <is>
          <t>Legitimate</t>
        </is>
      </c>
      <c r="V2289" t="n">
        <v>0</v>
      </c>
      <c r="W2289" t="inlineStr">
        <is>
          <t>d2622bcd-683b-4b64-9f17-575bfe243f3a</t>
        </is>
      </c>
      <c r="X2289" t="inlineStr">
        <is>
          <t>87227489-5963-4455-9500-0ae00f7b6e11</t>
        </is>
      </c>
      <c r="Y2289" t="inlineStr">
        <is>
          <t>un646</t>
        </is>
      </c>
      <c r="Z2289" t="inlineStr">
        <is>
          <t>TM799</t>
        </is>
      </c>
      <c r="AA2289" s="4" t="n">
        <v>0.89</v>
      </c>
      <c r="AB2289" s="4" t="n">
        <v>0.76</v>
      </c>
      <c r="AC22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89">
        <f>IF(OR(C2289="Có",C2289="Yes"),"yes",IF(OR(C2289="Không",C2289="No"),"no","unknown"))</f>
        <v/>
      </c>
      <c r="AE2289">
        <f>IF(OR(F2289="Có",F2289="Yes"),"covered",IF(OR(F2289="Không",F2289="No"),"out_of_insurance","unknown"))</f>
        <v/>
      </c>
      <c r="AF2289">
        <f>IF(AND(AD2289="yes",AE2289="out_of_insurance"),"REVIEW","")</f>
        <v/>
      </c>
    </row>
    <row r="2290" ht="18" customHeight="1">
      <c r="A2290" t="inlineStr">
        <is>
          <t>3728f087-bae8-4dee-9ffe-00c9e8def1ba</t>
        </is>
      </c>
      <c r="B2290" t="inlineStr">
        <is>
          <t>BN-02289 / Patient F6E9B00C</t>
        </is>
      </c>
      <c r="C2290" t="inlineStr">
        <is>
          <t>Có</t>
        </is>
      </c>
      <c r="D2290" t="inlineStr">
        <is>
          <t>BS. Trương Khải</t>
        </is>
      </c>
      <c r="E2290" t="inlineStr">
        <is>
          <t>Tim mạch / Cardiology</t>
        </is>
      </c>
      <c r="F2290" t="inlineStr">
        <is>
          <t>Không</t>
        </is>
      </c>
      <c r="G2290" s="2" t="n">
        <v>9826960</v>
      </c>
      <c r="H2290" t="inlineStr">
        <is>
          <t>CRP định lượng / CRP</t>
        </is>
      </c>
      <c r="I2290" t="inlineStr">
        <is>
          <t>R79.8</t>
        </is>
      </c>
      <c r="J2290" t="inlineStr">
        <is>
          <t>Bất thường xét nghiệm máu / Abnormal blood chemistry</t>
        </is>
      </c>
      <c r="K2290" t="n">
        <v>35</v>
      </c>
      <c r="L2290" t="inlineStr">
        <is>
          <t>F</t>
        </is>
      </c>
      <c r="M2290" s="2" t="n">
        <v>104953.56</v>
      </c>
      <c r="N2290" t="inlineStr">
        <is>
          <t>Divorced</t>
        </is>
      </c>
      <c r="O2290" t="inlineStr">
        <is>
          <t>Retired</t>
        </is>
      </c>
      <c r="P2290" s="3" t="n">
        <v>45104</v>
      </c>
      <c r="Q2290" t="inlineStr">
        <is>
          <t>Inpatient</t>
        </is>
      </c>
      <c r="R2290" t="inlineStr">
        <is>
          <t>Paper</t>
        </is>
      </c>
      <c r="S2290" t="inlineStr">
        <is>
          <t>West Emily</t>
        </is>
      </c>
      <c r="T2290" t="inlineStr">
        <is>
          <t>Approved</t>
        </is>
      </c>
      <c r="U2290" t="inlineStr">
        <is>
          <t>Legitimate</t>
        </is>
      </c>
      <c r="V2290" t="n">
        <v>0</v>
      </c>
      <c r="W2290" t="inlineStr">
        <is>
          <t>f6e9b00c-a384-4c1b-ad76-7fb28ae080f1</t>
        </is>
      </c>
      <c r="X2290" t="inlineStr">
        <is>
          <t>de1e2033-ad24-453d-87a8-1c0aa4e89d4d</t>
        </is>
      </c>
      <c r="Y2290" t="inlineStr">
        <is>
          <t>NF658</t>
        </is>
      </c>
      <c r="Z2290" t="inlineStr">
        <is>
          <t>ja903</t>
        </is>
      </c>
      <c r="AA2290" s="4" t="n">
        <v>0.87</v>
      </c>
      <c r="AB2290" s="4" t="n">
        <v>0.66</v>
      </c>
      <c r="AC22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90">
        <f>IF(OR(C2290="Có",C2290="Yes"),"yes",IF(OR(C2290="Không",C2290="No"),"no","unknown"))</f>
        <v/>
      </c>
      <c r="AE2290">
        <f>IF(OR(F2290="Có",F2290="Yes"),"covered",IF(OR(F2290="Không",F2290="No"),"out_of_insurance","unknown"))</f>
        <v/>
      </c>
      <c r="AF2290">
        <f>IF(AND(AD2290="yes",AE2290="out_of_insurance"),"REVIEW","")</f>
        <v/>
      </c>
    </row>
    <row r="2291" ht="18" customHeight="1">
      <c r="A2291" t="inlineStr">
        <is>
          <t>da96c70e-6573-4419-a087-12a388c0d59d</t>
        </is>
      </c>
      <c r="B2291" t="inlineStr">
        <is>
          <t>BN-02290 / Patient 7B7E094C</t>
        </is>
      </c>
      <c r="C2291" t="inlineStr">
        <is>
          <t>Không</t>
        </is>
      </c>
      <c r="D2291" t="inlineStr">
        <is>
          <t>BS. Phan Gia</t>
        </is>
      </c>
      <c r="E2291" t="inlineStr">
        <is>
          <t>Tim mạch / Cardiology</t>
        </is>
      </c>
      <c r="F2291" t="inlineStr">
        <is>
          <t>Không</t>
        </is>
      </c>
      <c r="G2291" s="2" t="n">
        <v>4376260</v>
      </c>
      <c r="H2291" t="inlineStr">
        <is>
          <t>Troponin I định lượng / Troponin I</t>
        </is>
      </c>
      <c r="I2291" t="inlineStr">
        <is>
          <t>R07.9</t>
        </is>
      </c>
      <c r="J2291" t="inlineStr">
        <is>
          <t>Đau ngực nghi hội chứng mạch vành / Chest pain, ACS rule-out</t>
        </is>
      </c>
      <c r="K2291" t="n">
        <v>96</v>
      </c>
      <c r="L2291" t="inlineStr">
        <is>
          <t>F</t>
        </is>
      </c>
      <c r="M2291" s="2" t="n">
        <v>76027.8</v>
      </c>
      <c r="N2291" t="inlineStr">
        <is>
          <t>Widowed</t>
        </is>
      </c>
      <c r="O2291" t="inlineStr">
        <is>
          <t>Student</t>
        </is>
      </c>
      <c r="P2291" s="3" t="n">
        <v>45103</v>
      </c>
      <c r="Q2291" t="inlineStr">
        <is>
          <t>Emergency</t>
        </is>
      </c>
      <c r="R2291" t="inlineStr">
        <is>
          <t>Paper</t>
        </is>
      </c>
      <c r="S2291" t="inlineStr">
        <is>
          <t>Rowlandfurt</t>
        </is>
      </c>
      <c r="T2291" t="inlineStr">
        <is>
          <t>Denied</t>
        </is>
      </c>
      <c r="U2291" t="inlineStr">
        <is>
          <t>Legitimate</t>
        </is>
      </c>
      <c r="V2291" t="n">
        <v>3</v>
      </c>
      <c r="W2291" t="inlineStr">
        <is>
          <t>7b7e094c-8e04-47ad-9503-7bd863061d75</t>
        </is>
      </c>
      <c r="X2291" t="inlineStr">
        <is>
          <t>0d06417d-6712-4588-b31e-67216f335897</t>
        </is>
      </c>
      <c r="Y2291" t="inlineStr">
        <is>
          <t>XR047</t>
        </is>
      </c>
      <c r="Z2291" t="inlineStr">
        <is>
          <t>yy664</t>
        </is>
      </c>
      <c r="AA2291" s="4" t="n">
        <v>0.6</v>
      </c>
      <c r="AB2291" s="4" t="n">
        <v>0.05</v>
      </c>
      <c r="AC22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91">
        <f>IF(OR(C2291="Có",C2291="Yes"),"yes",IF(OR(C2291="Không",C2291="No"),"no","unknown"))</f>
        <v/>
      </c>
      <c r="AE2291">
        <f>IF(OR(F2291="Có",F2291="Yes"),"covered",IF(OR(F2291="Không",F2291="No"),"out_of_insurance","unknown"))</f>
        <v/>
      </c>
      <c r="AF2291">
        <f>IF(AND(AD2291="yes",AE2291="out_of_insurance"),"REVIEW","")</f>
        <v/>
      </c>
    </row>
    <row r="2292" ht="18" customHeight="1">
      <c r="A2292" t="inlineStr">
        <is>
          <t>4a483baf-e041-40b7-b70b-93c59505c728</t>
        </is>
      </c>
      <c r="B2292" t="inlineStr">
        <is>
          <t>BN-02291 / Patient 2F0EA224</t>
        </is>
      </c>
      <c r="C2292" t="inlineStr">
        <is>
          <t>Có</t>
        </is>
      </c>
      <c r="D2292" t="inlineStr">
        <is>
          <t>BS. Lưu Quang</t>
        </is>
      </c>
      <c r="E2292" t="inlineStr">
        <is>
          <t>Thần kinh / Neurology</t>
        </is>
      </c>
      <c r="F2292" t="inlineStr">
        <is>
          <t>Không</t>
        </is>
      </c>
      <c r="G2292" s="2" t="n">
        <v>7579960</v>
      </c>
      <c r="H2292" t="inlineStr">
        <is>
          <t>MRI não / Brain MRI</t>
        </is>
      </c>
      <c r="I2292" t="inlineStr">
        <is>
          <t>G44.1</t>
        </is>
      </c>
      <c r="J2292" t="inlineStr">
        <is>
          <t>Hội chứng đau đầu mạch máu / Vascular headache</t>
        </is>
      </c>
      <c r="K2292" t="n">
        <v>73</v>
      </c>
      <c r="L2292" t="inlineStr">
        <is>
          <t>M</t>
        </is>
      </c>
      <c r="M2292" s="2" t="n">
        <v>63438.59</v>
      </c>
      <c r="N2292" t="inlineStr">
        <is>
          <t>Divorced</t>
        </is>
      </c>
      <c r="O2292" t="inlineStr">
        <is>
          <t>Student</t>
        </is>
      </c>
      <c r="P2292" s="3" t="n">
        <v>45103</v>
      </c>
      <c r="Q2292" t="inlineStr">
        <is>
          <t>Routine</t>
        </is>
      </c>
      <c r="R2292" t="inlineStr">
        <is>
          <t>Phone</t>
        </is>
      </c>
      <c r="S2292" t="inlineStr">
        <is>
          <t>Tanyamouth</t>
        </is>
      </c>
      <c r="T2292" t="inlineStr">
        <is>
          <t>Approved</t>
        </is>
      </c>
      <c r="U2292" t="inlineStr">
        <is>
          <t>Legitimate</t>
        </is>
      </c>
      <c r="V2292" t="n">
        <v>3</v>
      </c>
      <c r="W2292" t="inlineStr">
        <is>
          <t>2f0ea224-389e-43d0-96a0-5f9fe6a07b4f</t>
        </is>
      </c>
      <c r="X2292" t="inlineStr">
        <is>
          <t>3879bc96-d981-4801-b849-68d6bf468267</t>
        </is>
      </c>
      <c r="Y2292" t="inlineStr">
        <is>
          <t>Bx494</t>
        </is>
      </c>
      <c r="Z2292" t="inlineStr">
        <is>
          <t>gq504</t>
        </is>
      </c>
      <c r="AA2292" s="4" t="n">
        <v>0.63</v>
      </c>
      <c r="AB2292" s="4" t="n">
        <v>0.54</v>
      </c>
      <c r="AC22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92">
        <f>IF(OR(C2292="Có",C2292="Yes"),"yes",IF(OR(C2292="Không",C2292="No"),"no","unknown"))</f>
        <v/>
      </c>
      <c r="AE2292">
        <f>IF(OR(F2292="Có",F2292="Yes"),"covered",IF(OR(F2292="Không",F2292="No"),"out_of_insurance","unknown"))</f>
        <v/>
      </c>
      <c r="AF2292">
        <f>IF(AND(AD2292="yes",AE2292="out_of_insurance"),"REVIEW","")</f>
        <v/>
      </c>
    </row>
    <row r="2293" ht="18" customHeight="1">
      <c r="A2293" t="inlineStr">
        <is>
          <t>9c209603-0cf4-415f-ad5a-9c4e6e8489f1</t>
        </is>
      </c>
      <c r="B2293" t="inlineStr">
        <is>
          <t>BN-02292 / Patient 8E66146A</t>
        </is>
      </c>
      <c r="C2293" t="inlineStr">
        <is>
          <t>Có</t>
        </is>
      </c>
      <c r="D2293" t="inlineStr">
        <is>
          <t>BS. Nguyễn Nhi</t>
        </is>
      </c>
      <c r="E2293" t="inlineStr">
        <is>
          <t>Nhi / Pediatrics</t>
        </is>
      </c>
      <c r="F2293" t="inlineStr">
        <is>
          <t>Không</t>
        </is>
      </c>
      <c r="G2293" s="2" t="n">
        <v>7732030</v>
      </c>
      <c r="H2293" t="inlineStr">
        <is>
          <t>CRP định lượng / CRP</t>
        </is>
      </c>
      <c r="I2293" t="inlineStr">
        <is>
          <t>J18.9</t>
        </is>
      </c>
      <c r="J2293" t="inlineStr">
        <is>
          <t>Nghi viêm phổi / Suspected pneumonia</t>
        </is>
      </c>
      <c r="K2293" t="n">
        <v>93</v>
      </c>
      <c r="L2293" t="inlineStr">
        <is>
          <t>F</t>
        </is>
      </c>
      <c r="M2293" s="2" t="n">
        <v>80808.57000000001</v>
      </c>
      <c r="N2293" t="inlineStr">
        <is>
          <t>Married</t>
        </is>
      </c>
      <c r="O2293" t="inlineStr">
        <is>
          <t>Unemployed</t>
        </is>
      </c>
      <c r="P2293" s="3" t="n">
        <v>45103</v>
      </c>
      <c r="Q2293" t="inlineStr">
        <is>
          <t>Routine</t>
        </is>
      </c>
      <c r="R2293" t="inlineStr">
        <is>
          <t>Paper</t>
        </is>
      </c>
      <c r="S2293" t="inlineStr">
        <is>
          <t>West Joshuaville</t>
        </is>
      </c>
      <c r="T2293" t="inlineStr">
        <is>
          <t>Denied</t>
        </is>
      </c>
      <c r="U2293" t="inlineStr">
        <is>
          <t>Legitimate</t>
        </is>
      </c>
      <c r="V2293" t="n">
        <v>3</v>
      </c>
      <c r="W2293" t="inlineStr">
        <is>
          <t>8e66146a-f6f0-4737-8514-a653f6878439</t>
        </is>
      </c>
      <c r="X2293" t="inlineStr">
        <is>
          <t>6dbdfd55-8d7d-4622-84a0-0dfc45abcb12</t>
        </is>
      </c>
      <c r="Y2293" t="inlineStr">
        <is>
          <t>Na300</t>
        </is>
      </c>
      <c r="Z2293" t="inlineStr">
        <is>
          <t>qS879</t>
        </is>
      </c>
      <c r="AA2293" s="4" t="n">
        <v>0.53</v>
      </c>
      <c r="AB2293" s="4" t="n">
        <v>0.02</v>
      </c>
      <c r="AC22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93">
        <f>IF(OR(C2293="Có",C2293="Yes"),"yes",IF(OR(C2293="Không",C2293="No"),"no","unknown"))</f>
        <v/>
      </c>
      <c r="AE2293">
        <f>IF(OR(F2293="Có",F2293="Yes"),"covered",IF(OR(F2293="Không",F2293="No"),"out_of_insurance","unknown"))</f>
        <v/>
      </c>
      <c r="AF2293">
        <f>IF(AND(AD2293="yes",AE2293="out_of_insurance"),"REVIEW","")</f>
        <v/>
      </c>
    </row>
    <row r="2294" ht="18" customHeight="1">
      <c r="A2294" t="inlineStr">
        <is>
          <t>2668a2ae-c132-40dc-8e04-71a0f724c5eb</t>
        </is>
      </c>
      <c r="B2294" t="inlineStr">
        <is>
          <t>BN-02293 / Patient DCEB82BC</t>
        </is>
      </c>
      <c r="C2294" t="inlineStr">
        <is>
          <t>Có</t>
        </is>
      </c>
      <c r="D2294" t="inlineStr">
        <is>
          <t>BS. Lưu Quang</t>
        </is>
      </c>
      <c r="E2294" t="inlineStr">
        <is>
          <t>Thần kinh / Neurology</t>
        </is>
      </c>
      <c r="F2294" t="inlineStr">
        <is>
          <t>Có</t>
        </is>
      </c>
      <c r="G2294" s="2" t="n">
        <v>2794240</v>
      </c>
      <c r="H2294" t="inlineStr">
        <is>
          <t>Khám chuyên khoa thần kinh / Neurology consultation</t>
        </is>
      </c>
      <c r="I2294" t="inlineStr">
        <is>
          <t>R51</t>
        </is>
      </c>
      <c r="J2294" t="inlineStr">
        <is>
          <t>Đau đầu / Headache</t>
        </is>
      </c>
      <c r="K2294" t="n">
        <v>7</v>
      </c>
      <c r="L2294" t="inlineStr">
        <is>
          <t>F</t>
        </is>
      </c>
      <c r="M2294" s="2" t="n">
        <v>45650.82</v>
      </c>
      <c r="N2294" t="inlineStr">
        <is>
          <t>Single</t>
        </is>
      </c>
      <c r="O2294" t="inlineStr">
        <is>
          <t>Student</t>
        </is>
      </c>
      <c r="P2294" s="3" t="n">
        <v>45103</v>
      </c>
      <c r="Q2294" t="inlineStr">
        <is>
          <t>Emergency</t>
        </is>
      </c>
      <c r="R2294" t="inlineStr">
        <is>
          <t>Phone</t>
        </is>
      </c>
      <c r="S2294" t="inlineStr">
        <is>
          <t>Port Dustin</t>
        </is>
      </c>
      <c r="T2294" t="inlineStr">
        <is>
          <t>Approved</t>
        </is>
      </c>
      <c r="U2294" t="inlineStr">
        <is>
          <t>Legitimate</t>
        </is>
      </c>
      <c r="V2294" t="n">
        <v>1</v>
      </c>
      <c r="W2294" t="inlineStr">
        <is>
          <t>dceb82bc-3ebe-4217-98c4-487c7ed481aa</t>
        </is>
      </c>
      <c r="X2294" t="inlineStr">
        <is>
          <t>a8f01124-27b2-459b-88fe-cb335cba7958</t>
        </is>
      </c>
      <c r="Y2294" t="inlineStr">
        <is>
          <t>aT430</t>
        </is>
      </c>
      <c r="Z2294" t="inlineStr">
        <is>
          <t>qr099</t>
        </is>
      </c>
      <c r="AA2294" s="4" t="n">
        <v>0.65</v>
      </c>
      <c r="AB2294" s="4" t="n">
        <v>0.9399999999999999</v>
      </c>
      <c r="AC22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94">
        <f>IF(OR(C2294="Có",C2294="Yes"),"yes",IF(OR(C2294="Không",C2294="No"),"no","unknown"))</f>
        <v/>
      </c>
      <c r="AE2294">
        <f>IF(OR(F2294="Có",F2294="Yes"),"covered",IF(OR(F2294="Không",F2294="No"),"out_of_insurance","unknown"))</f>
        <v/>
      </c>
      <c r="AF2294">
        <f>IF(AND(AD2294="yes",AE2294="out_of_insurance"),"REVIEW","")</f>
        <v/>
      </c>
    </row>
    <row r="2295" ht="18" customHeight="1">
      <c r="A2295" t="inlineStr">
        <is>
          <t>d51f14b9-4f53-455d-9573-80d09cf827a8</t>
        </is>
      </c>
      <c r="B2295" t="inlineStr">
        <is>
          <t>BN-02294 / Patient 4AEFD3A6</t>
        </is>
      </c>
      <c r="C2295" t="inlineStr">
        <is>
          <t>Có</t>
        </is>
      </c>
      <c r="D2295" t="inlineStr">
        <is>
          <t>BS. Phạm Khoa</t>
        </is>
      </c>
      <c r="E2295" t="inlineStr">
        <is>
          <t>Thần kinh / Neurology</t>
        </is>
      </c>
      <c r="F2295" t="inlineStr">
        <is>
          <t>Chưa rõ</t>
        </is>
      </c>
      <c r="G2295" s="2" t="n">
        <v>4377560</v>
      </c>
      <c r="H2295" t="inlineStr">
        <is>
          <t>CT đánh giá đột quỵ / Stroke CT</t>
        </is>
      </c>
      <c r="I2295" t="inlineStr">
        <is>
          <t>I63.9</t>
        </is>
      </c>
      <c r="J2295" t="inlineStr">
        <is>
          <t>Nhồi máu não / Cerebral infarction</t>
        </is>
      </c>
      <c r="K2295" t="n">
        <v>65</v>
      </c>
      <c r="L2295" t="inlineStr">
        <is>
          <t>F</t>
        </is>
      </c>
      <c r="M2295" s="2" t="n">
        <v>81923.98</v>
      </c>
      <c r="N2295" t="inlineStr">
        <is>
          <t>Widowed</t>
        </is>
      </c>
      <c r="O2295" t="inlineStr">
        <is>
          <t>Unemployed</t>
        </is>
      </c>
      <c r="P2295" s="3" t="n">
        <v>45103</v>
      </c>
      <c r="Q2295" t="inlineStr">
        <is>
          <t>Routine</t>
        </is>
      </c>
      <c r="R2295" t="inlineStr">
        <is>
          <t>Phone</t>
        </is>
      </c>
      <c r="S2295" t="inlineStr">
        <is>
          <t>Hicksfurt</t>
        </is>
      </c>
      <c r="T2295" t="inlineStr">
        <is>
          <t>Pending</t>
        </is>
      </c>
      <c r="U2295" t="inlineStr">
        <is>
          <t>Legitimate</t>
        </is>
      </c>
      <c r="V2295" t="n">
        <v>3</v>
      </c>
      <c r="W2295" t="inlineStr">
        <is>
          <t>4aefd3a6-1744-4f31-b003-411184832d25</t>
        </is>
      </c>
      <c r="X2295" t="inlineStr">
        <is>
          <t>16b45cea-2dd8-4af5-9523-d9ef091e2ad7</t>
        </is>
      </c>
      <c r="Y2295" t="inlineStr">
        <is>
          <t>eF775</t>
        </is>
      </c>
      <c r="Z2295" t="inlineStr">
        <is>
          <t>YB876</t>
        </is>
      </c>
      <c r="AA2295" s="4" t="n">
        <v>0.57</v>
      </c>
      <c r="AB2295" s="4" t="n">
        <v>0.02</v>
      </c>
      <c r="AC22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95">
        <f>IF(OR(C2295="Có",C2295="Yes"),"yes",IF(OR(C2295="Không",C2295="No"),"no","unknown"))</f>
        <v/>
      </c>
      <c r="AE2295">
        <f>IF(OR(F2295="Có",F2295="Yes"),"covered",IF(OR(F2295="Không",F2295="No"),"out_of_insurance","unknown"))</f>
        <v/>
      </c>
      <c r="AF2295">
        <f>IF(AND(AD2295="yes",AE2295="out_of_insurance"),"REVIEW","")</f>
        <v/>
      </c>
    </row>
    <row r="2296" ht="18" customHeight="1">
      <c r="A2296" t="inlineStr">
        <is>
          <t>b984722c-8bbe-4c55-9698-f1678412539f</t>
        </is>
      </c>
      <c r="B2296" t="inlineStr">
        <is>
          <t>BN-02295 / Patient 761E4AD3</t>
        </is>
      </c>
      <c r="C2296" t="inlineStr">
        <is>
          <t>Có</t>
        </is>
      </c>
      <c r="D2296" t="inlineStr">
        <is>
          <t>BS. Trương Khải</t>
        </is>
      </c>
      <c r="E2296" t="inlineStr">
        <is>
          <t>Tim mạch / Cardiology</t>
        </is>
      </c>
      <c r="F2296" t="inlineStr">
        <is>
          <t>Chưa rõ</t>
        </is>
      </c>
      <c r="G2296" s="2" t="n">
        <v>1198800</v>
      </c>
      <c r="H2296" t="inlineStr">
        <is>
          <t>Men tim CK-MB / Cardiac enzyme CK-MB</t>
        </is>
      </c>
      <c r="I2296" t="inlineStr">
        <is>
          <t>I20.9</t>
        </is>
      </c>
      <c r="J2296" t="inlineStr">
        <is>
          <t>Đau thắt ngực / Angina</t>
        </is>
      </c>
      <c r="K2296" t="n">
        <v>26</v>
      </c>
      <c r="L2296" t="inlineStr">
        <is>
          <t>F</t>
        </is>
      </c>
      <c r="M2296" s="2" t="n">
        <v>33899.58</v>
      </c>
      <c r="N2296" t="inlineStr">
        <is>
          <t>Single</t>
        </is>
      </c>
      <c r="O2296" t="inlineStr">
        <is>
          <t>Student</t>
        </is>
      </c>
      <c r="P2296" s="3" t="n">
        <v>45103</v>
      </c>
      <c r="Q2296" t="inlineStr">
        <is>
          <t>Emergency</t>
        </is>
      </c>
      <c r="R2296" t="inlineStr">
        <is>
          <t>Online</t>
        </is>
      </c>
      <c r="S2296" t="inlineStr">
        <is>
          <t>Monicafurt</t>
        </is>
      </c>
      <c r="T2296" t="inlineStr">
        <is>
          <t>Pending</t>
        </is>
      </c>
      <c r="U2296" t="inlineStr">
        <is>
          <t>Legitimate</t>
        </is>
      </c>
      <c r="V2296" t="n">
        <v>1</v>
      </c>
      <c r="W2296" t="inlineStr">
        <is>
          <t>761e4ad3-2eb4-4133-88a0-6a6637c93c67</t>
        </is>
      </c>
      <c r="X2296" t="inlineStr">
        <is>
          <t>384dfb53-aea0-4763-8110-2336406ba910</t>
        </is>
      </c>
      <c r="Y2296" t="inlineStr">
        <is>
          <t>cN786</t>
        </is>
      </c>
      <c r="Z2296" t="inlineStr">
        <is>
          <t>vv693</t>
        </is>
      </c>
      <c r="AA2296" s="4" t="n">
        <v>0.67</v>
      </c>
      <c r="AB2296" s="4" t="n">
        <v>0.38</v>
      </c>
      <c r="AC22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96">
        <f>IF(OR(C2296="Có",C2296="Yes"),"yes",IF(OR(C2296="Không",C2296="No"),"no","unknown"))</f>
        <v/>
      </c>
      <c r="AE2296">
        <f>IF(OR(F2296="Có",F2296="Yes"),"covered",IF(OR(F2296="Không",F2296="No"),"out_of_insurance","unknown"))</f>
        <v/>
      </c>
      <c r="AF2296">
        <f>IF(AND(AD2296="yes",AE2296="out_of_insurance"),"REVIEW","")</f>
        <v/>
      </c>
    </row>
    <row r="2297" ht="18" customHeight="1">
      <c r="A2297" t="inlineStr">
        <is>
          <t>6e8747af-016b-4404-bd29-321007acc0e3</t>
        </is>
      </c>
      <c r="B2297" t="inlineStr">
        <is>
          <t>BN-02296 / Patient 5830E92F</t>
        </is>
      </c>
      <c r="C2297" t="inlineStr">
        <is>
          <t>Có</t>
        </is>
      </c>
      <c r="D2297" t="inlineStr">
        <is>
          <t>BS. Vũ Đức</t>
        </is>
      </c>
      <c r="E2297" t="inlineStr">
        <is>
          <t>Chấn thương chỉnh hình / Orthopedics</t>
        </is>
      </c>
      <c r="F2297" t="inlineStr">
        <is>
          <t>Không</t>
        </is>
      </c>
      <c r="G2297" s="2" t="n">
        <v>1131830</v>
      </c>
      <c r="H2297" t="inlineStr">
        <is>
          <t>Nẹp chỉnh hình / Orthopedic brace</t>
        </is>
      </c>
      <c r="I2297" t="inlineStr">
        <is>
          <t>S83.9</t>
        </is>
      </c>
      <c r="J2297" t="inlineStr">
        <is>
          <t>Chấn thương khớp gối / Knee injury</t>
        </is>
      </c>
      <c r="K2297" t="n">
        <v>45</v>
      </c>
      <c r="L2297" t="inlineStr">
        <is>
          <t>F</t>
        </is>
      </c>
      <c r="M2297" s="2" t="n">
        <v>33744.19</v>
      </c>
      <c r="N2297" t="inlineStr">
        <is>
          <t>Married</t>
        </is>
      </c>
      <c r="O2297" t="inlineStr">
        <is>
          <t>Unemployed</t>
        </is>
      </c>
      <c r="P2297" s="3" t="n">
        <v>45103</v>
      </c>
      <c r="Q2297" t="inlineStr">
        <is>
          <t>Outpatient</t>
        </is>
      </c>
      <c r="R2297" t="inlineStr">
        <is>
          <t>Phone</t>
        </is>
      </c>
      <c r="S2297" t="inlineStr">
        <is>
          <t>New Alvinstad</t>
        </is>
      </c>
      <c r="T2297" t="inlineStr">
        <is>
          <t>Approved</t>
        </is>
      </c>
      <c r="U2297" t="inlineStr">
        <is>
          <t>Legitimate</t>
        </is>
      </c>
      <c r="V2297" t="n">
        <v>1</v>
      </c>
      <c r="W2297" t="inlineStr">
        <is>
          <t>5830e92f-3246-4ea5-9859-6fb781a5355b</t>
        </is>
      </c>
      <c r="X2297" t="inlineStr">
        <is>
          <t>04899c29-fce3-4943-83ea-9523511161ad</t>
        </is>
      </c>
      <c r="Y2297" t="inlineStr">
        <is>
          <t>pP725</t>
        </is>
      </c>
      <c r="Z2297" t="inlineStr">
        <is>
          <t>ku786</t>
        </is>
      </c>
      <c r="AA2297" s="4" t="n">
        <v>0.62</v>
      </c>
      <c r="AB2297" s="4" t="n">
        <v>0.82</v>
      </c>
      <c r="AC22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97">
        <f>IF(OR(C2297="Có",C2297="Yes"),"yes",IF(OR(C2297="Không",C2297="No"),"no","unknown"))</f>
        <v/>
      </c>
      <c r="AE2297">
        <f>IF(OR(F2297="Có",F2297="Yes"),"covered",IF(OR(F2297="Không",F2297="No"),"out_of_insurance","unknown"))</f>
        <v/>
      </c>
      <c r="AF2297">
        <f>IF(AND(AD2297="yes",AE2297="out_of_insurance"),"REVIEW","")</f>
        <v/>
      </c>
    </row>
    <row r="2298" ht="18" customHeight="1">
      <c r="A2298" t="inlineStr">
        <is>
          <t>d1a69339-7c3b-43d1-ba20-19d4a384afb8</t>
        </is>
      </c>
      <c r="B2298" t="inlineStr">
        <is>
          <t>BN-02297 / Patient 46CC129B</t>
        </is>
      </c>
      <c r="C2298" t="inlineStr">
        <is>
          <t>Có</t>
        </is>
      </c>
      <c r="D2298" t="inlineStr">
        <is>
          <t>BS. Phạm Khoa</t>
        </is>
      </c>
      <c r="E2298" t="inlineStr">
        <is>
          <t>Thần kinh / Neurology</t>
        </is>
      </c>
      <c r="F2298" t="inlineStr">
        <is>
          <t>Có</t>
        </is>
      </c>
      <c r="G2298" s="2" t="n">
        <v>3380340</v>
      </c>
      <c r="H2298" t="inlineStr">
        <is>
          <t>CT sọ não / Brain CT</t>
        </is>
      </c>
      <c r="I2298" t="inlineStr">
        <is>
          <t>R51</t>
        </is>
      </c>
      <c r="J2298" t="inlineStr">
        <is>
          <t>Đau đầu chưa rõ nguyên nhân / Headache unspecified</t>
        </is>
      </c>
      <c r="K2298" t="n">
        <v>65</v>
      </c>
      <c r="L2298" t="inlineStr">
        <is>
          <t>M</t>
        </is>
      </c>
      <c r="M2298" s="2" t="n">
        <v>46080.13</v>
      </c>
      <c r="N2298" t="inlineStr">
        <is>
          <t>Married</t>
        </is>
      </c>
      <c r="O2298" t="inlineStr">
        <is>
          <t>Employed</t>
        </is>
      </c>
      <c r="P2298" s="3" t="n">
        <v>45103</v>
      </c>
      <c r="Q2298" t="inlineStr">
        <is>
          <t>Outpatient</t>
        </is>
      </c>
      <c r="R2298" t="inlineStr">
        <is>
          <t>Online</t>
        </is>
      </c>
      <c r="S2298" t="inlineStr">
        <is>
          <t>Lindaburgh</t>
        </is>
      </c>
      <c r="T2298" t="inlineStr">
        <is>
          <t>Approved</t>
        </is>
      </c>
      <c r="U2298" t="inlineStr">
        <is>
          <t>Legitimate</t>
        </is>
      </c>
      <c r="V2298" t="n">
        <v>1</v>
      </c>
      <c r="W2298" t="inlineStr">
        <is>
          <t>46cc129b-202e-42ee-99ca-ed545ab7ca23</t>
        </is>
      </c>
      <c r="X2298" t="inlineStr">
        <is>
          <t>5d38ca53-56ed-47b2-b209-fb8d37a2af22</t>
        </is>
      </c>
      <c r="Y2298" t="inlineStr">
        <is>
          <t>Pa408</t>
        </is>
      </c>
      <c r="Z2298" t="inlineStr">
        <is>
          <t>qw137</t>
        </is>
      </c>
      <c r="AA2298" s="4" t="n">
        <v>0.89</v>
      </c>
      <c r="AB2298" s="4" t="n">
        <v>0.35</v>
      </c>
      <c r="AC22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98">
        <f>IF(OR(C2298="Có",C2298="Yes"),"yes",IF(OR(C2298="Không",C2298="No"),"no","unknown"))</f>
        <v/>
      </c>
      <c r="AE2298">
        <f>IF(OR(F2298="Có",F2298="Yes"),"covered",IF(OR(F2298="Không",F2298="No"),"out_of_insurance","unknown"))</f>
        <v/>
      </c>
      <c r="AF2298">
        <f>IF(AND(AD2298="yes",AE2298="out_of_insurance"),"REVIEW","")</f>
        <v/>
      </c>
    </row>
    <row r="2299" ht="18" customHeight="1">
      <c r="A2299" t="inlineStr">
        <is>
          <t>fb43e04c-0cb7-4f0c-b5a0-d5e76808d2d8</t>
        </is>
      </c>
      <c r="B2299" t="inlineStr">
        <is>
          <t>BN-02298 / Patient 5326360B</t>
        </is>
      </c>
      <c r="C2299" t="inlineStr">
        <is>
          <t>Có</t>
        </is>
      </c>
      <c r="D2299" t="inlineStr">
        <is>
          <t>BS. Mai Thanh</t>
        </is>
      </c>
      <c r="E2299" t="inlineStr">
        <is>
          <t>Thần kinh / Neurology</t>
        </is>
      </c>
      <c r="F2299" t="inlineStr">
        <is>
          <t>Chưa rõ</t>
        </is>
      </c>
      <c r="G2299" s="2" t="n">
        <v>1514220</v>
      </c>
      <c r="H2299" t="inlineStr">
        <is>
          <t>CT sọ não / Brain CT</t>
        </is>
      </c>
      <c r="I2299" t="inlineStr">
        <is>
          <t>R51</t>
        </is>
      </c>
      <c r="J2299" t="inlineStr">
        <is>
          <t>Đau đầu chưa rõ nguyên nhân / Headache unspecified</t>
        </is>
      </c>
      <c r="K2299" t="n">
        <v>62</v>
      </c>
      <c r="L2299" t="inlineStr">
        <is>
          <t>M</t>
        </is>
      </c>
      <c r="M2299" s="2" t="n">
        <v>25407.47</v>
      </c>
      <c r="N2299" t="inlineStr">
        <is>
          <t>Single</t>
        </is>
      </c>
      <c r="O2299" t="inlineStr">
        <is>
          <t>Retired</t>
        </is>
      </c>
      <c r="P2299" s="3" t="n">
        <v>45103</v>
      </c>
      <c r="Q2299" t="inlineStr">
        <is>
          <t>Inpatient</t>
        </is>
      </c>
      <c r="R2299" t="inlineStr">
        <is>
          <t>Phone</t>
        </is>
      </c>
      <c r="S2299" t="inlineStr">
        <is>
          <t>Silvabury</t>
        </is>
      </c>
      <c r="T2299" t="inlineStr">
        <is>
          <t>Pending</t>
        </is>
      </c>
      <c r="U2299" t="inlineStr">
        <is>
          <t>Legitimate</t>
        </is>
      </c>
      <c r="V2299" t="n">
        <v>1</v>
      </c>
      <c r="W2299" t="inlineStr">
        <is>
          <t>5326360b-693e-48f3-a35c-838be821cfd2</t>
        </is>
      </c>
      <c r="X2299" t="inlineStr">
        <is>
          <t>e937b42e-d055-4345-b2bf-eddc4c32333e</t>
        </is>
      </c>
      <c r="Y2299" t="inlineStr">
        <is>
          <t>xc965</t>
        </is>
      </c>
      <c r="Z2299" t="inlineStr">
        <is>
          <t>wh400</t>
        </is>
      </c>
      <c r="AA2299" s="4" t="n">
        <v>0.85</v>
      </c>
      <c r="AB2299" s="4" t="n">
        <v>0.22</v>
      </c>
      <c r="AC22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299">
        <f>IF(OR(C2299="Có",C2299="Yes"),"yes",IF(OR(C2299="Không",C2299="No"),"no","unknown"))</f>
        <v/>
      </c>
      <c r="AE2299">
        <f>IF(OR(F2299="Có",F2299="Yes"),"covered",IF(OR(F2299="Không",F2299="No"),"out_of_insurance","unknown"))</f>
        <v/>
      </c>
      <c r="AF2299">
        <f>IF(AND(AD2299="yes",AE2299="out_of_insurance"),"REVIEW","")</f>
        <v/>
      </c>
    </row>
    <row r="2300" ht="18" customHeight="1">
      <c r="A2300" t="inlineStr">
        <is>
          <t>a4e95bd8-48e9-4429-ab20-05cdd2ffec96</t>
        </is>
      </c>
      <c r="B2300" t="inlineStr">
        <is>
          <t>BN-02299 / Patient 7D699E0A</t>
        </is>
      </c>
      <c r="C2300" t="inlineStr">
        <is>
          <t>Có</t>
        </is>
      </c>
      <c r="D2300" t="inlineStr">
        <is>
          <t>BS. Trịnh Long</t>
        </is>
      </c>
      <c r="E2300" t="inlineStr">
        <is>
          <t>Khám tổng quát / General Practice</t>
        </is>
      </c>
      <c r="F2300" t="inlineStr">
        <is>
          <t>Không</t>
        </is>
      </c>
      <c r="G2300" s="2" t="n">
        <v>8464230</v>
      </c>
      <c r="H2300" t="inlineStr">
        <is>
          <t>CRP định lượng / CRP</t>
        </is>
      </c>
      <c r="I2300" t="inlineStr">
        <is>
          <t>R79.8</t>
        </is>
      </c>
      <c r="J2300" t="inlineStr">
        <is>
          <t>Bất thường xét nghiệm máu / Abnormal blood chemistry</t>
        </is>
      </c>
      <c r="K2300" t="n">
        <v>23</v>
      </c>
      <c r="L2300" t="inlineStr">
        <is>
          <t>M</t>
        </is>
      </c>
      <c r="M2300" s="2" t="n">
        <v>112286.41</v>
      </c>
      <c r="N2300" t="inlineStr">
        <is>
          <t>Widowed</t>
        </is>
      </c>
      <c r="O2300" t="inlineStr">
        <is>
          <t>Unemployed</t>
        </is>
      </c>
      <c r="P2300" s="3" t="n">
        <v>45103</v>
      </c>
      <c r="Q2300" t="inlineStr">
        <is>
          <t>Outpatient</t>
        </is>
      </c>
      <c r="R2300" t="inlineStr">
        <is>
          <t>Paper</t>
        </is>
      </c>
      <c r="S2300" t="inlineStr">
        <is>
          <t>Johnsonbury</t>
        </is>
      </c>
      <c r="T2300" t="inlineStr">
        <is>
          <t>Approved</t>
        </is>
      </c>
      <c r="U2300" t="inlineStr">
        <is>
          <t>Legitimate</t>
        </is>
      </c>
      <c r="V2300" t="n">
        <v>0</v>
      </c>
      <c r="W2300" t="inlineStr">
        <is>
          <t>7d699e0a-4e66-4c20-8aab-a1b6ef4a9c0f</t>
        </is>
      </c>
      <c r="X2300" t="inlineStr">
        <is>
          <t>9b6c094a-884d-4213-80a2-0fdbd454599b</t>
        </is>
      </c>
      <c r="Y2300" t="inlineStr">
        <is>
          <t>Ur170</t>
        </is>
      </c>
      <c r="Z2300" t="inlineStr">
        <is>
          <t>MI950</t>
        </is>
      </c>
      <c r="AA2300" s="4" t="n">
        <v>0.58</v>
      </c>
      <c r="AB2300" s="4" t="n">
        <v>0.6</v>
      </c>
      <c r="AC23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00">
        <f>IF(OR(C2300="Có",C2300="Yes"),"yes",IF(OR(C2300="Không",C2300="No"),"no","unknown"))</f>
        <v/>
      </c>
      <c r="AE2300">
        <f>IF(OR(F2300="Có",F2300="Yes"),"covered",IF(OR(F2300="Không",F2300="No"),"out_of_insurance","unknown"))</f>
        <v/>
      </c>
      <c r="AF2300">
        <f>IF(AND(AD2300="yes",AE2300="out_of_insurance"),"REVIEW","")</f>
        <v/>
      </c>
    </row>
    <row r="2301" ht="18" customHeight="1">
      <c r="A2301" t="inlineStr">
        <is>
          <t>f306d3f3-4ddf-4028-9236-d73e360d58c0</t>
        </is>
      </c>
      <c r="B2301" t="inlineStr">
        <is>
          <t>BN-02300 / Patient 2439E169</t>
        </is>
      </c>
      <c r="C2301" t="inlineStr">
        <is>
          <t>Có</t>
        </is>
      </c>
      <c r="D2301" t="inlineStr">
        <is>
          <t>BS. Lê Thảo</t>
        </is>
      </c>
      <c r="E2301" t="inlineStr">
        <is>
          <t>Nhi / Pediatrics</t>
        </is>
      </c>
      <c r="F2301" t="inlineStr">
        <is>
          <t>Có</t>
        </is>
      </c>
      <c r="G2301" s="2" t="n">
        <v>6806640</v>
      </c>
      <c r="H2301" t="inlineStr">
        <is>
          <t>Công thức máu / CBC</t>
        </is>
      </c>
      <c r="I2301" t="inlineStr">
        <is>
          <t>R50.9</t>
        </is>
      </c>
      <c r="J2301" t="inlineStr">
        <is>
          <t>Sốt chưa rõ nguyên nhân / Fever</t>
        </is>
      </c>
      <c r="K2301" t="n">
        <v>51</v>
      </c>
      <c r="L2301" t="inlineStr">
        <is>
          <t>M</t>
        </is>
      </c>
      <c r="M2301" s="2" t="n">
        <v>62706.18</v>
      </c>
      <c r="N2301" t="inlineStr">
        <is>
          <t>Single</t>
        </is>
      </c>
      <c r="O2301" t="inlineStr">
        <is>
          <t>Employed</t>
        </is>
      </c>
      <c r="P2301" s="3" t="n">
        <v>45103</v>
      </c>
      <c r="Q2301" t="inlineStr">
        <is>
          <t>Outpatient</t>
        </is>
      </c>
      <c r="R2301" t="inlineStr">
        <is>
          <t>Online</t>
        </is>
      </c>
      <c r="S2301" t="inlineStr">
        <is>
          <t>Madisonburgh</t>
        </is>
      </c>
      <c r="T2301" t="inlineStr">
        <is>
          <t>Approved</t>
        </is>
      </c>
      <c r="U2301" t="inlineStr">
        <is>
          <t>Legitimate</t>
        </is>
      </c>
      <c r="V2301" t="n">
        <v>3</v>
      </c>
      <c r="W2301" t="inlineStr">
        <is>
          <t>2439e169-c5be-45ba-ba00-959194aa200a</t>
        </is>
      </c>
      <c r="X2301" t="inlineStr">
        <is>
          <t>941e0030-9f75-40d2-a5b3-5650b32b55fc</t>
        </is>
      </c>
      <c r="Y2301" t="inlineStr">
        <is>
          <t>tv662</t>
        </is>
      </c>
      <c r="Z2301" t="inlineStr">
        <is>
          <t>HQ926</t>
        </is>
      </c>
      <c r="AA2301" s="4" t="n">
        <v>0.84</v>
      </c>
      <c r="AB2301" s="4" t="n">
        <v>0.82</v>
      </c>
      <c r="AC23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01">
        <f>IF(OR(C2301="Có",C2301="Yes"),"yes",IF(OR(C2301="Không",C2301="No"),"no","unknown"))</f>
        <v/>
      </c>
      <c r="AE2301">
        <f>IF(OR(F2301="Có",F2301="Yes"),"covered",IF(OR(F2301="Không",F2301="No"),"out_of_insurance","unknown"))</f>
        <v/>
      </c>
      <c r="AF2301">
        <f>IF(AND(AD2301="yes",AE2301="out_of_insurance"),"REVIEW","")</f>
        <v/>
      </c>
    </row>
    <row r="2302" ht="18" customHeight="1">
      <c r="A2302" t="inlineStr">
        <is>
          <t>a06273ed-44bb-452b-bbad-8618de080494</t>
        </is>
      </c>
      <c r="B2302" t="inlineStr">
        <is>
          <t>BN-02301 / Patient 5D58E183</t>
        </is>
      </c>
      <c r="C2302" t="inlineStr">
        <is>
          <t>Có</t>
        </is>
      </c>
      <c r="D2302" t="inlineStr">
        <is>
          <t>BS. Phạm Khoa</t>
        </is>
      </c>
      <c r="E2302" t="inlineStr">
        <is>
          <t>Thần kinh / Neurology</t>
        </is>
      </c>
      <c r="F2302" t="inlineStr">
        <is>
          <t>Không</t>
        </is>
      </c>
      <c r="G2302" s="2" t="n">
        <v>6026720</v>
      </c>
      <c r="H2302" t="inlineStr">
        <is>
          <t>CT sọ não / Brain CT</t>
        </is>
      </c>
      <c r="I2302" t="inlineStr"/>
      <c r="J2302" t="inlineStr">
        <is>
          <t>Thiếu ICD/context rõ / Missing clear ICD/context</t>
        </is>
      </c>
      <c r="K2302" t="n">
        <v>65</v>
      </c>
      <c r="L2302" t="inlineStr">
        <is>
          <t>M</t>
        </is>
      </c>
      <c r="M2302" s="2" t="n">
        <v>68516.96000000001</v>
      </c>
      <c r="N2302" t="inlineStr">
        <is>
          <t>Widowed</t>
        </is>
      </c>
      <c r="O2302" t="inlineStr">
        <is>
          <t>Student</t>
        </is>
      </c>
      <c r="P2302" s="3" t="n">
        <v>45102</v>
      </c>
      <c r="Q2302" t="inlineStr">
        <is>
          <t>Routine</t>
        </is>
      </c>
      <c r="R2302" t="inlineStr">
        <is>
          <t>Phone</t>
        </is>
      </c>
      <c r="S2302" t="inlineStr">
        <is>
          <t>West Aprilhaven</t>
        </is>
      </c>
      <c r="T2302" t="inlineStr">
        <is>
          <t>Pending</t>
        </is>
      </c>
      <c r="U2302" t="inlineStr">
        <is>
          <t>Legitimate</t>
        </is>
      </c>
      <c r="V2302" t="n">
        <v>3</v>
      </c>
      <c r="W2302" t="inlineStr">
        <is>
          <t>5d58e183-701e-406c-a8c6-5b73cac5e912</t>
        </is>
      </c>
      <c r="X2302" t="inlineStr">
        <is>
          <t>f7a04581-de96-44ee-b773-8adac02baa59</t>
        </is>
      </c>
      <c r="Y2302" t="inlineStr">
        <is>
          <t>kG326</t>
        </is>
      </c>
      <c r="Z2302" t="inlineStr">
        <is>
          <t>kr421</t>
        </is>
      </c>
      <c r="AA2302" s="4" t="n">
        <v>0.57</v>
      </c>
      <c r="AB2302" s="4" t="n">
        <v>0.02</v>
      </c>
      <c r="AC23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02">
        <f>IF(OR(C2302="Có",C2302="Yes"),"yes",IF(OR(C2302="Không",C2302="No"),"no","unknown"))</f>
        <v/>
      </c>
      <c r="AE2302">
        <f>IF(OR(F2302="Có",F2302="Yes"),"covered",IF(OR(F2302="Không",F2302="No"),"out_of_insurance","unknown"))</f>
        <v/>
      </c>
      <c r="AF2302">
        <f>IF(AND(AD2302="yes",AE2302="out_of_insurance"),"REVIEW","")</f>
        <v/>
      </c>
    </row>
    <row r="2303" ht="18" customHeight="1">
      <c r="A2303" t="inlineStr">
        <is>
          <t>3bfd9717-110f-4f6b-a1e8-27d48d5431f7</t>
        </is>
      </c>
      <c r="B2303" t="inlineStr">
        <is>
          <t>BN-02302 / Patient 4FC1254E</t>
        </is>
      </c>
      <c r="C2303" t="inlineStr">
        <is>
          <t>Không</t>
        </is>
      </c>
      <c r="D2303" t="inlineStr">
        <is>
          <t>BS. Hà Nam</t>
        </is>
      </c>
      <c r="E2303" t="inlineStr">
        <is>
          <t>Chấn thương chỉnh hình / Orthopedics</t>
        </is>
      </c>
      <c r="F2303" t="inlineStr">
        <is>
          <t>Không</t>
        </is>
      </c>
      <c r="G2303" s="2" t="n">
        <v>1200000</v>
      </c>
      <c r="H2303" t="inlineStr">
        <is>
          <t>MRI khớp gối / Knee MRI</t>
        </is>
      </c>
      <c r="I2303" t="inlineStr">
        <is>
          <t>M25.5</t>
        </is>
      </c>
      <c r="J2303" t="inlineStr">
        <is>
          <t>Đau khớp gối / Knee pain</t>
        </is>
      </c>
      <c r="K2303" t="n">
        <v>33</v>
      </c>
      <c r="L2303" t="inlineStr">
        <is>
          <t>F</t>
        </is>
      </c>
      <c r="M2303" s="2" t="n">
        <v>100282.45</v>
      </c>
      <c r="N2303" t="inlineStr">
        <is>
          <t>Divorced</t>
        </is>
      </c>
      <c r="O2303" t="inlineStr">
        <is>
          <t>Unemployed</t>
        </is>
      </c>
      <c r="P2303" s="3" t="n">
        <v>45102</v>
      </c>
      <c r="Q2303" t="inlineStr">
        <is>
          <t>Routine</t>
        </is>
      </c>
      <c r="R2303" t="inlineStr">
        <is>
          <t>Phone</t>
        </is>
      </c>
      <c r="S2303" t="inlineStr">
        <is>
          <t>New Johnland</t>
        </is>
      </c>
      <c r="T2303" t="inlineStr">
        <is>
          <t>Approved</t>
        </is>
      </c>
      <c r="U2303" t="inlineStr">
        <is>
          <t>Legitimate</t>
        </is>
      </c>
      <c r="V2303" t="n">
        <v>0</v>
      </c>
      <c r="W2303" t="inlineStr">
        <is>
          <t>4fc1254e-34b1-48b3-b8c1-55a7c371784d</t>
        </is>
      </c>
      <c r="X2303" t="inlineStr">
        <is>
          <t>7f0d1de6-9e83-4859-bb86-61a6b282d0c5</t>
        </is>
      </c>
      <c r="Y2303" t="inlineStr">
        <is>
          <t>Mt453</t>
        </is>
      </c>
      <c r="Z2303" t="inlineStr">
        <is>
          <t>lw954</t>
        </is>
      </c>
      <c r="AA2303" s="4" t="n">
        <v>0.58</v>
      </c>
      <c r="AB2303" s="4" t="n">
        <v>0.05</v>
      </c>
      <c r="AC23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03">
        <f>IF(OR(C2303="Có",C2303="Yes"),"yes",IF(OR(C2303="Không",C2303="No"),"no","unknown"))</f>
        <v/>
      </c>
      <c r="AE2303">
        <f>IF(OR(F2303="Có",F2303="Yes"),"covered",IF(OR(F2303="Không",F2303="No"),"out_of_insurance","unknown"))</f>
        <v/>
      </c>
      <c r="AF2303">
        <f>IF(AND(AD2303="yes",AE2303="out_of_insurance"),"REVIEW","")</f>
        <v/>
      </c>
    </row>
    <row r="2304" ht="18" customHeight="1">
      <c r="A2304" t="inlineStr">
        <is>
          <t>6fd9890c-e2c7-4294-bdfe-d302eebda5f3</t>
        </is>
      </c>
      <c r="B2304" t="inlineStr">
        <is>
          <t>BN-02303 / Patient B3828EFB</t>
        </is>
      </c>
      <c r="C2304" t="inlineStr">
        <is>
          <t>Không</t>
        </is>
      </c>
      <c r="D2304" t="inlineStr">
        <is>
          <t>BS. Huỳnh Mai</t>
        </is>
      </c>
      <c r="E2304" t="inlineStr">
        <is>
          <t>Nhi / Pediatrics</t>
        </is>
      </c>
      <c r="F2304" t="inlineStr">
        <is>
          <t>Không</t>
        </is>
      </c>
      <c r="G2304" s="2" t="n">
        <v>2141900</v>
      </c>
      <c r="H2304" t="inlineStr">
        <is>
          <t>Glucose máu / Blood glucose</t>
        </is>
      </c>
      <c r="I2304" t="inlineStr">
        <is>
          <t>R73.9</t>
        </is>
      </c>
      <c r="J2304" t="inlineStr">
        <is>
          <t>Tăng glucose máu / Hyperglycemia</t>
        </is>
      </c>
      <c r="K2304" t="n">
        <v>4</v>
      </c>
      <c r="L2304" t="inlineStr">
        <is>
          <t>M</t>
        </is>
      </c>
      <c r="M2304" s="2" t="n">
        <v>42462.65</v>
      </c>
      <c r="N2304" t="inlineStr">
        <is>
          <t>Single</t>
        </is>
      </c>
      <c r="O2304" t="inlineStr">
        <is>
          <t>Unemployed</t>
        </is>
      </c>
      <c r="P2304" s="3" t="n">
        <v>45102</v>
      </c>
      <c r="Q2304" t="inlineStr">
        <is>
          <t>Emergency</t>
        </is>
      </c>
      <c r="R2304" t="inlineStr">
        <is>
          <t>Online</t>
        </is>
      </c>
      <c r="S2304" t="inlineStr">
        <is>
          <t>East Jasonhaven</t>
        </is>
      </c>
      <c r="T2304" t="inlineStr">
        <is>
          <t>Denied</t>
        </is>
      </c>
      <c r="U2304" t="inlineStr">
        <is>
          <t>Legitimate</t>
        </is>
      </c>
      <c r="V2304" t="n">
        <v>1</v>
      </c>
      <c r="W2304" t="inlineStr">
        <is>
          <t>b3828efb-a6d8-41e0-bae1-9019da71f7cd</t>
        </is>
      </c>
      <c r="X2304" t="inlineStr">
        <is>
          <t>c11558ed-9a2c-4da5-9bbf-c5cdcc2f7b01</t>
        </is>
      </c>
      <c r="Y2304" t="inlineStr">
        <is>
          <t>hz172</t>
        </is>
      </c>
      <c r="Z2304" t="inlineStr">
        <is>
          <t>pq187</t>
        </is>
      </c>
      <c r="AA2304" s="4" t="n">
        <v>0.59</v>
      </c>
      <c r="AB2304" s="4" t="n">
        <v>0.05</v>
      </c>
      <c r="AC23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04">
        <f>IF(OR(C2304="Có",C2304="Yes"),"yes",IF(OR(C2304="Không",C2304="No"),"no","unknown"))</f>
        <v/>
      </c>
      <c r="AE2304">
        <f>IF(OR(F2304="Có",F2304="Yes"),"covered",IF(OR(F2304="Không",F2304="No"),"out_of_insurance","unknown"))</f>
        <v/>
      </c>
      <c r="AF2304">
        <f>IF(AND(AD2304="yes",AE2304="out_of_insurance"),"REVIEW","")</f>
        <v/>
      </c>
    </row>
    <row r="2305" ht="18" customHeight="1">
      <c r="A2305" t="inlineStr">
        <is>
          <t>0fbce473-98c0-4113-b246-2abdd22cfbf5</t>
        </is>
      </c>
      <c r="B2305" t="inlineStr">
        <is>
          <t>BN-02304 / Patient 5D4C7F47</t>
        </is>
      </c>
      <c r="C2305" t="inlineStr">
        <is>
          <t>Có</t>
        </is>
      </c>
      <c r="D2305" t="inlineStr">
        <is>
          <t>BS. Trương Khải</t>
        </is>
      </c>
      <c r="E2305" t="inlineStr">
        <is>
          <t>Tim mạch / Cardiology</t>
        </is>
      </c>
      <c r="F2305" t="inlineStr">
        <is>
          <t>Không</t>
        </is>
      </c>
      <c r="G2305" s="2" t="n">
        <v>1200000</v>
      </c>
      <c r="H2305" t="inlineStr">
        <is>
          <t>Siêu âm tim / Echocardiography</t>
        </is>
      </c>
      <c r="I2305" t="inlineStr">
        <is>
          <t>I50.9</t>
        </is>
      </c>
      <c r="J2305" t="inlineStr">
        <is>
          <t>Suy tim / Heart failure</t>
        </is>
      </c>
      <c r="K2305" t="n">
        <v>46</v>
      </c>
      <c r="L2305" t="inlineStr">
        <is>
          <t>F</t>
        </is>
      </c>
      <c r="M2305" s="2" t="n">
        <v>73900.61</v>
      </c>
      <c r="N2305" t="inlineStr">
        <is>
          <t>Married</t>
        </is>
      </c>
      <c r="O2305" t="inlineStr">
        <is>
          <t>Student</t>
        </is>
      </c>
      <c r="P2305" s="3" t="n">
        <v>45102</v>
      </c>
      <c r="Q2305" t="inlineStr">
        <is>
          <t>Routine</t>
        </is>
      </c>
      <c r="R2305" t="inlineStr">
        <is>
          <t>Phone</t>
        </is>
      </c>
      <c r="S2305" t="inlineStr">
        <is>
          <t>North Jennifer</t>
        </is>
      </c>
      <c r="T2305" t="inlineStr">
        <is>
          <t>Denied</t>
        </is>
      </c>
      <c r="U2305" t="inlineStr">
        <is>
          <t>Legitimate</t>
        </is>
      </c>
      <c r="V2305" t="n">
        <v>3</v>
      </c>
      <c r="W2305" t="inlineStr">
        <is>
          <t>5d4c7f47-a281-4175-8690-84f0e18810c7</t>
        </is>
      </c>
      <c r="X2305" t="inlineStr">
        <is>
          <t>2e41c552-b4ab-46c8-995f-035c75ebddd8</t>
        </is>
      </c>
      <c r="Y2305" t="inlineStr">
        <is>
          <t>ka339</t>
        </is>
      </c>
      <c r="Z2305" t="inlineStr">
        <is>
          <t>cv417</t>
        </is>
      </c>
      <c r="AA2305" s="4" t="n">
        <v>0.48</v>
      </c>
      <c r="AB2305" s="4" t="n">
        <v>0.02</v>
      </c>
      <c r="AC23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05">
        <f>IF(OR(C2305="Có",C2305="Yes"),"yes",IF(OR(C2305="Không",C2305="No"),"no","unknown"))</f>
        <v/>
      </c>
      <c r="AE2305">
        <f>IF(OR(F2305="Có",F2305="Yes"),"covered",IF(OR(F2305="Không",F2305="No"),"out_of_insurance","unknown"))</f>
        <v/>
      </c>
      <c r="AF2305">
        <f>IF(AND(AD2305="yes",AE2305="out_of_insurance"),"REVIEW","")</f>
        <v/>
      </c>
    </row>
    <row r="2306" ht="18" customHeight="1">
      <c r="A2306" t="inlineStr">
        <is>
          <t>4762f8fa-58c6-4b3c-9ba0-1af337483132</t>
        </is>
      </c>
      <c r="B2306" t="inlineStr">
        <is>
          <t>BN-02305 / Patient D50C1A45</t>
        </is>
      </c>
      <c r="C2306" t="inlineStr">
        <is>
          <t>Có</t>
        </is>
      </c>
      <c r="D2306" t="inlineStr">
        <is>
          <t>BS. Vũ Đức</t>
        </is>
      </c>
      <c r="E2306" t="inlineStr">
        <is>
          <t>Chấn thương chỉnh hình / Orthopedics</t>
        </is>
      </c>
      <c r="F2306" t="inlineStr">
        <is>
          <t>Có</t>
        </is>
      </c>
      <c r="G2306" s="2" t="n">
        <v>2445550</v>
      </c>
      <c r="H2306" t="inlineStr">
        <is>
          <t>X-quang khớp gối / Knee X-ray</t>
        </is>
      </c>
      <c r="I2306" t="inlineStr">
        <is>
          <t>M25.5</t>
        </is>
      </c>
      <c r="J2306" t="inlineStr">
        <is>
          <t>Đau khớp / Joint pain</t>
        </is>
      </c>
      <c r="K2306" t="n">
        <v>23</v>
      </c>
      <c r="L2306" t="inlineStr">
        <is>
          <t>M</t>
        </is>
      </c>
      <c r="M2306" s="2" t="n">
        <v>75881.33</v>
      </c>
      <c r="N2306" t="inlineStr">
        <is>
          <t>Single</t>
        </is>
      </c>
      <c r="O2306" t="inlineStr">
        <is>
          <t>Student</t>
        </is>
      </c>
      <c r="P2306" s="3" t="n">
        <v>45102</v>
      </c>
      <c r="Q2306" t="inlineStr">
        <is>
          <t>Routine</t>
        </is>
      </c>
      <c r="R2306" t="inlineStr">
        <is>
          <t>Phone</t>
        </is>
      </c>
      <c r="S2306" t="inlineStr">
        <is>
          <t>Haroldstad</t>
        </is>
      </c>
      <c r="T2306" t="inlineStr">
        <is>
          <t>Approved</t>
        </is>
      </c>
      <c r="U2306" t="inlineStr">
        <is>
          <t>Legitimate</t>
        </is>
      </c>
      <c r="V2306" t="n">
        <v>3</v>
      </c>
      <c r="W2306" t="inlineStr">
        <is>
          <t>d50c1a45-be07-4458-8085-285b96b43805</t>
        </is>
      </c>
      <c r="X2306" t="inlineStr">
        <is>
          <t>3e9c5041-6f9d-4928-bbf5-c23855b95b5c</t>
        </is>
      </c>
      <c r="Y2306" t="inlineStr">
        <is>
          <t>FG310</t>
        </is>
      </c>
      <c r="Z2306" t="inlineStr">
        <is>
          <t>iA775</t>
        </is>
      </c>
      <c r="AA2306" s="4" t="n">
        <v>0.58</v>
      </c>
      <c r="AB2306" s="4" t="n">
        <v>0.76</v>
      </c>
      <c r="AC23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06">
        <f>IF(OR(C2306="Có",C2306="Yes"),"yes",IF(OR(C2306="Không",C2306="No"),"no","unknown"))</f>
        <v/>
      </c>
      <c r="AE2306">
        <f>IF(OR(F2306="Có",F2306="Yes"),"covered",IF(OR(F2306="Không",F2306="No"),"out_of_insurance","unknown"))</f>
        <v/>
      </c>
      <c r="AF2306">
        <f>IF(AND(AD2306="yes",AE2306="out_of_insurance"),"REVIEW","")</f>
        <v/>
      </c>
    </row>
    <row r="2307" ht="18" customHeight="1">
      <c r="A2307" t="inlineStr">
        <is>
          <t>047dd048-708d-430c-8840-37b96cbd5004</t>
        </is>
      </c>
      <c r="B2307" t="inlineStr">
        <is>
          <t>BN-02306 / Patient B145AC21</t>
        </is>
      </c>
      <c r="C2307" t="inlineStr">
        <is>
          <t>Có</t>
        </is>
      </c>
      <c r="D2307" t="inlineStr">
        <is>
          <t>BS. Võ Huy</t>
        </is>
      </c>
      <c r="E2307" t="inlineStr">
        <is>
          <t>Chấn thương chỉnh hình / Orthopedics</t>
        </is>
      </c>
      <c r="F2307" t="inlineStr">
        <is>
          <t>Có</t>
        </is>
      </c>
      <c r="G2307" s="2" t="n">
        <v>862100</v>
      </c>
      <c r="H2307" t="inlineStr">
        <is>
          <t>X-quang khớp gối / Knee X-ray</t>
        </is>
      </c>
      <c r="I2307" t="inlineStr">
        <is>
          <t>M25.5</t>
        </is>
      </c>
      <c r="J2307" t="inlineStr">
        <is>
          <t>Đau khớp / Joint pain</t>
        </is>
      </c>
      <c r="K2307" t="n">
        <v>51</v>
      </c>
      <c r="L2307" t="inlineStr">
        <is>
          <t>F</t>
        </is>
      </c>
      <c r="M2307" s="2" t="n">
        <v>24987.3</v>
      </c>
      <c r="N2307" t="inlineStr">
        <is>
          <t>Married</t>
        </is>
      </c>
      <c r="O2307" t="inlineStr">
        <is>
          <t>Student</t>
        </is>
      </c>
      <c r="P2307" s="3" t="n">
        <v>45101</v>
      </c>
      <c r="Q2307" t="inlineStr">
        <is>
          <t>Outpatient</t>
        </is>
      </c>
      <c r="R2307" t="inlineStr">
        <is>
          <t>Paper</t>
        </is>
      </c>
      <c r="S2307" t="inlineStr">
        <is>
          <t>South Alyssa</t>
        </is>
      </c>
      <c r="T2307" t="inlineStr">
        <is>
          <t>Approved</t>
        </is>
      </c>
      <c r="U2307" t="inlineStr">
        <is>
          <t>Legitimate</t>
        </is>
      </c>
      <c r="V2307" t="n">
        <v>1</v>
      </c>
      <c r="W2307" t="inlineStr">
        <is>
          <t>b145ac21-0b2f-4e30-a03d-fcbdcbab5b63</t>
        </is>
      </c>
      <c r="X2307" t="inlineStr">
        <is>
          <t>b7804693-45fc-4df3-bac9-1b0026506141</t>
        </is>
      </c>
      <c r="Y2307" t="inlineStr">
        <is>
          <t>Ex017</t>
        </is>
      </c>
      <c r="Z2307" t="inlineStr">
        <is>
          <t>rE278</t>
        </is>
      </c>
      <c r="AA2307" s="4" t="n">
        <v>0.62</v>
      </c>
      <c r="AB2307" s="4" t="n">
        <v>0.82</v>
      </c>
      <c r="AC23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07">
        <f>IF(OR(C2307="Có",C2307="Yes"),"yes",IF(OR(C2307="Không",C2307="No"),"no","unknown"))</f>
        <v/>
      </c>
      <c r="AE2307">
        <f>IF(OR(F2307="Có",F2307="Yes"),"covered",IF(OR(F2307="Không",F2307="No"),"out_of_insurance","unknown"))</f>
        <v/>
      </c>
      <c r="AF2307">
        <f>IF(AND(AD2307="yes",AE2307="out_of_insurance"),"REVIEW","")</f>
        <v/>
      </c>
    </row>
    <row r="2308" ht="18" customHeight="1">
      <c r="A2308" t="inlineStr">
        <is>
          <t>433356f4-bdca-4612-9ba0-3ca38e716069</t>
        </is>
      </c>
      <c r="B2308" t="inlineStr">
        <is>
          <t>BN-02307 / Patient 4B76972A</t>
        </is>
      </c>
      <c r="C2308" t="inlineStr">
        <is>
          <t>Không</t>
        </is>
      </c>
      <c r="D2308" t="inlineStr">
        <is>
          <t>BS. Phạm Khoa</t>
        </is>
      </c>
      <c r="E2308" t="inlineStr">
        <is>
          <t>Thần kinh / Neurology</t>
        </is>
      </c>
      <c r="F2308" t="inlineStr">
        <is>
          <t>Không</t>
        </is>
      </c>
      <c r="G2308" s="2" t="n">
        <v>9410540</v>
      </c>
      <c r="H2308" t="inlineStr">
        <is>
          <t>CT đánh giá đột quỵ / Stroke CT</t>
        </is>
      </c>
      <c r="I2308" t="inlineStr">
        <is>
          <t>I63.9</t>
        </is>
      </c>
      <c r="J2308" t="inlineStr">
        <is>
          <t>Nhồi máu não / Cerebral infarction</t>
        </is>
      </c>
      <c r="K2308" t="n">
        <v>32</v>
      </c>
      <c r="L2308" t="inlineStr">
        <is>
          <t>M</t>
        </is>
      </c>
      <c r="M2308" s="2" t="n">
        <v>95429.71000000001</v>
      </c>
      <c r="N2308" t="inlineStr">
        <is>
          <t>Divorced</t>
        </is>
      </c>
      <c r="O2308" t="inlineStr">
        <is>
          <t>Retired</t>
        </is>
      </c>
      <c r="P2308" s="3" t="n">
        <v>45101</v>
      </c>
      <c r="Q2308" t="inlineStr">
        <is>
          <t>Outpatient</t>
        </is>
      </c>
      <c r="R2308" t="inlineStr">
        <is>
          <t>Paper</t>
        </is>
      </c>
      <c r="S2308" t="inlineStr">
        <is>
          <t>Aguilarmouth</t>
        </is>
      </c>
      <c r="T2308" t="inlineStr">
        <is>
          <t>Pending</t>
        </is>
      </c>
      <c r="U2308" t="inlineStr">
        <is>
          <t>Legitimate</t>
        </is>
      </c>
      <c r="V2308" t="n">
        <v>0</v>
      </c>
      <c r="W2308" t="inlineStr">
        <is>
          <t>4b76972a-685d-492a-9ff7-dce8e014d4ca</t>
        </is>
      </c>
      <c r="X2308" t="inlineStr">
        <is>
          <t>42de4b5c-b43c-4373-9069-fd2babed6b7d</t>
        </is>
      </c>
      <c r="Y2308" t="inlineStr">
        <is>
          <t>xc553</t>
        </is>
      </c>
      <c r="Z2308" t="inlineStr">
        <is>
          <t>Zb443</t>
        </is>
      </c>
      <c r="AA2308" s="4" t="n">
        <v>0.74</v>
      </c>
      <c r="AB2308" s="4" t="n">
        <v>0.05</v>
      </c>
      <c r="AC23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08">
        <f>IF(OR(C2308="Có",C2308="Yes"),"yes",IF(OR(C2308="Không",C2308="No"),"no","unknown"))</f>
        <v/>
      </c>
      <c r="AE2308">
        <f>IF(OR(F2308="Có",F2308="Yes"),"covered",IF(OR(F2308="Không",F2308="No"),"out_of_insurance","unknown"))</f>
        <v/>
      </c>
      <c r="AF2308">
        <f>IF(AND(AD2308="yes",AE2308="out_of_insurance"),"REVIEW","")</f>
        <v/>
      </c>
    </row>
    <row r="2309" ht="18" customHeight="1">
      <c r="A2309" t="inlineStr">
        <is>
          <t>7bcfd6bf-a5d6-4bc9-a82c-c2e5d874a98a</t>
        </is>
      </c>
      <c r="B2309" t="inlineStr">
        <is>
          <t>BN-02308 / Patient 37A25E10</t>
        </is>
      </c>
      <c r="C2309" t="inlineStr">
        <is>
          <t>Có</t>
        </is>
      </c>
      <c r="D2309" t="inlineStr">
        <is>
          <t>BS. Cao Vy</t>
        </is>
      </c>
      <c r="E2309" t="inlineStr">
        <is>
          <t>Khám tổng quát / General Practice</t>
        </is>
      </c>
      <c r="F2309" t="inlineStr">
        <is>
          <t>Chưa rõ</t>
        </is>
      </c>
      <c r="G2309" s="2" t="n">
        <v>1894210</v>
      </c>
      <c r="H2309" t="inlineStr">
        <is>
          <t>HIV Ag/Ab combo</t>
        </is>
      </c>
      <c r="I2309" t="inlineStr">
        <is>
          <t>Z11.4</t>
        </is>
      </c>
      <c r="J2309" t="inlineStr">
        <is>
          <t>Sàng lọc HIV / HIV screening</t>
        </is>
      </c>
      <c r="K2309" t="n">
        <v>57</v>
      </c>
      <c r="L2309" t="inlineStr">
        <is>
          <t>F</t>
        </is>
      </c>
      <c r="M2309" s="2" t="n">
        <v>33716.77</v>
      </c>
      <c r="N2309" t="inlineStr">
        <is>
          <t>Single</t>
        </is>
      </c>
      <c r="O2309" t="inlineStr">
        <is>
          <t>Unemployed</t>
        </is>
      </c>
      <c r="P2309" s="3" t="n">
        <v>45101</v>
      </c>
      <c r="Q2309" t="inlineStr">
        <is>
          <t>Outpatient</t>
        </is>
      </c>
      <c r="R2309" t="inlineStr">
        <is>
          <t>Paper</t>
        </is>
      </c>
      <c r="S2309" t="inlineStr">
        <is>
          <t>Thomasmouth</t>
        </is>
      </c>
      <c r="T2309" t="inlineStr">
        <is>
          <t>Pending</t>
        </is>
      </c>
      <c r="U2309" t="inlineStr">
        <is>
          <t>Legitimate</t>
        </is>
      </c>
      <c r="V2309" t="n">
        <v>1</v>
      </c>
      <c r="W2309" t="inlineStr">
        <is>
          <t>37a25e10-dd2e-4707-96e0-e818df3c42f4</t>
        </is>
      </c>
      <c r="X2309" t="inlineStr">
        <is>
          <t>57c8a9ab-5772-4979-8a50-c83cb569b21e</t>
        </is>
      </c>
      <c r="Y2309" t="inlineStr">
        <is>
          <t>fI232</t>
        </is>
      </c>
      <c r="Z2309" t="inlineStr">
        <is>
          <t>GM036</t>
        </is>
      </c>
      <c r="AA2309" s="4" t="n">
        <v>0.5600000000000001</v>
      </c>
      <c r="AB2309" s="4" t="n">
        <v>0.26</v>
      </c>
      <c r="AC23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09">
        <f>IF(OR(C2309="Có",C2309="Yes"),"yes",IF(OR(C2309="Không",C2309="No"),"no","unknown"))</f>
        <v/>
      </c>
      <c r="AE2309">
        <f>IF(OR(F2309="Có",F2309="Yes"),"covered",IF(OR(F2309="Không",F2309="No"),"out_of_insurance","unknown"))</f>
        <v/>
      </c>
      <c r="AF2309">
        <f>IF(AND(AD2309="yes",AE2309="out_of_insurance"),"REVIEW","")</f>
        <v/>
      </c>
    </row>
    <row r="2310" ht="18" customHeight="1">
      <c r="A2310" t="inlineStr">
        <is>
          <t>41ea9aff-04a7-491a-9edb-69de339e7ce5</t>
        </is>
      </c>
      <c r="B2310" t="inlineStr">
        <is>
          <t>BN-02309 / Patient F9848786</t>
        </is>
      </c>
      <c r="C2310" t="inlineStr">
        <is>
          <t>Không</t>
        </is>
      </c>
      <c r="D2310" t="inlineStr">
        <is>
          <t>BS. Lê Thảo</t>
        </is>
      </c>
      <c r="E2310" t="inlineStr">
        <is>
          <t>Nhi / Pediatrics</t>
        </is>
      </c>
      <c r="F2310" t="inlineStr">
        <is>
          <t>Không</t>
        </is>
      </c>
      <c r="G2310" s="2" t="n">
        <v>5875580</v>
      </c>
      <c r="H2310" t="inlineStr">
        <is>
          <t>CRP định lượng / CRP</t>
        </is>
      </c>
      <c r="I2310" t="inlineStr">
        <is>
          <t>J18.9</t>
        </is>
      </c>
      <c r="J2310" t="inlineStr">
        <is>
          <t>Nghi viêm phổi / Suspected pneumonia</t>
        </is>
      </c>
      <c r="K2310" t="n">
        <v>33</v>
      </c>
      <c r="L2310" t="inlineStr">
        <is>
          <t>F</t>
        </is>
      </c>
      <c r="M2310" s="2" t="n">
        <v>61721.61</v>
      </c>
      <c r="N2310" t="inlineStr">
        <is>
          <t>Widowed</t>
        </is>
      </c>
      <c r="O2310" t="inlineStr">
        <is>
          <t>Retired</t>
        </is>
      </c>
      <c r="P2310" s="3" t="n">
        <v>45101</v>
      </c>
      <c r="Q2310" t="inlineStr">
        <is>
          <t>Outpatient</t>
        </is>
      </c>
      <c r="R2310" t="inlineStr">
        <is>
          <t>Phone</t>
        </is>
      </c>
      <c r="S2310" t="inlineStr">
        <is>
          <t>Melendezview</t>
        </is>
      </c>
      <c r="T2310" t="inlineStr">
        <is>
          <t>Denied</t>
        </is>
      </c>
      <c r="U2310" t="inlineStr">
        <is>
          <t>Legitimate</t>
        </is>
      </c>
      <c r="V2310" t="n">
        <v>3</v>
      </c>
      <c r="W2310" t="inlineStr">
        <is>
          <t>f9848786-2c23-448d-831f-dd49e0318ad9</t>
        </is>
      </c>
      <c r="X2310" t="inlineStr">
        <is>
          <t>0ec375c5-2abb-4e04-ac72-a64387fb324e</t>
        </is>
      </c>
      <c r="Y2310" t="inlineStr">
        <is>
          <t>Le303</t>
        </is>
      </c>
      <c r="Z2310" t="inlineStr">
        <is>
          <t>kW908</t>
        </is>
      </c>
      <c r="AA2310" s="4" t="n">
        <v>0.7</v>
      </c>
      <c r="AB2310" s="4" t="n">
        <v>0.05</v>
      </c>
      <c r="AC23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10">
        <f>IF(OR(C2310="Có",C2310="Yes"),"yes",IF(OR(C2310="Không",C2310="No"),"no","unknown"))</f>
        <v/>
      </c>
      <c r="AE2310">
        <f>IF(OR(F2310="Có",F2310="Yes"),"covered",IF(OR(F2310="Không",F2310="No"),"out_of_insurance","unknown"))</f>
        <v/>
      </c>
      <c r="AF2310">
        <f>IF(AND(AD2310="yes",AE2310="out_of_insurance"),"REVIEW","")</f>
        <v/>
      </c>
    </row>
    <row r="2311" ht="18" customHeight="1">
      <c r="A2311" t="inlineStr">
        <is>
          <t>ecdce5f0-837e-4817-99ef-22f62dbdf553</t>
        </is>
      </c>
      <c r="B2311" t="inlineStr">
        <is>
          <t>BN-02310 / Patient DB4CE9A5</t>
        </is>
      </c>
      <c r="C2311" t="inlineStr">
        <is>
          <t>Có</t>
        </is>
      </c>
      <c r="D2311" t="inlineStr">
        <is>
          <t>BS. Phạm Khoa</t>
        </is>
      </c>
      <c r="E2311" t="inlineStr">
        <is>
          <t>Thần kinh / Neurology</t>
        </is>
      </c>
      <c r="F2311" t="inlineStr">
        <is>
          <t>Chưa rõ</t>
        </is>
      </c>
      <c r="G2311" s="2" t="n">
        <v>4074790</v>
      </c>
      <c r="H2311" t="inlineStr">
        <is>
          <t>CT đánh giá đột quỵ / Stroke CT</t>
        </is>
      </c>
      <c r="I2311" t="inlineStr">
        <is>
          <t>I63.9</t>
        </is>
      </c>
      <c r="J2311" t="inlineStr">
        <is>
          <t>Nhồi máu não / Cerebral infarction</t>
        </is>
      </c>
      <c r="K2311" t="n">
        <v>12</v>
      </c>
      <c r="L2311" t="inlineStr">
        <is>
          <t>M</t>
        </is>
      </c>
      <c r="M2311" s="2" t="n">
        <v>59540.18</v>
      </c>
      <c r="N2311" t="inlineStr">
        <is>
          <t>Widowed</t>
        </is>
      </c>
      <c r="O2311" t="inlineStr">
        <is>
          <t>Retired</t>
        </is>
      </c>
      <c r="P2311" s="3" t="n">
        <v>45101</v>
      </c>
      <c r="Q2311" t="inlineStr">
        <is>
          <t>Inpatient</t>
        </is>
      </c>
      <c r="R2311" t="inlineStr">
        <is>
          <t>Online</t>
        </is>
      </c>
      <c r="S2311" t="inlineStr">
        <is>
          <t>Bernardberg</t>
        </is>
      </c>
      <c r="T2311" t="inlineStr">
        <is>
          <t>Approved</t>
        </is>
      </c>
      <c r="U2311" t="inlineStr">
        <is>
          <t>Legitimate</t>
        </is>
      </c>
      <c r="V2311" t="n">
        <v>3</v>
      </c>
      <c r="W2311" t="inlineStr">
        <is>
          <t>db4ce9a5-72c5-4093-9801-7f38ff03625d</t>
        </is>
      </c>
      <c r="X2311" t="inlineStr">
        <is>
          <t>3ab6002d-d823-48e6-853a-879771251eb7</t>
        </is>
      </c>
      <c r="Y2311" t="inlineStr">
        <is>
          <t>Gg979</t>
        </is>
      </c>
      <c r="Z2311" t="inlineStr">
        <is>
          <t>Yh847</t>
        </is>
      </c>
      <c r="AA2311" s="4" t="n">
        <v>0.91</v>
      </c>
      <c r="AB2311" s="4" t="n">
        <v>0.41</v>
      </c>
      <c r="AC23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11">
        <f>IF(OR(C2311="Có",C2311="Yes"),"yes",IF(OR(C2311="Không",C2311="No"),"no","unknown"))</f>
        <v/>
      </c>
      <c r="AE2311">
        <f>IF(OR(F2311="Có",F2311="Yes"),"covered",IF(OR(F2311="Không",F2311="No"),"out_of_insurance","unknown"))</f>
        <v/>
      </c>
      <c r="AF2311">
        <f>IF(AND(AD2311="yes",AE2311="out_of_insurance"),"REVIEW","")</f>
        <v/>
      </c>
    </row>
    <row r="2312" ht="18" customHeight="1">
      <c r="A2312" t="inlineStr">
        <is>
          <t>3c30245b-2739-4e6b-87b5-e1df1114b8f3</t>
        </is>
      </c>
      <c r="B2312" t="inlineStr">
        <is>
          <t>BN-02311 / Patient 4EDFF9BC</t>
        </is>
      </c>
      <c r="C2312" t="inlineStr">
        <is>
          <t>Có</t>
        </is>
      </c>
      <c r="D2312" t="inlineStr">
        <is>
          <t>BS. Nguyễn Nhi</t>
        </is>
      </c>
      <c r="E2312" t="inlineStr">
        <is>
          <t>Nhi / Pediatrics</t>
        </is>
      </c>
      <c r="F2312" t="inlineStr">
        <is>
          <t>Chưa rõ</t>
        </is>
      </c>
      <c r="G2312" s="2" t="n">
        <v>2349080</v>
      </c>
      <c r="H2312" t="inlineStr">
        <is>
          <t>Glucose máu / Blood glucose</t>
        </is>
      </c>
      <c r="I2312" t="inlineStr">
        <is>
          <t>R73.9</t>
        </is>
      </c>
      <c r="J2312" t="inlineStr">
        <is>
          <t>Tăng glucose máu / Hyperglycemia</t>
        </is>
      </c>
      <c r="K2312" t="n">
        <v>22</v>
      </c>
      <c r="L2312" t="inlineStr">
        <is>
          <t>M</t>
        </is>
      </c>
      <c r="M2312" s="2" t="n">
        <v>102451.6</v>
      </c>
      <c r="N2312" t="inlineStr">
        <is>
          <t>Single</t>
        </is>
      </c>
      <c r="O2312" t="inlineStr">
        <is>
          <t>Employed</t>
        </is>
      </c>
      <c r="P2312" s="3" t="n">
        <v>45101</v>
      </c>
      <c r="Q2312" t="inlineStr">
        <is>
          <t>Inpatient</t>
        </is>
      </c>
      <c r="R2312" t="inlineStr">
        <is>
          <t>Online</t>
        </is>
      </c>
      <c r="S2312" t="inlineStr">
        <is>
          <t>New Stevenmouth</t>
        </is>
      </c>
      <c r="T2312" t="inlineStr">
        <is>
          <t>Pending</t>
        </is>
      </c>
      <c r="U2312" t="inlineStr">
        <is>
          <t>Legitimate</t>
        </is>
      </c>
      <c r="V2312" t="n">
        <v>0</v>
      </c>
      <c r="W2312" t="inlineStr">
        <is>
          <t>4edff9bc-c14c-4f7b-bca2-fccfaaf605aa</t>
        </is>
      </c>
      <c r="X2312" t="inlineStr">
        <is>
          <t>4258e407-a003-4913-8efd-54e32ce8518e</t>
        </is>
      </c>
      <c r="Y2312" t="inlineStr">
        <is>
          <t>fL950</t>
        </is>
      </c>
      <c r="Z2312" t="inlineStr">
        <is>
          <t>Gx487</t>
        </is>
      </c>
      <c r="AA2312" s="4" t="n">
        <v>0.85</v>
      </c>
      <c r="AB2312" s="4" t="n">
        <v>0.32</v>
      </c>
      <c r="AC23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12">
        <f>IF(OR(C2312="Có",C2312="Yes"),"yes",IF(OR(C2312="Không",C2312="No"),"no","unknown"))</f>
        <v/>
      </c>
      <c r="AE2312">
        <f>IF(OR(F2312="Có",F2312="Yes"),"covered",IF(OR(F2312="Không",F2312="No"),"out_of_insurance","unknown"))</f>
        <v/>
      </c>
      <c r="AF2312">
        <f>IF(AND(AD2312="yes",AE2312="out_of_insurance"),"REVIEW","")</f>
        <v/>
      </c>
    </row>
    <row r="2313" ht="18" customHeight="1">
      <c r="A2313" t="inlineStr">
        <is>
          <t>7f625262-aec9-4211-bf1b-a76731bf1ed0</t>
        </is>
      </c>
      <c r="B2313" t="inlineStr">
        <is>
          <t>BN-02312 / Patient 6E7B35B5</t>
        </is>
      </c>
      <c r="C2313" t="inlineStr">
        <is>
          <t>Có</t>
        </is>
      </c>
      <c r="D2313" t="inlineStr">
        <is>
          <t>BS. Lâm Sơn</t>
        </is>
      </c>
      <c r="E2313" t="inlineStr">
        <is>
          <t>Khám tổng quát / General Practice</t>
        </is>
      </c>
      <c r="F2313" t="inlineStr">
        <is>
          <t>Có</t>
        </is>
      </c>
      <c r="G2313" s="2" t="n">
        <v>4344150</v>
      </c>
      <c r="H2313" t="inlineStr">
        <is>
          <t>CRP định lượng / CRP</t>
        </is>
      </c>
      <c r="I2313" t="inlineStr">
        <is>
          <t>R79.8</t>
        </is>
      </c>
      <c r="J2313" t="inlineStr">
        <is>
          <t>Bất thường xét nghiệm máu / Abnormal blood chemistry</t>
        </is>
      </c>
      <c r="K2313" t="n">
        <v>37</v>
      </c>
      <c r="L2313" t="inlineStr">
        <is>
          <t>M</t>
        </is>
      </c>
      <c r="M2313" s="2" t="n">
        <v>101952.12</v>
      </c>
      <c r="N2313" t="inlineStr">
        <is>
          <t>Divorced</t>
        </is>
      </c>
      <c r="O2313" t="inlineStr">
        <is>
          <t>Employed</t>
        </is>
      </c>
      <c r="P2313" s="3" t="n">
        <v>45101</v>
      </c>
      <c r="Q2313" t="inlineStr">
        <is>
          <t>Routine</t>
        </is>
      </c>
      <c r="R2313" t="inlineStr">
        <is>
          <t>Paper</t>
        </is>
      </c>
      <c r="S2313" t="inlineStr">
        <is>
          <t>New Thomas</t>
        </is>
      </c>
      <c r="T2313" t="inlineStr">
        <is>
          <t>Pending</t>
        </is>
      </c>
      <c r="U2313" t="inlineStr">
        <is>
          <t>Legitimate</t>
        </is>
      </c>
      <c r="V2313" t="n">
        <v>0</v>
      </c>
      <c r="W2313" t="inlineStr">
        <is>
          <t>6e7b35b5-e3d5-4275-b2e5-530a61952eb8</t>
        </is>
      </c>
      <c r="X2313" t="inlineStr">
        <is>
          <t>d36d355e-366b-428f-ae8b-e35019524c10</t>
        </is>
      </c>
      <c r="Y2313" t="inlineStr">
        <is>
          <t>Yz196</t>
        </is>
      </c>
      <c r="Z2313" t="inlineStr">
        <is>
          <t>XH714</t>
        </is>
      </c>
      <c r="AA2313" s="4" t="n">
        <v>0.74</v>
      </c>
      <c r="AB2313" s="4" t="n">
        <v>0.2</v>
      </c>
      <c r="AC23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13">
        <f>IF(OR(C2313="Có",C2313="Yes"),"yes",IF(OR(C2313="Không",C2313="No"),"no","unknown"))</f>
        <v/>
      </c>
      <c r="AE2313">
        <f>IF(OR(F2313="Có",F2313="Yes"),"covered",IF(OR(F2313="Không",F2313="No"),"out_of_insurance","unknown"))</f>
        <v/>
      </c>
      <c r="AF2313">
        <f>IF(AND(AD2313="yes",AE2313="out_of_insurance"),"REVIEW","")</f>
        <v/>
      </c>
    </row>
    <row r="2314" ht="18" customHeight="1">
      <c r="A2314" t="inlineStr">
        <is>
          <t>a0357827-a7db-4840-9fcc-4f0f06d29450</t>
        </is>
      </c>
      <c r="B2314" t="inlineStr">
        <is>
          <t>BN-02313 / Patient B0BB922C</t>
        </is>
      </c>
      <c r="C2314" t="inlineStr">
        <is>
          <t>Có</t>
        </is>
      </c>
      <c r="D2314" t="inlineStr">
        <is>
          <t>BS. Nguyễn Nhi</t>
        </is>
      </c>
      <c r="E2314" t="inlineStr">
        <is>
          <t>Nhi / Pediatrics</t>
        </is>
      </c>
      <c r="F2314" t="inlineStr">
        <is>
          <t>Không</t>
        </is>
      </c>
      <c r="G2314" s="2" t="n">
        <v>3312670</v>
      </c>
      <c r="H2314" t="inlineStr">
        <is>
          <t>CRP định lượng / CRP</t>
        </is>
      </c>
      <c r="I2314" t="inlineStr">
        <is>
          <t>J18.9</t>
        </is>
      </c>
      <c r="J2314" t="inlineStr">
        <is>
          <t>Nghi viêm phổi / Suspected pneumonia</t>
        </is>
      </c>
      <c r="K2314" t="n">
        <v>25</v>
      </c>
      <c r="L2314" t="inlineStr">
        <is>
          <t>M</t>
        </is>
      </c>
      <c r="M2314" s="2" t="n">
        <v>43015.39</v>
      </c>
      <c r="N2314" t="inlineStr">
        <is>
          <t>Married</t>
        </is>
      </c>
      <c r="O2314" t="inlineStr">
        <is>
          <t>Unemployed</t>
        </is>
      </c>
      <c r="P2314" s="3" t="n">
        <v>45101</v>
      </c>
      <c r="Q2314" t="inlineStr">
        <is>
          <t>Emergency</t>
        </is>
      </c>
      <c r="R2314" t="inlineStr">
        <is>
          <t>Phone</t>
        </is>
      </c>
      <c r="S2314" t="inlineStr">
        <is>
          <t>Powellmouth</t>
        </is>
      </c>
      <c r="T2314" t="inlineStr">
        <is>
          <t>Pending</t>
        </is>
      </c>
      <c r="U2314" t="inlineStr">
        <is>
          <t>Legitimate</t>
        </is>
      </c>
      <c r="V2314" t="n">
        <v>1</v>
      </c>
      <c r="W2314" t="inlineStr">
        <is>
          <t>b0bb922c-d3b5-4c75-8332-13e8b7c7ba9c</t>
        </is>
      </c>
      <c r="X2314" t="inlineStr">
        <is>
          <t>eed2ebcc-65b8-4b8b-ab02-61bc78149b39</t>
        </is>
      </c>
      <c r="Y2314" t="inlineStr">
        <is>
          <t>Lw157</t>
        </is>
      </c>
      <c r="Z2314" t="inlineStr">
        <is>
          <t>Ct916</t>
        </is>
      </c>
      <c r="AA2314" s="4" t="n">
        <v>0.59</v>
      </c>
      <c r="AB2314" s="4" t="n">
        <v>0.38</v>
      </c>
      <c r="AC23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14">
        <f>IF(OR(C2314="Có",C2314="Yes"),"yes",IF(OR(C2314="Không",C2314="No"),"no","unknown"))</f>
        <v/>
      </c>
      <c r="AE2314">
        <f>IF(OR(F2314="Có",F2314="Yes"),"covered",IF(OR(F2314="Không",F2314="No"),"out_of_insurance","unknown"))</f>
        <v/>
      </c>
      <c r="AF2314">
        <f>IF(AND(AD2314="yes",AE2314="out_of_insurance"),"REVIEW","")</f>
        <v/>
      </c>
    </row>
    <row r="2315" ht="18" customHeight="1">
      <c r="A2315" t="inlineStr">
        <is>
          <t>aa0526fe-ed8c-4007-93e7-cdabb76c694f</t>
        </is>
      </c>
      <c r="B2315" t="inlineStr">
        <is>
          <t>BN-02314 / Patient 9287CF6F</t>
        </is>
      </c>
      <c r="C2315" t="inlineStr">
        <is>
          <t>Có</t>
        </is>
      </c>
      <c r="D2315" t="inlineStr">
        <is>
          <t>BS. Lê Thảo</t>
        </is>
      </c>
      <c r="E2315" t="inlineStr">
        <is>
          <t>Nhi / Pediatrics</t>
        </is>
      </c>
      <c r="F2315" t="inlineStr">
        <is>
          <t>Không</t>
        </is>
      </c>
      <c r="G2315" s="2" t="n">
        <v>4478710</v>
      </c>
      <c r="H2315" t="inlineStr">
        <is>
          <t>Glucose máu / Blood glucose</t>
        </is>
      </c>
      <c r="I2315" t="inlineStr">
        <is>
          <t>R73.9</t>
        </is>
      </c>
      <c r="J2315" t="inlineStr">
        <is>
          <t>Tăng glucose máu / Hyperglycemia</t>
        </is>
      </c>
      <c r="K2315" t="n">
        <v>93</v>
      </c>
      <c r="L2315" t="inlineStr">
        <is>
          <t>F</t>
        </is>
      </c>
      <c r="M2315" s="2" t="n">
        <v>64313.95</v>
      </c>
      <c r="N2315" t="inlineStr">
        <is>
          <t>Married</t>
        </is>
      </c>
      <c r="O2315" t="inlineStr">
        <is>
          <t>Retired</t>
        </is>
      </c>
      <c r="P2315" s="3" t="n">
        <v>45101</v>
      </c>
      <c r="Q2315" t="inlineStr">
        <is>
          <t>Emergency</t>
        </is>
      </c>
      <c r="R2315" t="inlineStr">
        <is>
          <t>Paper</t>
        </is>
      </c>
      <c r="S2315" t="inlineStr">
        <is>
          <t>West Edwardton</t>
        </is>
      </c>
      <c r="T2315" t="inlineStr">
        <is>
          <t>Denied</t>
        </is>
      </c>
      <c r="U2315" t="inlineStr">
        <is>
          <t>Legitimate</t>
        </is>
      </c>
      <c r="V2315" t="n">
        <v>3</v>
      </c>
      <c r="W2315" t="inlineStr">
        <is>
          <t>9287cf6f-b053-412a-8886-b1b6948d0bb6</t>
        </is>
      </c>
      <c r="X2315" t="inlineStr">
        <is>
          <t>98d408de-124b-4c1b-be55-155cc7bd2e4f</t>
        </is>
      </c>
      <c r="Y2315" t="inlineStr">
        <is>
          <t>Zc871</t>
        </is>
      </c>
      <c r="Z2315" t="inlineStr">
        <is>
          <t>ma654</t>
        </is>
      </c>
      <c r="AA2315" s="4" t="n">
        <v>0.82</v>
      </c>
      <c r="AB2315" s="4" t="n">
        <v>0.12</v>
      </c>
      <c r="AC23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15">
        <f>IF(OR(C2315="Có",C2315="Yes"),"yes",IF(OR(C2315="Không",C2315="No"),"no","unknown"))</f>
        <v/>
      </c>
      <c r="AE2315">
        <f>IF(OR(F2315="Có",F2315="Yes"),"covered",IF(OR(F2315="Không",F2315="No"),"out_of_insurance","unknown"))</f>
        <v/>
      </c>
      <c r="AF2315">
        <f>IF(AND(AD2315="yes",AE2315="out_of_insurance"),"REVIEW","")</f>
        <v/>
      </c>
    </row>
    <row r="2316" ht="18" customHeight="1">
      <c r="A2316" t="inlineStr">
        <is>
          <t>2a83b30a-7fcc-40e8-a58b-b1d879947433</t>
        </is>
      </c>
      <c r="B2316" t="inlineStr">
        <is>
          <t>BN-02315 / Patient E7646F27</t>
        </is>
      </c>
      <c r="C2316" t="inlineStr">
        <is>
          <t>Có</t>
        </is>
      </c>
      <c r="D2316" t="inlineStr">
        <is>
          <t>BS. Lưu Quang</t>
        </is>
      </c>
      <c r="E2316" t="inlineStr">
        <is>
          <t>Thần kinh / Neurology</t>
        </is>
      </c>
      <c r="F2316" t="inlineStr">
        <is>
          <t>Không</t>
        </is>
      </c>
      <c r="G2316" s="2" t="n">
        <v>8227710</v>
      </c>
      <c r="H2316" t="inlineStr">
        <is>
          <t>CT sọ não / Brain CT</t>
        </is>
      </c>
      <c r="I2316" t="inlineStr">
        <is>
          <t>R51</t>
        </is>
      </c>
      <c r="J2316" t="inlineStr">
        <is>
          <t>Đau đầu chưa rõ nguyên nhân / Headache unspecified</t>
        </is>
      </c>
      <c r="K2316" t="n">
        <v>85</v>
      </c>
      <c r="L2316" t="inlineStr">
        <is>
          <t>F</t>
        </is>
      </c>
      <c r="M2316" s="2" t="n">
        <v>109462.68</v>
      </c>
      <c r="N2316" t="inlineStr">
        <is>
          <t>Single</t>
        </is>
      </c>
      <c r="O2316" t="inlineStr">
        <is>
          <t>Unemployed</t>
        </is>
      </c>
      <c r="P2316" s="3" t="n">
        <v>45101</v>
      </c>
      <c r="Q2316" t="inlineStr">
        <is>
          <t>Routine</t>
        </is>
      </c>
      <c r="R2316" t="inlineStr">
        <is>
          <t>Online</t>
        </is>
      </c>
      <c r="S2316" t="inlineStr">
        <is>
          <t>West Christinaland</t>
        </is>
      </c>
      <c r="T2316" t="inlineStr">
        <is>
          <t>Denied</t>
        </is>
      </c>
      <c r="U2316" t="inlineStr">
        <is>
          <t>Legitimate</t>
        </is>
      </c>
      <c r="V2316" t="n">
        <v>0</v>
      </c>
      <c r="W2316" t="inlineStr">
        <is>
          <t>e7646f27-0f87-4db0-a459-6ce966a7f726</t>
        </is>
      </c>
      <c r="X2316" t="inlineStr">
        <is>
          <t>e05e6271-d16a-4422-b091-4f47797bac33</t>
        </is>
      </c>
      <c r="Y2316" t="inlineStr">
        <is>
          <t>qa143</t>
        </is>
      </c>
      <c r="Z2316" t="inlineStr">
        <is>
          <t>lm464</t>
        </is>
      </c>
      <c r="AA2316" s="4" t="n">
        <v>0.57</v>
      </c>
      <c r="AB2316" s="4" t="n">
        <v>0.02</v>
      </c>
      <c r="AC23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16">
        <f>IF(OR(C2316="Có",C2316="Yes"),"yes",IF(OR(C2316="Không",C2316="No"),"no","unknown"))</f>
        <v/>
      </c>
      <c r="AE2316">
        <f>IF(OR(F2316="Có",F2316="Yes"),"covered",IF(OR(F2316="Không",F2316="No"),"out_of_insurance","unknown"))</f>
        <v/>
      </c>
      <c r="AF2316">
        <f>IF(AND(AD2316="yes",AE2316="out_of_insurance"),"REVIEW","")</f>
        <v/>
      </c>
    </row>
    <row r="2317" ht="18" customHeight="1">
      <c r="A2317" t="inlineStr">
        <is>
          <t>205c932a-d321-436d-8850-80c3f5346262</t>
        </is>
      </c>
      <c r="B2317" t="inlineStr">
        <is>
          <t>BN-02316 / Patient 2FE6E970</t>
        </is>
      </c>
      <c r="C2317" t="inlineStr">
        <is>
          <t>Không</t>
        </is>
      </c>
      <c r="D2317" t="inlineStr">
        <is>
          <t>BS. Hà Nam</t>
        </is>
      </c>
      <c r="E2317" t="inlineStr">
        <is>
          <t>Chấn thương chỉnh hình / Orthopedics</t>
        </is>
      </c>
      <c r="F2317" t="inlineStr">
        <is>
          <t>Không</t>
        </is>
      </c>
      <c r="G2317" s="2" t="n">
        <v>2478960</v>
      </c>
      <c r="H2317" t="inlineStr">
        <is>
          <t>MRI khớp gối / Knee MRI</t>
        </is>
      </c>
      <c r="I2317" t="inlineStr">
        <is>
          <t>M25.5</t>
        </is>
      </c>
      <c r="J2317" t="inlineStr">
        <is>
          <t>Đau khớp gối / Knee pain</t>
        </is>
      </c>
      <c r="K2317" t="n">
        <v>27</v>
      </c>
      <c r="L2317" t="inlineStr">
        <is>
          <t>F</t>
        </is>
      </c>
      <c r="M2317" s="2" t="n">
        <v>92216.17</v>
      </c>
      <c r="N2317" t="inlineStr">
        <is>
          <t>Married</t>
        </is>
      </c>
      <c r="O2317" t="inlineStr">
        <is>
          <t>Unemployed</t>
        </is>
      </c>
      <c r="P2317" s="3" t="n">
        <v>45101</v>
      </c>
      <c r="Q2317" t="inlineStr">
        <is>
          <t>Inpatient</t>
        </is>
      </c>
      <c r="R2317" t="inlineStr">
        <is>
          <t>Online</t>
        </is>
      </c>
      <c r="S2317" t="inlineStr">
        <is>
          <t>West Michellemouth</t>
        </is>
      </c>
      <c r="T2317" t="inlineStr">
        <is>
          <t>Pending</t>
        </is>
      </c>
      <c r="U2317" t="inlineStr">
        <is>
          <t>Legitimate</t>
        </is>
      </c>
      <c r="V2317" t="n">
        <v>0</v>
      </c>
      <c r="W2317" t="inlineStr">
        <is>
          <t>2fe6e970-cc4f-4f3f-a635-309faae43825</t>
        </is>
      </c>
      <c r="X2317" t="inlineStr">
        <is>
          <t>c65713bc-4760-4429-a6a1-e403fadd3e26</t>
        </is>
      </c>
      <c r="Y2317" t="inlineStr">
        <is>
          <t>Tt938</t>
        </is>
      </c>
      <c r="Z2317" t="inlineStr">
        <is>
          <t>PP092</t>
        </is>
      </c>
      <c r="AA2317" s="4" t="n">
        <v>0.63</v>
      </c>
      <c r="AB2317" s="4" t="n">
        <v>0.05</v>
      </c>
      <c r="AC23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17">
        <f>IF(OR(C2317="Có",C2317="Yes"),"yes",IF(OR(C2317="Không",C2317="No"),"no","unknown"))</f>
        <v/>
      </c>
      <c r="AE2317">
        <f>IF(OR(F2317="Có",F2317="Yes"),"covered",IF(OR(F2317="Không",F2317="No"),"out_of_insurance","unknown"))</f>
        <v/>
      </c>
      <c r="AF2317">
        <f>IF(AND(AD2317="yes",AE2317="out_of_insurance"),"REVIEW","")</f>
        <v/>
      </c>
    </row>
    <row r="2318" ht="18" customHeight="1">
      <c r="A2318" t="inlineStr">
        <is>
          <t>53a3d5c6-302f-4ab8-9061-9dec748b828e</t>
        </is>
      </c>
      <c r="B2318" t="inlineStr">
        <is>
          <t>BN-02317 / Patient 62CF9906</t>
        </is>
      </c>
      <c r="C2318" t="inlineStr">
        <is>
          <t>Có</t>
        </is>
      </c>
      <c r="D2318" t="inlineStr">
        <is>
          <t>BS. Bùi Hà</t>
        </is>
      </c>
      <c r="E2318" t="inlineStr">
        <is>
          <t>Khám tổng quát / General Practice</t>
        </is>
      </c>
      <c r="F2318" t="inlineStr">
        <is>
          <t>Chưa rõ</t>
        </is>
      </c>
      <c r="G2318" s="2" t="n">
        <v>2270220</v>
      </c>
      <c r="H2318" t="inlineStr">
        <is>
          <t>Khám tổng quát / General consultation</t>
        </is>
      </c>
      <c r="I2318" t="inlineStr">
        <is>
          <t>Z00.0</t>
        </is>
      </c>
      <c r="J2318" t="inlineStr">
        <is>
          <t>Khám tổng quát / General examination</t>
        </is>
      </c>
      <c r="K2318" t="n">
        <v>86</v>
      </c>
      <c r="L2318" t="inlineStr">
        <is>
          <t>M</t>
        </is>
      </c>
      <c r="M2318" s="2" t="n">
        <v>96113.17</v>
      </c>
      <c r="N2318" t="inlineStr">
        <is>
          <t>Widowed</t>
        </is>
      </c>
      <c r="O2318" t="inlineStr">
        <is>
          <t>Employed</t>
        </is>
      </c>
      <c r="P2318" s="3" t="n">
        <v>45100</v>
      </c>
      <c r="Q2318" t="inlineStr">
        <is>
          <t>Emergency</t>
        </is>
      </c>
      <c r="R2318" t="inlineStr">
        <is>
          <t>Paper</t>
        </is>
      </c>
      <c r="S2318" t="inlineStr">
        <is>
          <t>East Roberthaven</t>
        </is>
      </c>
      <c r="T2318" t="inlineStr">
        <is>
          <t>Approved</t>
        </is>
      </c>
      <c r="U2318" t="inlineStr">
        <is>
          <t>Legitimate</t>
        </is>
      </c>
      <c r="V2318" t="n">
        <v>0</v>
      </c>
      <c r="W2318" t="inlineStr">
        <is>
          <t>62cf9906-6051-4c8e-9be4-a25ff142b0ad</t>
        </is>
      </c>
      <c r="X2318" t="inlineStr">
        <is>
          <t>20176d0d-14d5-4983-aefc-206b8733136e</t>
        </is>
      </c>
      <c r="Y2318" t="inlineStr">
        <is>
          <t>xi875</t>
        </is>
      </c>
      <c r="Z2318" t="inlineStr">
        <is>
          <t>Zi483</t>
        </is>
      </c>
      <c r="AA2318" s="4" t="n">
        <v>0.92</v>
      </c>
      <c r="AB2318" s="4" t="n">
        <v>0.9399999999999999</v>
      </c>
      <c r="AC23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18">
        <f>IF(OR(C2318="Có",C2318="Yes"),"yes",IF(OR(C2318="Không",C2318="No"),"no","unknown"))</f>
        <v/>
      </c>
      <c r="AE2318">
        <f>IF(OR(F2318="Có",F2318="Yes"),"covered",IF(OR(F2318="Không",F2318="No"),"out_of_insurance","unknown"))</f>
        <v/>
      </c>
      <c r="AF2318">
        <f>IF(AND(AD2318="yes",AE2318="out_of_insurance"),"REVIEW","")</f>
        <v/>
      </c>
    </row>
    <row r="2319" ht="18" customHeight="1">
      <c r="A2319" t="inlineStr">
        <is>
          <t>8b625c6a-d06f-49f7-8a7a-cc064136255c</t>
        </is>
      </c>
      <c r="B2319" t="inlineStr">
        <is>
          <t>BN-02318 / Patient 15FF9E64</t>
        </is>
      </c>
      <c r="C2319" t="inlineStr">
        <is>
          <t>Có</t>
        </is>
      </c>
      <c r="D2319" t="inlineStr">
        <is>
          <t>BS. Nguyễn Nhi</t>
        </is>
      </c>
      <c r="E2319" t="inlineStr">
        <is>
          <t>Nhi / Pediatrics</t>
        </is>
      </c>
      <c r="F2319" t="inlineStr">
        <is>
          <t>Có</t>
        </is>
      </c>
      <c r="G2319" s="2" t="n">
        <v>350000</v>
      </c>
      <c r="H2319" t="inlineStr">
        <is>
          <t>Glucose máu / Blood glucose</t>
        </is>
      </c>
      <c r="I2319" t="inlineStr">
        <is>
          <t>R73.9</t>
        </is>
      </c>
      <c r="J2319" t="inlineStr">
        <is>
          <t>Tăng glucose máu / Hyperglycemia</t>
        </is>
      </c>
      <c r="K2319" t="n">
        <v>89</v>
      </c>
      <c r="L2319" t="inlineStr">
        <is>
          <t>F</t>
        </is>
      </c>
      <c r="M2319" s="2" t="n">
        <v>70604.63</v>
      </c>
      <c r="N2319" t="inlineStr">
        <is>
          <t>Widowed</t>
        </is>
      </c>
      <c r="O2319" t="inlineStr">
        <is>
          <t>Unemployed</t>
        </is>
      </c>
      <c r="P2319" s="3" t="n">
        <v>45100</v>
      </c>
      <c r="Q2319" t="inlineStr">
        <is>
          <t>Routine</t>
        </is>
      </c>
      <c r="R2319" t="inlineStr">
        <is>
          <t>Paper</t>
        </is>
      </c>
      <c r="S2319" t="inlineStr">
        <is>
          <t>West Alison</t>
        </is>
      </c>
      <c r="T2319" t="inlineStr">
        <is>
          <t>Approved</t>
        </is>
      </c>
      <c r="U2319" t="inlineStr">
        <is>
          <t>Legitimate</t>
        </is>
      </c>
      <c r="V2319" t="n">
        <v>3</v>
      </c>
      <c r="W2319" t="inlineStr">
        <is>
          <t>15ff9e64-a15c-49e3-9add-03fb083d260b</t>
        </is>
      </c>
      <c r="X2319" t="inlineStr">
        <is>
          <t>ffe400f4-2d93-48f6-b141-ab3548a59870</t>
        </is>
      </c>
      <c r="Y2319" t="inlineStr">
        <is>
          <t>RR532</t>
        </is>
      </c>
      <c r="Z2319" t="inlineStr">
        <is>
          <t>wp012</t>
        </is>
      </c>
      <c r="AA2319" s="4" t="n">
        <v>0.63</v>
      </c>
      <c r="AB2319" s="4" t="n">
        <v>0.64</v>
      </c>
      <c r="AC23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19">
        <f>IF(OR(C2319="Có",C2319="Yes"),"yes",IF(OR(C2319="Không",C2319="No"),"no","unknown"))</f>
        <v/>
      </c>
      <c r="AE2319">
        <f>IF(OR(F2319="Có",F2319="Yes"),"covered",IF(OR(F2319="Không",F2319="No"),"out_of_insurance","unknown"))</f>
        <v/>
      </c>
      <c r="AF2319">
        <f>IF(AND(AD2319="yes",AE2319="out_of_insurance"),"REVIEW","")</f>
        <v/>
      </c>
    </row>
    <row r="2320" ht="18" customHeight="1">
      <c r="A2320" t="inlineStr">
        <is>
          <t>b86c83cf-229e-4621-ad17-8378520e7483</t>
        </is>
      </c>
      <c r="B2320" t="inlineStr">
        <is>
          <t>BN-02319 / Patient 5A494536</t>
        </is>
      </c>
      <c r="C2320" t="inlineStr">
        <is>
          <t>Không</t>
        </is>
      </c>
      <c r="D2320" t="inlineStr">
        <is>
          <t>BS. Phạm Khoa</t>
        </is>
      </c>
      <c r="E2320" t="inlineStr">
        <is>
          <t>Thần kinh / Neurology</t>
        </is>
      </c>
      <c r="F2320" t="inlineStr">
        <is>
          <t>Không</t>
        </is>
      </c>
      <c r="G2320" s="2" t="n">
        <v>5481030</v>
      </c>
      <c r="H2320" t="inlineStr">
        <is>
          <t>CT sọ não / Brain CT</t>
        </is>
      </c>
      <c r="I2320" t="inlineStr">
        <is>
          <t>R51</t>
        </is>
      </c>
      <c r="J2320" t="inlineStr">
        <is>
          <t>Đau đầu chưa rõ nguyên nhân / Headache unspecified</t>
        </is>
      </c>
      <c r="K2320" t="n">
        <v>31</v>
      </c>
      <c r="L2320" t="inlineStr">
        <is>
          <t>F</t>
        </is>
      </c>
      <c r="M2320" s="2" t="n">
        <v>40459.21</v>
      </c>
      <c r="N2320" t="inlineStr">
        <is>
          <t>Single</t>
        </is>
      </c>
      <c r="O2320" t="inlineStr">
        <is>
          <t>Retired</t>
        </is>
      </c>
      <c r="P2320" s="3" t="n">
        <v>45100</v>
      </c>
      <c r="Q2320" t="inlineStr">
        <is>
          <t>Emergency</t>
        </is>
      </c>
      <c r="R2320" t="inlineStr">
        <is>
          <t>Online</t>
        </is>
      </c>
      <c r="S2320" t="inlineStr">
        <is>
          <t>Lake Jenniferland</t>
        </is>
      </c>
      <c r="T2320" t="inlineStr">
        <is>
          <t>Pending</t>
        </is>
      </c>
      <c r="U2320" t="inlineStr">
        <is>
          <t>Legitimate</t>
        </is>
      </c>
      <c r="V2320" t="n">
        <v>1</v>
      </c>
      <c r="W2320" t="inlineStr">
        <is>
          <t>5a494536-3724-4efe-825d-8d56bee36482</t>
        </is>
      </c>
      <c r="X2320" t="inlineStr">
        <is>
          <t>9c1a9f85-4482-4de3-979e-a8fe7edcd9e9</t>
        </is>
      </c>
      <c r="Y2320" t="inlineStr">
        <is>
          <t>Cn769</t>
        </is>
      </c>
      <c r="Z2320" t="inlineStr">
        <is>
          <t>Ob532</t>
        </is>
      </c>
      <c r="AA2320" s="4" t="n">
        <v>0.85</v>
      </c>
      <c r="AB2320" s="4" t="n">
        <v>0.05</v>
      </c>
      <c r="AC23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20">
        <f>IF(OR(C2320="Có",C2320="Yes"),"yes",IF(OR(C2320="Không",C2320="No"),"no","unknown"))</f>
        <v/>
      </c>
      <c r="AE2320">
        <f>IF(OR(F2320="Có",F2320="Yes"),"covered",IF(OR(F2320="Không",F2320="No"),"out_of_insurance","unknown"))</f>
        <v/>
      </c>
      <c r="AF2320">
        <f>IF(AND(AD2320="yes",AE2320="out_of_insurance"),"REVIEW","")</f>
        <v/>
      </c>
    </row>
    <row r="2321" ht="18" customHeight="1">
      <c r="A2321" t="inlineStr">
        <is>
          <t>50c92627-e5cb-4a74-abd6-da5f5989833b</t>
        </is>
      </c>
      <c r="B2321" t="inlineStr">
        <is>
          <t>BN-02320 / Patient 7978B795</t>
        </is>
      </c>
      <c r="C2321" t="inlineStr">
        <is>
          <t>Có</t>
        </is>
      </c>
      <c r="D2321" t="inlineStr">
        <is>
          <t>BS. Trương Khải</t>
        </is>
      </c>
      <c r="E2321" t="inlineStr">
        <is>
          <t>Tim mạch / Cardiology</t>
        </is>
      </c>
      <c r="F2321" t="inlineStr">
        <is>
          <t>Có</t>
        </is>
      </c>
      <c r="G2321" s="2" t="n">
        <v>3588510</v>
      </c>
      <c r="H2321" t="inlineStr">
        <is>
          <t>Điện tim / ECG</t>
        </is>
      </c>
      <c r="I2321" t="inlineStr">
        <is>
          <t>R07.9</t>
        </is>
      </c>
      <c r="J2321" t="inlineStr">
        <is>
          <t>Đau ngực chưa xác định / Chest pain, unspecified</t>
        </is>
      </c>
      <c r="K2321" t="n">
        <v>71</v>
      </c>
      <c r="L2321" t="inlineStr">
        <is>
          <t>F</t>
        </is>
      </c>
      <c r="M2321" s="2" t="n">
        <v>29716.97</v>
      </c>
      <c r="N2321" t="inlineStr">
        <is>
          <t>Single</t>
        </is>
      </c>
      <c r="O2321" t="inlineStr">
        <is>
          <t>Student</t>
        </is>
      </c>
      <c r="P2321" s="3" t="n">
        <v>45100</v>
      </c>
      <c r="Q2321" t="inlineStr">
        <is>
          <t>Inpatient</t>
        </is>
      </c>
      <c r="R2321" t="inlineStr">
        <is>
          <t>Paper</t>
        </is>
      </c>
      <c r="S2321" t="inlineStr">
        <is>
          <t>Davidport</t>
        </is>
      </c>
      <c r="T2321" t="inlineStr">
        <is>
          <t>Approved</t>
        </is>
      </c>
      <c r="U2321" t="inlineStr">
        <is>
          <t>Legitimate</t>
        </is>
      </c>
      <c r="V2321" t="n">
        <v>1</v>
      </c>
      <c r="W2321" t="inlineStr">
        <is>
          <t>7978b795-2aa3-4709-bd8e-f7fe39f0c5b5</t>
        </is>
      </c>
      <c r="X2321" t="inlineStr">
        <is>
          <t>967ecaa1-c777-48ae-93c4-82b12bf6b0b5</t>
        </is>
      </c>
      <c r="Y2321" t="inlineStr">
        <is>
          <t>gv786</t>
        </is>
      </c>
      <c r="Z2321" t="inlineStr">
        <is>
          <t>Vb510</t>
        </is>
      </c>
      <c r="AA2321" s="4" t="n">
        <v>0.74</v>
      </c>
      <c r="AB2321" s="4" t="n">
        <v>0.88</v>
      </c>
      <c r="AC23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21">
        <f>IF(OR(C2321="Có",C2321="Yes"),"yes",IF(OR(C2321="Không",C2321="No"),"no","unknown"))</f>
        <v/>
      </c>
      <c r="AE2321">
        <f>IF(OR(F2321="Có",F2321="Yes"),"covered",IF(OR(F2321="Không",F2321="No"),"out_of_insurance","unknown"))</f>
        <v/>
      </c>
      <c r="AF2321">
        <f>IF(AND(AD2321="yes",AE2321="out_of_insurance"),"REVIEW","")</f>
        <v/>
      </c>
    </row>
    <row r="2322" ht="18" customHeight="1">
      <c r="A2322" t="inlineStr">
        <is>
          <t>a48e62e5-3a75-42ca-86bd-0e0097c9acb5</t>
        </is>
      </c>
      <c r="B2322" t="inlineStr">
        <is>
          <t>BN-02321 / Patient 689488E5</t>
        </is>
      </c>
      <c r="C2322" t="inlineStr">
        <is>
          <t>Không</t>
        </is>
      </c>
      <c r="D2322" t="inlineStr">
        <is>
          <t>BS. Trương Khải</t>
        </is>
      </c>
      <c r="E2322" t="inlineStr">
        <is>
          <t>Tim mạch / Cardiology</t>
        </is>
      </c>
      <c r="F2322" t="inlineStr">
        <is>
          <t>Không</t>
        </is>
      </c>
      <c r="G2322" s="2" t="n">
        <v>1200000</v>
      </c>
      <c r="H2322" t="inlineStr">
        <is>
          <t>Siêu âm tim / Echocardiography</t>
        </is>
      </c>
      <c r="I2322" t="inlineStr">
        <is>
          <t>I50.9</t>
        </is>
      </c>
      <c r="J2322" t="inlineStr">
        <is>
          <t>Suy tim / Heart failure</t>
        </is>
      </c>
      <c r="K2322" t="n">
        <v>66</v>
      </c>
      <c r="L2322" t="inlineStr">
        <is>
          <t>F</t>
        </is>
      </c>
      <c r="M2322" s="2" t="n">
        <v>92831.39</v>
      </c>
      <c r="N2322" t="inlineStr">
        <is>
          <t>Widowed</t>
        </is>
      </c>
      <c r="O2322" t="inlineStr">
        <is>
          <t>Unemployed</t>
        </is>
      </c>
      <c r="P2322" s="3" t="n">
        <v>45100</v>
      </c>
      <c r="Q2322" t="inlineStr">
        <is>
          <t>Emergency</t>
        </is>
      </c>
      <c r="R2322" t="inlineStr">
        <is>
          <t>Phone</t>
        </is>
      </c>
      <c r="S2322" t="inlineStr">
        <is>
          <t>Lake Danny</t>
        </is>
      </c>
      <c r="T2322" t="inlineStr">
        <is>
          <t>Denied</t>
        </is>
      </c>
      <c r="U2322" t="inlineStr">
        <is>
          <t>Legitimate</t>
        </is>
      </c>
      <c r="V2322" t="n">
        <v>0</v>
      </c>
      <c r="W2322" t="inlineStr">
        <is>
          <t>689488e5-6ef8-4f24-aff4-4ceae482925e</t>
        </is>
      </c>
      <c r="X2322" t="inlineStr">
        <is>
          <t>1e4c023f-ecc5-498b-b084-ce0171118209</t>
        </is>
      </c>
      <c r="Y2322" t="inlineStr">
        <is>
          <t>iY164</t>
        </is>
      </c>
      <c r="Z2322" t="inlineStr">
        <is>
          <t>Bt596</t>
        </is>
      </c>
      <c r="AA2322" s="4" t="n">
        <v>0.6</v>
      </c>
      <c r="AB2322" s="4" t="n">
        <v>0.05</v>
      </c>
      <c r="AC23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22">
        <f>IF(OR(C2322="Có",C2322="Yes"),"yes",IF(OR(C2322="Không",C2322="No"),"no","unknown"))</f>
        <v/>
      </c>
      <c r="AE2322">
        <f>IF(OR(F2322="Có",F2322="Yes"),"covered",IF(OR(F2322="Không",F2322="No"),"out_of_insurance","unknown"))</f>
        <v/>
      </c>
      <c r="AF2322">
        <f>IF(AND(AD2322="yes",AE2322="out_of_insurance"),"REVIEW","")</f>
        <v/>
      </c>
    </row>
    <row r="2323" ht="18" customHeight="1">
      <c r="A2323" t="inlineStr">
        <is>
          <t>267e224a-5104-4f11-a70b-d121a2f88e08</t>
        </is>
      </c>
      <c r="B2323" t="inlineStr">
        <is>
          <t>BN-02322 / Patient B1A18D6B</t>
        </is>
      </c>
      <c r="C2323" t="inlineStr">
        <is>
          <t>Không</t>
        </is>
      </c>
      <c r="D2323" t="inlineStr">
        <is>
          <t>BS. Nguyễn Nhi</t>
        </is>
      </c>
      <c r="E2323" t="inlineStr">
        <is>
          <t>Nhi / Pediatrics</t>
        </is>
      </c>
      <c r="F2323" t="inlineStr">
        <is>
          <t>Chưa rõ</t>
        </is>
      </c>
      <c r="G2323" s="2" t="n">
        <v>7688500</v>
      </c>
      <c r="H2323" t="inlineStr">
        <is>
          <t>CRP định lượng / CRP</t>
        </is>
      </c>
      <c r="I2323" t="inlineStr">
        <is>
          <t>J18.9</t>
        </is>
      </c>
      <c r="J2323" t="inlineStr">
        <is>
          <t>Nghi viêm phổi / Suspected pneumonia</t>
        </is>
      </c>
      <c r="K2323" t="n">
        <v>38</v>
      </c>
      <c r="L2323" t="inlineStr">
        <is>
          <t>M</t>
        </is>
      </c>
      <c r="M2323" s="2" t="n">
        <v>77128.27</v>
      </c>
      <c r="N2323" t="inlineStr">
        <is>
          <t>Divorced</t>
        </is>
      </c>
      <c r="O2323" t="inlineStr">
        <is>
          <t>Student</t>
        </is>
      </c>
      <c r="P2323" s="3" t="n">
        <v>45100</v>
      </c>
      <c r="Q2323" t="inlineStr">
        <is>
          <t>Inpatient</t>
        </is>
      </c>
      <c r="R2323" t="inlineStr">
        <is>
          <t>Paper</t>
        </is>
      </c>
      <c r="S2323" t="inlineStr">
        <is>
          <t>East Anthony</t>
        </is>
      </c>
      <c r="T2323" t="inlineStr">
        <is>
          <t>Denied</t>
        </is>
      </c>
      <c r="U2323" t="inlineStr">
        <is>
          <t>Legitimate</t>
        </is>
      </c>
      <c r="V2323" t="n">
        <v>3</v>
      </c>
      <c r="W2323" t="inlineStr">
        <is>
          <t>b1a18d6b-c164-44cb-b183-56a1eb6b73ed</t>
        </is>
      </c>
      <c r="X2323" t="inlineStr">
        <is>
          <t>ed35e1fb-760f-4df6-b255-7ecbabd5e205</t>
        </is>
      </c>
      <c r="Y2323" t="inlineStr">
        <is>
          <t>ex635</t>
        </is>
      </c>
      <c r="Z2323" t="inlineStr">
        <is>
          <t>Lp892</t>
        </is>
      </c>
      <c r="AA2323" s="4" t="n">
        <v>0.55</v>
      </c>
      <c r="AB2323" s="4" t="n">
        <v>0.05</v>
      </c>
      <c r="AC23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23">
        <f>IF(OR(C2323="Có",C2323="Yes"),"yes",IF(OR(C2323="Không",C2323="No"),"no","unknown"))</f>
        <v/>
      </c>
      <c r="AE2323">
        <f>IF(OR(F2323="Có",F2323="Yes"),"covered",IF(OR(F2323="Không",F2323="No"),"out_of_insurance","unknown"))</f>
        <v/>
      </c>
      <c r="AF2323">
        <f>IF(AND(AD2323="yes",AE2323="out_of_insurance"),"REVIEW","")</f>
        <v/>
      </c>
    </row>
    <row r="2324" ht="18" customHeight="1">
      <c r="A2324" t="inlineStr">
        <is>
          <t>cd91c038-1d49-4801-ae05-b6af78dde03c</t>
        </is>
      </c>
      <c r="B2324" t="inlineStr">
        <is>
          <t>BN-02323 / Patient 61291966</t>
        </is>
      </c>
      <c r="C2324" t="inlineStr">
        <is>
          <t>Có</t>
        </is>
      </c>
      <c r="D2324" t="inlineStr">
        <is>
          <t>BS. Phạm Khoa</t>
        </is>
      </c>
      <c r="E2324" t="inlineStr">
        <is>
          <t>Thần kinh / Neurology</t>
        </is>
      </c>
      <c r="F2324" t="inlineStr">
        <is>
          <t>Không</t>
        </is>
      </c>
      <c r="G2324" s="2" t="n">
        <v>9293440</v>
      </c>
      <c r="H2324" t="inlineStr">
        <is>
          <t>MRI não / Brain MRI</t>
        </is>
      </c>
      <c r="I2324" t="inlineStr"/>
      <c r="J2324" t="inlineStr">
        <is>
          <t>Thiếu ICD/context rõ / Missing clear ICD/context</t>
        </is>
      </c>
      <c r="K2324" t="n">
        <v>97</v>
      </c>
      <c r="L2324" t="inlineStr">
        <is>
          <t>M</t>
        </is>
      </c>
      <c r="M2324" s="2" t="n">
        <v>92800.52</v>
      </c>
      <c r="N2324" t="inlineStr">
        <is>
          <t>Divorced</t>
        </is>
      </c>
      <c r="O2324" t="inlineStr">
        <is>
          <t>Employed</t>
        </is>
      </c>
      <c r="P2324" s="3" t="n">
        <v>45100</v>
      </c>
      <c r="Q2324" t="inlineStr">
        <is>
          <t>Inpatient</t>
        </is>
      </c>
      <c r="R2324" t="inlineStr">
        <is>
          <t>Paper</t>
        </is>
      </c>
      <c r="S2324" t="inlineStr">
        <is>
          <t>South Robert</t>
        </is>
      </c>
      <c r="T2324" t="inlineStr">
        <is>
          <t>Approved</t>
        </is>
      </c>
      <c r="U2324" t="inlineStr">
        <is>
          <t>Legitimate</t>
        </is>
      </c>
      <c r="V2324" t="n">
        <v>0</v>
      </c>
      <c r="W2324" t="inlineStr">
        <is>
          <t>61291966-063a-40ee-b352-3e52e5213443</t>
        </is>
      </c>
      <c r="X2324" t="inlineStr">
        <is>
          <t>2205f235-e98e-424f-be86-2965b250243b</t>
        </is>
      </c>
      <c r="Y2324" t="inlineStr">
        <is>
          <t>Xn569</t>
        </is>
      </c>
      <c r="Z2324" t="inlineStr">
        <is>
          <t>oA998</t>
        </is>
      </c>
      <c r="AA2324" s="4" t="n">
        <v>0.92</v>
      </c>
      <c r="AB2324" s="4" t="n">
        <v>0.41</v>
      </c>
      <c r="AC23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24">
        <f>IF(OR(C2324="Có",C2324="Yes"),"yes",IF(OR(C2324="Không",C2324="No"),"no","unknown"))</f>
        <v/>
      </c>
      <c r="AE2324">
        <f>IF(OR(F2324="Có",F2324="Yes"),"covered",IF(OR(F2324="Không",F2324="No"),"out_of_insurance","unknown"))</f>
        <v/>
      </c>
      <c r="AF2324">
        <f>IF(AND(AD2324="yes",AE2324="out_of_insurance"),"REVIEW","")</f>
        <v/>
      </c>
    </row>
    <row r="2325" ht="18" customHeight="1">
      <c r="A2325" t="inlineStr">
        <is>
          <t>6eea92b2-bd25-484d-94bd-278706e7f11c</t>
        </is>
      </c>
      <c r="B2325" t="inlineStr">
        <is>
          <t>BN-02324 / Patient E86C4D40</t>
        </is>
      </c>
      <c r="C2325" t="inlineStr">
        <is>
          <t>Có</t>
        </is>
      </c>
      <c r="D2325" t="inlineStr">
        <is>
          <t>BS. Đặng Linh</t>
        </is>
      </c>
      <c r="E2325" t="inlineStr">
        <is>
          <t>Thần kinh / Neurology</t>
        </is>
      </c>
      <c r="F2325" t="inlineStr">
        <is>
          <t>Không</t>
        </is>
      </c>
      <c r="G2325" s="2" t="n">
        <v>1703040</v>
      </c>
      <c r="H2325" t="inlineStr">
        <is>
          <t>MRI não / Brain MRI</t>
        </is>
      </c>
      <c r="I2325" t="inlineStr">
        <is>
          <t>G44.1</t>
        </is>
      </c>
      <c r="J2325" t="inlineStr">
        <is>
          <t>Hội chứng đau đầu mạch máu / Vascular headache</t>
        </is>
      </c>
      <c r="K2325" t="n">
        <v>30</v>
      </c>
      <c r="L2325" t="inlineStr">
        <is>
          <t>M</t>
        </is>
      </c>
      <c r="M2325" s="2" t="n">
        <v>61778.09</v>
      </c>
      <c r="N2325" t="inlineStr">
        <is>
          <t>Widowed</t>
        </is>
      </c>
      <c r="O2325" t="inlineStr">
        <is>
          <t>Employed</t>
        </is>
      </c>
      <c r="P2325" s="3" t="n">
        <v>45100</v>
      </c>
      <c r="Q2325" t="inlineStr">
        <is>
          <t>Routine</t>
        </is>
      </c>
      <c r="R2325" t="inlineStr">
        <is>
          <t>Paper</t>
        </is>
      </c>
      <c r="S2325" t="inlineStr">
        <is>
          <t>Harrisfurt</t>
        </is>
      </c>
      <c r="T2325" t="inlineStr">
        <is>
          <t>Denied</t>
        </is>
      </c>
      <c r="U2325" t="inlineStr">
        <is>
          <t>Legitimate</t>
        </is>
      </c>
      <c r="V2325" t="n">
        <v>3</v>
      </c>
      <c r="W2325" t="inlineStr">
        <is>
          <t>e86c4d40-dc9f-4666-bcb6-0561ae7468e4</t>
        </is>
      </c>
      <c r="X2325" t="inlineStr">
        <is>
          <t>3ebc3513-699e-4efe-82e1-7e81e9274edd</t>
        </is>
      </c>
      <c r="Y2325" t="inlineStr">
        <is>
          <t>Ws079</t>
        </is>
      </c>
      <c r="Z2325" t="inlineStr">
        <is>
          <t>Bj740</t>
        </is>
      </c>
      <c r="AA2325" s="4" t="n">
        <v>0.7</v>
      </c>
      <c r="AB2325" s="4" t="n">
        <v>0.02</v>
      </c>
      <c r="AC23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25">
        <f>IF(OR(C2325="Có",C2325="Yes"),"yes",IF(OR(C2325="Không",C2325="No"),"no","unknown"))</f>
        <v/>
      </c>
      <c r="AE2325">
        <f>IF(OR(F2325="Có",F2325="Yes"),"covered",IF(OR(F2325="Không",F2325="No"),"out_of_insurance","unknown"))</f>
        <v/>
      </c>
      <c r="AF2325">
        <f>IF(AND(AD2325="yes",AE2325="out_of_insurance"),"REVIEW","")</f>
        <v/>
      </c>
    </row>
    <row r="2326" ht="18" customHeight="1">
      <c r="A2326" t="inlineStr">
        <is>
          <t>7100db25-dd5e-40d9-a2e3-5695db6d9f39</t>
        </is>
      </c>
      <c r="B2326" t="inlineStr">
        <is>
          <t>BN-02325 / Patient 216D248E</t>
        </is>
      </c>
      <c r="C2326" t="inlineStr">
        <is>
          <t>Có</t>
        </is>
      </c>
      <c r="D2326" t="inlineStr">
        <is>
          <t>BS. Đỗ Hạnh</t>
        </is>
      </c>
      <c r="E2326" t="inlineStr">
        <is>
          <t>Nhi / Pediatrics</t>
        </is>
      </c>
      <c r="F2326" t="inlineStr">
        <is>
          <t>Có</t>
        </is>
      </c>
      <c r="G2326" s="2" t="n">
        <v>893850</v>
      </c>
      <c r="H2326" t="inlineStr">
        <is>
          <t>Công thức máu / CBC</t>
        </is>
      </c>
      <c r="I2326" t="inlineStr">
        <is>
          <t>R50.9</t>
        </is>
      </c>
      <c r="J2326" t="inlineStr">
        <is>
          <t>Sốt chưa rõ nguyên nhân / Fever</t>
        </is>
      </c>
      <c r="K2326" t="n">
        <v>70</v>
      </c>
      <c r="L2326" t="inlineStr">
        <is>
          <t>F</t>
        </is>
      </c>
      <c r="M2326" s="2" t="n">
        <v>128297.4</v>
      </c>
      <c r="N2326" t="inlineStr">
        <is>
          <t>Widowed</t>
        </is>
      </c>
      <c r="O2326" t="inlineStr">
        <is>
          <t>Student</t>
        </is>
      </c>
      <c r="P2326" s="3" t="n">
        <v>45100</v>
      </c>
      <c r="Q2326" t="inlineStr">
        <is>
          <t>Outpatient</t>
        </is>
      </c>
      <c r="R2326" t="inlineStr">
        <is>
          <t>Phone</t>
        </is>
      </c>
      <c r="S2326" t="inlineStr">
        <is>
          <t>Donnamouth</t>
        </is>
      </c>
      <c r="T2326" t="inlineStr">
        <is>
          <t>Approved</t>
        </is>
      </c>
      <c r="U2326" t="inlineStr">
        <is>
          <t>Legitimate</t>
        </is>
      </c>
      <c r="V2326" t="n">
        <v>2</v>
      </c>
      <c r="W2326" t="inlineStr">
        <is>
          <t>216d248e-9893-4f14-8dc1-a35de102fe25</t>
        </is>
      </c>
      <c r="X2326" t="inlineStr">
        <is>
          <t>34e1f317-f6d6-47e5-ad78-b3d7e2c0b930</t>
        </is>
      </c>
      <c r="Y2326" t="inlineStr">
        <is>
          <t>RI536</t>
        </is>
      </c>
      <c r="Z2326" t="inlineStr">
        <is>
          <t>hm768</t>
        </is>
      </c>
      <c r="AA2326" s="4" t="n">
        <v>0.55</v>
      </c>
      <c r="AB2326" s="4" t="n">
        <v>0.82</v>
      </c>
      <c r="AC23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26">
        <f>IF(OR(C2326="Có",C2326="Yes"),"yes",IF(OR(C2326="Không",C2326="No"),"no","unknown"))</f>
        <v/>
      </c>
      <c r="AE2326">
        <f>IF(OR(F2326="Có",F2326="Yes"),"covered",IF(OR(F2326="Không",F2326="No"),"out_of_insurance","unknown"))</f>
        <v/>
      </c>
      <c r="AF2326">
        <f>IF(AND(AD2326="yes",AE2326="out_of_insurance"),"REVIEW","")</f>
        <v/>
      </c>
    </row>
    <row r="2327" ht="18" customHeight="1">
      <c r="A2327" t="inlineStr">
        <is>
          <t>4ee5aa47-cbff-442d-b666-0fd2a3f3bf4e</t>
        </is>
      </c>
      <c r="B2327" t="inlineStr">
        <is>
          <t>BN-02326 / Patient 37549C5A</t>
        </is>
      </c>
      <c r="C2327" t="inlineStr">
        <is>
          <t>Có</t>
        </is>
      </c>
      <c r="D2327" t="inlineStr">
        <is>
          <t>BS. Trần An</t>
        </is>
      </c>
      <c r="E2327" t="inlineStr">
        <is>
          <t>Chấn thương chỉnh hình / Orthopedics</t>
        </is>
      </c>
      <c r="F2327" t="inlineStr">
        <is>
          <t>Có</t>
        </is>
      </c>
      <c r="G2327" s="2" t="n">
        <v>9949180</v>
      </c>
      <c r="H2327" t="inlineStr">
        <is>
          <t>Đo mật độ xương / Bone density scan</t>
        </is>
      </c>
      <c r="I2327" t="inlineStr">
        <is>
          <t>M81.0</t>
        </is>
      </c>
      <c r="J2327" t="inlineStr">
        <is>
          <t>Loãng xương / Osteoporosis</t>
        </is>
      </c>
      <c r="K2327" t="n">
        <v>81</v>
      </c>
      <c r="L2327" t="inlineStr">
        <is>
          <t>F</t>
        </is>
      </c>
      <c r="M2327" s="2" t="n">
        <v>119227.07</v>
      </c>
      <c r="N2327" t="inlineStr">
        <is>
          <t>Widowed</t>
        </is>
      </c>
      <c r="O2327" t="inlineStr">
        <is>
          <t>Unemployed</t>
        </is>
      </c>
      <c r="P2327" s="3" t="n">
        <v>45099</v>
      </c>
      <c r="Q2327" t="inlineStr">
        <is>
          <t>Routine</t>
        </is>
      </c>
      <c r="R2327" t="inlineStr">
        <is>
          <t>Paper</t>
        </is>
      </c>
      <c r="S2327" t="inlineStr">
        <is>
          <t>New Johnny</t>
        </is>
      </c>
      <c r="T2327" t="inlineStr">
        <is>
          <t>Approved</t>
        </is>
      </c>
      <c r="U2327" t="inlineStr">
        <is>
          <t>Legitimate</t>
        </is>
      </c>
      <c r="V2327" t="n">
        <v>2</v>
      </c>
      <c r="W2327" t="inlineStr">
        <is>
          <t>37549c5a-2619-4080-8823-317357212ed3</t>
        </is>
      </c>
      <c r="X2327" t="inlineStr">
        <is>
          <t>2f6636d2-8b0c-4fb8-96b2-67094ccb09b0</t>
        </is>
      </c>
      <c r="Y2327" t="inlineStr">
        <is>
          <t>re162</t>
        </is>
      </c>
      <c r="Z2327" t="inlineStr">
        <is>
          <t>VW661</t>
        </is>
      </c>
      <c r="AA2327" s="4" t="n">
        <v>0.63</v>
      </c>
      <c r="AB2327" s="4" t="n">
        <v>0.41</v>
      </c>
      <c r="AC23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27">
        <f>IF(OR(C2327="Có",C2327="Yes"),"yes",IF(OR(C2327="Không",C2327="No"),"no","unknown"))</f>
        <v/>
      </c>
      <c r="AE2327">
        <f>IF(OR(F2327="Có",F2327="Yes"),"covered",IF(OR(F2327="Không",F2327="No"),"out_of_insurance","unknown"))</f>
        <v/>
      </c>
      <c r="AF2327">
        <f>IF(AND(AD2327="yes",AE2327="out_of_insurance"),"REVIEW","")</f>
        <v/>
      </c>
    </row>
    <row r="2328" ht="18" customHeight="1">
      <c r="A2328" t="inlineStr">
        <is>
          <t>2f739915-513c-421c-92ab-5a1556567728</t>
        </is>
      </c>
      <c r="B2328" t="inlineStr">
        <is>
          <t>BN-02327 / Patient 3658EB72</t>
        </is>
      </c>
      <c r="C2328" t="inlineStr">
        <is>
          <t>Có</t>
        </is>
      </c>
      <c r="D2328" t="inlineStr">
        <is>
          <t>BS. Hà Nam</t>
        </is>
      </c>
      <c r="E2328" t="inlineStr">
        <is>
          <t>Chấn thương chỉnh hình / Orthopedics</t>
        </is>
      </c>
      <c r="F2328" t="inlineStr">
        <is>
          <t>Không</t>
        </is>
      </c>
      <c r="G2328" s="2" t="n">
        <v>6725080</v>
      </c>
      <c r="H2328" t="inlineStr">
        <is>
          <t>MRI khớp gối / Knee MRI</t>
        </is>
      </c>
      <c r="I2328" t="inlineStr">
        <is>
          <t>M25.5</t>
        </is>
      </c>
      <c r="J2328" t="inlineStr">
        <is>
          <t>Đau khớp gối / Knee pain</t>
        </is>
      </c>
      <c r="K2328" t="n">
        <v>91</v>
      </c>
      <c r="L2328" t="inlineStr">
        <is>
          <t>F</t>
        </is>
      </c>
      <c r="M2328" s="2" t="n">
        <v>147749.47</v>
      </c>
      <c r="N2328" t="inlineStr">
        <is>
          <t>Married</t>
        </is>
      </c>
      <c r="O2328" t="inlineStr">
        <is>
          <t>Retired</t>
        </is>
      </c>
      <c r="P2328" s="3" t="n">
        <v>45099</v>
      </c>
      <c r="Q2328" t="inlineStr">
        <is>
          <t>Emergency</t>
        </is>
      </c>
      <c r="R2328" t="inlineStr">
        <is>
          <t>Online</t>
        </is>
      </c>
      <c r="S2328" t="inlineStr">
        <is>
          <t>New Mollyshire</t>
        </is>
      </c>
      <c r="T2328" t="inlineStr">
        <is>
          <t>Denied</t>
        </is>
      </c>
      <c r="U2328" t="inlineStr">
        <is>
          <t>Legitimate</t>
        </is>
      </c>
      <c r="V2328" t="n">
        <v>2</v>
      </c>
      <c r="W2328" t="inlineStr">
        <is>
          <t>3658eb72-0a46-472f-b73e-5cc4a3533599</t>
        </is>
      </c>
      <c r="X2328" t="inlineStr">
        <is>
          <t>7a915484-6bff-4cd5-bb49-ac1741fb6c66</t>
        </is>
      </c>
      <c r="Y2328" t="inlineStr">
        <is>
          <t>vx678</t>
        </is>
      </c>
      <c r="Z2328" t="inlineStr">
        <is>
          <t>oQ315</t>
        </is>
      </c>
      <c r="AA2328" s="4" t="n">
        <v>0.78</v>
      </c>
      <c r="AB2328" s="4" t="n">
        <v>0.02</v>
      </c>
      <c r="AC23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28">
        <f>IF(OR(C2328="Có",C2328="Yes"),"yes",IF(OR(C2328="Không",C2328="No"),"no","unknown"))</f>
        <v/>
      </c>
      <c r="AE2328">
        <f>IF(OR(F2328="Có",F2328="Yes"),"covered",IF(OR(F2328="Không",F2328="No"),"out_of_insurance","unknown"))</f>
        <v/>
      </c>
      <c r="AF2328">
        <f>IF(AND(AD2328="yes",AE2328="out_of_insurance"),"REVIEW","")</f>
        <v/>
      </c>
    </row>
    <row r="2329" ht="18" customHeight="1">
      <c r="A2329" t="inlineStr">
        <is>
          <t>c23fe64b-c043-4c34-b9f8-2336d34341f8</t>
        </is>
      </c>
      <c r="B2329" t="inlineStr">
        <is>
          <t>BN-02328 / Patient 1AFFC57B</t>
        </is>
      </c>
      <c r="C2329" t="inlineStr">
        <is>
          <t>Có</t>
        </is>
      </c>
      <c r="D2329" t="inlineStr">
        <is>
          <t>BS. Nguyễn Minh</t>
        </is>
      </c>
      <c r="E2329" t="inlineStr">
        <is>
          <t>Tim mạch / Cardiology</t>
        </is>
      </c>
      <c r="F2329" t="inlineStr">
        <is>
          <t>Có</t>
        </is>
      </c>
      <c r="G2329" s="2" t="n">
        <v>2835560</v>
      </c>
      <c r="H2329" t="inlineStr">
        <is>
          <t>CRP định lượng / CRP</t>
        </is>
      </c>
      <c r="I2329" t="inlineStr">
        <is>
          <t>R79.8</t>
        </is>
      </c>
      <c r="J2329" t="inlineStr">
        <is>
          <t>Bất thường xét nghiệm máu / Abnormal blood chemistry</t>
        </is>
      </c>
      <c r="K2329" t="n">
        <v>33</v>
      </c>
      <c r="L2329" t="inlineStr">
        <is>
          <t>M</t>
        </is>
      </c>
      <c r="M2329" s="2" t="n">
        <v>104202.18</v>
      </c>
      <c r="N2329" t="inlineStr">
        <is>
          <t>Married</t>
        </is>
      </c>
      <c r="O2329" t="inlineStr">
        <is>
          <t>Unemployed</t>
        </is>
      </c>
      <c r="P2329" s="3" t="n">
        <v>45099</v>
      </c>
      <c r="Q2329" t="inlineStr">
        <is>
          <t>Outpatient</t>
        </is>
      </c>
      <c r="R2329" t="inlineStr">
        <is>
          <t>Phone</t>
        </is>
      </c>
      <c r="S2329" t="inlineStr">
        <is>
          <t>North Charlesside</t>
        </is>
      </c>
      <c r="T2329" t="inlineStr">
        <is>
          <t>Approved</t>
        </is>
      </c>
      <c r="U2329" t="inlineStr">
        <is>
          <t>Legitimate</t>
        </is>
      </c>
      <c r="V2329" t="n">
        <v>0</v>
      </c>
      <c r="W2329" t="inlineStr">
        <is>
          <t>1affc57b-dba2-4dd3-bc63-3ea934a796c6</t>
        </is>
      </c>
      <c r="X2329" t="inlineStr">
        <is>
          <t>9ea02084-3159-451f-8c6d-a7391b793262</t>
        </is>
      </c>
      <c r="Y2329" t="inlineStr">
        <is>
          <t>QF691</t>
        </is>
      </c>
      <c r="Z2329" t="inlineStr">
        <is>
          <t>pn556</t>
        </is>
      </c>
      <c r="AA2329" s="4" t="n">
        <v>0.58</v>
      </c>
      <c r="AB2329" s="4" t="n">
        <v>0.45</v>
      </c>
      <c r="AC23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29">
        <f>IF(OR(C2329="Có",C2329="Yes"),"yes",IF(OR(C2329="Không",C2329="No"),"no","unknown"))</f>
        <v/>
      </c>
      <c r="AE2329">
        <f>IF(OR(F2329="Có",F2329="Yes"),"covered",IF(OR(F2329="Không",F2329="No"),"out_of_insurance","unknown"))</f>
        <v/>
      </c>
      <c r="AF2329">
        <f>IF(AND(AD2329="yes",AE2329="out_of_insurance"),"REVIEW","")</f>
        <v/>
      </c>
    </row>
    <row r="2330" ht="18" customHeight="1">
      <c r="A2330" t="inlineStr">
        <is>
          <t>0d00a88c-b116-4e3c-b074-b3694d9a963a</t>
        </is>
      </c>
      <c r="B2330" t="inlineStr">
        <is>
          <t>BN-02329 / Patient 2DFF327D</t>
        </is>
      </c>
      <c r="C2330" t="inlineStr">
        <is>
          <t>Không</t>
        </is>
      </c>
      <c r="D2330" t="inlineStr">
        <is>
          <t>BS. Cao Vy</t>
        </is>
      </c>
      <c r="E2330" t="inlineStr">
        <is>
          <t>Khám tổng quát / General Practice</t>
        </is>
      </c>
      <c r="F2330" t="inlineStr">
        <is>
          <t>Không</t>
        </is>
      </c>
      <c r="G2330" s="2" t="n">
        <v>5917100</v>
      </c>
      <c r="H2330" t="inlineStr">
        <is>
          <t>HIV Ag/Ab combo</t>
        </is>
      </c>
      <c r="I2330" t="inlineStr">
        <is>
          <t>Z11.4</t>
        </is>
      </c>
      <c r="J2330" t="inlineStr">
        <is>
          <t>Sàng lọc HIV / HIV screening</t>
        </is>
      </c>
      <c r="K2330" t="n">
        <v>39</v>
      </c>
      <c r="L2330" t="inlineStr">
        <is>
          <t>M</t>
        </is>
      </c>
      <c r="M2330" s="2" t="n">
        <v>113092.15</v>
      </c>
      <c r="N2330" t="inlineStr">
        <is>
          <t>Married</t>
        </is>
      </c>
      <c r="O2330" t="inlineStr">
        <is>
          <t>Unemployed</t>
        </is>
      </c>
      <c r="P2330" s="3" t="n">
        <v>45099</v>
      </c>
      <c r="Q2330" t="inlineStr">
        <is>
          <t>Emergency</t>
        </is>
      </c>
      <c r="R2330" t="inlineStr">
        <is>
          <t>Online</t>
        </is>
      </c>
      <c r="S2330" t="inlineStr">
        <is>
          <t>East Michelle</t>
        </is>
      </c>
      <c r="T2330" t="inlineStr">
        <is>
          <t>Pending</t>
        </is>
      </c>
      <c r="U2330" t="inlineStr">
        <is>
          <t>Legitimate</t>
        </is>
      </c>
      <c r="V2330" t="n">
        <v>0</v>
      </c>
      <c r="W2330" t="inlineStr">
        <is>
          <t>2dff327d-2aff-40f4-bd3e-b46e64f0cb85</t>
        </is>
      </c>
      <c r="X2330" t="inlineStr">
        <is>
          <t>f49872e1-3600-466b-992e-d0a32b4dc199</t>
        </is>
      </c>
      <c r="Y2330" t="inlineStr">
        <is>
          <t>UI002</t>
        </is>
      </c>
      <c r="Z2330" t="inlineStr">
        <is>
          <t>yl561</t>
        </is>
      </c>
      <c r="AA2330" s="4" t="n">
        <v>0.63</v>
      </c>
      <c r="AB2330" s="4" t="n">
        <v>0.05</v>
      </c>
      <c r="AC23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30">
        <f>IF(OR(C2330="Có",C2330="Yes"),"yes",IF(OR(C2330="Không",C2330="No"),"no","unknown"))</f>
        <v/>
      </c>
      <c r="AE2330">
        <f>IF(OR(F2330="Có",F2330="Yes"),"covered",IF(OR(F2330="Không",F2330="No"),"out_of_insurance","unknown"))</f>
        <v/>
      </c>
      <c r="AF2330">
        <f>IF(AND(AD2330="yes",AE2330="out_of_insurance"),"REVIEW","")</f>
        <v/>
      </c>
    </row>
    <row r="2331" ht="18" customHeight="1">
      <c r="A2331" t="inlineStr">
        <is>
          <t>76a28007-617f-4f80-90fb-6a5a6eedf93f</t>
        </is>
      </c>
      <c r="B2331" t="inlineStr">
        <is>
          <t>BN-02330 / Patient EE631367</t>
        </is>
      </c>
      <c r="C2331" t="inlineStr">
        <is>
          <t>Có</t>
        </is>
      </c>
      <c r="D2331" t="inlineStr">
        <is>
          <t>BS. Nguyễn Minh</t>
        </is>
      </c>
      <c r="E2331" t="inlineStr">
        <is>
          <t>Tim mạch / Cardiology</t>
        </is>
      </c>
      <c r="F2331" t="inlineStr">
        <is>
          <t>Không</t>
        </is>
      </c>
      <c r="G2331" s="2" t="n">
        <v>9961960</v>
      </c>
      <c r="H2331" t="inlineStr">
        <is>
          <t>Troponin I định lượng / Troponin I</t>
        </is>
      </c>
      <c r="I2331" t="inlineStr">
        <is>
          <t>R07.9</t>
        </is>
      </c>
      <c r="J2331" t="inlineStr">
        <is>
          <t>Đau ngực nghi hội chứng mạch vành / Chest pain, ACS rule-out</t>
        </is>
      </c>
      <c r="K2331" t="n">
        <v>68</v>
      </c>
      <c r="L2331" t="inlineStr">
        <is>
          <t>F</t>
        </is>
      </c>
      <c r="M2331" s="2" t="n">
        <v>117568.12</v>
      </c>
      <c r="N2331" t="inlineStr">
        <is>
          <t>Married</t>
        </is>
      </c>
      <c r="O2331" t="inlineStr">
        <is>
          <t>Retired</t>
        </is>
      </c>
      <c r="P2331" s="3" t="n">
        <v>45099</v>
      </c>
      <c r="Q2331" t="inlineStr">
        <is>
          <t>Outpatient</t>
        </is>
      </c>
      <c r="R2331" t="inlineStr">
        <is>
          <t>Paper</t>
        </is>
      </c>
      <c r="S2331" t="inlineStr">
        <is>
          <t>Josephside</t>
        </is>
      </c>
      <c r="T2331" t="inlineStr">
        <is>
          <t>Approved</t>
        </is>
      </c>
      <c r="U2331" t="inlineStr">
        <is>
          <t>Legitimate</t>
        </is>
      </c>
      <c r="V2331" t="n">
        <v>2</v>
      </c>
      <c r="W2331" t="inlineStr">
        <is>
          <t>ee631367-80ca-4e3e-8d47-0afbb521eee5</t>
        </is>
      </c>
      <c r="X2331" t="inlineStr">
        <is>
          <t>de6cc0f7-35fc-4814-8325-52f141538b88</t>
        </is>
      </c>
      <c r="Y2331" t="inlineStr">
        <is>
          <t>YK244</t>
        </is>
      </c>
      <c r="Z2331" t="inlineStr">
        <is>
          <t>ac668</t>
        </is>
      </c>
      <c r="AA2331" s="4" t="n">
        <v>0.85</v>
      </c>
      <c r="AB2331" s="4" t="n">
        <v>0.35</v>
      </c>
      <c r="AC23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31">
        <f>IF(OR(C2331="Có",C2331="Yes"),"yes",IF(OR(C2331="Không",C2331="No"),"no","unknown"))</f>
        <v/>
      </c>
      <c r="AE2331">
        <f>IF(OR(F2331="Có",F2331="Yes"),"covered",IF(OR(F2331="Không",F2331="No"),"out_of_insurance","unknown"))</f>
        <v/>
      </c>
      <c r="AF2331">
        <f>IF(AND(AD2331="yes",AE2331="out_of_insurance"),"REVIEW","")</f>
        <v/>
      </c>
    </row>
    <row r="2332" ht="18" customHeight="1">
      <c r="A2332" t="inlineStr">
        <is>
          <t>8e728321-128e-4ca0-bd6b-7166b209afac</t>
        </is>
      </c>
      <c r="B2332" t="inlineStr">
        <is>
          <t>BN-02331 / Patient 6E841630</t>
        </is>
      </c>
      <c r="C2332" t="inlineStr">
        <is>
          <t>Có</t>
        </is>
      </c>
      <c r="D2332" t="inlineStr">
        <is>
          <t>BS. Huỳnh Mai</t>
        </is>
      </c>
      <c r="E2332" t="inlineStr">
        <is>
          <t>Nhi / Pediatrics</t>
        </is>
      </c>
      <c r="F2332" t="inlineStr">
        <is>
          <t>Có</t>
        </is>
      </c>
      <c r="G2332" s="2" t="n">
        <v>3029730</v>
      </c>
      <c r="H2332" t="inlineStr">
        <is>
          <t>Glucose máu / Blood glucose</t>
        </is>
      </c>
      <c r="I2332" t="inlineStr">
        <is>
          <t>R73.9</t>
        </is>
      </c>
      <c r="J2332" t="inlineStr">
        <is>
          <t>Tăng glucose máu / Hyperglycemia</t>
        </is>
      </c>
      <c r="K2332" t="n">
        <v>36</v>
      </c>
      <c r="L2332" t="inlineStr">
        <is>
          <t>F</t>
        </is>
      </c>
      <c r="M2332" s="2" t="n">
        <v>37341.9</v>
      </c>
      <c r="N2332" t="inlineStr">
        <is>
          <t>Widowed</t>
        </is>
      </c>
      <c r="O2332" t="inlineStr">
        <is>
          <t>Student</t>
        </is>
      </c>
      <c r="P2332" s="3" t="n">
        <v>45099</v>
      </c>
      <c r="Q2332" t="inlineStr">
        <is>
          <t>Inpatient</t>
        </is>
      </c>
      <c r="R2332" t="inlineStr">
        <is>
          <t>Paper</t>
        </is>
      </c>
      <c r="S2332" t="inlineStr">
        <is>
          <t>Keithshire</t>
        </is>
      </c>
      <c r="T2332" t="inlineStr">
        <is>
          <t>Approved</t>
        </is>
      </c>
      <c r="U2332" t="inlineStr">
        <is>
          <t>Legitimate</t>
        </is>
      </c>
      <c r="V2332" t="n">
        <v>1</v>
      </c>
      <c r="W2332" t="inlineStr">
        <is>
          <t>6e841630-e978-4311-b48a-3e4b4e7ecf03</t>
        </is>
      </c>
      <c r="X2332" t="inlineStr">
        <is>
          <t>b29f39b1-baaf-417a-ae06-af9e3653ffc1</t>
        </is>
      </c>
      <c r="Y2332" t="inlineStr">
        <is>
          <t>aL788</t>
        </is>
      </c>
      <c r="Z2332" t="inlineStr">
        <is>
          <t>Bs195</t>
        </is>
      </c>
      <c r="AA2332" s="4" t="n">
        <v>0.6899999999999999</v>
      </c>
      <c r="AB2332" s="4" t="n">
        <v>0.76</v>
      </c>
      <c r="AC23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32">
        <f>IF(OR(C2332="Có",C2332="Yes"),"yes",IF(OR(C2332="Không",C2332="No"),"no","unknown"))</f>
        <v/>
      </c>
      <c r="AE2332">
        <f>IF(OR(F2332="Có",F2332="Yes"),"covered",IF(OR(F2332="Không",F2332="No"),"out_of_insurance","unknown"))</f>
        <v/>
      </c>
      <c r="AF2332">
        <f>IF(AND(AD2332="yes",AE2332="out_of_insurance"),"REVIEW","")</f>
        <v/>
      </c>
    </row>
    <row r="2333" ht="18" customHeight="1">
      <c r="A2333" t="inlineStr">
        <is>
          <t>15e52b72-7fe2-490e-ad22-1115a3fbecc0</t>
        </is>
      </c>
      <c r="B2333" t="inlineStr">
        <is>
          <t>BN-02332 / Patient 072AAC1B</t>
        </is>
      </c>
      <c r="C2333" t="inlineStr">
        <is>
          <t>Không</t>
        </is>
      </c>
      <c r="D2333" t="inlineStr">
        <is>
          <t>BS. Lê Hoàng</t>
        </is>
      </c>
      <c r="E2333" t="inlineStr">
        <is>
          <t>Tim mạch / Cardiology</t>
        </is>
      </c>
      <c r="F2333" t="inlineStr">
        <is>
          <t>Không</t>
        </is>
      </c>
      <c r="G2333" s="2" t="n">
        <v>9353830</v>
      </c>
      <c r="H2333" t="inlineStr">
        <is>
          <t>Siêu âm tim / Echocardiography</t>
        </is>
      </c>
      <c r="I2333" t="inlineStr">
        <is>
          <t>I50.9</t>
        </is>
      </c>
      <c r="J2333" t="inlineStr">
        <is>
          <t>Suy tim / Heart failure</t>
        </is>
      </c>
      <c r="K2333" t="n">
        <v>77</v>
      </c>
      <c r="L2333" t="inlineStr">
        <is>
          <t>M</t>
        </is>
      </c>
      <c r="M2333" s="2" t="n">
        <v>41723.01</v>
      </c>
      <c r="N2333" t="inlineStr">
        <is>
          <t>Married</t>
        </is>
      </c>
      <c r="O2333" t="inlineStr">
        <is>
          <t>Student</t>
        </is>
      </c>
      <c r="P2333" s="3" t="n">
        <v>45099</v>
      </c>
      <c r="Q2333" t="inlineStr">
        <is>
          <t>Inpatient</t>
        </is>
      </c>
      <c r="R2333" t="inlineStr">
        <is>
          <t>Paper</t>
        </is>
      </c>
      <c r="S2333" t="inlineStr">
        <is>
          <t>Darleneland</t>
        </is>
      </c>
      <c r="T2333" t="inlineStr">
        <is>
          <t>Denied</t>
        </is>
      </c>
      <c r="U2333" t="inlineStr">
        <is>
          <t>Fraud</t>
        </is>
      </c>
      <c r="V2333" t="n">
        <v>1</v>
      </c>
      <c r="W2333" t="inlineStr">
        <is>
          <t>072aac1b-f6fe-4ce5-a20b-0be7f10a559a</t>
        </is>
      </c>
      <c r="X2333" t="inlineStr">
        <is>
          <t>e61ee573-419b-43b2-80ed-321df4ed48b7</t>
        </is>
      </c>
      <c r="Y2333" t="inlineStr">
        <is>
          <t>Zg707</t>
        </is>
      </c>
      <c r="Z2333" t="inlineStr">
        <is>
          <t>AE653</t>
        </is>
      </c>
      <c r="AA2333" s="4" t="n">
        <v>0.6</v>
      </c>
      <c r="AB2333" s="4" t="n">
        <v>0.05</v>
      </c>
      <c r="AC23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33">
        <f>IF(OR(C2333="Có",C2333="Yes"),"yes",IF(OR(C2333="Không",C2333="No"),"no","unknown"))</f>
        <v/>
      </c>
      <c r="AE2333">
        <f>IF(OR(F2333="Có",F2333="Yes"),"covered",IF(OR(F2333="Không",F2333="No"),"out_of_insurance","unknown"))</f>
        <v/>
      </c>
      <c r="AF2333">
        <f>IF(AND(AD2333="yes",AE2333="out_of_insurance"),"REVIEW","")</f>
        <v/>
      </c>
    </row>
    <row r="2334" ht="18" customHeight="1">
      <c r="A2334" t="inlineStr">
        <is>
          <t>34f3fc93-87c3-491c-b055-91d687156b86</t>
        </is>
      </c>
      <c r="B2334" t="inlineStr">
        <is>
          <t>BN-02333 / Patient 15B79318</t>
        </is>
      </c>
      <c r="C2334" t="inlineStr">
        <is>
          <t>Có</t>
        </is>
      </c>
      <c r="D2334" t="inlineStr">
        <is>
          <t>BS. Nguyễn Minh</t>
        </is>
      </c>
      <c r="E2334" t="inlineStr">
        <is>
          <t>Tim mạch / Cardiology</t>
        </is>
      </c>
      <c r="F2334" t="inlineStr">
        <is>
          <t>Không</t>
        </is>
      </c>
      <c r="G2334" s="2" t="n">
        <v>6332620</v>
      </c>
      <c r="H2334" t="inlineStr">
        <is>
          <t>Đông máu PT/aPTT / Coagulation test</t>
        </is>
      </c>
      <c r="I2334" t="inlineStr">
        <is>
          <t>I24.9</t>
        </is>
      </c>
      <c r="J2334" t="inlineStr">
        <is>
          <t>Bệnh tim thiếu máu cục bộ cấp / Acute ischemic heart disease</t>
        </is>
      </c>
      <c r="K2334" t="n">
        <v>75</v>
      </c>
      <c r="L2334" t="inlineStr">
        <is>
          <t>F</t>
        </is>
      </c>
      <c r="M2334" s="2" t="n">
        <v>82954.61</v>
      </c>
      <c r="N2334" t="inlineStr">
        <is>
          <t>Single</t>
        </is>
      </c>
      <c r="O2334" t="inlineStr">
        <is>
          <t>Unemployed</t>
        </is>
      </c>
      <c r="P2334" s="3" t="n">
        <v>45098</v>
      </c>
      <c r="Q2334" t="inlineStr">
        <is>
          <t>Inpatient</t>
        </is>
      </c>
      <c r="R2334" t="inlineStr">
        <is>
          <t>Phone</t>
        </is>
      </c>
      <c r="S2334" t="inlineStr">
        <is>
          <t>North Leslie</t>
        </is>
      </c>
      <c r="T2334" t="inlineStr">
        <is>
          <t>Pending</t>
        </is>
      </c>
      <c r="U2334" t="inlineStr">
        <is>
          <t>Legitimate</t>
        </is>
      </c>
      <c r="V2334" t="n">
        <v>3</v>
      </c>
      <c r="W2334" t="inlineStr">
        <is>
          <t>15b79318-3005-4662-95e1-477ba375e4fe</t>
        </is>
      </c>
      <c r="X2334" t="inlineStr">
        <is>
          <t>5c9b19a8-e76a-40e7-9450-4afa3f6da349</t>
        </is>
      </c>
      <c r="Y2334" t="inlineStr">
        <is>
          <t>yz738</t>
        </is>
      </c>
      <c r="Z2334" t="inlineStr">
        <is>
          <t>wI759</t>
        </is>
      </c>
      <c r="AA2334" s="4" t="n">
        <v>0.64</v>
      </c>
      <c r="AB2334" s="4" t="n">
        <v>0.07000000000000001</v>
      </c>
      <c r="AC23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34">
        <f>IF(OR(C2334="Có",C2334="Yes"),"yes",IF(OR(C2334="Không",C2334="No"),"no","unknown"))</f>
        <v/>
      </c>
      <c r="AE2334">
        <f>IF(OR(F2334="Có",F2334="Yes"),"covered",IF(OR(F2334="Không",F2334="No"),"out_of_insurance","unknown"))</f>
        <v/>
      </c>
      <c r="AF2334">
        <f>IF(AND(AD2334="yes",AE2334="out_of_insurance"),"REVIEW","")</f>
        <v/>
      </c>
    </row>
    <row r="2335" ht="18" customHeight="1">
      <c r="A2335" t="inlineStr">
        <is>
          <t>06eee8fa-5516-4d93-857f-2c1fd6ea843f</t>
        </is>
      </c>
      <c r="B2335" t="inlineStr">
        <is>
          <t>BN-02334 / Patient 1BF08C4B</t>
        </is>
      </c>
      <c r="C2335" t="inlineStr">
        <is>
          <t>Có</t>
        </is>
      </c>
      <c r="D2335" t="inlineStr">
        <is>
          <t>BS. Phạm Khoa</t>
        </is>
      </c>
      <c r="E2335" t="inlineStr">
        <is>
          <t>Thần kinh / Neurology</t>
        </is>
      </c>
      <c r="F2335" t="inlineStr">
        <is>
          <t>Chưa rõ</t>
        </is>
      </c>
      <c r="G2335" s="2" t="n">
        <v>8913130</v>
      </c>
      <c r="H2335" t="inlineStr">
        <is>
          <t>CT sọ não / Brain CT</t>
        </is>
      </c>
      <c r="I2335" t="inlineStr">
        <is>
          <t>R51</t>
        </is>
      </c>
      <c r="J2335" t="inlineStr">
        <is>
          <t>Đau đầu chưa rõ nguyên nhân / Headache unspecified</t>
        </is>
      </c>
      <c r="K2335" t="n">
        <v>23</v>
      </c>
      <c r="L2335" t="inlineStr">
        <is>
          <t>F</t>
        </is>
      </c>
      <c r="M2335" s="2" t="n">
        <v>136174.32</v>
      </c>
      <c r="N2335" t="inlineStr">
        <is>
          <t>Divorced</t>
        </is>
      </c>
      <c r="O2335" t="inlineStr">
        <is>
          <t>Unemployed</t>
        </is>
      </c>
      <c r="P2335" s="3" t="n">
        <v>45098</v>
      </c>
      <c r="Q2335" t="inlineStr">
        <is>
          <t>Routine</t>
        </is>
      </c>
      <c r="R2335" t="inlineStr">
        <is>
          <t>Phone</t>
        </is>
      </c>
      <c r="S2335" t="inlineStr">
        <is>
          <t>East Larrytown</t>
        </is>
      </c>
      <c r="T2335" t="inlineStr">
        <is>
          <t>Pending</t>
        </is>
      </c>
      <c r="U2335" t="inlineStr">
        <is>
          <t>Legitimate</t>
        </is>
      </c>
      <c r="V2335" t="n">
        <v>2</v>
      </c>
      <c r="W2335" t="inlineStr">
        <is>
          <t>1bf08c4b-ea53-45d6-b17a-5fba7eb9b5d8</t>
        </is>
      </c>
      <c r="X2335" t="inlineStr">
        <is>
          <t>e1546b5b-d3cb-4f33-9276-a14b47b33e85</t>
        </is>
      </c>
      <c r="Y2335" t="inlineStr">
        <is>
          <t>ap203</t>
        </is>
      </c>
      <c r="Z2335" t="inlineStr">
        <is>
          <t>Eo514</t>
        </is>
      </c>
      <c r="AA2335" s="4" t="n">
        <v>0.44</v>
      </c>
      <c r="AB2335" s="4" t="n">
        <v>0.02</v>
      </c>
      <c r="AC23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35">
        <f>IF(OR(C2335="Có",C2335="Yes"),"yes",IF(OR(C2335="Không",C2335="No"),"no","unknown"))</f>
        <v/>
      </c>
      <c r="AE2335">
        <f>IF(OR(F2335="Có",F2335="Yes"),"covered",IF(OR(F2335="Không",F2335="No"),"out_of_insurance","unknown"))</f>
        <v/>
      </c>
      <c r="AF2335">
        <f>IF(AND(AD2335="yes",AE2335="out_of_insurance"),"REVIEW","")</f>
        <v/>
      </c>
    </row>
    <row r="2336" ht="18" customHeight="1">
      <c r="A2336" t="inlineStr">
        <is>
          <t>508b6c06-a075-47c3-987d-2948a37a93fb</t>
        </is>
      </c>
      <c r="B2336" t="inlineStr">
        <is>
          <t>BN-02335 / Patient BAAD7A8E</t>
        </is>
      </c>
      <c r="C2336" t="inlineStr">
        <is>
          <t>Có</t>
        </is>
      </c>
      <c r="D2336" t="inlineStr">
        <is>
          <t>BS. Trương Khải</t>
        </is>
      </c>
      <c r="E2336" t="inlineStr">
        <is>
          <t>Tim mạch / Cardiology</t>
        </is>
      </c>
      <c r="F2336" t="inlineStr">
        <is>
          <t>Chưa rõ</t>
        </is>
      </c>
      <c r="G2336" s="2" t="n">
        <v>388780</v>
      </c>
      <c r="H2336" t="inlineStr">
        <is>
          <t>Men tim CK-MB / Cardiac enzyme CK-MB</t>
        </is>
      </c>
      <c r="I2336" t="inlineStr">
        <is>
          <t>I20.9</t>
        </is>
      </c>
      <c r="J2336" t="inlineStr">
        <is>
          <t>Đau thắt ngực / Angina</t>
        </is>
      </c>
      <c r="K2336" t="n">
        <v>7</v>
      </c>
      <c r="L2336" t="inlineStr">
        <is>
          <t>F</t>
        </is>
      </c>
      <c r="M2336" s="2" t="n">
        <v>59159.35</v>
      </c>
      <c r="N2336" t="inlineStr">
        <is>
          <t>Single</t>
        </is>
      </c>
      <c r="O2336" t="inlineStr">
        <is>
          <t>Student</t>
        </is>
      </c>
      <c r="P2336" s="3" t="n">
        <v>45098</v>
      </c>
      <c r="Q2336" t="inlineStr">
        <is>
          <t>Inpatient</t>
        </is>
      </c>
      <c r="R2336" t="inlineStr">
        <is>
          <t>Online</t>
        </is>
      </c>
      <c r="S2336" t="inlineStr">
        <is>
          <t>Lake Joe</t>
        </is>
      </c>
      <c r="T2336" t="inlineStr">
        <is>
          <t>Pending</t>
        </is>
      </c>
      <c r="U2336" t="inlineStr">
        <is>
          <t>Legitimate</t>
        </is>
      </c>
      <c r="V2336" t="n">
        <v>3</v>
      </c>
      <c r="W2336" t="inlineStr">
        <is>
          <t>baad7a8e-055f-4ef8-a766-2ab0f23c4f6d</t>
        </is>
      </c>
      <c r="X2336" t="inlineStr">
        <is>
          <t>399656e9-0e26-4dbc-9270-3225c84da8ea</t>
        </is>
      </c>
      <c r="Y2336" t="inlineStr">
        <is>
          <t>Fq556</t>
        </is>
      </c>
      <c r="Z2336" t="inlineStr">
        <is>
          <t>wu340</t>
        </is>
      </c>
      <c r="AA2336" s="4" t="n">
        <v>0.63</v>
      </c>
      <c r="AB2336" s="4" t="n">
        <v>0.32</v>
      </c>
      <c r="AC23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36">
        <f>IF(OR(C2336="Có",C2336="Yes"),"yes",IF(OR(C2336="Không",C2336="No"),"no","unknown"))</f>
        <v/>
      </c>
      <c r="AE2336">
        <f>IF(OR(F2336="Có",F2336="Yes"),"covered",IF(OR(F2336="Không",F2336="No"),"out_of_insurance","unknown"))</f>
        <v/>
      </c>
      <c r="AF2336">
        <f>IF(AND(AD2336="yes",AE2336="out_of_insurance"),"REVIEW","")</f>
        <v/>
      </c>
    </row>
    <row r="2337" ht="18" customHeight="1">
      <c r="A2337" t="inlineStr">
        <is>
          <t>73075959-ccc3-4ab5-84a5-5cff49a22e50</t>
        </is>
      </c>
      <c r="B2337" t="inlineStr">
        <is>
          <t>BN-02336 / Patient B059153F</t>
        </is>
      </c>
      <c r="C2337" t="inlineStr">
        <is>
          <t>Có</t>
        </is>
      </c>
      <c r="D2337" t="inlineStr">
        <is>
          <t>BS. Phan Gia</t>
        </is>
      </c>
      <c r="E2337" t="inlineStr">
        <is>
          <t>Tim mạch / Cardiology</t>
        </is>
      </c>
      <c r="F2337" t="inlineStr">
        <is>
          <t>Không</t>
        </is>
      </c>
      <c r="G2337" s="2" t="n">
        <v>3674640</v>
      </c>
      <c r="H2337" t="inlineStr">
        <is>
          <t>Đông máu PT/aPTT / Coagulation test</t>
        </is>
      </c>
      <c r="I2337" t="inlineStr">
        <is>
          <t>I24.9</t>
        </is>
      </c>
      <c r="J2337" t="inlineStr">
        <is>
          <t>Bệnh tim thiếu máu cục bộ cấp / Acute ischemic heart disease</t>
        </is>
      </c>
      <c r="K2337" t="n">
        <v>58</v>
      </c>
      <c r="L2337" t="inlineStr">
        <is>
          <t>M</t>
        </is>
      </c>
      <c r="M2337" s="2" t="n">
        <v>65433.07</v>
      </c>
      <c r="N2337" t="inlineStr">
        <is>
          <t>Married</t>
        </is>
      </c>
      <c r="O2337" t="inlineStr">
        <is>
          <t>Employed</t>
        </is>
      </c>
      <c r="P2337" s="3" t="n">
        <v>45098</v>
      </c>
      <c r="Q2337" t="inlineStr">
        <is>
          <t>Inpatient</t>
        </is>
      </c>
      <c r="R2337" t="inlineStr">
        <is>
          <t>Phone</t>
        </is>
      </c>
      <c r="S2337" t="inlineStr">
        <is>
          <t>Williamsborough</t>
        </is>
      </c>
      <c r="T2337" t="inlineStr">
        <is>
          <t>Denied</t>
        </is>
      </c>
      <c r="U2337" t="inlineStr">
        <is>
          <t>Legitimate</t>
        </is>
      </c>
      <c r="V2337" t="n">
        <v>3</v>
      </c>
      <c r="W2337" t="inlineStr">
        <is>
          <t>b059153f-bb71-4384-82d0-a04306c02221</t>
        </is>
      </c>
      <c r="X2337" t="inlineStr">
        <is>
          <t>d047ad14-e544-492d-9ac0-507042c41107</t>
        </is>
      </c>
      <c r="Y2337" t="inlineStr">
        <is>
          <t>Vu075</t>
        </is>
      </c>
      <c r="Z2337" t="inlineStr">
        <is>
          <t>cm400</t>
        </is>
      </c>
      <c r="AA2337" s="4" t="n">
        <v>0.77</v>
      </c>
      <c r="AB2337" s="4" t="n">
        <v>0.06</v>
      </c>
      <c r="AC23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37">
        <f>IF(OR(C2337="Có",C2337="Yes"),"yes",IF(OR(C2337="Không",C2337="No"),"no","unknown"))</f>
        <v/>
      </c>
      <c r="AE2337">
        <f>IF(OR(F2337="Có",F2337="Yes"),"covered",IF(OR(F2337="Không",F2337="No"),"out_of_insurance","unknown"))</f>
        <v/>
      </c>
      <c r="AF2337">
        <f>IF(AND(AD2337="yes",AE2337="out_of_insurance"),"REVIEW","")</f>
        <v/>
      </c>
    </row>
    <row r="2338" ht="18" customHeight="1">
      <c r="A2338" t="inlineStr">
        <is>
          <t>90e5289f-e9d4-4374-a963-2bc9a458fb79</t>
        </is>
      </c>
      <c r="B2338" t="inlineStr">
        <is>
          <t>BN-02337 / Patient 5C1AF001</t>
        </is>
      </c>
      <c r="C2338" t="inlineStr">
        <is>
          <t>Không</t>
        </is>
      </c>
      <c r="D2338" t="inlineStr">
        <is>
          <t>BS. Bùi Hà</t>
        </is>
      </c>
      <c r="E2338" t="inlineStr">
        <is>
          <t>Khám tổng quát / General Practice</t>
        </is>
      </c>
      <c r="F2338" t="inlineStr">
        <is>
          <t>Không</t>
        </is>
      </c>
      <c r="G2338" s="2" t="n">
        <v>5964900</v>
      </c>
      <c r="H2338" t="inlineStr">
        <is>
          <t>HIV test nhanh / Rapid HIV test</t>
        </is>
      </c>
      <c r="I2338" t="inlineStr">
        <is>
          <t>Z11.4</t>
        </is>
      </c>
      <c r="J2338" t="inlineStr">
        <is>
          <t>Sàng lọc HIV / HIV screening</t>
        </is>
      </c>
      <c r="K2338" t="n">
        <v>24</v>
      </c>
      <c r="L2338" t="inlineStr">
        <is>
          <t>M</t>
        </is>
      </c>
      <c r="M2338" s="2" t="n">
        <v>104482.31</v>
      </c>
      <c r="N2338" t="inlineStr">
        <is>
          <t>Divorced</t>
        </is>
      </c>
      <c r="O2338" t="inlineStr">
        <is>
          <t>Unemployed</t>
        </is>
      </c>
      <c r="P2338" s="3" t="n">
        <v>45097</v>
      </c>
      <c r="Q2338" t="inlineStr">
        <is>
          <t>Outpatient</t>
        </is>
      </c>
      <c r="R2338" t="inlineStr">
        <is>
          <t>Phone</t>
        </is>
      </c>
      <c r="S2338" t="inlineStr">
        <is>
          <t>North Maryshire</t>
        </is>
      </c>
      <c r="T2338" t="inlineStr">
        <is>
          <t>Denied</t>
        </is>
      </c>
      <c r="U2338" t="inlineStr">
        <is>
          <t>Legitimate</t>
        </is>
      </c>
      <c r="V2338" t="n">
        <v>0</v>
      </c>
      <c r="W2338" t="inlineStr">
        <is>
          <t>5c1af001-8275-4a54-a53f-10965829dae8</t>
        </is>
      </c>
      <c r="X2338" t="inlineStr">
        <is>
          <t>bd440efc-5543-4be0-8a39-b0977579e12d</t>
        </is>
      </c>
      <c r="Y2338" t="inlineStr">
        <is>
          <t>GT961</t>
        </is>
      </c>
      <c r="Z2338" t="inlineStr">
        <is>
          <t>xW750</t>
        </is>
      </c>
      <c r="AA2338" s="4" t="n">
        <v>0.48</v>
      </c>
      <c r="AB2338" s="4" t="n">
        <v>0.05</v>
      </c>
      <c r="AC23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38">
        <f>IF(OR(C2338="Có",C2338="Yes"),"yes",IF(OR(C2338="Không",C2338="No"),"no","unknown"))</f>
        <v/>
      </c>
      <c r="AE2338">
        <f>IF(OR(F2338="Có",F2338="Yes"),"covered",IF(OR(F2338="Không",F2338="No"),"out_of_insurance","unknown"))</f>
        <v/>
      </c>
      <c r="AF2338">
        <f>IF(AND(AD2338="yes",AE2338="out_of_insurance"),"REVIEW","")</f>
        <v/>
      </c>
    </row>
    <row r="2339" ht="18" customHeight="1">
      <c r="A2339" t="inlineStr">
        <is>
          <t>78febf33-7d16-4b6e-a951-9de5a4f24bde</t>
        </is>
      </c>
      <c r="B2339" t="inlineStr">
        <is>
          <t>BN-02338 / Patient 986186B3</t>
        </is>
      </c>
      <c r="C2339" t="inlineStr">
        <is>
          <t>Có</t>
        </is>
      </c>
      <c r="D2339" t="inlineStr">
        <is>
          <t>BS. Nguyễn Minh</t>
        </is>
      </c>
      <c r="E2339" t="inlineStr">
        <is>
          <t>Tim mạch / Cardiology</t>
        </is>
      </c>
      <c r="F2339" t="inlineStr">
        <is>
          <t>Có</t>
        </is>
      </c>
      <c r="G2339" s="2" t="n">
        <v>6103650</v>
      </c>
      <c r="H2339" t="inlineStr">
        <is>
          <t>CRP định lượng / CRP</t>
        </is>
      </c>
      <c r="I2339" t="inlineStr">
        <is>
          <t>R79.8</t>
        </is>
      </c>
      <c r="J2339" t="inlineStr">
        <is>
          <t>Bất thường xét nghiệm máu / Abnormal blood chemistry</t>
        </is>
      </c>
      <c r="K2339" t="n">
        <v>77</v>
      </c>
      <c r="L2339" t="inlineStr">
        <is>
          <t>M</t>
        </is>
      </c>
      <c r="M2339" s="2" t="n">
        <v>139583.22</v>
      </c>
      <c r="N2339" t="inlineStr">
        <is>
          <t>Divorced</t>
        </is>
      </c>
      <c r="O2339" t="inlineStr">
        <is>
          <t>Unemployed</t>
        </is>
      </c>
      <c r="P2339" s="3" t="n">
        <v>45097</v>
      </c>
      <c r="Q2339" t="inlineStr">
        <is>
          <t>Outpatient</t>
        </is>
      </c>
      <c r="R2339" t="inlineStr">
        <is>
          <t>Online</t>
        </is>
      </c>
      <c r="S2339" t="inlineStr">
        <is>
          <t>North Christian</t>
        </is>
      </c>
      <c r="T2339" t="inlineStr">
        <is>
          <t>Approved</t>
        </is>
      </c>
      <c r="U2339" t="inlineStr">
        <is>
          <t>Legitimate</t>
        </is>
      </c>
      <c r="V2339" t="n">
        <v>2</v>
      </c>
      <c r="W2339" t="inlineStr">
        <is>
          <t>986186b3-c6eb-4f7b-a182-84922c379abd</t>
        </is>
      </c>
      <c r="X2339" t="inlineStr">
        <is>
          <t>5bc3e61f-16b6-4766-88fd-1bdd73fd5f24</t>
        </is>
      </c>
      <c r="Y2339" t="inlineStr">
        <is>
          <t>Vz858</t>
        </is>
      </c>
      <c r="Z2339" t="inlineStr">
        <is>
          <t>SS333</t>
        </is>
      </c>
      <c r="AA2339" s="4" t="n">
        <v>0.59</v>
      </c>
      <c r="AB2339" s="4" t="n">
        <v>0.45</v>
      </c>
      <c r="AC23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39">
        <f>IF(OR(C2339="Có",C2339="Yes"),"yes",IF(OR(C2339="Không",C2339="No"),"no","unknown"))</f>
        <v/>
      </c>
      <c r="AE2339">
        <f>IF(OR(F2339="Có",F2339="Yes"),"covered",IF(OR(F2339="Không",F2339="No"),"out_of_insurance","unknown"))</f>
        <v/>
      </c>
      <c r="AF2339">
        <f>IF(AND(AD2339="yes",AE2339="out_of_insurance"),"REVIEW","")</f>
        <v/>
      </c>
    </row>
    <row r="2340" ht="18" customHeight="1">
      <c r="A2340" t="inlineStr">
        <is>
          <t>25c6a331-ac9a-4eb7-98ec-4cc13e03484b</t>
        </is>
      </c>
      <c r="B2340" t="inlineStr">
        <is>
          <t>BN-02339 / Patient DBAFFE4E</t>
        </is>
      </c>
      <c r="C2340" t="inlineStr">
        <is>
          <t>Có</t>
        </is>
      </c>
      <c r="D2340" t="inlineStr">
        <is>
          <t>BS. Nguyễn Nhi</t>
        </is>
      </c>
      <c r="E2340" t="inlineStr">
        <is>
          <t>Nhi / Pediatrics</t>
        </is>
      </c>
      <c r="F2340" t="inlineStr">
        <is>
          <t>Chưa rõ</t>
        </is>
      </c>
      <c r="G2340" s="2" t="n">
        <v>3598190</v>
      </c>
      <c r="H2340" t="inlineStr">
        <is>
          <t>HbA1c</t>
        </is>
      </c>
      <c r="I2340" t="inlineStr">
        <is>
          <t>E11.9</t>
        </is>
      </c>
      <c r="J2340" t="inlineStr">
        <is>
          <t>Đái tháo đường type 2 / Type 2 diabetes mellitus</t>
        </is>
      </c>
      <c r="K2340" t="n">
        <v>43</v>
      </c>
      <c r="L2340" t="inlineStr">
        <is>
          <t>M</t>
        </is>
      </c>
      <c r="M2340" s="2" t="n">
        <v>50075.33</v>
      </c>
      <c r="N2340" t="inlineStr">
        <is>
          <t>Married</t>
        </is>
      </c>
      <c r="O2340" t="inlineStr">
        <is>
          <t>Student</t>
        </is>
      </c>
      <c r="P2340" s="3" t="n">
        <v>45097</v>
      </c>
      <c r="Q2340" t="inlineStr">
        <is>
          <t>Routine</t>
        </is>
      </c>
      <c r="R2340" t="inlineStr">
        <is>
          <t>Online</t>
        </is>
      </c>
      <c r="S2340" t="inlineStr">
        <is>
          <t>North Danielland</t>
        </is>
      </c>
      <c r="T2340" t="inlineStr">
        <is>
          <t>Pending</t>
        </is>
      </c>
      <c r="U2340" t="inlineStr">
        <is>
          <t>Legitimate</t>
        </is>
      </c>
      <c r="V2340" t="n">
        <v>1</v>
      </c>
      <c r="W2340" t="inlineStr">
        <is>
          <t>dbaffe4e-56a6-44be-8c33-b663a27845d3</t>
        </is>
      </c>
      <c r="X2340" t="inlineStr">
        <is>
          <t>eeaec7c3-df5d-436c-85da-3a7a417b8553</t>
        </is>
      </c>
      <c r="Y2340" t="inlineStr">
        <is>
          <t>vD616</t>
        </is>
      </c>
      <c r="Z2340" t="inlineStr">
        <is>
          <t>iT950</t>
        </is>
      </c>
      <c r="AA2340" s="4" t="n">
        <v>0.5600000000000001</v>
      </c>
      <c r="AB2340" s="4" t="n">
        <v>0.2</v>
      </c>
      <c r="AC23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40">
        <f>IF(OR(C2340="Có",C2340="Yes"),"yes",IF(OR(C2340="Không",C2340="No"),"no","unknown"))</f>
        <v/>
      </c>
      <c r="AE2340">
        <f>IF(OR(F2340="Có",F2340="Yes"),"covered",IF(OR(F2340="Không",F2340="No"),"out_of_insurance","unknown"))</f>
        <v/>
      </c>
      <c r="AF2340">
        <f>IF(AND(AD2340="yes",AE2340="out_of_insurance"),"REVIEW","")</f>
        <v/>
      </c>
    </row>
    <row r="2341" ht="18" customHeight="1">
      <c r="A2341" t="inlineStr">
        <is>
          <t>155bdc5d-60c8-423e-9963-ecdb192c28f5</t>
        </is>
      </c>
      <c r="B2341" t="inlineStr">
        <is>
          <t>BN-02340 / Patient FFF413FD</t>
        </is>
      </c>
      <c r="C2341" t="inlineStr">
        <is>
          <t>Có</t>
        </is>
      </c>
      <c r="D2341" t="inlineStr">
        <is>
          <t>BS. Mai Thanh</t>
        </is>
      </c>
      <c r="E2341" t="inlineStr">
        <is>
          <t>Thần kinh / Neurology</t>
        </is>
      </c>
      <c r="F2341" t="inlineStr">
        <is>
          <t>Không</t>
        </is>
      </c>
      <c r="G2341" s="2" t="n">
        <v>9478110</v>
      </c>
      <c r="H2341" t="inlineStr">
        <is>
          <t>CT đánh giá đột quỵ / Stroke CT</t>
        </is>
      </c>
      <c r="I2341" t="inlineStr">
        <is>
          <t>I63.9</t>
        </is>
      </c>
      <c r="J2341" t="inlineStr">
        <is>
          <t>Nhồi máu não / Cerebral infarction</t>
        </is>
      </c>
      <c r="K2341" t="n">
        <v>76</v>
      </c>
      <c r="L2341" t="inlineStr">
        <is>
          <t>F</t>
        </is>
      </c>
      <c r="M2341" s="2" t="n">
        <v>127094.23</v>
      </c>
      <c r="N2341" t="inlineStr">
        <is>
          <t>Widowed</t>
        </is>
      </c>
      <c r="O2341" t="inlineStr">
        <is>
          <t>Retired</t>
        </is>
      </c>
      <c r="P2341" s="3" t="n">
        <v>45097</v>
      </c>
      <c r="Q2341" t="inlineStr">
        <is>
          <t>Routine</t>
        </is>
      </c>
      <c r="R2341" t="inlineStr">
        <is>
          <t>Online</t>
        </is>
      </c>
      <c r="S2341" t="inlineStr">
        <is>
          <t>North Alexis</t>
        </is>
      </c>
      <c r="T2341" t="inlineStr">
        <is>
          <t>Pending</t>
        </is>
      </c>
      <c r="U2341" t="inlineStr">
        <is>
          <t>Legitimate</t>
        </is>
      </c>
      <c r="V2341" t="n">
        <v>2</v>
      </c>
      <c r="W2341" t="inlineStr">
        <is>
          <t>fff413fd-7e6c-4053-b35b-b356f5c1eab1</t>
        </is>
      </c>
      <c r="X2341" t="inlineStr">
        <is>
          <t>73f6a91f-6724-4f49-9fa6-c2a7e0c29f06</t>
        </is>
      </c>
      <c r="Y2341" t="inlineStr">
        <is>
          <t>BU131</t>
        </is>
      </c>
      <c r="Z2341" t="inlineStr">
        <is>
          <t>XM328</t>
        </is>
      </c>
      <c r="AA2341" s="4" t="n">
        <v>0.75</v>
      </c>
      <c r="AB2341" s="4" t="n">
        <v>0.1</v>
      </c>
      <c r="AC23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41">
        <f>IF(OR(C2341="Có",C2341="Yes"),"yes",IF(OR(C2341="Không",C2341="No"),"no","unknown"))</f>
        <v/>
      </c>
      <c r="AE2341">
        <f>IF(OR(F2341="Có",F2341="Yes"),"covered",IF(OR(F2341="Không",F2341="No"),"out_of_insurance","unknown"))</f>
        <v/>
      </c>
      <c r="AF2341">
        <f>IF(AND(AD2341="yes",AE2341="out_of_insurance"),"REVIEW","")</f>
        <v/>
      </c>
    </row>
    <row r="2342" ht="18" customHeight="1">
      <c r="A2342" t="inlineStr">
        <is>
          <t>c1a7bfda-6f98-4a73-a677-f1ad38a3cf70</t>
        </is>
      </c>
      <c r="B2342" t="inlineStr">
        <is>
          <t>BN-02341 / Patient C94C40A9</t>
        </is>
      </c>
      <c r="C2342" t="inlineStr">
        <is>
          <t>Có</t>
        </is>
      </c>
      <c r="D2342" t="inlineStr">
        <is>
          <t>BS. Đỗ Hạnh</t>
        </is>
      </c>
      <c r="E2342" t="inlineStr">
        <is>
          <t>Nhi / Pediatrics</t>
        </is>
      </c>
      <c r="F2342" t="inlineStr">
        <is>
          <t>Không</t>
        </is>
      </c>
      <c r="G2342" s="2" t="n">
        <v>5075400</v>
      </c>
      <c r="H2342" t="inlineStr">
        <is>
          <t>Công thức máu / CBC</t>
        </is>
      </c>
      <c r="I2342" t="inlineStr">
        <is>
          <t>R50.9</t>
        </is>
      </c>
      <c r="J2342" t="inlineStr">
        <is>
          <t>Sốt chưa rõ nguyên nhân / Fever</t>
        </is>
      </c>
      <c r="K2342" t="n">
        <v>96</v>
      </c>
      <c r="L2342" t="inlineStr">
        <is>
          <t>F</t>
        </is>
      </c>
      <c r="M2342" s="2" t="n">
        <v>60951.08</v>
      </c>
      <c r="N2342" t="inlineStr">
        <is>
          <t>Married</t>
        </is>
      </c>
      <c r="O2342" t="inlineStr">
        <is>
          <t>Student</t>
        </is>
      </c>
      <c r="P2342" s="3" t="n">
        <v>45097</v>
      </c>
      <c r="Q2342" t="inlineStr">
        <is>
          <t>Routine</t>
        </is>
      </c>
      <c r="R2342" t="inlineStr">
        <is>
          <t>Online</t>
        </is>
      </c>
      <c r="S2342" t="inlineStr">
        <is>
          <t>Jennaside</t>
        </is>
      </c>
      <c r="T2342" t="inlineStr">
        <is>
          <t>Approved</t>
        </is>
      </c>
      <c r="U2342" t="inlineStr">
        <is>
          <t>Legitimate</t>
        </is>
      </c>
      <c r="V2342" t="n">
        <v>3</v>
      </c>
      <c r="W2342" t="inlineStr">
        <is>
          <t>c94c40a9-f5a3-4d8d-bb06-b37befdfa041</t>
        </is>
      </c>
      <c r="X2342" t="inlineStr">
        <is>
          <t>189b3ce4-1486-47c2-bc51-cad315ccc7fe</t>
        </is>
      </c>
      <c r="Y2342" t="inlineStr">
        <is>
          <t>dl609</t>
        </is>
      </c>
      <c r="Z2342" t="inlineStr">
        <is>
          <t>Ds791</t>
        </is>
      </c>
      <c r="AA2342" s="4" t="n">
        <v>0.67</v>
      </c>
      <c r="AB2342" s="4" t="n">
        <v>0.76</v>
      </c>
      <c r="AC23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42">
        <f>IF(OR(C2342="Có",C2342="Yes"),"yes",IF(OR(C2342="Không",C2342="No"),"no","unknown"))</f>
        <v/>
      </c>
      <c r="AE2342">
        <f>IF(OR(F2342="Có",F2342="Yes"),"covered",IF(OR(F2342="Không",F2342="No"),"out_of_insurance","unknown"))</f>
        <v/>
      </c>
      <c r="AF2342">
        <f>IF(AND(AD2342="yes",AE2342="out_of_insurance"),"REVIEW","")</f>
        <v/>
      </c>
    </row>
    <row r="2343" ht="18" customHeight="1">
      <c r="A2343" t="inlineStr">
        <is>
          <t>2e0f1e05-0134-482a-b530-4113e5745516</t>
        </is>
      </c>
      <c r="B2343" t="inlineStr">
        <is>
          <t>BN-02342 / Patient 340832C7</t>
        </is>
      </c>
      <c r="C2343" t="inlineStr">
        <is>
          <t>Có</t>
        </is>
      </c>
      <c r="D2343" t="inlineStr">
        <is>
          <t>BS. Phạm Khoa</t>
        </is>
      </c>
      <c r="E2343" t="inlineStr">
        <is>
          <t>Thần kinh / Neurology</t>
        </is>
      </c>
      <c r="F2343" t="inlineStr">
        <is>
          <t>Không</t>
        </is>
      </c>
      <c r="G2343" s="2" t="n">
        <v>1200000</v>
      </c>
      <c r="H2343" t="inlineStr">
        <is>
          <t>MRI não / Brain MRI</t>
        </is>
      </c>
      <c r="I2343" t="inlineStr"/>
      <c r="J2343" t="inlineStr">
        <is>
          <t>Thiếu ICD/context rõ / Missing clear ICD/context</t>
        </is>
      </c>
      <c r="K2343" t="n">
        <v>71</v>
      </c>
      <c r="L2343" t="inlineStr">
        <is>
          <t>M</t>
        </is>
      </c>
      <c r="M2343" s="2" t="n">
        <v>138064.65</v>
      </c>
      <c r="N2343" t="inlineStr">
        <is>
          <t>Single</t>
        </is>
      </c>
      <c r="O2343" t="inlineStr">
        <is>
          <t>Student</t>
        </is>
      </c>
      <c r="P2343" s="3" t="n">
        <v>45097</v>
      </c>
      <c r="Q2343" t="inlineStr">
        <is>
          <t>Routine</t>
        </is>
      </c>
      <c r="R2343" t="inlineStr">
        <is>
          <t>Phone</t>
        </is>
      </c>
      <c r="S2343" t="inlineStr">
        <is>
          <t>East Ashley</t>
        </is>
      </c>
      <c r="T2343" t="inlineStr">
        <is>
          <t>Denied</t>
        </is>
      </c>
      <c r="U2343" t="inlineStr">
        <is>
          <t>Legitimate</t>
        </is>
      </c>
      <c r="V2343" t="n">
        <v>2</v>
      </c>
      <c r="W2343" t="inlineStr">
        <is>
          <t>340832c7-f6d2-44d6-9e53-8f7b6ee71a6e</t>
        </is>
      </c>
      <c r="X2343" t="inlineStr">
        <is>
          <t>2637d23c-90c8-4a62-8d3d-17b0de6e2dec</t>
        </is>
      </c>
      <c r="Y2343" t="inlineStr">
        <is>
          <t>qP613</t>
        </is>
      </c>
      <c r="Z2343" t="inlineStr">
        <is>
          <t>kY874</t>
        </is>
      </c>
      <c r="AA2343" s="4" t="n">
        <v>0.45</v>
      </c>
      <c r="AB2343" s="4" t="n">
        <v>0.02</v>
      </c>
      <c r="AC23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43">
        <f>IF(OR(C2343="Có",C2343="Yes"),"yes",IF(OR(C2343="Không",C2343="No"),"no","unknown"))</f>
        <v/>
      </c>
      <c r="AE2343">
        <f>IF(OR(F2343="Có",F2343="Yes"),"covered",IF(OR(F2343="Không",F2343="No"),"out_of_insurance","unknown"))</f>
        <v/>
      </c>
      <c r="AF2343">
        <f>IF(AND(AD2343="yes",AE2343="out_of_insurance"),"REVIEW","")</f>
        <v/>
      </c>
    </row>
    <row r="2344" ht="18" customHeight="1">
      <c r="A2344" t="inlineStr">
        <is>
          <t>45768349-01a9-4673-9e16-01f6125176e1</t>
        </is>
      </c>
      <c r="B2344" t="inlineStr">
        <is>
          <t>BN-02343 / Patient 04461970</t>
        </is>
      </c>
      <c r="C2344" t="inlineStr">
        <is>
          <t>Có</t>
        </is>
      </c>
      <c r="D2344" t="inlineStr">
        <is>
          <t>BS. Bùi Hà</t>
        </is>
      </c>
      <c r="E2344" t="inlineStr">
        <is>
          <t>Khám tổng quát / General Practice</t>
        </is>
      </c>
      <c r="F2344" t="inlineStr">
        <is>
          <t>Không</t>
        </is>
      </c>
      <c r="G2344" s="2" t="n">
        <v>7168130</v>
      </c>
      <c r="H2344" t="inlineStr">
        <is>
          <t>Glucose máu / Blood glucose</t>
        </is>
      </c>
      <c r="I2344" t="inlineStr">
        <is>
          <t>R73.9</t>
        </is>
      </c>
      <c r="J2344" t="inlineStr">
        <is>
          <t>Tăng glucose máu / Hyperglycemia</t>
        </is>
      </c>
      <c r="K2344" t="n">
        <v>10</v>
      </c>
      <c r="L2344" t="inlineStr">
        <is>
          <t>M</t>
        </is>
      </c>
      <c r="M2344" s="2" t="n">
        <v>107452.77</v>
      </c>
      <c r="N2344" t="inlineStr">
        <is>
          <t>Widowed</t>
        </is>
      </c>
      <c r="O2344" t="inlineStr">
        <is>
          <t>Retired</t>
        </is>
      </c>
      <c r="P2344" s="3" t="n">
        <v>45097</v>
      </c>
      <c r="Q2344" t="inlineStr">
        <is>
          <t>Emergency</t>
        </is>
      </c>
      <c r="R2344" t="inlineStr">
        <is>
          <t>Phone</t>
        </is>
      </c>
      <c r="S2344" t="inlineStr">
        <is>
          <t>Jamesfort</t>
        </is>
      </c>
      <c r="T2344" t="inlineStr">
        <is>
          <t>Denied</t>
        </is>
      </c>
      <c r="U2344" t="inlineStr">
        <is>
          <t>Legitimate</t>
        </is>
      </c>
      <c r="V2344" t="n">
        <v>0</v>
      </c>
      <c r="W2344" t="inlineStr">
        <is>
          <t>04461970-6525-4f77-b867-454a81327660</t>
        </is>
      </c>
      <c r="X2344" t="inlineStr">
        <is>
          <t>6bf9a684-e98e-4dd2-ba64-f929b724987d</t>
        </is>
      </c>
      <c r="Y2344" t="inlineStr">
        <is>
          <t>iR789</t>
        </is>
      </c>
      <c r="Z2344" t="inlineStr">
        <is>
          <t>nM158</t>
        </is>
      </c>
      <c r="AA2344" s="4" t="n">
        <v>0.77</v>
      </c>
      <c r="AB2344" s="4" t="n">
        <v>0.02</v>
      </c>
      <c r="AC23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44">
        <f>IF(OR(C2344="Có",C2344="Yes"),"yes",IF(OR(C2344="Không",C2344="No"),"no","unknown"))</f>
        <v/>
      </c>
      <c r="AE2344">
        <f>IF(OR(F2344="Có",F2344="Yes"),"covered",IF(OR(F2344="Không",F2344="No"),"out_of_insurance","unknown"))</f>
        <v/>
      </c>
      <c r="AF2344">
        <f>IF(AND(AD2344="yes",AE2344="out_of_insurance"),"REVIEW","")</f>
        <v/>
      </c>
    </row>
    <row r="2345" ht="18" customHeight="1">
      <c r="A2345" t="inlineStr">
        <is>
          <t>84299268-d5d3-47be-825c-bfaab5ec9c97</t>
        </is>
      </c>
      <c r="B2345" t="inlineStr">
        <is>
          <t>BN-02344 / Patient C2A74780</t>
        </is>
      </c>
      <c r="C2345" t="inlineStr">
        <is>
          <t>Không</t>
        </is>
      </c>
      <c r="D2345" t="inlineStr">
        <is>
          <t>BS. Phan Gia</t>
        </is>
      </c>
      <c r="E2345" t="inlineStr">
        <is>
          <t>Tim mạch / Cardiology</t>
        </is>
      </c>
      <c r="F2345" t="inlineStr">
        <is>
          <t>Không</t>
        </is>
      </c>
      <c r="G2345" s="2" t="n">
        <v>7297860</v>
      </c>
      <c r="H2345" t="inlineStr">
        <is>
          <t>CRP định lượng / CRP</t>
        </is>
      </c>
      <c r="I2345" t="inlineStr">
        <is>
          <t>R79.8</t>
        </is>
      </c>
      <c r="J2345" t="inlineStr">
        <is>
          <t>Bất thường xét nghiệm máu / Abnormal blood chemistry</t>
        </is>
      </c>
      <c r="K2345" t="n">
        <v>63</v>
      </c>
      <c r="L2345" t="inlineStr">
        <is>
          <t>M</t>
        </is>
      </c>
      <c r="M2345" s="2" t="n">
        <v>83875.38</v>
      </c>
      <c r="N2345" t="inlineStr">
        <is>
          <t>Single</t>
        </is>
      </c>
      <c r="O2345" t="inlineStr">
        <is>
          <t>Unemployed</t>
        </is>
      </c>
      <c r="P2345" s="3" t="n">
        <v>45097</v>
      </c>
      <c r="Q2345" t="inlineStr">
        <is>
          <t>Inpatient</t>
        </is>
      </c>
      <c r="R2345" t="inlineStr">
        <is>
          <t>Phone</t>
        </is>
      </c>
      <c r="S2345" t="inlineStr">
        <is>
          <t>South Courtneyfurt</t>
        </is>
      </c>
      <c r="T2345" t="inlineStr">
        <is>
          <t>Pending</t>
        </is>
      </c>
      <c r="U2345" t="inlineStr">
        <is>
          <t>Legitimate</t>
        </is>
      </c>
      <c r="V2345" t="n">
        <v>3</v>
      </c>
      <c r="W2345" t="inlineStr">
        <is>
          <t>c2a74780-e775-4a36-8bd2-8281c8589662</t>
        </is>
      </c>
      <c r="X2345" t="inlineStr">
        <is>
          <t>3f6e9f74-968a-4d7e-876e-9c92056061eb</t>
        </is>
      </c>
      <c r="Y2345" t="inlineStr">
        <is>
          <t>hQ198</t>
        </is>
      </c>
      <c r="Z2345" t="inlineStr">
        <is>
          <t>ff556</t>
        </is>
      </c>
      <c r="AA2345" s="4" t="n">
        <v>0.59</v>
      </c>
      <c r="AB2345" s="4" t="n">
        <v>0.05</v>
      </c>
      <c r="AC23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45">
        <f>IF(OR(C2345="Có",C2345="Yes"),"yes",IF(OR(C2345="Không",C2345="No"),"no","unknown"))</f>
        <v/>
      </c>
      <c r="AE2345">
        <f>IF(OR(F2345="Có",F2345="Yes"),"covered",IF(OR(F2345="Không",F2345="No"),"out_of_insurance","unknown"))</f>
        <v/>
      </c>
      <c r="AF2345">
        <f>IF(AND(AD2345="yes",AE2345="out_of_insurance"),"REVIEW","")</f>
        <v/>
      </c>
    </row>
    <row r="2346" ht="18" customHeight="1">
      <c r="A2346" t="inlineStr">
        <is>
          <t>0a7e9347-ebd6-4ee5-9a70-2ae15ae51f63</t>
        </is>
      </c>
      <c r="B2346" t="inlineStr">
        <is>
          <t>BN-02345 / Patient BB9B8459</t>
        </is>
      </c>
      <c r="C2346" t="inlineStr">
        <is>
          <t>Có</t>
        </is>
      </c>
      <c r="D2346" t="inlineStr">
        <is>
          <t>BS. Phan Gia</t>
        </is>
      </c>
      <c r="E2346" t="inlineStr">
        <is>
          <t>Tim mạch / Cardiology</t>
        </is>
      </c>
      <c r="F2346" t="inlineStr">
        <is>
          <t>Có</t>
        </is>
      </c>
      <c r="G2346" s="2" t="n">
        <v>2792270</v>
      </c>
      <c r="H2346" t="inlineStr">
        <is>
          <t>CRP định lượng / CRP</t>
        </is>
      </c>
      <c r="I2346" t="inlineStr">
        <is>
          <t>R79.8</t>
        </is>
      </c>
      <c r="J2346" t="inlineStr">
        <is>
          <t>Bất thường xét nghiệm máu / Abnormal blood chemistry</t>
        </is>
      </c>
      <c r="K2346" t="n">
        <v>87</v>
      </c>
      <c r="L2346" t="inlineStr">
        <is>
          <t>M</t>
        </is>
      </c>
      <c r="M2346" s="2" t="n">
        <v>135416.35</v>
      </c>
      <c r="N2346" t="inlineStr">
        <is>
          <t>Divorced</t>
        </is>
      </c>
      <c r="O2346" t="inlineStr">
        <is>
          <t>Employed</t>
        </is>
      </c>
      <c r="P2346" s="3" t="n">
        <v>45097</v>
      </c>
      <c r="Q2346" t="inlineStr">
        <is>
          <t>Emergency</t>
        </is>
      </c>
      <c r="R2346" t="inlineStr">
        <is>
          <t>Phone</t>
        </is>
      </c>
      <c r="S2346" t="inlineStr">
        <is>
          <t>Bradleyburgh</t>
        </is>
      </c>
      <c r="T2346" t="inlineStr">
        <is>
          <t>Approved</t>
        </is>
      </c>
      <c r="U2346" t="inlineStr">
        <is>
          <t>Legitimate</t>
        </is>
      </c>
      <c r="V2346" t="n">
        <v>2</v>
      </c>
      <c r="W2346" t="inlineStr">
        <is>
          <t>bb9b8459-77b8-4f64-ae4e-20edebbaed80</t>
        </is>
      </c>
      <c r="X2346" t="inlineStr">
        <is>
          <t>e1e6b522-8fdf-4448-b731-b093b336fa70</t>
        </is>
      </c>
      <c r="Y2346" t="inlineStr">
        <is>
          <t>lq191</t>
        </is>
      </c>
      <c r="Z2346" t="inlineStr">
        <is>
          <t>RH173</t>
        </is>
      </c>
      <c r="AA2346" s="4" t="n">
        <v>0.84</v>
      </c>
      <c r="AB2346" s="4" t="n">
        <v>0.82</v>
      </c>
      <c r="AC23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46">
        <f>IF(OR(C2346="Có",C2346="Yes"),"yes",IF(OR(C2346="Không",C2346="No"),"no","unknown"))</f>
        <v/>
      </c>
      <c r="AE2346">
        <f>IF(OR(F2346="Có",F2346="Yes"),"covered",IF(OR(F2346="Không",F2346="No"),"out_of_insurance","unknown"))</f>
        <v/>
      </c>
      <c r="AF2346">
        <f>IF(AND(AD2346="yes",AE2346="out_of_insurance"),"REVIEW","")</f>
        <v/>
      </c>
    </row>
    <row r="2347" ht="18" customHeight="1">
      <c r="A2347" t="inlineStr">
        <is>
          <t>82059833-a58e-40b4-b6e6-b15e3954b08c</t>
        </is>
      </c>
      <c r="B2347" t="inlineStr">
        <is>
          <t>BN-02346 / Patient AFF088C8</t>
        </is>
      </c>
      <c r="C2347" t="inlineStr">
        <is>
          <t>Có</t>
        </is>
      </c>
      <c r="D2347" t="inlineStr">
        <is>
          <t>BS. Bùi Hà</t>
        </is>
      </c>
      <c r="E2347" t="inlineStr">
        <is>
          <t>Khám tổng quát / General Practice</t>
        </is>
      </c>
      <c r="F2347" t="inlineStr">
        <is>
          <t>Có</t>
        </is>
      </c>
      <c r="G2347" s="2" t="n">
        <v>2365870</v>
      </c>
      <c r="H2347" t="inlineStr">
        <is>
          <t>Glucose máu / Blood glucose</t>
        </is>
      </c>
      <c r="I2347" t="inlineStr">
        <is>
          <t>R73.9</t>
        </is>
      </c>
      <c r="J2347" t="inlineStr">
        <is>
          <t>Tăng glucose máu / Hyperglycemia</t>
        </is>
      </c>
      <c r="K2347" t="n">
        <v>41</v>
      </c>
      <c r="L2347" t="inlineStr">
        <is>
          <t>F</t>
        </is>
      </c>
      <c r="M2347" s="2" t="n">
        <v>119274.11</v>
      </c>
      <c r="N2347" t="inlineStr">
        <is>
          <t>Widowed</t>
        </is>
      </c>
      <c r="O2347" t="inlineStr">
        <is>
          <t>Employed</t>
        </is>
      </c>
      <c r="P2347" s="3" t="n">
        <v>45097</v>
      </c>
      <c r="Q2347" t="inlineStr">
        <is>
          <t>Routine</t>
        </is>
      </c>
      <c r="R2347" t="inlineStr">
        <is>
          <t>Online</t>
        </is>
      </c>
      <c r="S2347" t="inlineStr">
        <is>
          <t>Shepherdside</t>
        </is>
      </c>
      <c r="T2347" t="inlineStr">
        <is>
          <t>Approved</t>
        </is>
      </c>
      <c r="U2347" t="inlineStr">
        <is>
          <t>Legitimate</t>
        </is>
      </c>
      <c r="V2347" t="n">
        <v>2</v>
      </c>
      <c r="W2347" t="inlineStr">
        <is>
          <t>aff088c8-c0b0-4bb0-834f-cfbc218c15ad</t>
        </is>
      </c>
      <c r="X2347" t="inlineStr">
        <is>
          <t>7a1d0e37-91b0-46e7-8c80-07dbc50315dd</t>
        </is>
      </c>
      <c r="Y2347" t="inlineStr">
        <is>
          <t>ad091</t>
        </is>
      </c>
      <c r="Z2347" t="inlineStr">
        <is>
          <t>Ku752</t>
        </is>
      </c>
      <c r="AA2347" s="4" t="n">
        <v>0.84</v>
      </c>
      <c r="AB2347" s="4" t="n">
        <v>0.64</v>
      </c>
      <c r="AC23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47">
        <f>IF(OR(C2347="Có",C2347="Yes"),"yes",IF(OR(C2347="Không",C2347="No"),"no","unknown"))</f>
        <v/>
      </c>
      <c r="AE2347">
        <f>IF(OR(F2347="Có",F2347="Yes"),"covered",IF(OR(F2347="Không",F2347="No"),"out_of_insurance","unknown"))</f>
        <v/>
      </c>
      <c r="AF2347">
        <f>IF(AND(AD2347="yes",AE2347="out_of_insurance"),"REVIEW","")</f>
        <v/>
      </c>
    </row>
    <row r="2348" ht="18" customHeight="1">
      <c r="A2348" t="inlineStr">
        <is>
          <t>c7e42856-26dc-4d60-9a92-8da14aeba3a6</t>
        </is>
      </c>
      <c r="B2348" t="inlineStr">
        <is>
          <t>BN-02347 / Patient 671DDD4E</t>
        </is>
      </c>
      <c r="C2348" t="inlineStr">
        <is>
          <t>Không</t>
        </is>
      </c>
      <c r="D2348" t="inlineStr">
        <is>
          <t>BS. Hoàng Phúc</t>
        </is>
      </c>
      <c r="E2348" t="inlineStr">
        <is>
          <t>Tim mạch / Cardiology</t>
        </is>
      </c>
      <c r="F2348" t="inlineStr">
        <is>
          <t>Không</t>
        </is>
      </c>
      <c r="G2348" s="2" t="n">
        <v>5147550</v>
      </c>
      <c r="H2348" t="inlineStr">
        <is>
          <t>Siêu âm tim / Echocardiography</t>
        </is>
      </c>
      <c r="I2348" t="inlineStr">
        <is>
          <t>I50.9</t>
        </is>
      </c>
      <c r="J2348" t="inlineStr">
        <is>
          <t>Suy tim / Heart failure</t>
        </is>
      </c>
      <c r="K2348" t="n">
        <v>45</v>
      </c>
      <c r="L2348" t="inlineStr">
        <is>
          <t>M</t>
        </is>
      </c>
      <c r="M2348" s="2" t="n">
        <v>137893.47</v>
      </c>
      <c r="N2348" t="inlineStr">
        <is>
          <t>Married</t>
        </is>
      </c>
      <c r="O2348" t="inlineStr">
        <is>
          <t>Employed</t>
        </is>
      </c>
      <c r="P2348" s="3" t="n">
        <v>45097</v>
      </c>
      <c r="Q2348" t="inlineStr">
        <is>
          <t>Inpatient</t>
        </is>
      </c>
      <c r="R2348" t="inlineStr">
        <is>
          <t>Online</t>
        </is>
      </c>
      <c r="S2348" t="inlineStr">
        <is>
          <t>East Mary</t>
        </is>
      </c>
      <c r="T2348" t="inlineStr">
        <is>
          <t>Denied</t>
        </is>
      </c>
      <c r="U2348" t="inlineStr">
        <is>
          <t>Legitimate</t>
        </is>
      </c>
      <c r="V2348" t="n">
        <v>2</v>
      </c>
      <c r="W2348" t="inlineStr">
        <is>
          <t>671ddd4e-8aa4-4235-8df7-1f41ce19669e</t>
        </is>
      </c>
      <c r="X2348" t="inlineStr">
        <is>
          <t>c20b4e5e-9ae6-47b1-917d-f348489924d7</t>
        </is>
      </c>
      <c r="Y2348" t="inlineStr">
        <is>
          <t>dQ397</t>
        </is>
      </c>
      <c r="Z2348" t="inlineStr">
        <is>
          <t>lY733</t>
        </is>
      </c>
      <c r="AA2348" s="4" t="n">
        <v>0.73</v>
      </c>
      <c r="AB2348" s="4" t="n">
        <v>0.05</v>
      </c>
      <c r="AC23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48">
        <f>IF(OR(C2348="Có",C2348="Yes"),"yes",IF(OR(C2348="Không",C2348="No"),"no","unknown"))</f>
        <v/>
      </c>
      <c r="AE2348">
        <f>IF(OR(F2348="Có",F2348="Yes"),"covered",IF(OR(F2348="Không",F2348="No"),"out_of_insurance","unknown"))</f>
        <v/>
      </c>
      <c r="AF2348">
        <f>IF(AND(AD2348="yes",AE2348="out_of_insurance"),"REVIEW","")</f>
        <v/>
      </c>
    </row>
    <row r="2349" ht="18" customHeight="1">
      <c r="A2349" t="inlineStr">
        <is>
          <t>98d6eb49-8578-4dd4-a496-74d228f4197d</t>
        </is>
      </c>
      <c r="B2349" t="inlineStr">
        <is>
          <t>BN-02348 / Patient 358F97F6</t>
        </is>
      </c>
      <c r="C2349" t="inlineStr">
        <is>
          <t>Không</t>
        </is>
      </c>
      <c r="D2349" t="inlineStr">
        <is>
          <t>BS. Cao Vy</t>
        </is>
      </c>
      <c r="E2349" t="inlineStr">
        <is>
          <t>Khám tổng quát / General Practice</t>
        </is>
      </c>
      <c r="F2349" t="inlineStr">
        <is>
          <t>Không</t>
        </is>
      </c>
      <c r="G2349" s="2" t="n">
        <v>5294880</v>
      </c>
      <c r="H2349" t="inlineStr">
        <is>
          <t>HIV test nhanh / Rapid HIV test</t>
        </is>
      </c>
      <c r="I2349" t="inlineStr">
        <is>
          <t>Z11.4</t>
        </is>
      </c>
      <c r="J2349" t="inlineStr">
        <is>
          <t>Sàng lọc HIV / HIV screening</t>
        </is>
      </c>
      <c r="K2349" t="n">
        <v>92</v>
      </c>
      <c r="L2349" t="inlineStr">
        <is>
          <t>F</t>
        </is>
      </c>
      <c r="M2349" s="2" t="n">
        <v>124297.55</v>
      </c>
      <c r="N2349" t="inlineStr">
        <is>
          <t>Single</t>
        </is>
      </c>
      <c r="O2349" t="inlineStr">
        <is>
          <t>Unemployed</t>
        </is>
      </c>
      <c r="P2349" s="3" t="n">
        <v>45097</v>
      </c>
      <c r="Q2349" t="inlineStr">
        <is>
          <t>Outpatient</t>
        </is>
      </c>
      <c r="R2349" t="inlineStr">
        <is>
          <t>Online</t>
        </is>
      </c>
      <c r="S2349" t="inlineStr">
        <is>
          <t>Lake Lisa</t>
        </is>
      </c>
      <c r="T2349" t="inlineStr">
        <is>
          <t>Approved</t>
        </is>
      </c>
      <c r="U2349" t="inlineStr">
        <is>
          <t>Legitimate</t>
        </is>
      </c>
      <c r="V2349" t="n">
        <v>2</v>
      </c>
      <c r="W2349" t="inlineStr">
        <is>
          <t>358f97f6-2242-4c99-b0b6-07a033ecfb88</t>
        </is>
      </c>
      <c r="X2349" t="inlineStr">
        <is>
          <t>4d4c2a76-fe16-4a9d-a2e1-b3df5d61c3a6</t>
        </is>
      </c>
      <c r="Y2349" t="inlineStr">
        <is>
          <t>QC847</t>
        </is>
      </c>
      <c r="Z2349" t="inlineStr">
        <is>
          <t>aQ925</t>
        </is>
      </c>
      <c r="AA2349" s="4" t="n">
        <v>0.59</v>
      </c>
      <c r="AB2349" s="4" t="n">
        <v>0.05</v>
      </c>
      <c r="AC23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49">
        <f>IF(OR(C2349="Có",C2349="Yes"),"yes",IF(OR(C2349="Không",C2349="No"),"no","unknown"))</f>
        <v/>
      </c>
      <c r="AE2349">
        <f>IF(OR(F2349="Có",F2349="Yes"),"covered",IF(OR(F2349="Không",F2349="No"),"out_of_insurance","unknown"))</f>
        <v/>
      </c>
      <c r="AF2349">
        <f>IF(AND(AD2349="yes",AE2349="out_of_insurance"),"REVIEW","")</f>
        <v/>
      </c>
    </row>
    <row r="2350" ht="18" customHeight="1">
      <c r="A2350" t="inlineStr">
        <is>
          <t>23844a35-e904-4764-b9ae-a474e69c8cd8</t>
        </is>
      </c>
      <c r="B2350" t="inlineStr">
        <is>
          <t>BN-02349 / Patient CA24B4C8</t>
        </is>
      </c>
      <c r="C2350" t="inlineStr">
        <is>
          <t>Không</t>
        </is>
      </c>
      <c r="D2350" t="inlineStr">
        <is>
          <t>BS. Phan Gia</t>
        </is>
      </c>
      <c r="E2350" t="inlineStr">
        <is>
          <t>Tim mạch / Cardiology</t>
        </is>
      </c>
      <c r="F2350" t="inlineStr">
        <is>
          <t>Không</t>
        </is>
      </c>
      <c r="G2350" s="2" t="n">
        <v>7091840</v>
      </c>
      <c r="H2350" t="inlineStr">
        <is>
          <t>Đông máu PT/aPTT / Coagulation test</t>
        </is>
      </c>
      <c r="I2350" t="inlineStr">
        <is>
          <t>I24.9</t>
        </is>
      </c>
      <c r="J2350" t="inlineStr">
        <is>
          <t>Bệnh tim thiếu máu cục bộ cấp / Acute ischemic heart disease</t>
        </is>
      </c>
      <c r="K2350" t="n">
        <v>65</v>
      </c>
      <c r="L2350" t="inlineStr">
        <is>
          <t>M</t>
        </is>
      </c>
      <c r="M2350" s="2" t="n">
        <v>59029.52</v>
      </c>
      <c r="N2350" t="inlineStr">
        <is>
          <t>Married</t>
        </is>
      </c>
      <c r="O2350" t="inlineStr">
        <is>
          <t>Retired</t>
        </is>
      </c>
      <c r="P2350" s="3" t="n">
        <v>45097</v>
      </c>
      <c r="Q2350" t="inlineStr">
        <is>
          <t>Inpatient</t>
        </is>
      </c>
      <c r="R2350" t="inlineStr">
        <is>
          <t>Online</t>
        </is>
      </c>
      <c r="S2350" t="inlineStr">
        <is>
          <t>Riveramouth</t>
        </is>
      </c>
      <c r="T2350" t="inlineStr">
        <is>
          <t>Denied</t>
        </is>
      </c>
      <c r="U2350" t="inlineStr">
        <is>
          <t>Legitimate</t>
        </is>
      </c>
      <c r="V2350" t="n">
        <v>3</v>
      </c>
      <c r="W2350" t="inlineStr">
        <is>
          <t>ca24b4c8-5c72-43d9-8989-3a1d366d684c</t>
        </is>
      </c>
      <c r="X2350" t="inlineStr">
        <is>
          <t>ae18cd25-ab1a-4b70-af34-a4ed70cfb258</t>
        </is>
      </c>
      <c r="Y2350" t="inlineStr">
        <is>
          <t>Pb567</t>
        </is>
      </c>
      <c r="Z2350" t="inlineStr">
        <is>
          <t>Lo560</t>
        </is>
      </c>
      <c r="AA2350" s="4" t="n">
        <v>0.86</v>
      </c>
      <c r="AB2350" s="4" t="n">
        <v>0.05</v>
      </c>
      <c r="AC23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50">
        <f>IF(OR(C2350="Có",C2350="Yes"),"yes",IF(OR(C2350="Không",C2350="No"),"no","unknown"))</f>
        <v/>
      </c>
      <c r="AE2350">
        <f>IF(OR(F2350="Có",F2350="Yes"),"covered",IF(OR(F2350="Không",F2350="No"),"out_of_insurance","unknown"))</f>
        <v/>
      </c>
      <c r="AF2350">
        <f>IF(AND(AD2350="yes",AE2350="out_of_insurance"),"REVIEW","")</f>
        <v/>
      </c>
    </row>
    <row r="2351" ht="18" customHeight="1">
      <c r="A2351" t="inlineStr">
        <is>
          <t>490f9a1d-bb5c-42c0-9d96-326a9fbc15c2</t>
        </is>
      </c>
      <c r="B2351" t="inlineStr">
        <is>
          <t>BN-02350 / Patient 7D5C21F0</t>
        </is>
      </c>
      <c r="C2351" t="inlineStr">
        <is>
          <t>Không</t>
        </is>
      </c>
      <c r="D2351" t="inlineStr">
        <is>
          <t>BS. Phạm Khoa</t>
        </is>
      </c>
      <c r="E2351" t="inlineStr">
        <is>
          <t>Thần kinh / Neurology</t>
        </is>
      </c>
      <c r="F2351" t="inlineStr">
        <is>
          <t>Không</t>
        </is>
      </c>
      <c r="G2351" s="2" t="n">
        <v>8143490</v>
      </c>
      <c r="H2351" t="inlineStr">
        <is>
          <t>CT sọ não / Brain CT</t>
        </is>
      </c>
      <c r="I2351" t="inlineStr">
        <is>
          <t>R51</t>
        </is>
      </c>
      <c r="J2351" t="inlineStr">
        <is>
          <t>Đau đầu chưa rõ nguyên nhân / Headache unspecified</t>
        </is>
      </c>
      <c r="K2351" t="n">
        <v>83</v>
      </c>
      <c r="L2351" t="inlineStr">
        <is>
          <t>F</t>
        </is>
      </c>
      <c r="M2351" s="2" t="n">
        <v>112059.15</v>
      </c>
      <c r="N2351" t="inlineStr">
        <is>
          <t>Single</t>
        </is>
      </c>
      <c r="O2351" t="inlineStr">
        <is>
          <t>Employed</t>
        </is>
      </c>
      <c r="P2351" s="3" t="n">
        <v>45097</v>
      </c>
      <c r="Q2351" t="inlineStr">
        <is>
          <t>Inpatient</t>
        </is>
      </c>
      <c r="R2351" t="inlineStr">
        <is>
          <t>Paper</t>
        </is>
      </c>
      <c r="S2351" t="inlineStr">
        <is>
          <t>Coxshire</t>
        </is>
      </c>
      <c r="T2351" t="inlineStr">
        <is>
          <t>Pending</t>
        </is>
      </c>
      <c r="U2351" t="inlineStr">
        <is>
          <t>Legitimate</t>
        </is>
      </c>
      <c r="V2351" t="n">
        <v>0</v>
      </c>
      <c r="W2351" t="inlineStr">
        <is>
          <t>7d5c21f0-f860-42b6-984c-89ae7e6035ea</t>
        </is>
      </c>
      <c r="X2351" t="inlineStr">
        <is>
          <t>9a1c0bc5-f321-4be5-adb3-94327a185b56</t>
        </is>
      </c>
      <c r="Y2351" t="inlineStr">
        <is>
          <t>Nv861</t>
        </is>
      </c>
      <c r="Z2351" t="inlineStr">
        <is>
          <t>hB855</t>
        </is>
      </c>
      <c r="AA2351" s="4" t="n">
        <v>0.86</v>
      </c>
      <c r="AB2351" s="4" t="n">
        <v>0.05</v>
      </c>
      <c r="AC23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51">
        <f>IF(OR(C2351="Có",C2351="Yes"),"yes",IF(OR(C2351="Không",C2351="No"),"no","unknown"))</f>
        <v/>
      </c>
      <c r="AE2351">
        <f>IF(OR(F2351="Có",F2351="Yes"),"covered",IF(OR(F2351="Không",F2351="No"),"out_of_insurance","unknown"))</f>
        <v/>
      </c>
      <c r="AF2351">
        <f>IF(AND(AD2351="yes",AE2351="out_of_insurance"),"REVIEW","")</f>
        <v/>
      </c>
    </row>
    <row r="2352" ht="18" customHeight="1">
      <c r="A2352" t="inlineStr">
        <is>
          <t>fcf1d121-186a-47f6-a44e-6e5b762b696b</t>
        </is>
      </c>
      <c r="B2352" t="inlineStr">
        <is>
          <t>BN-02351 / Patient CB124DDA</t>
        </is>
      </c>
      <c r="C2352" t="inlineStr">
        <is>
          <t>Có</t>
        </is>
      </c>
      <c r="D2352" t="inlineStr">
        <is>
          <t>BS. Trần An</t>
        </is>
      </c>
      <c r="E2352" t="inlineStr">
        <is>
          <t>Chấn thương chỉnh hình / Orthopedics</t>
        </is>
      </c>
      <c r="F2352" t="inlineStr">
        <is>
          <t>Không</t>
        </is>
      </c>
      <c r="G2352" s="2" t="n">
        <v>6853700</v>
      </c>
      <c r="H2352" t="inlineStr">
        <is>
          <t>Đo mật độ xương / Bone density scan</t>
        </is>
      </c>
      <c r="I2352" t="inlineStr">
        <is>
          <t>M81.0</t>
        </is>
      </c>
      <c r="J2352" t="inlineStr">
        <is>
          <t>Loãng xương / Osteoporosis</t>
        </is>
      </c>
      <c r="K2352" t="n">
        <v>91</v>
      </c>
      <c r="L2352" t="inlineStr">
        <is>
          <t>F</t>
        </is>
      </c>
      <c r="M2352" s="2" t="n">
        <v>78581.05</v>
      </c>
      <c r="N2352" t="inlineStr">
        <is>
          <t>Widowed</t>
        </is>
      </c>
      <c r="O2352" t="inlineStr">
        <is>
          <t>Unemployed</t>
        </is>
      </c>
      <c r="P2352" s="3" t="n">
        <v>45097</v>
      </c>
      <c r="Q2352" t="inlineStr">
        <is>
          <t>Outpatient</t>
        </is>
      </c>
      <c r="R2352" t="inlineStr">
        <is>
          <t>Online</t>
        </is>
      </c>
      <c r="S2352" t="inlineStr">
        <is>
          <t>Kimberlychester</t>
        </is>
      </c>
      <c r="T2352" t="inlineStr">
        <is>
          <t>Denied</t>
        </is>
      </c>
      <c r="U2352" t="inlineStr">
        <is>
          <t>Legitimate</t>
        </is>
      </c>
      <c r="V2352" t="n">
        <v>3</v>
      </c>
      <c r="W2352" t="inlineStr">
        <is>
          <t>cb124dda-ef83-48e0-96e9-1d4f1997b31b</t>
        </is>
      </c>
      <c r="X2352" t="inlineStr">
        <is>
          <t>ed6d0d57-5067-49d0-bf6d-8ca8f4854037</t>
        </is>
      </c>
      <c r="Y2352" t="inlineStr">
        <is>
          <t>iq738</t>
        </is>
      </c>
      <c r="Z2352" t="inlineStr">
        <is>
          <t>Iy393</t>
        </is>
      </c>
      <c r="AA2352" s="4" t="n">
        <v>0.57</v>
      </c>
      <c r="AB2352" s="4" t="n">
        <v>0.02</v>
      </c>
      <c r="AC23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52">
        <f>IF(OR(C2352="Có",C2352="Yes"),"yes",IF(OR(C2352="Không",C2352="No"),"no","unknown"))</f>
        <v/>
      </c>
      <c r="AE2352">
        <f>IF(OR(F2352="Có",F2352="Yes"),"covered",IF(OR(F2352="Không",F2352="No"),"out_of_insurance","unknown"))</f>
        <v/>
      </c>
      <c r="AF2352">
        <f>IF(AND(AD2352="yes",AE2352="out_of_insurance"),"REVIEW","")</f>
        <v/>
      </c>
    </row>
    <row r="2353" ht="18" customHeight="1">
      <c r="A2353" t="inlineStr">
        <is>
          <t>ee0cfb70-4ae8-443f-b9e1-d6bc10de9069</t>
        </is>
      </c>
      <c r="B2353" t="inlineStr">
        <is>
          <t>BN-02352 / Patient 82F93003</t>
        </is>
      </c>
      <c r="C2353" t="inlineStr">
        <is>
          <t>Không</t>
        </is>
      </c>
      <c r="D2353" t="inlineStr">
        <is>
          <t>BS. Lưu Quang</t>
        </is>
      </c>
      <c r="E2353" t="inlineStr">
        <is>
          <t>Thần kinh / Neurology</t>
        </is>
      </c>
      <c r="F2353" t="inlineStr">
        <is>
          <t>Không</t>
        </is>
      </c>
      <c r="G2353" s="2" t="n">
        <v>4563310</v>
      </c>
      <c r="H2353" t="inlineStr">
        <is>
          <t>Khám chuyên khoa thần kinh / Neurology consultation</t>
        </is>
      </c>
      <c r="I2353" t="inlineStr">
        <is>
          <t>R51</t>
        </is>
      </c>
      <c r="J2353" t="inlineStr">
        <is>
          <t>Đau đầu / Headache</t>
        </is>
      </c>
      <c r="K2353" t="n">
        <v>58</v>
      </c>
      <c r="L2353" t="inlineStr">
        <is>
          <t>F</t>
        </is>
      </c>
      <c r="M2353" s="2" t="n">
        <v>126084.36</v>
      </c>
      <c r="N2353" t="inlineStr">
        <is>
          <t>Single</t>
        </is>
      </c>
      <c r="O2353" t="inlineStr">
        <is>
          <t>Unemployed</t>
        </is>
      </c>
      <c r="P2353" s="3" t="n">
        <v>45096</v>
      </c>
      <c r="Q2353" t="inlineStr">
        <is>
          <t>Outpatient</t>
        </is>
      </c>
      <c r="R2353" t="inlineStr">
        <is>
          <t>Phone</t>
        </is>
      </c>
      <c r="S2353" t="inlineStr">
        <is>
          <t>South Alexandra</t>
        </is>
      </c>
      <c r="T2353" t="inlineStr">
        <is>
          <t>Approved</t>
        </is>
      </c>
      <c r="U2353" t="inlineStr">
        <is>
          <t>Legitimate</t>
        </is>
      </c>
      <c r="V2353" t="n">
        <v>2</v>
      </c>
      <c r="W2353" t="inlineStr">
        <is>
          <t>82f93003-5626-427e-a68f-46508c55470b</t>
        </is>
      </c>
      <c r="X2353" t="inlineStr">
        <is>
          <t>503833b2-b1f2-42c0-b818-af09fd7e4c5b</t>
        </is>
      </c>
      <c r="Y2353" t="inlineStr">
        <is>
          <t>Hz300</t>
        </is>
      </c>
      <c r="Z2353" t="inlineStr">
        <is>
          <t>dz384</t>
        </is>
      </c>
      <c r="AA2353" s="4" t="n">
        <v>0.5</v>
      </c>
      <c r="AB2353" s="4" t="n">
        <v>0.05</v>
      </c>
      <c r="AC23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53">
        <f>IF(OR(C2353="Có",C2353="Yes"),"yes",IF(OR(C2353="Không",C2353="No"),"no","unknown"))</f>
        <v/>
      </c>
      <c r="AE2353">
        <f>IF(OR(F2353="Có",F2353="Yes"),"covered",IF(OR(F2353="Không",F2353="No"),"out_of_insurance","unknown"))</f>
        <v/>
      </c>
      <c r="AF2353">
        <f>IF(AND(AD2353="yes",AE2353="out_of_insurance"),"REVIEW","")</f>
        <v/>
      </c>
    </row>
    <row r="2354" ht="18" customHeight="1">
      <c r="A2354" t="inlineStr">
        <is>
          <t>b440c1ca-c7d0-43f3-a01c-74a2089c2458</t>
        </is>
      </c>
      <c r="B2354" t="inlineStr">
        <is>
          <t>BN-02353 / Patient 134FF176</t>
        </is>
      </c>
      <c r="C2354" t="inlineStr">
        <is>
          <t>Có</t>
        </is>
      </c>
      <c r="D2354" t="inlineStr">
        <is>
          <t>BS. Lâm Sơn</t>
        </is>
      </c>
      <c r="E2354" t="inlineStr">
        <is>
          <t>Khám tổng quát / General Practice</t>
        </is>
      </c>
      <c r="F2354" t="inlineStr">
        <is>
          <t>Có</t>
        </is>
      </c>
      <c r="G2354" s="2" t="n">
        <v>4579150</v>
      </c>
      <c r="H2354" t="inlineStr">
        <is>
          <t>CRP định lượng / CRP</t>
        </is>
      </c>
      <c r="I2354" t="inlineStr">
        <is>
          <t>R79.8</t>
        </is>
      </c>
      <c r="J2354" t="inlineStr">
        <is>
          <t>Bất thường xét nghiệm máu / Abnormal blood chemistry</t>
        </is>
      </c>
      <c r="K2354" t="n">
        <v>87</v>
      </c>
      <c r="L2354" t="inlineStr">
        <is>
          <t>F</t>
        </is>
      </c>
      <c r="M2354" s="2" t="n">
        <v>46946.73</v>
      </c>
      <c r="N2354" t="inlineStr">
        <is>
          <t>Divorced</t>
        </is>
      </c>
      <c r="O2354" t="inlineStr">
        <is>
          <t>Unemployed</t>
        </is>
      </c>
      <c r="P2354" s="3" t="n">
        <v>45096</v>
      </c>
      <c r="Q2354" t="inlineStr">
        <is>
          <t>Inpatient</t>
        </is>
      </c>
      <c r="R2354" t="inlineStr">
        <is>
          <t>Phone</t>
        </is>
      </c>
      <c r="S2354" t="inlineStr">
        <is>
          <t>South Kevin</t>
        </is>
      </c>
      <c r="T2354" t="inlineStr">
        <is>
          <t>Approved</t>
        </is>
      </c>
      <c r="U2354" t="inlineStr">
        <is>
          <t>Legitimate</t>
        </is>
      </c>
      <c r="V2354" t="n">
        <v>1</v>
      </c>
      <c r="W2354" t="inlineStr">
        <is>
          <t>134ff176-e98f-45f9-9e54-b78cd57663f8</t>
        </is>
      </c>
      <c r="X2354" t="inlineStr">
        <is>
          <t>7e158279-7c85-4bea-b1fc-c53d967ce2e0</t>
        </is>
      </c>
      <c r="Y2354" t="inlineStr">
        <is>
          <t>gO718</t>
        </is>
      </c>
      <c r="Z2354" t="inlineStr">
        <is>
          <t>yV287</t>
        </is>
      </c>
      <c r="AA2354" s="4" t="n">
        <v>0.7</v>
      </c>
      <c r="AB2354" s="4" t="n">
        <v>0.76</v>
      </c>
      <c r="AC23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54">
        <f>IF(OR(C2354="Có",C2354="Yes"),"yes",IF(OR(C2354="Không",C2354="No"),"no","unknown"))</f>
        <v/>
      </c>
      <c r="AE2354">
        <f>IF(OR(F2354="Có",F2354="Yes"),"covered",IF(OR(F2354="Không",F2354="No"),"out_of_insurance","unknown"))</f>
        <v/>
      </c>
      <c r="AF2354">
        <f>IF(AND(AD2354="yes",AE2354="out_of_insurance"),"REVIEW","")</f>
        <v/>
      </c>
    </row>
    <row r="2355" ht="18" customHeight="1">
      <c r="A2355" t="inlineStr">
        <is>
          <t>a4622695-36f7-4735-b705-ee385efe7397</t>
        </is>
      </c>
      <c r="B2355" t="inlineStr">
        <is>
          <t>BN-02354 / Patient 433A637D</t>
        </is>
      </c>
      <c r="C2355" t="inlineStr">
        <is>
          <t>Không</t>
        </is>
      </c>
      <c r="D2355" t="inlineStr">
        <is>
          <t>BS. Trịnh Long</t>
        </is>
      </c>
      <c r="E2355" t="inlineStr">
        <is>
          <t>Khám tổng quát / General Practice</t>
        </is>
      </c>
      <c r="F2355" t="inlineStr">
        <is>
          <t>Không</t>
        </is>
      </c>
      <c r="G2355" s="2" t="n">
        <v>6455520</v>
      </c>
      <c r="H2355" t="inlineStr">
        <is>
          <t>CRP định lượng / CRP</t>
        </is>
      </c>
      <c r="I2355" t="inlineStr">
        <is>
          <t>R79.8</t>
        </is>
      </c>
      <c r="J2355" t="inlineStr">
        <is>
          <t>Bất thường xét nghiệm máu / Abnormal blood chemistry</t>
        </is>
      </c>
      <c r="K2355" t="n">
        <v>10</v>
      </c>
      <c r="L2355" t="inlineStr">
        <is>
          <t>M</t>
        </is>
      </c>
      <c r="M2355" s="2" t="n">
        <v>60738.02</v>
      </c>
      <c r="N2355" t="inlineStr">
        <is>
          <t>Divorced</t>
        </is>
      </c>
      <c r="O2355" t="inlineStr">
        <is>
          <t>Student</t>
        </is>
      </c>
      <c r="P2355" s="3" t="n">
        <v>45096</v>
      </c>
      <c r="Q2355" t="inlineStr">
        <is>
          <t>Routine</t>
        </is>
      </c>
      <c r="R2355" t="inlineStr">
        <is>
          <t>Phone</t>
        </is>
      </c>
      <c r="S2355" t="inlineStr">
        <is>
          <t>North Whitney</t>
        </is>
      </c>
      <c r="T2355" t="inlineStr">
        <is>
          <t>Pending</t>
        </is>
      </c>
      <c r="U2355" t="inlineStr">
        <is>
          <t>Legitimate</t>
        </is>
      </c>
      <c r="V2355" t="n">
        <v>3</v>
      </c>
      <c r="W2355" t="inlineStr">
        <is>
          <t>433a637d-fd74-4846-a6f8-6da904f4fd8b</t>
        </is>
      </c>
      <c r="X2355" t="inlineStr">
        <is>
          <t>9ce1ea00-c682-4e47-9922-ea8daef344cf</t>
        </is>
      </c>
      <c r="Y2355" t="inlineStr">
        <is>
          <t>oA310</t>
        </is>
      </c>
      <c r="Z2355" t="inlineStr">
        <is>
          <t>ET560</t>
        </is>
      </c>
      <c r="AA2355" s="4" t="n">
        <v>0.52</v>
      </c>
      <c r="AB2355" s="4" t="n">
        <v>0.05</v>
      </c>
      <c r="AC23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55">
        <f>IF(OR(C2355="Có",C2355="Yes"),"yes",IF(OR(C2355="Không",C2355="No"),"no","unknown"))</f>
        <v/>
      </c>
      <c r="AE2355">
        <f>IF(OR(F2355="Có",F2355="Yes"),"covered",IF(OR(F2355="Không",F2355="No"),"out_of_insurance","unknown"))</f>
        <v/>
      </c>
      <c r="AF2355">
        <f>IF(AND(AD2355="yes",AE2355="out_of_insurance"),"REVIEW","")</f>
        <v/>
      </c>
    </row>
    <row r="2356" ht="18" customHeight="1">
      <c r="A2356" t="inlineStr">
        <is>
          <t>f8db0c3d-2414-4d98-a17a-2a5651f43d8d</t>
        </is>
      </c>
      <c r="B2356" t="inlineStr">
        <is>
          <t>BN-02355 / Patient B0F1F66E</t>
        </is>
      </c>
      <c r="C2356" t="inlineStr">
        <is>
          <t>Có</t>
        </is>
      </c>
      <c r="D2356" t="inlineStr">
        <is>
          <t>BS. Nguyễn Minh</t>
        </is>
      </c>
      <c r="E2356" t="inlineStr">
        <is>
          <t>Tim mạch / Cardiology</t>
        </is>
      </c>
      <c r="F2356" t="inlineStr">
        <is>
          <t>Không</t>
        </is>
      </c>
      <c r="G2356" s="2" t="n">
        <v>9010820</v>
      </c>
      <c r="H2356" t="inlineStr">
        <is>
          <t>Men tim CK-MB / Cardiac enzyme CK-MB</t>
        </is>
      </c>
      <c r="I2356" t="inlineStr">
        <is>
          <t>I20.9</t>
        </is>
      </c>
      <c r="J2356" t="inlineStr">
        <is>
          <t>Đau thắt ngực / Angina</t>
        </is>
      </c>
      <c r="K2356" t="n">
        <v>3</v>
      </c>
      <c r="L2356" t="inlineStr">
        <is>
          <t>F</t>
        </is>
      </c>
      <c r="M2356" s="2" t="n">
        <v>47450.54</v>
      </c>
      <c r="N2356" t="inlineStr">
        <is>
          <t>Single</t>
        </is>
      </c>
      <c r="O2356" t="inlineStr">
        <is>
          <t>Unemployed</t>
        </is>
      </c>
      <c r="P2356" s="3" t="n">
        <v>45096</v>
      </c>
      <c r="Q2356" t="inlineStr">
        <is>
          <t>Emergency</t>
        </is>
      </c>
      <c r="R2356" t="inlineStr">
        <is>
          <t>Paper</t>
        </is>
      </c>
      <c r="S2356" t="inlineStr">
        <is>
          <t>Poncefurt</t>
        </is>
      </c>
      <c r="T2356" t="inlineStr">
        <is>
          <t>Denied</t>
        </is>
      </c>
      <c r="U2356" t="inlineStr">
        <is>
          <t>Fraud</t>
        </is>
      </c>
      <c r="V2356" t="n">
        <v>1</v>
      </c>
      <c r="W2356" t="inlineStr">
        <is>
          <t>b0f1f66e-6f25-4cde-abfd-f58465c30b95</t>
        </is>
      </c>
      <c r="X2356" t="inlineStr">
        <is>
          <t>827718bb-1185-4b43-917a-7c547a60c7f5</t>
        </is>
      </c>
      <c r="Y2356" t="inlineStr">
        <is>
          <t>qO537</t>
        </is>
      </c>
      <c r="Z2356" t="inlineStr">
        <is>
          <t>Uv160</t>
        </is>
      </c>
      <c r="AA2356" s="4" t="n">
        <v>0.55</v>
      </c>
      <c r="AB2356" s="4" t="n">
        <v>0.02</v>
      </c>
      <c r="AC23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56">
        <f>IF(OR(C2356="Có",C2356="Yes"),"yes",IF(OR(C2356="Không",C2356="No"),"no","unknown"))</f>
        <v/>
      </c>
      <c r="AE2356">
        <f>IF(OR(F2356="Có",F2356="Yes"),"covered",IF(OR(F2356="Không",F2356="No"),"out_of_insurance","unknown"))</f>
        <v/>
      </c>
      <c r="AF2356">
        <f>IF(AND(AD2356="yes",AE2356="out_of_insurance"),"REVIEW","")</f>
        <v/>
      </c>
    </row>
    <row r="2357" ht="18" customHeight="1">
      <c r="A2357" t="inlineStr">
        <is>
          <t>7b156d4e-4278-45ad-aa18-b7778569aa43</t>
        </is>
      </c>
      <c r="B2357" t="inlineStr">
        <is>
          <t>BN-02356 / Patient 8F207FCE</t>
        </is>
      </c>
      <c r="C2357" t="inlineStr">
        <is>
          <t>Không</t>
        </is>
      </c>
      <c r="D2357" t="inlineStr">
        <is>
          <t>BS. Đỗ Hạnh</t>
        </is>
      </c>
      <c r="E2357" t="inlineStr">
        <is>
          <t>Nhi / Pediatrics</t>
        </is>
      </c>
      <c r="F2357" t="inlineStr">
        <is>
          <t>Chưa rõ</t>
        </is>
      </c>
      <c r="G2357" s="2" t="n">
        <v>9019510</v>
      </c>
      <c r="H2357" t="inlineStr">
        <is>
          <t>Glucose máu / Blood glucose</t>
        </is>
      </c>
      <c r="I2357" t="inlineStr">
        <is>
          <t>R73.9</t>
        </is>
      </c>
      <c r="J2357" t="inlineStr">
        <is>
          <t>Tăng glucose máu / Hyperglycemia</t>
        </is>
      </c>
      <c r="K2357" t="n">
        <v>35</v>
      </c>
      <c r="L2357" t="inlineStr">
        <is>
          <t>M</t>
        </is>
      </c>
      <c r="M2357" s="2" t="n">
        <v>43744.71</v>
      </c>
      <c r="N2357" t="inlineStr">
        <is>
          <t>Married</t>
        </is>
      </c>
      <c r="O2357" t="inlineStr">
        <is>
          <t>Unemployed</t>
        </is>
      </c>
      <c r="P2357" s="3" t="n">
        <v>45096</v>
      </c>
      <c r="Q2357" t="inlineStr">
        <is>
          <t>Outpatient</t>
        </is>
      </c>
      <c r="R2357" t="inlineStr">
        <is>
          <t>Phone</t>
        </is>
      </c>
      <c r="S2357" t="inlineStr">
        <is>
          <t>Davisport</t>
        </is>
      </c>
      <c r="T2357" t="inlineStr">
        <is>
          <t>Pending</t>
        </is>
      </c>
      <c r="U2357" t="inlineStr">
        <is>
          <t>Fraud</t>
        </is>
      </c>
      <c r="V2357" t="n">
        <v>1</v>
      </c>
      <c r="W2357" t="inlineStr">
        <is>
          <t>8f207fce-65f9-4f88-8c96-87490e1d2738</t>
        </is>
      </c>
      <c r="X2357" t="inlineStr">
        <is>
          <t>8f4a9f38-f417-4a47-9baa-ed898f7b6ad8</t>
        </is>
      </c>
      <c r="Y2357" t="inlineStr">
        <is>
          <t>rn070</t>
        </is>
      </c>
      <c r="Z2357" t="inlineStr">
        <is>
          <t>Ei962</t>
        </is>
      </c>
      <c r="AA2357" s="4" t="n">
        <v>0.52</v>
      </c>
      <c r="AB2357" s="4" t="n">
        <v>0.05</v>
      </c>
      <c r="AC23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57">
        <f>IF(OR(C2357="Có",C2357="Yes"),"yes",IF(OR(C2357="Không",C2357="No"),"no","unknown"))</f>
        <v/>
      </c>
      <c r="AE2357">
        <f>IF(OR(F2357="Có",F2357="Yes"),"covered",IF(OR(F2357="Không",F2357="No"),"out_of_insurance","unknown"))</f>
        <v/>
      </c>
      <c r="AF2357">
        <f>IF(AND(AD2357="yes",AE2357="out_of_insurance"),"REVIEW","")</f>
        <v/>
      </c>
    </row>
    <row r="2358" ht="18" customHeight="1">
      <c r="A2358" t="inlineStr">
        <is>
          <t>256b6baf-21ee-4005-ad33-3bf1be5ab82d</t>
        </is>
      </c>
      <c r="B2358" t="inlineStr">
        <is>
          <t>BN-02357 / Patient 54157A67</t>
        </is>
      </c>
      <c r="C2358" t="inlineStr">
        <is>
          <t>Không</t>
        </is>
      </c>
      <c r="D2358" t="inlineStr">
        <is>
          <t>BS. Võ Huy</t>
        </is>
      </c>
      <c r="E2358" t="inlineStr">
        <is>
          <t>Chấn thương chỉnh hình / Orthopedics</t>
        </is>
      </c>
      <c r="F2358" t="inlineStr">
        <is>
          <t>Không</t>
        </is>
      </c>
      <c r="G2358" s="2" t="n">
        <v>3668700</v>
      </c>
      <c r="H2358" t="inlineStr">
        <is>
          <t>CT cột sống thắt lưng / Lumbar spine CT</t>
        </is>
      </c>
      <c r="I2358" t="inlineStr">
        <is>
          <t>M54.5</t>
        </is>
      </c>
      <c r="J2358" t="inlineStr">
        <is>
          <t>Đau thắt lưng / Low back pain</t>
        </is>
      </c>
      <c r="K2358" t="n">
        <v>79</v>
      </c>
      <c r="L2358" t="inlineStr">
        <is>
          <t>M</t>
        </is>
      </c>
      <c r="M2358" s="2" t="n">
        <v>42073.04</v>
      </c>
      <c r="N2358" t="inlineStr">
        <is>
          <t>Divorced</t>
        </is>
      </c>
      <c r="O2358" t="inlineStr">
        <is>
          <t>Unemployed</t>
        </is>
      </c>
      <c r="P2358" s="3" t="n">
        <v>45096</v>
      </c>
      <c r="Q2358" t="inlineStr">
        <is>
          <t>Outpatient</t>
        </is>
      </c>
      <c r="R2358" t="inlineStr">
        <is>
          <t>Online</t>
        </is>
      </c>
      <c r="S2358" t="inlineStr">
        <is>
          <t>South Madisonport</t>
        </is>
      </c>
      <c r="T2358" t="inlineStr">
        <is>
          <t>Denied</t>
        </is>
      </c>
      <c r="U2358" t="inlineStr">
        <is>
          <t>Legitimate</t>
        </is>
      </c>
      <c r="V2358" t="n">
        <v>1</v>
      </c>
      <c r="W2358" t="inlineStr">
        <is>
          <t>54157a67-b001-48d4-b4cd-9befd85b729e</t>
        </is>
      </c>
      <c r="X2358" t="inlineStr">
        <is>
          <t>4d4a0371-d780-464a-b90e-51a5cd75e798</t>
        </is>
      </c>
      <c r="Y2358" t="inlineStr">
        <is>
          <t>uN852</t>
        </is>
      </c>
      <c r="Z2358" t="inlineStr">
        <is>
          <t>XO464</t>
        </is>
      </c>
      <c r="AA2358" s="4" t="n">
        <v>0.57</v>
      </c>
      <c r="AB2358" s="4" t="n">
        <v>0.05</v>
      </c>
      <c r="AC23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58">
        <f>IF(OR(C2358="Có",C2358="Yes"),"yes",IF(OR(C2358="Không",C2358="No"),"no","unknown"))</f>
        <v/>
      </c>
      <c r="AE2358">
        <f>IF(OR(F2358="Có",F2358="Yes"),"covered",IF(OR(F2358="Không",F2358="No"),"out_of_insurance","unknown"))</f>
        <v/>
      </c>
      <c r="AF2358">
        <f>IF(AND(AD2358="yes",AE2358="out_of_insurance"),"REVIEW","")</f>
        <v/>
      </c>
    </row>
    <row r="2359" ht="18" customHeight="1">
      <c r="A2359" t="inlineStr">
        <is>
          <t>28497fdc-fbe7-455a-a766-99cbf89e0251</t>
        </is>
      </c>
      <c r="B2359" t="inlineStr">
        <is>
          <t>BN-02358 / Patient AE4CAEF4</t>
        </is>
      </c>
      <c r="C2359" t="inlineStr">
        <is>
          <t>Có</t>
        </is>
      </c>
      <c r="D2359" t="inlineStr">
        <is>
          <t>BS. Trịnh Long</t>
        </is>
      </c>
      <c r="E2359" t="inlineStr">
        <is>
          <t>Khám tổng quát / General Practice</t>
        </is>
      </c>
      <c r="F2359" t="inlineStr">
        <is>
          <t>Không</t>
        </is>
      </c>
      <c r="G2359" s="2" t="n">
        <v>8437440</v>
      </c>
      <c r="H2359" t="inlineStr">
        <is>
          <t>HIV test nhanh / Rapid HIV test</t>
        </is>
      </c>
      <c r="I2359" t="inlineStr">
        <is>
          <t>Z11.4</t>
        </is>
      </c>
      <c r="J2359" t="inlineStr">
        <is>
          <t>Sàng lọc HIV / HIV screening</t>
        </is>
      </c>
      <c r="K2359" t="n">
        <v>59</v>
      </c>
      <c r="L2359" t="inlineStr">
        <is>
          <t>M</t>
        </is>
      </c>
      <c r="M2359" s="2" t="n">
        <v>129085.81</v>
      </c>
      <c r="N2359" t="inlineStr">
        <is>
          <t>Married</t>
        </is>
      </c>
      <c r="O2359" t="inlineStr">
        <is>
          <t>Student</t>
        </is>
      </c>
      <c r="P2359" s="3" t="n">
        <v>45096</v>
      </c>
      <c r="Q2359" t="inlineStr">
        <is>
          <t>Emergency</t>
        </is>
      </c>
      <c r="R2359" t="inlineStr">
        <is>
          <t>Paper</t>
        </is>
      </c>
      <c r="S2359" t="inlineStr">
        <is>
          <t>West Kathy</t>
        </is>
      </c>
      <c r="T2359" t="inlineStr">
        <is>
          <t>Approved</t>
        </is>
      </c>
      <c r="U2359" t="inlineStr">
        <is>
          <t>Legitimate</t>
        </is>
      </c>
      <c r="V2359" t="n">
        <v>2</v>
      </c>
      <c r="W2359" t="inlineStr">
        <is>
          <t>ae4caef4-6a70-4b29-b52e-5aa27b43d5c9</t>
        </is>
      </c>
      <c r="X2359" t="inlineStr">
        <is>
          <t>e4edb18a-9007-4793-a929-bfc5f6002d6b</t>
        </is>
      </c>
      <c r="Y2359" t="inlineStr">
        <is>
          <t>QF253</t>
        </is>
      </c>
      <c r="Z2359" t="inlineStr">
        <is>
          <t>QB369</t>
        </is>
      </c>
      <c r="AA2359" s="4" t="n">
        <v>0.57</v>
      </c>
      <c r="AB2359" s="4" t="n">
        <v>0.72</v>
      </c>
      <c r="AC23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59">
        <f>IF(OR(C2359="Có",C2359="Yes"),"yes",IF(OR(C2359="Không",C2359="No"),"no","unknown"))</f>
        <v/>
      </c>
      <c r="AE2359">
        <f>IF(OR(F2359="Có",F2359="Yes"),"covered",IF(OR(F2359="Không",F2359="No"),"out_of_insurance","unknown"))</f>
        <v/>
      </c>
      <c r="AF2359">
        <f>IF(AND(AD2359="yes",AE2359="out_of_insurance"),"REVIEW","")</f>
        <v/>
      </c>
    </row>
    <row r="2360" ht="18" customHeight="1">
      <c r="A2360" t="inlineStr">
        <is>
          <t>bb50f3b0-4fb4-4b3a-ad34-3ddafe1cc114</t>
        </is>
      </c>
      <c r="B2360" t="inlineStr">
        <is>
          <t>BN-02359 / Patient 8A949DA0</t>
        </is>
      </c>
      <c r="C2360" t="inlineStr">
        <is>
          <t>Có</t>
        </is>
      </c>
      <c r="D2360" t="inlineStr">
        <is>
          <t>BS. Trịnh Long</t>
        </is>
      </c>
      <c r="E2360" t="inlineStr">
        <is>
          <t>Khám tổng quát / General Practice</t>
        </is>
      </c>
      <c r="F2360" t="inlineStr">
        <is>
          <t>Có</t>
        </is>
      </c>
      <c r="G2360" s="2" t="n">
        <v>5458830</v>
      </c>
      <c r="H2360" t="inlineStr">
        <is>
          <t>CRP định lượng / CRP</t>
        </is>
      </c>
      <c r="I2360" t="inlineStr">
        <is>
          <t>R79.8</t>
        </is>
      </c>
      <c r="J2360" t="inlineStr">
        <is>
          <t>Bất thường xét nghiệm máu / Abnormal blood chemistry</t>
        </is>
      </c>
      <c r="K2360" t="n">
        <v>96</v>
      </c>
      <c r="L2360" t="inlineStr">
        <is>
          <t>M</t>
        </is>
      </c>
      <c r="M2360" s="2" t="n">
        <v>92649.31</v>
      </c>
      <c r="N2360" t="inlineStr">
        <is>
          <t>Widowed</t>
        </is>
      </c>
      <c r="O2360" t="inlineStr">
        <is>
          <t>Unemployed</t>
        </is>
      </c>
      <c r="P2360" s="3" t="n">
        <v>45095</v>
      </c>
      <c r="Q2360" t="inlineStr">
        <is>
          <t>Outpatient</t>
        </is>
      </c>
      <c r="R2360" t="inlineStr">
        <is>
          <t>Paper</t>
        </is>
      </c>
      <c r="S2360" t="inlineStr">
        <is>
          <t>South Michaelmouth</t>
        </is>
      </c>
      <c r="T2360" t="inlineStr">
        <is>
          <t>Approved</t>
        </is>
      </c>
      <c r="U2360" t="inlineStr">
        <is>
          <t>Legitimate</t>
        </is>
      </c>
      <c r="V2360" t="n">
        <v>0</v>
      </c>
      <c r="W2360" t="inlineStr">
        <is>
          <t>8a949da0-4ab4-420d-9d5a-5e9d0472c622</t>
        </is>
      </c>
      <c r="X2360" t="inlineStr">
        <is>
          <t>a7eb812b-8932-4c52-9c02-cf0920687ef2</t>
        </is>
      </c>
      <c r="Y2360" t="inlineStr">
        <is>
          <t>nf308</t>
        </is>
      </c>
      <c r="Z2360" t="inlineStr">
        <is>
          <t>PU019</t>
        </is>
      </c>
      <c r="AA2360" s="4" t="n">
        <v>0.63</v>
      </c>
      <c r="AB2360" s="4" t="n">
        <v>0.7</v>
      </c>
      <c r="AC23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60">
        <f>IF(OR(C2360="Có",C2360="Yes"),"yes",IF(OR(C2360="Không",C2360="No"),"no","unknown"))</f>
        <v/>
      </c>
      <c r="AE2360">
        <f>IF(OR(F2360="Có",F2360="Yes"),"covered",IF(OR(F2360="Không",F2360="No"),"out_of_insurance","unknown"))</f>
        <v/>
      </c>
      <c r="AF2360">
        <f>IF(AND(AD2360="yes",AE2360="out_of_insurance"),"REVIEW","")</f>
        <v/>
      </c>
    </row>
    <row r="2361" ht="18" customHeight="1">
      <c r="A2361" t="inlineStr">
        <is>
          <t>f6769216-0568-4b8a-8cc9-1e0dd68f69ec</t>
        </is>
      </c>
      <c r="B2361" t="inlineStr">
        <is>
          <t>BN-02360 / Patient D538408A</t>
        </is>
      </c>
      <c r="C2361" t="inlineStr">
        <is>
          <t>Có</t>
        </is>
      </c>
      <c r="D2361" t="inlineStr">
        <is>
          <t>BS. Nguyễn Minh</t>
        </is>
      </c>
      <c r="E2361" t="inlineStr">
        <is>
          <t>Tim mạch / Cardiology</t>
        </is>
      </c>
      <c r="F2361" t="inlineStr">
        <is>
          <t>Không</t>
        </is>
      </c>
      <c r="G2361" s="2" t="n">
        <v>1853780</v>
      </c>
      <c r="H2361" t="inlineStr">
        <is>
          <t>Đông máu PT/aPTT / Coagulation test</t>
        </is>
      </c>
      <c r="I2361" t="inlineStr">
        <is>
          <t>I24.9</t>
        </is>
      </c>
      <c r="J2361" t="inlineStr">
        <is>
          <t>Bệnh tim thiếu máu cục bộ cấp / Acute ischemic heart disease</t>
        </is>
      </c>
      <c r="K2361" t="n">
        <v>30</v>
      </c>
      <c r="L2361" t="inlineStr">
        <is>
          <t>M</t>
        </is>
      </c>
      <c r="M2361" s="2" t="n">
        <v>119821.92</v>
      </c>
      <c r="N2361" t="inlineStr">
        <is>
          <t>Divorced</t>
        </is>
      </c>
      <c r="O2361" t="inlineStr">
        <is>
          <t>Retired</t>
        </is>
      </c>
      <c r="P2361" s="3" t="n">
        <v>45095</v>
      </c>
      <c r="Q2361" t="inlineStr">
        <is>
          <t>Emergency</t>
        </is>
      </c>
      <c r="R2361" t="inlineStr">
        <is>
          <t>Online</t>
        </is>
      </c>
      <c r="S2361" t="inlineStr">
        <is>
          <t>North Kevin</t>
        </is>
      </c>
      <c r="T2361" t="inlineStr">
        <is>
          <t>Denied</t>
        </is>
      </c>
      <c r="U2361" t="inlineStr">
        <is>
          <t>Legitimate</t>
        </is>
      </c>
      <c r="V2361" t="n">
        <v>2</v>
      </c>
      <c r="W2361" t="inlineStr">
        <is>
          <t>d538408a-54f1-4759-b12f-923339ed398c</t>
        </is>
      </c>
      <c r="X2361" t="inlineStr">
        <is>
          <t>86b8926d-6f20-4f9d-ab59-7777c6146523</t>
        </is>
      </c>
      <c r="Y2361" t="inlineStr">
        <is>
          <t>HW862</t>
        </is>
      </c>
      <c r="Z2361" t="inlineStr">
        <is>
          <t>JH101</t>
        </is>
      </c>
      <c r="AA2361" s="4" t="n">
        <v>0.8100000000000001</v>
      </c>
      <c r="AB2361" s="4" t="n">
        <v>0.02</v>
      </c>
      <c r="AC23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61">
        <f>IF(OR(C2361="Có",C2361="Yes"),"yes",IF(OR(C2361="Không",C2361="No"),"no","unknown"))</f>
        <v/>
      </c>
      <c r="AE2361">
        <f>IF(OR(F2361="Có",F2361="Yes"),"covered",IF(OR(F2361="Không",F2361="No"),"out_of_insurance","unknown"))</f>
        <v/>
      </c>
      <c r="AF2361">
        <f>IF(AND(AD2361="yes",AE2361="out_of_insurance"),"REVIEW","")</f>
        <v/>
      </c>
    </row>
    <row r="2362" ht="18" customHeight="1">
      <c r="A2362" t="inlineStr">
        <is>
          <t>417ec29a-ee29-4d13-880b-b66f4c69ac98</t>
        </is>
      </c>
      <c r="B2362" t="inlineStr">
        <is>
          <t>BN-02361 / Patient B35593DB</t>
        </is>
      </c>
      <c r="C2362" t="inlineStr">
        <is>
          <t>Không</t>
        </is>
      </c>
      <c r="D2362" t="inlineStr">
        <is>
          <t>BS. Trần An</t>
        </is>
      </c>
      <c r="E2362" t="inlineStr">
        <is>
          <t>Chấn thương chỉnh hình / Orthopedics</t>
        </is>
      </c>
      <c r="F2362" t="inlineStr">
        <is>
          <t>Không</t>
        </is>
      </c>
      <c r="G2362" s="2" t="n">
        <v>6951530</v>
      </c>
      <c r="H2362" t="inlineStr">
        <is>
          <t>CT cột sống thắt lưng / Lumbar spine CT</t>
        </is>
      </c>
      <c r="I2362" t="inlineStr">
        <is>
          <t>M54.5</t>
        </is>
      </c>
      <c r="J2362" t="inlineStr">
        <is>
          <t>Đau thắt lưng / Low back pain</t>
        </is>
      </c>
      <c r="K2362" t="n">
        <v>32</v>
      </c>
      <c r="L2362" t="inlineStr">
        <is>
          <t>F</t>
        </is>
      </c>
      <c r="M2362" s="2" t="n">
        <v>37488.31</v>
      </c>
      <c r="N2362" t="inlineStr">
        <is>
          <t>Widowed</t>
        </is>
      </c>
      <c r="O2362" t="inlineStr">
        <is>
          <t>Retired</t>
        </is>
      </c>
      <c r="P2362" s="3" t="n">
        <v>45095</v>
      </c>
      <c r="Q2362" t="inlineStr">
        <is>
          <t>Inpatient</t>
        </is>
      </c>
      <c r="R2362" t="inlineStr">
        <is>
          <t>Paper</t>
        </is>
      </c>
      <c r="S2362" t="inlineStr">
        <is>
          <t>Lake Jennifer</t>
        </is>
      </c>
      <c r="T2362" t="inlineStr">
        <is>
          <t>Denied</t>
        </is>
      </c>
      <c r="U2362" t="inlineStr">
        <is>
          <t>Legitimate</t>
        </is>
      </c>
      <c r="V2362" t="n">
        <v>1</v>
      </c>
      <c r="W2362" t="inlineStr">
        <is>
          <t>b35593db-4a96-4717-9d9c-5607fadbc398</t>
        </is>
      </c>
      <c r="X2362" t="inlineStr">
        <is>
          <t>e7356509-24dd-4d50-9d1a-449e6aa9e06f</t>
        </is>
      </c>
      <c r="Y2362" t="inlineStr">
        <is>
          <t>sW846</t>
        </is>
      </c>
      <c r="Z2362" t="inlineStr">
        <is>
          <t>kV295</t>
        </is>
      </c>
      <c r="AA2362" s="4" t="n">
        <v>0.8100000000000001</v>
      </c>
      <c r="AB2362" s="4" t="n">
        <v>0.05</v>
      </c>
      <c r="AC23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62">
        <f>IF(OR(C2362="Có",C2362="Yes"),"yes",IF(OR(C2362="Không",C2362="No"),"no","unknown"))</f>
        <v/>
      </c>
      <c r="AE2362">
        <f>IF(OR(F2362="Có",F2362="Yes"),"covered",IF(OR(F2362="Không",F2362="No"),"out_of_insurance","unknown"))</f>
        <v/>
      </c>
      <c r="AF2362">
        <f>IF(AND(AD2362="yes",AE2362="out_of_insurance"),"REVIEW","")</f>
        <v/>
      </c>
    </row>
    <row r="2363" ht="18" customHeight="1">
      <c r="A2363" t="inlineStr">
        <is>
          <t>fe3b97af-5e7f-423f-873d-d125df6461ce</t>
        </is>
      </c>
      <c r="B2363" t="inlineStr">
        <is>
          <t>BN-02362 / Patient A590C7B8</t>
        </is>
      </c>
      <c r="C2363" t="inlineStr">
        <is>
          <t>Không</t>
        </is>
      </c>
      <c r="D2363" t="inlineStr">
        <is>
          <t>BS. Đỗ Hạnh</t>
        </is>
      </c>
      <c r="E2363" t="inlineStr">
        <is>
          <t>Nhi / Pediatrics</t>
        </is>
      </c>
      <c r="F2363" t="inlineStr">
        <is>
          <t>Không</t>
        </is>
      </c>
      <c r="G2363" s="2" t="n">
        <v>6264040</v>
      </c>
      <c r="H2363" t="inlineStr">
        <is>
          <t>Công thức máu / CBC</t>
        </is>
      </c>
      <c r="I2363" t="inlineStr">
        <is>
          <t>R50.9</t>
        </is>
      </c>
      <c r="J2363" t="inlineStr">
        <is>
          <t>Sốt chưa rõ nguyên nhân / Fever</t>
        </is>
      </c>
      <c r="K2363" t="n">
        <v>82</v>
      </c>
      <c r="L2363" t="inlineStr">
        <is>
          <t>F</t>
        </is>
      </c>
      <c r="M2363" s="2" t="n">
        <v>117955.51</v>
      </c>
      <c r="N2363" t="inlineStr">
        <is>
          <t>Widowed</t>
        </is>
      </c>
      <c r="O2363" t="inlineStr">
        <is>
          <t>Student</t>
        </is>
      </c>
      <c r="P2363" s="3" t="n">
        <v>45095</v>
      </c>
      <c r="Q2363" t="inlineStr">
        <is>
          <t>Inpatient</t>
        </is>
      </c>
      <c r="R2363" t="inlineStr">
        <is>
          <t>Phone</t>
        </is>
      </c>
      <c r="S2363" t="inlineStr">
        <is>
          <t>South Wendy</t>
        </is>
      </c>
      <c r="T2363" t="inlineStr">
        <is>
          <t>Approved</t>
        </is>
      </c>
      <c r="U2363" t="inlineStr">
        <is>
          <t>Legitimate</t>
        </is>
      </c>
      <c r="V2363" t="n">
        <v>2</v>
      </c>
      <c r="W2363" t="inlineStr">
        <is>
          <t>a590c7b8-91e2-411d-a980-284cb5614d36</t>
        </is>
      </c>
      <c r="X2363" t="inlineStr">
        <is>
          <t>ca7c37c6-3974-4b74-b1cd-d86da7f132bf</t>
        </is>
      </c>
      <c r="Y2363" t="inlineStr">
        <is>
          <t>lE482</t>
        </is>
      </c>
      <c r="Z2363" t="inlineStr">
        <is>
          <t>jk866</t>
        </is>
      </c>
      <c r="AA2363" s="4" t="n">
        <v>0.7</v>
      </c>
      <c r="AB2363" s="4" t="n">
        <v>0.05</v>
      </c>
      <c r="AC23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63">
        <f>IF(OR(C2363="Có",C2363="Yes"),"yes",IF(OR(C2363="Không",C2363="No"),"no","unknown"))</f>
        <v/>
      </c>
      <c r="AE2363">
        <f>IF(OR(F2363="Có",F2363="Yes"),"covered",IF(OR(F2363="Không",F2363="No"),"out_of_insurance","unknown"))</f>
        <v/>
      </c>
      <c r="AF2363">
        <f>IF(AND(AD2363="yes",AE2363="out_of_insurance"),"REVIEW","")</f>
        <v/>
      </c>
    </row>
    <row r="2364" ht="18" customHeight="1">
      <c r="A2364" t="inlineStr">
        <is>
          <t>c3e0afaa-b00c-498d-a6af-7c90356b60f5</t>
        </is>
      </c>
      <c r="B2364" t="inlineStr">
        <is>
          <t>BN-02363 / Patient BBC72DFE</t>
        </is>
      </c>
      <c r="C2364" t="inlineStr">
        <is>
          <t>Không</t>
        </is>
      </c>
      <c r="D2364" t="inlineStr">
        <is>
          <t>BS. Phan Gia</t>
        </is>
      </c>
      <c r="E2364" t="inlineStr">
        <is>
          <t>Tim mạch / Cardiology</t>
        </is>
      </c>
      <c r="F2364" t="inlineStr">
        <is>
          <t>Chưa rõ</t>
        </is>
      </c>
      <c r="G2364" s="2" t="n">
        <v>7677100</v>
      </c>
      <c r="H2364" t="inlineStr">
        <is>
          <t>Siêu âm tim / Echocardiography</t>
        </is>
      </c>
      <c r="I2364" t="inlineStr">
        <is>
          <t>I50.9</t>
        </is>
      </c>
      <c r="J2364" t="inlineStr">
        <is>
          <t>Suy tim / Heart failure</t>
        </is>
      </c>
      <c r="K2364" t="n">
        <v>65</v>
      </c>
      <c r="L2364" t="inlineStr">
        <is>
          <t>M</t>
        </is>
      </c>
      <c r="M2364" s="2" t="n">
        <v>128072.13</v>
      </c>
      <c r="N2364" t="inlineStr">
        <is>
          <t>Widowed</t>
        </is>
      </c>
      <c r="O2364" t="inlineStr">
        <is>
          <t>Retired</t>
        </is>
      </c>
      <c r="P2364" s="3" t="n">
        <v>45095</v>
      </c>
      <c r="Q2364" t="inlineStr">
        <is>
          <t>Routine</t>
        </is>
      </c>
      <c r="R2364" t="inlineStr">
        <is>
          <t>Phone</t>
        </is>
      </c>
      <c r="S2364" t="inlineStr">
        <is>
          <t>Julieside</t>
        </is>
      </c>
      <c r="T2364" t="inlineStr">
        <is>
          <t>Approved</t>
        </is>
      </c>
      <c r="U2364" t="inlineStr">
        <is>
          <t>Legitimate</t>
        </is>
      </c>
      <c r="V2364" t="n">
        <v>2</v>
      </c>
      <c r="W2364" t="inlineStr">
        <is>
          <t>bbc72dfe-9b5c-429f-841c-3f0b122c5bd3</t>
        </is>
      </c>
      <c r="X2364" t="inlineStr">
        <is>
          <t>8cac6a8d-1e7f-44ee-b1b7-47c83306e02a</t>
        </is>
      </c>
      <c r="Y2364" t="inlineStr">
        <is>
          <t>Bm586</t>
        </is>
      </c>
      <c r="Z2364" t="inlineStr">
        <is>
          <t>sb653</t>
        </is>
      </c>
      <c r="AA2364" s="4" t="n">
        <v>0.77</v>
      </c>
      <c r="AB2364" s="4" t="n">
        <v>0.05</v>
      </c>
      <c r="AC23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64">
        <f>IF(OR(C2364="Có",C2364="Yes"),"yes",IF(OR(C2364="Không",C2364="No"),"no","unknown"))</f>
        <v/>
      </c>
      <c r="AE2364">
        <f>IF(OR(F2364="Có",F2364="Yes"),"covered",IF(OR(F2364="Không",F2364="No"),"out_of_insurance","unknown"))</f>
        <v/>
      </c>
      <c r="AF2364">
        <f>IF(AND(AD2364="yes",AE2364="out_of_insurance"),"REVIEW","")</f>
        <v/>
      </c>
    </row>
    <row r="2365" ht="18" customHeight="1">
      <c r="A2365" t="inlineStr">
        <is>
          <t>f4f9c971-3ccf-43ef-81aa-5033c7f3c572</t>
        </is>
      </c>
      <c r="B2365" t="inlineStr">
        <is>
          <t>BN-02364 / Patient 543FD57D</t>
        </is>
      </c>
      <c r="C2365" t="inlineStr">
        <is>
          <t>Có</t>
        </is>
      </c>
      <c r="D2365" t="inlineStr">
        <is>
          <t>BS. Lê Thảo</t>
        </is>
      </c>
      <c r="E2365" t="inlineStr">
        <is>
          <t>Nhi / Pediatrics</t>
        </is>
      </c>
      <c r="F2365" t="inlineStr">
        <is>
          <t>Không</t>
        </is>
      </c>
      <c r="G2365" s="2" t="n">
        <v>1356750</v>
      </c>
      <c r="H2365" t="inlineStr">
        <is>
          <t>Glucose máu / Blood glucose</t>
        </is>
      </c>
      <c r="I2365" t="inlineStr">
        <is>
          <t>R73.9</t>
        </is>
      </c>
      <c r="J2365" t="inlineStr">
        <is>
          <t>Tăng glucose máu / Hyperglycemia</t>
        </is>
      </c>
      <c r="K2365" t="n">
        <v>72</v>
      </c>
      <c r="L2365" t="inlineStr">
        <is>
          <t>F</t>
        </is>
      </c>
      <c r="M2365" s="2" t="n">
        <v>34534.05</v>
      </c>
      <c r="N2365" t="inlineStr">
        <is>
          <t>Widowed</t>
        </is>
      </c>
      <c r="O2365" t="inlineStr">
        <is>
          <t>Unemployed</t>
        </is>
      </c>
      <c r="P2365" s="3" t="n">
        <v>45095</v>
      </c>
      <c r="Q2365" t="inlineStr">
        <is>
          <t>Emergency</t>
        </is>
      </c>
      <c r="R2365" t="inlineStr">
        <is>
          <t>Online</t>
        </is>
      </c>
      <c r="S2365" t="inlineStr">
        <is>
          <t>Lake Amandahaven</t>
        </is>
      </c>
      <c r="T2365" t="inlineStr">
        <is>
          <t>Denied</t>
        </is>
      </c>
      <c r="U2365" t="inlineStr">
        <is>
          <t>Legitimate</t>
        </is>
      </c>
      <c r="V2365" t="n">
        <v>1</v>
      </c>
      <c r="W2365" t="inlineStr">
        <is>
          <t>543fd57d-cec6-4296-ba73-335641bc13de</t>
        </is>
      </c>
      <c r="X2365" t="inlineStr">
        <is>
          <t>d7a38270-9173-47a0-b015-ae14eeaba77e</t>
        </is>
      </c>
      <c r="Y2365" t="inlineStr">
        <is>
          <t>vY740</t>
        </is>
      </c>
      <c r="Z2365" t="inlineStr">
        <is>
          <t>bP877</t>
        </is>
      </c>
      <c r="AA2365" s="4" t="n">
        <v>0.68</v>
      </c>
      <c r="AB2365" s="4" t="n">
        <v>0.12</v>
      </c>
      <c r="AC23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65">
        <f>IF(OR(C2365="Có",C2365="Yes"),"yes",IF(OR(C2365="Không",C2365="No"),"no","unknown"))</f>
        <v/>
      </c>
      <c r="AE2365">
        <f>IF(OR(F2365="Có",F2365="Yes"),"covered",IF(OR(F2365="Không",F2365="No"),"out_of_insurance","unknown"))</f>
        <v/>
      </c>
      <c r="AF2365">
        <f>IF(AND(AD2365="yes",AE2365="out_of_insurance"),"REVIEW","")</f>
        <v/>
      </c>
    </row>
    <row r="2366" ht="18" customHeight="1">
      <c r="A2366" t="inlineStr">
        <is>
          <t>1a703dcf-1823-4e0f-aa0b-9f4eb0a5eab7</t>
        </is>
      </c>
      <c r="B2366" t="inlineStr">
        <is>
          <t>BN-02365 / Patient DBE4FCAA</t>
        </is>
      </c>
      <c r="C2366" t="inlineStr">
        <is>
          <t>Có</t>
        </is>
      </c>
      <c r="D2366" t="inlineStr">
        <is>
          <t>BS. Hà Nam</t>
        </is>
      </c>
      <c r="E2366" t="inlineStr">
        <is>
          <t>Chấn thương chỉnh hình / Orthopedics</t>
        </is>
      </c>
      <c r="F2366" t="inlineStr">
        <is>
          <t>Có</t>
        </is>
      </c>
      <c r="G2366" s="2" t="n">
        <v>2026760</v>
      </c>
      <c r="H2366" t="inlineStr">
        <is>
          <t>MRI khớp gối / Knee MRI</t>
        </is>
      </c>
      <c r="I2366" t="inlineStr">
        <is>
          <t>M25.5</t>
        </is>
      </c>
      <c r="J2366" t="inlineStr">
        <is>
          <t>Đau khớp gối / Knee pain</t>
        </is>
      </c>
      <c r="K2366" t="n">
        <v>84</v>
      </c>
      <c r="L2366" t="inlineStr">
        <is>
          <t>M</t>
        </is>
      </c>
      <c r="M2366" s="2" t="n">
        <v>69165.53</v>
      </c>
      <c r="N2366" t="inlineStr">
        <is>
          <t>Married</t>
        </is>
      </c>
      <c r="O2366" t="inlineStr">
        <is>
          <t>Retired</t>
        </is>
      </c>
      <c r="P2366" s="3" t="n">
        <v>45094</v>
      </c>
      <c r="Q2366" t="inlineStr">
        <is>
          <t>Inpatient</t>
        </is>
      </c>
      <c r="R2366" t="inlineStr">
        <is>
          <t>Paper</t>
        </is>
      </c>
      <c r="S2366" t="inlineStr">
        <is>
          <t>East Allenstad</t>
        </is>
      </c>
      <c r="T2366" t="inlineStr">
        <is>
          <t>Approved</t>
        </is>
      </c>
      <c r="U2366" t="inlineStr">
        <is>
          <t>Legitimate</t>
        </is>
      </c>
      <c r="V2366" t="n">
        <v>3</v>
      </c>
      <c r="W2366" t="inlineStr">
        <is>
          <t>dbe4fcaa-6f66-4d67-b0cb-4513bba26544</t>
        </is>
      </c>
      <c r="X2366" t="inlineStr">
        <is>
          <t>d142b99a-db25-4ecf-8231-f1b6eedf2832</t>
        </is>
      </c>
      <c r="Y2366" t="inlineStr">
        <is>
          <t>Tl202</t>
        </is>
      </c>
      <c r="Z2366" t="inlineStr">
        <is>
          <t>ag314</t>
        </is>
      </c>
      <c r="AA2366" s="4" t="n">
        <v>0.92</v>
      </c>
      <c r="AB2366" s="4" t="n">
        <v>0.66</v>
      </c>
      <c r="AC23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66">
        <f>IF(OR(C2366="Có",C2366="Yes"),"yes",IF(OR(C2366="Không",C2366="No"),"no","unknown"))</f>
        <v/>
      </c>
      <c r="AE2366">
        <f>IF(OR(F2366="Có",F2366="Yes"),"covered",IF(OR(F2366="Không",F2366="No"),"out_of_insurance","unknown"))</f>
        <v/>
      </c>
      <c r="AF2366">
        <f>IF(AND(AD2366="yes",AE2366="out_of_insurance"),"REVIEW","")</f>
        <v/>
      </c>
    </row>
    <row r="2367" ht="18" customHeight="1">
      <c r="A2367" t="inlineStr">
        <is>
          <t>2af4b02c-9870-410c-8bd8-1a8350901e58</t>
        </is>
      </c>
      <c r="B2367" t="inlineStr">
        <is>
          <t>BN-02366 / Patient A14734E4</t>
        </is>
      </c>
      <c r="C2367" t="inlineStr">
        <is>
          <t>Có</t>
        </is>
      </c>
      <c r="D2367" t="inlineStr">
        <is>
          <t>BS. Huỳnh Mai</t>
        </is>
      </c>
      <c r="E2367" t="inlineStr">
        <is>
          <t>Nhi / Pediatrics</t>
        </is>
      </c>
      <c r="F2367" t="inlineStr">
        <is>
          <t>Không</t>
        </is>
      </c>
      <c r="G2367" s="2" t="n">
        <v>8442850</v>
      </c>
      <c r="H2367" t="inlineStr">
        <is>
          <t>Glucose máu / Blood glucose</t>
        </is>
      </c>
      <c r="I2367" t="inlineStr">
        <is>
          <t>R73.9</t>
        </is>
      </c>
      <c r="J2367" t="inlineStr">
        <is>
          <t>Tăng glucose máu / Hyperglycemia</t>
        </is>
      </c>
      <c r="K2367" t="n">
        <v>59</v>
      </c>
      <c r="L2367" t="inlineStr">
        <is>
          <t>M</t>
        </is>
      </c>
      <c r="M2367" s="2" t="n">
        <v>66007.74000000001</v>
      </c>
      <c r="N2367" t="inlineStr">
        <is>
          <t>Married</t>
        </is>
      </c>
      <c r="O2367" t="inlineStr">
        <is>
          <t>Unemployed</t>
        </is>
      </c>
      <c r="P2367" s="3" t="n">
        <v>45094</v>
      </c>
      <c r="Q2367" t="inlineStr">
        <is>
          <t>Emergency</t>
        </is>
      </c>
      <c r="R2367" t="inlineStr">
        <is>
          <t>Phone</t>
        </is>
      </c>
      <c r="S2367" t="inlineStr">
        <is>
          <t>South Anthony</t>
        </is>
      </c>
      <c r="T2367" t="inlineStr">
        <is>
          <t>Denied</t>
        </is>
      </c>
      <c r="U2367" t="inlineStr">
        <is>
          <t>Legitimate</t>
        </is>
      </c>
      <c r="V2367" t="n">
        <v>3</v>
      </c>
      <c r="W2367" t="inlineStr">
        <is>
          <t>a14734e4-13be-4c3f-aeba-5432e8d838ea</t>
        </is>
      </c>
      <c r="X2367" t="inlineStr">
        <is>
          <t>869ac549-8334-4368-98a5-846717f9ad14</t>
        </is>
      </c>
      <c r="Y2367" t="inlineStr">
        <is>
          <t>HX114</t>
        </is>
      </c>
      <c r="Z2367" t="inlineStr">
        <is>
          <t>ez823</t>
        </is>
      </c>
      <c r="AA2367" s="4" t="n">
        <v>0.55</v>
      </c>
      <c r="AB2367" s="4" t="n">
        <v>0.02</v>
      </c>
      <c r="AC23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67">
        <f>IF(OR(C2367="Có",C2367="Yes"),"yes",IF(OR(C2367="Không",C2367="No"),"no","unknown"))</f>
        <v/>
      </c>
      <c r="AE2367">
        <f>IF(OR(F2367="Có",F2367="Yes"),"covered",IF(OR(F2367="Không",F2367="No"),"out_of_insurance","unknown"))</f>
        <v/>
      </c>
      <c r="AF2367">
        <f>IF(AND(AD2367="yes",AE2367="out_of_insurance"),"REVIEW","")</f>
        <v/>
      </c>
    </row>
    <row r="2368" ht="18" customHeight="1">
      <c r="A2368" t="inlineStr">
        <is>
          <t>4de987e8-fe34-41c1-acf1-66f1993f79d9</t>
        </is>
      </c>
      <c r="B2368" t="inlineStr">
        <is>
          <t>BN-02367 / Patient 7EBB391E</t>
        </is>
      </c>
      <c r="C2368" t="inlineStr">
        <is>
          <t>Không</t>
        </is>
      </c>
      <c r="D2368" t="inlineStr">
        <is>
          <t>BS. Trương Khải</t>
        </is>
      </c>
      <c r="E2368" t="inlineStr">
        <is>
          <t>Tim mạch / Cardiology</t>
        </is>
      </c>
      <c r="F2368" t="inlineStr">
        <is>
          <t>Không</t>
        </is>
      </c>
      <c r="G2368" s="2" t="n">
        <v>614690</v>
      </c>
      <c r="H2368" t="inlineStr">
        <is>
          <t>Troponin I định lượng / Troponin I</t>
        </is>
      </c>
      <c r="I2368" t="inlineStr">
        <is>
          <t>R07.9</t>
        </is>
      </c>
      <c r="J2368" t="inlineStr">
        <is>
          <t>Đau ngực nghi hội chứng mạch vành / Chest pain, ACS rule-out</t>
        </is>
      </c>
      <c r="K2368" t="n">
        <v>29</v>
      </c>
      <c r="L2368" t="inlineStr">
        <is>
          <t>F</t>
        </is>
      </c>
      <c r="M2368" s="2" t="n">
        <v>26971.69</v>
      </c>
      <c r="N2368" t="inlineStr">
        <is>
          <t>Widowed</t>
        </is>
      </c>
      <c r="O2368" t="inlineStr">
        <is>
          <t>Retired</t>
        </is>
      </c>
      <c r="P2368" s="3" t="n">
        <v>45094</v>
      </c>
      <c r="Q2368" t="inlineStr">
        <is>
          <t>Emergency</t>
        </is>
      </c>
      <c r="R2368" t="inlineStr">
        <is>
          <t>Online</t>
        </is>
      </c>
      <c r="S2368" t="inlineStr">
        <is>
          <t>Bankston</t>
        </is>
      </c>
      <c r="T2368" t="inlineStr">
        <is>
          <t>Pending</t>
        </is>
      </c>
      <c r="U2368" t="inlineStr">
        <is>
          <t>Legitimate</t>
        </is>
      </c>
      <c r="V2368" t="n">
        <v>1</v>
      </c>
      <c r="W2368" t="inlineStr">
        <is>
          <t>7ebb391e-5afa-40b9-a79a-0c1159b5acee</t>
        </is>
      </c>
      <c r="X2368" t="inlineStr">
        <is>
          <t>ebb2af98-11c2-4856-904a-ac3af16ce2f3</t>
        </is>
      </c>
      <c r="Y2368" t="inlineStr">
        <is>
          <t>WP410</t>
        </is>
      </c>
      <c r="Z2368" t="inlineStr">
        <is>
          <t>RN924</t>
        </is>
      </c>
      <c r="AA2368" s="4" t="n">
        <v>0.89</v>
      </c>
      <c r="AB2368" s="4" t="n">
        <v>0.05</v>
      </c>
      <c r="AC23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68">
        <f>IF(OR(C2368="Có",C2368="Yes"),"yes",IF(OR(C2368="Không",C2368="No"),"no","unknown"))</f>
        <v/>
      </c>
      <c r="AE2368">
        <f>IF(OR(F2368="Có",F2368="Yes"),"covered",IF(OR(F2368="Không",F2368="No"),"out_of_insurance","unknown"))</f>
        <v/>
      </c>
      <c r="AF2368">
        <f>IF(AND(AD2368="yes",AE2368="out_of_insurance"),"REVIEW","")</f>
        <v/>
      </c>
    </row>
    <row r="2369" ht="18" customHeight="1">
      <c r="A2369" t="inlineStr">
        <is>
          <t>d9b79265-fae0-4e46-b885-754df2c43a7b</t>
        </is>
      </c>
      <c r="B2369" t="inlineStr">
        <is>
          <t>BN-02368 / Patient 6FD1339A</t>
        </is>
      </c>
      <c r="C2369" t="inlineStr">
        <is>
          <t>Có</t>
        </is>
      </c>
      <c r="D2369" t="inlineStr">
        <is>
          <t>BS. Vũ Đức</t>
        </is>
      </c>
      <c r="E2369" t="inlineStr">
        <is>
          <t>Chấn thương chỉnh hình / Orthopedics</t>
        </is>
      </c>
      <c r="F2369" t="inlineStr">
        <is>
          <t>Chưa rõ</t>
        </is>
      </c>
      <c r="G2369" s="2" t="n">
        <v>1200000</v>
      </c>
      <c r="H2369" t="inlineStr">
        <is>
          <t>CT cột sống thắt lưng / Lumbar spine CT</t>
        </is>
      </c>
      <c r="I2369" t="inlineStr">
        <is>
          <t>M54.5</t>
        </is>
      </c>
      <c r="J2369" t="inlineStr">
        <is>
          <t>Đau thắt lưng / Low back pain</t>
        </is>
      </c>
      <c r="K2369" t="n">
        <v>23</v>
      </c>
      <c r="L2369" t="inlineStr">
        <is>
          <t>M</t>
        </is>
      </c>
      <c r="M2369" s="2" t="n">
        <v>122422.41</v>
      </c>
      <c r="N2369" t="inlineStr">
        <is>
          <t>Widowed</t>
        </is>
      </c>
      <c r="O2369" t="inlineStr">
        <is>
          <t>Unemployed</t>
        </is>
      </c>
      <c r="P2369" s="3" t="n">
        <v>45094</v>
      </c>
      <c r="Q2369" t="inlineStr">
        <is>
          <t>Outpatient</t>
        </is>
      </c>
      <c r="R2369" t="inlineStr">
        <is>
          <t>Paper</t>
        </is>
      </c>
      <c r="S2369" t="inlineStr">
        <is>
          <t>New Kaitlin</t>
        </is>
      </c>
      <c r="T2369" t="inlineStr">
        <is>
          <t>Pending</t>
        </is>
      </c>
      <c r="U2369" t="inlineStr">
        <is>
          <t>Legitimate</t>
        </is>
      </c>
      <c r="V2369" t="n">
        <v>2</v>
      </c>
      <c r="W2369" t="inlineStr">
        <is>
          <t>6fd1339a-132f-448f-b203-01da474f23db</t>
        </is>
      </c>
      <c r="X2369" t="inlineStr">
        <is>
          <t>11ae5896-7662-4254-b4e8-d0160b3d1802</t>
        </is>
      </c>
      <c r="Y2369" t="inlineStr">
        <is>
          <t>vk992</t>
        </is>
      </c>
      <c r="Z2369" t="inlineStr">
        <is>
          <t>Xs588</t>
        </is>
      </c>
      <c r="AA2369" s="4" t="n">
        <v>0.44</v>
      </c>
      <c r="AB2369" s="4" t="n">
        <v>0.16</v>
      </c>
      <c r="AC23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69">
        <f>IF(OR(C2369="Có",C2369="Yes"),"yes",IF(OR(C2369="Không",C2369="No"),"no","unknown"))</f>
        <v/>
      </c>
      <c r="AE2369">
        <f>IF(OR(F2369="Có",F2369="Yes"),"covered",IF(OR(F2369="Không",F2369="No"),"out_of_insurance","unknown"))</f>
        <v/>
      </c>
      <c r="AF2369">
        <f>IF(AND(AD2369="yes",AE2369="out_of_insurance"),"REVIEW","")</f>
        <v/>
      </c>
    </row>
    <row r="2370" ht="18" customHeight="1">
      <c r="A2370" t="inlineStr">
        <is>
          <t>4e921a86-6ab8-496e-9f64-7ef710409332</t>
        </is>
      </c>
      <c r="B2370" t="inlineStr">
        <is>
          <t>BN-02369 / Patient B483DD97</t>
        </is>
      </c>
      <c r="C2370" t="inlineStr">
        <is>
          <t>Không</t>
        </is>
      </c>
      <c r="D2370" t="inlineStr">
        <is>
          <t>BS. Lâm Sơn</t>
        </is>
      </c>
      <c r="E2370" t="inlineStr">
        <is>
          <t>Khám tổng quát / General Practice</t>
        </is>
      </c>
      <c r="F2370" t="inlineStr">
        <is>
          <t>Không</t>
        </is>
      </c>
      <c r="G2370" s="2" t="n">
        <v>6188570</v>
      </c>
      <c r="H2370" t="inlineStr">
        <is>
          <t>Khám tổng quát / General consultation</t>
        </is>
      </c>
      <c r="I2370" t="inlineStr">
        <is>
          <t>Z00.0</t>
        </is>
      </c>
      <c r="J2370" t="inlineStr">
        <is>
          <t>Khám tổng quát / General examination</t>
        </is>
      </c>
      <c r="K2370" t="n">
        <v>94</v>
      </c>
      <c r="L2370" t="inlineStr">
        <is>
          <t>F</t>
        </is>
      </c>
      <c r="M2370" s="2" t="n">
        <v>40440.64</v>
      </c>
      <c r="N2370" t="inlineStr">
        <is>
          <t>Widowed</t>
        </is>
      </c>
      <c r="O2370" t="inlineStr">
        <is>
          <t>Employed</t>
        </is>
      </c>
      <c r="P2370" s="3" t="n">
        <v>45093</v>
      </c>
      <c r="Q2370" t="inlineStr">
        <is>
          <t>Routine</t>
        </is>
      </c>
      <c r="R2370" t="inlineStr">
        <is>
          <t>Paper</t>
        </is>
      </c>
      <c r="S2370" t="inlineStr">
        <is>
          <t>Clayfurt</t>
        </is>
      </c>
      <c r="T2370" t="inlineStr">
        <is>
          <t>Approved</t>
        </is>
      </c>
      <c r="U2370" t="inlineStr">
        <is>
          <t>Legitimate</t>
        </is>
      </c>
      <c r="V2370" t="n">
        <v>1</v>
      </c>
      <c r="W2370" t="inlineStr">
        <is>
          <t>b483dd97-59fd-4a0f-b901-223c9969d5dd</t>
        </is>
      </c>
      <c r="X2370" t="inlineStr">
        <is>
          <t>8ac04142-a26d-4e47-b7b1-812470f6f2bf</t>
        </is>
      </c>
      <c r="Y2370" t="inlineStr">
        <is>
          <t>uw034</t>
        </is>
      </c>
      <c r="Z2370" t="inlineStr">
        <is>
          <t>FX849</t>
        </is>
      </c>
      <c r="AA2370" s="4" t="n">
        <v>0.85</v>
      </c>
      <c r="AB2370" s="4" t="n">
        <v>0.05</v>
      </c>
      <c r="AC23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70">
        <f>IF(OR(C2370="Có",C2370="Yes"),"yes",IF(OR(C2370="Không",C2370="No"),"no","unknown"))</f>
        <v/>
      </c>
      <c r="AE2370">
        <f>IF(OR(F2370="Có",F2370="Yes"),"covered",IF(OR(F2370="Không",F2370="No"),"out_of_insurance","unknown"))</f>
        <v/>
      </c>
      <c r="AF2370">
        <f>IF(AND(AD2370="yes",AE2370="out_of_insurance"),"REVIEW","")</f>
        <v/>
      </c>
    </row>
    <row r="2371" ht="18" customHeight="1">
      <c r="A2371" t="inlineStr">
        <is>
          <t>9661f027-15c1-4530-9e15-87f7d42e5637</t>
        </is>
      </c>
      <c r="B2371" t="inlineStr">
        <is>
          <t>BN-02370 / Patient 60CB6181</t>
        </is>
      </c>
      <c r="C2371" t="inlineStr">
        <is>
          <t>Có</t>
        </is>
      </c>
      <c r="D2371" t="inlineStr">
        <is>
          <t>BS. Phan Gia</t>
        </is>
      </c>
      <c r="E2371" t="inlineStr">
        <is>
          <t>Tim mạch / Cardiology</t>
        </is>
      </c>
      <c r="F2371" t="inlineStr">
        <is>
          <t>Không</t>
        </is>
      </c>
      <c r="G2371" s="2" t="n">
        <v>9072910</v>
      </c>
      <c r="H2371" t="inlineStr">
        <is>
          <t>CRP định lượng / CRP</t>
        </is>
      </c>
      <c r="I2371" t="inlineStr">
        <is>
          <t>R79.8</t>
        </is>
      </c>
      <c r="J2371" t="inlineStr">
        <is>
          <t>Bất thường xét nghiệm máu / Abnormal blood chemistry</t>
        </is>
      </c>
      <c r="K2371" t="n">
        <v>37</v>
      </c>
      <c r="L2371" t="inlineStr">
        <is>
          <t>F</t>
        </is>
      </c>
      <c r="M2371" s="2" t="n">
        <v>87072.96000000001</v>
      </c>
      <c r="N2371" t="inlineStr">
        <is>
          <t>Widowed</t>
        </is>
      </c>
      <c r="O2371" t="inlineStr">
        <is>
          <t>Employed</t>
        </is>
      </c>
      <c r="P2371" s="3" t="n">
        <v>45093</v>
      </c>
      <c r="Q2371" t="inlineStr">
        <is>
          <t>Outpatient</t>
        </is>
      </c>
      <c r="R2371" t="inlineStr">
        <is>
          <t>Paper</t>
        </is>
      </c>
      <c r="S2371" t="inlineStr">
        <is>
          <t>Jesusport</t>
        </is>
      </c>
      <c r="T2371" t="inlineStr">
        <is>
          <t>Pending</t>
        </is>
      </c>
      <c r="U2371" t="inlineStr">
        <is>
          <t>Legitimate</t>
        </is>
      </c>
      <c r="V2371" t="n">
        <v>0</v>
      </c>
      <c r="W2371" t="inlineStr">
        <is>
          <t>60cb6181-dbe3-4ecd-bd3a-5bcd6cd73669</t>
        </is>
      </c>
      <c r="X2371" t="inlineStr">
        <is>
          <t>ea0b3dea-18c8-4279-94c0-2883374cf3a1</t>
        </is>
      </c>
      <c r="Y2371" t="inlineStr">
        <is>
          <t>sz480</t>
        </is>
      </c>
      <c r="Z2371" t="inlineStr">
        <is>
          <t>tb849</t>
        </is>
      </c>
      <c r="AA2371" s="4" t="n">
        <v>0.74</v>
      </c>
      <c r="AB2371" s="4" t="n">
        <v>0.16</v>
      </c>
      <c r="AC23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71">
        <f>IF(OR(C2371="Có",C2371="Yes"),"yes",IF(OR(C2371="Không",C2371="No"),"no","unknown"))</f>
        <v/>
      </c>
      <c r="AE2371">
        <f>IF(OR(F2371="Có",F2371="Yes"),"covered",IF(OR(F2371="Không",F2371="No"),"out_of_insurance","unknown"))</f>
        <v/>
      </c>
      <c r="AF2371">
        <f>IF(AND(AD2371="yes",AE2371="out_of_insurance"),"REVIEW","")</f>
        <v/>
      </c>
    </row>
    <row r="2372" ht="18" customHeight="1">
      <c r="A2372" t="inlineStr">
        <is>
          <t>0a0bc57a-aee8-45bb-a38d-9ba504043c98</t>
        </is>
      </c>
      <c r="B2372" t="inlineStr">
        <is>
          <t>BN-02371 / Patient 5D67C634</t>
        </is>
      </c>
      <c r="C2372" t="inlineStr">
        <is>
          <t>Có</t>
        </is>
      </c>
      <c r="D2372" t="inlineStr">
        <is>
          <t>BS. Trương Khải</t>
        </is>
      </c>
      <c r="E2372" t="inlineStr">
        <is>
          <t>Tim mạch / Cardiology</t>
        </is>
      </c>
      <c r="F2372" t="inlineStr">
        <is>
          <t>Có</t>
        </is>
      </c>
      <c r="G2372" s="2" t="n">
        <v>5291460</v>
      </c>
      <c r="H2372" t="inlineStr">
        <is>
          <t>Troponin I định lượng / Troponin I</t>
        </is>
      </c>
      <c r="I2372" t="inlineStr">
        <is>
          <t>R07.9</t>
        </is>
      </c>
      <c r="J2372" t="inlineStr">
        <is>
          <t>Đau ngực nghi hội chứng mạch vành / Chest pain, ACS rule-out</t>
        </is>
      </c>
      <c r="K2372" t="n">
        <v>97</v>
      </c>
      <c r="L2372" t="inlineStr">
        <is>
          <t>F</t>
        </is>
      </c>
      <c r="M2372" s="2" t="n">
        <v>65486.41</v>
      </c>
      <c r="N2372" t="inlineStr">
        <is>
          <t>Single</t>
        </is>
      </c>
      <c r="O2372" t="inlineStr">
        <is>
          <t>Employed</t>
        </is>
      </c>
      <c r="P2372" s="3" t="n">
        <v>45093</v>
      </c>
      <c r="Q2372" t="inlineStr">
        <is>
          <t>Outpatient</t>
        </is>
      </c>
      <c r="R2372" t="inlineStr">
        <is>
          <t>Online</t>
        </is>
      </c>
      <c r="S2372" t="inlineStr">
        <is>
          <t>Kaneshire</t>
        </is>
      </c>
      <c r="T2372" t="inlineStr">
        <is>
          <t>Approved</t>
        </is>
      </c>
      <c r="U2372" t="inlineStr">
        <is>
          <t>Legitimate</t>
        </is>
      </c>
      <c r="V2372" t="n">
        <v>3</v>
      </c>
      <c r="W2372" t="inlineStr">
        <is>
          <t>5d67c634-5d5f-4c02-8806-e7be07a076f6</t>
        </is>
      </c>
      <c r="X2372" t="inlineStr">
        <is>
          <t>45443fda-9413-453f-a647-bd3e0b8612b7</t>
        </is>
      </c>
      <c r="Y2372" t="inlineStr">
        <is>
          <t>ND924</t>
        </is>
      </c>
      <c r="Z2372" t="inlineStr">
        <is>
          <t>cz229</t>
        </is>
      </c>
      <c r="AA2372" s="4" t="n">
        <v>0.89</v>
      </c>
      <c r="AB2372" s="4" t="n">
        <v>0.7</v>
      </c>
      <c r="AC23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72">
        <f>IF(OR(C2372="Có",C2372="Yes"),"yes",IF(OR(C2372="Không",C2372="No"),"no","unknown"))</f>
        <v/>
      </c>
      <c r="AE2372">
        <f>IF(OR(F2372="Có",F2372="Yes"),"covered",IF(OR(F2372="Không",F2372="No"),"out_of_insurance","unknown"))</f>
        <v/>
      </c>
      <c r="AF2372">
        <f>IF(AND(AD2372="yes",AE2372="out_of_insurance"),"REVIEW","")</f>
        <v/>
      </c>
    </row>
    <row r="2373" ht="18" customHeight="1">
      <c r="A2373" t="inlineStr">
        <is>
          <t>99dd22e9-7da4-4c5a-a604-3b9c136c5354</t>
        </is>
      </c>
      <c r="B2373" t="inlineStr">
        <is>
          <t>BN-02372 / Patient 31C511FB</t>
        </is>
      </c>
      <c r="C2373" t="inlineStr">
        <is>
          <t>Có</t>
        </is>
      </c>
      <c r="D2373" t="inlineStr">
        <is>
          <t>BS. Phạm Khoa</t>
        </is>
      </c>
      <c r="E2373" t="inlineStr">
        <is>
          <t>Thần kinh / Neurology</t>
        </is>
      </c>
      <c r="F2373" t="inlineStr">
        <is>
          <t>Chưa rõ</t>
        </is>
      </c>
      <c r="G2373" s="2" t="n">
        <v>4966790</v>
      </c>
      <c r="H2373" t="inlineStr">
        <is>
          <t>MRI não / Brain MRI</t>
        </is>
      </c>
      <c r="I2373" t="inlineStr">
        <is>
          <t>G44.1</t>
        </is>
      </c>
      <c r="J2373" t="inlineStr">
        <is>
          <t>Hội chứng đau đầu mạch máu / Vascular headache</t>
        </is>
      </c>
      <c r="K2373" t="n">
        <v>56</v>
      </c>
      <c r="L2373" t="inlineStr">
        <is>
          <t>F</t>
        </is>
      </c>
      <c r="M2373" s="2" t="n">
        <v>40943</v>
      </c>
      <c r="N2373" t="inlineStr">
        <is>
          <t>Single</t>
        </is>
      </c>
      <c r="O2373" t="inlineStr">
        <is>
          <t>Retired</t>
        </is>
      </c>
      <c r="P2373" s="3" t="n">
        <v>45093</v>
      </c>
      <c r="Q2373" t="inlineStr">
        <is>
          <t>Emergency</t>
        </is>
      </c>
      <c r="R2373" t="inlineStr">
        <is>
          <t>Paper</t>
        </is>
      </c>
      <c r="S2373" t="inlineStr">
        <is>
          <t>South Nicolefort</t>
        </is>
      </c>
      <c r="T2373" t="inlineStr">
        <is>
          <t>Approved</t>
        </is>
      </c>
      <c r="U2373" t="inlineStr">
        <is>
          <t>Legitimate</t>
        </is>
      </c>
      <c r="V2373" t="n">
        <v>1</v>
      </c>
      <c r="W2373" t="inlineStr">
        <is>
          <t>31c511fb-53d0-4d22-9173-0dcdc78242e8</t>
        </is>
      </c>
      <c r="X2373" t="inlineStr">
        <is>
          <t>6941a5a8-ac70-4a93-891b-ac86a9876a21</t>
        </is>
      </c>
      <c r="Y2373" t="inlineStr">
        <is>
          <t>Hg581</t>
        </is>
      </c>
      <c r="Z2373" t="inlineStr">
        <is>
          <t>Xd761</t>
        </is>
      </c>
      <c r="AA2373" s="4" t="n">
        <v>0.87</v>
      </c>
      <c r="AB2373" s="4" t="n">
        <v>0.47</v>
      </c>
      <c r="AC23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73">
        <f>IF(OR(C2373="Có",C2373="Yes"),"yes",IF(OR(C2373="Không",C2373="No"),"no","unknown"))</f>
        <v/>
      </c>
      <c r="AE2373">
        <f>IF(OR(F2373="Có",F2373="Yes"),"covered",IF(OR(F2373="Không",F2373="No"),"out_of_insurance","unknown"))</f>
        <v/>
      </c>
      <c r="AF2373">
        <f>IF(AND(AD2373="yes",AE2373="out_of_insurance"),"REVIEW","")</f>
        <v/>
      </c>
    </row>
    <row r="2374" ht="18" customHeight="1">
      <c r="A2374" t="inlineStr">
        <is>
          <t>78aaa397-bcac-4215-95bf-e7655ef7f161</t>
        </is>
      </c>
      <c r="B2374" t="inlineStr">
        <is>
          <t>BN-02373 / Patient 68210619</t>
        </is>
      </c>
      <c r="C2374" t="inlineStr">
        <is>
          <t>Có</t>
        </is>
      </c>
      <c r="D2374" t="inlineStr">
        <is>
          <t>BS. Nguyễn Minh</t>
        </is>
      </c>
      <c r="E2374" t="inlineStr">
        <is>
          <t>Tim mạch / Cardiology</t>
        </is>
      </c>
      <c r="F2374" t="inlineStr">
        <is>
          <t>Không</t>
        </is>
      </c>
      <c r="G2374" s="2" t="n">
        <v>6459020</v>
      </c>
      <c r="H2374" t="inlineStr">
        <is>
          <t>CRP định lượng / CRP</t>
        </is>
      </c>
      <c r="I2374" t="inlineStr">
        <is>
          <t>R79.8</t>
        </is>
      </c>
      <c r="J2374" t="inlineStr">
        <is>
          <t>Bất thường xét nghiệm máu / Abnormal blood chemistry</t>
        </is>
      </c>
      <c r="K2374" t="n">
        <v>79</v>
      </c>
      <c r="L2374" t="inlineStr">
        <is>
          <t>M</t>
        </is>
      </c>
      <c r="M2374" s="2" t="n">
        <v>86563.03999999999</v>
      </c>
      <c r="N2374" t="inlineStr">
        <is>
          <t>Divorced</t>
        </is>
      </c>
      <c r="O2374" t="inlineStr">
        <is>
          <t>Employed</t>
        </is>
      </c>
      <c r="P2374" s="3" t="n">
        <v>45093</v>
      </c>
      <c r="Q2374" t="inlineStr">
        <is>
          <t>Outpatient</t>
        </is>
      </c>
      <c r="R2374" t="inlineStr">
        <is>
          <t>Phone</t>
        </is>
      </c>
      <c r="S2374" t="inlineStr">
        <is>
          <t>Ericshire</t>
        </is>
      </c>
      <c r="T2374" t="inlineStr">
        <is>
          <t>Denied</t>
        </is>
      </c>
      <c r="U2374" t="inlineStr">
        <is>
          <t>Legitimate</t>
        </is>
      </c>
      <c r="V2374" t="n">
        <v>0</v>
      </c>
      <c r="W2374" t="inlineStr">
        <is>
          <t>68210619-cb61-4d05-9b06-bda25a7ce22a</t>
        </is>
      </c>
      <c r="X2374" t="inlineStr">
        <is>
          <t>de688886-07d7-48eb-9cdc-7bb49144a5d9</t>
        </is>
      </c>
      <c r="Y2374" t="inlineStr">
        <is>
          <t>AU984</t>
        </is>
      </c>
      <c r="Z2374" t="inlineStr">
        <is>
          <t>ov960</t>
        </is>
      </c>
      <c r="AA2374" s="4" t="n">
        <v>0.75</v>
      </c>
      <c r="AB2374" s="4" t="n">
        <v>0.02</v>
      </c>
      <c r="AC23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74">
        <f>IF(OR(C2374="Có",C2374="Yes"),"yes",IF(OR(C2374="Không",C2374="No"),"no","unknown"))</f>
        <v/>
      </c>
      <c r="AE2374">
        <f>IF(OR(F2374="Có",F2374="Yes"),"covered",IF(OR(F2374="Không",F2374="No"),"out_of_insurance","unknown"))</f>
        <v/>
      </c>
      <c r="AF2374">
        <f>IF(AND(AD2374="yes",AE2374="out_of_insurance"),"REVIEW","")</f>
        <v/>
      </c>
    </row>
    <row r="2375" ht="18" customHeight="1">
      <c r="A2375" t="inlineStr">
        <is>
          <t>bdd3085e-f462-484d-9e23-1c0cbbee18e8</t>
        </is>
      </c>
      <c r="B2375" t="inlineStr">
        <is>
          <t>BN-02374 / Patient 0A4D868D</t>
        </is>
      </c>
      <c r="C2375" t="inlineStr">
        <is>
          <t>Có</t>
        </is>
      </c>
      <c r="D2375" t="inlineStr">
        <is>
          <t>BS. Phạm Khoa</t>
        </is>
      </c>
      <c r="E2375" t="inlineStr">
        <is>
          <t>Thần kinh / Neurology</t>
        </is>
      </c>
      <c r="F2375" t="inlineStr">
        <is>
          <t>Không</t>
        </is>
      </c>
      <c r="G2375" s="2" t="n">
        <v>5012960</v>
      </c>
      <c r="H2375" t="inlineStr">
        <is>
          <t>CT đánh giá đột quỵ / Stroke CT</t>
        </is>
      </c>
      <c r="I2375" t="inlineStr">
        <is>
          <t>I63.9</t>
        </is>
      </c>
      <c r="J2375" t="inlineStr">
        <is>
          <t>Nhồi máu não / Cerebral infarction</t>
        </is>
      </c>
      <c r="K2375" t="n">
        <v>15</v>
      </c>
      <c r="L2375" t="inlineStr">
        <is>
          <t>M</t>
        </is>
      </c>
      <c r="M2375" s="2" t="n">
        <v>95395.06</v>
      </c>
      <c r="N2375" t="inlineStr">
        <is>
          <t>Single</t>
        </is>
      </c>
      <c r="O2375" t="inlineStr">
        <is>
          <t>Retired</t>
        </is>
      </c>
      <c r="P2375" s="3" t="n">
        <v>45093</v>
      </c>
      <c r="Q2375" t="inlineStr">
        <is>
          <t>Emergency</t>
        </is>
      </c>
      <c r="R2375" t="inlineStr">
        <is>
          <t>Online</t>
        </is>
      </c>
      <c r="S2375" t="inlineStr">
        <is>
          <t>South Stevenfort</t>
        </is>
      </c>
      <c r="T2375" t="inlineStr">
        <is>
          <t>Denied</t>
        </is>
      </c>
      <c r="U2375" t="inlineStr">
        <is>
          <t>Legitimate</t>
        </is>
      </c>
      <c r="V2375" t="n">
        <v>0</v>
      </c>
      <c r="W2375" t="inlineStr">
        <is>
          <t>0a4d868d-552b-4e7e-8843-f52ab99d6edb</t>
        </is>
      </c>
      <c r="X2375" t="inlineStr">
        <is>
          <t>4265e2ee-30b0-48b9-80ee-34d87383cbe1</t>
        </is>
      </c>
      <c r="Y2375" t="inlineStr">
        <is>
          <t>nY678</t>
        </is>
      </c>
      <c r="Z2375" t="inlineStr">
        <is>
          <t>ea449</t>
        </is>
      </c>
      <c r="AA2375" s="4" t="n">
        <v>0.8100000000000001</v>
      </c>
      <c r="AB2375" s="4" t="n">
        <v>0.02</v>
      </c>
      <c r="AC23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75">
        <f>IF(OR(C2375="Có",C2375="Yes"),"yes",IF(OR(C2375="Không",C2375="No"),"no","unknown"))</f>
        <v/>
      </c>
      <c r="AE2375">
        <f>IF(OR(F2375="Có",F2375="Yes"),"covered",IF(OR(F2375="Không",F2375="No"),"out_of_insurance","unknown"))</f>
        <v/>
      </c>
      <c r="AF2375">
        <f>IF(AND(AD2375="yes",AE2375="out_of_insurance"),"REVIEW","")</f>
        <v/>
      </c>
    </row>
    <row r="2376" ht="18" customHeight="1">
      <c r="A2376" t="inlineStr">
        <is>
          <t>1f36d0a7-7618-433a-81bf-d84dfa05deae</t>
        </is>
      </c>
      <c r="B2376" t="inlineStr">
        <is>
          <t>BN-02375 / Patient 6507D66B</t>
        </is>
      </c>
      <c r="C2376" t="inlineStr">
        <is>
          <t>Không</t>
        </is>
      </c>
      <c r="D2376" t="inlineStr">
        <is>
          <t>BS. Trương Khải</t>
        </is>
      </c>
      <c r="E2376" t="inlineStr">
        <is>
          <t>Tim mạch / Cardiology</t>
        </is>
      </c>
      <c r="F2376" t="inlineStr">
        <is>
          <t>Chưa rõ</t>
        </is>
      </c>
      <c r="G2376" s="2" t="n">
        <v>4384440</v>
      </c>
      <c r="H2376" t="inlineStr">
        <is>
          <t>Đông máu PT/aPTT / Coagulation test</t>
        </is>
      </c>
      <c r="I2376" t="inlineStr">
        <is>
          <t>I24.9</t>
        </is>
      </c>
      <c r="J2376" t="inlineStr">
        <is>
          <t>Bệnh tim thiếu máu cục bộ cấp / Acute ischemic heart disease</t>
        </is>
      </c>
      <c r="K2376" t="n">
        <v>57</v>
      </c>
      <c r="L2376" t="inlineStr">
        <is>
          <t>M</t>
        </is>
      </c>
      <c r="M2376" s="2" t="n">
        <v>131586.29</v>
      </c>
      <c r="N2376" t="inlineStr">
        <is>
          <t>Married</t>
        </is>
      </c>
      <c r="O2376" t="inlineStr">
        <is>
          <t>Retired</t>
        </is>
      </c>
      <c r="P2376" s="3" t="n">
        <v>45093</v>
      </c>
      <c r="Q2376" t="inlineStr">
        <is>
          <t>Emergency</t>
        </is>
      </c>
      <c r="R2376" t="inlineStr">
        <is>
          <t>Online</t>
        </is>
      </c>
      <c r="S2376" t="inlineStr">
        <is>
          <t>Emilyberg</t>
        </is>
      </c>
      <c r="T2376" t="inlineStr">
        <is>
          <t>Approved</t>
        </is>
      </c>
      <c r="U2376" t="inlineStr">
        <is>
          <t>Legitimate</t>
        </is>
      </c>
      <c r="V2376" t="n">
        <v>2</v>
      </c>
      <c r="W2376" t="inlineStr">
        <is>
          <t>6507d66b-2b66-4cd5-9feb-a2e581c9a5d5</t>
        </is>
      </c>
      <c r="X2376" t="inlineStr">
        <is>
          <t>070c2749-d4c4-499a-a186-936321d7131d</t>
        </is>
      </c>
      <c r="Y2376" t="inlineStr">
        <is>
          <t>wt303</t>
        </is>
      </c>
      <c r="Z2376" t="inlineStr">
        <is>
          <t>kJ589</t>
        </is>
      </c>
      <c r="AA2376" s="4" t="n">
        <v>0.83</v>
      </c>
      <c r="AB2376" s="4" t="n">
        <v>0.05</v>
      </c>
      <c r="AC23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76">
        <f>IF(OR(C2376="Có",C2376="Yes"),"yes",IF(OR(C2376="Không",C2376="No"),"no","unknown"))</f>
        <v/>
      </c>
      <c r="AE2376">
        <f>IF(OR(F2376="Có",F2376="Yes"),"covered",IF(OR(F2376="Không",F2376="No"),"out_of_insurance","unknown"))</f>
        <v/>
      </c>
      <c r="AF2376">
        <f>IF(AND(AD2376="yes",AE2376="out_of_insurance"),"REVIEW","")</f>
        <v/>
      </c>
    </row>
    <row r="2377" ht="18" customHeight="1">
      <c r="A2377" t="inlineStr">
        <is>
          <t>ca0f74d5-74d2-4e3c-a7de-111449b4418d</t>
        </is>
      </c>
      <c r="B2377" t="inlineStr">
        <is>
          <t>BN-02376 / Patient 40E761CD</t>
        </is>
      </c>
      <c r="C2377" t="inlineStr">
        <is>
          <t>Có</t>
        </is>
      </c>
      <c r="D2377" t="inlineStr">
        <is>
          <t>BS. Lê Thảo</t>
        </is>
      </c>
      <c r="E2377" t="inlineStr">
        <is>
          <t>Nhi / Pediatrics</t>
        </is>
      </c>
      <c r="F2377" t="inlineStr">
        <is>
          <t>Chưa rõ</t>
        </is>
      </c>
      <c r="G2377" s="2" t="n">
        <v>9659760</v>
      </c>
      <c r="H2377" t="inlineStr">
        <is>
          <t>CRP định lượng / CRP</t>
        </is>
      </c>
      <c r="I2377" t="inlineStr">
        <is>
          <t>J18.9</t>
        </is>
      </c>
      <c r="J2377" t="inlineStr">
        <is>
          <t>Nghi viêm phổi / Suspected pneumonia</t>
        </is>
      </c>
      <c r="K2377" t="n">
        <v>97</v>
      </c>
      <c r="L2377" t="inlineStr">
        <is>
          <t>F</t>
        </is>
      </c>
      <c r="M2377" s="2" t="n">
        <v>41124.79</v>
      </c>
      <c r="N2377" t="inlineStr">
        <is>
          <t>Divorced</t>
        </is>
      </c>
      <c r="O2377" t="inlineStr">
        <is>
          <t>Retired</t>
        </is>
      </c>
      <c r="P2377" s="3" t="n">
        <v>45092</v>
      </c>
      <c r="Q2377" t="inlineStr">
        <is>
          <t>Inpatient</t>
        </is>
      </c>
      <c r="R2377" t="inlineStr">
        <is>
          <t>Paper</t>
        </is>
      </c>
      <c r="S2377" t="inlineStr">
        <is>
          <t>West Kevinstad</t>
        </is>
      </c>
      <c r="T2377" t="inlineStr">
        <is>
          <t>Pending</t>
        </is>
      </c>
      <c r="U2377" t="inlineStr">
        <is>
          <t>Fraud</t>
        </is>
      </c>
      <c r="V2377" t="n">
        <v>1</v>
      </c>
      <c r="W2377" t="inlineStr">
        <is>
          <t>40e761cd-75cd-4464-9656-a1db9f00aeb5</t>
        </is>
      </c>
      <c r="X2377" t="inlineStr">
        <is>
          <t>3621cf60-b873-4741-9068-d39887846173</t>
        </is>
      </c>
      <c r="Y2377" t="inlineStr">
        <is>
          <t>Ha586</t>
        </is>
      </c>
      <c r="Z2377" t="inlineStr">
        <is>
          <t>HO048</t>
        </is>
      </c>
      <c r="AA2377" s="4" t="n">
        <v>0.86</v>
      </c>
      <c r="AB2377" s="4" t="n">
        <v>0.07000000000000001</v>
      </c>
      <c r="AC23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77">
        <f>IF(OR(C2377="Có",C2377="Yes"),"yes",IF(OR(C2377="Không",C2377="No"),"no","unknown"))</f>
        <v/>
      </c>
      <c r="AE2377">
        <f>IF(OR(F2377="Có",F2377="Yes"),"covered",IF(OR(F2377="Không",F2377="No"),"out_of_insurance","unknown"))</f>
        <v/>
      </c>
      <c r="AF2377">
        <f>IF(AND(AD2377="yes",AE2377="out_of_insurance"),"REVIEW","")</f>
        <v/>
      </c>
    </row>
    <row r="2378" ht="18" customHeight="1">
      <c r="A2378" t="inlineStr">
        <is>
          <t>3c6480ca-ad2e-4976-9893-0657f04eab29</t>
        </is>
      </c>
      <c r="B2378" t="inlineStr">
        <is>
          <t>BN-02377 / Patient 10EFA52D</t>
        </is>
      </c>
      <c r="C2378" t="inlineStr">
        <is>
          <t>Có</t>
        </is>
      </c>
      <c r="D2378" t="inlineStr">
        <is>
          <t>BS. Võ Huy</t>
        </is>
      </c>
      <c r="E2378" t="inlineStr">
        <is>
          <t>Chấn thương chỉnh hình / Orthopedics</t>
        </is>
      </c>
      <c r="F2378" t="inlineStr">
        <is>
          <t>Chưa rõ</t>
        </is>
      </c>
      <c r="G2378" s="2" t="n">
        <v>1508270</v>
      </c>
      <c r="H2378" t="inlineStr">
        <is>
          <t>CT cột sống thắt lưng / Lumbar spine CT</t>
        </is>
      </c>
      <c r="I2378" t="inlineStr">
        <is>
          <t>M54.5</t>
        </is>
      </c>
      <c r="J2378" t="inlineStr">
        <is>
          <t>Đau thắt lưng / Low back pain</t>
        </is>
      </c>
      <c r="K2378" t="n">
        <v>1</v>
      </c>
      <c r="L2378" t="inlineStr">
        <is>
          <t>M</t>
        </is>
      </c>
      <c r="M2378" s="2" t="n">
        <v>63003.09</v>
      </c>
      <c r="N2378" t="inlineStr">
        <is>
          <t>Divorced</t>
        </is>
      </c>
      <c r="O2378" t="inlineStr">
        <is>
          <t>Retired</t>
        </is>
      </c>
      <c r="P2378" s="3" t="n">
        <v>45092</v>
      </c>
      <c r="Q2378" t="inlineStr">
        <is>
          <t>Outpatient</t>
        </is>
      </c>
      <c r="R2378" t="inlineStr">
        <is>
          <t>Paper</t>
        </is>
      </c>
      <c r="S2378" t="inlineStr">
        <is>
          <t>West David</t>
        </is>
      </c>
      <c r="T2378" t="inlineStr">
        <is>
          <t>Pending</t>
        </is>
      </c>
      <c r="U2378" t="inlineStr">
        <is>
          <t>Legitimate</t>
        </is>
      </c>
      <c r="V2378" t="n">
        <v>3</v>
      </c>
      <c r="W2378" t="inlineStr">
        <is>
          <t>10efa52d-3649-4bc2-96fe-f9c799e68805</t>
        </is>
      </c>
      <c r="X2378" t="inlineStr">
        <is>
          <t>f262f329-34b2-49b3-8b44-184fdf848cd4</t>
        </is>
      </c>
      <c r="Y2378" t="inlineStr">
        <is>
          <t>DQ789</t>
        </is>
      </c>
      <c r="Z2378" t="inlineStr">
        <is>
          <t>le141</t>
        </is>
      </c>
      <c r="AA2378" s="4" t="n">
        <v>0.74</v>
      </c>
      <c r="AB2378" s="4" t="n">
        <v>0.16</v>
      </c>
      <c r="AC23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78">
        <f>IF(OR(C2378="Có",C2378="Yes"),"yes",IF(OR(C2378="Không",C2378="No"),"no","unknown"))</f>
        <v/>
      </c>
      <c r="AE2378">
        <f>IF(OR(F2378="Có",F2378="Yes"),"covered",IF(OR(F2378="Không",F2378="No"),"out_of_insurance","unknown"))</f>
        <v/>
      </c>
      <c r="AF2378">
        <f>IF(AND(AD2378="yes",AE2378="out_of_insurance"),"REVIEW","")</f>
        <v/>
      </c>
    </row>
    <row r="2379" ht="18" customHeight="1">
      <c r="A2379" t="inlineStr">
        <is>
          <t>544c45d7-258d-40f2-8ca3-47cd2e39f9ee</t>
        </is>
      </c>
      <c r="B2379" t="inlineStr">
        <is>
          <t>BN-02378 / Patient 7ECEB11C</t>
        </is>
      </c>
      <c r="C2379" t="inlineStr">
        <is>
          <t>Chưa rõ</t>
        </is>
      </c>
      <c r="D2379" t="inlineStr">
        <is>
          <t>BS. Trịnh Long</t>
        </is>
      </c>
      <c r="E2379" t="inlineStr">
        <is>
          <t>Khám tổng quát / General Practice</t>
        </is>
      </c>
      <c r="F2379" t="inlineStr">
        <is>
          <t>Không</t>
        </is>
      </c>
      <c r="G2379" s="2" t="n">
        <v>9008350</v>
      </c>
      <c r="H2379" t="inlineStr">
        <is>
          <t>HIV Ag/Ab combo</t>
        </is>
      </c>
      <c r="I2379" t="inlineStr">
        <is>
          <t>Z11.4</t>
        </is>
      </c>
      <c r="J2379" t="inlineStr">
        <is>
          <t>Sàng lọc HIV / HIV screening</t>
        </is>
      </c>
      <c r="K2379" t="n">
        <v>56</v>
      </c>
      <c r="L2379" t="inlineStr">
        <is>
          <t>F</t>
        </is>
      </c>
      <c r="M2379" s="2" t="n">
        <v>58737.37</v>
      </c>
      <c r="N2379" t="inlineStr">
        <is>
          <t>Divorced</t>
        </is>
      </c>
      <c r="O2379" t="inlineStr">
        <is>
          <t>Student</t>
        </is>
      </c>
      <c r="P2379" s="3" t="n">
        <v>45092</v>
      </c>
      <c r="Q2379" t="inlineStr">
        <is>
          <t>Inpatient</t>
        </is>
      </c>
      <c r="R2379" t="inlineStr">
        <is>
          <t>Paper</t>
        </is>
      </c>
      <c r="S2379" t="inlineStr">
        <is>
          <t>Hickston</t>
        </is>
      </c>
      <c r="T2379" t="inlineStr">
        <is>
          <t>Approved</t>
        </is>
      </c>
      <c r="U2379" t="inlineStr">
        <is>
          <t>Legitimate</t>
        </is>
      </c>
      <c r="V2379" t="n">
        <v>3</v>
      </c>
      <c r="W2379" t="inlineStr">
        <is>
          <t>7eceb11c-0f95-4ffc-b581-06c320477110</t>
        </is>
      </c>
      <c r="X2379" t="inlineStr">
        <is>
          <t>52d940ad-0df0-435e-bf5c-84c9cb0f5751</t>
        </is>
      </c>
      <c r="Y2379" t="inlineStr">
        <is>
          <t>hc291</t>
        </is>
      </c>
      <c r="Z2379" t="inlineStr">
        <is>
          <t>au495</t>
        </is>
      </c>
      <c r="AA2379" s="4" t="n">
        <v>0.65</v>
      </c>
      <c r="AB2379" s="4" t="n">
        <v>0.15</v>
      </c>
      <c r="AC23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79">
        <f>IF(OR(C2379="Có",C2379="Yes"),"yes",IF(OR(C2379="Không",C2379="No"),"no","unknown"))</f>
        <v/>
      </c>
      <c r="AE2379">
        <f>IF(OR(F2379="Có",F2379="Yes"),"covered",IF(OR(F2379="Không",F2379="No"),"out_of_insurance","unknown"))</f>
        <v/>
      </c>
      <c r="AF2379">
        <f>IF(AND(AD2379="yes",AE2379="out_of_insurance"),"REVIEW","")</f>
        <v/>
      </c>
    </row>
    <row r="2380" ht="18" customHeight="1">
      <c r="A2380" t="inlineStr">
        <is>
          <t>7b821d01-8eee-4064-a108-e277406e278e</t>
        </is>
      </c>
      <c r="B2380" t="inlineStr">
        <is>
          <t>BN-02379 / Patient FBF4A96B</t>
        </is>
      </c>
      <c r="C2380" t="inlineStr">
        <is>
          <t>Không</t>
        </is>
      </c>
      <c r="D2380" t="inlineStr">
        <is>
          <t>BS. Mai Thanh</t>
        </is>
      </c>
      <c r="E2380" t="inlineStr">
        <is>
          <t>Thần kinh / Neurology</t>
        </is>
      </c>
      <c r="F2380" t="inlineStr">
        <is>
          <t>Chưa rõ</t>
        </is>
      </c>
      <c r="G2380" s="2" t="n">
        <v>6346130</v>
      </c>
      <c r="H2380" t="inlineStr">
        <is>
          <t>MRI não / Brain MRI</t>
        </is>
      </c>
      <c r="I2380" t="inlineStr">
        <is>
          <t>G44.1</t>
        </is>
      </c>
      <c r="J2380" t="inlineStr">
        <is>
          <t>Hội chứng đau đầu mạch máu / Vascular headache</t>
        </is>
      </c>
      <c r="K2380" t="n">
        <v>77</v>
      </c>
      <c r="L2380" t="inlineStr">
        <is>
          <t>M</t>
        </is>
      </c>
      <c r="M2380" s="2" t="n">
        <v>29485.88</v>
      </c>
      <c r="N2380" t="inlineStr">
        <is>
          <t>Married</t>
        </is>
      </c>
      <c r="O2380" t="inlineStr">
        <is>
          <t>Unemployed</t>
        </is>
      </c>
      <c r="P2380" s="3" t="n">
        <v>45092</v>
      </c>
      <c r="Q2380" t="inlineStr">
        <is>
          <t>Emergency</t>
        </is>
      </c>
      <c r="R2380" t="inlineStr">
        <is>
          <t>Phone</t>
        </is>
      </c>
      <c r="S2380" t="inlineStr">
        <is>
          <t>North Jennifershire</t>
        </is>
      </c>
      <c r="T2380" t="inlineStr">
        <is>
          <t>Pending</t>
        </is>
      </c>
      <c r="U2380" t="inlineStr">
        <is>
          <t>Legitimate</t>
        </is>
      </c>
      <c r="V2380" t="n">
        <v>1</v>
      </c>
      <c r="W2380" t="inlineStr">
        <is>
          <t>fbf4a96b-c7a6-4464-b51f-6305444e5009</t>
        </is>
      </c>
      <c r="X2380" t="inlineStr">
        <is>
          <t>2e411d03-89ae-49a7-b5ab-f21db60773ba</t>
        </is>
      </c>
      <c r="Y2380" t="inlineStr">
        <is>
          <t>Mn547</t>
        </is>
      </c>
      <c r="Z2380" t="inlineStr">
        <is>
          <t>Ew412</t>
        </is>
      </c>
      <c r="AA2380" s="4" t="n">
        <v>0.68</v>
      </c>
      <c r="AB2380" s="4" t="n">
        <v>0.05</v>
      </c>
      <c r="AC23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80">
        <f>IF(OR(C2380="Có",C2380="Yes"),"yes",IF(OR(C2380="Không",C2380="No"),"no","unknown"))</f>
        <v/>
      </c>
      <c r="AE2380">
        <f>IF(OR(F2380="Có",F2380="Yes"),"covered",IF(OR(F2380="Không",F2380="No"),"out_of_insurance","unknown"))</f>
        <v/>
      </c>
      <c r="AF2380">
        <f>IF(AND(AD2380="yes",AE2380="out_of_insurance"),"REVIEW","")</f>
        <v/>
      </c>
    </row>
    <row r="2381" ht="18" customHeight="1">
      <c r="A2381" t="inlineStr">
        <is>
          <t>3bca1f6f-4ae2-4d49-a097-a9ec21aca6d9</t>
        </is>
      </c>
      <c r="B2381" t="inlineStr">
        <is>
          <t>BN-02380 / Patient 7CAF4E9F</t>
        </is>
      </c>
      <c r="C2381" t="inlineStr">
        <is>
          <t>Có</t>
        </is>
      </c>
      <c r="D2381" t="inlineStr">
        <is>
          <t>BS. Cao Vy</t>
        </is>
      </c>
      <c r="E2381" t="inlineStr">
        <is>
          <t>Khám tổng quát / General Practice</t>
        </is>
      </c>
      <c r="F2381" t="inlineStr">
        <is>
          <t>Không</t>
        </is>
      </c>
      <c r="G2381" s="2" t="n">
        <v>350000</v>
      </c>
      <c r="H2381" t="inlineStr">
        <is>
          <t>HIV test nhanh / Rapid HIV test</t>
        </is>
      </c>
      <c r="I2381" t="inlineStr"/>
      <c r="J2381" t="inlineStr">
        <is>
          <t>Thiếu ICD/context rõ / Missing clear ICD/context</t>
        </is>
      </c>
      <c r="K2381" t="n">
        <v>97</v>
      </c>
      <c r="L2381" t="inlineStr">
        <is>
          <t>M</t>
        </is>
      </c>
      <c r="M2381" s="2" t="n">
        <v>108311.17</v>
      </c>
      <c r="N2381" t="inlineStr">
        <is>
          <t>Single</t>
        </is>
      </c>
      <c r="O2381" t="inlineStr">
        <is>
          <t>Unemployed</t>
        </is>
      </c>
      <c r="P2381" s="3" t="n">
        <v>45092</v>
      </c>
      <c r="Q2381" t="inlineStr">
        <is>
          <t>Routine</t>
        </is>
      </c>
      <c r="R2381" t="inlineStr">
        <is>
          <t>Phone</t>
        </is>
      </c>
      <c r="S2381" t="inlineStr">
        <is>
          <t>Keyview</t>
        </is>
      </c>
      <c r="T2381" t="inlineStr">
        <is>
          <t>Denied</t>
        </is>
      </c>
      <c r="U2381" t="inlineStr">
        <is>
          <t>Legitimate</t>
        </is>
      </c>
      <c r="V2381" t="n">
        <v>0</v>
      </c>
      <c r="W2381" t="inlineStr">
        <is>
          <t>7caf4e9f-a3cb-44be-98c1-cdf9edbce78e</t>
        </is>
      </c>
      <c r="X2381" t="inlineStr">
        <is>
          <t>4e9ec257-8d95-4d8b-b156-e02d3b1c016a</t>
        </is>
      </c>
      <c r="Y2381" t="inlineStr">
        <is>
          <t>yb169</t>
        </is>
      </c>
      <c r="Z2381" t="inlineStr">
        <is>
          <t>HR519</t>
        </is>
      </c>
      <c r="AA2381" s="4" t="n">
        <v>0.53</v>
      </c>
      <c r="AB2381" s="4" t="n">
        <v>0.02</v>
      </c>
      <c r="AC23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81">
        <f>IF(OR(C2381="Có",C2381="Yes"),"yes",IF(OR(C2381="Không",C2381="No"),"no","unknown"))</f>
        <v/>
      </c>
      <c r="AE2381">
        <f>IF(OR(F2381="Có",F2381="Yes"),"covered",IF(OR(F2381="Không",F2381="No"),"out_of_insurance","unknown"))</f>
        <v/>
      </c>
      <c r="AF2381">
        <f>IF(AND(AD2381="yes",AE2381="out_of_insurance"),"REVIEW","")</f>
        <v/>
      </c>
    </row>
    <row r="2382" ht="18" customHeight="1">
      <c r="A2382" t="inlineStr">
        <is>
          <t>932f4b09-0eed-4ff7-bb82-cf96d64cf989</t>
        </is>
      </c>
      <c r="B2382" t="inlineStr">
        <is>
          <t>BN-02381 / Patient 77FB4CBA</t>
        </is>
      </c>
      <c r="C2382" t="inlineStr">
        <is>
          <t>Có</t>
        </is>
      </c>
      <c r="D2382" t="inlineStr">
        <is>
          <t>BS. Lê Thảo</t>
        </is>
      </c>
      <c r="E2382" t="inlineStr">
        <is>
          <t>Nhi / Pediatrics</t>
        </is>
      </c>
      <c r="F2382" t="inlineStr">
        <is>
          <t>Không</t>
        </is>
      </c>
      <c r="G2382" s="2" t="n">
        <v>783550</v>
      </c>
      <c r="H2382" t="inlineStr">
        <is>
          <t>Glucose máu / Blood glucose</t>
        </is>
      </c>
      <c r="I2382" t="inlineStr">
        <is>
          <t>R73.9</t>
        </is>
      </c>
      <c r="J2382" t="inlineStr">
        <is>
          <t>Tăng glucose máu / Hyperglycemia</t>
        </is>
      </c>
      <c r="K2382" t="n">
        <v>93</v>
      </c>
      <c r="L2382" t="inlineStr">
        <is>
          <t>F</t>
        </is>
      </c>
      <c r="M2382" s="2" t="n">
        <v>88276.28999999999</v>
      </c>
      <c r="N2382" t="inlineStr">
        <is>
          <t>Widowed</t>
        </is>
      </c>
      <c r="O2382" t="inlineStr">
        <is>
          <t>Retired</t>
        </is>
      </c>
      <c r="P2382" s="3" t="n">
        <v>45092</v>
      </c>
      <c r="Q2382" t="inlineStr">
        <is>
          <t>Emergency</t>
        </is>
      </c>
      <c r="R2382" t="inlineStr">
        <is>
          <t>Phone</t>
        </is>
      </c>
      <c r="S2382" t="inlineStr">
        <is>
          <t>Matthewview</t>
        </is>
      </c>
      <c r="T2382" t="inlineStr">
        <is>
          <t>Denied</t>
        </is>
      </c>
      <c r="U2382" t="inlineStr">
        <is>
          <t>Legitimate</t>
        </is>
      </c>
      <c r="V2382" t="n">
        <v>0</v>
      </c>
      <c r="W2382" t="inlineStr">
        <is>
          <t>77fb4cba-2ad9-4c20-8549-6b206941137e</t>
        </is>
      </c>
      <c r="X2382" t="inlineStr">
        <is>
          <t>d197aee9-ad08-4763-bd4a-c66527098b31</t>
        </is>
      </c>
      <c r="Y2382" t="inlineStr">
        <is>
          <t>yU265</t>
        </is>
      </c>
      <c r="Z2382" t="inlineStr">
        <is>
          <t>dg125</t>
        </is>
      </c>
      <c r="AA2382" s="4" t="n">
        <v>0.82</v>
      </c>
      <c r="AB2382" s="4" t="n">
        <v>0.12</v>
      </c>
      <c r="AC23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82">
        <f>IF(OR(C2382="Có",C2382="Yes"),"yes",IF(OR(C2382="Không",C2382="No"),"no","unknown"))</f>
        <v/>
      </c>
      <c r="AE2382">
        <f>IF(OR(F2382="Có",F2382="Yes"),"covered",IF(OR(F2382="Không",F2382="No"),"out_of_insurance","unknown"))</f>
        <v/>
      </c>
      <c r="AF2382">
        <f>IF(AND(AD2382="yes",AE2382="out_of_insurance"),"REVIEW","")</f>
        <v/>
      </c>
    </row>
    <row r="2383" ht="18" customHeight="1">
      <c r="A2383" t="inlineStr">
        <is>
          <t>40db257c-8287-4819-9263-ac8a616580fd</t>
        </is>
      </c>
      <c r="B2383" t="inlineStr">
        <is>
          <t>BN-02382 / Patient CDB56E4F</t>
        </is>
      </c>
      <c r="C2383" t="inlineStr">
        <is>
          <t>Có</t>
        </is>
      </c>
      <c r="D2383" t="inlineStr">
        <is>
          <t>BS. Võ Huy</t>
        </is>
      </c>
      <c r="E2383" t="inlineStr">
        <is>
          <t>Chấn thương chỉnh hình / Orthopedics</t>
        </is>
      </c>
      <c r="F2383" t="inlineStr">
        <is>
          <t>Có</t>
        </is>
      </c>
      <c r="G2383" s="2" t="n">
        <v>4496630</v>
      </c>
      <c r="H2383" t="inlineStr">
        <is>
          <t>Đo mật độ xương / Bone density scan</t>
        </is>
      </c>
      <c r="I2383" t="inlineStr">
        <is>
          <t>M81.0</t>
        </is>
      </c>
      <c r="J2383" t="inlineStr">
        <is>
          <t>Loãng xương / Osteoporosis</t>
        </is>
      </c>
      <c r="K2383" t="n">
        <v>77</v>
      </c>
      <c r="L2383" t="inlineStr">
        <is>
          <t>M</t>
        </is>
      </c>
      <c r="M2383" s="2" t="n">
        <v>71084.64</v>
      </c>
      <c r="N2383" t="inlineStr">
        <is>
          <t>Married</t>
        </is>
      </c>
      <c r="O2383" t="inlineStr">
        <is>
          <t>Employed</t>
        </is>
      </c>
      <c r="P2383" s="3" t="n">
        <v>45092</v>
      </c>
      <c r="Q2383" t="inlineStr">
        <is>
          <t>Inpatient</t>
        </is>
      </c>
      <c r="R2383" t="inlineStr">
        <is>
          <t>Phone</t>
        </is>
      </c>
      <c r="S2383" t="inlineStr">
        <is>
          <t>North Adrianburgh</t>
        </is>
      </c>
      <c r="T2383" t="inlineStr">
        <is>
          <t>Pending</t>
        </is>
      </c>
      <c r="U2383" t="inlineStr">
        <is>
          <t>Legitimate</t>
        </is>
      </c>
      <c r="V2383" t="n">
        <v>3</v>
      </c>
      <c r="W2383" t="inlineStr">
        <is>
          <t>cdb56e4f-97ff-4d51-a9e0-fb2a649fd970</t>
        </is>
      </c>
      <c r="X2383" t="inlineStr">
        <is>
          <t>53e7de38-0b65-4460-86a4-6bdbfc4a7b88</t>
        </is>
      </c>
      <c r="Y2383" t="inlineStr">
        <is>
          <t>KX428</t>
        </is>
      </c>
      <c r="Z2383" t="inlineStr">
        <is>
          <t>Gj317</t>
        </is>
      </c>
      <c r="AA2383" s="4" t="n">
        <v>0.86</v>
      </c>
      <c r="AB2383" s="4" t="n">
        <v>0.34</v>
      </c>
      <c r="AC23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83">
        <f>IF(OR(C2383="Có",C2383="Yes"),"yes",IF(OR(C2383="Không",C2383="No"),"no","unknown"))</f>
        <v/>
      </c>
      <c r="AE2383">
        <f>IF(OR(F2383="Có",F2383="Yes"),"covered",IF(OR(F2383="Không",F2383="No"),"out_of_insurance","unknown"))</f>
        <v/>
      </c>
      <c r="AF2383">
        <f>IF(AND(AD2383="yes",AE2383="out_of_insurance"),"REVIEW","")</f>
        <v/>
      </c>
    </row>
    <row r="2384" ht="18" customHeight="1">
      <c r="A2384" t="inlineStr">
        <is>
          <t>dd990ce9-74f3-4875-9556-1bf294b21162</t>
        </is>
      </c>
      <c r="B2384" t="inlineStr">
        <is>
          <t>BN-02383 / Patient 78E8EA50</t>
        </is>
      </c>
      <c r="C2384" t="inlineStr">
        <is>
          <t>Có</t>
        </is>
      </c>
      <c r="D2384" t="inlineStr">
        <is>
          <t>BS. Hà Nam</t>
        </is>
      </c>
      <c r="E2384" t="inlineStr">
        <is>
          <t>Chấn thương chỉnh hình / Orthopedics</t>
        </is>
      </c>
      <c r="F2384" t="inlineStr">
        <is>
          <t>Không</t>
        </is>
      </c>
      <c r="G2384" s="2" t="n">
        <v>3726980</v>
      </c>
      <c r="H2384" t="inlineStr">
        <is>
          <t>CT cột sống thắt lưng / Lumbar spine CT</t>
        </is>
      </c>
      <c r="I2384" t="inlineStr">
        <is>
          <t>M54.5</t>
        </is>
      </c>
      <c r="J2384" t="inlineStr">
        <is>
          <t>Đau thắt lưng / Low back pain</t>
        </is>
      </c>
      <c r="K2384" t="n">
        <v>87</v>
      </c>
      <c r="L2384" t="inlineStr">
        <is>
          <t>F</t>
        </is>
      </c>
      <c r="M2384" s="2" t="n">
        <v>62304.38</v>
      </c>
      <c r="N2384" t="inlineStr">
        <is>
          <t>Divorced</t>
        </is>
      </c>
      <c r="O2384" t="inlineStr">
        <is>
          <t>Student</t>
        </is>
      </c>
      <c r="P2384" s="3" t="n">
        <v>45091</v>
      </c>
      <c r="Q2384" t="inlineStr">
        <is>
          <t>Outpatient</t>
        </is>
      </c>
      <c r="R2384" t="inlineStr">
        <is>
          <t>Phone</t>
        </is>
      </c>
      <c r="S2384" t="inlineStr">
        <is>
          <t>Rossborough</t>
        </is>
      </c>
      <c r="T2384" t="inlineStr">
        <is>
          <t>Pending</t>
        </is>
      </c>
      <c r="U2384" t="inlineStr">
        <is>
          <t>Legitimate</t>
        </is>
      </c>
      <c r="V2384" t="n">
        <v>3</v>
      </c>
      <c r="W2384" t="inlineStr">
        <is>
          <t>78e8ea50-4003-486e-8ce2-9e57b9b2049a</t>
        </is>
      </c>
      <c r="X2384" t="inlineStr">
        <is>
          <t>e0d3c16c-9e6c-4a0c-bacc-7c91e1ec77e9</t>
        </is>
      </c>
      <c r="Y2384" t="inlineStr">
        <is>
          <t>SU176</t>
        </is>
      </c>
      <c r="Z2384" t="inlineStr">
        <is>
          <t>Tq786</t>
        </is>
      </c>
      <c r="AA2384" s="4" t="n">
        <v>0.57</v>
      </c>
      <c r="AB2384" s="4" t="n">
        <v>0.16</v>
      </c>
      <c r="AC23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84">
        <f>IF(OR(C2384="Có",C2384="Yes"),"yes",IF(OR(C2384="Không",C2384="No"),"no","unknown"))</f>
        <v/>
      </c>
      <c r="AE2384">
        <f>IF(OR(F2384="Có",F2384="Yes"),"covered",IF(OR(F2384="Không",F2384="No"),"out_of_insurance","unknown"))</f>
        <v/>
      </c>
      <c r="AF2384">
        <f>IF(AND(AD2384="yes",AE2384="out_of_insurance"),"REVIEW","")</f>
        <v/>
      </c>
    </row>
    <row r="2385" ht="18" customHeight="1">
      <c r="A2385" t="inlineStr">
        <is>
          <t>c55e8445-2576-438f-8301-6e09898a56fe</t>
        </is>
      </c>
      <c r="B2385" t="inlineStr">
        <is>
          <t>BN-02384 / Patient 36775FA0</t>
        </is>
      </c>
      <c r="C2385" t="inlineStr">
        <is>
          <t>Có</t>
        </is>
      </c>
      <c r="D2385" t="inlineStr">
        <is>
          <t>BS. Võ Huy</t>
        </is>
      </c>
      <c r="E2385" t="inlineStr">
        <is>
          <t>Chấn thương chỉnh hình / Orthopedics</t>
        </is>
      </c>
      <c r="F2385" t="inlineStr">
        <is>
          <t>Chưa rõ</t>
        </is>
      </c>
      <c r="G2385" s="2" t="n">
        <v>7972340</v>
      </c>
      <c r="H2385" t="inlineStr">
        <is>
          <t>Đo mật độ xương / Bone density scan</t>
        </is>
      </c>
      <c r="I2385" t="inlineStr">
        <is>
          <t>M81.0</t>
        </is>
      </c>
      <c r="J2385" t="inlineStr">
        <is>
          <t>Loãng xương / Osteoporosis</t>
        </is>
      </c>
      <c r="K2385" t="n">
        <v>88</v>
      </c>
      <c r="L2385" t="inlineStr">
        <is>
          <t>F</t>
        </is>
      </c>
      <c r="M2385" s="2" t="n">
        <v>120070.4</v>
      </c>
      <c r="N2385" t="inlineStr">
        <is>
          <t>Single</t>
        </is>
      </c>
      <c r="O2385" t="inlineStr">
        <is>
          <t>Student</t>
        </is>
      </c>
      <c r="P2385" s="3" t="n">
        <v>45091</v>
      </c>
      <c r="Q2385" t="inlineStr">
        <is>
          <t>Inpatient</t>
        </is>
      </c>
      <c r="R2385" t="inlineStr">
        <is>
          <t>Online</t>
        </is>
      </c>
      <c r="S2385" t="inlineStr">
        <is>
          <t>South Patriciachester</t>
        </is>
      </c>
      <c r="T2385" t="inlineStr">
        <is>
          <t>Pending</t>
        </is>
      </c>
      <c r="U2385" t="inlineStr">
        <is>
          <t>Legitimate</t>
        </is>
      </c>
      <c r="V2385" t="n">
        <v>2</v>
      </c>
      <c r="W2385" t="inlineStr">
        <is>
          <t>36775fa0-e70c-41f2-bbc8-e9fe5665ff45</t>
        </is>
      </c>
      <c r="X2385" t="inlineStr">
        <is>
          <t>1a9d307d-ad7c-4dd1-a8d1-a37b1696a43d</t>
        </is>
      </c>
      <c r="Y2385" t="inlineStr">
        <is>
          <t>NJ497</t>
        </is>
      </c>
      <c r="Z2385" t="inlineStr">
        <is>
          <t>ip834</t>
        </is>
      </c>
      <c r="AA2385" s="4" t="n">
        <v>0.6</v>
      </c>
      <c r="AB2385" s="4" t="n">
        <v>0.34</v>
      </c>
      <c r="AC23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85">
        <f>IF(OR(C2385="Có",C2385="Yes"),"yes",IF(OR(C2385="Không",C2385="No"),"no","unknown"))</f>
        <v/>
      </c>
      <c r="AE2385">
        <f>IF(OR(F2385="Có",F2385="Yes"),"covered",IF(OR(F2385="Không",F2385="No"),"out_of_insurance","unknown"))</f>
        <v/>
      </c>
      <c r="AF2385">
        <f>IF(AND(AD2385="yes",AE2385="out_of_insurance"),"REVIEW","")</f>
        <v/>
      </c>
    </row>
    <row r="2386" ht="18" customHeight="1">
      <c r="A2386" t="inlineStr">
        <is>
          <t>e07de020-20f5-41b6-a616-b59a6614d67c</t>
        </is>
      </c>
      <c r="B2386" t="inlineStr">
        <is>
          <t>BN-02385 / Patient 75C96969</t>
        </is>
      </c>
      <c r="C2386" t="inlineStr">
        <is>
          <t>Có</t>
        </is>
      </c>
      <c r="D2386" t="inlineStr">
        <is>
          <t>BS. Trần An</t>
        </is>
      </c>
      <c r="E2386" t="inlineStr">
        <is>
          <t>Chấn thương chỉnh hình / Orthopedics</t>
        </is>
      </c>
      <c r="F2386" t="inlineStr">
        <is>
          <t>Chưa rõ</t>
        </is>
      </c>
      <c r="G2386" s="2" t="n">
        <v>3826990</v>
      </c>
      <c r="H2386" t="inlineStr">
        <is>
          <t>MRI khớp gối / Knee MRI</t>
        </is>
      </c>
      <c r="I2386" t="inlineStr">
        <is>
          <t>M25.5</t>
        </is>
      </c>
      <c r="J2386" t="inlineStr">
        <is>
          <t>Đau khớp gối / Knee pain</t>
        </is>
      </c>
      <c r="K2386" t="n">
        <v>83</v>
      </c>
      <c r="L2386" t="inlineStr">
        <is>
          <t>F</t>
        </is>
      </c>
      <c r="M2386" s="2" t="n">
        <v>104138.9</v>
      </c>
      <c r="N2386" t="inlineStr">
        <is>
          <t>Widowed</t>
        </is>
      </c>
      <c r="O2386" t="inlineStr">
        <is>
          <t>Student</t>
        </is>
      </c>
      <c r="P2386" s="3" t="n">
        <v>45091</v>
      </c>
      <c r="Q2386" t="inlineStr">
        <is>
          <t>Routine</t>
        </is>
      </c>
      <c r="R2386" t="inlineStr">
        <is>
          <t>Online</t>
        </is>
      </c>
      <c r="S2386" t="inlineStr">
        <is>
          <t>Daviston</t>
        </is>
      </c>
      <c r="T2386" t="inlineStr">
        <is>
          <t>Denied</t>
        </is>
      </c>
      <c r="U2386" t="inlineStr">
        <is>
          <t>Legitimate</t>
        </is>
      </c>
      <c r="V2386" t="n">
        <v>0</v>
      </c>
      <c r="W2386" t="inlineStr">
        <is>
          <t>75c96969-706b-4733-af5b-2f2b728de35b</t>
        </is>
      </c>
      <c r="X2386" t="inlineStr">
        <is>
          <t>20f12739-3894-4b19-bffb-6073fa1fab20</t>
        </is>
      </c>
      <c r="Y2386" t="inlineStr">
        <is>
          <t>rX769</t>
        </is>
      </c>
      <c r="Z2386" t="inlineStr">
        <is>
          <t>ui023</t>
        </is>
      </c>
      <c r="AA2386" s="4" t="n">
        <v>0.57</v>
      </c>
      <c r="AB2386" s="4" t="n">
        <v>0.02</v>
      </c>
      <c r="AC23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86">
        <f>IF(OR(C2386="Có",C2386="Yes"),"yes",IF(OR(C2386="Không",C2386="No"),"no","unknown"))</f>
        <v/>
      </c>
      <c r="AE2386">
        <f>IF(OR(F2386="Có",F2386="Yes"),"covered",IF(OR(F2386="Không",F2386="No"),"out_of_insurance","unknown"))</f>
        <v/>
      </c>
      <c r="AF2386">
        <f>IF(AND(AD2386="yes",AE2386="out_of_insurance"),"REVIEW","")</f>
        <v/>
      </c>
    </row>
    <row r="2387" ht="18" customHeight="1">
      <c r="A2387" t="inlineStr">
        <is>
          <t>ba5e2fde-0639-4cd5-aea2-17b698e75fe3</t>
        </is>
      </c>
      <c r="B2387" t="inlineStr">
        <is>
          <t>BN-02386 / Patient 941FFB12</t>
        </is>
      </c>
      <c r="C2387" t="inlineStr">
        <is>
          <t>Có</t>
        </is>
      </c>
      <c r="D2387" t="inlineStr">
        <is>
          <t>BS. Hà Nam</t>
        </is>
      </c>
      <c r="E2387" t="inlineStr">
        <is>
          <t>Chấn thương chỉnh hình / Orthopedics</t>
        </is>
      </c>
      <c r="F2387" t="inlineStr">
        <is>
          <t>Chưa rõ</t>
        </is>
      </c>
      <c r="G2387" s="2" t="n">
        <v>7499960</v>
      </c>
      <c r="H2387" t="inlineStr">
        <is>
          <t>MRI khớp gối / Knee MRI</t>
        </is>
      </c>
      <c r="I2387" t="inlineStr">
        <is>
          <t>M25.5</t>
        </is>
      </c>
      <c r="J2387" t="inlineStr">
        <is>
          <t>Đau khớp gối / Knee pain</t>
        </is>
      </c>
      <c r="K2387" t="n">
        <v>39</v>
      </c>
      <c r="L2387" t="inlineStr">
        <is>
          <t>M</t>
        </is>
      </c>
      <c r="M2387" s="2" t="n">
        <v>129020.83</v>
      </c>
      <c r="N2387" t="inlineStr">
        <is>
          <t>Divorced</t>
        </is>
      </c>
      <c r="O2387" t="inlineStr">
        <is>
          <t>Retired</t>
        </is>
      </c>
      <c r="P2387" s="3" t="n">
        <v>45091</v>
      </c>
      <c r="Q2387" t="inlineStr">
        <is>
          <t>Routine</t>
        </is>
      </c>
      <c r="R2387" t="inlineStr">
        <is>
          <t>Online</t>
        </is>
      </c>
      <c r="S2387" t="inlineStr">
        <is>
          <t>Christopherport</t>
        </is>
      </c>
      <c r="T2387" t="inlineStr">
        <is>
          <t>Pending</t>
        </is>
      </c>
      <c r="U2387" t="inlineStr">
        <is>
          <t>Legitimate</t>
        </is>
      </c>
      <c r="V2387" t="n">
        <v>2</v>
      </c>
      <c r="W2387" t="inlineStr">
        <is>
          <t>941ffb12-fa8b-4e2f-ae89-96548af63808</t>
        </is>
      </c>
      <c r="X2387" t="inlineStr">
        <is>
          <t>e6828e58-7dd9-476a-992a-e70fc60a5156</t>
        </is>
      </c>
      <c r="Y2387" t="inlineStr">
        <is>
          <t>RH507</t>
        </is>
      </c>
      <c r="Z2387" t="inlineStr">
        <is>
          <t>as150</t>
        </is>
      </c>
      <c r="AA2387" s="4" t="n">
        <v>0.7</v>
      </c>
      <c r="AB2387" s="4" t="n">
        <v>0.1</v>
      </c>
      <c r="AC23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87">
        <f>IF(OR(C2387="Có",C2387="Yes"),"yes",IF(OR(C2387="Không",C2387="No"),"no","unknown"))</f>
        <v/>
      </c>
      <c r="AE2387">
        <f>IF(OR(F2387="Có",F2387="Yes"),"covered",IF(OR(F2387="Không",F2387="No"),"out_of_insurance","unknown"))</f>
        <v/>
      </c>
      <c r="AF2387">
        <f>IF(AND(AD2387="yes",AE2387="out_of_insurance"),"REVIEW","")</f>
        <v/>
      </c>
    </row>
    <row r="2388" ht="18" customHeight="1">
      <c r="A2388" t="inlineStr">
        <is>
          <t>1bf14ec5-ee20-43ea-832d-42c8c91318ce</t>
        </is>
      </c>
      <c r="B2388" t="inlineStr">
        <is>
          <t>BN-02387 / Patient 2FFB1AC8</t>
        </is>
      </c>
      <c r="C2388" t="inlineStr">
        <is>
          <t>Không</t>
        </is>
      </c>
      <c r="D2388" t="inlineStr">
        <is>
          <t>BS. Nguyễn Minh</t>
        </is>
      </c>
      <c r="E2388" t="inlineStr">
        <is>
          <t>Tim mạch / Cardiology</t>
        </is>
      </c>
      <c r="F2388" t="inlineStr">
        <is>
          <t>Không</t>
        </is>
      </c>
      <c r="G2388" s="2" t="n">
        <v>6531500</v>
      </c>
      <c r="H2388" t="inlineStr">
        <is>
          <t>Siêu âm tim / Echocardiography</t>
        </is>
      </c>
      <c r="I2388" t="inlineStr">
        <is>
          <t>I50.9</t>
        </is>
      </c>
      <c r="J2388" t="inlineStr">
        <is>
          <t>Suy tim / Heart failure</t>
        </is>
      </c>
      <c r="K2388" t="n">
        <v>70</v>
      </c>
      <c r="L2388" t="inlineStr">
        <is>
          <t>M</t>
        </is>
      </c>
      <c r="M2388" s="2" t="n">
        <v>77401.14999999999</v>
      </c>
      <c r="N2388" t="inlineStr">
        <is>
          <t>Married</t>
        </is>
      </c>
      <c r="O2388" t="inlineStr">
        <is>
          <t>Retired</t>
        </is>
      </c>
      <c r="P2388" s="3" t="n">
        <v>45091</v>
      </c>
      <c r="Q2388" t="inlineStr">
        <is>
          <t>Emergency</t>
        </is>
      </c>
      <c r="R2388" t="inlineStr">
        <is>
          <t>Phone</t>
        </is>
      </c>
      <c r="S2388" t="inlineStr">
        <is>
          <t>Jacquelinefort</t>
        </is>
      </c>
      <c r="T2388" t="inlineStr">
        <is>
          <t>Pending</t>
        </is>
      </c>
      <c r="U2388" t="inlineStr">
        <is>
          <t>Legitimate</t>
        </is>
      </c>
      <c r="V2388" t="n">
        <v>3</v>
      </c>
      <c r="W2388" t="inlineStr">
        <is>
          <t>2ffb1ac8-3825-403a-bc25-af766c875810</t>
        </is>
      </c>
      <c r="X2388" t="inlineStr">
        <is>
          <t>42656aa9-cebe-4c2e-abc1-5c557645877b</t>
        </is>
      </c>
      <c r="Y2388" t="inlineStr">
        <is>
          <t>yi423</t>
        </is>
      </c>
      <c r="Z2388" t="inlineStr">
        <is>
          <t>FP973</t>
        </is>
      </c>
      <c r="AA2388" s="4" t="n">
        <v>0.86</v>
      </c>
      <c r="AB2388" s="4" t="n">
        <v>0.05</v>
      </c>
      <c r="AC23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88">
        <f>IF(OR(C2388="Có",C2388="Yes"),"yes",IF(OR(C2388="Không",C2388="No"),"no","unknown"))</f>
        <v/>
      </c>
      <c r="AE2388">
        <f>IF(OR(F2388="Có",F2388="Yes"),"covered",IF(OR(F2388="Không",F2388="No"),"out_of_insurance","unknown"))</f>
        <v/>
      </c>
      <c r="AF2388">
        <f>IF(AND(AD2388="yes",AE2388="out_of_insurance"),"REVIEW","")</f>
        <v/>
      </c>
    </row>
    <row r="2389" ht="18" customHeight="1">
      <c r="A2389" t="inlineStr">
        <is>
          <t>9c11b258-ab00-4dea-80ba-a1a622bd7466</t>
        </is>
      </c>
      <c r="B2389" t="inlineStr">
        <is>
          <t>BN-02388 / Patient E85426D6</t>
        </is>
      </c>
      <c r="C2389" t="inlineStr">
        <is>
          <t>Chưa rõ</t>
        </is>
      </c>
      <c r="D2389" t="inlineStr">
        <is>
          <t>BS. Đỗ Hạnh</t>
        </is>
      </c>
      <c r="E2389" t="inlineStr">
        <is>
          <t>Nhi / Pediatrics</t>
        </is>
      </c>
      <c r="F2389" t="inlineStr">
        <is>
          <t>Không</t>
        </is>
      </c>
      <c r="G2389" s="2" t="n">
        <v>1371100</v>
      </c>
      <c r="H2389" t="inlineStr">
        <is>
          <t>CRP định lượng / CRP</t>
        </is>
      </c>
      <c r="I2389" t="inlineStr">
        <is>
          <t>J18.9</t>
        </is>
      </c>
      <c r="J2389" t="inlineStr">
        <is>
          <t>Nghi viêm phổi / Suspected pneumonia</t>
        </is>
      </c>
      <c r="K2389" t="n">
        <v>19</v>
      </c>
      <c r="L2389" t="inlineStr">
        <is>
          <t>F</t>
        </is>
      </c>
      <c r="M2389" s="2" t="n">
        <v>64096.45</v>
      </c>
      <c r="N2389" t="inlineStr">
        <is>
          <t>Divorced</t>
        </is>
      </c>
      <c r="O2389" t="inlineStr">
        <is>
          <t>Retired</t>
        </is>
      </c>
      <c r="P2389" s="3" t="n">
        <v>45091</v>
      </c>
      <c r="Q2389" t="inlineStr">
        <is>
          <t>Outpatient</t>
        </is>
      </c>
      <c r="R2389" t="inlineStr">
        <is>
          <t>Phone</t>
        </is>
      </c>
      <c r="S2389" t="inlineStr">
        <is>
          <t>Roseland</t>
        </is>
      </c>
      <c r="T2389" t="inlineStr">
        <is>
          <t>Approved</t>
        </is>
      </c>
      <c r="U2389" t="inlineStr">
        <is>
          <t>Legitimate</t>
        </is>
      </c>
      <c r="V2389" t="n">
        <v>3</v>
      </c>
      <c r="W2389" t="inlineStr">
        <is>
          <t>e85426d6-d592-435a-8436-98e9472f20bc</t>
        </is>
      </c>
      <c r="X2389" t="inlineStr">
        <is>
          <t>ea460ad9-8491-4b2e-a6ab-a6ce89a275d2</t>
        </is>
      </c>
      <c r="Y2389" t="inlineStr">
        <is>
          <t>Hs912</t>
        </is>
      </c>
      <c r="Z2389" t="inlineStr">
        <is>
          <t>Od309</t>
        </is>
      </c>
      <c r="AA2389" s="4" t="n">
        <v>0.8</v>
      </c>
      <c r="AB2389" s="4" t="n">
        <v>0.15</v>
      </c>
      <c r="AC23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89">
        <f>IF(OR(C2389="Có",C2389="Yes"),"yes",IF(OR(C2389="Không",C2389="No"),"no","unknown"))</f>
        <v/>
      </c>
      <c r="AE2389">
        <f>IF(OR(F2389="Có",F2389="Yes"),"covered",IF(OR(F2389="Không",F2389="No"),"out_of_insurance","unknown"))</f>
        <v/>
      </c>
      <c r="AF2389">
        <f>IF(AND(AD2389="yes",AE2389="out_of_insurance"),"REVIEW","")</f>
        <v/>
      </c>
    </row>
    <row r="2390" ht="18" customHeight="1">
      <c r="A2390" t="inlineStr">
        <is>
          <t>7562e3d5-92ca-436d-8422-4da5a8ff0fcc</t>
        </is>
      </c>
      <c r="B2390" t="inlineStr">
        <is>
          <t>BN-02389 / Patient F9D18579</t>
        </is>
      </c>
      <c r="C2390" t="inlineStr">
        <is>
          <t>Không</t>
        </is>
      </c>
      <c r="D2390" t="inlineStr">
        <is>
          <t>BS. Bùi Hà</t>
        </is>
      </c>
      <c r="E2390" t="inlineStr">
        <is>
          <t>Khám tổng quát / General Practice</t>
        </is>
      </c>
      <c r="F2390" t="inlineStr">
        <is>
          <t>Không</t>
        </is>
      </c>
      <c r="G2390" s="2" t="n">
        <v>2877950</v>
      </c>
      <c r="H2390" t="inlineStr">
        <is>
          <t>HIV Ag/Ab combo</t>
        </is>
      </c>
      <c r="I2390" t="inlineStr">
        <is>
          <t>Z11.4</t>
        </is>
      </c>
      <c r="J2390" t="inlineStr">
        <is>
          <t>Sàng lọc HIV / HIV screening</t>
        </is>
      </c>
      <c r="K2390" t="n">
        <v>85</v>
      </c>
      <c r="L2390" t="inlineStr">
        <is>
          <t>F</t>
        </is>
      </c>
      <c r="M2390" s="2" t="n">
        <v>81983.38</v>
      </c>
      <c r="N2390" t="inlineStr">
        <is>
          <t>Divorced</t>
        </is>
      </c>
      <c r="O2390" t="inlineStr">
        <is>
          <t>Unemployed</t>
        </is>
      </c>
      <c r="P2390" s="3" t="n">
        <v>45091</v>
      </c>
      <c r="Q2390" t="inlineStr">
        <is>
          <t>Outpatient</t>
        </is>
      </c>
      <c r="R2390" t="inlineStr">
        <is>
          <t>Phone</t>
        </is>
      </c>
      <c r="S2390" t="inlineStr">
        <is>
          <t>Lake Cassandra</t>
        </is>
      </c>
      <c r="T2390" t="inlineStr">
        <is>
          <t>Approved</t>
        </is>
      </c>
      <c r="U2390" t="inlineStr">
        <is>
          <t>Legitimate</t>
        </is>
      </c>
      <c r="V2390" t="n">
        <v>3</v>
      </c>
      <c r="W2390" t="inlineStr">
        <is>
          <t>f9d18579-6721-48c3-b3fb-d0e2175c2bb8</t>
        </is>
      </c>
      <c r="X2390" t="inlineStr">
        <is>
          <t>771d7985-021c-4c96-8e99-42d883827952</t>
        </is>
      </c>
      <c r="Y2390" t="inlineStr">
        <is>
          <t>Qb229</t>
        </is>
      </c>
      <c r="Z2390" t="inlineStr">
        <is>
          <t>cm591</t>
        </is>
      </c>
      <c r="AA2390" s="4" t="n">
        <v>0.63</v>
      </c>
      <c r="AB2390" s="4" t="n">
        <v>0.05</v>
      </c>
      <c r="AC23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90">
        <f>IF(OR(C2390="Có",C2390="Yes"),"yes",IF(OR(C2390="Không",C2390="No"),"no","unknown"))</f>
        <v/>
      </c>
      <c r="AE2390">
        <f>IF(OR(F2390="Có",F2390="Yes"),"covered",IF(OR(F2390="Không",F2390="No"),"out_of_insurance","unknown"))</f>
        <v/>
      </c>
      <c r="AF2390">
        <f>IF(AND(AD2390="yes",AE2390="out_of_insurance"),"REVIEW","")</f>
        <v/>
      </c>
    </row>
    <row r="2391" ht="18" customHeight="1">
      <c r="A2391" t="inlineStr">
        <is>
          <t>6801dfe1-264c-4a46-ad2b-dd3e85a7af7d</t>
        </is>
      </c>
      <c r="B2391" t="inlineStr">
        <is>
          <t>BN-02390 / Patient CE1919D2</t>
        </is>
      </c>
      <c r="C2391" t="inlineStr">
        <is>
          <t>Có</t>
        </is>
      </c>
      <c r="D2391" t="inlineStr">
        <is>
          <t>BS. Hoàng Phúc</t>
        </is>
      </c>
      <c r="E2391" t="inlineStr">
        <is>
          <t>Tim mạch / Cardiology</t>
        </is>
      </c>
      <c r="F2391" t="inlineStr">
        <is>
          <t>Không</t>
        </is>
      </c>
      <c r="G2391" s="2" t="n">
        <v>5295090</v>
      </c>
      <c r="H2391" t="inlineStr">
        <is>
          <t>CRP định lượng / CRP</t>
        </is>
      </c>
      <c r="I2391" t="inlineStr">
        <is>
          <t>R79.8</t>
        </is>
      </c>
      <c r="J2391" t="inlineStr">
        <is>
          <t>Bất thường xét nghiệm máu / Abnormal blood chemistry</t>
        </is>
      </c>
      <c r="K2391" t="n">
        <v>98</v>
      </c>
      <c r="L2391" t="inlineStr">
        <is>
          <t>M</t>
        </is>
      </c>
      <c r="M2391" s="2" t="n">
        <v>31598.88</v>
      </c>
      <c r="N2391" t="inlineStr">
        <is>
          <t>Single</t>
        </is>
      </c>
      <c r="O2391" t="inlineStr">
        <is>
          <t>Unemployed</t>
        </is>
      </c>
      <c r="P2391" s="3" t="n">
        <v>45090</v>
      </c>
      <c r="Q2391" t="inlineStr">
        <is>
          <t>Inpatient</t>
        </is>
      </c>
      <c r="R2391" t="inlineStr">
        <is>
          <t>Phone</t>
        </is>
      </c>
      <c r="S2391" t="inlineStr">
        <is>
          <t>West Teresabury</t>
        </is>
      </c>
      <c r="T2391" t="inlineStr">
        <is>
          <t>Pending</t>
        </is>
      </c>
      <c r="U2391" t="inlineStr">
        <is>
          <t>Legitimate</t>
        </is>
      </c>
      <c r="V2391" t="n">
        <v>1</v>
      </c>
      <c r="W2391" t="inlineStr">
        <is>
          <t>ce1919d2-7bb5-40cf-a527-ad5541b42024</t>
        </is>
      </c>
      <c r="X2391" t="inlineStr">
        <is>
          <t>ec6556e1-ce33-4753-b2fc-2e08d67542f3</t>
        </is>
      </c>
      <c r="Y2391" t="inlineStr">
        <is>
          <t>sx645</t>
        </is>
      </c>
      <c r="Z2391" t="inlineStr">
        <is>
          <t>KL570</t>
        </is>
      </c>
      <c r="AA2391" s="4" t="n">
        <v>0.68</v>
      </c>
      <c r="AB2391" s="4" t="n">
        <v>0.32</v>
      </c>
      <c r="AC23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91">
        <f>IF(OR(C2391="Có",C2391="Yes"),"yes",IF(OR(C2391="Không",C2391="No"),"no","unknown"))</f>
        <v/>
      </c>
      <c r="AE2391">
        <f>IF(OR(F2391="Có",F2391="Yes"),"covered",IF(OR(F2391="Không",F2391="No"),"out_of_insurance","unknown"))</f>
        <v/>
      </c>
      <c r="AF2391">
        <f>IF(AND(AD2391="yes",AE2391="out_of_insurance"),"REVIEW","")</f>
        <v/>
      </c>
    </row>
    <row r="2392" ht="18" customHeight="1">
      <c r="A2392" t="inlineStr">
        <is>
          <t>0b61a8a9-13f0-4692-8fc8-13fcc09a5f52</t>
        </is>
      </c>
      <c r="B2392" t="inlineStr">
        <is>
          <t>BN-02391 / Patient 34E1DCB9</t>
        </is>
      </c>
      <c r="C2392" t="inlineStr">
        <is>
          <t>Có</t>
        </is>
      </c>
      <c r="D2392" t="inlineStr">
        <is>
          <t>BS. Cao Vy</t>
        </is>
      </c>
      <c r="E2392" t="inlineStr">
        <is>
          <t>Khám tổng quát / General Practice</t>
        </is>
      </c>
      <c r="F2392" t="inlineStr">
        <is>
          <t>Không</t>
        </is>
      </c>
      <c r="G2392" s="2" t="n">
        <v>8236410</v>
      </c>
      <c r="H2392" t="inlineStr">
        <is>
          <t>CRP định lượng / CRP</t>
        </is>
      </c>
      <c r="I2392" t="inlineStr"/>
      <c r="J2392" t="inlineStr">
        <is>
          <t>Thiếu ICD/context rõ / Missing clear ICD/context</t>
        </is>
      </c>
      <c r="K2392" t="n">
        <v>98</v>
      </c>
      <c r="L2392" t="inlineStr">
        <is>
          <t>F</t>
        </is>
      </c>
      <c r="M2392" s="2" t="n">
        <v>54251.55</v>
      </c>
      <c r="N2392" t="inlineStr">
        <is>
          <t>Widowed</t>
        </is>
      </c>
      <c r="O2392" t="inlineStr">
        <is>
          <t>Employed</t>
        </is>
      </c>
      <c r="P2392" s="3" t="n">
        <v>45090</v>
      </c>
      <c r="Q2392" t="inlineStr">
        <is>
          <t>Emergency</t>
        </is>
      </c>
      <c r="R2392" t="inlineStr">
        <is>
          <t>Phone</t>
        </is>
      </c>
      <c r="S2392" t="inlineStr">
        <is>
          <t>Justinbury</t>
        </is>
      </c>
      <c r="T2392" t="inlineStr">
        <is>
          <t>Denied</t>
        </is>
      </c>
      <c r="U2392" t="inlineStr">
        <is>
          <t>Legitimate</t>
        </is>
      </c>
      <c r="V2392" t="n">
        <v>3</v>
      </c>
      <c r="W2392" t="inlineStr">
        <is>
          <t>34e1dcb9-a32f-47af-ae9c-503660ec78ae</t>
        </is>
      </c>
      <c r="X2392" t="inlineStr">
        <is>
          <t>505272d0-9597-4758-b9b8-08f689ec292c</t>
        </is>
      </c>
      <c r="Y2392" t="inlineStr">
        <is>
          <t>gw661</t>
        </is>
      </c>
      <c r="Z2392" t="inlineStr">
        <is>
          <t>Gp302</t>
        </is>
      </c>
      <c r="AA2392" s="4" t="n">
        <v>0.82</v>
      </c>
      <c r="AB2392" s="4" t="n">
        <v>0.02</v>
      </c>
      <c r="AC23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92">
        <f>IF(OR(C2392="Có",C2392="Yes"),"yes",IF(OR(C2392="Không",C2392="No"),"no","unknown"))</f>
        <v/>
      </c>
      <c r="AE2392">
        <f>IF(OR(F2392="Có",F2392="Yes"),"covered",IF(OR(F2392="Không",F2392="No"),"out_of_insurance","unknown"))</f>
        <v/>
      </c>
      <c r="AF2392">
        <f>IF(AND(AD2392="yes",AE2392="out_of_insurance"),"REVIEW","")</f>
        <v/>
      </c>
    </row>
    <row r="2393" ht="18" customHeight="1">
      <c r="A2393" t="inlineStr">
        <is>
          <t>f12c23f0-69ee-4494-a645-085b0c9643e4</t>
        </is>
      </c>
      <c r="B2393" t="inlineStr">
        <is>
          <t>BN-02392 / Patient 420BE9CE</t>
        </is>
      </c>
      <c r="C2393" t="inlineStr">
        <is>
          <t>Không</t>
        </is>
      </c>
      <c r="D2393" t="inlineStr">
        <is>
          <t>BS. Lê Thảo</t>
        </is>
      </c>
      <c r="E2393" t="inlineStr">
        <is>
          <t>Nhi / Pediatrics</t>
        </is>
      </c>
      <c r="F2393" t="inlineStr">
        <is>
          <t>Chưa rõ</t>
        </is>
      </c>
      <c r="G2393" s="2" t="n">
        <v>9288030</v>
      </c>
      <c r="H2393" t="inlineStr">
        <is>
          <t>CRP định lượng / CRP</t>
        </is>
      </c>
      <c r="I2393" t="inlineStr">
        <is>
          <t>J18.9</t>
        </is>
      </c>
      <c r="J2393" t="inlineStr">
        <is>
          <t>Nghi viêm phổi / Suspected pneumonia</t>
        </is>
      </c>
      <c r="K2393" t="n">
        <v>57</v>
      </c>
      <c r="L2393" t="inlineStr">
        <is>
          <t>M</t>
        </is>
      </c>
      <c r="M2393" s="2" t="n">
        <v>142931.86</v>
      </c>
      <c r="N2393" t="inlineStr">
        <is>
          <t>Widowed</t>
        </is>
      </c>
      <c r="O2393" t="inlineStr">
        <is>
          <t>Student</t>
        </is>
      </c>
      <c r="P2393" s="3" t="n">
        <v>45090</v>
      </c>
      <c r="Q2393" t="inlineStr">
        <is>
          <t>Outpatient</t>
        </is>
      </c>
      <c r="R2393" t="inlineStr">
        <is>
          <t>Phone</t>
        </is>
      </c>
      <c r="S2393" t="inlineStr">
        <is>
          <t>East Annaton</t>
        </is>
      </c>
      <c r="T2393" t="inlineStr">
        <is>
          <t>Denied</t>
        </is>
      </c>
      <c r="U2393" t="inlineStr">
        <is>
          <t>Legitimate</t>
        </is>
      </c>
      <c r="V2393" t="n">
        <v>2</v>
      </c>
      <c r="W2393" t="inlineStr">
        <is>
          <t>420be9ce-332d-4f23-a166-f0381f3752b2</t>
        </is>
      </c>
      <c r="X2393" t="inlineStr">
        <is>
          <t>24e223d0-a1ee-45a1-8cb1-73c16c5e7b6a</t>
        </is>
      </c>
      <c r="Y2393" t="inlineStr">
        <is>
          <t>Sy392</t>
        </is>
      </c>
      <c r="Z2393" t="inlineStr">
        <is>
          <t>qV662</t>
        </is>
      </c>
      <c r="AA2393" s="4" t="n">
        <v>0.4</v>
      </c>
      <c r="AB2393" s="4" t="n">
        <v>0.05</v>
      </c>
      <c r="AC23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93">
        <f>IF(OR(C2393="Có",C2393="Yes"),"yes",IF(OR(C2393="Không",C2393="No"),"no","unknown"))</f>
        <v/>
      </c>
      <c r="AE2393">
        <f>IF(OR(F2393="Có",F2393="Yes"),"covered",IF(OR(F2393="Không",F2393="No"),"out_of_insurance","unknown"))</f>
        <v/>
      </c>
      <c r="AF2393">
        <f>IF(AND(AD2393="yes",AE2393="out_of_insurance"),"REVIEW","")</f>
        <v/>
      </c>
    </row>
    <row r="2394" ht="18" customHeight="1">
      <c r="A2394" t="inlineStr">
        <is>
          <t>0033ce58-e5af-4573-a9bc-1c7e639f3ec1</t>
        </is>
      </c>
      <c r="B2394" t="inlineStr">
        <is>
          <t>BN-02393 / Patient 21896F8D</t>
        </is>
      </c>
      <c r="C2394" t="inlineStr">
        <is>
          <t>Có</t>
        </is>
      </c>
      <c r="D2394" t="inlineStr">
        <is>
          <t>BS. Lâm Sơn</t>
        </is>
      </c>
      <c r="E2394" t="inlineStr">
        <is>
          <t>Khám tổng quát / General Practice</t>
        </is>
      </c>
      <c r="F2394" t="inlineStr">
        <is>
          <t>Không</t>
        </is>
      </c>
      <c r="G2394" s="2" t="n">
        <v>862020</v>
      </c>
      <c r="H2394" t="inlineStr">
        <is>
          <t>HIV Ag/Ab combo</t>
        </is>
      </c>
      <c r="I2394" t="inlineStr">
        <is>
          <t>Z11.4</t>
        </is>
      </c>
      <c r="J2394" t="inlineStr">
        <is>
          <t>Sàng lọc HIV / HIV screening</t>
        </is>
      </c>
      <c r="K2394" t="n">
        <v>56</v>
      </c>
      <c r="L2394" t="inlineStr">
        <is>
          <t>F</t>
        </is>
      </c>
      <c r="M2394" s="2" t="n">
        <v>45404.94</v>
      </c>
      <c r="N2394" t="inlineStr">
        <is>
          <t>Married</t>
        </is>
      </c>
      <c r="O2394" t="inlineStr">
        <is>
          <t>Employed</t>
        </is>
      </c>
      <c r="P2394" s="3" t="n">
        <v>45090</v>
      </c>
      <c r="Q2394" t="inlineStr">
        <is>
          <t>Outpatient</t>
        </is>
      </c>
      <c r="R2394" t="inlineStr">
        <is>
          <t>Online</t>
        </is>
      </c>
      <c r="S2394" t="inlineStr">
        <is>
          <t>Yorkburgh</t>
        </is>
      </c>
      <c r="T2394" t="inlineStr">
        <is>
          <t>Denied</t>
        </is>
      </c>
      <c r="U2394" t="inlineStr">
        <is>
          <t>Legitimate</t>
        </is>
      </c>
      <c r="V2394" t="n">
        <v>1</v>
      </c>
      <c r="W2394" t="inlineStr">
        <is>
          <t>21896f8d-d65c-4fef-af80-97ad89cd288f</t>
        </is>
      </c>
      <c r="X2394" t="inlineStr">
        <is>
          <t>d3bcef16-8bfa-41c4-bd9c-c93141cde722</t>
        </is>
      </c>
      <c r="Y2394" t="inlineStr">
        <is>
          <t>Xd172</t>
        </is>
      </c>
      <c r="Z2394" t="inlineStr">
        <is>
          <t>NA694</t>
        </is>
      </c>
      <c r="AA2394" s="4" t="n">
        <v>0.74</v>
      </c>
      <c r="AB2394" s="4" t="n">
        <v>0.02</v>
      </c>
      <c r="AC23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94">
        <f>IF(OR(C2394="Có",C2394="Yes"),"yes",IF(OR(C2394="Không",C2394="No"),"no","unknown"))</f>
        <v/>
      </c>
      <c r="AE2394">
        <f>IF(OR(F2394="Có",F2394="Yes"),"covered",IF(OR(F2394="Không",F2394="No"),"out_of_insurance","unknown"))</f>
        <v/>
      </c>
      <c r="AF2394">
        <f>IF(AND(AD2394="yes",AE2394="out_of_insurance"),"REVIEW","")</f>
        <v/>
      </c>
    </row>
    <row r="2395" ht="18" customHeight="1">
      <c r="A2395" t="inlineStr">
        <is>
          <t>876bbc58-3894-4218-a8d9-f163f0e3a955</t>
        </is>
      </c>
      <c r="B2395" t="inlineStr">
        <is>
          <t>BN-02394 / Patient F3FEF3C4</t>
        </is>
      </c>
      <c r="C2395" t="inlineStr">
        <is>
          <t>Có</t>
        </is>
      </c>
      <c r="D2395" t="inlineStr">
        <is>
          <t>BS. Trịnh Long</t>
        </is>
      </c>
      <c r="E2395" t="inlineStr">
        <is>
          <t>Khám tổng quát / General Practice</t>
        </is>
      </c>
      <c r="F2395" t="inlineStr">
        <is>
          <t>Không</t>
        </is>
      </c>
      <c r="G2395" s="2" t="n">
        <v>3617670</v>
      </c>
      <c r="H2395" t="inlineStr">
        <is>
          <t>HIV Ag/Ab combo</t>
        </is>
      </c>
      <c r="I2395" t="inlineStr">
        <is>
          <t>Z11.4</t>
        </is>
      </c>
      <c r="J2395" t="inlineStr">
        <is>
          <t>Sàng lọc HIV / HIV screening</t>
        </is>
      </c>
      <c r="K2395" t="n">
        <v>69</v>
      </c>
      <c r="L2395" t="inlineStr">
        <is>
          <t>F</t>
        </is>
      </c>
      <c r="M2395" s="2" t="n">
        <v>60612.77</v>
      </c>
      <c r="N2395" t="inlineStr">
        <is>
          <t>Single</t>
        </is>
      </c>
      <c r="O2395" t="inlineStr">
        <is>
          <t>Employed</t>
        </is>
      </c>
      <c r="P2395" s="3" t="n">
        <v>45090</v>
      </c>
      <c r="Q2395" t="inlineStr">
        <is>
          <t>Inpatient</t>
        </is>
      </c>
      <c r="R2395" t="inlineStr">
        <is>
          <t>Online</t>
        </is>
      </c>
      <c r="S2395" t="inlineStr">
        <is>
          <t>South David</t>
        </is>
      </c>
      <c r="T2395" t="inlineStr">
        <is>
          <t>Denied</t>
        </is>
      </c>
      <c r="U2395" t="inlineStr">
        <is>
          <t>Legitimate</t>
        </is>
      </c>
      <c r="V2395" t="n">
        <v>3</v>
      </c>
      <c r="W2395" t="inlineStr">
        <is>
          <t>f3fef3c4-155c-474c-a092-ad5a24d23ab7</t>
        </is>
      </c>
      <c r="X2395" t="inlineStr">
        <is>
          <t>71d76faa-f5e1-49b8-9bb1-f03f8bac4c2c</t>
        </is>
      </c>
      <c r="Y2395" t="inlineStr">
        <is>
          <t>FQ276</t>
        </is>
      </c>
      <c r="Z2395" t="inlineStr">
        <is>
          <t>QW940</t>
        </is>
      </c>
      <c r="AA2395" s="4" t="n">
        <v>0.86</v>
      </c>
      <c r="AB2395" s="4" t="n">
        <v>0.06</v>
      </c>
      <c r="AC23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95">
        <f>IF(OR(C2395="Có",C2395="Yes"),"yes",IF(OR(C2395="Không",C2395="No"),"no","unknown"))</f>
        <v/>
      </c>
      <c r="AE2395">
        <f>IF(OR(F2395="Có",F2395="Yes"),"covered",IF(OR(F2395="Không",F2395="No"),"out_of_insurance","unknown"))</f>
        <v/>
      </c>
      <c r="AF2395">
        <f>IF(AND(AD2395="yes",AE2395="out_of_insurance"),"REVIEW","")</f>
        <v/>
      </c>
    </row>
    <row r="2396" ht="18" customHeight="1">
      <c r="A2396" t="inlineStr">
        <is>
          <t>d68e7172-ded1-4f63-a1ca-16e7343ccb6f</t>
        </is>
      </c>
      <c r="B2396" t="inlineStr">
        <is>
          <t>BN-02395 / Patient 3EED8DFE</t>
        </is>
      </c>
      <c r="C2396" t="inlineStr">
        <is>
          <t>Có</t>
        </is>
      </c>
      <c r="D2396" t="inlineStr">
        <is>
          <t>BS. Bùi Hà</t>
        </is>
      </c>
      <c r="E2396" t="inlineStr">
        <is>
          <t>Khám tổng quát / General Practice</t>
        </is>
      </c>
      <c r="F2396" t="inlineStr">
        <is>
          <t>Có</t>
        </is>
      </c>
      <c r="G2396" s="2" t="n">
        <v>9159100</v>
      </c>
      <c r="H2396" t="inlineStr">
        <is>
          <t>HbA1c</t>
        </is>
      </c>
      <c r="I2396" t="inlineStr">
        <is>
          <t>E11.9</t>
        </is>
      </c>
      <c r="J2396" t="inlineStr">
        <is>
          <t>Đái tháo đường type 2 / Type 2 diabetes mellitus</t>
        </is>
      </c>
      <c r="K2396" t="n">
        <v>24</v>
      </c>
      <c r="L2396" t="inlineStr">
        <is>
          <t>M</t>
        </is>
      </c>
      <c r="M2396" s="2" t="n">
        <v>114475.53</v>
      </c>
      <c r="N2396" t="inlineStr">
        <is>
          <t>Divorced</t>
        </is>
      </c>
      <c r="O2396" t="inlineStr">
        <is>
          <t>Student</t>
        </is>
      </c>
      <c r="P2396" s="3" t="n">
        <v>45090</v>
      </c>
      <c r="Q2396" t="inlineStr">
        <is>
          <t>Inpatient</t>
        </is>
      </c>
      <c r="R2396" t="inlineStr">
        <is>
          <t>Paper</t>
        </is>
      </c>
      <c r="S2396" t="inlineStr">
        <is>
          <t>Bakerberg</t>
        </is>
      </c>
      <c r="T2396" t="inlineStr">
        <is>
          <t>Approved</t>
        </is>
      </c>
      <c r="U2396" t="inlineStr">
        <is>
          <t>Legitimate</t>
        </is>
      </c>
      <c r="V2396" t="n">
        <v>0</v>
      </c>
      <c r="W2396" t="inlineStr">
        <is>
          <t>3eed8dfe-78e2-4a4f-8770-c1733acf5a7c</t>
        </is>
      </c>
      <c r="X2396" t="inlineStr">
        <is>
          <t>7ac2dba7-06e6-4c0b-93d0-615095e0a097</t>
        </is>
      </c>
      <c r="Y2396" t="inlineStr">
        <is>
          <t>Hv225</t>
        </is>
      </c>
      <c r="Z2396" t="inlineStr">
        <is>
          <t>WM999</t>
        </is>
      </c>
      <c r="AA2396" s="4" t="n">
        <v>0.65</v>
      </c>
      <c r="AB2396" s="4" t="n">
        <v>0.66</v>
      </c>
      <c r="AC23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96">
        <f>IF(OR(C2396="Có",C2396="Yes"),"yes",IF(OR(C2396="Không",C2396="No"),"no","unknown"))</f>
        <v/>
      </c>
      <c r="AE2396">
        <f>IF(OR(F2396="Có",F2396="Yes"),"covered",IF(OR(F2396="Không",F2396="No"),"out_of_insurance","unknown"))</f>
        <v/>
      </c>
      <c r="AF2396">
        <f>IF(AND(AD2396="yes",AE2396="out_of_insurance"),"REVIEW","")</f>
        <v/>
      </c>
    </row>
    <row r="2397" ht="18" customHeight="1">
      <c r="A2397" t="inlineStr">
        <is>
          <t>f535db90-a15d-48bf-9de7-3137126e40ad</t>
        </is>
      </c>
      <c r="B2397" t="inlineStr">
        <is>
          <t>BN-02396 / Patient B007275A</t>
        </is>
      </c>
      <c r="C2397" t="inlineStr">
        <is>
          <t>Không</t>
        </is>
      </c>
      <c r="D2397" t="inlineStr">
        <is>
          <t>BS. Cao Vy</t>
        </is>
      </c>
      <c r="E2397" t="inlineStr">
        <is>
          <t>Khám tổng quát / General Practice</t>
        </is>
      </c>
      <c r="F2397" t="inlineStr">
        <is>
          <t>Chưa rõ</t>
        </is>
      </c>
      <c r="G2397" s="2" t="n">
        <v>3375890</v>
      </c>
      <c r="H2397" t="inlineStr">
        <is>
          <t>CRP định lượng / CRP</t>
        </is>
      </c>
      <c r="I2397" t="inlineStr">
        <is>
          <t>R79.8</t>
        </is>
      </c>
      <c r="J2397" t="inlineStr">
        <is>
          <t>Bất thường xét nghiệm máu / Abnormal blood chemistry</t>
        </is>
      </c>
      <c r="K2397" t="n">
        <v>4</v>
      </c>
      <c r="L2397" t="inlineStr">
        <is>
          <t>F</t>
        </is>
      </c>
      <c r="M2397" s="2" t="n">
        <v>64155.88</v>
      </c>
      <c r="N2397" t="inlineStr">
        <is>
          <t>Divorced</t>
        </is>
      </c>
      <c r="O2397" t="inlineStr">
        <is>
          <t>Employed</t>
        </is>
      </c>
      <c r="P2397" s="3" t="n">
        <v>45089</v>
      </c>
      <c r="Q2397" t="inlineStr">
        <is>
          <t>Outpatient</t>
        </is>
      </c>
      <c r="R2397" t="inlineStr">
        <is>
          <t>Online</t>
        </is>
      </c>
      <c r="S2397" t="inlineStr">
        <is>
          <t>Port Scott</t>
        </is>
      </c>
      <c r="T2397" t="inlineStr">
        <is>
          <t>Denied</t>
        </is>
      </c>
      <c r="U2397" t="inlineStr">
        <is>
          <t>Legitimate</t>
        </is>
      </c>
      <c r="V2397" t="n">
        <v>3</v>
      </c>
      <c r="W2397" t="inlineStr">
        <is>
          <t>b007275a-9e62-4e54-8bef-99a4a523d239</t>
        </is>
      </c>
      <c r="X2397" t="inlineStr">
        <is>
          <t>9491befd-1223-43df-8765-950045cf6978</t>
        </is>
      </c>
      <c r="Y2397" t="inlineStr">
        <is>
          <t>kx448</t>
        </is>
      </c>
      <c r="Z2397" t="inlineStr">
        <is>
          <t>tM632</t>
        </is>
      </c>
      <c r="AA2397" s="4" t="n">
        <v>0.74</v>
      </c>
      <c r="AB2397" s="4" t="n">
        <v>0.05</v>
      </c>
      <c r="AC23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97">
        <f>IF(OR(C2397="Có",C2397="Yes"),"yes",IF(OR(C2397="Không",C2397="No"),"no","unknown"))</f>
        <v/>
      </c>
      <c r="AE2397">
        <f>IF(OR(F2397="Có",F2397="Yes"),"covered",IF(OR(F2397="Không",F2397="No"),"out_of_insurance","unknown"))</f>
        <v/>
      </c>
      <c r="AF2397">
        <f>IF(AND(AD2397="yes",AE2397="out_of_insurance"),"REVIEW","")</f>
        <v/>
      </c>
    </row>
    <row r="2398" ht="18" customHeight="1">
      <c r="A2398" t="inlineStr">
        <is>
          <t>05be3f87-3c64-4dd5-ba90-cc855284539b</t>
        </is>
      </c>
      <c r="B2398" t="inlineStr">
        <is>
          <t>BN-02397 / Patient EE0C6D7B</t>
        </is>
      </c>
      <c r="C2398" t="inlineStr">
        <is>
          <t>Có</t>
        </is>
      </c>
      <c r="D2398" t="inlineStr">
        <is>
          <t>BS. Nguyễn Minh</t>
        </is>
      </c>
      <c r="E2398" t="inlineStr">
        <is>
          <t>Tim mạch / Cardiology</t>
        </is>
      </c>
      <c r="F2398" t="inlineStr">
        <is>
          <t>Có</t>
        </is>
      </c>
      <c r="G2398" s="2" t="n">
        <v>2890360</v>
      </c>
      <c r="H2398" t="inlineStr">
        <is>
          <t>Đông máu PT/aPTT / Coagulation test</t>
        </is>
      </c>
      <c r="I2398" t="inlineStr">
        <is>
          <t>I24.9</t>
        </is>
      </c>
      <c r="J2398" t="inlineStr">
        <is>
          <t>Bệnh tim thiếu máu cục bộ cấp / Acute ischemic heart disease</t>
        </is>
      </c>
      <c r="K2398" t="n">
        <v>55</v>
      </c>
      <c r="L2398" t="inlineStr">
        <is>
          <t>F</t>
        </is>
      </c>
      <c r="M2398" s="2" t="n">
        <v>41311.12</v>
      </c>
      <c r="N2398" t="inlineStr">
        <is>
          <t>Divorced</t>
        </is>
      </c>
      <c r="O2398" t="inlineStr">
        <is>
          <t>Student</t>
        </is>
      </c>
      <c r="P2398" s="3" t="n">
        <v>45089</v>
      </c>
      <c r="Q2398" t="inlineStr">
        <is>
          <t>Inpatient</t>
        </is>
      </c>
      <c r="R2398" t="inlineStr">
        <is>
          <t>Phone</t>
        </is>
      </c>
      <c r="S2398" t="inlineStr">
        <is>
          <t>Briannaport</t>
        </is>
      </c>
      <c r="T2398" t="inlineStr">
        <is>
          <t>Approved</t>
        </is>
      </c>
      <c r="U2398" t="inlineStr">
        <is>
          <t>Legitimate</t>
        </is>
      </c>
      <c r="V2398" t="n">
        <v>1</v>
      </c>
      <c r="W2398" t="inlineStr">
        <is>
          <t>ee0c6d7b-3504-4fb7-b148-1379d2f74750</t>
        </is>
      </c>
      <c r="X2398" t="inlineStr">
        <is>
          <t>2f7e4b3f-b639-45a8-8e78-4cf6cf6cbc08</t>
        </is>
      </c>
      <c r="Y2398" t="inlineStr">
        <is>
          <t>hp445</t>
        </is>
      </c>
      <c r="Z2398" t="inlineStr">
        <is>
          <t>Ci422</t>
        </is>
      </c>
      <c r="AA2398" s="4" t="n">
        <v>0.65</v>
      </c>
      <c r="AB2398" s="4" t="n">
        <v>0.51</v>
      </c>
      <c r="AC23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98">
        <f>IF(OR(C2398="Có",C2398="Yes"),"yes",IF(OR(C2398="Không",C2398="No"),"no","unknown"))</f>
        <v/>
      </c>
      <c r="AE2398">
        <f>IF(OR(F2398="Có",F2398="Yes"),"covered",IF(OR(F2398="Không",F2398="No"),"out_of_insurance","unknown"))</f>
        <v/>
      </c>
      <c r="AF2398">
        <f>IF(AND(AD2398="yes",AE2398="out_of_insurance"),"REVIEW","")</f>
        <v/>
      </c>
    </row>
    <row r="2399" ht="18" customHeight="1">
      <c r="A2399" t="inlineStr">
        <is>
          <t>65ccb827-dcf7-49e4-9fe2-d7c494e820eb</t>
        </is>
      </c>
      <c r="B2399" t="inlineStr">
        <is>
          <t>BN-02398 / Patient 36F1EC03</t>
        </is>
      </c>
      <c r="C2399" t="inlineStr">
        <is>
          <t>Có</t>
        </is>
      </c>
      <c r="D2399" t="inlineStr">
        <is>
          <t>BS. Hoàng Phúc</t>
        </is>
      </c>
      <c r="E2399" t="inlineStr">
        <is>
          <t>Tim mạch / Cardiology</t>
        </is>
      </c>
      <c r="F2399" t="inlineStr">
        <is>
          <t>Không</t>
        </is>
      </c>
      <c r="G2399" s="2" t="n">
        <v>2534980</v>
      </c>
      <c r="H2399" t="inlineStr">
        <is>
          <t>CRP định lượng / CRP</t>
        </is>
      </c>
      <c r="I2399" t="inlineStr">
        <is>
          <t>R79.8</t>
        </is>
      </c>
      <c r="J2399" t="inlineStr">
        <is>
          <t>Bất thường xét nghiệm máu / Abnormal blood chemistry</t>
        </is>
      </c>
      <c r="K2399" t="n">
        <v>19</v>
      </c>
      <c r="L2399" t="inlineStr">
        <is>
          <t>M</t>
        </is>
      </c>
      <c r="M2399" s="2" t="n">
        <v>88176.72</v>
      </c>
      <c r="N2399" t="inlineStr">
        <is>
          <t>Married</t>
        </is>
      </c>
      <c r="O2399" t="inlineStr">
        <is>
          <t>Retired</t>
        </is>
      </c>
      <c r="P2399" s="3" t="n">
        <v>45089</v>
      </c>
      <c r="Q2399" t="inlineStr">
        <is>
          <t>Outpatient</t>
        </is>
      </c>
      <c r="R2399" t="inlineStr">
        <is>
          <t>Paper</t>
        </is>
      </c>
      <c r="S2399" t="inlineStr">
        <is>
          <t>Perezton</t>
        </is>
      </c>
      <c r="T2399" t="inlineStr">
        <is>
          <t>Denied</t>
        </is>
      </c>
      <c r="U2399" t="inlineStr">
        <is>
          <t>Legitimate</t>
        </is>
      </c>
      <c r="V2399" t="n">
        <v>0</v>
      </c>
      <c r="W2399" t="inlineStr">
        <is>
          <t>36f1ec03-ec4c-431c-aa40-1a0a68000031</t>
        </is>
      </c>
      <c r="X2399" t="inlineStr">
        <is>
          <t>8707cd57-de9e-4a1b-a316-f05c10c4f6c3</t>
        </is>
      </c>
      <c r="Y2399" t="inlineStr">
        <is>
          <t>Vo363</t>
        </is>
      </c>
      <c r="Z2399" t="inlineStr">
        <is>
          <t>wQ837</t>
        </is>
      </c>
      <c r="AA2399" s="4" t="n">
        <v>0.7</v>
      </c>
      <c r="AB2399" s="4" t="n">
        <v>0.02</v>
      </c>
      <c r="AC23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399">
        <f>IF(OR(C2399="Có",C2399="Yes"),"yes",IF(OR(C2399="Không",C2399="No"),"no","unknown"))</f>
        <v/>
      </c>
      <c r="AE2399">
        <f>IF(OR(F2399="Có",F2399="Yes"),"covered",IF(OR(F2399="Không",F2399="No"),"out_of_insurance","unknown"))</f>
        <v/>
      </c>
      <c r="AF2399">
        <f>IF(AND(AD2399="yes",AE2399="out_of_insurance"),"REVIEW","")</f>
        <v/>
      </c>
    </row>
    <row r="2400" ht="18" customHeight="1">
      <c r="A2400" t="inlineStr">
        <is>
          <t>728071d5-dfbb-49db-9059-111e0fa26ccc</t>
        </is>
      </c>
      <c r="B2400" t="inlineStr">
        <is>
          <t>BN-02399 / Patient DFF8E482</t>
        </is>
      </c>
      <c r="C2400" t="inlineStr">
        <is>
          <t>Có</t>
        </is>
      </c>
      <c r="D2400" t="inlineStr">
        <is>
          <t>BS. Nguyễn Minh</t>
        </is>
      </c>
      <c r="E2400" t="inlineStr">
        <is>
          <t>Tim mạch / Cardiology</t>
        </is>
      </c>
      <c r="F2400" t="inlineStr">
        <is>
          <t>Có</t>
        </is>
      </c>
      <c r="G2400" s="2" t="n">
        <v>8597580</v>
      </c>
      <c r="H2400" t="inlineStr">
        <is>
          <t>CRP định lượng / CRP</t>
        </is>
      </c>
      <c r="I2400" t="inlineStr">
        <is>
          <t>R79.8</t>
        </is>
      </c>
      <c r="J2400" t="inlineStr">
        <is>
          <t>Bất thường xét nghiệm máu / Abnormal blood chemistry</t>
        </is>
      </c>
      <c r="K2400" t="n">
        <v>25</v>
      </c>
      <c r="L2400" t="inlineStr">
        <is>
          <t>F</t>
        </is>
      </c>
      <c r="M2400" s="2" t="n">
        <v>127214.01</v>
      </c>
      <c r="N2400" t="inlineStr">
        <is>
          <t>Widowed</t>
        </is>
      </c>
      <c r="O2400" t="inlineStr">
        <is>
          <t>Employed</t>
        </is>
      </c>
      <c r="P2400" s="3" t="n">
        <v>45089</v>
      </c>
      <c r="Q2400" t="inlineStr">
        <is>
          <t>Outpatient</t>
        </is>
      </c>
      <c r="R2400" t="inlineStr">
        <is>
          <t>Online</t>
        </is>
      </c>
      <c r="S2400" t="inlineStr">
        <is>
          <t>Stephaniestad</t>
        </is>
      </c>
      <c r="T2400" t="inlineStr">
        <is>
          <t>Approved</t>
        </is>
      </c>
      <c r="U2400" t="inlineStr">
        <is>
          <t>Legitimate</t>
        </is>
      </c>
      <c r="V2400" t="n">
        <v>2</v>
      </c>
      <c r="W2400" t="inlineStr">
        <is>
          <t>dff8e482-a257-46a3-95e8-3486c09ee6d3</t>
        </is>
      </c>
      <c r="X2400" t="inlineStr">
        <is>
          <t>31de572c-c50f-4efe-81e9-e86a03f7f229</t>
        </is>
      </c>
      <c r="Y2400" t="inlineStr">
        <is>
          <t>ZP067</t>
        </is>
      </c>
      <c r="Z2400" t="inlineStr">
        <is>
          <t>Uz006</t>
        </is>
      </c>
      <c r="AA2400" s="4" t="n">
        <v>0.76</v>
      </c>
      <c r="AB2400" s="4" t="n">
        <v>0.35</v>
      </c>
      <c r="AC24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00">
        <f>IF(OR(C2400="Có",C2400="Yes"),"yes",IF(OR(C2400="Không",C2400="No"),"no","unknown"))</f>
        <v/>
      </c>
      <c r="AE2400">
        <f>IF(OR(F2400="Có",F2400="Yes"),"covered",IF(OR(F2400="Không",F2400="No"),"out_of_insurance","unknown"))</f>
        <v/>
      </c>
      <c r="AF2400">
        <f>IF(AND(AD2400="yes",AE2400="out_of_insurance"),"REVIEW","")</f>
        <v/>
      </c>
    </row>
    <row r="2401" ht="18" customHeight="1">
      <c r="A2401" t="inlineStr">
        <is>
          <t>00f7bd55-3c2d-4080-b774-4fcc6ddd27e8</t>
        </is>
      </c>
      <c r="B2401" t="inlineStr">
        <is>
          <t>BN-02400 / Patient E4AAB41B</t>
        </is>
      </c>
      <c r="C2401" t="inlineStr">
        <is>
          <t>Có</t>
        </is>
      </c>
      <c r="D2401" t="inlineStr">
        <is>
          <t>BS. Phan Gia</t>
        </is>
      </c>
      <c r="E2401" t="inlineStr">
        <is>
          <t>Tim mạch / Cardiology</t>
        </is>
      </c>
      <c r="F2401" t="inlineStr">
        <is>
          <t>Không</t>
        </is>
      </c>
      <c r="G2401" s="2" t="n">
        <v>8068580</v>
      </c>
      <c r="H2401" t="inlineStr">
        <is>
          <t>CRP định lượng / CRP</t>
        </is>
      </c>
      <c r="I2401" t="inlineStr">
        <is>
          <t>R79.8</t>
        </is>
      </c>
      <c r="J2401" t="inlineStr">
        <is>
          <t>Bất thường xét nghiệm máu / Abnormal blood chemistry</t>
        </is>
      </c>
      <c r="K2401" t="n">
        <v>13</v>
      </c>
      <c r="L2401" t="inlineStr">
        <is>
          <t>M</t>
        </is>
      </c>
      <c r="M2401" s="2" t="n">
        <v>26673.47</v>
      </c>
      <c r="N2401" t="inlineStr">
        <is>
          <t>Widowed</t>
        </is>
      </c>
      <c r="O2401" t="inlineStr">
        <is>
          <t>Unemployed</t>
        </is>
      </c>
      <c r="P2401" s="3" t="n">
        <v>45089</v>
      </c>
      <c r="Q2401" t="inlineStr">
        <is>
          <t>Inpatient</t>
        </is>
      </c>
      <c r="R2401" t="inlineStr">
        <is>
          <t>Online</t>
        </is>
      </c>
      <c r="S2401" t="inlineStr">
        <is>
          <t>Whitemouth</t>
        </is>
      </c>
      <c r="T2401" t="inlineStr">
        <is>
          <t>Denied</t>
        </is>
      </c>
      <c r="U2401" t="inlineStr">
        <is>
          <t>Fraud</t>
        </is>
      </c>
      <c r="V2401" t="n">
        <v>1</v>
      </c>
      <c r="W2401" t="inlineStr">
        <is>
          <t>e4aab41b-7ecd-4567-8fcd-6ae11f6b3fac</t>
        </is>
      </c>
      <c r="X2401" t="inlineStr">
        <is>
          <t>733f8f91-18ca-4093-8947-203e3d28c87e</t>
        </is>
      </c>
      <c r="Y2401" t="inlineStr">
        <is>
          <t>PF916</t>
        </is>
      </c>
      <c r="Z2401" t="inlineStr">
        <is>
          <t>DT884</t>
        </is>
      </c>
      <c r="AA2401" s="4" t="n">
        <v>0.63</v>
      </c>
      <c r="AB2401" s="4" t="n">
        <v>0.02</v>
      </c>
      <c r="AC24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01">
        <f>IF(OR(C2401="Có",C2401="Yes"),"yes",IF(OR(C2401="Không",C2401="No"),"no","unknown"))</f>
        <v/>
      </c>
      <c r="AE2401">
        <f>IF(OR(F2401="Có",F2401="Yes"),"covered",IF(OR(F2401="Không",F2401="No"),"out_of_insurance","unknown"))</f>
        <v/>
      </c>
      <c r="AF2401">
        <f>IF(AND(AD2401="yes",AE2401="out_of_insurance"),"REVIEW","")</f>
        <v/>
      </c>
    </row>
    <row r="2402" ht="18" customHeight="1">
      <c r="A2402" t="inlineStr">
        <is>
          <t>67fe6e17-2389-4232-bd08-e335ffd4daec</t>
        </is>
      </c>
      <c r="B2402" t="inlineStr">
        <is>
          <t>BN-02401 / Patient EC66A616</t>
        </is>
      </c>
      <c r="C2402" t="inlineStr">
        <is>
          <t>Có</t>
        </is>
      </c>
      <c r="D2402" t="inlineStr">
        <is>
          <t>BS. Cao Vy</t>
        </is>
      </c>
      <c r="E2402" t="inlineStr">
        <is>
          <t>Khám tổng quát / General Practice</t>
        </is>
      </c>
      <c r="F2402" t="inlineStr">
        <is>
          <t>Có</t>
        </is>
      </c>
      <c r="G2402" s="2" t="n">
        <v>9643890</v>
      </c>
      <c r="H2402" t="inlineStr">
        <is>
          <t>HIV Ag/Ab combo</t>
        </is>
      </c>
      <c r="I2402" t="inlineStr">
        <is>
          <t>Z11.4</t>
        </is>
      </c>
      <c r="J2402" t="inlineStr">
        <is>
          <t>Sàng lọc HIV / HIV screening</t>
        </is>
      </c>
      <c r="K2402" t="n">
        <v>83</v>
      </c>
      <c r="L2402" t="inlineStr">
        <is>
          <t>F</t>
        </is>
      </c>
      <c r="M2402" s="2" t="n">
        <v>149417.14</v>
      </c>
      <c r="N2402" t="inlineStr">
        <is>
          <t>Widowed</t>
        </is>
      </c>
      <c r="O2402" t="inlineStr">
        <is>
          <t>Employed</t>
        </is>
      </c>
      <c r="P2402" s="3" t="n">
        <v>45089</v>
      </c>
      <c r="Q2402" t="inlineStr">
        <is>
          <t>Outpatient</t>
        </is>
      </c>
      <c r="R2402" t="inlineStr">
        <is>
          <t>Phone</t>
        </is>
      </c>
      <c r="S2402" t="inlineStr">
        <is>
          <t>Port Jennifer</t>
        </is>
      </c>
      <c r="T2402" t="inlineStr">
        <is>
          <t>Approved</t>
        </is>
      </c>
      <c r="U2402" t="inlineStr">
        <is>
          <t>Legitimate</t>
        </is>
      </c>
      <c r="V2402" t="n">
        <v>2</v>
      </c>
      <c r="W2402" t="inlineStr">
        <is>
          <t>ec66a616-2ffc-41ad-9acf-e218e240cd1f</t>
        </is>
      </c>
      <c r="X2402" t="inlineStr">
        <is>
          <t>42b96f3e-adf7-4c61-8058-bc468d0e7624</t>
        </is>
      </c>
      <c r="Y2402" t="inlineStr">
        <is>
          <t>wC655</t>
        </is>
      </c>
      <c r="Z2402" t="inlineStr">
        <is>
          <t>Uw740</t>
        </is>
      </c>
      <c r="AA2402" s="4" t="n">
        <v>0.77</v>
      </c>
      <c r="AB2402" s="4" t="n">
        <v>0.6</v>
      </c>
      <c r="AC24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02">
        <f>IF(OR(C2402="Có",C2402="Yes"),"yes",IF(OR(C2402="Không",C2402="No"),"no","unknown"))</f>
        <v/>
      </c>
      <c r="AE2402">
        <f>IF(OR(F2402="Có",F2402="Yes"),"covered",IF(OR(F2402="Không",F2402="No"),"out_of_insurance","unknown"))</f>
        <v/>
      </c>
      <c r="AF2402">
        <f>IF(AND(AD2402="yes",AE2402="out_of_insurance"),"REVIEW","")</f>
        <v/>
      </c>
    </row>
    <row r="2403" ht="18" customHeight="1">
      <c r="A2403" t="inlineStr">
        <is>
          <t>799e7824-ab11-41d8-9539-960eb38f150b</t>
        </is>
      </c>
      <c r="B2403" t="inlineStr">
        <is>
          <t>BN-02402 / Patient 27991841</t>
        </is>
      </c>
      <c r="C2403" t="inlineStr">
        <is>
          <t>Có</t>
        </is>
      </c>
      <c r="D2403" t="inlineStr">
        <is>
          <t>BS. Lâm Sơn</t>
        </is>
      </c>
      <c r="E2403" t="inlineStr">
        <is>
          <t>Khám tổng quát / General Practice</t>
        </is>
      </c>
      <c r="F2403" t="inlineStr">
        <is>
          <t>Không</t>
        </is>
      </c>
      <c r="G2403" s="2" t="n">
        <v>4130350</v>
      </c>
      <c r="H2403" t="inlineStr">
        <is>
          <t>HIV Ag/Ab combo</t>
        </is>
      </c>
      <c r="I2403" t="inlineStr">
        <is>
          <t>Z11.4</t>
        </is>
      </c>
      <c r="J2403" t="inlineStr">
        <is>
          <t>Sàng lọc HIV / HIV screening</t>
        </is>
      </c>
      <c r="K2403" t="n">
        <v>63</v>
      </c>
      <c r="L2403" t="inlineStr">
        <is>
          <t>M</t>
        </is>
      </c>
      <c r="M2403" s="2" t="n">
        <v>62659.13</v>
      </c>
      <c r="N2403" t="inlineStr">
        <is>
          <t>Single</t>
        </is>
      </c>
      <c r="O2403" t="inlineStr">
        <is>
          <t>Student</t>
        </is>
      </c>
      <c r="P2403" s="3" t="n">
        <v>45089</v>
      </c>
      <c r="Q2403" t="inlineStr">
        <is>
          <t>Emergency</t>
        </is>
      </c>
      <c r="R2403" t="inlineStr">
        <is>
          <t>Paper</t>
        </is>
      </c>
      <c r="S2403" t="inlineStr">
        <is>
          <t>Tylerview</t>
        </is>
      </c>
      <c r="T2403" t="inlineStr">
        <is>
          <t>Denied</t>
        </is>
      </c>
      <c r="U2403" t="inlineStr">
        <is>
          <t>Legitimate</t>
        </is>
      </c>
      <c r="V2403" t="n">
        <v>3</v>
      </c>
      <c r="W2403" t="inlineStr">
        <is>
          <t>27991841-4897-42eb-b167-eab5b964ab3d</t>
        </is>
      </c>
      <c r="X2403" t="inlineStr">
        <is>
          <t>5aec5580-efef-418b-9a73-13c5c7dea7eb</t>
        </is>
      </c>
      <c r="Y2403" t="inlineStr">
        <is>
          <t>xO241</t>
        </is>
      </c>
      <c r="Z2403" t="inlineStr">
        <is>
          <t>BG884</t>
        </is>
      </c>
      <c r="AA2403" s="4" t="n">
        <v>0.55</v>
      </c>
      <c r="AB2403" s="4" t="n">
        <v>0.12</v>
      </c>
      <c r="AC24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03">
        <f>IF(OR(C2403="Có",C2403="Yes"),"yes",IF(OR(C2403="Không",C2403="No"),"no","unknown"))</f>
        <v/>
      </c>
      <c r="AE2403">
        <f>IF(OR(F2403="Có",F2403="Yes"),"covered",IF(OR(F2403="Không",F2403="No"),"out_of_insurance","unknown"))</f>
        <v/>
      </c>
      <c r="AF2403">
        <f>IF(AND(AD2403="yes",AE2403="out_of_insurance"),"REVIEW","")</f>
        <v/>
      </c>
    </row>
    <row r="2404" ht="18" customHeight="1">
      <c r="A2404" t="inlineStr">
        <is>
          <t>4d8dc970-2664-4676-99e4-e19ea9b94432</t>
        </is>
      </c>
      <c r="B2404" t="inlineStr">
        <is>
          <t>BN-02403 / Patient 07553B7C</t>
        </is>
      </c>
      <c r="C2404" t="inlineStr">
        <is>
          <t>Không</t>
        </is>
      </c>
      <c r="D2404" t="inlineStr">
        <is>
          <t>BS. Vũ Đức</t>
        </is>
      </c>
      <c r="E2404" t="inlineStr">
        <is>
          <t>Chấn thương chỉnh hình / Orthopedics</t>
        </is>
      </c>
      <c r="F2404" t="inlineStr">
        <is>
          <t>Không</t>
        </is>
      </c>
      <c r="G2404" s="2" t="n">
        <v>1200000</v>
      </c>
      <c r="H2404" t="inlineStr">
        <is>
          <t>Đo mật độ xương / Bone density scan</t>
        </is>
      </c>
      <c r="I2404" t="inlineStr">
        <is>
          <t>M81.0</t>
        </is>
      </c>
      <c r="J2404" t="inlineStr">
        <is>
          <t>Loãng xương / Osteoporosis</t>
        </is>
      </c>
      <c r="K2404" t="n">
        <v>11</v>
      </c>
      <c r="L2404" t="inlineStr">
        <is>
          <t>F</t>
        </is>
      </c>
      <c r="M2404" s="2" t="n">
        <v>145708.05</v>
      </c>
      <c r="N2404" t="inlineStr">
        <is>
          <t>Widowed</t>
        </is>
      </c>
      <c r="O2404" t="inlineStr">
        <is>
          <t>Student</t>
        </is>
      </c>
      <c r="P2404" s="3" t="n">
        <v>45089</v>
      </c>
      <c r="Q2404" t="inlineStr">
        <is>
          <t>Routine</t>
        </is>
      </c>
      <c r="R2404" t="inlineStr">
        <is>
          <t>Paper</t>
        </is>
      </c>
      <c r="S2404" t="inlineStr">
        <is>
          <t>East Glenn</t>
        </is>
      </c>
      <c r="T2404" t="inlineStr">
        <is>
          <t>Pending</t>
        </is>
      </c>
      <c r="U2404" t="inlineStr">
        <is>
          <t>Legitimate</t>
        </is>
      </c>
      <c r="V2404" t="n">
        <v>2</v>
      </c>
      <c r="W2404" t="inlineStr">
        <is>
          <t>07553b7c-a06d-4c04-bddf-57bc27fc1b25</t>
        </is>
      </c>
      <c r="X2404" t="inlineStr">
        <is>
          <t>91c6cae0-963e-48cf-b5aa-026774ee01fa</t>
        </is>
      </c>
      <c r="Y2404" t="inlineStr">
        <is>
          <t>lu753</t>
        </is>
      </c>
      <c r="Z2404" t="inlineStr">
        <is>
          <t>kd999</t>
        </is>
      </c>
      <c r="AA2404" s="4" t="n">
        <v>0.44</v>
      </c>
      <c r="AB2404" s="4" t="n">
        <v>0.05</v>
      </c>
      <c r="AC24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04">
        <f>IF(OR(C2404="Có",C2404="Yes"),"yes",IF(OR(C2404="Không",C2404="No"),"no","unknown"))</f>
        <v/>
      </c>
      <c r="AE2404">
        <f>IF(OR(F2404="Có",F2404="Yes"),"covered",IF(OR(F2404="Không",F2404="No"),"out_of_insurance","unknown"))</f>
        <v/>
      </c>
      <c r="AF2404">
        <f>IF(AND(AD2404="yes",AE2404="out_of_insurance"),"REVIEW","")</f>
        <v/>
      </c>
    </row>
    <row r="2405" ht="18" customHeight="1">
      <c r="A2405" t="inlineStr">
        <is>
          <t>6d429450-4670-46b0-a6f1-755d9561aaca</t>
        </is>
      </c>
      <c r="B2405" t="inlineStr">
        <is>
          <t>BN-02404 / Patient F42C1163</t>
        </is>
      </c>
      <c r="C2405" t="inlineStr">
        <is>
          <t>Có</t>
        </is>
      </c>
      <c r="D2405" t="inlineStr">
        <is>
          <t>BS. Trương Khải</t>
        </is>
      </c>
      <c r="E2405" t="inlineStr">
        <is>
          <t>Tim mạch / Cardiology</t>
        </is>
      </c>
      <c r="F2405" t="inlineStr">
        <is>
          <t>Không</t>
        </is>
      </c>
      <c r="G2405" s="2" t="n">
        <v>4902440</v>
      </c>
      <c r="H2405" t="inlineStr">
        <is>
          <t>Men tim CK-MB / Cardiac enzyme CK-MB</t>
        </is>
      </c>
      <c r="I2405" t="inlineStr">
        <is>
          <t>I20.9</t>
        </is>
      </c>
      <c r="J2405" t="inlineStr">
        <is>
          <t>Đau thắt ngực / Angina</t>
        </is>
      </c>
      <c r="K2405" t="n">
        <v>48</v>
      </c>
      <c r="L2405" t="inlineStr">
        <is>
          <t>M</t>
        </is>
      </c>
      <c r="M2405" s="2" t="n">
        <v>54520.74</v>
      </c>
      <c r="N2405" t="inlineStr">
        <is>
          <t>Married</t>
        </is>
      </c>
      <c r="O2405" t="inlineStr">
        <is>
          <t>Student</t>
        </is>
      </c>
      <c r="P2405" s="3" t="n">
        <v>45089</v>
      </c>
      <c r="Q2405" t="inlineStr">
        <is>
          <t>Routine</t>
        </is>
      </c>
      <c r="R2405" t="inlineStr">
        <is>
          <t>Paper</t>
        </is>
      </c>
      <c r="S2405" t="inlineStr">
        <is>
          <t>East Alexis</t>
        </is>
      </c>
      <c r="T2405" t="inlineStr">
        <is>
          <t>Denied</t>
        </is>
      </c>
      <c r="U2405" t="inlineStr">
        <is>
          <t>Legitimate</t>
        </is>
      </c>
      <c r="V2405" t="n">
        <v>3</v>
      </c>
      <c r="W2405" t="inlineStr">
        <is>
          <t>f42c1163-0d86-40e1-937a-4f581d2ae8f2</t>
        </is>
      </c>
      <c r="X2405" t="inlineStr">
        <is>
          <t>15996c0a-5103-4563-9e0e-74c9b20c3cb3</t>
        </is>
      </c>
      <c r="Y2405" t="inlineStr">
        <is>
          <t>KY770</t>
        </is>
      </c>
      <c r="Z2405" t="inlineStr">
        <is>
          <t>yu606</t>
        </is>
      </c>
      <c r="AA2405" s="4" t="n">
        <v>0.48</v>
      </c>
      <c r="AB2405" s="4" t="n">
        <v>0.02</v>
      </c>
      <c r="AC24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05">
        <f>IF(OR(C2405="Có",C2405="Yes"),"yes",IF(OR(C2405="Không",C2405="No"),"no","unknown"))</f>
        <v/>
      </c>
      <c r="AE2405">
        <f>IF(OR(F2405="Có",F2405="Yes"),"covered",IF(OR(F2405="Không",F2405="No"),"out_of_insurance","unknown"))</f>
        <v/>
      </c>
      <c r="AF2405">
        <f>IF(AND(AD2405="yes",AE2405="out_of_insurance"),"REVIEW","")</f>
        <v/>
      </c>
    </row>
    <row r="2406" ht="18" customHeight="1">
      <c r="A2406" t="inlineStr">
        <is>
          <t>bc22faf3-14d3-4eb3-86ce-64b46d4c5153</t>
        </is>
      </c>
      <c r="B2406" t="inlineStr">
        <is>
          <t>BN-02405 / Patient 51045117</t>
        </is>
      </c>
      <c r="C2406" t="inlineStr">
        <is>
          <t>Không</t>
        </is>
      </c>
      <c r="D2406" t="inlineStr">
        <is>
          <t>BS. Nguyễn Minh</t>
        </is>
      </c>
      <c r="E2406" t="inlineStr">
        <is>
          <t>Tim mạch / Cardiology</t>
        </is>
      </c>
      <c r="F2406" t="inlineStr">
        <is>
          <t>Không</t>
        </is>
      </c>
      <c r="G2406" s="2" t="n">
        <v>3746640</v>
      </c>
      <c r="H2406" t="inlineStr">
        <is>
          <t>CRP định lượng / CRP</t>
        </is>
      </c>
      <c r="I2406" t="inlineStr">
        <is>
          <t>R79.8</t>
        </is>
      </c>
      <c r="J2406" t="inlineStr">
        <is>
          <t>Bất thường xét nghiệm máu / Abnormal blood chemistry</t>
        </is>
      </c>
      <c r="K2406" t="n">
        <v>60</v>
      </c>
      <c r="L2406" t="inlineStr">
        <is>
          <t>F</t>
        </is>
      </c>
      <c r="M2406" s="2" t="n">
        <v>49768.33</v>
      </c>
      <c r="N2406" t="inlineStr">
        <is>
          <t>Widowed</t>
        </is>
      </c>
      <c r="O2406" t="inlineStr">
        <is>
          <t>Employed</t>
        </is>
      </c>
      <c r="P2406" s="3" t="n">
        <v>45089</v>
      </c>
      <c r="Q2406" t="inlineStr">
        <is>
          <t>Emergency</t>
        </is>
      </c>
      <c r="R2406" t="inlineStr">
        <is>
          <t>Online</t>
        </is>
      </c>
      <c r="S2406" t="inlineStr">
        <is>
          <t>Port Sarahaven</t>
        </is>
      </c>
      <c r="T2406" t="inlineStr">
        <is>
          <t>Denied</t>
        </is>
      </c>
      <c r="U2406" t="inlineStr">
        <is>
          <t>Legitimate</t>
        </is>
      </c>
      <c r="V2406" t="n">
        <v>1</v>
      </c>
      <c r="W2406" t="inlineStr">
        <is>
          <t>51045117-b5a2-4d4e-a275-e4f98e9f705d</t>
        </is>
      </c>
      <c r="X2406" t="inlineStr">
        <is>
          <t>058454e3-3459-4d00-9801-b94917315334</t>
        </is>
      </c>
      <c r="Y2406" t="inlineStr">
        <is>
          <t>Bt298</t>
        </is>
      </c>
      <c r="Z2406" t="inlineStr">
        <is>
          <t>fM916</t>
        </is>
      </c>
      <c r="AA2406" s="4" t="n">
        <v>0.8100000000000001</v>
      </c>
      <c r="AB2406" s="4" t="n">
        <v>0.05</v>
      </c>
      <c r="AC24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06">
        <f>IF(OR(C2406="Có",C2406="Yes"),"yes",IF(OR(C2406="Không",C2406="No"),"no","unknown"))</f>
        <v/>
      </c>
      <c r="AE2406">
        <f>IF(OR(F2406="Có",F2406="Yes"),"covered",IF(OR(F2406="Không",F2406="No"),"out_of_insurance","unknown"))</f>
        <v/>
      </c>
      <c r="AF2406">
        <f>IF(AND(AD2406="yes",AE2406="out_of_insurance"),"REVIEW","")</f>
        <v/>
      </c>
    </row>
    <row r="2407" ht="18" customHeight="1">
      <c r="A2407" t="inlineStr">
        <is>
          <t>c890cb8a-f43b-46fd-abd1-2cf30d3a0b3a</t>
        </is>
      </c>
      <c r="B2407" t="inlineStr">
        <is>
          <t>BN-02406 / Patient AC631286</t>
        </is>
      </c>
      <c r="C2407" t="inlineStr">
        <is>
          <t>Có</t>
        </is>
      </c>
      <c r="D2407" t="inlineStr">
        <is>
          <t>BS. Phạm Khoa</t>
        </is>
      </c>
      <c r="E2407" t="inlineStr">
        <is>
          <t>Thần kinh / Neurology</t>
        </is>
      </c>
      <c r="F2407" t="inlineStr">
        <is>
          <t>Không</t>
        </is>
      </c>
      <c r="G2407" s="2" t="n">
        <v>3907650</v>
      </c>
      <c r="H2407" t="inlineStr">
        <is>
          <t>CT sọ não / Brain CT</t>
        </is>
      </c>
      <c r="I2407" t="inlineStr">
        <is>
          <t>R51</t>
        </is>
      </c>
      <c r="J2407" t="inlineStr">
        <is>
          <t>Đau đầu chưa rõ nguyên nhân / Headache unspecified</t>
        </is>
      </c>
      <c r="K2407" t="n">
        <v>57</v>
      </c>
      <c r="L2407" t="inlineStr">
        <is>
          <t>F</t>
        </is>
      </c>
      <c r="M2407" s="2" t="n">
        <v>54473.51</v>
      </c>
      <c r="N2407" t="inlineStr">
        <is>
          <t>Single</t>
        </is>
      </c>
      <c r="O2407" t="inlineStr">
        <is>
          <t>Employed</t>
        </is>
      </c>
      <c r="P2407" s="3" t="n">
        <v>45089</v>
      </c>
      <c r="Q2407" t="inlineStr">
        <is>
          <t>Emergency</t>
        </is>
      </c>
      <c r="R2407" t="inlineStr">
        <is>
          <t>Online</t>
        </is>
      </c>
      <c r="S2407" t="inlineStr">
        <is>
          <t>East Cindy</t>
        </is>
      </c>
      <c r="T2407" t="inlineStr">
        <is>
          <t>Approved</t>
        </is>
      </c>
      <c r="U2407" t="inlineStr">
        <is>
          <t>Legitimate</t>
        </is>
      </c>
      <c r="V2407" t="n">
        <v>3</v>
      </c>
      <c r="W2407" t="inlineStr">
        <is>
          <t>ac631286-1484-4b2c-b07a-3ab1d67281ab</t>
        </is>
      </c>
      <c r="X2407" t="inlineStr">
        <is>
          <t>3f23d675-81c0-406a-a635-a74a51e9982c</t>
        </is>
      </c>
      <c r="Y2407" t="inlineStr">
        <is>
          <t>bM908</t>
        </is>
      </c>
      <c r="Z2407" t="inlineStr">
        <is>
          <t>Pa787</t>
        </is>
      </c>
      <c r="AA2407" s="4" t="n">
        <v>0.91</v>
      </c>
      <c r="AB2407" s="4" t="n">
        <v>0.47</v>
      </c>
      <c r="AC24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07">
        <f>IF(OR(C2407="Có",C2407="Yes"),"yes",IF(OR(C2407="Không",C2407="No"),"no","unknown"))</f>
        <v/>
      </c>
      <c r="AE2407">
        <f>IF(OR(F2407="Có",F2407="Yes"),"covered",IF(OR(F2407="Không",F2407="No"),"out_of_insurance","unknown"))</f>
        <v/>
      </c>
      <c r="AF2407">
        <f>IF(AND(AD2407="yes",AE2407="out_of_insurance"),"REVIEW","")</f>
        <v/>
      </c>
    </row>
    <row r="2408" ht="18" customHeight="1">
      <c r="A2408" t="inlineStr">
        <is>
          <t>162c387a-ad6c-4854-bbcc-f38aa7e69759</t>
        </is>
      </c>
      <c r="B2408" t="inlineStr">
        <is>
          <t>BN-02407 / Patient 995229B3</t>
        </is>
      </c>
      <c r="C2408" t="inlineStr">
        <is>
          <t>Có</t>
        </is>
      </c>
      <c r="D2408" t="inlineStr">
        <is>
          <t>BS. Lê Thảo</t>
        </is>
      </c>
      <c r="E2408" t="inlineStr">
        <is>
          <t>Nhi / Pediatrics</t>
        </is>
      </c>
      <c r="F2408" t="inlineStr">
        <is>
          <t>Không</t>
        </is>
      </c>
      <c r="G2408" s="2" t="n">
        <v>2916960</v>
      </c>
      <c r="H2408" t="inlineStr">
        <is>
          <t>HbA1c</t>
        </is>
      </c>
      <c r="I2408" t="inlineStr">
        <is>
          <t>E11.9</t>
        </is>
      </c>
      <c r="J2408" t="inlineStr">
        <is>
          <t>Đái tháo đường type 2 / Type 2 diabetes mellitus</t>
        </is>
      </c>
      <c r="K2408" t="n">
        <v>50</v>
      </c>
      <c r="L2408" t="inlineStr">
        <is>
          <t>M</t>
        </is>
      </c>
      <c r="M2408" s="2" t="n">
        <v>130316.4</v>
      </c>
      <c r="N2408" t="inlineStr">
        <is>
          <t>Divorced</t>
        </is>
      </c>
      <c r="O2408" t="inlineStr">
        <is>
          <t>Employed</t>
        </is>
      </c>
      <c r="P2408" s="3" t="n">
        <v>45089</v>
      </c>
      <c r="Q2408" t="inlineStr">
        <is>
          <t>Inpatient</t>
        </is>
      </c>
      <c r="R2408" t="inlineStr">
        <is>
          <t>Paper</t>
        </is>
      </c>
      <c r="S2408" t="inlineStr">
        <is>
          <t>Port Mackenzieton</t>
        </is>
      </c>
      <c r="T2408" t="inlineStr">
        <is>
          <t>Denied</t>
        </is>
      </c>
      <c r="U2408" t="inlineStr">
        <is>
          <t>Legitimate</t>
        </is>
      </c>
      <c r="V2408" t="n">
        <v>2</v>
      </c>
      <c r="W2408" t="inlineStr">
        <is>
          <t>995229b3-4929-4d75-bff5-3b34eb6c7ce0</t>
        </is>
      </c>
      <c r="X2408" t="inlineStr">
        <is>
          <t>4d09b1f5-d809-4d91-b76c-0790f9d8f296</t>
        </is>
      </c>
      <c r="Y2408" t="inlineStr">
        <is>
          <t>Ky797</t>
        </is>
      </c>
      <c r="Z2408" t="inlineStr">
        <is>
          <t>RY698</t>
        </is>
      </c>
      <c r="AA2408" s="4" t="n">
        <v>0.6899999999999999</v>
      </c>
      <c r="AB2408" s="4" t="n">
        <v>0.06</v>
      </c>
      <c r="AC24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08">
        <f>IF(OR(C2408="Có",C2408="Yes"),"yes",IF(OR(C2408="Không",C2408="No"),"no","unknown"))</f>
        <v/>
      </c>
      <c r="AE2408">
        <f>IF(OR(F2408="Có",F2408="Yes"),"covered",IF(OR(F2408="Không",F2408="No"),"out_of_insurance","unknown"))</f>
        <v/>
      </c>
      <c r="AF2408">
        <f>IF(AND(AD2408="yes",AE2408="out_of_insurance"),"REVIEW","")</f>
        <v/>
      </c>
    </row>
    <row r="2409" ht="18" customHeight="1">
      <c r="A2409" t="inlineStr">
        <is>
          <t>d4e954ae-47b8-497b-87d1-8f3a452e3e91</t>
        </is>
      </c>
      <c r="B2409" t="inlineStr">
        <is>
          <t>BN-02408 / Patient D5CEE976</t>
        </is>
      </c>
      <c r="C2409" t="inlineStr">
        <is>
          <t>Không</t>
        </is>
      </c>
      <c r="D2409" t="inlineStr">
        <is>
          <t>BS. Đỗ Hạnh</t>
        </is>
      </c>
      <c r="E2409" t="inlineStr">
        <is>
          <t>Nhi / Pediatrics</t>
        </is>
      </c>
      <c r="F2409" t="inlineStr">
        <is>
          <t>Không</t>
        </is>
      </c>
      <c r="G2409" s="2" t="n">
        <v>6312820</v>
      </c>
      <c r="H2409" t="inlineStr">
        <is>
          <t>Glucose máu / Blood glucose</t>
        </is>
      </c>
      <c r="I2409" t="inlineStr">
        <is>
          <t>R73.9</t>
        </is>
      </c>
      <c r="J2409" t="inlineStr">
        <is>
          <t>Tăng glucose máu / Hyperglycemia</t>
        </is>
      </c>
      <c r="K2409" t="n">
        <v>25</v>
      </c>
      <c r="L2409" t="inlineStr">
        <is>
          <t>F</t>
        </is>
      </c>
      <c r="M2409" s="2" t="n">
        <v>99890.33</v>
      </c>
      <c r="N2409" t="inlineStr">
        <is>
          <t>Single</t>
        </is>
      </c>
      <c r="O2409" t="inlineStr">
        <is>
          <t>Unemployed</t>
        </is>
      </c>
      <c r="P2409" s="3" t="n">
        <v>45088</v>
      </c>
      <c r="Q2409" t="inlineStr">
        <is>
          <t>Outpatient</t>
        </is>
      </c>
      <c r="R2409" t="inlineStr">
        <is>
          <t>Online</t>
        </is>
      </c>
      <c r="S2409" t="inlineStr">
        <is>
          <t>Smithchester</t>
        </is>
      </c>
      <c r="T2409" t="inlineStr">
        <is>
          <t>Pending</t>
        </is>
      </c>
      <c r="U2409" t="inlineStr">
        <is>
          <t>Legitimate</t>
        </is>
      </c>
      <c r="V2409" t="n">
        <v>0</v>
      </c>
      <c r="W2409" t="inlineStr">
        <is>
          <t>d5cee976-4b9e-453c-8fd7-d5e571e7e1a3</t>
        </is>
      </c>
      <c r="X2409" t="inlineStr">
        <is>
          <t>a023a2c3-912c-4fc7-98ca-8d6e6430374e</t>
        </is>
      </c>
      <c r="Y2409" t="inlineStr">
        <is>
          <t>Mx499</t>
        </is>
      </c>
      <c r="Z2409" t="inlineStr">
        <is>
          <t>ox450</t>
        </is>
      </c>
      <c r="AA2409" s="4" t="n">
        <v>0.5600000000000001</v>
      </c>
      <c r="AB2409" s="4" t="n">
        <v>0.05</v>
      </c>
      <c r="AC24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09">
        <f>IF(OR(C2409="Có",C2409="Yes"),"yes",IF(OR(C2409="Không",C2409="No"),"no","unknown"))</f>
        <v/>
      </c>
      <c r="AE2409">
        <f>IF(OR(F2409="Có",F2409="Yes"),"covered",IF(OR(F2409="Không",F2409="No"),"out_of_insurance","unknown"))</f>
        <v/>
      </c>
      <c r="AF2409">
        <f>IF(AND(AD2409="yes",AE2409="out_of_insurance"),"REVIEW","")</f>
        <v/>
      </c>
    </row>
    <row r="2410" ht="18" customHeight="1">
      <c r="A2410" t="inlineStr">
        <is>
          <t>65dd0391-6ade-4e65-a695-e6833ad7ca94</t>
        </is>
      </c>
      <c r="B2410" t="inlineStr">
        <is>
          <t>BN-02409 / Patient C9ED48D8</t>
        </is>
      </c>
      <c r="C2410" t="inlineStr">
        <is>
          <t>Có</t>
        </is>
      </c>
      <c r="D2410" t="inlineStr">
        <is>
          <t>BS. Bùi Hà</t>
        </is>
      </c>
      <c r="E2410" t="inlineStr">
        <is>
          <t>Khám tổng quát / General Practice</t>
        </is>
      </c>
      <c r="F2410" t="inlineStr">
        <is>
          <t>Không</t>
        </is>
      </c>
      <c r="G2410" s="2" t="n">
        <v>4560390</v>
      </c>
      <c r="H2410" t="inlineStr">
        <is>
          <t>HIV test nhanh / Rapid HIV test</t>
        </is>
      </c>
      <c r="I2410" t="inlineStr"/>
      <c r="J2410" t="inlineStr">
        <is>
          <t>Thiếu ICD/context rõ / Missing clear ICD/context</t>
        </is>
      </c>
      <c r="K2410" t="n">
        <v>54</v>
      </c>
      <c r="L2410" t="inlineStr">
        <is>
          <t>M</t>
        </is>
      </c>
      <c r="M2410" s="2" t="n">
        <v>95012.64999999999</v>
      </c>
      <c r="N2410" t="inlineStr">
        <is>
          <t>Widowed</t>
        </is>
      </c>
      <c r="O2410" t="inlineStr">
        <is>
          <t>Employed</t>
        </is>
      </c>
      <c r="P2410" s="3" t="n">
        <v>45088</v>
      </c>
      <c r="Q2410" t="inlineStr">
        <is>
          <t>Routine</t>
        </is>
      </c>
      <c r="R2410" t="inlineStr">
        <is>
          <t>Phone</t>
        </is>
      </c>
      <c r="S2410" t="inlineStr">
        <is>
          <t>Michellestad</t>
        </is>
      </c>
      <c r="T2410" t="inlineStr">
        <is>
          <t>Denied</t>
        </is>
      </c>
      <c r="U2410" t="inlineStr">
        <is>
          <t>Legitimate</t>
        </is>
      </c>
      <c r="V2410" t="n">
        <v>0</v>
      </c>
      <c r="W2410" t="inlineStr">
        <is>
          <t>c9ed48d8-a16c-4b80-ae16-30f060326dfd</t>
        </is>
      </c>
      <c r="X2410" t="inlineStr">
        <is>
          <t>a942988a-f208-4dd2-8d3b-68fd6f3c617d</t>
        </is>
      </c>
      <c r="Y2410" t="inlineStr">
        <is>
          <t>Mx742</t>
        </is>
      </c>
      <c r="Z2410" t="inlineStr">
        <is>
          <t>lT817</t>
        </is>
      </c>
      <c r="AA2410" s="4" t="n">
        <v>0.7</v>
      </c>
      <c r="AB2410" s="4" t="n">
        <v>0.02</v>
      </c>
      <c r="AC24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10">
        <f>IF(OR(C2410="Có",C2410="Yes"),"yes",IF(OR(C2410="Không",C2410="No"),"no","unknown"))</f>
        <v/>
      </c>
      <c r="AE2410">
        <f>IF(OR(F2410="Có",F2410="Yes"),"covered",IF(OR(F2410="Không",F2410="No"),"out_of_insurance","unknown"))</f>
        <v/>
      </c>
      <c r="AF2410">
        <f>IF(AND(AD2410="yes",AE2410="out_of_insurance"),"REVIEW","")</f>
        <v/>
      </c>
    </row>
    <row r="2411" ht="18" customHeight="1">
      <c r="A2411" t="inlineStr">
        <is>
          <t>140608a5-5960-4d78-b76e-a113c82b938d</t>
        </is>
      </c>
      <c r="B2411" t="inlineStr">
        <is>
          <t>BN-02410 / Patient 8E7C98E4</t>
        </is>
      </c>
      <c r="C2411" t="inlineStr">
        <is>
          <t>Có</t>
        </is>
      </c>
      <c r="D2411" t="inlineStr">
        <is>
          <t>BS. Trần An</t>
        </is>
      </c>
      <c r="E2411" t="inlineStr">
        <is>
          <t>Chấn thương chỉnh hình / Orthopedics</t>
        </is>
      </c>
      <c r="F2411" t="inlineStr">
        <is>
          <t>Có</t>
        </is>
      </c>
      <c r="G2411" s="2" t="n">
        <v>1200000</v>
      </c>
      <c r="H2411" t="inlineStr">
        <is>
          <t>MRI khớp gối / Knee MRI</t>
        </is>
      </c>
      <c r="I2411" t="inlineStr">
        <is>
          <t>M25.5</t>
        </is>
      </c>
      <c r="J2411" t="inlineStr">
        <is>
          <t>Đau khớp gối / Knee pain</t>
        </is>
      </c>
      <c r="K2411" t="n">
        <v>61</v>
      </c>
      <c r="L2411" t="inlineStr">
        <is>
          <t>M</t>
        </is>
      </c>
      <c r="M2411" s="2" t="n">
        <v>60941.32</v>
      </c>
      <c r="N2411" t="inlineStr">
        <is>
          <t>Married</t>
        </is>
      </c>
      <c r="O2411" t="inlineStr">
        <is>
          <t>Retired</t>
        </is>
      </c>
      <c r="P2411" s="3" t="n">
        <v>45088</v>
      </c>
      <c r="Q2411" t="inlineStr">
        <is>
          <t>Outpatient</t>
        </is>
      </c>
      <c r="R2411" t="inlineStr">
        <is>
          <t>Phone</t>
        </is>
      </c>
      <c r="S2411" t="inlineStr">
        <is>
          <t>Bowersville</t>
        </is>
      </c>
      <c r="T2411" t="inlineStr">
        <is>
          <t>Pending</t>
        </is>
      </c>
      <c r="U2411" t="inlineStr">
        <is>
          <t>Legitimate</t>
        </is>
      </c>
      <c r="V2411" t="n">
        <v>3</v>
      </c>
      <c r="W2411" t="inlineStr">
        <is>
          <t>8e7c98e4-3797-434c-b81c-62b472a6b4fd</t>
        </is>
      </c>
      <c r="X2411" t="inlineStr">
        <is>
          <t>ba66c797-f619-40a5-b7d8-59a6820c8a39</t>
        </is>
      </c>
      <c r="Y2411" t="inlineStr">
        <is>
          <t>lM702</t>
        </is>
      </c>
      <c r="Z2411" t="inlineStr">
        <is>
          <t>tN589</t>
        </is>
      </c>
      <c r="AA2411" s="4" t="n">
        <v>0.74</v>
      </c>
      <c r="AB2411" s="4" t="n">
        <v>0.02</v>
      </c>
      <c r="AC24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11">
        <f>IF(OR(C2411="Có",C2411="Yes"),"yes",IF(OR(C2411="Không",C2411="No"),"no","unknown"))</f>
        <v/>
      </c>
      <c r="AE2411">
        <f>IF(OR(F2411="Có",F2411="Yes"),"covered",IF(OR(F2411="Không",F2411="No"),"out_of_insurance","unknown"))</f>
        <v/>
      </c>
      <c r="AF2411">
        <f>IF(AND(AD2411="yes",AE2411="out_of_insurance"),"REVIEW","")</f>
        <v/>
      </c>
    </row>
    <row r="2412" ht="18" customHeight="1">
      <c r="A2412" t="inlineStr">
        <is>
          <t>08f1fd93-0cbb-4da2-bb3a-fe4c770fc4b7</t>
        </is>
      </c>
      <c r="B2412" t="inlineStr">
        <is>
          <t>BN-02411 / Patient 1171EE34</t>
        </is>
      </c>
      <c r="C2412" t="inlineStr">
        <is>
          <t>Có</t>
        </is>
      </c>
      <c r="D2412" t="inlineStr">
        <is>
          <t>BS. Cao Vy</t>
        </is>
      </c>
      <c r="E2412" t="inlineStr">
        <is>
          <t>Khám tổng quát / General Practice</t>
        </is>
      </c>
      <c r="F2412" t="inlineStr">
        <is>
          <t>Không</t>
        </is>
      </c>
      <c r="G2412" s="2" t="n">
        <v>7842080</v>
      </c>
      <c r="H2412" t="inlineStr">
        <is>
          <t>HIV Ag/Ab combo</t>
        </is>
      </c>
      <c r="I2412" t="inlineStr">
        <is>
          <t>Z11.4</t>
        </is>
      </c>
      <c r="J2412" t="inlineStr">
        <is>
          <t>Sàng lọc HIV / HIV screening</t>
        </is>
      </c>
      <c r="K2412" t="n">
        <v>91</v>
      </c>
      <c r="L2412" t="inlineStr">
        <is>
          <t>M</t>
        </is>
      </c>
      <c r="M2412" s="2" t="n">
        <v>57265.88</v>
      </c>
      <c r="N2412" t="inlineStr">
        <is>
          <t>Widowed</t>
        </is>
      </c>
      <c r="O2412" t="inlineStr">
        <is>
          <t>Student</t>
        </is>
      </c>
      <c r="P2412" s="3" t="n">
        <v>45088</v>
      </c>
      <c r="Q2412" t="inlineStr">
        <is>
          <t>Emergency</t>
        </is>
      </c>
      <c r="R2412" t="inlineStr">
        <is>
          <t>Phone</t>
        </is>
      </c>
      <c r="S2412" t="inlineStr">
        <is>
          <t>North Hollyborough</t>
        </is>
      </c>
      <c r="T2412" t="inlineStr">
        <is>
          <t>Pending</t>
        </is>
      </c>
      <c r="U2412" t="inlineStr">
        <is>
          <t>Legitimate</t>
        </is>
      </c>
      <c r="V2412" t="n">
        <v>3</v>
      </c>
      <c r="W2412" t="inlineStr">
        <is>
          <t>1171ee34-014a-45a1-8c26-b70ce64e2bb6</t>
        </is>
      </c>
      <c r="X2412" t="inlineStr">
        <is>
          <t>6dbc86ac-150d-4e1d-bc5d-8570800dce0f</t>
        </is>
      </c>
      <c r="Y2412" t="inlineStr">
        <is>
          <t>ta767</t>
        </is>
      </c>
      <c r="Z2412" t="inlineStr">
        <is>
          <t>hc469</t>
        </is>
      </c>
      <c r="AA2412" s="4" t="n">
        <v>0.64</v>
      </c>
      <c r="AB2412" s="4" t="n">
        <v>0.28</v>
      </c>
      <c r="AC24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12">
        <f>IF(OR(C2412="Có",C2412="Yes"),"yes",IF(OR(C2412="Không",C2412="No"),"no","unknown"))</f>
        <v/>
      </c>
      <c r="AE2412">
        <f>IF(OR(F2412="Có",F2412="Yes"),"covered",IF(OR(F2412="Không",F2412="No"),"out_of_insurance","unknown"))</f>
        <v/>
      </c>
      <c r="AF2412">
        <f>IF(AND(AD2412="yes",AE2412="out_of_insurance"),"REVIEW","")</f>
        <v/>
      </c>
    </row>
    <row r="2413" ht="18" customHeight="1">
      <c r="A2413" t="inlineStr">
        <is>
          <t>7bc8f8d9-1571-4638-8605-a10b685abf9a</t>
        </is>
      </c>
      <c r="B2413" t="inlineStr">
        <is>
          <t>BN-02412 / Patient A803EE80</t>
        </is>
      </c>
      <c r="C2413" t="inlineStr">
        <is>
          <t>Có</t>
        </is>
      </c>
      <c r="D2413" t="inlineStr">
        <is>
          <t>BS. Mai Thanh</t>
        </is>
      </c>
      <c r="E2413" t="inlineStr">
        <is>
          <t>Thần kinh / Neurology</t>
        </is>
      </c>
      <c r="F2413" t="inlineStr">
        <is>
          <t>Có</t>
        </is>
      </c>
      <c r="G2413" s="2" t="n">
        <v>7287200</v>
      </c>
      <c r="H2413" t="inlineStr">
        <is>
          <t>CT đánh giá đột quỵ / Stroke CT</t>
        </is>
      </c>
      <c r="I2413" t="inlineStr">
        <is>
          <t>I63.9</t>
        </is>
      </c>
      <c r="J2413" t="inlineStr">
        <is>
          <t>Nhồi máu não / Cerebral infarction</t>
        </is>
      </c>
      <c r="K2413" t="n">
        <v>73</v>
      </c>
      <c r="L2413" t="inlineStr">
        <is>
          <t>F</t>
        </is>
      </c>
      <c r="M2413" s="2" t="n">
        <v>35935.81</v>
      </c>
      <c r="N2413" t="inlineStr">
        <is>
          <t>Widowed</t>
        </is>
      </c>
      <c r="O2413" t="inlineStr">
        <is>
          <t>Retired</t>
        </is>
      </c>
      <c r="P2413" s="3" t="n">
        <v>45088</v>
      </c>
      <c r="Q2413" t="inlineStr">
        <is>
          <t>Inpatient</t>
        </is>
      </c>
      <c r="R2413" t="inlineStr">
        <is>
          <t>Paper</t>
        </is>
      </c>
      <c r="S2413" t="inlineStr">
        <is>
          <t>Jennifermouth</t>
        </is>
      </c>
      <c r="T2413" t="inlineStr">
        <is>
          <t>Approved</t>
        </is>
      </c>
      <c r="U2413" t="inlineStr">
        <is>
          <t>Legitimate</t>
        </is>
      </c>
      <c r="V2413" t="n">
        <v>1</v>
      </c>
      <c r="W2413" t="inlineStr">
        <is>
          <t>a803ee80-7b5c-4753-98ca-3837d28ac05f</t>
        </is>
      </c>
      <c r="X2413" t="inlineStr">
        <is>
          <t>68f47186-c2c0-4d52-8fcd-add3d1730df3</t>
        </is>
      </c>
      <c r="Y2413" t="inlineStr">
        <is>
          <t>rj718</t>
        </is>
      </c>
      <c r="Z2413" t="inlineStr">
        <is>
          <t>Xc083</t>
        </is>
      </c>
      <c r="AA2413" s="4" t="n">
        <v>0.9399999999999999</v>
      </c>
      <c r="AB2413" s="4" t="n">
        <v>0.66</v>
      </c>
      <c r="AC24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13">
        <f>IF(OR(C2413="Có",C2413="Yes"),"yes",IF(OR(C2413="Không",C2413="No"),"no","unknown"))</f>
        <v/>
      </c>
      <c r="AE2413">
        <f>IF(OR(F2413="Có",F2413="Yes"),"covered",IF(OR(F2413="Không",F2413="No"),"out_of_insurance","unknown"))</f>
        <v/>
      </c>
      <c r="AF2413">
        <f>IF(AND(AD2413="yes",AE2413="out_of_insurance"),"REVIEW","")</f>
        <v/>
      </c>
    </row>
    <row r="2414" ht="18" customHeight="1">
      <c r="A2414" t="inlineStr">
        <is>
          <t>b492030c-f0da-45cb-964f-db44048bef6c</t>
        </is>
      </c>
      <c r="B2414" t="inlineStr">
        <is>
          <t>BN-02413 / Patient 583A65E8</t>
        </is>
      </c>
      <c r="C2414" t="inlineStr">
        <is>
          <t>Có</t>
        </is>
      </c>
      <c r="D2414" t="inlineStr">
        <is>
          <t>BS. Đỗ Hạnh</t>
        </is>
      </c>
      <c r="E2414" t="inlineStr">
        <is>
          <t>Nhi / Pediatrics</t>
        </is>
      </c>
      <c r="F2414" t="inlineStr">
        <is>
          <t>Không</t>
        </is>
      </c>
      <c r="G2414" s="2" t="n">
        <v>5928440</v>
      </c>
      <c r="H2414" t="inlineStr">
        <is>
          <t>Glucose máu / Blood glucose</t>
        </is>
      </c>
      <c r="I2414" t="inlineStr">
        <is>
          <t>R73.9</t>
        </is>
      </c>
      <c r="J2414" t="inlineStr">
        <is>
          <t>Tăng glucose máu / Hyperglycemia</t>
        </is>
      </c>
      <c r="K2414" t="n">
        <v>15</v>
      </c>
      <c r="L2414" t="inlineStr">
        <is>
          <t>F</t>
        </is>
      </c>
      <c r="M2414" s="2" t="n">
        <v>103973.7</v>
      </c>
      <c r="N2414" t="inlineStr">
        <is>
          <t>Widowed</t>
        </is>
      </c>
      <c r="O2414" t="inlineStr">
        <is>
          <t>Employed</t>
        </is>
      </c>
      <c r="P2414" s="3" t="n">
        <v>45088</v>
      </c>
      <c r="Q2414" t="inlineStr">
        <is>
          <t>Routine</t>
        </is>
      </c>
      <c r="R2414" t="inlineStr">
        <is>
          <t>Paper</t>
        </is>
      </c>
      <c r="S2414" t="inlineStr">
        <is>
          <t>New Richardhaven</t>
        </is>
      </c>
      <c r="T2414" t="inlineStr">
        <is>
          <t>Pending</t>
        </is>
      </c>
      <c r="U2414" t="inlineStr">
        <is>
          <t>Legitimate</t>
        </is>
      </c>
      <c r="V2414" t="n">
        <v>0</v>
      </c>
      <c r="W2414" t="inlineStr">
        <is>
          <t>583a65e8-83c5-4a24-88a6-5a0d3ddc6dcc</t>
        </is>
      </c>
      <c r="X2414" t="inlineStr">
        <is>
          <t>052d9789-71b0-464a-9403-a49428bb26ed</t>
        </is>
      </c>
      <c r="Y2414" t="inlineStr">
        <is>
          <t>ne798</t>
        </is>
      </c>
      <c r="Z2414" t="inlineStr">
        <is>
          <t>jY037</t>
        </is>
      </c>
      <c r="AA2414" s="4" t="n">
        <v>0.74</v>
      </c>
      <c r="AB2414" s="4" t="n">
        <v>0.2</v>
      </c>
      <c r="AC24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14">
        <f>IF(OR(C2414="Có",C2414="Yes"),"yes",IF(OR(C2414="Không",C2414="No"),"no","unknown"))</f>
        <v/>
      </c>
      <c r="AE2414">
        <f>IF(OR(F2414="Có",F2414="Yes"),"covered",IF(OR(F2414="Không",F2414="No"),"out_of_insurance","unknown"))</f>
        <v/>
      </c>
      <c r="AF2414">
        <f>IF(AND(AD2414="yes",AE2414="out_of_insurance"),"REVIEW","")</f>
        <v/>
      </c>
    </row>
    <row r="2415" ht="18" customHeight="1">
      <c r="A2415" t="inlineStr">
        <is>
          <t>073caec8-4605-401c-affc-cbf49c10a75b</t>
        </is>
      </c>
      <c r="B2415" t="inlineStr">
        <is>
          <t>BN-02414 / Patient F272B357</t>
        </is>
      </c>
      <c r="C2415" t="inlineStr">
        <is>
          <t>Có</t>
        </is>
      </c>
      <c r="D2415" t="inlineStr">
        <is>
          <t>BS. Trần An</t>
        </is>
      </c>
      <c r="E2415" t="inlineStr">
        <is>
          <t>Chấn thương chỉnh hình / Orthopedics</t>
        </is>
      </c>
      <c r="F2415" t="inlineStr">
        <is>
          <t>Không</t>
        </is>
      </c>
      <c r="G2415" s="2" t="n">
        <v>5273510</v>
      </c>
      <c r="H2415" t="inlineStr">
        <is>
          <t>Đo mật độ xương / Bone density scan</t>
        </is>
      </c>
      <c r="I2415" t="inlineStr">
        <is>
          <t>M81.0</t>
        </is>
      </c>
      <c r="J2415" t="inlineStr">
        <is>
          <t>Loãng xương / Osteoporosis</t>
        </is>
      </c>
      <c r="K2415" t="n">
        <v>91</v>
      </c>
      <c r="L2415" t="inlineStr">
        <is>
          <t>M</t>
        </is>
      </c>
      <c r="M2415" s="2" t="n">
        <v>23840.46</v>
      </c>
      <c r="N2415" t="inlineStr">
        <is>
          <t>Married</t>
        </is>
      </c>
      <c r="O2415" t="inlineStr">
        <is>
          <t>Retired</t>
        </is>
      </c>
      <c r="P2415" s="3" t="n">
        <v>45088</v>
      </c>
      <c r="Q2415" t="inlineStr">
        <is>
          <t>Inpatient</t>
        </is>
      </c>
      <c r="R2415" t="inlineStr">
        <is>
          <t>Phone</t>
        </is>
      </c>
      <c r="S2415" t="inlineStr">
        <is>
          <t>Justinbury</t>
        </is>
      </c>
      <c r="T2415" t="inlineStr">
        <is>
          <t>Denied</t>
        </is>
      </c>
      <c r="U2415" t="inlineStr">
        <is>
          <t>Legitimate</t>
        </is>
      </c>
      <c r="V2415" t="n">
        <v>1</v>
      </c>
      <c r="W2415" t="inlineStr">
        <is>
          <t>f272b357-8593-4eaf-95be-a0b8c57817b7</t>
        </is>
      </c>
      <c r="X2415" t="inlineStr">
        <is>
          <t>05c78715-a83c-487a-9657-be665f80671f</t>
        </is>
      </c>
      <c r="Y2415" t="inlineStr">
        <is>
          <t>vJ708</t>
        </is>
      </c>
      <c r="Z2415" t="inlineStr">
        <is>
          <t>Sb750</t>
        </is>
      </c>
      <c r="AA2415" s="4" t="n">
        <v>0.86</v>
      </c>
      <c r="AB2415" s="4" t="n">
        <v>0.02</v>
      </c>
      <c r="AC24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15">
        <f>IF(OR(C2415="Có",C2415="Yes"),"yes",IF(OR(C2415="Không",C2415="No"),"no","unknown"))</f>
        <v/>
      </c>
      <c r="AE2415">
        <f>IF(OR(F2415="Có",F2415="Yes"),"covered",IF(OR(F2415="Không",F2415="No"),"out_of_insurance","unknown"))</f>
        <v/>
      </c>
      <c r="AF2415">
        <f>IF(AND(AD2415="yes",AE2415="out_of_insurance"),"REVIEW","")</f>
        <v/>
      </c>
    </row>
    <row r="2416" ht="18" customHeight="1">
      <c r="A2416" t="inlineStr">
        <is>
          <t>284e75a6-8fb0-4a95-90f3-966e14cbc64f</t>
        </is>
      </c>
      <c r="B2416" t="inlineStr">
        <is>
          <t>BN-02415 / Patient FE30080D</t>
        </is>
      </c>
      <c r="C2416" t="inlineStr">
        <is>
          <t>Có</t>
        </is>
      </c>
      <c r="D2416" t="inlineStr">
        <is>
          <t>BS. Bùi Hà</t>
        </is>
      </c>
      <c r="E2416" t="inlineStr">
        <is>
          <t>Khám tổng quát / General Practice</t>
        </is>
      </c>
      <c r="F2416" t="inlineStr">
        <is>
          <t>Có</t>
        </is>
      </c>
      <c r="G2416" s="2" t="n">
        <v>350000</v>
      </c>
      <c r="H2416" t="inlineStr">
        <is>
          <t>CRP định lượng / CRP</t>
        </is>
      </c>
      <c r="I2416" t="inlineStr">
        <is>
          <t>R79.8</t>
        </is>
      </c>
      <c r="J2416" t="inlineStr">
        <is>
          <t>Bất thường xét nghiệm máu / Abnormal blood chemistry</t>
        </is>
      </c>
      <c r="K2416" t="n">
        <v>96</v>
      </c>
      <c r="L2416" t="inlineStr">
        <is>
          <t>F</t>
        </is>
      </c>
      <c r="M2416" s="2" t="n">
        <v>104997.9</v>
      </c>
      <c r="N2416" t="inlineStr">
        <is>
          <t>Married</t>
        </is>
      </c>
      <c r="O2416" t="inlineStr">
        <is>
          <t>Employed</t>
        </is>
      </c>
      <c r="P2416" s="3" t="n">
        <v>45088</v>
      </c>
      <c r="Q2416" t="inlineStr">
        <is>
          <t>Outpatient</t>
        </is>
      </c>
      <c r="R2416" t="inlineStr">
        <is>
          <t>Paper</t>
        </is>
      </c>
      <c r="S2416" t="inlineStr">
        <is>
          <t>Martinview</t>
        </is>
      </c>
      <c r="T2416" t="inlineStr">
        <is>
          <t>Approved</t>
        </is>
      </c>
      <c r="U2416" t="inlineStr">
        <is>
          <t>Legitimate</t>
        </is>
      </c>
      <c r="V2416" t="n">
        <v>0</v>
      </c>
      <c r="W2416" t="inlineStr">
        <is>
          <t>fe30080d-2421-49b1-9d05-e4c21f0e08fd</t>
        </is>
      </c>
      <c r="X2416" t="inlineStr">
        <is>
          <t>f4af65e6-956c-43cf-9e4a-a885e4826960</t>
        </is>
      </c>
      <c r="Y2416" t="inlineStr">
        <is>
          <t>HY096</t>
        </is>
      </c>
      <c r="Z2416" t="inlineStr">
        <is>
          <t>zb765</t>
        </is>
      </c>
      <c r="AA2416" s="4" t="n">
        <v>0.85</v>
      </c>
      <c r="AB2416" s="4" t="n">
        <v>0.7</v>
      </c>
      <c r="AC24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16">
        <f>IF(OR(C2416="Có",C2416="Yes"),"yes",IF(OR(C2416="Không",C2416="No"),"no","unknown"))</f>
        <v/>
      </c>
      <c r="AE2416">
        <f>IF(OR(F2416="Có",F2416="Yes"),"covered",IF(OR(F2416="Không",F2416="No"),"out_of_insurance","unknown"))</f>
        <v/>
      </c>
      <c r="AF2416">
        <f>IF(AND(AD2416="yes",AE2416="out_of_insurance"),"REVIEW","")</f>
        <v/>
      </c>
    </row>
    <row r="2417" ht="18" customHeight="1">
      <c r="A2417" t="inlineStr">
        <is>
          <t>80f1d6f9-c390-4964-acf0-4852ad7c8664</t>
        </is>
      </c>
      <c r="B2417" t="inlineStr">
        <is>
          <t>BN-02416 / Patient 80CA9959</t>
        </is>
      </c>
      <c r="C2417" t="inlineStr">
        <is>
          <t>Có</t>
        </is>
      </c>
      <c r="D2417" t="inlineStr">
        <is>
          <t>BS. Hoàng Phúc</t>
        </is>
      </c>
      <c r="E2417" t="inlineStr">
        <is>
          <t>Tim mạch / Cardiology</t>
        </is>
      </c>
      <c r="F2417" t="inlineStr">
        <is>
          <t>Không</t>
        </is>
      </c>
      <c r="G2417" s="2" t="n">
        <v>7066630</v>
      </c>
      <c r="H2417" t="inlineStr">
        <is>
          <t>Men tim CK-MB / Cardiac enzyme CK-MB</t>
        </is>
      </c>
      <c r="I2417" t="inlineStr">
        <is>
          <t>I20.9</t>
        </is>
      </c>
      <c r="J2417" t="inlineStr">
        <is>
          <t>Đau thắt ngực / Angina</t>
        </is>
      </c>
      <c r="K2417" t="n">
        <v>99</v>
      </c>
      <c r="L2417" t="inlineStr">
        <is>
          <t>F</t>
        </is>
      </c>
      <c r="M2417" s="2" t="n">
        <v>36450.78</v>
      </c>
      <c r="N2417" t="inlineStr">
        <is>
          <t>Single</t>
        </is>
      </c>
      <c r="O2417" t="inlineStr">
        <is>
          <t>Employed</t>
        </is>
      </c>
      <c r="P2417" s="3" t="n">
        <v>45088</v>
      </c>
      <c r="Q2417" t="inlineStr">
        <is>
          <t>Routine</t>
        </is>
      </c>
      <c r="R2417" t="inlineStr">
        <is>
          <t>Phone</t>
        </is>
      </c>
      <c r="S2417" t="inlineStr">
        <is>
          <t>North Deborah</t>
        </is>
      </c>
      <c r="T2417" t="inlineStr">
        <is>
          <t>Approved</t>
        </is>
      </c>
      <c r="U2417" t="inlineStr">
        <is>
          <t>Legitimate</t>
        </is>
      </c>
      <c r="V2417" t="n">
        <v>1</v>
      </c>
      <c r="W2417" t="inlineStr">
        <is>
          <t>80ca9959-2952-46a8-a90a-33c407034f50</t>
        </is>
      </c>
      <c r="X2417" t="inlineStr">
        <is>
          <t>2528309f-daf1-4cc2-adcd-7150d14c472e</t>
        </is>
      </c>
      <c r="Y2417" t="inlineStr">
        <is>
          <t>VA922</t>
        </is>
      </c>
      <c r="Z2417" t="inlineStr">
        <is>
          <t>vA052</t>
        </is>
      </c>
      <c r="AA2417" s="4" t="n">
        <v>0.89</v>
      </c>
      <c r="AB2417" s="4" t="n">
        <v>0.54</v>
      </c>
      <c r="AC24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17">
        <f>IF(OR(C2417="Có",C2417="Yes"),"yes",IF(OR(C2417="Không",C2417="No"),"no","unknown"))</f>
        <v/>
      </c>
      <c r="AE2417">
        <f>IF(OR(F2417="Có",F2417="Yes"),"covered",IF(OR(F2417="Không",F2417="No"),"out_of_insurance","unknown"))</f>
        <v/>
      </c>
      <c r="AF2417">
        <f>IF(AND(AD2417="yes",AE2417="out_of_insurance"),"REVIEW","")</f>
        <v/>
      </c>
    </row>
    <row r="2418" ht="18" customHeight="1">
      <c r="A2418" t="inlineStr">
        <is>
          <t>9c86ec44-350a-4b08-9e41-5b564ce6a20e</t>
        </is>
      </c>
      <c r="B2418" t="inlineStr">
        <is>
          <t>BN-02417 / Patient 21031BE5</t>
        </is>
      </c>
      <c r="C2418" t="inlineStr">
        <is>
          <t>Có</t>
        </is>
      </c>
      <c r="D2418" t="inlineStr">
        <is>
          <t>BS. Trịnh Long</t>
        </is>
      </c>
      <c r="E2418" t="inlineStr">
        <is>
          <t>Khám tổng quát / General Practice</t>
        </is>
      </c>
      <c r="F2418" t="inlineStr">
        <is>
          <t>Không</t>
        </is>
      </c>
      <c r="G2418" s="2" t="n">
        <v>6885890</v>
      </c>
      <c r="H2418" t="inlineStr">
        <is>
          <t>CRP định lượng / CRP</t>
        </is>
      </c>
      <c r="I2418" t="inlineStr"/>
      <c r="J2418" t="inlineStr">
        <is>
          <t>Thiếu ICD/context rõ / Missing clear ICD/context</t>
        </is>
      </c>
      <c r="K2418" t="n">
        <v>92</v>
      </c>
      <c r="L2418" t="inlineStr">
        <is>
          <t>M</t>
        </is>
      </c>
      <c r="M2418" s="2" t="n">
        <v>136147.65</v>
      </c>
      <c r="N2418" t="inlineStr">
        <is>
          <t>Divorced</t>
        </is>
      </c>
      <c r="O2418" t="inlineStr">
        <is>
          <t>Unemployed</t>
        </is>
      </c>
      <c r="P2418" s="3" t="n">
        <v>45088</v>
      </c>
      <c r="Q2418" t="inlineStr">
        <is>
          <t>Routine</t>
        </is>
      </c>
      <c r="R2418" t="inlineStr">
        <is>
          <t>Paper</t>
        </is>
      </c>
      <c r="S2418" t="inlineStr">
        <is>
          <t>West Jonathan</t>
        </is>
      </c>
      <c r="T2418" t="inlineStr">
        <is>
          <t>Denied</t>
        </is>
      </c>
      <c r="U2418" t="inlineStr">
        <is>
          <t>Legitimate</t>
        </is>
      </c>
      <c r="V2418" t="n">
        <v>2</v>
      </c>
      <c r="W2418" t="inlineStr">
        <is>
          <t>21031be5-1590-4710-a44f-f2b2b504a5ea</t>
        </is>
      </c>
      <c r="X2418" t="inlineStr">
        <is>
          <t>7a8ed0ee-8e93-4293-9e83-af5250b5e9c8</t>
        </is>
      </c>
      <c r="Y2418" t="inlineStr">
        <is>
          <t>AT992</t>
        </is>
      </c>
      <c r="Z2418" t="inlineStr">
        <is>
          <t>Rh150</t>
        </is>
      </c>
      <c r="AA2418" s="4" t="n">
        <v>0.45</v>
      </c>
      <c r="AB2418" s="4" t="n">
        <v>0.02</v>
      </c>
      <c r="AC24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18">
        <f>IF(OR(C2418="Có",C2418="Yes"),"yes",IF(OR(C2418="Không",C2418="No"),"no","unknown"))</f>
        <v/>
      </c>
      <c r="AE2418">
        <f>IF(OR(F2418="Có",F2418="Yes"),"covered",IF(OR(F2418="Không",F2418="No"),"out_of_insurance","unknown"))</f>
        <v/>
      </c>
      <c r="AF2418">
        <f>IF(AND(AD2418="yes",AE2418="out_of_insurance"),"REVIEW","")</f>
        <v/>
      </c>
    </row>
    <row r="2419" ht="18" customHeight="1">
      <c r="A2419" t="inlineStr">
        <is>
          <t>f4d84102-aec3-45b4-af8b-9b9bfbe4bba1</t>
        </is>
      </c>
      <c r="B2419" t="inlineStr">
        <is>
          <t>BN-02418 / Patient 7AF9B37D</t>
        </is>
      </c>
      <c r="C2419" t="inlineStr">
        <is>
          <t>Không</t>
        </is>
      </c>
      <c r="D2419" t="inlineStr">
        <is>
          <t>BS. Cao Vy</t>
        </is>
      </c>
      <c r="E2419" t="inlineStr">
        <is>
          <t>Khám tổng quát / General Practice</t>
        </is>
      </c>
      <c r="F2419" t="inlineStr">
        <is>
          <t>Không</t>
        </is>
      </c>
      <c r="G2419" s="2" t="n">
        <v>350000</v>
      </c>
      <c r="H2419" t="inlineStr">
        <is>
          <t>HbA1c</t>
        </is>
      </c>
      <c r="I2419" t="inlineStr">
        <is>
          <t>E11.9</t>
        </is>
      </c>
      <c r="J2419" t="inlineStr">
        <is>
          <t>Đái tháo đường type 2 / Type 2 diabetes mellitus</t>
        </is>
      </c>
      <c r="K2419" t="n">
        <v>20</v>
      </c>
      <c r="L2419" t="inlineStr">
        <is>
          <t>M</t>
        </is>
      </c>
      <c r="M2419" s="2" t="n">
        <v>88124.89999999999</v>
      </c>
      <c r="N2419" t="inlineStr">
        <is>
          <t>Divorced</t>
        </is>
      </c>
      <c r="O2419" t="inlineStr">
        <is>
          <t>Retired</t>
        </is>
      </c>
      <c r="P2419" s="3" t="n">
        <v>45088</v>
      </c>
      <c r="Q2419" t="inlineStr">
        <is>
          <t>Routine</t>
        </is>
      </c>
      <c r="R2419" t="inlineStr">
        <is>
          <t>Paper</t>
        </is>
      </c>
      <c r="S2419" t="inlineStr">
        <is>
          <t>Lake Jenniferville</t>
        </is>
      </c>
      <c r="T2419" t="inlineStr">
        <is>
          <t>Denied</t>
        </is>
      </c>
      <c r="U2419" t="inlineStr">
        <is>
          <t>Legitimate</t>
        </is>
      </c>
      <c r="V2419" t="n">
        <v>0</v>
      </c>
      <c r="W2419" t="inlineStr">
        <is>
          <t>7af9b37d-84da-40a4-af24-ee538f659465</t>
        </is>
      </c>
      <c r="X2419" t="inlineStr">
        <is>
          <t>7291e23d-9158-46ee-9ce4-b405779eb526</t>
        </is>
      </c>
      <c r="Y2419" t="inlineStr">
        <is>
          <t>dx757</t>
        </is>
      </c>
      <c r="Z2419" t="inlineStr">
        <is>
          <t>eh416</t>
        </is>
      </c>
      <c r="AA2419" s="4" t="n">
        <v>0.7</v>
      </c>
      <c r="AB2419" s="4" t="n">
        <v>0.05</v>
      </c>
      <c r="AC24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19">
        <f>IF(OR(C2419="Có",C2419="Yes"),"yes",IF(OR(C2419="Không",C2419="No"),"no","unknown"))</f>
        <v/>
      </c>
      <c r="AE2419">
        <f>IF(OR(F2419="Có",F2419="Yes"),"covered",IF(OR(F2419="Không",F2419="No"),"out_of_insurance","unknown"))</f>
        <v/>
      </c>
      <c r="AF2419">
        <f>IF(AND(AD2419="yes",AE2419="out_of_insurance"),"REVIEW","")</f>
        <v/>
      </c>
    </row>
    <row r="2420" ht="18" customHeight="1">
      <c r="A2420" t="inlineStr">
        <is>
          <t>9aaa54ee-3e24-4c31-8204-01978d744cf0</t>
        </is>
      </c>
      <c r="B2420" t="inlineStr">
        <is>
          <t>BN-02419 / Patient 13BD779A</t>
        </is>
      </c>
      <c r="C2420" t="inlineStr">
        <is>
          <t>Có</t>
        </is>
      </c>
      <c r="D2420" t="inlineStr">
        <is>
          <t>BS. Trương Khải</t>
        </is>
      </c>
      <c r="E2420" t="inlineStr">
        <is>
          <t>Tim mạch / Cardiology</t>
        </is>
      </c>
      <c r="F2420" t="inlineStr">
        <is>
          <t>Không</t>
        </is>
      </c>
      <c r="G2420" s="2" t="n">
        <v>414260</v>
      </c>
      <c r="H2420" t="inlineStr">
        <is>
          <t>Troponin I định lượng / Troponin I</t>
        </is>
      </c>
      <c r="I2420" t="inlineStr"/>
      <c r="J2420" t="inlineStr">
        <is>
          <t>Thiếu ICD/context rõ / Missing clear ICD/context</t>
        </is>
      </c>
      <c r="K2420" t="n">
        <v>19</v>
      </c>
      <c r="L2420" t="inlineStr">
        <is>
          <t>M</t>
        </is>
      </c>
      <c r="M2420" s="2" t="n">
        <v>85126.00999999999</v>
      </c>
      <c r="N2420" t="inlineStr">
        <is>
          <t>Married</t>
        </is>
      </c>
      <c r="O2420" t="inlineStr">
        <is>
          <t>Employed</t>
        </is>
      </c>
      <c r="P2420" s="3" t="n">
        <v>45088</v>
      </c>
      <c r="Q2420" t="inlineStr">
        <is>
          <t>Outpatient</t>
        </is>
      </c>
      <c r="R2420" t="inlineStr">
        <is>
          <t>Online</t>
        </is>
      </c>
      <c r="S2420" t="inlineStr">
        <is>
          <t>Christopherville</t>
        </is>
      </c>
      <c r="T2420" t="inlineStr">
        <is>
          <t>Denied</t>
        </is>
      </c>
      <c r="U2420" t="inlineStr">
        <is>
          <t>Legitimate</t>
        </is>
      </c>
      <c r="V2420" t="n">
        <v>0</v>
      </c>
      <c r="W2420" t="inlineStr">
        <is>
          <t>13bd779a-101e-4850-9cb2-71ce1dbb9797</t>
        </is>
      </c>
      <c r="X2420" t="inlineStr">
        <is>
          <t>7c484d50-eb0c-478d-977f-866efced7bb0</t>
        </is>
      </c>
      <c r="Y2420" t="inlineStr">
        <is>
          <t>VM717</t>
        </is>
      </c>
      <c r="Z2420" t="inlineStr">
        <is>
          <t>Sm379</t>
        </is>
      </c>
      <c r="AA2420" s="4" t="n">
        <v>0.74</v>
      </c>
      <c r="AB2420" s="4" t="n">
        <v>0.02</v>
      </c>
      <c r="AC24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20">
        <f>IF(OR(C2420="Có",C2420="Yes"),"yes",IF(OR(C2420="Không",C2420="No"),"no","unknown"))</f>
        <v/>
      </c>
      <c r="AE2420">
        <f>IF(OR(F2420="Có",F2420="Yes"),"covered",IF(OR(F2420="Không",F2420="No"),"out_of_insurance","unknown"))</f>
        <v/>
      </c>
      <c r="AF2420">
        <f>IF(AND(AD2420="yes",AE2420="out_of_insurance"),"REVIEW","")</f>
        <v/>
      </c>
    </row>
    <row r="2421" ht="18" customHeight="1">
      <c r="A2421" t="inlineStr">
        <is>
          <t>4b2f6a89-51d9-4084-8a0a-153c54601a95</t>
        </is>
      </c>
      <c r="B2421" t="inlineStr">
        <is>
          <t>BN-02420 / Patient AC3160B0</t>
        </is>
      </c>
      <c r="C2421" t="inlineStr">
        <is>
          <t>Có</t>
        </is>
      </c>
      <c r="D2421" t="inlineStr">
        <is>
          <t>BS. Lê Thảo</t>
        </is>
      </c>
      <c r="E2421" t="inlineStr">
        <is>
          <t>Nhi / Pediatrics</t>
        </is>
      </c>
      <c r="F2421" t="inlineStr">
        <is>
          <t>Có</t>
        </is>
      </c>
      <c r="G2421" s="2" t="n">
        <v>8103130</v>
      </c>
      <c r="H2421" t="inlineStr">
        <is>
          <t>CRP định lượng / CRP</t>
        </is>
      </c>
      <c r="I2421" t="inlineStr">
        <is>
          <t>J18.9</t>
        </is>
      </c>
      <c r="J2421" t="inlineStr">
        <is>
          <t>Nghi viêm phổi / Suspected pneumonia</t>
        </is>
      </c>
      <c r="K2421" t="n">
        <v>92</v>
      </c>
      <c r="L2421" t="inlineStr">
        <is>
          <t>M</t>
        </is>
      </c>
      <c r="M2421" s="2" t="n">
        <v>136354.4</v>
      </c>
      <c r="N2421" t="inlineStr">
        <is>
          <t>Widowed</t>
        </is>
      </c>
      <c r="O2421" t="inlineStr">
        <is>
          <t>Unemployed</t>
        </is>
      </c>
      <c r="P2421" s="3" t="n">
        <v>45087</v>
      </c>
      <c r="Q2421" t="inlineStr">
        <is>
          <t>Outpatient</t>
        </is>
      </c>
      <c r="R2421" t="inlineStr">
        <is>
          <t>Online</t>
        </is>
      </c>
      <c r="S2421" t="inlineStr">
        <is>
          <t>Porterview</t>
        </is>
      </c>
      <c r="T2421" t="inlineStr">
        <is>
          <t>Pending</t>
        </is>
      </c>
      <c r="U2421" t="inlineStr">
        <is>
          <t>Legitimate</t>
        </is>
      </c>
      <c r="V2421" t="n">
        <v>2</v>
      </c>
      <c r="W2421" t="inlineStr">
        <is>
          <t>ac3160b0-0d26-4185-b2d5-4518819c1467</t>
        </is>
      </c>
      <c r="X2421" t="inlineStr">
        <is>
          <t>06ce0b86-3fbb-41f0-a67f-79f75824cb73</t>
        </is>
      </c>
      <c r="Y2421" t="inlineStr">
        <is>
          <t>Bl418</t>
        </is>
      </c>
      <c r="Z2421" t="inlineStr">
        <is>
          <t>so926</t>
        </is>
      </c>
      <c r="AA2421" s="4" t="n">
        <v>0.53</v>
      </c>
      <c r="AB2421" s="4" t="n">
        <v>0.16</v>
      </c>
      <c r="AC24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21">
        <f>IF(OR(C2421="Có",C2421="Yes"),"yes",IF(OR(C2421="Không",C2421="No"),"no","unknown"))</f>
        <v/>
      </c>
      <c r="AE2421">
        <f>IF(OR(F2421="Có",F2421="Yes"),"covered",IF(OR(F2421="Không",F2421="No"),"out_of_insurance","unknown"))</f>
        <v/>
      </c>
      <c r="AF2421">
        <f>IF(AND(AD2421="yes",AE2421="out_of_insurance"),"REVIEW","")</f>
        <v/>
      </c>
    </row>
    <row r="2422" ht="18" customHeight="1">
      <c r="A2422" t="inlineStr">
        <is>
          <t>a9e30f25-b6a1-4b4c-8033-c577350eb661</t>
        </is>
      </c>
      <c r="B2422" t="inlineStr">
        <is>
          <t>BN-02421 / Patient 570B3438</t>
        </is>
      </c>
      <c r="C2422" t="inlineStr">
        <is>
          <t>Có</t>
        </is>
      </c>
      <c r="D2422" t="inlineStr">
        <is>
          <t>BS. Phan Gia</t>
        </is>
      </c>
      <c r="E2422" t="inlineStr">
        <is>
          <t>Tim mạch / Cardiology</t>
        </is>
      </c>
      <c r="F2422" t="inlineStr">
        <is>
          <t>Không</t>
        </is>
      </c>
      <c r="G2422" s="2" t="n">
        <v>3645810</v>
      </c>
      <c r="H2422" t="inlineStr">
        <is>
          <t>Siêu âm tim / Echocardiography</t>
        </is>
      </c>
      <c r="I2422" t="inlineStr">
        <is>
          <t>I50.9</t>
        </is>
      </c>
      <c r="J2422" t="inlineStr">
        <is>
          <t>Suy tim / Heart failure</t>
        </is>
      </c>
      <c r="K2422" t="n">
        <v>54</v>
      </c>
      <c r="L2422" t="inlineStr">
        <is>
          <t>M</t>
        </is>
      </c>
      <c r="M2422" s="2" t="n">
        <v>123488.91</v>
      </c>
      <c r="N2422" t="inlineStr">
        <is>
          <t>Widowed</t>
        </is>
      </c>
      <c r="O2422" t="inlineStr">
        <is>
          <t>Student</t>
        </is>
      </c>
      <c r="P2422" s="3" t="n">
        <v>45087</v>
      </c>
      <c r="Q2422" t="inlineStr">
        <is>
          <t>Outpatient</t>
        </is>
      </c>
      <c r="R2422" t="inlineStr">
        <is>
          <t>Paper</t>
        </is>
      </c>
      <c r="S2422" t="inlineStr">
        <is>
          <t>Anthonyside</t>
        </is>
      </c>
      <c r="T2422" t="inlineStr">
        <is>
          <t>Pending</t>
        </is>
      </c>
      <c r="U2422" t="inlineStr">
        <is>
          <t>Legitimate</t>
        </is>
      </c>
      <c r="V2422" t="n">
        <v>2</v>
      </c>
      <c r="W2422" t="inlineStr">
        <is>
          <t>570b3438-770a-4775-ae9d-bb14a9bb224d</t>
        </is>
      </c>
      <c r="X2422" t="inlineStr">
        <is>
          <t>ca61210a-24da-46b4-a8d9-51b6e7d1a543</t>
        </is>
      </c>
      <c r="Y2422" t="inlineStr">
        <is>
          <t>Aj698</t>
        </is>
      </c>
      <c r="Z2422" t="inlineStr">
        <is>
          <t>vB725</t>
        </is>
      </c>
      <c r="AA2422" s="4" t="n">
        <v>0.44</v>
      </c>
      <c r="AB2422" s="4" t="n">
        <v>0.28</v>
      </c>
      <c r="AC24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22">
        <f>IF(OR(C2422="Có",C2422="Yes"),"yes",IF(OR(C2422="Không",C2422="No"),"no","unknown"))</f>
        <v/>
      </c>
      <c r="AE2422">
        <f>IF(OR(F2422="Có",F2422="Yes"),"covered",IF(OR(F2422="Không",F2422="No"),"out_of_insurance","unknown"))</f>
        <v/>
      </c>
      <c r="AF2422">
        <f>IF(AND(AD2422="yes",AE2422="out_of_insurance"),"REVIEW","")</f>
        <v/>
      </c>
    </row>
    <row r="2423" ht="18" customHeight="1">
      <c r="A2423" t="inlineStr">
        <is>
          <t>5df71982-957f-4138-aa91-6d72e30516aa</t>
        </is>
      </c>
      <c r="B2423" t="inlineStr">
        <is>
          <t>BN-02422 / Patient 59852ED4</t>
        </is>
      </c>
      <c r="C2423" t="inlineStr">
        <is>
          <t>Không</t>
        </is>
      </c>
      <c r="D2423" t="inlineStr">
        <is>
          <t>BS. Trịnh Long</t>
        </is>
      </c>
      <c r="E2423" t="inlineStr">
        <is>
          <t>Khám tổng quát / General Practice</t>
        </is>
      </c>
      <c r="F2423" t="inlineStr">
        <is>
          <t>Không</t>
        </is>
      </c>
      <c r="G2423" s="2" t="n">
        <v>6116590</v>
      </c>
      <c r="H2423" t="inlineStr">
        <is>
          <t>HIV Ag/Ab combo</t>
        </is>
      </c>
      <c r="I2423" t="inlineStr">
        <is>
          <t>Z11.4</t>
        </is>
      </c>
      <c r="J2423" t="inlineStr">
        <is>
          <t>Sàng lọc HIV / HIV screening</t>
        </is>
      </c>
      <c r="K2423" t="n">
        <v>55</v>
      </c>
      <c r="L2423" t="inlineStr">
        <is>
          <t>F</t>
        </is>
      </c>
      <c r="M2423" s="2" t="n">
        <v>142848.02</v>
      </c>
      <c r="N2423" t="inlineStr">
        <is>
          <t>Widowed</t>
        </is>
      </c>
      <c r="O2423" t="inlineStr">
        <is>
          <t>Employed</t>
        </is>
      </c>
      <c r="P2423" s="3" t="n">
        <v>45087</v>
      </c>
      <c r="Q2423" t="inlineStr">
        <is>
          <t>Outpatient</t>
        </is>
      </c>
      <c r="R2423" t="inlineStr">
        <is>
          <t>Phone</t>
        </is>
      </c>
      <c r="S2423" t="inlineStr">
        <is>
          <t>North Patricia</t>
        </is>
      </c>
      <c r="T2423" t="inlineStr">
        <is>
          <t>Pending</t>
        </is>
      </c>
      <c r="U2423" t="inlineStr">
        <is>
          <t>Legitimate</t>
        </is>
      </c>
      <c r="V2423" t="n">
        <v>2</v>
      </c>
      <c r="W2423" t="inlineStr">
        <is>
          <t>59852ed4-a813-4541-90bb-953e9b57edb5</t>
        </is>
      </c>
      <c r="X2423" t="inlineStr">
        <is>
          <t>06864e7e-27db-4b48-96a9-91bb1d1b1dca</t>
        </is>
      </c>
      <c r="Y2423" t="inlineStr">
        <is>
          <t>ZD464</t>
        </is>
      </c>
      <c r="Z2423" t="inlineStr">
        <is>
          <t>Fz005</t>
        </is>
      </c>
      <c r="AA2423" s="4" t="n">
        <v>0.66</v>
      </c>
      <c r="AB2423" s="4" t="n">
        <v>0.05</v>
      </c>
      <c r="AC24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23">
        <f>IF(OR(C2423="Có",C2423="Yes"),"yes",IF(OR(C2423="Không",C2423="No"),"no","unknown"))</f>
        <v/>
      </c>
      <c r="AE2423">
        <f>IF(OR(F2423="Có",F2423="Yes"),"covered",IF(OR(F2423="Không",F2423="No"),"out_of_insurance","unknown"))</f>
        <v/>
      </c>
      <c r="AF2423">
        <f>IF(AND(AD2423="yes",AE2423="out_of_insurance"),"REVIEW","")</f>
        <v/>
      </c>
    </row>
    <row r="2424" ht="18" customHeight="1">
      <c r="A2424" t="inlineStr">
        <is>
          <t>454bf52a-da4e-4577-a6b0-a96a78a64f48</t>
        </is>
      </c>
      <c r="B2424" t="inlineStr">
        <is>
          <t>BN-02423 / Patient 45DF30FD</t>
        </is>
      </c>
      <c r="C2424" t="inlineStr">
        <is>
          <t>Có</t>
        </is>
      </c>
      <c r="D2424" t="inlineStr">
        <is>
          <t>BS. Lưu Quang</t>
        </is>
      </c>
      <c r="E2424" t="inlineStr">
        <is>
          <t>Thần kinh / Neurology</t>
        </is>
      </c>
      <c r="F2424" t="inlineStr">
        <is>
          <t>Có</t>
        </is>
      </c>
      <c r="G2424" s="2" t="n">
        <v>2321960</v>
      </c>
      <c r="H2424" t="inlineStr">
        <is>
          <t>CT đánh giá đột quỵ / Stroke CT</t>
        </is>
      </c>
      <c r="I2424" t="inlineStr">
        <is>
          <t>I63.9</t>
        </is>
      </c>
      <c r="J2424" t="inlineStr">
        <is>
          <t>Nhồi máu não / Cerebral infarction</t>
        </is>
      </c>
      <c r="K2424" t="n">
        <v>35</v>
      </c>
      <c r="L2424" t="inlineStr">
        <is>
          <t>M</t>
        </is>
      </c>
      <c r="M2424" s="2" t="n">
        <v>42243.32</v>
      </c>
      <c r="N2424" t="inlineStr">
        <is>
          <t>Married</t>
        </is>
      </c>
      <c r="O2424" t="inlineStr">
        <is>
          <t>Retired</t>
        </is>
      </c>
      <c r="P2424" s="3" t="n">
        <v>45087</v>
      </c>
      <c r="Q2424" t="inlineStr">
        <is>
          <t>Emergency</t>
        </is>
      </c>
      <c r="R2424" t="inlineStr">
        <is>
          <t>Paper</t>
        </is>
      </c>
      <c r="S2424" t="inlineStr">
        <is>
          <t>Brownside</t>
        </is>
      </c>
      <c r="T2424" t="inlineStr">
        <is>
          <t>Approved</t>
        </is>
      </c>
      <c r="U2424" t="inlineStr">
        <is>
          <t>Legitimate</t>
        </is>
      </c>
      <c r="V2424" t="n">
        <v>1</v>
      </c>
      <c r="W2424" t="inlineStr">
        <is>
          <t>45df30fd-7341-4093-aa08-0b710157222c</t>
        </is>
      </c>
      <c r="X2424" t="inlineStr">
        <is>
          <t>9cbe7e6e-6c16-42ab-bd48-c61ebcc6fe28</t>
        </is>
      </c>
      <c r="Y2424" t="inlineStr">
        <is>
          <t>IV327</t>
        </is>
      </c>
      <c r="Z2424" t="inlineStr">
        <is>
          <t>iT168</t>
        </is>
      </c>
      <c r="AA2424" s="4" t="n">
        <v>0.87</v>
      </c>
      <c r="AB2424" s="4" t="n">
        <v>0.72</v>
      </c>
      <c r="AC24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24">
        <f>IF(OR(C2424="Có",C2424="Yes"),"yes",IF(OR(C2424="Không",C2424="No"),"no","unknown"))</f>
        <v/>
      </c>
      <c r="AE2424">
        <f>IF(OR(F2424="Có",F2424="Yes"),"covered",IF(OR(F2424="Không",F2424="No"),"out_of_insurance","unknown"))</f>
        <v/>
      </c>
      <c r="AF2424">
        <f>IF(AND(AD2424="yes",AE2424="out_of_insurance"),"REVIEW","")</f>
        <v/>
      </c>
    </row>
    <row r="2425" ht="18" customHeight="1">
      <c r="A2425" t="inlineStr">
        <is>
          <t>e188c3cb-1387-4c17-bae0-0110f07c7b90</t>
        </is>
      </c>
      <c r="B2425" t="inlineStr">
        <is>
          <t>BN-02424 / Patient 9FBB22A0</t>
        </is>
      </c>
      <c r="C2425" t="inlineStr">
        <is>
          <t>Có</t>
        </is>
      </c>
      <c r="D2425" t="inlineStr">
        <is>
          <t>BS. Hà Nam</t>
        </is>
      </c>
      <c r="E2425" t="inlineStr">
        <is>
          <t>Chấn thương chỉnh hình / Orthopedics</t>
        </is>
      </c>
      <c r="F2425" t="inlineStr">
        <is>
          <t>Không</t>
        </is>
      </c>
      <c r="G2425" s="2" t="n">
        <v>8397340</v>
      </c>
      <c r="H2425" t="inlineStr">
        <is>
          <t>Đo mật độ xương / Bone density scan</t>
        </is>
      </c>
      <c r="I2425" t="inlineStr">
        <is>
          <t>M81.0</t>
        </is>
      </c>
      <c r="J2425" t="inlineStr">
        <is>
          <t>Loãng xương / Osteoporosis</t>
        </is>
      </c>
      <c r="K2425" t="n">
        <v>47</v>
      </c>
      <c r="L2425" t="inlineStr">
        <is>
          <t>F</t>
        </is>
      </c>
      <c r="M2425" s="2" t="n">
        <v>35978.45</v>
      </c>
      <c r="N2425" t="inlineStr">
        <is>
          <t>Single</t>
        </is>
      </c>
      <c r="O2425" t="inlineStr">
        <is>
          <t>Employed</t>
        </is>
      </c>
      <c r="P2425" s="3" t="n">
        <v>45087</v>
      </c>
      <c r="Q2425" t="inlineStr">
        <is>
          <t>Inpatient</t>
        </is>
      </c>
      <c r="R2425" t="inlineStr">
        <is>
          <t>Phone</t>
        </is>
      </c>
      <c r="S2425" t="inlineStr">
        <is>
          <t>Mcclurebury</t>
        </is>
      </c>
      <c r="T2425" t="inlineStr">
        <is>
          <t>Denied</t>
        </is>
      </c>
      <c r="U2425" t="inlineStr">
        <is>
          <t>Fraud</t>
        </is>
      </c>
      <c r="V2425" t="n">
        <v>1</v>
      </c>
      <c r="W2425" t="inlineStr">
        <is>
          <t>9fbb22a0-8225-4b3e-bbf5-20ce4bb0be2a</t>
        </is>
      </c>
      <c r="X2425" t="inlineStr">
        <is>
          <t>88d8fd78-8226-4100-b3df-731e32364160</t>
        </is>
      </c>
      <c r="Y2425" t="inlineStr">
        <is>
          <t>Uj842</t>
        </is>
      </c>
      <c r="Z2425" t="inlineStr">
        <is>
          <t>Ls746</t>
        </is>
      </c>
      <c r="AA2425" s="4" t="n">
        <v>0.8100000000000001</v>
      </c>
      <c r="AB2425" s="4" t="n">
        <v>0.02</v>
      </c>
      <c r="AC24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25">
        <f>IF(OR(C2425="Có",C2425="Yes"),"yes",IF(OR(C2425="Không",C2425="No"),"no","unknown"))</f>
        <v/>
      </c>
      <c r="AE2425">
        <f>IF(OR(F2425="Có",F2425="Yes"),"covered",IF(OR(F2425="Không",F2425="No"),"out_of_insurance","unknown"))</f>
        <v/>
      </c>
      <c r="AF2425">
        <f>IF(AND(AD2425="yes",AE2425="out_of_insurance"),"REVIEW","")</f>
        <v/>
      </c>
    </row>
    <row r="2426" ht="18" customHeight="1">
      <c r="A2426" t="inlineStr">
        <is>
          <t>0fd12685-17e6-4dcd-9b77-c671aa080bc5</t>
        </is>
      </c>
      <c r="B2426" t="inlineStr">
        <is>
          <t>BN-02425 / Patient 460C118B</t>
        </is>
      </c>
      <c r="C2426" t="inlineStr">
        <is>
          <t>Có</t>
        </is>
      </c>
      <c r="D2426" t="inlineStr">
        <is>
          <t>BS. Vũ Đức</t>
        </is>
      </c>
      <c r="E2426" t="inlineStr">
        <is>
          <t>Chấn thương chỉnh hình / Orthopedics</t>
        </is>
      </c>
      <c r="F2426" t="inlineStr">
        <is>
          <t>Có</t>
        </is>
      </c>
      <c r="G2426" s="2" t="n">
        <v>7527630</v>
      </c>
      <c r="H2426" t="inlineStr">
        <is>
          <t>Đo mật độ xương / Bone density scan</t>
        </is>
      </c>
      <c r="I2426" t="inlineStr">
        <is>
          <t>M81.0</t>
        </is>
      </c>
      <c r="J2426" t="inlineStr">
        <is>
          <t>Loãng xương / Osteoporosis</t>
        </is>
      </c>
      <c r="K2426" t="n">
        <v>53</v>
      </c>
      <c r="L2426" t="inlineStr">
        <is>
          <t>F</t>
        </is>
      </c>
      <c r="M2426" s="2" t="n">
        <v>130398.49</v>
      </c>
      <c r="N2426" t="inlineStr">
        <is>
          <t>Married</t>
        </is>
      </c>
      <c r="O2426" t="inlineStr">
        <is>
          <t>Student</t>
        </is>
      </c>
      <c r="P2426" s="3" t="n">
        <v>45087</v>
      </c>
      <c r="Q2426" t="inlineStr">
        <is>
          <t>Routine</t>
        </is>
      </c>
      <c r="R2426" t="inlineStr">
        <is>
          <t>Phone</t>
        </is>
      </c>
      <c r="S2426" t="inlineStr">
        <is>
          <t>Odomview</t>
        </is>
      </c>
      <c r="T2426" t="inlineStr">
        <is>
          <t>Approved</t>
        </is>
      </c>
      <c r="U2426" t="inlineStr">
        <is>
          <t>Legitimate</t>
        </is>
      </c>
      <c r="V2426" t="n">
        <v>2</v>
      </c>
      <c r="W2426" t="inlineStr">
        <is>
          <t>460c118b-3767-4167-9bf1-d54fb7def75c</t>
        </is>
      </c>
      <c r="X2426" t="inlineStr">
        <is>
          <t>7356a8d0-5c2c-46f7-8a56-20451d0c699b</t>
        </is>
      </c>
      <c r="Y2426" t="inlineStr">
        <is>
          <t>BZ139</t>
        </is>
      </c>
      <c r="Z2426" t="inlineStr">
        <is>
          <t>BP809</t>
        </is>
      </c>
      <c r="AA2426" s="4" t="n">
        <v>0.5</v>
      </c>
      <c r="AB2426" s="4" t="n">
        <v>0.66</v>
      </c>
      <c r="AC24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26">
        <f>IF(OR(C2426="Có",C2426="Yes"),"yes",IF(OR(C2426="Không",C2426="No"),"no","unknown"))</f>
        <v/>
      </c>
      <c r="AE2426">
        <f>IF(OR(F2426="Có",F2426="Yes"),"covered",IF(OR(F2426="Không",F2426="No"),"out_of_insurance","unknown"))</f>
        <v/>
      </c>
      <c r="AF2426">
        <f>IF(AND(AD2426="yes",AE2426="out_of_insurance"),"REVIEW","")</f>
        <v/>
      </c>
    </row>
    <row r="2427" ht="18" customHeight="1">
      <c r="A2427" t="inlineStr">
        <is>
          <t>3b3e49c6-8362-4ac4-93f2-8865cdfdaa17</t>
        </is>
      </c>
      <c r="B2427" t="inlineStr">
        <is>
          <t>BN-02426 / Patient 524E8753</t>
        </is>
      </c>
      <c r="C2427" t="inlineStr">
        <is>
          <t>Có</t>
        </is>
      </c>
      <c r="D2427" t="inlineStr">
        <is>
          <t>BS. Phan Gia</t>
        </is>
      </c>
      <c r="E2427" t="inlineStr">
        <is>
          <t>Tim mạch / Cardiology</t>
        </is>
      </c>
      <c r="F2427" t="inlineStr">
        <is>
          <t>Không</t>
        </is>
      </c>
      <c r="G2427" s="2" t="n">
        <v>8846300</v>
      </c>
      <c r="H2427" t="inlineStr">
        <is>
          <t>Siêu âm tim / Echocardiography</t>
        </is>
      </c>
      <c r="I2427" t="inlineStr">
        <is>
          <t>I50.9</t>
        </is>
      </c>
      <c r="J2427" t="inlineStr">
        <is>
          <t>Suy tim / Heart failure</t>
        </is>
      </c>
      <c r="K2427" t="n">
        <v>83</v>
      </c>
      <c r="L2427" t="inlineStr">
        <is>
          <t>F</t>
        </is>
      </c>
      <c r="M2427" s="2" t="n">
        <v>47282.41</v>
      </c>
      <c r="N2427" t="inlineStr">
        <is>
          <t>Married</t>
        </is>
      </c>
      <c r="O2427" t="inlineStr">
        <is>
          <t>Employed</t>
        </is>
      </c>
      <c r="P2427" s="3" t="n">
        <v>45086</v>
      </c>
      <c r="Q2427" t="inlineStr">
        <is>
          <t>Inpatient</t>
        </is>
      </c>
      <c r="R2427" t="inlineStr">
        <is>
          <t>Online</t>
        </is>
      </c>
      <c r="S2427" t="inlineStr">
        <is>
          <t>West Ronald</t>
        </is>
      </c>
      <c r="T2427" t="inlineStr">
        <is>
          <t>Denied</t>
        </is>
      </c>
      <c r="U2427" t="inlineStr">
        <is>
          <t>Fraud</t>
        </is>
      </c>
      <c r="V2427" t="n">
        <v>1</v>
      </c>
      <c r="W2427" t="inlineStr">
        <is>
          <t>524e8753-c3ed-4450-babb-399a8f61ee3f</t>
        </is>
      </c>
      <c r="X2427" t="inlineStr">
        <is>
          <t>a697d4c1-d523-4aed-8eb4-f3827de1febc</t>
        </is>
      </c>
      <c r="Y2427" t="inlineStr">
        <is>
          <t>WD853</t>
        </is>
      </c>
      <c r="Z2427" t="inlineStr">
        <is>
          <t>OZ178</t>
        </is>
      </c>
      <c r="AA2427" s="4" t="n">
        <v>0.86</v>
      </c>
      <c r="AB2427" s="4" t="n">
        <v>0.02</v>
      </c>
      <c r="AC24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27">
        <f>IF(OR(C2427="Có",C2427="Yes"),"yes",IF(OR(C2427="Không",C2427="No"),"no","unknown"))</f>
        <v/>
      </c>
      <c r="AE2427">
        <f>IF(OR(F2427="Có",F2427="Yes"),"covered",IF(OR(F2427="Không",F2427="No"),"out_of_insurance","unknown"))</f>
        <v/>
      </c>
      <c r="AF2427">
        <f>IF(AND(AD2427="yes",AE2427="out_of_insurance"),"REVIEW","")</f>
        <v/>
      </c>
    </row>
    <row r="2428" ht="18" customHeight="1">
      <c r="A2428" t="inlineStr">
        <is>
          <t>2102c671-8161-4b2e-8af2-dbc4669574a7</t>
        </is>
      </c>
      <c r="B2428" t="inlineStr">
        <is>
          <t>BN-02427 / Patient BCB92CE9</t>
        </is>
      </c>
      <c r="C2428" t="inlineStr">
        <is>
          <t>Có</t>
        </is>
      </c>
      <c r="D2428" t="inlineStr">
        <is>
          <t>BS. Lê Thảo</t>
        </is>
      </c>
      <c r="E2428" t="inlineStr">
        <is>
          <t>Nhi / Pediatrics</t>
        </is>
      </c>
      <c r="F2428" t="inlineStr">
        <is>
          <t>Có</t>
        </is>
      </c>
      <c r="G2428" s="2" t="n">
        <v>9338730</v>
      </c>
      <c r="H2428" t="inlineStr">
        <is>
          <t>CRP định lượng / CRP</t>
        </is>
      </c>
      <c r="I2428" t="inlineStr">
        <is>
          <t>J18.9</t>
        </is>
      </c>
      <c r="J2428" t="inlineStr">
        <is>
          <t>Nghi viêm phổi / Suspected pneumonia</t>
        </is>
      </c>
      <c r="K2428" t="n">
        <v>25</v>
      </c>
      <c r="L2428" t="inlineStr">
        <is>
          <t>M</t>
        </is>
      </c>
      <c r="M2428" s="2" t="n">
        <v>118147.24</v>
      </c>
      <c r="N2428" t="inlineStr">
        <is>
          <t>Widowed</t>
        </is>
      </c>
      <c r="O2428" t="inlineStr">
        <is>
          <t>Student</t>
        </is>
      </c>
      <c r="P2428" s="3" t="n">
        <v>45086</v>
      </c>
      <c r="Q2428" t="inlineStr">
        <is>
          <t>Inpatient</t>
        </is>
      </c>
      <c r="R2428" t="inlineStr">
        <is>
          <t>Phone</t>
        </is>
      </c>
      <c r="S2428" t="inlineStr">
        <is>
          <t>Baldwinland</t>
        </is>
      </c>
      <c r="T2428" t="inlineStr">
        <is>
          <t>Approved</t>
        </is>
      </c>
      <c r="U2428" t="inlineStr">
        <is>
          <t>Legitimate</t>
        </is>
      </c>
      <c r="V2428" t="n">
        <v>2</v>
      </c>
      <c r="W2428" t="inlineStr">
        <is>
          <t>bcb92ce9-1574-486e-bee8-ef48c2122775</t>
        </is>
      </c>
      <c r="X2428" t="inlineStr">
        <is>
          <t>c8f8a5ff-41bc-46cb-9920-753ddb39550f</t>
        </is>
      </c>
      <c r="Y2428" t="inlineStr">
        <is>
          <t>kP495</t>
        </is>
      </c>
      <c r="Z2428" t="inlineStr">
        <is>
          <t>iZ320</t>
        </is>
      </c>
      <c r="AA2428" s="4" t="n">
        <v>0.65</v>
      </c>
      <c r="AB2428" s="4" t="n">
        <v>0.66</v>
      </c>
      <c r="AC24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28">
        <f>IF(OR(C2428="Có",C2428="Yes"),"yes",IF(OR(C2428="Không",C2428="No"),"no","unknown"))</f>
        <v/>
      </c>
      <c r="AE2428">
        <f>IF(OR(F2428="Có",F2428="Yes"),"covered",IF(OR(F2428="Không",F2428="No"),"out_of_insurance","unknown"))</f>
        <v/>
      </c>
      <c r="AF2428">
        <f>IF(AND(AD2428="yes",AE2428="out_of_insurance"),"REVIEW","")</f>
        <v/>
      </c>
    </row>
    <row r="2429" ht="18" customHeight="1">
      <c r="A2429" t="inlineStr">
        <is>
          <t>ba907916-d605-4e99-bbd0-a43d1a50da85</t>
        </is>
      </c>
      <c r="B2429" t="inlineStr">
        <is>
          <t>BN-02428 / Patient 228BFF8C</t>
        </is>
      </c>
      <c r="C2429" t="inlineStr">
        <is>
          <t>Có</t>
        </is>
      </c>
      <c r="D2429" t="inlineStr">
        <is>
          <t>BS. Nguyễn Minh</t>
        </is>
      </c>
      <c r="E2429" t="inlineStr">
        <is>
          <t>Tim mạch / Cardiology</t>
        </is>
      </c>
      <c r="F2429" t="inlineStr">
        <is>
          <t>Có</t>
        </is>
      </c>
      <c r="G2429" s="2" t="n">
        <v>6651600</v>
      </c>
      <c r="H2429" t="inlineStr">
        <is>
          <t>Siêu âm tim / Echocardiography</t>
        </is>
      </c>
      <c r="I2429" t="inlineStr">
        <is>
          <t>I50.9</t>
        </is>
      </c>
      <c r="J2429" t="inlineStr">
        <is>
          <t>Suy tim / Heart failure</t>
        </is>
      </c>
      <c r="K2429" t="n">
        <v>2</v>
      </c>
      <c r="L2429" t="inlineStr">
        <is>
          <t>F</t>
        </is>
      </c>
      <c r="M2429" s="2" t="n">
        <v>76189.52</v>
      </c>
      <c r="N2429" t="inlineStr">
        <is>
          <t>Married</t>
        </is>
      </c>
      <c r="O2429" t="inlineStr">
        <is>
          <t>Employed</t>
        </is>
      </c>
      <c r="P2429" s="3" t="n">
        <v>45086</v>
      </c>
      <c r="Q2429" t="inlineStr">
        <is>
          <t>Emergency</t>
        </is>
      </c>
      <c r="R2429" t="inlineStr">
        <is>
          <t>Paper</t>
        </is>
      </c>
      <c r="S2429" t="inlineStr">
        <is>
          <t>South James</t>
        </is>
      </c>
      <c r="T2429" t="inlineStr">
        <is>
          <t>Pending</t>
        </is>
      </c>
      <c r="U2429" t="inlineStr">
        <is>
          <t>Legitimate</t>
        </is>
      </c>
      <c r="V2429" t="n">
        <v>3</v>
      </c>
      <c r="W2429" t="inlineStr">
        <is>
          <t>228bff8c-8ae0-41e3-912e-de3621e693fd</t>
        </is>
      </c>
      <c r="X2429" t="inlineStr">
        <is>
          <t>cd26090d-0ad3-450e-9f3e-38af0f7ed8b0</t>
        </is>
      </c>
      <c r="Y2429" t="inlineStr">
        <is>
          <t>vq543</t>
        </is>
      </c>
      <c r="Z2429" t="inlineStr">
        <is>
          <t>tH719</t>
        </is>
      </c>
      <c r="AA2429" s="4" t="n">
        <v>0.8100000000000001</v>
      </c>
      <c r="AB2429" s="4" t="n">
        <v>0.15</v>
      </c>
      <c r="AC24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29">
        <f>IF(OR(C2429="Có",C2429="Yes"),"yes",IF(OR(C2429="Không",C2429="No"),"no","unknown"))</f>
        <v/>
      </c>
      <c r="AE2429">
        <f>IF(OR(F2429="Có",F2429="Yes"),"covered",IF(OR(F2429="Không",F2429="No"),"out_of_insurance","unknown"))</f>
        <v/>
      </c>
      <c r="AF2429">
        <f>IF(AND(AD2429="yes",AE2429="out_of_insurance"),"REVIEW","")</f>
        <v/>
      </c>
    </row>
    <row r="2430" ht="18" customHeight="1">
      <c r="A2430" t="inlineStr">
        <is>
          <t>e60f9c5f-11d4-4258-b9f9-4894d81998ce</t>
        </is>
      </c>
      <c r="B2430" t="inlineStr">
        <is>
          <t>BN-02429 / Patient 8651C457</t>
        </is>
      </c>
      <c r="C2430" t="inlineStr">
        <is>
          <t>Không</t>
        </is>
      </c>
      <c r="D2430" t="inlineStr">
        <is>
          <t>BS. Huỳnh Mai</t>
        </is>
      </c>
      <c r="E2430" t="inlineStr">
        <is>
          <t>Nhi / Pediatrics</t>
        </is>
      </c>
      <c r="F2430" t="inlineStr">
        <is>
          <t>Không</t>
        </is>
      </c>
      <c r="G2430" s="2" t="n">
        <v>4190410</v>
      </c>
      <c r="H2430" t="inlineStr">
        <is>
          <t>CRP định lượng / CRP</t>
        </is>
      </c>
      <c r="I2430" t="inlineStr">
        <is>
          <t>J18.9</t>
        </is>
      </c>
      <c r="J2430" t="inlineStr">
        <is>
          <t>Nghi viêm phổi / Suspected pneumonia</t>
        </is>
      </c>
      <c r="K2430" t="n">
        <v>32</v>
      </c>
      <c r="L2430" t="inlineStr">
        <is>
          <t>M</t>
        </is>
      </c>
      <c r="M2430" s="2" t="n">
        <v>54717.92</v>
      </c>
      <c r="N2430" t="inlineStr">
        <is>
          <t>Divorced</t>
        </is>
      </c>
      <c r="O2430" t="inlineStr">
        <is>
          <t>Student</t>
        </is>
      </c>
      <c r="P2430" s="3" t="n">
        <v>45086</v>
      </c>
      <c r="Q2430" t="inlineStr">
        <is>
          <t>Routine</t>
        </is>
      </c>
      <c r="R2430" t="inlineStr">
        <is>
          <t>Paper</t>
        </is>
      </c>
      <c r="S2430" t="inlineStr">
        <is>
          <t>New Williambury</t>
        </is>
      </c>
      <c r="T2430" t="inlineStr">
        <is>
          <t>Pending</t>
        </is>
      </c>
      <c r="U2430" t="inlineStr">
        <is>
          <t>Legitimate</t>
        </is>
      </c>
      <c r="V2430" t="n">
        <v>3</v>
      </c>
      <c r="W2430" t="inlineStr">
        <is>
          <t>8651c457-7e65-413c-8b5a-92b3ce518f8c</t>
        </is>
      </c>
      <c r="X2430" t="inlineStr">
        <is>
          <t>e8dc2479-087f-4ffa-b8c3-fe6bd1210f03</t>
        </is>
      </c>
      <c r="Y2430" t="inlineStr">
        <is>
          <t>Gi974</t>
        </is>
      </c>
      <c r="Z2430" t="inlineStr">
        <is>
          <t>tX516</t>
        </is>
      </c>
      <c r="AA2430" s="4" t="n">
        <v>0.52</v>
      </c>
      <c r="AB2430" s="4" t="n">
        <v>0.05</v>
      </c>
      <c r="AC24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30">
        <f>IF(OR(C2430="Có",C2430="Yes"),"yes",IF(OR(C2430="Không",C2430="No"),"no","unknown"))</f>
        <v/>
      </c>
      <c r="AE2430">
        <f>IF(OR(F2430="Có",F2430="Yes"),"covered",IF(OR(F2430="Không",F2430="No"),"out_of_insurance","unknown"))</f>
        <v/>
      </c>
      <c r="AF2430">
        <f>IF(AND(AD2430="yes",AE2430="out_of_insurance"),"REVIEW","")</f>
        <v/>
      </c>
    </row>
    <row r="2431" ht="18" customHeight="1">
      <c r="A2431" t="inlineStr">
        <is>
          <t>4b190e37-1c58-4feb-90b3-22de8e8eae9f</t>
        </is>
      </c>
      <c r="B2431" t="inlineStr">
        <is>
          <t>BN-02430 / Patient 37EFDA0C</t>
        </is>
      </c>
      <c r="C2431" t="inlineStr">
        <is>
          <t>Có</t>
        </is>
      </c>
      <c r="D2431" t="inlineStr">
        <is>
          <t>BS. Phạm Khoa</t>
        </is>
      </c>
      <c r="E2431" t="inlineStr">
        <is>
          <t>Thần kinh / Neurology</t>
        </is>
      </c>
      <c r="F2431" t="inlineStr">
        <is>
          <t>Chưa rõ</t>
        </is>
      </c>
      <c r="G2431" s="2" t="n">
        <v>1781880</v>
      </c>
      <c r="H2431" t="inlineStr">
        <is>
          <t>CT sọ não / Brain CT</t>
        </is>
      </c>
      <c r="I2431" t="inlineStr">
        <is>
          <t>R51</t>
        </is>
      </c>
      <c r="J2431" t="inlineStr">
        <is>
          <t>Đau đầu chưa rõ nguyên nhân / Headache unspecified</t>
        </is>
      </c>
      <c r="K2431" t="n">
        <v>1</v>
      </c>
      <c r="L2431" t="inlineStr">
        <is>
          <t>F</t>
        </is>
      </c>
      <c r="M2431" s="2" t="n">
        <v>110255.72</v>
      </c>
      <c r="N2431" t="inlineStr">
        <is>
          <t>Widowed</t>
        </is>
      </c>
      <c r="O2431" t="inlineStr">
        <is>
          <t>Retired</t>
        </is>
      </c>
      <c r="P2431" s="3" t="n">
        <v>45086</v>
      </c>
      <c r="Q2431" t="inlineStr">
        <is>
          <t>Routine</t>
        </is>
      </c>
      <c r="R2431" t="inlineStr">
        <is>
          <t>Online</t>
        </is>
      </c>
      <c r="S2431" t="inlineStr">
        <is>
          <t>Ericabury</t>
        </is>
      </c>
      <c r="T2431" t="inlineStr">
        <is>
          <t>Pending</t>
        </is>
      </c>
      <c r="U2431" t="inlineStr">
        <is>
          <t>Legitimate</t>
        </is>
      </c>
      <c r="V2431" t="n">
        <v>0</v>
      </c>
      <c r="W2431" t="inlineStr">
        <is>
          <t>37efda0c-73f2-474d-b3a4-39ee962b1bae</t>
        </is>
      </c>
      <c r="X2431" t="inlineStr">
        <is>
          <t>42dda1a1-04e1-4ca1-847f-6561caed6498</t>
        </is>
      </c>
      <c r="Y2431" t="inlineStr">
        <is>
          <t>IU673</t>
        </is>
      </c>
      <c r="Z2431" t="inlineStr">
        <is>
          <t>uL208</t>
        </is>
      </c>
      <c r="AA2431" s="4" t="n">
        <v>0.78</v>
      </c>
      <c r="AB2431" s="4" t="n">
        <v>0.02</v>
      </c>
      <c r="AC24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31">
        <f>IF(OR(C2431="Có",C2431="Yes"),"yes",IF(OR(C2431="Không",C2431="No"),"no","unknown"))</f>
        <v/>
      </c>
      <c r="AE2431">
        <f>IF(OR(F2431="Có",F2431="Yes"),"covered",IF(OR(F2431="Không",F2431="No"),"out_of_insurance","unknown"))</f>
        <v/>
      </c>
      <c r="AF2431">
        <f>IF(AND(AD2431="yes",AE2431="out_of_insurance"),"REVIEW","")</f>
        <v/>
      </c>
    </row>
    <row r="2432" ht="18" customHeight="1">
      <c r="A2432" t="inlineStr">
        <is>
          <t>c547d3d7-0628-477b-8997-292d7d0fb725</t>
        </is>
      </c>
      <c r="B2432" t="inlineStr">
        <is>
          <t>BN-02431 / Patient 07ED0B6C</t>
        </is>
      </c>
      <c r="C2432" t="inlineStr">
        <is>
          <t>Có</t>
        </is>
      </c>
      <c r="D2432" t="inlineStr">
        <is>
          <t>BS. Huỳnh Mai</t>
        </is>
      </c>
      <c r="E2432" t="inlineStr">
        <is>
          <t>Nhi / Pediatrics</t>
        </is>
      </c>
      <c r="F2432" t="inlineStr">
        <is>
          <t>Có</t>
        </is>
      </c>
      <c r="G2432" s="2" t="n">
        <v>7597370</v>
      </c>
      <c r="H2432" t="inlineStr">
        <is>
          <t>Glucose máu / Blood glucose</t>
        </is>
      </c>
      <c r="I2432" t="inlineStr">
        <is>
          <t>R73.9</t>
        </is>
      </c>
      <c r="J2432" t="inlineStr">
        <is>
          <t>Tăng glucose máu / Hyperglycemia</t>
        </is>
      </c>
      <c r="K2432" t="n">
        <v>34</v>
      </c>
      <c r="L2432" t="inlineStr">
        <is>
          <t>M</t>
        </is>
      </c>
      <c r="M2432" s="2" t="n">
        <v>84759.59</v>
      </c>
      <c r="N2432" t="inlineStr">
        <is>
          <t>Married</t>
        </is>
      </c>
      <c r="O2432" t="inlineStr">
        <is>
          <t>Student</t>
        </is>
      </c>
      <c r="P2432" s="3" t="n">
        <v>45085</v>
      </c>
      <c r="Q2432" t="inlineStr">
        <is>
          <t>Outpatient</t>
        </is>
      </c>
      <c r="R2432" t="inlineStr">
        <is>
          <t>Paper</t>
        </is>
      </c>
      <c r="S2432" t="inlineStr">
        <is>
          <t>South Jessicabury</t>
        </is>
      </c>
      <c r="T2432" t="inlineStr">
        <is>
          <t>Approved</t>
        </is>
      </c>
      <c r="U2432" t="inlineStr">
        <is>
          <t>Legitimate</t>
        </is>
      </c>
      <c r="V2432" t="n">
        <v>0</v>
      </c>
      <c r="W2432" t="inlineStr">
        <is>
          <t>07ed0b6c-f9f5-4438-b6bf-2853540b7175</t>
        </is>
      </c>
      <c r="X2432" t="inlineStr">
        <is>
          <t>388a907e-66a1-4718-9fd8-7ddf3a04470b</t>
        </is>
      </c>
      <c r="Y2432" t="inlineStr">
        <is>
          <t>TN430</t>
        </is>
      </c>
      <c r="Z2432" t="inlineStr">
        <is>
          <t>hn488</t>
        </is>
      </c>
      <c r="AA2432" s="4" t="n">
        <v>0.58</v>
      </c>
      <c r="AB2432" s="4" t="n">
        <v>0.6</v>
      </c>
      <c r="AC24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32">
        <f>IF(OR(C2432="Có",C2432="Yes"),"yes",IF(OR(C2432="Không",C2432="No"),"no","unknown"))</f>
        <v/>
      </c>
      <c r="AE2432">
        <f>IF(OR(F2432="Có",F2432="Yes"),"covered",IF(OR(F2432="Không",F2432="No"),"out_of_insurance","unknown"))</f>
        <v/>
      </c>
      <c r="AF2432">
        <f>IF(AND(AD2432="yes",AE2432="out_of_insurance"),"REVIEW","")</f>
        <v/>
      </c>
    </row>
    <row r="2433" ht="18" customHeight="1">
      <c r="A2433" t="inlineStr">
        <is>
          <t>b47d53b2-7e84-48ac-94c5-3947d658281b</t>
        </is>
      </c>
      <c r="B2433" t="inlineStr">
        <is>
          <t>BN-02432 / Patient 32462D26</t>
        </is>
      </c>
      <c r="C2433" t="inlineStr">
        <is>
          <t>Có</t>
        </is>
      </c>
      <c r="D2433" t="inlineStr">
        <is>
          <t>BS. Nguyễn Minh</t>
        </is>
      </c>
      <c r="E2433" t="inlineStr">
        <is>
          <t>Tim mạch / Cardiology</t>
        </is>
      </c>
      <c r="F2433" t="inlineStr">
        <is>
          <t>Không</t>
        </is>
      </c>
      <c r="G2433" s="2" t="n">
        <v>5586840</v>
      </c>
      <c r="H2433" t="inlineStr">
        <is>
          <t>CRP định lượng / CRP</t>
        </is>
      </c>
      <c r="I2433" t="inlineStr">
        <is>
          <t>R79.8</t>
        </is>
      </c>
      <c r="J2433" t="inlineStr">
        <is>
          <t>Bất thường xét nghiệm máu / Abnormal blood chemistry</t>
        </is>
      </c>
      <c r="K2433" t="n">
        <v>58</v>
      </c>
      <c r="L2433" t="inlineStr">
        <is>
          <t>M</t>
        </is>
      </c>
      <c r="M2433" s="2" t="n">
        <v>109360.69</v>
      </c>
      <c r="N2433" t="inlineStr">
        <is>
          <t>Single</t>
        </is>
      </c>
      <c r="O2433" t="inlineStr">
        <is>
          <t>Unemployed</t>
        </is>
      </c>
      <c r="P2433" s="3" t="n">
        <v>45084</v>
      </c>
      <c r="Q2433" t="inlineStr">
        <is>
          <t>Inpatient</t>
        </is>
      </c>
      <c r="R2433" t="inlineStr">
        <is>
          <t>Online</t>
        </is>
      </c>
      <c r="S2433" t="inlineStr">
        <is>
          <t>Hansenstad</t>
        </is>
      </c>
      <c r="T2433" t="inlineStr">
        <is>
          <t>Pending</t>
        </is>
      </c>
      <c r="U2433" t="inlineStr">
        <is>
          <t>Legitimate</t>
        </is>
      </c>
      <c r="V2433" t="n">
        <v>0</v>
      </c>
      <c r="W2433" t="inlineStr">
        <is>
          <t>32462d26-de37-415f-8636-5119d9fbe9fb</t>
        </is>
      </c>
      <c r="X2433" t="inlineStr">
        <is>
          <t>1d3f0fc5-bf80-4bc0-a0e3-d03b54e3b743</t>
        </is>
      </c>
      <c r="Y2433" t="inlineStr">
        <is>
          <t>Wm386</t>
        </is>
      </c>
      <c r="Z2433" t="inlineStr">
        <is>
          <t>KG009</t>
        </is>
      </c>
      <c r="AA2433" s="4" t="n">
        <v>0.63</v>
      </c>
      <c r="AB2433" s="4" t="n">
        <v>0.07000000000000001</v>
      </c>
      <c r="AC24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33">
        <f>IF(OR(C2433="Có",C2433="Yes"),"yes",IF(OR(C2433="Không",C2433="No"),"no","unknown"))</f>
        <v/>
      </c>
      <c r="AE2433">
        <f>IF(OR(F2433="Có",F2433="Yes"),"covered",IF(OR(F2433="Không",F2433="No"),"out_of_insurance","unknown"))</f>
        <v/>
      </c>
      <c r="AF2433">
        <f>IF(AND(AD2433="yes",AE2433="out_of_insurance"),"REVIEW","")</f>
        <v/>
      </c>
    </row>
    <row r="2434" ht="18" customHeight="1">
      <c r="A2434" t="inlineStr">
        <is>
          <t>e6599857-8f4e-48fb-b541-daa8fab04cf4</t>
        </is>
      </c>
      <c r="B2434" t="inlineStr">
        <is>
          <t>BN-02433 / Patient 27B8D5DA</t>
        </is>
      </c>
      <c r="C2434" t="inlineStr">
        <is>
          <t>Có</t>
        </is>
      </c>
      <c r="D2434" t="inlineStr">
        <is>
          <t>BS. Nguyễn Minh</t>
        </is>
      </c>
      <c r="E2434" t="inlineStr">
        <is>
          <t>Tim mạch / Cardiology</t>
        </is>
      </c>
      <c r="F2434" t="inlineStr">
        <is>
          <t>Có</t>
        </is>
      </c>
      <c r="G2434" s="2" t="n">
        <v>9963710</v>
      </c>
      <c r="H2434" t="inlineStr">
        <is>
          <t>Siêu âm tim / Echocardiography</t>
        </is>
      </c>
      <c r="I2434" t="inlineStr">
        <is>
          <t>I50.9</t>
        </is>
      </c>
      <c r="J2434" t="inlineStr">
        <is>
          <t>Suy tim / Heart failure</t>
        </is>
      </c>
      <c r="K2434" t="n">
        <v>31</v>
      </c>
      <c r="L2434" t="inlineStr">
        <is>
          <t>M</t>
        </is>
      </c>
      <c r="M2434" s="2" t="n">
        <v>113531.13</v>
      </c>
      <c r="N2434" t="inlineStr">
        <is>
          <t>Married</t>
        </is>
      </c>
      <c r="O2434" t="inlineStr">
        <is>
          <t>Employed</t>
        </is>
      </c>
      <c r="P2434" s="3" t="n">
        <v>45084</v>
      </c>
      <c r="Q2434" t="inlineStr">
        <is>
          <t>Emergency</t>
        </is>
      </c>
      <c r="R2434" t="inlineStr">
        <is>
          <t>Phone</t>
        </is>
      </c>
      <c r="S2434" t="inlineStr">
        <is>
          <t>Ericton</t>
        </is>
      </c>
      <c r="T2434" t="inlineStr">
        <is>
          <t>Pending</t>
        </is>
      </c>
      <c r="U2434" t="inlineStr">
        <is>
          <t>Legitimate</t>
        </is>
      </c>
      <c r="V2434" t="n">
        <v>0</v>
      </c>
      <c r="W2434" t="inlineStr">
        <is>
          <t>27b8d5da-650f-44f9-9f1d-9968f8182882</t>
        </is>
      </c>
      <c r="X2434" t="inlineStr">
        <is>
          <t>78bb76a5-c260-4353-aed4-b5cacf247781</t>
        </is>
      </c>
      <c r="Y2434" t="inlineStr">
        <is>
          <t>CW599</t>
        </is>
      </c>
      <c r="Z2434" t="inlineStr">
        <is>
          <t>JH737</t>
        </is>
      </c>
      <c r="AA2434" s="4" t="n">
        <v>0.8100000000000001</v>
      </c>
      <c r="AB2434" s="4" t="n">
        <v>0.15</v>
      </c>
      <c r="AC24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34">
        <f>IF(OR(C2434="Có",C2434="Yes"),"yes",IF(OR(C2434="Không",C2434="No"),"no","unknown"))</f>
        <v/>
      </c>
      <c r="AE2434">
        <f>IF(OR(F2434="Có",F2434="Yes"),"covered",IF(OR(F2434="Không",F2434="No"),"out_of_insurance","unknown"))</f>
        <v/>
      </c>
      <c r="AF2434">
        <f>IF(AND(AD2434="yes",AE2434="out_of_insurance"),"REVIEW","")</f>
        <v/>
      </c>
    </row>
    <row r="2435" ht="18" customHeight="1">
      <c r="A2435" t="inlineStr">
        <is>
          <t>605e0d57-8829-4e60-bf8a-d457fb43bf9d</t>
        </is>
      </c>
      <c r="B2435" t="inlineStr">
        <is>
          <t>BN-02434 / Patient 0A8DCC76</t>
        </is>
      </c>
      <c r="C2435" t="inlineStr">
        <is>
          <t>Có</t>
        </is>
      </c>
      <c r="D2435" t="inlineStr">
        <is>
          <t>BS. Hà Nam</t>
        </is>
      </c>
      <c r="E2435" t="inlineStr">
        <is>
          <t>Chấn thương chỉnh hình / Orthopedics</t>
        </is>
      </c>
      <c r="F2435" t="inlineStr">
        <is>
          <t>Có</t>
        </is>
      </c>
      <c r="G2435" s="2" t="n">
        <v>1200000</v>
      </c>
      <c r="H2435" t="inlineStr">
        <is>
          <t>Đo mật độ xương / Bone density scan</t>
        </is>
      </c>
      <c r="I2435" t="inlineStr">
        <is>
          <t>M81.0</t>
        </is>
      </c>
      <c r="J2435" t="inlineStr">
        <is>
          <t>Loãng xương / Osteoporosis</t>
        </is>
      </c>
      <c r="K2435" t="n">
        <v>51</v>
      </c>
      <c r="L2435" t="inlineStr">
        <is>
          <t>F</t>
        </is>
      </c>
      <c r="M2435" s="2" t="n">
        <v>34591.34</v>
      </c>
      <c r="N2435" t="inlineStr">
        <is>
          <t>Single</t>
        </is>
      </c>
      <c r="O2435" t="inlineStr">
        <is>
          <t>Student</t>
        </is>
      </c>
      <c r="P2435" s="3" t="n">
        <v>45084</v>
      </c>
      <c r="Q2435" t="inlineStr">
        <is>
          <t>Emergency</t>
        </is>
      </c>
      <c r="R2435" t="inlineStr">
        <is>
          <t>Paper</t>
        </is>
      </c>
      <c r="S2435" t="inlineStr">
        <is>
          <t>East Loganchester</t>
        </is>
      </c>
      <c r="T2435" t="inlineStr">
        <is>
          <t>Approved</t>
        </is>
      </c>
      <c r="U2435" t="inlineStr">
        <is>
          <t>Legitimate</t>
        </is>
      </c>
      <c r="V2435" t="n">
        <v>1</v>
      </c>
      <c r="W2435" t="inlineStr">
        <is>
          <t>0a8dcc76-68f9-489a-841a-65fa5cc0b3d8</t>
        </is>
      </c>
      <c r="X2435" t="inlineStr">
        <is>
          <t>2d975425-6a97-4d34-979c-a1667fc54770</t>
        </is>
      </c>
      <c r="Y2435" t="inlineStr">
        <is>
          <t>xY784</t>
        </is>
      </c>
      <c r="Z2435" t="inlineStr">
        <is>
          <t>uI442</t>
        </is>
      </c>
      <c r="AA2435" s="4" t="n">
        <v>0.6899999999999999</v>
      </c>
      <c r="AB2435" s="4" t="n">
        <v>0.84</v>
      </c>
      <c r="AC24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35">
        <f>IF(OR(C2435="Có",C2435="Yes"),"yes",IF(OR(C2435="Không",C2435="No"),"no","unknown"))</f>
        <v/>
      </c>
      <c r="AE2435">
        <f>IF(OR(F2435="Có",F2435="Yes"),"covered",IF(OR(F2435="Không",F2435="No"),"out_of_insurance","unknown"))</f>
        <v/>
      </c>
      <c r="AF2435">
        <f>IF(AND(AD2435="yes",AE2435="out_of_insurance"),"REVIEW","")</f>
        <v/>
      </c>
    </row>
    <row r="2436" ht="18" customHeight="1">
      <c r="A2436" t="inlineStr">
        <is>
          <t>d3f4fb58-a34e-4476-81ca-8d07193d51c7</t>
        </is>
      </c>
      <c r="B2436" t="inlineStr">
        <is>
          <t>BN-02435 / Patient CB04335A</t>
        </is>
      </c>
      <c r="C2436" t="inlineStr">
        <is>
          <t>Có</t>
        </is>
      </c>
      <c r="D2436" t="inlineStr">
        <is>
          <t>BS. Trịnh Long</t>
        </is>
      </c>
      <c r="E2436" t="inlineStr">
        <is>
          <t>Khám tổng quát / General Practice</t>
        </is>
      </c>
      <c r="F2436" t="inlineStr">
        <is>
          <t>Có</t>
        </is>
      </c>
      <c r="G2436" s="2" t="n">
        <v>4146470</v>
      </c>
      <c r="H2436" t="inlineStr">
        <is>
          <t>HIV Ag/Ab combo</t>
        </is>
      </c>
      <c r="I2436" t="inlineStr">
        <is>
          <t>Z11.4</t>
        </is>
      </c>
      <c r="J2436" t="inlineStr">
        <is>
          <t>Sàng lọc HIV / HIV screening</t>
        </is>
      </c>
      <c r="K2436" t="n">
        <v>10</v>
      </c>
      <c r="L2436" t="inlineStr">
        <is>
          <t>F</t>
        </is>
      </c>
      <c r="M2436" s="2" t="n">
        <v>91242.78999999999</v>
      </c>
      <c r="N2436" t="inlineStr">
        <is>
          <t>Widowed</t>
        </is>
      </c>
      <c r="O2436" t="inlineStr">
        <is>
          <t>Employed</t>
        </is>
      </c>
      <c r="P2436" s="3" t="n">
        <v>45083</v>
      </c>
      <c r="Q2436" t="inlineStr">
        <is>
          <t>Routine</t>
        </is>
      </c>
      <c r="R2436" t="inlineStr">
        <is>
          <t>Online</t>
        </is>
      </c>
      <c r="S2436" t="inlineStr">
        <is>
          <t>Reynoldsshire</t>
        </is>
      </c>
      <c r="T2436" t="inlineStr">
        <is>
          <t>Pending</t>
        </is>
      </c>
      <c r="U2436" t="inlineStr">
        <is>
          <t>Legitimate</t>
        </is>
      </c>
      <c r="V2436" t="n">
        <v>0</v>
      </c>
      <c r="W2436" t="inlineStr">
        <is>
          <t>cb04335a-d0c5-4f86-a8ae-3fa89bb7e919</t>
        </is>
      </c>
      <c r="X2436" t="inlineStr">
        <is>
          <t>d99c8b4e-f5cb-4707-81b0-4137877abc1d</t>
        </is>
      </c>
      <c r="Y2436" t="inlineStr">
        <is>
          <t>VN120</t>
        </is>
      </c>
      <c r="Z2436" t="inlineStr">
        <is>
          <t>LV565</t>
        </is>
      </c>
      <c r="AA2436" s="4" t="n">
        <v>0.78</v>
      </c>
      <c r="AB2436" s="4" t="n">
        <v>0.2</v>
      </c>
      <c r="AC24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36">
        <f>IF(OR(C2436="Có",C2436="Yes"),"yes",IF(OR(C2436="Không",C2436="No"),"no","unknown"))</f>
        <v/>
      </c>
      <c r="AE2436">
        <f>IF(OR(F2436="Có",F2436="Yes"),"covered",IF(OR(F2436="Không",F2436="No"),"out_of_insurance","unknown"))</f>
        <v/>
      </c>
      <c r="AF2436">
        <f>IF(AND(AD2436="yes",AE2436="out_of_insurance"),"REVIEW","")</f>
        <v/>
      </c>
    </row>
    <row r="2437" ht="18" customHeight="1">
      <c r="A2437" t="inlineStr">
        <is>
          <t>e0046c06-80e4-4755-82a5-129c917dc605</t>
        </is>
      </c>
      <c r="B2437" t="inlineStr">
        <is>
          <t>BN-02436 / Patient D557B1CE</t>
        </is>
      </c>
      <c r="C2437" t="inlineStr">
        <is>
          <t>Có</t>
        </is>
      </c>
      <c r="D2437" t="inlineStr">
        <is>
          <t>BS. Phạm Khoa</t>
        </is>
      </c>
      <c r="E2437" t="inlineStr">
        <is>
          <t>Thần kinh / Neurology</t>
        </is>
      </c>
      <c r="F2437" t="inlineStr">
        <is>
          <t>Không</t>
        </is>
      </c>
      <c r="G2437" s="2" t="n">
        <v>6197050</v>
      </c>
      <c r="H2437" t="inlineStr">
        <is>
          <t>MRI não / Brain MRI</t>
        </is>
      </c>
      <c r="I2437" t="inlineStr">
        <is>
          <t>G44.1</t>
        </is>
      </c>
      <c r="J2437" t="inlineStr">
        <is>
          <t>Hội chứng đau đầu mạch máu / Vascular headache</t>
        </is>
      </c>
      <c r="K2437" t="n">
        <v>64</v>
      </c>
      <c r="L2437" t="inlineStr">
        <is>
          <t>M</t>
        </is>
      </c>
      <c r="M2437" s="2" t="n">
        <v>51395.81</v>
      </c>
      <c r="N2437" t="inlineStr">
        <is>
          <t>Divorced</t>
        </is>
      </c>
      <c r="O2437" t="inlineStr">
        <is>
          <t>Employed</t>
        </is>
      </c>
      <c r="P2437" s="3" t="n">
        <v>45083</v>
      </c>
      <c r="Q2437" t="inlineStr">
        <is>
          <t>Inpatient</t>
        </is>
      </c>
      <c r="R2437" t="inlineStr">
        <is>
          <t>Phone</t>
        </is>
      </c>
      <c r="S2437" t="inlineStr">
        <is>
          <t>North Randall</t>
        </is>
      </c>
      <c r="T2437" t="inlineStr">
        <is>
          <t>Denied</t>
        </is>
      </c>
      <c r="U2437" t="inlineStr">
        <is>
          <t>Legitimate</t>
        </is>
      </c>
      <c r="V2437" t="n">
        <v>1</v>
      </c>
      <c r="W2437" t="inlineStr">
        <is>
          <t>d557b1ce-3e5d-43e4-aecc-900da201dfc1</t>
        </is>
      </c>
      <c r="X2437" t="inlineStr">
        <is>
          <t>ebe70722-6d16-4f4e-96ed-5ad0e9913e87</t>
        </is>
      </c>
      <c r="Y2437" t="inlineStr">
        <is>
          <t>Tv160</t>
        </is>
      </c>
      <c r="Z2437" t="inlineStr">
        <is>
          <t>is234</t>
        </is>
      </c>
      <c r="AA2437" s="4" t="n">
        <v>0.77</v>
      </c>
      <c r="AB2437" s="4" t="n">
        <v>0.02</v>
      </c>
      <c r="AC24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37">
        <f>IF(OR(C2437="Có",C2437="Yes"),"yes",IF(OR(C2437="Không",C2437="No"),"no","unknown"))</f>
        <v/>
      </c>
      <c r="AE2437">
        <f>IF(OR(F2437="Có",F2437="Yes"),"covered",IF(OR(F2437="Không",F2437="No"),"out_of_insurance","unknown"))</f>
        <v/>
      </c>
      <c r="AF2437">
        <f>IF(AND(AD2437="yes",AE2437="out_of_insurance"),"REVIEW","")</f>
        <v/>
      </c>
    </row>
    <row r="2438" ht="18" customHeight="1">
      <c r="A2438" t="inlineStr">
        <is>
          <t>4eeaef7e-49ae-46cd-a3d4-09b2c0cda4de</t>
        </is>
      </c>
      <c r="B2438" t="inlineStr">
        <is>
          <t>BN-02437 / Patient 86B387BA</t>
        </is>
      </c>
      <c r="C2438" t="inlineStr">
        <is>
          <t>Có</t>
        </is>
      </c>
      <c r="D2438" t="inlineStr">
        <is>
          <t>BS. Phạm Khoa</t>
        </is>
      </c>
      <c r="E2438" t="inlineStr">
        <is>
          <t>Thần kinh / Neurology</t>
        </is>
      </c>
      <c r="F2438" t="inlineStr">
        <is>
          <t>Không</t>
        </is>
      </c>
      <c r="G2438" s="2" t="n">
        <v>2547590</v>
      </c>
      <c r="H2438" t="inlineStr">
        <is>
          <t>CT sọ não / Brain CT</t>
        </is>
      </c>
      <c r="I2438" t="inlineStr">
        <is>
          <t>R51</t>
        </is>
      </c>
      <c r="J2438" t="inlineStr">
        <is>
          <t>Đau đầu chưa rõ nguyên nhân / Headache unspecified</t>
        </is>
      </c>
      <c r="K2438" t="n">
        <v>16</v>
      </c>
      <c r="L2438" t="inlineStr">
        <is>
          <t>F</t>
        </is>
      </c>
      <c r="M2438" s="2" t="n">
        <v>70841.99000000001</v>
      </c>
      <c r="N2438" t="inlineStr">
        <is>
          <t>Divorced</t>
        </is>
      </c>
      <c r="O2438" t="inlineStr">
        <is>
          <t>Employed</t>
        </is>
      </c>
      <c r="P2438" s="3" t="n">
        <v>45083</v>
      </c>
      <c r="Q2438" t="inlineStr">
        <is>
          <t>Inpatient</t>
        </is>
      </c>
      <c r="R2438" t="inlineStr">
        <is>
          <t>Paper</t>
        </is>
      </c>
      <c r="S2438" t="inlineStr">
        <is>
          <t>East Kevin</t>
        </is>
      </c>
      <c r="T2438" t="inlineStr">
        <is>
          <t>Pending</t>
        </is>
      </c>
      <c r="U2438" t="inlineStr">
        <is>
          <t>Legitimate</t>
        </is>
      </c>
      <c r="V2438" t="n">
        <v>3</v>
      </c>
      <c r="W2438" t="inlineStr">
        <is>
          <t>86b387ba-d4eb-44a6-8da4-a17f9123c316</t>
        </is>
      </c>
      <c r="X2438" t="inlineStr">
        <is>
          <t>1ef97d0d-28fc-47cb-b6c5-54ca2dd84e53</t>
        </is>
      </c>
      <c r="Y2438" t="inlineStr">
        <is>
          <t>dw392</t>
        </is>
      </c>
      <c r="Z2438" t="inlineStr">
        <is>
          <t>Je678</t>
        </is>
      </c>
      <c r="AA2438" s="4" t="n">
        <v>0.8100000000000001</v>
      </c>
      <c r="AB2438" s="4" t="n">
        <v>0.02</v>
      </c>
      <c r="AC24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38">
        <f>IF(OR(C2438="Có",C2438="Yes"),"yes",IF(OR(C2438="Không",C2438="No"),"no","unknown"))</f>
        <v/>
      </c>
      <c r="AE2438">
        <f>IF(OR(F2438="Có",F2438="Yes"),"covered",IF(OR(F2438="Không",F2438="No"),"out_of_insurance","unknown"))</f>
        <v/>
      </c>
      <c r="AF2438">
        <f>IF(AND(AD2438="yes",AE2438="out_of_insurance"),"REVIEW","")</f>
        <v/>
      </c>
    </row>
    <row r="2439" ht="18" customHeight="1">
      <c r="A2439" t="inlineStr">
        <is>
          <t>e52686c5-e232-4220-b1fa-d3e928d68fcf</t>
        </is>
      </c>
      <c r="B2439" t="inlineStr">
        <is>
          <t>BN-02438 / Patient 9F029DDC</t>
        </is>
      </c>
      <c r="C2439" t="inlineStr">
        <is>
          <t>Không</t>
        </is>
      </c>
      <c r="D2439" t="inlineStr">
        <is>
          <t>BS. Huỳnh Mai</t>
        </is>
      </c>
      <c r="E2439" t="inlineStr">
        <is>
          <t>Nhi / Pediatrics</t>
        </is>
      </c>
      <c r="F2439" t="inlineStr">
        <is>
          <t>Chưa rõ</t>
        </is>
      </c>
      <c r="G2439" s="2" t="n">
        <v>2451690</v>
      </c>
      <c r="H2439" t="inlineStr">
        <is>
          <t>Glucose máu / Blood glucose</t>
        </is>
      </c>
      <c r="I2439" t="inlineStr">
        <is>
          <t>R73.9</t>
        </is>
      </c>
      <c r="J2439" t="inlineStr">
        <is>
          <t>Tăng glucose máu / Hyperglycemia</t>
        </is>
      </c>
      <c r="K2439" t="n">
        <v>85</v>
      </c>
      <c r="L2439" t="inlineStr">
        <is>
          <t>F</t>
        </is>
      </c>
      <c r="M2439" s="2" t="n">
        <v>23769.58</v>
      </c>
      <c r="N2439" t="inlineStr">
        <is>
          <t>Widowed</t>
        </is>
      </c>
      <c r="O2439" t="inlineStr">
        <is>
          <t>Employed</t>
        </is>
      </c>
      <c r="P2439" s="3" t="n">
        <v>45083</v>
      </c>
      <c r="Q2439" t="inlineStr">
        <is>
          <t>Inpatient</t>
        </is>
      </c>
      <c r="R2439" t="inlineStr">
        <is>
          <t>Phone</t>
        </is>
      </c>
      <c r="S2439" t="inlineStr">
        <is>
          <t>New Michealstad</t>
        </is>
      </c>
      <c r="T2439" t="inlineStr">
        <is>
          <t>Denied</t>
        </is>
      </c>
      <c r="U2439" t="inlineStr">
        <is>
          <t>Legitimate</t>
        </is>
      </c>
      <c r="V2439" t="n">
        <v>1</v>
      </c>
      <c r="W2439" t="inlineStr">
        <is>
          <t>9f029ddc-8061-42a4-a5ac-3e612a6070bd</t>
        </is>
      </c>
      <c r="X2439" t="inlineStr">
        <is>
          <t>a70f1bd9-2b61-4e57-9bd2-919878803574</t>
        </is>
      </c>
      <c r="Y2439" t="inlineStr">
        <is>
          <t>IC352</t>
        </is>
      </c>
      <c r="Z2439" t="inlineStr">
        <is>
          <t>vE904</t>
        </is>
      </c>
      <c r="AA2439" s="4" t="n">
        <v>0.86</v>
      </c>
      <c r="AB2439" s="4" t="n">
        <v>0.05</v>
      </c>
      <c r="AC24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39">
        <f>IF(OR(C2439="Có",C2439="Yes"),"yes",IF(OR(C2439="Không",C2439="No"),"no","unknown"))</f>
        <v/>
      </c>
      <c r="AE2439">
        <f>IF(OR(F2439="Có",F2439="Yes"),"covered",IF(OR(F2439="Không",F2439="No"),"out_of_insurance","unknown"))</f>
        <v/>
      </c>
      <c r="AF2439">
        <f>IF(AND(AD2439="yes",AE2439="out_of_insurance"),"REVIEW","")</f>
        <v/>
      </c>
    </row>
    <row r="2440" ht="18" customHeight="1">
      <c r="A2440" t="inlineStr">
        <is>
          <t>5b8b14a4-0cd9-4f53-88b8-0f9303ffec2a</t>
        </is>
      </c>
      <c r="B2440" t="inlineStr">
        <is>
          <t>BN-02439 / Patient 298B5922</t>
        </is>
      </c>
      <c r="C2440" t="inlineStr">
        <is>
          <t>Có</t>
        </is>
      </c>
      <c r="D2440" t="inlineStr">
        <is>
          <t>BS. Nguyễn Minh</t>
        </is>
      </c>
      <c r="E2440" t="inlineStr">
        <is>
          <t>Tim mạch / Cardiology</t>
        </is>
      </c>
      <c r="F2440" t="inlineStr">
        <is>
          <t>Chưa rõ</t>
        </is>
      </c>
      <c r="G2440" s="2" t="n">
        <v>3080360</v>
      </c>
      <c r="H2440" t="inlineStr">
        <is>
          <t>Đông máu PT/aPTT / Coagulation test</t>
        </is>
      </c>
      <c r="I2440" t="inlineStr">
        <is>
          <t>I24.9</t>
        </is>
      </c>
      <c r="J2440" t="inlineStr">
        <is>
          <t>Bệnh tim thiếu máu cục bộ cấp / Acute ischemic heart disease</t>
        </is>
      </c>
      <c r="K2440" t="n">
        <v>70</v>
      </c>
      <c r="L2440" t="inlineStr">
        <is>
          <t>M</t>
        </is>
      </c>
      <c r="M2440" s="2" t="n">
        <v>73659.2</v>
      </c>
      <c r="N2440" t="inlineStr">
        <is>
          <t>Married</t>
        </is>
      </c>
      <c r="O2440" t="inlineStr">
        <is>
          <t>Unemployed</t>
        </is>
      </c>
      <c r="P2440" s="3" t="n">
        <v>45083</v>
      </c>
      <c r="Q2440" t="inlineStr">
        <is>
          <t>Routine</t>
        </is>
      </c>
      <c r="R2440" t="inlineStr">
        <is>
          <t>Paper</t>
        </is>
      </c>
      <c r="S2440" t="inlineStr">
        <is>
          <t>Terrimouth</t>
        </is>
      </c>
      <c r="T2440" t="inlineStr">
        <is>
          <t>Pending</t>
        </is>
      </c>
      <c r="U2440" t="inlineStr">
        <is>
          <t>Legitimate</t>
        </is>
      </c>
      <c r="V2440" t="n">
        <v>3</v>
      </c>
      <c r="W2440" t="inlineStr">
        <is>
          <t>298b5922-81a3-4bb9-9a61-0945678bf7df</t>
        </is>
      </c>
      <c r="X2440" t="inlineStr">
        <is>
          <t>335fd628-f9c4-435f-8b70-3903b8f312b6</t>
        </is>
      </c>
      <c r="Y2440" t="inlineStr">
        <is>
          <t>zL614</t>
        </is>
      </c>
      <c r="Z2440" t="inlineStr">
        <is>
          <t>EB202</t>
        </is>
      </c>
      <c r="AA2440" s="4" t="n">
        <v>0.57</v>
      </c>
      <c r="AB2440" s="4" t="n">
        <v>0.02</v>
      </c>
      <c r="AC24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40">
        <f>IF(OR(C2440="Có",C2440="Yes"),"yes",IF(OR(C2440="Không",C2440="No"),"no","unknown"))</f>
        <v/>
      </c>
      <c r="AE2440">
        <f>IF(OR(F2440="Có",F2440="Yes"),"covered",IF(OR(F2440="Không",F2440="No"),"out_of_insurance","unknown"))</f>
        <v/>
      </c>
      <c r="AF2440">
        <f>IF(AND(AD2440="yes",AE2440="out_of_insurance"),"REVIEW","")</f>
        <v/>
      </c>
    </row>
    <row r="2441" ht="18" customHeight="1">
      <c r="A2441" t="inlineStr">
        <is>
          <t>bef0941a-84d8-49d2-8ee1-c8d38ac6eecd</t>
        </is>
      </c>
      <c r="B2441" t="inlineStr">
        <is>
          <t>BN-02440 / Patient 822DF8F4</t>
        </is>
      </c>
      <c r="C2441" t="inlineStr">
        <is>
          <t>Không</t>
        </is>
      </c>
      <c r="D2441" t="inlineStr">
        <is>
          <t>BS. Phạm Khoa</t>
        </is>
      </c>
      <c r="E2441" t="inlineStr">
        <is>
          <t>Thần kinh / Neurology</t>
        </is>
      </c>
      <c r="F2441" t="inlineStr">
        <is>
          <t>Không</t>
        </is>
      </c>
      <c r="G2441" s="2" t="n">
        <v>1200000</v>
      </c>
      <c r="H2441" t="inlineStr">
        <is>
          <t>MRI não / Brain MRI</t>
        </is>
      </c>
      <c r="I2441" t="inlineStr">
        <is>
          <t>G44.1</t>
        </is>
      </c>
      <c r="J2441" t="inlineStr">
        <is>
          <t>Hội chứng đau đầu mạch máu / Vascular headache</t>
        </is>
      </c>
      <c r="K2441" t="n">
        <v>72</v>
      </c>
      <c r="L2441" t="inlineStr">
        <is>
          <t>F</t>
        </is>
      </c>
      <c r="M2441" s="2" t="n">
        <v>49255.25</v>
      </c>
      <c r="N2441" t="inlineStr">
        <is>
          <t>Widowed</t>
        </is>
      </c>
      <c r="O2441" t="inlineStr">
        <is>
          <t>Unemployed</t>
        </is>
      </c>
      <c r="P2441" s="3" t="n">
        <v>45083</v>
      </c>
      <c r="Q2441" t="inlineStr">
        <is>
          <t>Inpatient</t>
        </is>
      </c>
      <c r="R2441" t="inlineStr">
        <is>
          <t>Phone</t>
        </is>
      </c>
      <c r="S2441" t="inlineStr">
        <is>
          <t>Christophershire</t>
        </is>
      </c>
      <c r="T2441" t="inlineStr">
        <is>
          <t>Pending</t>
        </is>
      </c>
      <c r="U2441" t="inlineStr">
        <is>
          <t>Legitimate</t>
        </is>
      </c>
      <c r="V2441" t="n">
        <v>1</v>
      </c>
      <c r="W2441" t="inlineStr">
        <is>
          <t>822df8f4-2ebb-4150-acfe-e4c94fbdd696</t>
        </is>
      </c>
      <c r="X2441" t="inlineStr">
        <is>
          <t>a1e37349-0014-4d0a-8a2e-2010a7cadabc</t>
        </is>
      </c>
      <c r="Y2441" t="inlineStr">
        <is>
          <t>dW962</t>
        </is>
      </c>
      <c r="Z2441" t="inlineStr">
        <is>
          <t>JF267</t>
        </is>
      </c>
      <c r="AA2441" s="4" t="n">
        <v>0.64</v>
      </c>
      <c r="AB2441" s="4" t="n">
        <v>0.05</v>
      </c>
      <c r="AC24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41">
        <f>IF(OR(C2441="Có",C2441="Yes"),"yes",IF(OR(C2441="Không",C2441="No"),"no","unknown"))</f>
        <v/>
      </c>
      <c r="AE2441">
        <f>IF(OR(F2441="Có",F2441="Yes"),"covered",IF(OR(F2441="Không",F2441="No"),"out_of_insurance","unknown"))</f>
        <v/>
      </c>
      <c r="AF2441">
        <f>IF(AND(AD2441="yes",AE2441="out_of_insurance"),"REVIEW","")</f>
        <v/>
      </c>
    </row>
    <row r="2442" ht="18" customHeight="1">
      <c r="A2442" t="inlineStr">
        <is>
          <t>6d07b7ae-82f1-4d6d-a18d-372067e2fed6</t>
        </is>
      </c>
      <c r="B2442" t="inlineStr">
        <is>
          <t>BN-02441 / Patient E36E9E9D</t>
        </is>
      </c>
      <c r="C2442" t="inlineStr">
        <is>
          <t>Có</t>
        </is>
      </c>
      <c r="D2442" t="inlineStr">
        <is>
          <t>BS. Hoàng Phúc</t>
        </is>
      </c>
      <c r="E2442" t="inlineStr">
        <is>
          <t>Tim mạch / Cardiology</t>
        </is>
      </c>
      <c r="F2442" t="inlineStr">
        <is>
          <t>Không</t>
        </is>
      </c>
      <c r="G2442" s="2" t="n">
        <v>5156400</v>
      </c>
      <c r="H2442" t="inlineStr">
        <is>
          <t>Men tim CK-MB / Cardiac enzyme CK-MB</t>
        </is>
      </c>
      <c r="I2442" t="inlineStr">
        <is>
          <t>I20.9</t>
        </is>
      </c>
      <c r="J2442" t="inlineStr">
        <is>
          <t>Đau thắt ngực / Angina</t>
        </is>
      </c>
      <c r="K2442" t="n">
        <v>54</v>
      </c>
      <c r="L2442" t="inlineStr">
        <is>
          <t>M</t>
        </is>
      </c>
      <c r="M2442" s="2" t="n">
        <v>71647.87</v>
      </c>
      <c r="N2442" t="inlineStr">
        <is>
          <t>Widowed</t>
        </is>
      </c>
      <c r="O2442" t="inlineStr">
        <is>
          <t>Unemployed</t>
        </is>
      </c>
      <c r="P2442" s="3" t="n">
        <v>45082</v>
      </c>
      <c r="Q2442" t="inlineStr">
        <is>
          <t>Outpatient</t>
        </is>
      </c>
      <c r="R2442" t="inlineStr">
        <is>
          <t>Paper</t>
        </is>
      </c>
      <c r="S2442" t="inlineStr">
        <is>
          <t>Longmouth</t>
        </is>
      </c>
      <c r="T2442" t="inlineStr">
        <is>
          <t>Denied</t>
        </is>
      </c>
      <c r="U2442" t="inlineStr">
        <is>
          <t>Legitimate</t>
        </is>
      </c>
      <c r="V2442" t="n">
        <v>3</v>
      </c>
      <c r="W2442" t="inlineStr">
        <is>
          <t>e36e9e9d-da12-405a-8bf7-8ee38b0b7696</t>
        </is>
      </c>
      <c r="X2442" t="inlineStr">
        <is>
          <t>d1a201e1-c65a-4b8f-b62a-2ead3f91783e</t>
        </is>
      </c>
      <c r="Y2442" t="inlineStr">
        <is>
          <t>yl806</t>
        </is>
      </c>
      <c r="Z2442" t="inlineStr">
        <is>
          <t>nX461</t>
        </is>
      </c>
      <c r="AA2442" s="4" t="n">
        <v>0.48</v>
      </c>
      <c r="AB2442" s="4" t="n">
        <v>0.02</v>
      </c>
      <c r="AC24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42">
        <f>IF(OR(C2442="Có",C2442="Yes"),"yes",IF(OR(C2442="Không",C2442="No"),"no","unknown"))</f>
        <v/>
      </c>
      <c r="AE2442">
        <f>IF(OR(F2442="Có",F2442="Yes"),"covered",IF(OR(F2442="Không",F2442="No"),"out_of_insurance","unknown"))</f>
        <v/>
      </c>
      <c r="AF2442">
        <f>IF(AND(AD2442="yes",AE2442="out_of_insurance"),"REVIEW","")</f>
        <v/>
      </c>
    </row>
    <row r="2443" ht="18" customHeight="1">
      <c r="A2443" t="inlineStr">
        <is>
          <t>a2b9e8f7-8f35-4d51-a438-572d59fc74cc</t>
        </is>
      </c>
      <c r="B2443" t="inlineStr">
        <is>
          <t>BN-02442 / Patient F2CDFB7A</t>
        </is>
      </c>
      <c r="C2443" t="inlineStr">
        <is>
          <t>Có</t>
        </is>
      </c>
      <c r="D2443" t="inlineStr">
        <is>
          <t>BS. Đỗ Hạnh</t>
        </is>
      </c>
      <c r="E2443" t="inlineStr">
        <is>
          <t>Nhi / Pediatrics</t>
        </is>
      </c>
      <c r="F2443" t="inlineStr">
        <is>
          <t>Không</t>
        </is>
      </c>
      <c r="G2443" s="2" t="n">
        <v>5169720</v>
      </c>
      <c r="H2443" t="inlineStr">
        <is>
          <t>HbA1c</t>
        </is>
      </c>
      <c r="I2443" t="inlineStr">
        <is>
          <t>E11.9</t>
        </is>
      </c>
      <c r="J2443" t="inlineStr">
        <is>
          <t>Đái tháo đường type 2 / Type 2 diabetes mellitus</t>
        </is>
      </c>
      <c r="K2443" t="n">
        <v>79</v>
      </c>
      <c r="L2443" t="inlineStr">
        <is>
          <t>F</t>
        </is>
      </c>
      <c r="M2443" s="2" t="n">
        <v>129257.56</v>
      </c>
      <c r="N2443" t="inlineStr">
        <is>
          <t>Single</t>
        </is>
      </c>
      <c r="O2443" t="inlineStr">
        <is>
          <t>Employed</t>
        </is>
      </c>
      <c r="P2443" s="3" t="n">
        <v>45082</v>
      </c>
      <c r="Q2443" t="inlineStr">
        <is>
          <t>Emergency</t>
        </is>
      </c>
      <c r="R2443" t="inlineStr">
        <is>
          <t>Online</t>
        </is>
      </c>
      <c r="S2443" t="inlineStr">
        <is>
          <t>Thomaschester</t>
        </is>
      </c>
      <c r="T2443" t="inlineStr">
        <is>
          <t>Pending</t>
        </is>
      </c>
      <c r="U2443" t="inlineStr">
        <is>
          <t>Legitimate</t>
        </is>
      </c>
      <c r="V2443" t="n">
        <v>2</v>
      </c>
      <c r="W2443" t="inlineStr">
        <is>
          <t>f2cdfb7a-2404-44a4-b121-81ce6754ce3c</t>
        </is>
      </c>
      <c r="X2443" t="inlineStr">
        <is>
          <t>ce05cef9-78cd-489a-a9a0-c45e7e9fd488</t>
        </is>
      </c>
      <c r="Y2443" t="inlineStr">
        <is>
          <t>pN579</t>
        </is>
      </c>
      <c r="Z2443" t="inlineStr">
        <is>
          <t>zJ343</t>
        </is>
      </c>
      <c r="AA2443" s="4" t="n">
        <v>0.82</v>
      </c>
      <c r="AB2443" s="4" t="n">
        <v>0.38</v>
      </c>
      <c r="AC24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43">
        <f>IF(OR(C2443="Có",C2443="Yes"),"yes",IF(OR(C2443="Không",C2443="No"),"no","unknown"))</f>
        <v/>
      </c>
      <c r="AE2443">
        <f>IF(OR(F2443="Có",F2443="Yes"),"covered",IF(OR(F2443="Không",F2443="No"),"out_of_insurance","unknown"))</f>
        <v/>
      </c>
      <c r="AF2443">
        <f>IF(AND(AD2443="yes",AE2443="out_of_insurance"),"REVIEW","")</f>
        <v/>
      </c>
    </row>
    <row r="2444" ht="18" customHeight="1">
      <c r="A2444" t="inlineStr">
        <is>
          <t>5499b2f0-d267-4390-937f-89b480b8f880</t>
        </is>
      </c>
      <c r="B2444" t="inlineStr">
        <is>
          <t>BN-02443 / Patient A30740CB</t>
        </is>
      </c>
      <c r="C2444" t="inlineStr">
        <is>
          <t>Chưa rõ</t>
        </is>
      </c>
      <c r="D2444" t="inlineStr">
        <is>
          <t>BS. Mai Thanh</t>
        </is>
      </c>
      <c r="E2444" t="inlineStr">
        <is>
          <t>Thần kinh / Neurology</t>
        </is>
      </c>
      <c r="F2444" t="inlineStr">
        <is>
          <t>Không</t>
        </is>
      </c>
      <c r="G2444" s="2" t="n">
        <v>3764570</v>
      </c>
      <c r="H2444" t="inlineStr">
        <is>
          <t>CT sọ não / Brain CT</t>
        </is>
      </c>
      <c r="I2444" t="inlineStr">
        <is>
          <t>R51</t>
        </is>
      </c>
      <c r="J2444" t="inlineStr">
        <is>
          <t>Đau đầu chưa rõ nguyên nhân / Headache unspecified</t>
        </is>
      </c>
      <c r="K2444" t="n">
        <v>99</v>
      </c>
      <c r="L2444" t="inlineStr">
        <is>
          <t>F</t>
        </is>
      </c>
      <c r="M2444" s="2" t="n">
        <v>107133.02</v>
      </c>
      <c r="N2444" t="inlineStr">
        <is>
          <t>Married</t>
        </is>
      </c>
      <c r="O2444" t="inlineStr">
        <is>
          <t>Unemployed</t>
        </is>
      </c>
      <c r="P2444" s="3" t="n">
        <v>45082</v>
      </c>
      <c r="Q2444" t="inlineStr">
        <is>
          <t>Emergency</t>
        </is>
      </c>
      <c r="R2444" t="inlineStr">
        <is>
          <t>Paper</t>
        </is>
      </c>
      <c r="S2444" t="inlineStr">
        <is>
          <t>East Joshuaville</t>
        </is>
      </c>
      <c r="T2444" t="inlineStr">
        <is>
          <t>Pending</t>
        </is>
      </c>
      <c r="U2444" t="inlineStr">
        <is>
          <t>Legitimate</t>
        </is>
      </c>
      <c r="V2444" t="n">
        <v>0</v>
      </c>
      <c r="W2444" t="inlineStr">
        <is>
          <t>a30740cb-0cc5-4c0d-920b-3774715a79c7</t>
        </is>
      </c>
      <c r="X2444" t="inlineStr">
        <is>
          <t>557bcefb-ca81-4d3d-a861-1a2435b45406</t>
        </is>
      </c>
      <c r="Y2444" t="inlineStr">
        <is>
          <t>dm770</t>
        </is>
      </c>
      <c r="Z2444" t="inlineStr">
        <is>
          <t>Hs236</t>
        </is>
      </c>
      <c r="AA2444" s="4" t="n">
        <v>0.64</v>
      </c>
      <c r="AB2444" s="4" t="n">
        <v>0.15</v>
      </c>
      <c r="AC24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44">
        <f>IF(OR(C2444="Có",C2444="Yes"),"yes",IF(OR(C2444="Không",C2444="No"),"no","unknown"))</f>
        <v/>
      </c>
      <c r="AE2444">
        <f>IF(OR(F2444="Có",F2444="Yes"),"covered",IF(OR(F2444="Không",F2444="No"),"out_of_insurance","unknown"))</f>
        <v/>
      </c>
      <c r="AF2444">
        <f>IF(AND(AD2444="yes",AE2444="out_of_insurance"),"REVIEW","")</f>
        <v/>
      </c>
    </row>
    <row r="2445" ht="18" customHeight="1">
      <c r="A2445" t="inlineStr">
        <is>
          <t>35ee1064-7065-472d-9b59-2bd0d0c4ea99</t>
        </is>
      </c>
      <c r="B2445" t="inlineStr">
        <is>
          <t>BN-02444 / Patient 15BC3FBD</t>
        </is>
      </c>
      <c r="C2445" t="inlineStr">
        <is>
          <t>Không</t>
        </is>
      </c>
      <c r="D2445" t="inlineStr">
        <is>
          <t>BS. Trương Khải</t>
        </is>
      </c>
      <c r="E2445" t="inlineStr">
        <is>
          <t>Tim mạch / Cardiology</t>
        </is>
      </c>
      <c r="F2445" t="inlineStr">
        <is>
          <t>Không</t>
        </is>
      </c>
      <c r="G2445" s="2" t="n">
        <v>2813150</v>
      </c>
      <c r="H2445" t="inlineStr">
        <is>
          <t>Men tim CK-MB / Cardiac enzyme CK-MB</t>
        </is>
      </c>
      <c r="I2445" t="inlineStr">
        <is>
          <t>I20.9</t>
        </is>
      </c>
      <c r="J2445" t="inlineStr">
        <is>
          <t>Đau thắt ngực / Angina</t>
        </is>
      </c>
      <c r="K2445" t="n">
        <v>56</v>
      </c>
      <c r="L2445" t="inlineStr">
        <is>
          <t>M</t>
        </is>
      </c>
      <c r="M2445" s="2" t="n">
        <v>112127.97</v>
      </c>
      <c r="N2445" t="inlineStr">
        <is>
          <t>Divorced</t>
        </is>
      </c>
      <c r="O2445" t="inlineStr">
        <is>
          <t>Student</t>
        </is>
      </c>
      <c r="P2445" s="3" t="n">
        <v>45082</v>
      </c>
      <c r="Q2445" t="inlineStr">
        <is>
          <t>Emergency</t>
        </is>
      </c>
      <c r="R2445" t="inlineStr">
        <is>
          <t>Phone</t>
        </is>
      </c>
      <c r="S2445" t="inlineStr">
        <is>
          <t>Millerside</t>
        </is>
      </c>
      <c r="T2445" t="inlineStr">
        <is>
          <t>Approved</t>
        </is>
      </c>
      <c r="U2445" t="inlineStr">
        <is>
          <t>Legitimate</t>
        </is>
      </c>
      <c r="V2445" t="n">
        <v>0</v>
      </c>
      <c r="W2445" t="inlineStr">
        <is>
          <t>15bc3fbd-bd06-4b9f-a07b-572db7225171</t>
        </is>
      </c>
      <c r="X2445" t="inlineStr">
        <is>
          <t>54601df1-3549-46b3-99df-846fd0d74eee</t>
        </is>
      </c>
      <c r="Y2445" t="inlineStr">
        <is>
          <t>xK945</t>
        </is>
      </c>
      <c r="Z2445" t="inlineStr">
        <is>
          <t>kz707</t>
        </is>
      </c>
      <c r="AA2445" s="4" t="n">
        <v>0.65</v>
      </c>
      <c r="AB2445" s="4" t="n">
        <v>0.05</v>
      </c>
      <c r="AC24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45">
        <f>IF(OR(C2445="Có",C2445="Yes"),"yes",IF(OR(C2445="Không",C2445="No"),"no","unknown"))</f>
        <v/>
      </c>
      <c r="AE2445">
        <f>IF(OR(F2445="Có",F2445="Yes"),"covered",IF(OR(F2445="Không",F2445="No"),"out_of_insurance","unknown"))</f>
        <v/>
      </c>
      <c r="AF2445">
        <f>IF(AND(AD2445="yes",AE2445="out_of_insurance"),"REVIEW","")</f>
        <v/>
      </c>
    </row>
    <row r="2446" ht="18" customHeight="1">
      <c r="A2446" t="inlineStr">
        <is>
          <t>1f5884c0-f01f-4010-9d5a-c783cac403c9</t>
        </is>
      </c>
      <c r="B2446" t="inlineStr">
        <is>
          <t>BN-02445 / Patient C70F459E</t>
        </is>
      </c>
      <c r="C2446" t="inlineStr">
        <is>
          <t>Không</t>
        </is>
      </c>
      <c r="D2446" t="inlineStr">
        <is>
          <t>BS. Lâm Sơn</t>
        </is>
      </c>
      <c r="E2446" t="inlineStr">
        <is>
          <t>Khám tổng quát / General Practice</t>
        </is>
      </c>
      <c r="F2446" t="inlineStr">
        <is>
          <t>Không</t>
        </is>
      </c>
      <c r="G2446" s="2" t="n">
        <v>1514140</v>
      </c>
      <c r="H2446" t="inlineStr">
        <is>
          <t>HbA1c</t>
        </is>
      </c>
      <c r="I2446" t="inlineStr">
        <is>
          <t>E11.9</t>
        </is>
      </c>
      <c r="J2446" t="inlineStr">
        <is>
          <t>Đái tháo đường type 2 / Type 2 diabetes mellitus</t>
        </is>
      </c>
      <c r="K2446" t="n">
        <v>12</v>
      </c>
      <c r="L2446" t="inlineStr">
        <is>
          <t>M</t>
        </is>
      </c>
      <c r="M2446" s="2" t="n">
        <v>133658.55</v>
      </c>
      <c r="N2446" t="inlineStr">
        <is>
          <t>Single</t>
        </is>
      </c>
      <c r="O2446" t="inlineStr">
        <is>
          <t>Student</t>
        </is>
      </c>
      <c r="P2446" s="3" t="n">
        <v>45082</v>
      </c>
      <c r="Q2446" t="inlineStr">
        <is>
          <t>Outpatient</t>
        </is>
      </c>
      <c r="R2446" t="inlineStr">
        <is>
          <t>Paper</t>
        </is>
      </c>
      <c r="S2446" t="inlineStr">
        <is>
          <t>North Bruceburgh</t>
        </is>
      </c>
      <c r="T2446" t="inlineStr">
        <is>
          <t>Pending</t>
        </is>
      </c>
      <c r="U2446" t="inlineStr">
        <is>
          <t>Legitimate</t>
        </is>
      </c>
      <c r="V2446" t="n">
        <v>2</v>
      </c>
      <c r="W2446" t="inlineStr">
        <is>
          <t>c70f459e-0f3b-49fe-9d43-5978a09ba11e</t>
        </is>
      </c>
      <c r="X2446" t="inlineStr">
        <is>
          <t>177bdf0c-9857-4c06-93c0-82e177f2ac7e</t>
        </is>
      </c>
      <c r="Y2446" t="inlineStr">
        <is>
          <t>ZS833</t>
        </is>
      </c>
      <c r="Z2446" t="inlineStr">
        <is>
          <t>Qg170</t>
        </is>
      </c>
      <c r="AA2446" s="4" t="n">
        <v>0.44</v>
      </c>
      <c r="AB2446" s="4" t="n">
        <v>0.05</v>
      </c>
      <c r="AC24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46">
        <f>IF(OR(C2446="Có",C2446="Yes"),"yes",IF(OR(C2446="Không",C2446="No"),"no","unknown"))</f>
        <v/>
      </c>
      <c r="AE2446">
        <f>IF(OR(F2446="Có",F2446="Yes"),"covered",IF(OR(F2446="Không",F2446="No"),"out_of_insurance","unknown"))</f>
        <v/>
      </c>
      <c r="AF2446">
        <f>IF(AND(AD2446="yes",AE2446="out_of_insurance"),"REVIEW","")</f>
        <v/>
      </c>
    </row>
    <row r="2447" ht="18" customHeight="1">
      <c r="A2447" t="inlineStr">
        <is>
          <t>22f82a33-8dc5-4090-873c-c1613ebc8904</t>
        </is>
      </c>
      <c r="B2447" t="inlineStr">
        <is>
          <t>BN-02446 / Patient 9E0AEE20</t>
        </is>
      </c>
      <c r="C2447" t="inlineStr">
        <is>
          <t>Có</t>
        </is>
      </c>
      <c r="D2447" t="inlineStr">
        <is>
          <t>BS. Võ Huy</t>
        </is>
      </c>
      <c r="E2447" t="inlineStr">
        <is>
          <t>Chấn thương chỉnh hình / Orthopedics</t>
        </is>
      </c>
      <c r="F2447" t="inlineStr">
        <is>
          <t>Có</t>
        </is>
      </c>
      <c r="G2447" s="2" t="n">
        <v>714160</v>
      </c>
      <c r="H2447" t="inlineStr">
        <is>
          <t>X-quang khớp gối / Knee X-ray</t>
        </is>
      </c>
      <c r="I2447" t="inlineStr">
        <is>
          <t>M25.5</t>
        </is>
      </c>
      <c r="J2447" t="inlineStr">
        <is>
          <t>Đau khớp / Joint pain</t>
        </is>
      </c>
      <c r="K2447" t="n">
        <v>94</v>
      </c>
      <c r="L2447" t="inlineStr">
        <is>
          <t>M</t>
        </is>
      </c>
      <c r="M2447" s="2" t="n">
        <v>146076.7</v>
      </c>
      <c r="N2447" t="inlineStr">
        <is>
          <t>Single</t>
        </is>
      </c>
      <c r="O2447" t="inlineStr">
        <is>
          <t>Employed</t>
        </is>
      </c>
      <c r="P2447" s="3" t="n">
        <v>45082</v>
      </c>
      <c r="Q2447" t="inlineStr">
        <is>
          <t>Routine</t>
        </is>
      </c>
      <c r="R2447" t="inlineStr">
        <is>
          <t>Online</t>
        </is>
      </c>
      <c r="S2447" t="inlineStr">
        <is>
          <t>Lake Lindsayhaven</t>
        </is>
      </c>
      <c r="T2447" t="inlineStr">
        <is>
          <t>Approved</t>
        </is>
      </c>
      <c r="U2447" t="inlineStr">
        <is>
          <t>Legitimate</t>
        </is>
      </c>
      <c r="V2447" t="n">
        <v>2</v>
      </c>
      <c r="W2447" t="inlineStr">
        <is>
          <t>9e0aee20-a0ae-400e-bda7-1b33065f5108</t>
        </is>
      </c>
      <c r="X2447" t="inlineStr">
        <is>
          <t>f973afc2-c57a-43c5-b1ab-9761ca4256a7</t>
        </is>
      </c>
      <c r="Y2447" t="inlineStr">
        <is>
          <t>Ph665</t>
        </is>
      </c>
      <c r="Z2447" t="inlineStr">
        <is>
          <t>eu999</t>
        </is>
      </c>
      <c r="AA2447" s="4" t="n">
        <v>0.8100000000000001</v>
      </c>
      <c r="AB2447" s="4" t="n">
        <v>0.76</v>
      </c>
      <c r="AC24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47">
        <f>IF(OR(C2447="Có",C2447="Yes"),"yes",IF(OR(C2447="Không",C2447="No"),"no","unknown"))</f>
        <v/>
      </c>
      <c r="AE2447">
        <f>IF(OR(F2447="Có",F2447="Yes"),"covered",IF(OR(F2447="Không",F2447="No"),"out_of_insurance","unknown"))</f>
        <v/>
      </c>
      <c r="AF2447">
        <f>IF(AND(AD2447="yes",AE2447="out_of_insurance"),"REVIEW","")</f>
        <v/>
      </c>
    </row>
    <row r="2448" ht="18" customHeight="1">
      <c r="A2448" t="inlineStr">
        <is>
          <t>430311c1-a08b-459e-947a-27a110c8767b</t>
        </is>
      </c>
      <c r="B2448" t="inlineStr">
        <is>
          <t>BN-02447 / Patient 70DD42A4</t>
        </is>
      </c>
      <c r="C2448" t="inlineStr">
        <is>
          <t>Không</t>
        </is>
      </c>
      <c r="D2448" t="inlineStr">
        <is>
          <t>BS. Nguyễn Minh</t>
        </is>
      </c>
      <c r="E2448" t="inlineStr">
        <is>
          <t>Tim mạch / Cardiology</t>
        </is>
      </c>
      <c r="F2448" t="inlineStr">
        <is>
          <t>Không</t>
        </is>
      </c>
      <c r="G2448" s="2" t="n">
        <v>6219470</v>
      </c>
      <c r="H2448" t="inlineStr">
        <is>
          <t>Siêu âm tim / Echocardiography</t>
        </is>
      </c>
      <c r="I2448" t="inlineStr">
        <is>
          <t>I50.9</t>
        </is>
      </c>
      <c r="J2448" t="inlineStr">
        <is>
          <t>Suy tim / Heart failure</t>
        </is>
      </c>
      <c r="K2448" t="n">
        <v>1</v>
      </c>
      <c r="L2448" t="inlineStr">
        <is>
          <t>M</t>
        </is>
      </c>
      <c r="M2448" s="2" t="n">
        <v>36945.72</v>
      </c>
      <c r="N2448" t="inlineStr">
        <is>
          <t>Married</t>
        </is>
      </c>
      <c r="O2448" t="inlineStr">
        <is>
          <t>Unemployed</t>
        </is>
      </c>
      <c r="P2448" s="3" t="n">
        <v>45081</v>
      </c>
      <c r="Q2448" t="inlineStr">
        <is>
          <t>Routine</t>
        </is>
      </c>
      <c r="R2448" t="inlineStr">
        <is>
          <t>Paper</t>
        </is>
      </c>
      <c r="S2448" t="inlineStr">
        <is>
          <t>Port Raymond</t>
        </is>
      </c>
      <c r="T2448" t="inlineStr">
        <is>
          <t>Approved</t>
        </is>
      </c>
      <c r="U2448" t="inlineStr">
        <is>
          <t>Legitimate</t>
        </is>
      </c>
      <c r="V2448" t="n">
        <v>1</v>
      </c>
      <c r="W2448" t="inlineStr">
        <is>
          <t>70dd42a4-ef0a-432f-90ab-9ff0db27e7bc</t>
        </is>
      </c>
      <c r="X2448" t="inlineStr">
        <is>
          <t>03bee74c-20cc-444e-869f-31b4875818a3</t>
        </is>
      </c>
      <c r="Y2448" t="inlineStr">
        <is>
          <t>IP129</t>
        </is>
      </c>
      <c r="Z2448" t="inlineStr">
        <is>
          <t>md849</t>
        </is>
      </c>
      <c r="AA2448" s="4" t="n">
        <v>0.62</v>
      </c>
      <c r="AB2448" s="4" t="n">
        <v>0.05</v>
      </c>
      <c r="AC24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48">
        <f>IF(OR(C2448="Có",C2448="Yes"),"yes",IF(OR(C2448="Không",C2448="No"),"no","unknown"))</f>
        <v/>
      </c>
      <c r="AE2448">
        <f>IF(OR(F2448="Có",F2448="Yes"),"covered",IF(OR(F2448="Không",F2448="No"),"out_of_insurance","unknown"))</f>
        <v/>
      </c>
      <c r="AF2448">
        <f>IF(AND(AD2448="yes",AE2448="out_of_insurance"),"REVIEW","")</f>
        <v/>
      </c>
    </row>
    <row r="2449" ht="18" customHeight="1">
      <c r="A2449" t="inlineStr">
        <is>
          <t>ece7e95f-5eaf-44a2-8922-3befd8f4ad32</t>
        </is>
      </c>
      <c r="B2449" t="inlineStr">
        <is>
          <t>BN-02448 / Patient 1CAA4C62</t>
        </is>
      </c>
      <c r="C2449" t="inlineStr">
        <is>
          <t>Không</t>
        </is>
      </c>
      <c r="D2449" t="inlineStr">
        <is>
          <t>BS. Nguyễn Nhi</t>
        </is>
      </c>
      <c r="E2449" t="inlineStr">
        <is>
          <t>Nhi / Pediatrics</t>
        </is>
      </c>
      <c r="F2449" t="inlineStr">
        <is>
          <t>Chưa rõ</t>
        </is>
      </c>
      <c r="G2449" s="2" t="n">
        <v>3301380</v>
      </c>
      <c r="H2449" t="inlineStr">
        <is>
          <t>HbA1c</t>
        </is>
      </c>
      <c r="I2449" t="inlineStr">
        <is>
          <t>E11.9</t>
        </is>
      </c>
      <c r="J2449" t="inlineStr">
        <is>
          <t>Đái tháo đường type 2 / Type 2 diabetes mellitus</t>
        </is>
      </c>
      <c r="K2449" t="n">
        <v>16</v>
      </c>
      <c r="L2449" t="inlineStr">
        <is>
          <t>M</t>
        </is>
      </c>
      <c r="M2449" s="2" t="n">
        <v>21513.84</v>
      </c>
      <c r="N2449" t="inlineStr">
        <is>
          <t>Divorced</t>
        </is>
      </c>
      <c r="O2449" t="inlineStr">
        <is>
          <t>Student</t>
        </is>
      </c>
      <c r="P2449" s="3" t="n">
        <v>45081</v>
      </c>
      <c r="Q2449" t="inlineStr">
        <is>
          <t>Outpatient</t>
        </is>
      </c>
      <c r="R2449" t="inlineStr">
        <is>
          <t>Phone</t>
        </is>
      </c>
      <c r="S2449" t="inlineStr">
        <is>
          <t>East Benjaminfort</t>
        </is>
      </c>
      <c r="T2449" t="inlineStr">
        <is>
          <t>Pending</t>
        </is>
      </c>
      <c r="U2449" t="inlineStr">
        <is>
          <t>Legitimate</t>
        </is>
      </c>
      <c r="V2449" t="n">
        <v>1</v>
      </c>
      <c r="W2449" t="inlineStr">
        <is>
          <t>1caa4c62-c1f4-4f31-8da0-9ff92a860c1a</t>
        </is>
      </c>
      <c r="X2449" t="inlineStr">
        <is>
          <t>77a45c9a-0de0-44f5-876e-1880b52efc12</t>
        </is>
      </c>
      <c r="Y2449" t="inlineStr">
        <is>
          <t>sD913</t>
        </is>
      </c>
      <c r="Z2449" t="inlineStr">
        <is>
          <t>JN628</t>
        </is>
      </c>
      <c r="AA2449" s="4" t="n">
        <v>0.5600000000000001</v>
      </c>
      <c r="AB2449" s="4" t="n">
        <v>0.05</v>
      </c>
      <c r="AC24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49">
        <f>IF(OR(C2449="Có",C2449="Yes"),"yes",IF(OR(C2449="Không",C2449="No"),"no","unknown"))</f>
        <v/>
      </c>
      <c r="AE2449">
        <f>IF(OR(F2449="Có",F2449="Yes"),"covered",IF(OR(F2449="Không",F2449="No"),"out_of_insurance","unknown"))</f>
        <v/>
      </c>
      <c r="AF2449">
        <f>IF(AND(AD2449="yes",AE2449="out_of_insurance"),"REVIEW","")</f>
        <v/>
      </c>
    </row>
    <row r="2450" ht="18" customHeight="1">
      <c r="A2450" t="inlineStr">
        <is>
          <t>412ce419-64a6-4218-b97d-c1827878d093</t>
        </is>
      </c>
      <c r="B2450" t="inlineStr">
        <is>
          <t>BN-02449 / Patient F17571A7</t>
        </is>
      </c>
      <c r="C2450" t="inlineStr">
        <is>
          <t>Có</t>
        </is>
      </c>
      <c r="D2450" t="inlineStr">
        <is>
          <t>BS. Lâm Sơn</t>
        </is>
      </c>
      <c r="E2450" t="inlineStr">
        <is>
          <t>Khám tổng quát / General Practice</t>
        </is>
      </c>
      <c r="F2450" t="inlineStr">
        <is>
          <t>Không</t>
        </is>
      </c>
      <c r="G2450" s="2" t="n">
        <v>672030</v>
      </c>
      <c r="H2450" t="inlineStr">
        <is>
          <t>HbA1c</t>
        </is>
      </c>
      <c r="I2450" t="inlineStr"/>
      <c r="J2450" t="inlineStr">
        <is>
          <t>Thiếu ICD/context rõ / Missing clear ICD/context</t>
        </is>
      </c>
      <c r="K2450" t="n">
        <v>63</v>
      </c>
      <c r="L2450" t="inlineStr">
        <is>
          <t>F</t>
        </is>
      </c>
      <c r="M2450" s="2" t="n">
        <v>113939.52</v>
      </c>
      <c r="N2450" t="inlineStr">
        <is>
          <t>Married</t>
        </is>
      </c>
      <c r="O2450" t="inlineStr">
        <is>
          <t>Employed</t>
        </is>
      </c>
      <c r="P2450" s="3" t="n">
        <v>45081</v>
      </c>
      <c r="Q2450" t="inlineStr">
        <is>
          <t>Inpatient</t>
        </is>
      </c>
      <c r="R2450" t="inlineStr">
        <is>
          <t>Phone</t>
        </is>
      </c>
      <c r="S2450" t="inlineStr">
        <is>
          <t>Davidsonstad</t>
        </is>
      </c>
      <c r="T2450" t="inlineStr">
        <is>
          <t>Denied</t>
        </is>
      </c>
      <c r="U2450" t="inlineStr">
        <is>
          <t>Legitimate</t>
        </is>
      </c>
      <c r="V2450" t="n">
        <v>0</v>
      </c>
      <c r="W2450" t="inlineStr">
        <is>
          <t>f17571a7-b742-4f5c-8cc8-0be66bb402f4</t>
        </is>
      </c>
      <c r="X2450" t="inlineStr">
        <is>
          <t>bcc33307-6a71-430a-8cfc-a46d9a561e67</t>
        </is>
      </c>
      <c r="Y2450" t="inlineStr">
        <is>
          <t>QJ325</t>
        </is>
      </c>
      <c r="Z2450" t="inlineStr">
        <is>
          <t>Xk050</t>
        </is>
      </c>
      <c r="AA2450" s="4" t="n">
        <v>0.77</v>
      </c>
      <c r="AB2450" s="4" t="n">
        <v>0.06</v>
      </c>
      <c r="AC24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50">
        <f>IF(OR(C2450="Có",C2450="Yes"),"yes",IF(OR(C2450="Không",C2450="No"),"no","unknown"))</f>
        <v/>
      </c>
      <c r="AE2450">
        <f>IF(OR(F2450="Có",F2450="Yes"),"covered",IF(OR(F2450="Không",F2450="No"),"out_of_insurance","unknown"))</f>
        <v/>
      </c>
      <c r="AF2450">
        <f>IF(AND(AD2450="yes",AE2450="out_of_insurance"),"REVIEW","")</f>
        <v/>
      </c>
    </row>
    <row r="2451" ht="18" customHeight="1">
      <c r="A2451" t="inlineStr">
        <is>
          <t>8d252908-6042-45c6-8bfd-4cdacc9997cb</t>
        </is>
      </c>
      <c r="B2451" t="inlineStr">
        <is>
          <t>BN-02450 / Patient E8F6CD4E</t>
        </is>
      </c>
      <c r="C2451" t="inlineStr">
        <is>
          <t>Có</t>
        </is>
      </c>
      <c r="D2451" t="inlineStr">
        <is>
          <t>BS. Cao Vy</t>
        </is>
      </c>
      <c r="E2451" t="inlineStr">
        <is>
          <t>Khám tổng quát / General Practice</t>
        </is>
      </c>
      <c r="F2451" t="inlineStr">
        <is>
          <t>Không</t>
        </is>
      </c>
      <c r="G2451" s="2" t="n">
        <v>1014370</v>
      </c>
      <c r="H2451" t="inlineStr">
        <is>
          <t>HbA1c</t>
        </is>
      </c>
      <c r="I2451" t="inlineStr">
        <is>
          <t>E11.9</t>
        </is>
      </c>
      <c r="J2451" t="inlineStr">
        <is>
          <t>Đái tháo đường type 2 / Type 2 diabetes mellitus</t>
        </is>
      </c>
      <c r="K2451" t="n">
        <v>58</v>
      </c>
      <c r="L2451" t="inlineStr">
        <is>
          <t>M</t>
        </is>
      </c>
      <c r="M2451" s="2" t="n">
        <v>104067.46</v>
      </c>
      <c r="N2451" t="inlineStr">
        <is>
          <t>Single</t>
        </is>
      </c>
      <c r="O2451" t="inlineStr">
        <is>
          <t>Student</t>
        </is>
      </c>
      <c r="P2451" s="3" t="n">
        <v>45081</v>
      </c>
      <c r="Q2451" t="inlineStr">
        <is>
          <t>Emergency</t>
        </is>
      </c>
      <c r="R2451" t="inlineStr">
        <is>
          <t>Paper</t>
        </is>
      </c>
      <c r="S2451" t="inlineStr">
        <is>
          <t>West Jonathanport</t>
        </is>
      </c>
      <c r="T2451" t="inlineStr">
        <is>
          <t>Denied</t>
        </is>
      </c>
      <c r="U2451" t="inlineStr">
        <is>
          <t>Legitimate</t>
        </is>
      </c>
      <c r="V2451" t="n">
        <v>0</v>
      </c>
      <c r="W2451" t="inlineStr">
        <is>
          <t>e8f6cd4e-3a4b-4209-a4e8-40423ddd2d30</t>
        </is>
      </c>
      <c r="X2451" t="inlineStr">
        <is>
          <t>f8bd23da-1bbd-457f-906b-2ca74bddaead</t>
        </is>
      </c>
      <c r="Y2451" t="inlineStr">
        <is>
          <t>gq767</t>
        </is>
      </c>
      <c r="Z2451" t="inlineStr">
        <is>
          <t>ge994</t>
        </is>
      </c>
      <c r="AA2451" s="4" t="n">
        <v>0.55</v>
      </c>
      <c r="AB2451" s="4" t="n">
        <v>0.12</v>
      </c>
      <c r="AC24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51">
        <f>IF(OR(C2451="Có",C2451="Yes"),"yes",IF(OR(C2451="Không",C2451="No"),"no","unknown"))</f>
        <v/>
      </c>
      <c r="AE2451">
        <f>IF(OR(F2451="Có",F2451="Yes"),"covered",IF(OR(F2451="Không",F2451="No"),"out_of_insurance","unknown"))</f>
        <v/>
      </c>
      <c r="AF2451">
        <f>IF(AND(AD2451="yes",AE2451="out_of_insurance"),"REVIEW","")</f>
        <v/>
      </c>
    </row>
    <row r="2452" ht="18" customHeight="1">
      <c r="A2452" t="inlineStr">
        <is>
          <t>deb7eefc-3243-4794-8caa-953368dff9e5</t>
        </is>
      </c>
      <c r="B2452" t="inlineStr">
        <is>
          <t>BN-02451 / Patient FF8BC884</t>
        </is>
      </c>
      <c r="C2452" t="inlineStr">
        <is>
          <t>Chưa rõ</t>
        </is>
      </c>
      <c r="D2452" t="inlineStr">
        <is>
          <t>BS. Hà Nam</t>
        </is>
      </c>
      <c r="E2452" t="inlineStr">
        <is>
          <t>Chấn thương chỉnh hình / Orthopedics</t>
        </is>
      </c>
      <c r="F2452" t="inlineStr">
        <is>
          <t>Không</t>
        </is>
      </c>
      <c r="G2452" s="2" t="n">
        <v>1980370</v>
      </c>
      <c r="H2452" t="inlineStr">
        <is>
          <t>Đo mật độ xương / Bone density scan</t>
        </is>
      </c>
      <c r="I2452" t="inlineStr">
        <is>
          <t>M81.0</t>
        </is>
      </c>
      <c r="J2452" t="inlineStr">
        <is>
          <t>Loãng xương / Osteoporosis</t>
        </is>
      </c>
      <c r="K2452" t="n">
        <v>53</v>
      </c>
      <c r="L2452" t="inlineStr">
        <is>
          <t>M</t>
        </is>
      </c>
      <c r="M2452" s="2" t="n">
        <v>136968.75</v>
      </c>
      <c r="N2452" t="inlineStr">
        <is>
          <t>Married</t>
        </is>
      </c>
      <c r="O2452" t="inlineStr">
        <is>
          <t>Retired</t>
        </is>
      </c>
      <c r="P2452" s="3" t="n">
        <v>45081</v>
      </c>
      <c r="Q2452" t="inlineStr">
        <is>
          <t>Routine</t>
        </is>
      </c>
      <c r="R2452" t="inlineStr">
        <is>
          <t>Online</t>
        </is>
      </c>
      <c r="S2452" t="inlineStr">
        <is>
          <t>Arthurport</t>
        </is>
      </c>
      <c r="T2452" t="inlineStr">
        <is>
          <t>Denied</t>
        </is>
      </c>
      <c r="U2452" t="inlineStr">
        <is>
          <t>Legitimate</t>
        </is>
      </c>
      <c r="V2452" t="n">
        <v>2</v>
      </c>
      <c r="W2452" t="inlineStr">
        <is>
          <t>ff8bc884-734d-4a04-be39-b54de5db568e</t>
        </is>
      </c>
      <c r="X2452" t="inlineStr">
        <is>
          <t>3c9ce947-7ae9-4fbb-93db-5f07940087a9</t>
        </is>
      </c>
      <c r="Y2452" t="inlineStr">
        <is>
          <t>MF660</t>
        </is>
      </c>
      <c r="Z2452" t="inlineStr">
        <is>
          <t>QJ064</t>
        </is>
      </c>
      <c r="AA2452" s="4" t="n">
        <v>0.66</v>
      </c>
      <c r="AB2452" s="4" t="n">
        <v>0.15</v>
      </c>
      <c r="AC24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52">
        <f>IF(OR(C2452="Có",C2452="Yes"),"yes",IF(OR(C2452="Không",C2452="No"),"no","unknown"))</f>
        <v/>
      </c>
      <c r="AE2452">
        <f>IF(OR(F2452="Có",F2452="Yes"),"covered",IF(OR(F2452="Không",F2452="No"),"out_of_insurance","unknown"))</f>
        <v/>
      </c>
      <c r="AF2452">
        <f>IF(AND(AD2452="yes",AE2452="out_of_insurance"),"REVIEW","")</f>
        <v/>
      </c>
    </row>
    <row r="2453" ht="18" customHeight="1">
      <c r="A2453" t="inlineStr">
        <is>
          <t>bfdfbe46-ccee-4ad1-a425-cf824ec49058</t>
        </is>
      </c>
      <c r="B2453" t="inlineStr">
        <is>
          <t>BN-02452 / Patient D046F224</t>
        </is>
      </c>
      <c r="C2453" t="inlineStr">
        <is>
          <t>Có</t>
        </is>
      </c>
      <c r="D2453" t="inlineStr">
        <is>
          <t>BS. Mai Thanh</t>
        </is>
      </c>
      <c r="E2453" t="inlineStr">
        <is>
          <t>Thần kinh / Neurology</t>
        </is>
      </c>
      <c r="F2453" t="inlineStr">
        <is>
          <t>Không</t>
        </is>
      </c>
      <c r="G2453" s="2" t="n">
        <v>5848390</v>
      </c>
      <c r="H2453" t="inlineStr">
        <is>
          <t>CT sọ não / Brain CT</t>
        </is>
      </c>
      <c r="I2453" t="inlineStr">
        <is>
          <t>R51</t>
        </is>
      </c>
      <c r="J2453" t="inlineStr">
        <is>
          <t>Đau đầu chưa rõ nguyên nhân / Headache unspecified</t>
        </is>
      </c>
      <c r="K2453" t="n">
        <v>49</v>
      </c>
      <c r="L2453" t="inlineStr">
        <is>
          <t>F</t>
        </is>
      </c>
      <c r="M2453" s="2" t="n">
        <v>85328.85000000001</v>
      </c>
      <c r="N2453" t="inlineStr">
        <is>
          <t>Single</t>
        </is>
      </c>
      <c r="O2453" t="inlineStr">
        <is>
          <t>Student</t>
        </is>
      </c>
      <c r="P2453" s="3" t="n">
        <v>45081</v>
      </c>
      <c r="Q2453" t="inlineStr">
        <is>
          <t>Inpatient</t>
        </is>
      </c>
      <c r="R2453" t="inlineStr">
        <is>
          <t>Online</t>
        </is>
      </c>
      <c r="S2453" t="inlineStr">
        <is>
          <t>Mcculloughland</t>
        </is>
      </c>
      <c r="T2453" t="inlineStr">
        <is>
          <t>Approved</t>
        </is>
      </c>
      <c r="U2453" t="inlineStr">
        <is>
          <t>Legitimate</t>
        </is>
      </c>
      <c r="V2453" t="n">
        <v>0</v>
      </c>
      <c r="W2453" t="inlineStr">
        <is>
          <t>d046f224-992b-4505-9918-7ee38c728d55</t>
        </is>
      </c>
      <c r="X2453" t="inlineStr">
        <is>
          <t>6add4dde-7706-46b2-8726-59663f766bfa</t>
        </is>
      </c>
      <c r="Y2453" t="inlineStr">
        <is>
          <t>tZ954</t>
        </is>
      </c>
      <c r="Z2453" t="inlineStr">
        <is>
          <t>Pj210</t>
        </is>
      </c>
      <c r="AA2453" s="4" t="n">
        <v>0.6899999999999999</v>
      </c>
      <c r="AB2453" s="4" t="n">
        <v>0.66</v>
      </c>
      <c r="AC24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53">
        <f>IF(OR(C2453="Có",C2453="Yes"),"yes",IF(OR(C2453="Không",C2453="No"),"no","unknown"))</f>
        <v/>
      </c>
      <c r="AE2453">
        <f>IF(OR(F2453="Có",F2453="Yes"),"covered",IF(OR(F2453="Không",F2453="No"),"out_of_insurance","unknown"))</f>
        <v/>
      </c>
      <c r="AF2453">
        <f>IF(AND(AD2453="yes",AE2453="out_of_insurance"),"REVIEW","")</f>
        <v/>
      </c>
    </row>
    <row r="2454" ht="18" customHeight="1">
      <c r="A2454" t="inlineStr">
        <is>
          <t>6f989bac-00ad-4cd5-b61d-42f7217e1e2a</t>
        </is>
      </c>
      <c r="B2454" t="inlineStr">
        <is>
          <t>BN-02453 / Patient 94129180</t>
        </is>
      </c>
      <c r="C2454" t="inlineStr">
        <is>
          <t>Có</t>
        </is>
      </c>
      <c r="D2454" t="inlineStr">
        <is>
          <t>BS. Trương Khải</t>
        </is>
      </c>
      <c r="E2454" t="inlineStr">
        <is>
          <t>Tim mạch / Cardiology</t>
        </is>
      </c>
      <c r="F2454" t="inlineStr">
        <is>
          <t>Không</t>
        </is>
      </c>
      <c r="G2454" s="2" t="n">
        <v>8792530</v>
      </c>
      <c r="H2454" t="inlineStr">
        <is>
          <t>Men tim CK-MB / Cardiac enzyme CK-MB</t>
        </is>
      </c>
      <c r="I2454" t="inlineStr">
        <is>
          <t>I20.9</t>
        </is>
      </c>
      <c r="J2454" t="inlineStr">
        <is>
          <t>Đau thắt ngực / Angina</t>
        </is>
      </c>
      <c r="K2454" t="n">
        <v>68</v>
      </c>
      <c r="L2454" t="inlineStr">
        <is>
          <t>M</t>
        </is>
      </c>
      <c r="M2454" s="2" t="n">
        <v>20727.24</v>
      </c>
      <c r="N2454" t="inlineStr">
        <is>
          <t>Single</t>
        </is>
      </c>
      <c r="O2454" t="inlineStr">
        <is>
          <t>Student</t>
        </is>
      </c>
      <c r="P2454" s="3" t="n">
        <v>45081</v>
      </c>
      <c r="Q2454" t="inlineStr">
        <is>
          <t>Routine</t>
        </is>
      </c>
      <c r="R2454" t="inlineStr">
        <is>
          <t>Paper</t>
        </is>
      </c>
      <c r="S2454" t="inlineStr">
        <is>
          <t>Barryport</t>
        </is>
      </c>
      <c r="T2454" t="inlineStr">
        <is>
          <t>Denied</t>
        </is>
      </c>
      <c r="U2454" t="inlineStr">
        <is>
          <t>Fraud</t>
        </is>
      </c>
      <c r="V2454" t="n">
        <v>1</v>
      </c>
      <c r="W2454" t="inlineStr">
        <is>
          <t>94129180-efc7-4b7b-8a65-ed816f1cee34</t>
        </is>
      </c>
      <c r="X2454" t="inlineStr">
        <is>
          <t>0e3b378c-0927-4c8a-922d-896f9b65817b</t>
        </is>
      </c>
      <c r="Y2454" t="inlineStr">
        <is>
          <t>AZ250</t>
        </is>
      </c>
      <c r="Z2454" t="inlineStr">
        <is>
          <t>uL138</t>
        </is>
      </c>
      <c r="AA2454" s="4" t="n">
        <v>0.57</v>
      </c>
      <c r="AB2454" s="4" t="n">
        <v>0.02</v>
      </c>
      <c r="AC24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54">
        <f>IF(OR(C2454="Có",C2454="Yes"),"yes",IF(OR(C2454="Không",C2454="No"),"no","unknown"))</f>
        <v/>
      </c>
      <c r="AE2454">
        <f>IF(OR(F2454="Có",F2454="Yes"),"covered",IF(OR(F2454="Không",F2454="No"),"out_of_insurance","unknown"))</f>
        <v/>
      </c>
      <c r="AF2454">
        <f>IF(AND(AD2454="yes",AE2454="out_of_insurance"),"REVIEW","")</f>
        <v/>
      </c>
    </row>
    <row r="2455" ht="18" customHeight="1">
      <c r="A2455" t="inlineStr">
        <is>
          <t>b709654e-ca89-4dc6-b224-4f398aa886b4</t>
        </is>
      </c>
      <c r="B2455" t="inlineStr">
        <is>
          <t>BN-02454 / Patient CCC1ED2C</t>
        </is>
      </c>
      <c r="C2455" t="inlineStr">
        <is>
          <t>Có</t>
        </is>
      </c>
      <c r="D2455" t="inlineStr">
        <is>
          <t>BS. Cao Vy</t>
        </is>
      </c>
      <c r="E2455" t="inlineStr">
        <is>
          <t>Khám tổng quát / General Practice</t>
        </is>
      </c>
      <c r="F2455" t="inlineStr">
        <is>
          <t>Không</t>
        </is>
      </c>
      <c r="G2455" s="2" t="n">
        <v>9079720</v>
      </c>
      <c r="H2455" t="inlineStr">
        <is>
          <t>HIV test nhanh / Rapid HIV test</t>
        </is>
      </c>
      <c r="I2455" t="inlineStr">
        <is>
          <t>Z11.4</t>
        </is>
      </c>
      <c r="J2455" t="inlineStr">
        <is>
          <t>Sàng lọc HIV / HIV screening</t>
        </is>
      </c>
      <c r="K2455" t="n">
        <v>83</v>
      </c>
      <c r="L2455" t="inlineStr">
        <is>
          <t>M</t>
        </is>
      </c>
      <c r="M2455" s="2" t="n">
        <v>120316.85</v>
      </c>
      <c r="N2455" t="inlineStr">
        <is>
          <t>Single</t>
        </is>
      </c>
      <c r="O2455" t="inlineStr">
        <is>
          <t>Unemployed</t>
        </is>
      </c>
      <c r="P2455" s="3" t="n">
        <v>45081</v>
      </c>
      <c r="Q2455" t="inlineStr">
        <is>
          <t>Inpatient</t>
        </is>
      </c>
      <c r="R2455" t="inlineStr">
        <is>
          <t>Online</t>
        </is>
      </c>
      <c r="S2455" t="inlineStr">
        <is>
          <t>Amandaland</t>
        </is>
      </c>
      <c r="T2455" t="inlineStr">
        <is>
          <t>Approved</t>
        </is>
      </c>
      <c r="U2455" t="inlineStr">
        <is>
          <t>Legitimate</t>
        </is>
      </c>
      <c r="V2455" t="n">
        <v>2</v>
      </c>
      <c r="W2455" t="inlineStr">
        <is>
          <t>ccc1ed2c-a60b-4654-9ef3-a84982a9179a</t>
        </is>
      </c>
      <c r="X2455" t="inlineStr">
        <is>
          <t>d6edab8e-984d-4d15-89dd-0771403c3d7b</t>
        </is>
      </c>
      <c r="Y2455" t="inlineStr">
        <is>
          <t>kG716</t>
        </is>
      </c>
      <c r="Z2455" t="inlineStr">
        <is>
          <t>hj877</t>
        </is>
      </c>
      <c r="AA2455" s="4" t="n">
        <v>0.66</v>
      </c>
      <c r="AB2455" s="4" t="n">
        <v>0.66</v>
      </c>
      <c r="AC24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55">
        <f>IF(OR(C2455="Có",C2455="Yes"),"yes",IF(OR(C2455="Không",C2455="No"),"no","unknown"))</f>
        <v/>
      </c>
      <c r="AE2455">
        <f>IF(OR(F2455="Có",F2455="Yes"),"covered",IF(OR(F2455="Không",F2455="No"),"out_of_insurance","unknown"))</f>
        <v/>
      </c>
      <c r="AF2455">
        <f>IF(AND(AD2455="yes",AE2455="out_of_insurance"),"REVIEW","")</f>
        <v/>
      </c>
    </row>
    <row r="2456" ht="18" customHeight="1">
      <c r="A2456" t="inlineStr">
        <is>
          <t>906c4d34-0398-4c20-883b-a7e491421027</t>
        </is>
      </c>
      <c r="B2456" t="inlineStr">
        <is>
          <t>BN-02455 / Patient 74161ADD</t>
        </is>
      </c>
      <c r="C2456" t="inlineStr">
        <is>
          <t>Không</t>
        </is>
      </c>
      <c r="D2456" t="inlineStr">
        <is>
          <t>BS. Nguyễn Nhi</t>
        </is>
      </c>
      <c r="E2456" t="inlineStr">
        <is>
          <t>Nhi / Pediatrics</t>
        </is>
      </c>
      <c r="F2456" t="inlineStr">
        <is>
          <t>Không</t>
        </is>
      </c>
      <c r="G2456" s="2" t="n">
        <v>4347040</v>
      </c>
      <c r="H2456" t="inlineStr">
        <is>
          <t>CRP định lượng / CRP</t>
        </is>
      </c>
      <c r="I2456" t="inlineStr">
        <is>
          <t>J18.9</t>
        </is>
      </c>
      <c r="J2456" t="inlineStr">
        <is>
          <t>Nghi viêm phổi / Suspected pneumonia</t>
        </is>
      </c>
      <c r="K2456" t="n">
        <v>67</v>
      </c>
      <c r="L2456" t="inlineStr">
        <is>
          <t>M</t>
        </is>
      </c>
      <c r="M2456" s="2" t="n">
        <v>45537.37</v>
      </c>
      <c r="N2456" t="inlineStr">
        <is>
          <t>Married</t>
        </is>
      </c>
      <c r="O2456" t="inlineStr">
        <is>
          <t>Unemployed</t>
        </is>
      </c>
      <c r="P2456" s="3" t="n">
        <v>45080</v>
      </c>
      <c r="Q2456" t="inlineStr">
        <is>
          <t>Routine</t>
        </is>
      </c>
      <c r="R2456" t="inlineStr">
        <is>
          <t>Phone</t>
        </is>
      </c>
      <c r="S2456" t="inlineStr">
        <is>
          <t>Hollyberg</t>
        </is>
      </c>
      <c r="T2456" t="inlineStr">
        <is>
          <t>Denied</t>
        </is>
      </c>
      <c r="U2456" t="inlineStr">
        <is>
          <t>Legitimate</t>
        </is>
      </c>
      <c r="V2456" t="n">
        <v>1</v>
      </c>
      <c r="W2456" t="inlineStr">
        <is>
          <t>74161add-7720-4a22-a58b-4b285f29674e</t>
        </is>
      </c>
      <c r="X2456" t="inlineStr">
        <is>
          <t>3af083cc-906d-4a56-8eea-168a394f2a19</t>
        </is>
      </c>
      <c r="Y2456" t="inlineStr">
        <is>
          <t>uc887</t>
        </is>
      </c>
      <c r="Z2456" t="inlineStr">
        <is>
          <t>nl179</t>
        </is>
      </c>
      <c r="AA2456" s="4" t="n">
        <v>0.53</v>
      </c>
      <c r="AB2456" s="4" t="n">
        <v>0.05</v>
      </c>
      <c r="AC24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56">
        <f>IF(OR(C2456="Có",C2456="Yes"),"yes",IF(OR(C2456="Không",C2456="No"),"no","unknown"))</f>
        <v/>
      </c>
      <c r="AE2456">
        <f>IF(OR(F2456="Có",F2456="Yes"),"covered",IF(OR(F2456="Không",F2456="No"),"out_of_insurance","unknown"))</f>
        <v/>
      </c>
      <c r="AF2456">
        <f>IF(AND(AD2456="yes",AE2456="out_of_insurance"),"REVIEW","")</f>
        <v/>
      </c>
    </row>
    <row r="2457" ht="18" customHeight="1">
      <c r="A2457" t="inlineStr">
        <is>
          <t>5e443564-a532-4cb0-9b50-d01cc8f443e7</t>
        </is>
      </c>
      <c r="B2457" t="inlineStr">
        <is>
          <t>BN-02456 / Patient 76318E31</t>
        </is>
      </c>
      <c r="C2457" t="inlineStr">
        <is>
          <t>Có</t>
        </is>
      </c>
      <c r="D2457" t="inlineStr">
        <is>
          <t>BS. Cao Vy</t>
        </is>
      </c>
      <c r="E2457" t="inlineStr">
        <is>
          <t>Khám tổng quát / General Practice</t>
        </is>
      </c>
      <c r="F2457" t="inlineStr">
        <is>
          <t>Không</t>
        </is>
      </c>
      <c r="G2457" s="2" t="n">
        <v>4365790</v>
      </c>
      <c r="H2457" t="inlineStr">
        <is>
          <t>HIV Ag/Ab combo</t>
        </is>
      </c>
      <c r="I2457" t="inlineStr">
        <is>
          <t>Z11.4</t>
        </is>
      </c>
      <c r="J2457" t="inlineStr">
        <is>
          <t>Sàng lọc HIV / HIV screening</t>
        </is>
      </c>
      <c r="K2457" t="n">
        <v>84</v>
      </c>
      <c r="L2457" t="inlineStr">
        <is>
          <t>M</t>
        </is>
      </c>
      <c r="M2457" s="2" t="n">
        <v>47286.07</v>
      </c>
      <c r="N2457" t="inlineStr">
        <is>
          <t>Single</t>
        </is>
      </c>
      <c r="O2457" t="inlineStr">
        <is>
          <t>Retired</t>
        </is>
      </c>
      <c r="P2457" s="3" t="n">
        <v>45080</v>
      </c>
      <c r="Q2457" t="inlineStr">
        <is>
          <t>Routine</t>
        </is>
      </c>
      <c r="R2457" t="inlineStr">
        <is>
          <t>Phone</t>
        </is>
      </c>
      <c r="S2457" t="inlineStr">
        <is>
          <t>North Melissahaven</t>
        </is>
      </c>
      <c r="T2457" t="inlineStr">
        <is>
          <t>Denied</t>
        </is>
      </c>
      <c r="U2457" t="inlineStr">
        <is>
          <t>Legitimate</t>
        </is>
      </c>
      <c r="V2457" t="n">
        <v>1</v>
      </c>
      <c r="W2457" t="inlineStr">
        <is>
          <t>76318e31-7168-4ecb-b9f1-49a931d92b5a</t>
        </is>
      </c>
      <c r="X2457" t="inlineStr">
        <is>
          <t>3d8933f4-885e-4581-b372-d07247dc9e1d</t>
        </is>
      </c>
      <c r="Y2457" t="inlineStr">
        <is>
          <t>TN616</t>
        </is>
      </c>
      <c r="Z2457" t="inlineStr">
        <is>
          <t>hb369</t>
        </is>
      </c>
      <c r="AA2457" s="4" t="n">
        <v>0.75</v>
      </c>
      <c r="AB2457" s="4" t="n">
        <v>0.02</v>
      </c>
      <c r="AC24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57">
        <f>IF(OR(C2457="Có",C2457="Yes"),"yes",IF(OR(C2457="Không",C2457="No"),"no","unknown"))</f>
        <v/>
      </c>
      <c r="AE2457">
        <f>IF(OR(F2457="Có",F2457="Yes"),"covered",IF(OR(F2457="Không",F2457="No"),"out_of_insurance","unknown"))</f>
        <v/>
      </c>
      <c r="AF2457">
        <f>IF(AND(AD2457="yes",AE2457="out_of_insurance"),"REVIEW","")</f>
        <v/>
      </c>
    </row>
    <row r="2458" ht="18" customHeight="1">
      <c r="A2458" t="inlineStr">
        <is>
          <t>d9b0b926-fa50-4ab7-b854-98bf9923a015</t>
        </is>
      </c>
      <c r="B2458" t="inlineStr">
        <is>
          <t>BN-02457 / Patient 1145DA7A</t>
        </is>
      </c>
      <c r="C2458" t="inlineStr">
        <is>
          <t>Chưa rõ</t>
        </is>
      </c>
      <c r="D2458" t="inlineStr">
        <is>
          <t>BS. Lê Thảo</t>
        </is>
      </c>
      <c r="E2458" t="inlineStr">
        <is>
          <t>Nhi / Pediatrics</t>
        </is>
      </c>
      <c r="F2458" t="inlineStr">
        <is>
          <t>Không</t>
        </is>
      </c>
      <c r="G2458" s="2" t="n">
        <v>8712690</v>
      </c>
      <c r="H2458" t="inlineStr">
        <is>
          <t>HbA1c</t>
        </is>
      </c>
      <c r="I2458" t="inlineStr">
        <is>
          <t>E11.9</t>
        </is>
      </c>
      <c r="J2458" t="inlineStr">
        <is>
          <t>Đái tháo đường type 2 / Type 2 diabetes mellitus</t>
        </is>
      </c>
      <c r="K2458" t="n">
        <v>73</v>
      </c>
      <c r="L2458" t="inlineStr">
        <is>
          <t>M</t>
        </is>
      </c>
      <c r="M2458" s="2" t="n">
        <v>51843.96</v>
      </c>
      <c r="N2458" t="inlineStr">
        <is>
          <t>Married</t>
        </is>
      </c>
      <c r="O2458" t="inlineStr">
        <is>
          <t>Employed</t>
        </is>
      </c>
      <c r="P2458" s="3" t="n">
        <v>45080</v>
      </c>
      <c r="Q2458" t="inlineStr">
        <is>
          <t>Routine</t>
        </is>
      </c>
      <c r="R2458" t="inlineStr">
        <is>
          <t>Online</t>
        </is>
      </c>
      <c r="S2458" t="inlineStr">
        <is>
          <t>New Jeffreyside</t>
        </is>
      </c>
      <c r="T2458" t="inlineStr">
        <is>
          <t>Pending</t>
        </is>
      </c>
      <c r="U2458" t="inlineStr">
        <is>
          <t>Fraud</t>
        </is>
      </c>
      <c r="V2458" t="n">
        <v>1</v>
      </c>
      <c r="W2458" t="inlineStr">
        <is>
          <t>1145da7a-1956-4035-9cb1-4d7fb1fc8cfe</t>
        </is>
      </c>
      <c r="X2458" t="inlineStr">
        <is>
          <t>b91360a7-1c94-44ca-8454-ee460989bcfa</t>
        </is>
      </c>
      <c r="Y2458" t="inlineStr">
        <is>
          <t>iT397</t>
        </is>
      </c>
      <c r="Z2458" t="inlineStr">
        <is>
          <t>gj493</t>
        </is>
      </c>
      <c r="AA2458" s="4" t="n">
        <v>0.83</v>
      </c>
      <c r="AB2458" s="4" t="n">
        <v>0.15</v>
      </c>
      <c r="AC24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58">
        <f>IF(OR(C2458="Có",C2458="Yes"),"yes",IF(OR(C2458="Không",C2458="No"),"no","unknown"))</f>
        <v/>
      </c>
      <c r="AE2458">
        <f>IF(OR(F2458="Có",F2458="Yes"),"covered",IF(OR(F2458="Không",F2458="No"),"out_of_insurance","unknown"))</f>
        <v/>
      </c>
      <c r="AF2458">
        <f>IF(AND(AD2458="yes",AE2458="out_of_insurance"),"REVIEW","")</f>
        <v/>
      </c>
    </row>
    <row r="2459" ht="18" customHeight="1">
      <c r="A2459" t="inlineStr">
        <is>
          <t>b32a5c9b-0d2b-4104-a213-d83fb8fde97f</t>
        </is>
      </c>
      <c r="B2459" t="inlineStr">
        <is>
          <t>BN-02458 / Patient 4FDF1852</t>
        </is>
      </c>
      <c r="C2459" t="inlineStr">
        <is>
          <t>Không</t>
        </is>
      </c>
      <c r="D2459" t="inlineStr">
        <is>
          <t>BS. Lâm Sơn</t>
        </is>
      </c>
      <c r="E2459" t="inlineStr">
        <is>
          <t>Khám tổng quát / General Practice</t>
        </is>
      </c>
      <c r="F2459" t="inlineStr">
        <is>
          <t>Không</t>
        </is>
      </c>
      <c r="G2459" s="2" t="n">
        <v>6483840</v>
      </c>
      <c r="H2459" t="inlineStr">
        <is>
          <t>HIV Ag/Ab combo</t>
        </is>
      </c>
      <c r="I2459" t="inlineStr">
        <is>
          <t>Z11.4</t>
        </is>
      </c>
      <c r="J2459" t="inlineStr">
        <is>
          <t>Sàng lọc HIV / HIV screening</t>
        </is>
      </c>
      <c r="K2459" t="n">
        <v>46</v>
      </c>
      <c r="L2459" t="inlineStr">
        <is>
          <t>F</t>
        </is>
      </c>
      <c r="M2459" s="2" t="n">
        <v>134118.24</v>
      </c>
      <c r="N2459" t="inlineStr">
        <is>
          <t>Widowed</t>
        </is>
      </c>
      <c r="O2459" t="inlineStr">
        <is>
          <t>Unemployed</t>
        </is>
      </c>
      <c r="P2459" s="3" t="n">
        <v>45080</v>
      </c>
      <c r="Q2459" t="inlineStr">
        <is>
          <t>Emergency</t>
        </is>
      </c>
      <c r="R2459" t="inlineStr">
        <is>
          <t>Online</t>
        </is>
      </c>
      <c r="S2459" t="inlineStr">
        <is>
          <t>West Kristabury</t>
        </is>
      </c>
      <c r="T2459" t="inlineStr">
        <is>
          <t>Approved</t>
        </is>
      </c>
      <c r="U2459" t="inlineStr">
        <is>
          <t>Legitimate</t>
        </is>
      </c>
      <c r="V2459" t="n">
        <v>2</v>
      </c>
      <c r="W2459" t="inlineStr">
        <is>
          <t>4fdf1852-f7e3-403e-bbff-5ed02599c5f2</t>
        </is>
      </c>
      <c r="X2459" t="inlineStr">
        <is>
          <t>61931c23-8b10-4c09-9cfc-1d480ac7c995</t>
        </is>
      </c>
      <c r="Y2459" t="inlineStr">
        <is>
          <t>Fz853</t>
        </is>
      </c>
      <c r="Z2459" t="inlineStr">
        <is>
          <t>gw848</t>
        </is>
      </c>
      <c r="AA2459" s="4" t="n">
        <v>0.61</v>
      </c>
      <c r="AB2459" s="4" t="n">
        <v>0.05</v>
      </c>
      <c r="AC24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59">
        <f>IF(OR(C2459="Có",C2459="Yes"),"yes",IF(OR(C2459="Không",C2459="No"),"no","unknown"))</f>
        <v/>
      </c>
      <c r="AE2459">
        <f>IF(OR(F2459="Có",F2459="Yes"),"covered",IF(OR(F2459="Không",F2459="No"),"out_of_insurance","unknown"))</f>
        <v/>
      </c>
      <c r="AF2459">
        <f>IF(AND(AD2459="yes",AE2459="out_of_insurance"),"REVIEW","")</f>
        <v/>
      </c>
    </row>
    <row r="2460" ht="18" customHeight="1">
      <c r="A2460" t="inlineStr">
        <is>
          <t>ca18cd85-5076-4811-b82b-56172b47e312</t>
        </is>
      </c>
      <c r="B2460" t="inlineStr">
        <is>
          <t>BN-02459 / Patient D00935C8</t>
        </is>
      </c>
      <c r="C2460" t="inlineStr">
        <is>
          <t>Có</t>
        </is>
      </c>
      <c r="D2460" t="inlineStr">
        <is>
          <t>BS. Nguyễn Nhi</t>
        </is>
      </c>
      <c r="E2460" t="inlineStr">
        <is>
          <t>Nhi / Pediatrics</t>
        </is>
      </c>
      <c r="F2460" t="inlineStr">
        <is>
          <t>Có</t>
        </is>
      </c>
      <c r="G2460" s="2" t="n">
        <v>1756480</v>
      </c>
      <c r="H2460" t="inlineStr">
        <is>
          <t>Công thức máu / CBC</t>
        </is>
      </c>
      <c r="I2460" t="inlineStr">
        <is>
          <t>R50.9</t>
        </is>
      </c>
      <c r="J2460" t="inlineStr">
        <is>
          <t>Sốt chưa rõ nguyên nhân / Fever</t>
        </is>
      </c>
      <c r="K2460" t="n">
        <v>24</v>
      </c>
      <c r="L2460" t="inlineStr">
        <is>
          <t>M</t>
        </is>
      </c>
      <c r="M2460" s="2" t="n">
        <v>66679.2</v>
      </c>
      <c r="N2460" t="inlineStr">
        <is>
          <t>Single</t>
        </is>
      </c>
      <c r="O2460" t="inlineStr">
        <is>
          <t>Employed</t>
        </is>
      </c>
      <c r="P2460" s="3" t="n">
        <v>45080</v>
      </c>
      <c r="Q2460" t="inlineStr">
        <is>
          <t>Inpatient</t>
        </is>
      </c>
      <c r="R2460" t="inlineStr">
        <is>
          <t>Paper</t>
        </is>
      </c>
      <c r="S2460" t="inlineStr">
        <is>
          <t>Kevinmouth</t>
        </is>
      </c>
      <c r="T2460" t="inlineStr">
        <is>
          <t>Approved</t>
        </is>
      </c>
      <c r="U2460" t="inlineStr">
        <is>
          <t>Legitimate</t>
        </is>
      </c>
      <c r="V2460" t="n">
        <v>3</v>
      </c>
      <c r="W2460" t="inlineStr">
        <is>
          <t>d00935c8-a6b2-4b4d-b4a6-c9780ab0b65a</t>
        </is>
      </c>
      <c r="X2460" t="inlineStr">
        <is>
          <t>72443a37-6a96-4cfd-a50c-306d06fee8fd</t>
        </is>
      </c>
      <c r="Y2460" t="inlineStr">
        <is>
          <t>zb467</t>
        </is>
      </c>
      <c r="Z2460" t="inlineStr">
        <is>
          <t>SF284</t>
        </is>
      </c>
      <c r="AA2460" s="4" t="n">
        <v>0.87</v>
      </c>
      <c r="AB2460" s="4" t="n">
        <v>0.88</v>
      </c>
      <c r="AC24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60">
        <f>IF(OR(C2460="Có",C2460="Yes"),"yes",IF(OR(C2460="Không",C2460="No"),"no","unknown"))</f>
        <v/>
      </c>
      <c r="AE2460">
        <f>IF(OR(F2460="Có",F2460="Yes"),"covered",IF(OR(F2460="Không",F2460="No"),"out_of_insurance","unknown"))</f>
        <v/>
      </c>
      <c r="AF2460">
        <f>IF(AND(AD2460="yes",AE2460="out_of_insurance"),"REVIEW","")</f>
        <v/>
      </c>
    </row>
    <row r="2461" ht="18" customHeight="1">
      <c r="A2461" t="inlineStr">
        <is>
          <t>b31508f3-7400-4664-bac1-0f011ab2526c</t>
        </is>
      </c>
      <c r="B2461" t="inlineStr">
        <is>
          <t>BN-02460 / Patient 339B29A7</t>
        </is>
      </c>
      <c r="C2461" t="inlineStr">
        <is>
          <t>Có</t>
        </is>
      </c>
      <c r="D2461" t="inlineStr">
        <is>
          <t>BS. Nguyễn Nhi</t>
        </is>
      </c>
      <c r="E2461" t="inlineStr">
        <is>
          <t>Nhi / Pediatrics</t>
        </is>
      </c>
      <c r="F2461" t="inlineStr">
        <is>
          <t>Có</t>
        </is>
      </c>
      <c r="G2461" s="2" t="n">
        <v>2102320</v>
      </c>
      <c r="H2461" t="inlineStr">
        <is>
          <t>CRP định lượng / CRP</t>
        </is>
      </c>
      <c r="I2461" t="inlineStr">
        <is>
          <t>J18.9</t>
        </is>
      </c>
      <c r="J2461" t="inlineStr">
        <is>
          <t>Nghi viêm phổi / Suspected pneumonia</t>
        </is>
      </c>
      <c r="K2461" t="n">
        <v>55</v>
      </c>
      <c r="L2461" t="inlineStr">
        <is>
          <t>M</t>
        </is>
      </c>
      <c r="M2461" s="2" t="n">
        <v>35103.5</v>
      </c>
      <c r="N2461" t="inlineStr">
        <is>
          <t>Single</t>
        </is>
      </c>
      <c r="O2461" t="inlineStr">
        <is>
          <t>Unemployed</t>
        </is>
      </c>
      <c r="P2461" s="3" t="n">
        <v>45080</v>
      </c>
      <c r="Q2461" t="inlineStr">
        <is>
          <t>Outpatient</t>
        </is>
      </c>
      <c r="R2461" t="inlineStr">
        <is>
          <t>Online</t>
        </is>
      </c>
      <c r="S2461" t="inlineStr">
        <is>
          <t>New Heatherbury</t>
        </is>
      </c>
      <c r="T2461" t="inlineStr">
        <is>
          <t>Approved</t>
        </is>
      </c>
      <c r="U2461" t="inlineStr">
        <is>
          <t>Legitimate</t>
        </is>
      </c>
      <c r="V2461" t="n">
        <v>1</v>
      </c>
      <c r="W2461" t="inlineStr">
        <is>
          <t>339b29a7-5adc-4168-8f88-ae80bc07f704</t>
        </is>
      </c>
      <c r="X2461" t="inlineStr">
        <is>
          <t>75bb452f-2752-4c48-b966-51ba77bf7bf8</t>
        </is>
      </c>
      <c r="Y2461" t="inlineStr">
        <is>
          <t>LN970</t>
        </is>
      </c>
      <c r="Z2461" t="inlineStr">
        <is>
          <t>AQ357</t>
        </is>
      </c>
      <c r="AA2461" s="4" t="n">
        <v>0.66</v>
      </c>
      <c r="AB2461" s="4" t="n">
        <v>0.7</v>
      </c>
      <c r="AC24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61">
        <f>IF(OR(C2461="Có",C2461="Yes"),"yes",IF(OR(C2461="Không",C2461="No"),"no","unknown"))</f>
        <v/>
      </c>
      <c r="AE2461">
        <f>IF(OR(F2461="Có",F2461="Yes"),"covered",IF(OR(F2461="Không",F2461="No"),"out_of_insurance","unknown"))</f>
        <v/>
      </c>
      <c r="AF2461">
        <f>IF(AND(AD2461="yes",AE2461="out_of_insurance"),"REVIEW","")</f>
        <v/>
      </c>
    </row>
    <row r="2462" ht="18" customHeight="1">
      <c r="A2462" t="inlineStr">
        <is>
          <t>a4c6887b-e774-45df-b3c3-0682cae7e597</t>
        </is>
      </c>
      <c r="B2462" t="inlineStr">
        <is>
          <t>BN-02461 / Patient 91FB6AE4</t>
        </is>
      </c>
      <c r="C2462" t="inlineStr">
        <is>
          <t>Có</t>
        </is>
      </c>
      <c r="D2462" t="inlineStr">
        <is>
          <t>BS. Mai Thanh</t>
        </is>
      </c>
      <c r="E2462" t="inlineStr">
        <is>
          <t>Thần kinh / Neurology</t>
        </is>
      </c>
      <c r="F2462" t="inlineStr">
        <is>
          <t>Không</t>
        </is>
      </c>
      <c r="G2462" s="2" t="n">
        <v>5448940</v>
      </c>
      <c r="H2462" t="inlineStr">
        <is>
          <t>MRI não / Brain MRI</t>
        </is>
      </c>
      <c r="I2462" t="inlineStr"/>
      <c r="J2462" t="inlineStr">
        <is>
          <t>Thiếu ICD/context rõ / Missing clear ICD/context</t>
        </is>
      </c>
      <c r="K2462" t="n">
        <v>21</v>
      </c>
      <c r="L2462" t="inlineStr">
        <is>
          <t>M</t>
        </is>
      </c>
      <c r="M2462" s="2" t="n">
        <v>55500.59</v>
      </c>
      <c r="N2462" t="inlineStr">
        <is>
          <t>Divorced</t>
        </is>
      </c>
      <c r="O2462" t="inlineStr">
        <is>
          <t>Retired</t>
        </is>
      </c>
      <c r="P2462" s="3" t="n">
        <v>45080</v>
      </c>
      <c r="Q2462" t="inlineStr">
        <is>
          <t>Outpatient</t>
        </is>
      </c>
      <c r="R2462" t="inlineStr">
        <is>
          <t>Paper</t>
        </is>
      </c>
      <c r="S2462" t="inlineStr">
        <is>
          <t>New Michele</t>
        </is>
      </c>
      <c r="T2462" t="inlineStr">
        <is>
          <t>Denied</t>
        </is>
      </c>
      <c r="U2462" t="inlineStr">
        <is>
          <t>Legitimate</t>
        </is>
      </c>
      <c r="V2462" t="n">
        <v>3</v>
      </c>
      <c r="W2462" t="inlineStr">
        <is>
          <t>91fb6ae4-823f-4868-b408-497be7f51ea6</t>
        </is>
      </c>
      <c r="X2462" t="inlineStr">
        <is>
          <t>1d6edf94-39df-4e5b-b9c4-e5cdf4b55f91</t>
        </is>
      </c>
      <c r="Y2462" t="inlineStr">
        <is>
          <t>eb873</t>
        </is>
      </c>
      <c r="Z2462" t="inlineStr">
        <is>
          <t>Cl951</t>
        </is>
      </c>
      <c r="AA2462" s="4" t="n">
        <v>0.7</v>
      </c>
      <c r="AB2462" s="4" t="n">
        <v>0.02</v>
      </c>
      <c r="AC24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62">
        <f>IF(OR(C2462="Có",C2462="Yes"),"yes",IF(OR(C2462="Không",C2462="No"),"no","unknown"))</f>
        <v/>
      </c>
      <c r="AE2462">
        <f>IF(OR(F2462="Có",F2462="Yes"),"covered",IF(OR(F2462="Không",F2462="No"),"out_of_insurance","unknown"))</f>
        <v/>
      </c>
      <c r="AF2462">
        <f>IF(AND(AD2462="yes",AE2462="out_of_insurance"),"REVIEW","")</f>
        <v/>
      </c>
    </row>
    <row r="2463" ht="18" customHeight="1">
      <c r="A2463" t="inlineStr">
        <is>
          <t>e9c25679-68eb-44df-9c69-1a5335df31e1</t>
        </is>
      </c>
      <c r="B2463" t="inlineStr">
        <is>
          <t>BN-02462 / Patient 4597C77D</t>
        </is>
      </c>
      <c r="C2463" t="inlineStr">
        <is>
          <t>Không</t>
        </is>
      </c>
      <c r="D2463" t="inlineStr">
        <is>
          <t>BS. Hà Nam</t>
        </is>
      </c>
      <c r="E2463" t="inlineStr">
        <is>
          <t>Chấn thương chỉnh hình / Orthopedics</t>
        </is>
      </c>
      <c r="F2463" t="inlineStr">
        <is>
          <t>Không</t>
        </is>
      </c>
      <c r="G2463" s="2" t="n">
        <v>1200000</v>
      </c>
      <c r="H2463" t="inlineStr">
        <is>
          <t>CT cột sống thắt lưng / Lumbar spine CT</t>
        </is>
      </c>
      <c r="I2463" t="inlineStr">
        <is>
          <t>M54.5</t>
        </is>
      </c>
      <c r="J2463" t="inlineStr">
        <is>
          <t>Đau thắt lưng / Low back pain</t>
        </is>
      </c>
      <c r="K2463" t="n">
        <v>63</v>
      </c>
      <c r="L2463" t="inlineStr">
        <is>
          <t>F</t>
        </is>
      </c>
      <c r="M2463" s="2" t="n">
        <v>129302.06</v>
      </c>
      <c r="N2463" t="inlineStr">
        <is>
          <t>Widowed</t>
        </is>
      </c>
      <c r="O2463" t="inlineStr">
        <is>
          <t>Retired</t>
        </is>
      </c>
      <c r="P2463" s="3" t="n">
        <v>45079</v>
      </c>
      <c r="Q2463" t="inlineStr">
        <is>
          <t>Routine</t>
        </is>
      </c>
      <c r="R2463" t="inlineStr">
        <is>
          <t>Paper</t>
        </is>
      </c>
      <c r="S2463" t="inlineStr">
        <is>
          <t>New Ashleymouth</t>
        </is>
      </c>
      <c r="T2463" t="inlineStr">
        <is>
          <t>Pending</t>
        </is>
      </c>
      <c r="U2463" t="inlineStr">
        <is>
          <t>Legitimate</t>
        </is>
      </c>
      <c r="V2463" t="n">
        <v>2</v>
      </c>
      <c r="W2463" t="inlineStr">
        <is>
          <t>4597c77d-8b1f-4915-b266-526f12aae9f5</t>
        </is>
      </c>
      <c r="X2463" t="inlineStr">
        <is>
          <t>399fd3c5-6121-42d6-b10c-d4c90ff35d86</t>
        </is>
      </c>
      <c r="Y2463" t="inlineStr">
        <is>
          <t>Ko715</t>
        </is>
      </c>
      <c r="Z2463" t="inlineStr">
        <is>
          <t>vr993</t>
        </is>
      </c>
      <c r="AA2463" s="4" t="n">
        <v>0.66</v>
      </c>
      <c r="AB2463" s="4" t="n">
        <v>0.05</v>
      </c>
      <c r="AC24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63">
        <f>IF(OR(C2463="Có",C2463="Yes"),"yes",IF(OR(C2463="Không",C2463="No"),"no","unknown"))</f>
        <v/>
      </c>
      <c r="AE2463">
        <f>IF(OR(F2463="Có",F2463="Yes"),"covered",IF(OR(F2463="Không",F2463="No"),"out_of_insurance","unknown"))</f>
        <v/>
      </c>
      <c r="AF2463">
        <f>IF(AND(AD2463="yes",AE2463="out_of_insurance"),"REVIEW","")</f>
        <v/>
      </c>
    </row>
    <row r="2464" ht="18" customHeight="1">
      <c r="A2464" t="inlineStr">
        <is>
          <t>dc364ec6-e02c-48f2-afb2-aaff70bddd9f</t>
        </is>
      </c>
      <c r="B2464" t="inlineStr">
        <is>
          <t>BN-02463 / Patient BB4CBEB4</t>
        </is>
      </c>
      <c r="C2464" t="inlineStr">
        <is>
          <t>Có</t>
        </is>
      </c>
      <c r="D2464" t="inlineStr">
        <is>
          <t>BS. Đỗ Hạnh</t>
        </is>
      </c>
      <c r="E2464" t="inlineStr">
        <is>
          <t>Nhi / Pediatrics</t>
        </is>
      </c>
      <c r="F2464" t="inlineStr">
        <is>
          <t>Có</t>
        </is>
      </c>
      <c r="G2464" s="2" t="n">
        <v>220330</v>
      </c>
      <c r="H2464" t="inlineStr">
        <is>
          <t>Khám nhi / Pediatric consultation</t>
        </is>
      </c>
      <c r="I2464" t="inlineStr">
        <is>
          <t>J06.9</t>
        </is>
      </c>
      <c r="J2464" t="inlineStr">
        <is>
          <t>Viêm hô hấp trên cấp / Acute upper respiratory infection</t>
        </is>
      </c>
      <c r="K2464" t="n">
        <v>92</v>
      </c>
      <c r="L2464" t="inlineStr">
        <is>
          <t>F</t>
        </is>
      </c>
      <c r="M2464" s="2" t="n">
        <v>46806.35</v>
      </c>
      <c r="N2464" t="inlineStr">
        <is>
          <t>Widowed</t>
        </is>
      </c>
      <c r="O2464" t="inlineStr">
        <is>
          <t>Unemployed</t>
        </is>
      </c>
      <c r="P2464" s="3" t="n">
        <v>45079</v>
      </c>
      <c r="Q2464" t="inlineStr">
        <is>
          <t>Inpatient</t>
        </is>
      </c>
      <c r="R2464" t="inlineStr">
        <is>
          <t>Paper</t>
        </is>
      </c>
      <c r="S2464" t="inlineStr">
        <is>
          <t>South Brittanyton</t>
        </is>
      </c>
      <c r="T2464" t="inlineStr">
        <is>
          <t>Approved</t>
        </is>
      </c>
      <c r="U2464" t="inlineStr">
        <is>
          <t>Legitimate</t>
        </is>
      </c>
      <c r="V2464" t="n">
        <v>1</v>
      </c>
      <c r="W2464" t="inlineStr">
        <is>
          <t>bb4cbeb4-ecf3-4a40-b822-6e36ad3d7eee</t>
        </is>
      </c>
      <c r="X2464" t="inlineStr">
        <is>
          <t>f0e20b35-63fd-4226-b318-c3bcfc79156a</t>
        </is>
      </c>
      <c r="Y2464" t="inlineStr">
        <is>
          <t>ac140</t>
        </is>
      </c>
      <c r="Z2464" t="inlineStr">
        <is>
          <t>Zp204</t>
        </is>
      </c>
      <c r="AA2464" s="4" t="n">
        <v>0.7</v>
      </c>
      <c r="AB2464" s="4" t="n">
        <v>0.88</v>
      </c>
      <c r="AC24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64">
        <f>IF(OR(C2464="Có",C2464="Yes"),"yes",IF(OR(C2464="Không",C2464="No"),"no","unknown"))</f>
        <v/>
      </c>
      <c r="AE2464">
        <f>IF(OR(F2464="Có",F2464="Yes"),"covered",IF(OR(F2464="Không",F2464="No"),"out_of_insurance","unknown"))</f>
        <v/>
      </c>
      <c r="AF2464">
        <f>IF(AND(AD2464="yes",AE2464="out_of_insurance"),"REVIEW","")</f>
        <v/>
      </c>
    </row>
    <row r="2465" ht="18" customHeight="1">
      <c r="A2465" t="inlineStr">
        <is>
          <t>4ae4c2c8-e864-4f19-8d36-f76b1cd5084f</t>
        </is>
      </c>
      <c r="B2465" t="inlineStr">
        <is>
          <t>BN-02464 / Patient 02AED2A9</t>
        </is>
      </c>
      <c r="C2465" t="inlineStr">
        <is>
          <t>Có</t>
        </is>
      </c>
      <c r="D2465" t="inlineStr">
        <is>
          <t>BS. Trương Khải</t>
        </is>
      </c>
      <c r="E2465" t="inlineStr">
        <is>
          <t>Tim mạch / Cardiology</t>
        </is>
      </c>
      <c r="F2465" t="inlineStr">
        <is>
          <t>Có</t>
        </is>
      </c>
      <c r="G2465" s="2" t="n">
        <v>5188500</v>
      </c>
      <c r="H2465" t="inlineStr">
        <is>
          <t>CRP định lượng / CRP</t>
        </is>
      </c>
      <c r="I2465" t="inlineStr">
        <is>
          <t>R79.8</t>
        </is>
      </c>
      <c r="J2465" t="inlineStr">
        <is>
          <t>Bất thường xét nghiệm máu / Abnormal blood chemistry</t>
        </is>
      </c>
      <c r="K2465" t="n">
        <v>42</v>
      </c>
      <c r="L2465" t="inlineStr">
        <is>
          <t>M</t>
        </is>
      </c>
      <c r="M2465" s="2" t="n">
        <v>97573.99000000001</v>
      </c>
      <c r="N2465" t="inlineStr">
        <is>
          <t>Married</t>
        </is>
      </c>
      <c r="O2465" t="inlineStr">
        <is>
          <t>Retired</t>
        </is>
      </c>
      <c r="P2465" s="3" t="n">
        <v>45079</v>
      </c>
      <c r="Q2465" t="inlineStr">
        <is>
          <t>Inpatient</t>
        </is>
      </c>
      <c r="R2465" t="inlineStr">
        <is>
          <t>Paper</t>
        </is>
      </c>
      <c r="S2465" t="inlineStr">
        <is>
          <t>Harperbury</t>
        </is>
      </c>
      <c r="T2465" t="inlineStr">
        <is>
          <t>Approved</t>
        </is>
      </c>
      <c r="U2465" t="inlineStr">
        <is>
          <t>Legitimate</t>
        </is>
      </c>
      <c r="V2465" t="n">
        <v>0</v>
      </c>
      <c r="W2465" t="inlineStr">
        <is>
          <t>02aed2a9-d51b-4d50-a570-6b7c5f4aa24a</t>
        </is>
      </c>
      <c r="X2465" t="inlineStr">
        <is>
          <t>5b0130f0-aa74-45b2-8844-ce351e83d537</t>
        </is>
      </c>
      <c r="Y2465" t="inlineStr">
        <is>
          <t>ld841</t>
        </is>
      </c>
      <c r="Z2465" t="inlineStr">
        <is>
          <t>rR971</t>
        </is>
      </c>
      <c r="AA2465" s="4" t="n">
        <v>0.87</v>
      </c>
      <c r="AB2465" s="4" t="n">
        <v>0.76</v>
      </c>
      <c r="AC24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65">
        <f>IF(OR(C2465="Có",C2465="Yes"),"yes",IF(OR(C2465="Không",C2465="No"),"no","unknown"))</f>
        <v/>
      </c>
      <c r="AE2465">
        <f>IF(OR(F2465="Có",F2465="Yes"),"covered",IF(OR(F2465="Không",F2465="No"),"out_of_insurance","unknown"))</f>
        <v/>
      </c>
      <c r="AF2465">
        <f>IF(AND(AD2465="yes",AE2465="out_of_insurance"),"REVIEW","")</f>
        <v/>
      </c>
    </row>
    <row r="2466" ht="18" customHeight="1">
      <c r="A2466" t="inlineStr">
        <is>
          <t>365b5433-7c55-4ec3-8c60-435c7e025a9a</t>
        </is>
      </c>
      <c r="B2466" t="inlineStr">
        <is>
          <t>BN-02465 / Patient 5AEB2CC9</t>
        </is>
      </c>
      <c r="C2466" t="inlineStr">
        <is>
          <t>Có</t>
        </is>
      </c>
      <c r="D2466" t="inlineStr">
        <is>
          <t>BS. Lâm Sơn</t>
        </is>
      </c>
      <c r="E2466" t="inlineStr">
        <is>
          <t>Khám tổng quát / General Practice</t>
        </is>
      </c>
      <c r="F2466" t="inlineStr">
        <is>
          <t>Có</t>
        </is>
      </c>
      <c r="G2466" s="2" t="n">
        <v>9206570</v>
      </c>
      <c r="H2466" t="inlineStr">
        <is>
          <t>HbA1c</t>
        </is>
      </c>
      <c r="I2466" t="inlineStr">
        <is>
          <t>E11.9</t>
        </is>
      </c>
      <c r="J2466" t="inlineStr">
        <is>
          <t>Đái tháo đường type 2 / Type 2 diabetes mellitus</t>
        </is>
      </c>
      <c r="K2466" t="n">
        <v>20</v>
      </c>
      <c r="L2466" t="inlineStr">
        <is>
          <t>M</t>
        </is>
      </c>
      <c r="M2466" s="2" t="n">
        <v>141696.32</v>
      </c>
      <c r="N2466" t="inlineStr">
        <is>
          <t>Married</t>
        </is>
      </c>
      <c r="O2466" t="inlineStr">
        <is>
          <t>Unemployed</t>
        </is>
      </c>
      <c r="P2466" s="3" t="n">
        <v>45079</v>
      </c>
      <c r="Q2466" t="inlineStr">
        <is>
          <t>Outpatient</t>
        </is>
      </c>
      <c r="R2466" t="inlineStr">
        <is>
          <t>Paper</t>
        </is>
      </c>
      <c r="S2466" t="inlineStr">
        <is>
          <t>South Davidmouth</t>
        </is>
      </c>
      <c r="T2466" t="inlineStr">
        <is>
          <t>Approved</t>
        </is>
      </c>
      <c r="U2466" t="inlineStr">
        <is>
          <t>Legitimate</t>
        </is>
      </c>
      <c r="V2466" t="n">
        <v>2</v>
      </c>
      <c r="W2466" t="inlineStr">
        <is>
          <t>5aeb2cc9-5985-4d42-9ded-ab3b9b4e29d7</t>
        </is>
      </c>
      <c r="X2466" t="inlineStr">
        <is>
          <t>f8022edd-c4e2-420a-95aa-362ed470320e</t>
        </is>
      </c>
      <c r="Y2466" t="inlineStr">
        <is>
          <t>eJ700</t>
        </is>
      </c>
      <c r="Z2466" t="inlineStr">
        <is>
          <t>zP763</t>
        </is>
      </c>
      <c r="AA2466" s="4" t="n">
        <v>0.5</v>
      </c>
      <c r="AB2466" s="4" t="n">
        <v>0.6</v>
      </c>
      <c r="AC24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66">
        <f>IF(OR(C2466="Có",C2466="Yes"),"yes",IF(OR(C2466="Không",C2466="No"),"no","unknown"))</f>
        <v/>
      </c>
      <c r="AE2466">
        <f>IF(OR(F2466="Có",F2466="Yes"),"covered",IF(OR(F2466="Không",F2466="No"),"out_of_insurance","unknown"))</f>
        <v/>
      </c>
      <c r="AF2466">
        <f>IF(AND(AD2466="yes",AE2466="out_of_insurance"),"REVIEW","")</f>
        <v/>
      </c>
    </row>
    <row r="2467" ht="18" customHeight="1">
      <c r="A2467" t="inlineStr">
        <is>
          <t>a395ca30-0309-444f-8385-242e96623901</t>
        </is>
      </c>
      <c r="B2467" t="inlineStr">
        <is>
          <t>BN-02466 / Patient 53556112</t>
        </is>
      </c>
      <c r="C2467" t="inlineStr">
        <is>
          <t>Không</t>
        </is>
      </c>
      <c r="D2467" t="inlineStr">
        <is>
          <t>BS. Nguyễn Minh</t>
        </is>
      </c>
      <c r="E2467" t="inlineStr">
        <is>
          <t>Tim mạch / Cardiology</t>
        </is>
      </c>
      <c r="F2467" t="inlineStr">
        <is>
          <t>Không</t>
        </is>
      </c>
      <c r="G2467" s="2" t="n">
        <v>5716390</v>
      </c>
      <c r="H2467" t="inlineStr">
        <is>
          <t>Siêu âm tim / Echocardiography</t>
        </is>
      </c>
      <c r="I2467" t="inlineStr">
        <is>
          <t>I50.9</t>
        </is>
      </c>
      <c r="J2467" t="inlineStr">
        <is>
          <t>Suy tim / Heart failure</t>
        </is>
      </c>
      <c r="K2467" t="n">
        <v>1</v>
      </c>
      <c r="L2467" t="inlineStr">
        <is>
          <t>M</t>
        </is>
      </c>
      <c r="M2467" s="2" t="n">
        <v>98873.55</v>
      </c>
      <c r="N2467" t="inlineStr">
        <is>
          <t>Single</t>
        </is>
      </c>
      <c r="O2467" t="inlineStr">
        <is>
          <t>Employed</t>
        </is>
      </c>
      <c r="P2467" s="3" t="n">
        <v>45079</v>
      </c>
      <c r="Q2467" t="inlineStr">
        <is>
          <t>Inpatient</t>
        </is>
      </c>
      <c r="R2467" t="inlineStr">
        <is>
          <t>Phone</t>
        </is>
      </c>
      <c r="S2467" t="inlineStr">
        <is>
          <t>Port Kathy</t>
        </is>
      </c>
      <c r="T2467" t="inlineStr">
        <is>
          <t>Approved</t>
        </is>
      </c>
      <c r="U2467" t="inlineStr">
        <is>
          <t>Legitimate</t>
        </is>
      </c>
      <c r="V2467" t="n">
        <v>0</v>
      </c>
      <c r="W2467" t="inlineStr">
        <is>
          <t>53556112-4f5f-4be4-9bc1-d36d7835eba6</t>
        </is>
      </c>
      <c r="X2467" t="inlineStr">
        <is>
          <t>dc1d0a03-0b0e-49ac-b3bc-80a3030e265e</t>
        </is>
      </c>
      <c r="Y2467" t="inlineStr">
        <is>
          <t>Yu203</t>
        </is>
      </c>
      <c r="Z2467" t="inlineStr">
        <is>
          <t>hV215</t>
        </is>
      </c>
      <c r="AA2467" s="4" t="n">
        <v>0.87</v>
      </c>
      <c r="AB2467" s="4" t="n">
        <v>0.05</v>
      </c>
      <c r="AC24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67">
        <f>IF(OR(C2467="Có",C2467="Yes"),"yes",IF(OR(C2467="Không",C2467="No"),"no","unknown"))</f>
        <v/>
      </c>
      <c r="AE2467">
        <f>IF(OR(F2467="Có",F2467="Yes"),"covered",IF(OR(F2467="Không",F2467="No"),"out_of_insurance","unknown"))</f>
        <v/>
      </c>
      <c r="AF2467">
        <f>IF(AND(AD2467="yes",AE2467="out_of_insurance"),"REVIEW","")</f>
        <v/>
      </c>
    </row>
    <row r="2468" ht="18" customHeight="1">
      <c r="A2468" t="inlineStr">
        <is>
          <t>436fcabe-f57e-4c4a-9913-0faf5ad2764e</t>
        </is>
      </c>
      <c r="B2468" t="inlineStr">
        <is>
          <t>BN-02467 / Patient 55E9AB00</t>
        </is>
      </c>
      <c r="C2468" t="inlineStr">
        <is>
          <t>Có</t>
        </is>
      </c>
      <c r="D2468" t="inlineStr">
        <is>
          <t>BS. Phạm Khoa</t>
        </is>
      </c>
      <c r="E2468" t="inlineStr">
        <is>
          <t>Thần kinh / Neurology</t>
        </is>
      </c>
      <c r="F2468" t="inlineStr">
        <is>
          <t>Không</t>
        </is>
      </c>
      <c r="G2468" s="2" t="n">
        <v>2474750</v>
      </c>
      <c r="H2468" t="inlineStr">
        <is>
          <t>CT sọ não / Brain CT</t>
        </is>
      </c>
      <c r="I2468" t="inlineStr">
        <is>
          <t>R51</t>
        </is>
      </c>
      <c r="J2468" t="inlineStr">
        <is>
          <t>Đau đầu chưa rõ nguyên nhân / Headache unspecified</t>
        </is>
      </c>
      <c r="K2468" t="n">
        <v>96</v>
      </c>
      <c r="L2468" t="inlineStr">
        <is>
          <t>F</t>
        </is>
      </c>
      <c r="M2468" s="2" t="n">
        <v>113641.98</v>
      </c>
      <c r="N2468" t="inlineStr">
        <is>
          <t>Single</t>
        </is>
      </c>
      <c r="O2468" t="inlineStr">
        <is>
          <t>Retired</t>
        </is>
      </c>
      <c r="P2468" s="3" t="n">
        <v>45079</v>
      </c>
      <c r="Q2468" t="inlineStr">
        <is>
          <t>Outpatient</t>
        </is>
      </c>
      <c r="R2468" t="inlineStr">
        <is>
          <t>Phone</t>
        </is>
      </c>
      <c r="S2468" t="inlineStr">
        <is>
          <t>Garciabury</t>
        </is>
      </c>
      <c r="T2468" t="inlineStr">
        <is>
          <t>Approved</t>
        </is>
      </c>
      <c r="U2468" t="inlineStr">
        <is>
          <t>Legitimate</t>
        </is>
      </c>
      <c r="V2468" t="n">
        <v>0</v>
      </c>
      <c r="W2468" t="inlineStr">
        <is>
          <t>55e9ab00-0ef0-45ef-9e49-9dd1bbf2ab02</t>
        </is>
      </c>
      <c r="X2468" t="inlineStr">
        <is>
          <t>4fb10e15-59ac-4915-b872-051ba105c887</t>
        </is>
      </c>
      <c r="Y2468" t="inlineStr">
        <is>
          <t>UE362</t>
        </is>
      </c>
      <c r="Z2468" t="inlineStr">
        <is>
          <t>Rw488</t>
        </is>
      </c>
      <c r="AA2468" s="4" t="n">
        <v>0.85</v>
      </c>
      <c r="AB2468" s="4" t="n">
        <v>0.35</v>
      </c>
      <c r="AC24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68">
        <f>IF(OR(C2468="Có",C2468="Yes"),"yes",IF(OR(C2468="Không",C2468="No"),"no","unknown"))</f>
        <v/>
      </c>
      <c r="AE2468">
        <f>IF(OR(F2468="Có",F2468="Yes"),"covered",IF(OR(F2468="Không",F2468="No"),"out_of_insurance","unknown"))</f>
        <v/>
      </c>
      <c r="AF2468">
        <f>IF(AND(AD2468="yes",AE2468="out_of_insurance"),"REVIEW","")</f>
        <v/>
      </c>
    </row>
    <row r="2469" ht="18" customHeight="1">
      <c r="A2469" t="inlineStr">
        <is>
          <t>6120df16-d3c9-457b-ab80-93c4c808fbf3</t>
        </is>
      </c>
      <c r="B2469" t="inlineStr">
        <is>
          <t>BN-02468 / Patient B41BE83F</t>
        </is>
      </c>
      <c r="C2469" t="inlineStr">
        <is>
          <t>Chưa rõ</t>
        </is>
      </c>
      <c r="D2469" t="inlineStr">
        <is>
          <t>BS. Võ Huy</t>
        </is>
      </c>
      <c r="E2469" t="inlineStr">
        <is>
          <t>Chấn thương chỉnh hình / Orthopedics</t>
        </is>
      </c>
      <c r="F2469" t="inlineStr">
        <is>
          <t>Không</t>
        </is>
      </c>
      <c r="G2469" s="2" t="n">
        <v>3577070</v>
      </c>
      <c r="H2469" t="inlineStr">
        <is>
          <t>MRI khớp gối / Knee MRI</t>
        </is>
      </c>
      <c r="I2469" t="inlineStr">
        <is>
          <t>M25.5</t>
        </is>
      </c>
      <c r="J2469" t="inlineStr">
        <is>
          <t>Đau khớp gối / Knee pain</t>
        </is>
      </c>
      <c r="K2469" t="n">
        <v>8</v>
      </c>
      <c r="L2469" t="inlineStr">
        <is>
          <t>M</t>
        </is>
      </c>
      <c r="M2469" s="2" t="n">
        <v>66727.85000000001</v>
      </c>
      <c r="N2469" t="inlineStr">
        <is>
          <t>Married</t>
        </is>
      </c>
      <c r="O2469" t="inlineStr">
        <is>
          <t>Employed</t>
        </is>
      </c>
      <c r="P2469" s="3" t="n">
        <v>45079</v>
      </c>
      <c r="Q2469" t="inlineStr">
        <is>
          <t>Inpatient</t>
        </is>
      </c>
      <c r="R2469" t="inlineStr">
        <is>
          <t>Phone</t>
        </is>
      </c>
      <c r="S2469" t="inlineStr">
        <is>
          <t>West Johnmouth</t>
        </is>
      </c>
      <c r="T2469" t="inlineStr">
        <is>
          <t>Pending</t>
        </is>
      </c>
      <c r="U2469" t="inlineStr">
        <is>
          <t>Legitimate</t>
        </is>
      </c>
      <c r="V2469" t="n">
        <v>3</v>
      </c>
      <c r="W2469" t="inlineStr">
        <is>
          <t>b41be83f-856b-4b5f-88dd-399e543d4c9f</t>
        </is>
      </c>
      <c r="X2469" t="inlineStr">
        <is>
          <t>93e7c1f7-3a72-4627-9cc2-82dae0feff67</t>
        </is>
      </c>
      <c r="Y2469" t="inlineStr">
        <is>
          <t>eh680</t>
        </is>
      </c>
      <c r="Z2469" t="inlineStr">
        <is>
          <t>SN532</t>
        </is>
      </c>
      <c r="AA2469" s="4" t="n">
        <v>0.8100000000000001</v>
      </c>
      <c r="AB2469" s="4" t="n">
        <v>0.15</v>
      </c>
      <c r="AC24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69">
        <f>IF(OR(C2469="Có",C2469="Yes"),"yes",IF(OR(C2469="Không",C2469="No"),"no","unknown"))</f>
        <v/>
      </c>
      <c r="AE2469">
        <f>IF(OR(F2469="Có",F2469="Yes"),"covered",IF(OR(F2469="Không",F2469="No"),"out_of_insurance","unknown"))</f>
        <v/>
      </c>
      <c r="AF2469">
        <f>IF(AND(AD2469="yes",AE2469="out_of_insurance"),"REVIEW","")</f>
        <v/>
      </c>
    </row>
    <row r="2470" ht="18" customHeight="1">
      <c r="A2470" t="inlineStr">
        <is>
          <t>df0344e1-a852-4be8-becf-6d96d34ce91f</t>
        </is>
      </c>
      <c r="B2470" t="inlineStr">
        <is>
          <t>BN-02469 / Patient D4F071BE</t>
        </is>
      </c>
      <c r="C2470" t="inlineStr">
        <is>
          <t>Không</t>
        </is>
      </c>
      <c r="D2470" t="inlineStr">
        <is>
          <t>BS. Nguyễn Minh</t>
        </is>
      </c>
      <c r="E2470" t="inlineStr">
        <is>
          <t>Tim mạch / Cardiology</t>
        </is>
      </c>
      <c r="F2470" t="inlineStr">
        <is>
          <t>Không</t>
        </is>
      </c>
      <c r="G2470" s="2" t="n">
        <v>4143710</v>
      </c>
      <c r="H2470" t="inlineStr">
        <is>
          <t>Men tim CK-MB / Cardiac enzyme CK-MB</t>
        </is>
      </c>
      <c r="I2470" t="inlineStr">
        <is>
          <t>I20.9</t>
        </is>
      </c>
      <c r="J2470" t="inlineStr">
        <is>
          <t>Đau thắt ngực / Angina</t>
        </is>
      </c>
      <c r="K2470" t="n">
        <v>71</v>
      </c>
      <c r="L2470" t="inlineStr">
        <is>
          <t>M</t>
        </is>
      </c>
      <c r="M2470" s="2" t="n">
        <v>139824.56</v>
      </c>
      <c r="N2470" t="inlineStr">
        <is>
          <t>Divorced</t>
        </is>
      </c>
      <c r="O2470" t="inlineStr">
        <is>
          <t>Unemployed</t>
        </is>
      </c>
      <c r="P2470" s="3" t="n">
        <v>45079</v>
      </c>
      <c r="Q2470" t="inlineStr">
        <is>
          <t>Routine</t>
        </is>
      </c>
      <c r="R2470" t="inlineStr">
        <is>
          <t>Online</t>
        </is>
      </c>
      <c r="S2470" t="inlineStr">
        <is>
          <t>North Michaelchester</t>
        </is>
      </c>
      <c r="T2470" t="inlineStr">
        <is>
          <t>Approved</t>
        </is>
      </c>
      <c r="U2470" t="inlineStr">
        <is>
          <t>Legitimate</t>
        </is>
      </c>
      <c r="V2470" t="n">
        <v>2</v>
      </c>
      <c r="W2470" t="inlineStr">
        <is>
          <t>d4f071be-8412-4b20-a8f6-d421d730da1f</t>
        </is>
      </c>
      <c r="X2470" t="inlineStr">
        <is>
          <t>2efe46a1-dfae-4b59-955c-f152b5891c48</t>
        </is>
      </c>
      <c r="Y2470" t="inlineStr">
        <is>
          <t>Dw348</t>
        </is>
      </c>
      <c r="Z2470" t="inlineStr">
        <is>
          <t>bS366</t>
        </is>
      </c>
      <c r="AA2470" s="4" t="n">
        <v>0.59</v>
      </c>
      <c r="AB2470" s="4" t="n">
        <v>0.05</v>
      </c>
      <c r="AC24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70">
        <f>IF(OR(C2470="Có",C2470="Yes"),"yes",IF(OR(C2470="Không",C2470="No"),"no","unknown"))</f>
        <v/>
      </c>
      <c r="AE2470">
        <f>IF(OR(F2470="Có",F2470="Yes"),"covered",IF(OR(F2470="Không",F2470="No"),"out_of_insurance","unknown"))</f>
        <v/>
      </c>
      <c r="AF2470">
        <f>IF(AND(AD2470="yes",AE2470="out_of_insurance"),"REVIEW","")</f>
        <v/>
      </c>
    </row>
    <row r="2471" ht="18" customHeight="1">
      <c r="A2471" t="inlineStr">
        <is>
          <t>3957a641-ee54-402e-8b91-47d973d22814</t>
        </is>
      </c>
      <c r="B2471" t="inlineStr">
        <is>
          <t>BN-02470 / Patient E43B1E97</t>
        </is>
      </c>
      <c r="C2471" t="inlineStr">
        <is>
          <t>Có</t>
        </is>
      </c>
      <c r="D2471" t="inlineStr">
        <is>
          <t>BS. Lâm Sơn</t>
        </is>
      </c>
      <c r="E2471" t="inlineStr">
        <is>
          <t>Khám tổng quát / General Practice</t>
        </is>
      </c>
      <c r="F2471" t="inlineStr">
        <is>
          <t>Chưa rõ</t>
        </is>
      </c>
      <c r="G2471" s="2" t="n">
        <v>8100390</v>
      </c>
      <c r="H2471" t="inlineStr">
        <is>
          <t>HIV test nhanh / Rapid HIV test</t>
        </is>
      </c>
      <c r="I2471" t="inlineStr">
        <is>
          <t>Z11.4</t>
        </is>
      </c>
      <c r="J2471" t="inlineStr">
        <is>
          <t>Sàng lọc HIV / HIV screening</t>
        </is>
      </c>
      <c r="K2471" t="n">
        <v>59</v>
      </c>
      <c r="L2471" t="inlineStr">
        <is>
          <t>F</t>
        </is>
      </c>
      <c r="M2471" s="2" t="n">
        <v>84631.75</v>
      </c>
      <c r="N2471" t="inlineStr">
        <is>
          <t>Widowed</t>
        </is>
      </c>
      <c r="O2471" t="inlineStr">
        <is>
          <t>Employed</t>
        </is>
      </c>
      <c r="P2471" s="3" t="n">
        <v>45078</v>
      </c>
      <c r="Q2471" t="inlineStr">
        <is>
          <t>Emergency</t>
        </is>
      </c>
      <c r="R2471" t="inlineStr">
        <is>
          <t>Phone</t>
        </is>
      </c>
      <c r="S2471" t="inlineStr">
        <is>
          <t>Amyville</t>
        </is>
      </c>
      <c r="T2471" t="inlineStr">
        <is>
          <t>Approved</t>
        </is>
      </c>
      <c r="U2471" t="inlineStr">
        <is>
          <t>Legitimate</t>
        </is>
      </c>
      <c r="V2471" t="n">
        <v>0</v>
      </c>
      <c r="W2471" t="inlineStr">
        <is>
          <t>e43b1e97-adde-4d08-bff2-09a80bd6eea9</t>
        </is>
      </c>
      <c r="X2471" t="inlineStr">
        <is>
          <t>3acea795-479b-4565-b331-bff68c22f3e8</t>
        </is>
      </c>
      <c r="Y2471" t="inlineStr">
        <is>
          <t>yt168</t>
        </is>
      </c>
      <c r="Z2471" t="inlineStr">
        <is>
          <t>jZ505</t>
        </is>
      </c>
      <c r="AA2471" s="4" t="n">
        <v>0.87</v>
      </c>
      <c r="AB2471" s="4" t="n">
        <v>0.72</v>
      </c>
      <c r="AC24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71">
        <f>IF(OR(C2471="Có",C2471="Yes"),"yes",IF(OR(C2471="Không",C2471="No"),"no","unknown"))</f>
        <v/>
      </c>
      <c r="AE2471">
        <f>IF(OR(F2471="Có",F2471="Yes"),"covered",IF(OR(F2471="Không",F2471="No"),"out_of_insurance","unknown"))</f>
        <v/>
      </c>
      <c r="AF2471">
        <f>IF(AND(AD2471="yes",AE2471="out_of_insurance"),"REVIEW","")</f>
        <v/>
      </c>
    </row>
    <row r="2472" ht="18" customHeight="1">
      <c r="A2472" t="inlineStr">
        <is>
          <t>52ef0ecd-b739-46da-b5d8-8f2436cd29ba</t>
        </is>
      </c>
      <c r="B2472" t="inlineStr">
        <is>
          <t>BN-02471 / Patient C62C3D2B</t>
        </is>
      </c>
      <c r="C2472" t="inlineStr">
        <is>
          <t>Không</t>
        </is>
      </c>
      <c r="D2472" t="inlineStr">
        <is>
          <t>BS. Lâm Sơn</t>
        </is>
      </c>
      <c r="E2472" t="inlineStr">
        <is>
          <t>Khám tổng quát / General Practice</t>
        </is>
      </c>
      <c r="F2472" t="inlineStr">
        <is>
          <t>Không</t>
        </is>
      </c>
      <c r="G2472" s="2" t="n">
        <v>2363560</v>
      </c>
      <c r="H2472" t="inlineStr">
        <is>
          <t>CRP định lượng / CRP</t>
        </is>
      </c>
      <c r="I2472" t="inlineStr">
        <is>
          <t>R79.8</t>
        </is>
      </c>
      <c r="J2472" t="inlineStr">
        <is>
          <t>Bất thường xét nghiệm máu / Abnormal blood chemistry</t>
        </is>
      </c>
      <c r="K2472" t="n">
        <v>68</v>
      </c>
      <c r="L2472" t="inlineStr">
        <is>
          <t>M</t>
        </is>
      </c>
      <c r="M2472" s="2" t="n">
        <v>25738.92</v>
      </c>
      <c r="N2472" t="inlineStr">
        <is>
          <t>Divorced</t>
        </is>
      </c>
      <c r="O2472" t="inlineStr">
        <is>
          <t>Student</t>
        </is>
      </c>
      <c r="P2472" s="3" t="n">
        <v>45078</v>
      </c>
      <c r="Q2472" t="inlineStr">
        <is>
          <t>Inpatient</t>
        </is>
      </c>
      <c r="R2472" t="inlineStr">
        <is>
          <t>Online</t>
        </is>
      </c>
      <c r="S2472" t="inlineStr">
        <is>
          <t>Port Katherinefort</t>
        </is>
      </c>
      <c r="T2472" t="inlineStr">
        <is>
          <t>Denied</t>
        </is>
      </c>
      <c r="U2472" t="inlineStr">
        <is>
          <t>Legitimate</t>
        </is>
      </c>
      <c r="V2472" t="n">
        <v>1</v>
      </c>
      <c r="W2472" t="inlineStr">
        <is>
          <t>c62c3d2b-b16a-4249-9d44-07a8a4adafc0</t>
        </is>
      </c>
      <c r="X2472" t="inlineStr">
        <is>
          <t>ac4f0348-c1b5-4212-bd31-a0edc85db645</t>
        </is>
      </c>
      <c r="Y2472" t="inlineStr">
        <is>
          <t>BO775</t>
        </is>
      </c>
      <c r="Z2472" t="inlineStr">
        <is>
          <t>Tv128</t>
        </is>
      </c>
      <c r="AA2472" s="4" t="n">
        <v>0.68</v>
      </c>
      <c r="AB2472" s="4" t="n">
        <v>0.05</v>
      </c>
      <c r="AC24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72">
        <f>IF(OR(C2472="Có",C2472="Yes"),"yes",IF(OR(C2472="Không",C2472="No"),"no","unknown"))</f>
        <v/>
      </c>
      <c r="AE2472">
        <f>IF(OR(F2472="Có",F2472="Yes"),"covered",IF(OR(F2472="Không",F2472="No"),"out_of_insurance","unknown"))</f>
        <v/>
      </c>
      <c r="AF2472">
        <f>IF(AND(AD2472="yes",AE2472="out_of_insurance"),"REVIEW","")</f>
        <v/>
      </c>
    </row>
    <row r="2473" ht="18" customHeight="1">
      <c r="A2473" t="inlineStr">
        <is>
          <t>ea0b7e6d-775d-4bff-bf6c-bf50e5adfd5d</t>
        </is>
      </c>
      <c r="B2473" t="inlineStr">
        <is>
          <t>BN-02472 / Patient FA44ABEB</t>
        </is>
      </c>
      <c r="C2473" t="inlineStr">
        <is>
          <t>Có</t>
        </is>
      </c>
      <c r="D2473" t="inlineStr">
        <is>
          <t>BS. Đỗ Hạnh</t>
        </is>
      </c>
      <c r="E2473" t="inlineStr">
        <is>
          <t>Nhi / Pediatrics</t>
        </is>
      </c>
      <c r="F2473" t="inlineStr">
        <is>
          <t>Không</t>
        </is>
      </c>
      <c r="G2473" s="2" t="n">
        <v>6071210</v>
      </c>
      <c r="H2473" t="inlineStr">
        <is>
          <t>CRP định lượng / CRP</t>
        </is>
      </c>
      <c r="I2473" t="inlineStr">
        <is>
          <t>J18.9</t>
        </is>
      </c>
      <c r="J2473" t="inlineStr">
        <is>
          <t>Nghi viêm phổi / Suspected pneumonia</t>
        </is>
      </c>
      <c r="K2473" t="n">
        <v>43</v>
      </c>
      <c r="L2473" t="inlineStr">
        <is>
          <t>F</t>
        </is>
      </c>
      <c r="M2473" s="2" t="n">
        <v>77359.86</v>
      </c>
      <c r="N2473" t="inlineStr">
        <is>
          <t>Married</t>
        </is>
      </c>
      <c r="O2473" t="inlineStr">
        <is>
          <t>Retired</t>
        </is>
      </c>
      <c r="P2473" s="3" t="n">
        <v>45078</v>
      </c>
      <c r="Q2473" t="inlineStr">
        <is>
          <t>Emergency</t>
        </is>
      </c>
      <c r="R2473" t="inlineStr">
        <is>
          <t>Online</t>
        </is>
      </c>
      <c r="S2473" t="inlineStr">
        <is>
          <t>East Lindaport</t>
        </is>
      </c>
      <c r="T2473" t="inlineStr">
        <is>
          <t>Denied</t>
        </is>
      </c>
      <c r="U2473" t="inlineStr">
        <is>
          <t>Legitimate</t>
        </is>
      </c>
      <c r="V2473" t="n">
        <v>3</v>
      </c>
      <c r="W2473" t="inlineStr">
        <is>
          <t>fa44abeb-3695-414d-ae64-3cfc5389dc83</t>
        </is>
      </c>
      <c r="X2473" t="inlineStr">
        <is>
          <t>d1368b4e-17fa-4d6a-b7c4-83250caec9b9</t>
        </is>
      </c>
      <c r="Y2473" t="inlineStr">
        <is>
          <t>hx403</t>
        </is>
      </c>
      <c r="Z2473" t="inlineStr">
        <is>
          <t>ke413</t>
        </is>
      </c>
      <c r="AA2473" s="4" t="n">
        <v>0.8100000000000001</v>
      </c>
      <c r="AB2473" s="4" t="n">
        <v>0.12</v>
      </c>
      <c r="AC24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73">
        <f>IF(OR(C2473="Có",C2473="Yes"),"yes",IF(OR(C2473="Không",C2473="No"),"no","unknown"))</f>
        <v/>
      </c>
      <c r="AE2473">
        <f>IF(OR(F2473="Có",F2473="Yes"),"covered",IF(OR(F2473="Không",F2473="No"),"out_of_insurance","unknown"))</f>
        <v/>
      </c>
      <c r="AF2473">
        <f>IF(AND(AD2473="yes",AE2473="out_of_insurance"),"REVIEW","")</f>
        <v/>
      </c>
    </row>
    <row r="2474" ht="18" customHeight="1">
      <c r="A2474" t="inlineStr">
        <is>
          <t>e8a2b1fb-6768-4357-b04d-79f160177838</t>
        </is>
      </c>
      <c r="B2474" t="inlineStr">
        <is>
          <t>BN-02473 / Patient 1087D72C</t>
        </is>
      </c>
      <c r="C2474" t="inlineStr">
        <is>
          <t>Không</t>
        </is>
      </c>
      <c r="D2474" t="inlineStr">
        <is>
          <t>BS. Phạm Khoa</t>
        </is>
      </c>
      <c r="E2474" t="inlineStr">
        <is>
          <t>Thần kinh / Neurology</t>
        </is>
      </c>
      <c r="F2474" t="inlineStr">
        <is>
          <t>Không</t>
        </is>
      </c>
      <c r="G2474" s="2" t="n">
        <v>9674550</v>
      </c>
      <c r="H2474" t="inlineStr">
        <is>
          <t>MRI não / Brain MRI</t>
        </is>
      </c>
      <c r="I2474" t="inlineStr">
        <is>
          <t>G44.1</t>
        </is>
      </c>
      <c r="J2474" t="inlineStr">
        <is>
          <t>Hội chứng đau đầu mạch máu / Vascular headache</t>
        </is>
      </c>
      <c r="K2474" t="n">
        <v>52</v>
      </c>
      <c r="L2474" t="inlineStr">
        <is>
          <t>F</t>
        </is>
      </c>
      <c r="M2474" s="2" t="n">
        <v>136902.54</v>
      </c>
      <c r="N2474" t="inlineStr">
        <is>
          <t>Single</t>
        </is>
      </c>
      <c r="O2474" t="inlineStr">
        <is>
          <t>Student</t>
        </is>
      </c>
      <c r="P2474" s="3" t="n">
        <v>45078</v>
      </c>
      <c r="Q2474" t="inlineStr">
        <is>
          <t>Outpatient</t>
        </is>
      </c>
      <c r="R2474" t="inlineStr">
        <is>
          <t>Phone</t>
        </is>
      </c>
      <c r="S2474" t="inlineStr">
        <is>
          <t>Hudsonville</t>
        </is>
      </c>
      <c r="T2474" t="inlineStr">
        <is>
          <t>Denied</t>
        </is>
      </c>
      <c r="U2474" t="inlineStr">
        <is>
          <t>Legitimate</t>
        </is>
      </c>
      <c r="V2474" t="n">
        <v>2</v>
      </c>
      <c r="W2474" t="inlineStr">
        <is>
          <t>1087d72c-6499-45f3-b427-2586b5c788e9</t>
        </is>
      </c>
      <c r="X2474" t="inlineStr">
        <is>
          <t>c27fe29d-40d1-455b-ad88-8cdc49c7ba11</t>
        </is>
      </c>
      <c r="Y2474" t="inlineStr">
        <is>
          <t>hj963</t>
        </is>
      </c>
      <c r="Z2474" t="inlineStr">
        <is>
          <t>GF127</t>
        </is>
      </c>
      <c r="AA2474" s="4" t="n">
        <v>0.4</v>
      </c>
      <c r="AB2474" s="4" t="n">
        <v>0.05</v>
      </c>
      <c r="AC24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74">
        <f>IF(OR(C2474="Có",C2474="Yes"),"yes",IF(OR(C2474="Không",C2474="No"),"no","unknown"))</f>
        <v/>
      </c>
      <c r="AE2474">
        <f>IF(OR(F2474="Có",F2474="Yes"),"covered",IF(OR(F2474="Không",F2474="No"),"out_of_insurance","unknown"))</f>
        <v/>
      </c>
      <c r="AF2474">
        <f>IF(AND(AD2474="yes",AE2474="out_of_insurance"),"REVIEW","")</f>
        <v/>
      </c>
    </row>
    <row r="2475" ht="18" customHeight="1">
      <c r="A2475" t="inlineStr">
        <is>
          <t>c9b97776-4e35-4efb-a9de-549cccf011cc</t>
        </is>
      </c>
      <c r="B2475" t="inlineStr">
        <is>
          <t>BN-02474 / Patient F05E535A</t>
        </is>
      </c>
      <c r="C2475" t="inlineStr">
        <is>
          <t>Không</t>
        </is>
      </c>
      <c r="D2475" t="inlineStr">
        <is>
          <t>BS. Huỳnh Mai</t>
        </is>
      </c>
      <c r="E2475" t="inlineStr">
        <is>
          <t>Nhi / Pediatrics</t>
        </is>
      </c>
      <c r="F2475" t="inlineStr">
        <is>
          <t>Không</t>
        </is>
      </c>
      <c r="G2475" s="2" t="n">
        <v>1029190</v>
      </c>
      <c r="H2475" t="inlineStr">
        <is>
          <t>CRP định lượng / CRP</t>
        </is>
      </c>
      <c r="I2475" t="inlineStr">
        <is>
          <t>J18.9</t>
        </is>
      </c>
      <c r="J2475" t="inlineStr">
        <is>
          <t>Nghi viêm phổi / Suspected pneumonia</t>
        </is>
      </c>
      <c r="K2475" t="n">
        <v>0</v>
      </c>
      <c r="L2475" t="inlineStr">
        <is>
          <t>F</t>
        </is>
      </c>
      <c r="M2475" s="2" t="n">
        <v>137443.01</v>
      </c>
      <c r="N2475" t="inlineStr">
        <is>
          <t>Married</t>
        </is>
      </c>
      <c r="O2475" t="inlineStr">
        <is>
          <t>Student</t>
        </is>
      </c>
      <c r="P2475" s="3" t="n">
        <v>45078</v>
      </c>
      <c r="Q2475" t="inlineStr">
        <is>
          <t>Inpatient</t>
        </is>
      </c>
      <c r="R2475" t="inlineStr">
        <is>
          <t>Paper</t>
        </is>
      </c>
      <c r="S2475" t="inlineStr">
        <is>
          <t>Sotoburgh</t>
        </is>
      </c>
      <c r="T2475" t="inlineStr">
        <is>
          <t>Denied</t>
        </is>
      </c>
      <c r="U2475" t="inlineStr">
        <is>
          <t>Legitimate</t>
        </is>
      </c>
      <c r="V2475" t="n">
        <v>2</v>
      </c>
      <c r="W2475" t="inlineStr">
        <is>
          <t>f05e535a-43b5-4197-bb61-6c10eb0f3f76</t>
        </is>
      </c>
      <c r="X2475" t="inlineStr">
        <is>
          <t>99301889-bedf-4348-9af4-3550aa0053dd</t>
        </is>
      </c>
      <c r="Y2475" t="inlineStr">
        <is>
          <t>Qu092</t>
        </is>
      </c>
      <c r="Z2475" t="inlineStr">
        <is>
          <t>GA368</t>
        </is>
      </c>
      <c r="AA2475" s="4" t="n">
        <v>0.47</v>
      </c>
      <c r="AB2475" s="4" t="n">
        <v>0.05</v>
      </c>
      <c r="AC24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75">
        <f>IF(OR(C2475="Có",C2475="Yes"),"yes",IF(OR(C2475="Không",C2475="No"),"no","unknown"))</f>
        <v/>
      </c>
      <c r="AE2475">
        <f>IF(OR(F2475="Có",F2475="Yes"),"covered",IF(OR(F2475="Không",F2475="No"),"out_of_insurance","unknown"))</f>
        <v/>
      </c>
      <c r="AF2475">
        <f>IF(AND(AD2475="yes",AE2475="out_of_insurance"),"REVIEW","")</f>
        <v/>
      </c>
    </row>
    <row r="2476" ht="18" customHeight="1">
      <c r="A2476" t="inlineStr">
        <is>
          <t>5b9a2123-a120-4408-a6d9-8a1fe71faab9</t>
        </is>
      </c>
      <c r="B2476" t="inlineStr">
        <is>
          <t>BN-02475 / Patient 955788EF</t>
        </is>
      </c>
      <c r="C2476" t="inlineStr">
        <is>
          <t>Có</t>
        </is>
      </c>
      <c r="D2476" t="inlineStr">
        <is>
          <t>BS. Huỳnh Mai</t>
        </is>
      </c>
      <c r="E2476" t="inlineStr">
        <is>
          <t>Nhi / Pediatrics</t>
        </is>
      </c>
      <c r="F2476" t="inlineStr">
        <is>
          <t>Có</t>
        </is>
      </c>
      <c r="G2476" s="2" t="n">
        <v>4911400</v>
      </c>
      <c r="H2476" t="inlineStr">
        <is>
          <t>Khám nhi / Pediatric consultation</t>
        </is>
      </c>
      <c r="I2476" t="inlineStr">
        <is>
          <t>J06.9</t>
        </is>
      </c>
      <c r="J2476" t="inlineStr">
        <is>
          <t>Viêm hô hấp trên cấp / Acute upper respiratory infection</t>
        </is>
      </c>
      <c r="K2476" t="n">
        <v>40</v>
      </c>
      <c r="L2476" t="inlineStr">
        <is>
          <t>F</t>
        </is>
      </c>
      <c r="M2476" s="2" t="n">
        <v>145603.14</v>
      </c>
      <c r="N2476" t="inlineStr">
        <is>
          <t>Divorced</t>
        </is>
      </c>
      <c r="O2476" t="inlineStr">
        <is>
          <t>Unemployed</t>
        </is>
      </c>
      <c r="P2476" s="3" t="n">
        <v>45078</v>
      </c>
      <c r="Q2476" t="inlineStr">
        <is>
          <t>Outpatient</t>
        </is>
      </c>
      <c r="R2476" t="inlineStr">
        <is>
          <t>Paper</t>
        </is>
      </c>
      <c r="S2476" t="inlineStr">
        <is>
          <t>Mannville</t>
        </is>
      </c>
      <c r="T2476" t="inlineStr">
        <is>
          <t>Approved</t>
        </is>
      </c>
      <c r="U2476" t="inlineStr">
        <is>
          <t>Legitimate</t>
        </is>
      </c>
      <c r="V2476" t="n">
        <v>2</v>
      </c>
      <c r="W2476" t="inlineStr">
        <is>
          <t>955788ef-9ada-4822-8474-6e397d0e7bdc</t>
        </is>
      </c>
      <c r="X2476" t="inlineStr">
        <is>
          <t>0fd83893-59c0-4de3-830d-09e247a06642</t>
        </is>
      </c>
      <c r="Y2476" t="inlineStr">
        <is>
          <t>Pn630</t>
        </is>
      </c>
      <c r="Z2476" t="inlineStr">
        <is>
          <t>EO345</t>
        </is>
      </c>
      <c r="AA2476" s="4" t="n">
        <v>0.5</v>
      </c>
      <c r="AB2476" s="4" t="n">
        <v>0.82</v>
      </c>
      <c r="AC24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76">
        <f>IF(OR(C2476="Có",C2476="Yes"),"yes",IF(OR(C2476="Không",C2476="No"),"no","unknown"))</f>
        <v/>
      </c>
      <c r="AE2476">
        <f>IF(OR(F2476="Có",F2476="Yes"),"covered",IF(OR(F2476="Không",F2476="No"),"out_of_insurance","unknown"))</f>
        <v/>
      </c>
      <c r="AF2476">
        <f>IF(AND(AD2476="yes",AE2476="out_of_insurance"),"REVIEW","")</f>
        <v/>
      </c>
    </row>
    <row r="2477" ht="18" customHeight="1">
      <c r="A2477" t="inlineStr">
        <is>
          <t>f17d8084-9798-4f67-88d1-677e044e3a36</t>
        </is>
      </c>
      <c r="B2477" t="inlineStr">
        <is>
          <t>BN-02476 / Patient AEC53CC9</t>
        </is>
      </c>
      <c r="C2477" t="inlineStr">
        <is>
          <t>Có</t>
        </is>
      </c>
      <c r="D2477" t="inlineStr">
        <is>
          <t>BS. Vũ Đức</t>
        </is>
      </c>
      <c r="E2477" t="inlineStr">
        <is>
          <t>Chấn thương chỉnh hình / Orthopedics</t>
        </is>
      </c>
      <c r="F2477" t="inlineStr">
        <is>
          <t>Có</t>
        </is>
      </c>
      <c r="G2477" s="2" t="n">
        <v>9021460</v>
      </c>
      <c r="H2477" t="inlineStr">
        <is>
          <t>MRI khớp gối / Knee MRI</t>
        </is>
      </c>
      <c r="I2477" t="inlineStr">
        <is>
          <t>M25.5</t>
        </is>
      </c>
      <c r="J2477" t="inlineStr">
        <is>
          <t>Đau khớp gối / Knee pain</t>
        </is>
      </c>
      <c r="K2477" t="n">
        <v>91</v>
      </c>
      <c r="L2477" t="inlineStr">
        <is>
          <t>M</t>
        </is>
      </c>
      <c r="M2477" s="2" t="n">
        <v>84221.52</v>
      </c>
      <c r="N2477" t="inlineStr">
        <is>
          <t>Single</t>
        </is>
      </c>
      <c r="O2477" t="inlineStr">
        <is>
          <t>Retired</t>
        </is>
      </c>
      <c r="P2477" s="3" t="n">
        <v>45077</v>
      </c>
      <c r="Q2477" t="inlineStr">
        <is>
          <t>Emergency</t>
        </is>
      </c>
      <c r="R2477" t="inlineStr">
        <is>
          <t>Online</t>
        </is>
      </c>
      <c r="S2477" t="inlineStr">
        <is>
          <t>East Jessicabury</t>
        </is>
      </c>
      <c r="T2477" t="inlineStr">
        <is>
          <t>Pending</t>
        </is>
      </c>
      <c r="U2477" t="inlineStr">
        <is>
          <t>Legitimate</t>
        </is>
      </c>
      <c r="V2477" t="n">
        <v>0</v>
      </c>
      <c r="W2477" t="inlineStr">
        <is>
          <t>aec53cc9-615a-4986-8738-06f89b6f7d34</t>
        </is>
      </c>
      <c r="X2477" t="inlineStr">
        <is>
          <t>05c8b41b-74f5-43d4-b956-47199cbaa6ea</t>
        </is>
      </c>
      <c r="Y2477" t="inlineStr">
        <is>
          <t>yh658</t>
        </is>
      </c>
      <c r="Z2477" t="inlineStr">
        <is>
          <t>qg573</t>
        </is>
      </c>
      <c r="AA2477" s="4" t="n">
        <v>0.9</v>
      </c>
      <c r="AB2477" s="4" t="n">
        <v>0.28</v>
      </c>
      <c r="AC24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77">
        <f>IF(OR(C2477="Có",C2477="Yes"),"yes",IF(OR(C2477="Không",C2477="No"),"no","unknown"))</f>
        <v/>
      </c>
      <c r="AE2477">
        <f>IF(OR(F2477="Có",F2477="Yes"),"covered",IF(OR(F2477="Không",F2477="No"),"out_of_insurance","unknown"))</f>
        <v/>
      </c>
      <c r="AF2477">
        <f>IF(AND(AD2477="yes",AE2477="out_of_insurance"),"REVIEW","")</f>
        <v/>
      </c>
    </row>
    <row r="2478" ht="18" customHeight="1">
      <c r="A2478" t="inlineStr">
        <is>
          <t>c3717b79-d7ec-4ad6-a562-5c27e1a56a99</t>
        </is>
      </c>
      <c r="B2478" t="inlineStr">
        <is>
          <t>BN-02477 / Patient E7CCFBC6</t>
        </is>
      </c>
      <c r="C2478" t="inlineStr">
        <is>
          <t>Có</t>
        </is>
      </c>
      <c r="D2478" t="inlineStr">
        <is>
          <t>BS. Võ Huy</t>
        </is>
      </c>
      <c r="E2478" t="inlineStr">
        <is>
          <t>Chấn thương chỉnh hình / Orthopedics</t>
        </is>
      </c>
      <c r="F2478" t="inlineStr">
        <is>
          <t>Có</t>
        </is>
      </c>
      <c r="G2478" s="2" t="n">
        <v>3571210</v>
      </c>
      <c r="H2478" t="inlineStr">
        <is>
          <t>Nẹp chỉnh hình / Orthopedic brace</t>
        </is>
      </c>
      <c r="I2478" t="inlineStr">
        <is>
          <t>S83.9</t>
        </is>
      </c>
      <c r="J2478" t="inlineStr">
        <is>
          <t>Chấn thương khớp gối / Knee injury</t>
        </is>
      </c>
      <c r="K2478" t="n">
        <v>91</v>
      </c>
      <c r="L2478" t="inlineStr">
        <is>
          <t>M</t>
        </is>
      </c>
      <c r="M2478" s="2" t="n">
        <v>47785.77</v>
      </c>
      <c r="N2478" t="inlineStr">
        <is>
          <t>Married</t>
        </is>
      </c>
      <c r="O2478" t="inlineStr">
        <is>
          <t>Retired</t>
        </is>
      </c>
      <c r="P2478" s="3" t="n">
        <v>45077</v>
      </c>
      <c r="Q2478" t="inlineStr">
        <is>
          <t>Emergency</t>
        </is>
      </c>
      <c r="R2478" t="inlineStr">
        <is>
          <t>Phone</t>
        </is>
      </c>
      <c r="S2478" t="inlineStr">
        <is>
          <t>Lake Raymondville</t>
        </is>
      </c>
      <c r="T2478" t="inlineStr">
        <is>
          <t>Approved</t>
        </is>
      </c>
      <c r="U2478" t="inlineStr">
        <is>
          <t>Legitimate</t>
        </is>
      </c>
      <c r="V2478" t="n">
        <v>1</v>
      </c>
      <c r="W2478" t="inlineStr">
        <is>
          <t>e7ccfbc6-40c9-414b-be38-c5c4741f0d4f</t>
        </is>
      </c>
      <c r="X2478" t="inlineStr">
        <is>
          <t>63d43a87-8b0d-414f-b6f9-c9a412139533</t>
        </is>
      </c>
      <c r="Y2478" t="inlineStr">
        <is>
          <t>yL801</t>
        </is>
      </c>
      <c r="Z2478" t="inlineStr">
        <is>
          <t>Hh749</t>
        </is>
      </c>
      <c r="AA2478" s="4" t="n">
        <v>0.92</v>
      </c>
      <c r="AB2478" s="4" t="n">
        <v>0.9399999999999999</v>
      </c>
      <c r="AC24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78">
        <f>IF(OR(C2478="Có",C2478="Yes"),"yes",IF(OR(C2478="Không",C2478="No"),"no","unknown"))</f>
        <v/>
      </c>
      <c r="AE2478">
        <f>IF(OR(F2478="Có",F2478="Yes"),"covered",IF(OR(F2478="Không",F2478="No"),"out_of_insurance","unknown"))</f>
        <v/>
      </c>
      <c r="AF2478">
        <f>IF(AND(AD2478="yes",AE2478="out_of_insurance"),"REVIEW","")</f>
        <v/>
      </c>
    </row>
    <row r="2479" ht="18" customHeight="1">
      <c r="A2479" t="inlineStr">
        <is>
          <t>7a882988-1077-4f96-adb7-35b56305bf2c</t>
        </is>
      </c>
      <c r="B2479" t="inlineStr">
        <is>
          <t>BN-02478 / Patient B7DA466B</t>
        </is>
      </c>
      <c r="C2479" t="inlineStr">
        <is>
          <t>Không</t>
        </is>
      </c>
      <c r="D2479" t="inlineStr">
        <is>
          <t>BS. Phan Gia</t>
        </is>
      </c>
      <c r="E2479" t="inlineStr">
        <is>
          <t>Tim mạch / Cardiology</t>
        </is>
      </c>
      <c r="F2479" t="inlineStr">
        <is>
          <t>Không</t>
        </is>
      </c>
      <c r="G2479" s="2" t="n">
        <v>1301710</v>
      </c>
      <c r="H2479" t="inlineStr">
        <is>
          <t>Men tim CK-MB / Cardiac enzyme CK-MB</t>
        </is>
      </c>
      <c r="I2479" t="inlineStr">
        <is>
          <t>I20.9</t>
        </is>
      </c>
      <c r="J2479" t="inlineStr">
        <is>
          <t>Đau thắt ngực / Angina</t>
        </is>
      </c>
      <c r="K2479" t="n">
        <v>33</v>
      </c>
      <c r="L2479" t="inlineStr">
        <is>
          <t>F</t>
        </is>
      </c>
      <c r="M2479" s="2" t="n">
        <v>118142.23</v>
      </c>
      <c r="N2479" t="inlineStr">
        <is>
          <t>Widowed</t>
        </is>
      </c>
      <c r="O2479" t="inlineStr">
        <is>
          <t>Student</t>
        </is>
      </c>
      <c r="P2479" s="3" t="n">
        <v>45077</v>
      </c>
      <c r="Q2479" t="inlineStr">
        <is>
          <t>Routine</t>
        </is>
      </c>
      <c r="R2479" t="inlineStr">
        <is>
          <t>Online</t>
        </is>
      </c>
      <c r="S2479" t="inlineStr">
        <is>
          <t>Lake Patriciabury</t>
        </is>
      </c>
      <c r="T2479" t="inlineStr">
        <is>
          <t>Denied</t>
        </is>
      </c>
      <c r="U2479" t="inlineStr">
        <is>
          <t>Legitimate</t>
        </is>
      </c>
      <c r="V2479" t="n">
        <v>2</v>
      </c>
      <c r="W2479" t="inlineStr">
        <is>
          <t>b7da466b-b73d-4206-969f-471f0ea2e4e0</t>
        </is>
      </c>
      <c r="X2479" t="inlineStr">
        <is>
          <t>d7e36498-3e31-49d1-9ab3-784c32857c86</t>
        </is>
      </c>
      <c r="Y2479" t="inlineStr">
        <is>
          <t>rt987</t>
        </is>
      </c>
      <c r="Z2479" t="inlineStr">
        <is>
          <t>Zl855</t>
        </is>
      </c>
      <c r="AA2479" s="4" t="n">
        <v>0.52</v>
      </c>
      <c r="AB2479" s="4" t="n">
        <v>0.05</v>
      </c>
      <c r="AC24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79">
        <f>IF(OR(C2479="Có",C2479="Yes"),"yes",IF(OR(C2479="Không",C2479="No"),"no","unknown"))</f>
        <v/>
      </c>
      <c r="AE2479">
        <f>IF(OR(F2479="Có",F2479="Yes"),"covered",IF(OR(F2479="Không",F2479="No"),"out_of_insurance","unknown"))</f>
        <v/>
      </c>
      <c r="AF2479">
        <f>IF(AND(AD2479="yes",AE2479="out_of_insurance"),"REVIEW","")</f>
        <v/>
      </c>
    </row>
    <row r="2480" ht="18" customHeight="1">
      <c r="A2480" t="inlineStr">
        <is>
          <t>7ee16344-f475-4def-bcf8-6e44b139a21f</t>
        </is>
      </c>
      <c r="B2480" t="inlineStr">
        <is>
          <t>BN-02479 / Patient C61B818D</t>
        </is>
      </c>
      <c r="C2480" t="inlineStr">
        <is>
          <t>Có</t>
        </is>
      </c>
      <c r="D2480" t="inlineStr">
        <is>
          <t>BS. Huỳnh Mai</t>
        </is>
      </c>
      <c r="E2480" t="inlineStr">
        <is>
          <t>Nhi / Pediatrics</t>
        </is>
      </c>
      <c r="F2480" t="inlineStr">
        <is>
          <t>Không</t>
        </is>
      </c>
      <c r="G2480" s="2" t="n">
        <v>7635100</v>
      </c>
      <c r="H2480" t="inlineStr">
        <is>
          <t>Glucose máu / Blood glucose</t>
        </is>
      </c>
      <c r="I2480" t="inlineStr"/>
      <c r="J2480" t="inlineStr">
        <is>
          <t>Thiếu ICD/context rõ / Missing clear ICD/context</t>
        </is>
      </c>
      <c r="K2480" t="n">
        <v>10</v>
      </c>
      <c r="L2480" t="inlineStr">
        <is>
          <t>F</t>
        </is>
      </c>
      <c r="M2480" s="2" t="n">
        <v>138935.2</v>
      </c>
      <c r="N2480" t="inlineStr">
        <is>
          <t>Married</t>
        </is>
      </c>
      <c r="O2480" t="inlineStr">
        <is>
          <t>Student</t>
        </is>
      </c>
      <c r="P2480" s="3" t="n">
        <v>45077</v>
      </c>
      <c r="Q2480" t="inlineStr">
        <is>
          <t>Emergency</t>
        </is>
      </c>
      <c r="R2480" t="inlineStr">
        <is>
          <t>Online</t>
        </is>
      </c>
      <c r="S2480" t="inlineStr">
        <is>
          <t>Albertborough</t>
        </is>
      </c>
      <c r="T2480" t="inlineStr">
        <is>
          <t>Denied</t>
        </is>
      </c>
      <c r="U2480" t="inlineStr">
        <is>
          <t>Legitimate</t>
        </is>
      </c>
      <c r="V2480" t="n">
        <v>2</v>
      </c>
      <c r="W2480" t="inlineStr">
        <is>
          <t>c61b818d-cf23-4cc2-a3bb-9e96a3079105</t>
        </is>
      </c>
      <c r="X2480" t="inlineStr">
        <is>
          <t>2f22ed51-98ce-4564-a4ed-a4906777cdf4</t>
        </is>
      </c>
      <c r="Y2480" t="inlineStr">
        <is>
          <t>kP710</t>
        </is>
      </c>
      <c r="Z2480" t="inlineStr">
        <is>
          <t>JU963</t>
        </is>
      </c>
      <c r="AA2480" s="4" t="n">
        <v>0.51</v>
      </c>
      <c r="AB2480" s="4" t="n">
        <v>0.02</v>
      </c>
      <c r="AC24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80">
        <f>IF(OR(C2480="Có",C2480="Yes"),"yes",IF(OR(C2480="Không",C2480="No"),"no","unknown"))</f>
        <v/>
      </c>
      <c r="AE2480">
        <f>IF(OR(F2480="Có",F2480="Yes"),"covered",IF(OR(F2480="Không",F2480="No"),"out_of_insurance","unknown"))</f>
        <v/>
      </c>
      <c r="AF2480">
        <f>IF(AND(AD2480="yes",AE2480="out_of_insurance"),"REVIEW","")</f>
        <v/>
      </c>
    </row>
    <row r="2481" ht="18" customHeight="1">
      <c r="A2481" t="inlineStr">
        <is>
          <t>c4e07235-c67a-4d92-8a5c-941620acb457</t>
        </is>
      </c>
      <c r="B2481" t="inlineStr">
        <is>
          <t>BN-02480 / Patient 55A44C47</t>
        </is>
      </c>
      <c r="C2481" t="inlineStr">
        <is>
          <t>Có</t>
        </is>
      </c>
      <c r="D2481" t="inlineStr">
        <is>
          <t>BS. Phạm Khoa</t>
        </is>
      </c>
      <c r="E2481" t="inlineStr">
        <is>
          <t>Thần kinh / Neurology</t>
        </is>
      </c>
      <c r="F2481" t="inlineStr">
        <is>
          <t>Có</t>
        </is>
      </c>
      <c r="G2481" s="2" t="n">
        <v>1200000</v>
      </c>
      <c r="H2481" t="inlineStr">
        <is>
          <t>CT đánh giá đột quỵ / Stroke CT</t>
        </is>
      </c>
      <c r="I2481" t="inlineStr">
        <is>
          <t>I63.9</t>
        </is>
      </c>
      <c r="J2481" t="inlineStr">
        <is>
          <t>Nhồi máu não / Cerebral infarction</t>
        </is>
      </c>
      <c r="K2481" t="n">
        <v>8</v>
      </c>
      <c r="L2481" t="inlineStr">
        <is>
          <t>M</t>
        </is>
      </c>
      <c r="M2481" s="2" t="n">
        <v>109279.81</v>
      </c>
      <c r="N2481" t="inlineStr">
        <is>
          <t>Single</t>
        </is>
      </c>
      <c r="O2481" t="inlineStr">
        <is>
          <t>Employed</t>
        </is>
      </c>
      <c r="P2481" s="3" t="n">
        <v>45077</v>
      </c>
      <c r="Q2481" t="inlineStr">
        <is>
          <t>Emergency</t>
        </is>
      </c>
      <c r="R2481" t="inlineStr">
        <is>
          <t>Paper</t>
        </is>
      </c>
      <c r="S2481" t="inlineStr">
        <is>
          <t>West Leslie</t>
        </is>
      </c>
      <c r="T2481" t="inlineStr">
        <is>
          <t>Pending</t>
        </is>
      </c>
      <c r="U2481" t="inlineStr">
        <is>
          <t>Legitimate</t>
        </is>
      </c>
      <c r="V2481" t="n">
        <v>0</v>
      </c>
      <c r="W2481" t="inlineStr">
        <is>
          <t>55a44c47-44bd-4331-a9d7-90f3be01b766</t>
        </is>
      </c>
      <c r="X2481" t="inlineStr">
        <is>
          <t>2dffde81-fea1-4d0b-be7a-e985fb4935d1</t>
        </is>
      </c>
      <c r="Y2481" t="inlineStr">
        <is>
          <t>zX734</t>
        </is>
      </c>
      <c r="Z2481" t="inlineStr">
        <is>
          <t>Gi618</t>
        </is>
      </c>
      <c r="AA2481" s="4" t="n">
        <v>0.8100000000000001</v>
      </c>
      <c r="AB2481" s="4" t="n">
        <v>0.03</v>
      </c>
      <c r="AC24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81">
        <f>IF(OR(C2481="Có",C2481="Yes"),"yes",IF(OR(C2481="Không",C2481="No"),"no","unknown"))</f>
        <v/>
      </c>
      <c r="AE2481">
        <f>IF(OR(F2481="Có",F2481="Yes"),"covered",IF(OR(F2481="Không",F2481="No"),"out_of_insurance","unknown"))</f>
        <v/>
      </c>
      <c r="AF2481">
        <f>IF(AND(AD2481="yes",AE2481="out_of_insurance"),"REVIEW","")</f>
        <v/>
      </c>
    </row>
    <row r="2482" ht="18" customHeight="1">
      <c r="A2482" t="inlineStr">
        <is>
          <t>8d29338e-908f-4c86-b9c4-10fafc069f0a</t>
        </is>
      </c>
      <c r="B2482" t="inlineStr">
        <is>
          <t>BN-02481 / Patient 7BAD4735</t>
        </is>
      </c>
      <c r="C2482" t="inlineStr">
        <is>
          <t>Có</t>
        </is>
      </c>
      <c r="D2482" t="inlineStr">
        <is>
          <t>BS. Nguyễn Minh</t>
        </is>
      </c>
      <c r="E2482" t="inlineStr">
        <is>
          <t>Tim mạch / Cardiology</t>
        </is>
      </c>
      <c r="F2482" t="inlineStr">
        <is>
          <t>Có</t>
        </is>
      </c>
      <c r="G2482" s="2" t="n">
        <v>1831330</v>
      </c>
      <c r="H2482" t="inlineStr">
        <is>
          <t>Đông máu PT/aPTT / Coagulation test</t>
        </is>
      </c>
      <c r="I2482" t="inlineStr">
        <is>
          <t>I24.9</t>
        </is>
      </c>
      <c r="J2482" t="inlineStr">
        <is>
          <t>Bệnh tim thiếu máu cục bộ cấp / Acute ischemic heart disease</t>
        </is>
      </c>
      <c r="K2482" t="n">
        <v>27</v>
      </c>
      <c r="L2482" t="inlineStr">
        <is>
          <t>F</t>
        </is>
      </c>
      <c r="M2482" s="2" t="n">
        <v>74389.83</v>
      </c>
      <c r="N2482" t="inlineStr">
        <is>
          <t>Divorced</t>
        </is>
      </c>
      <c r="O2482" t="inlineStr">
        <is>
          <t>Retired</t>
        </is>
      </c>
      <c r="P2482" s="3" t="n">
        <v>45077</v>
      </c>
      <c r="Q2482" t="inlineStr">
        <is>
          <t>Inpatient</t>
        </is>
      </c>
      <c r="R2482" t="inlineStr">
        <is>
          <t>Online</t>
        </is>
      </c>
      <c r="S2482" t="inlineStr">
        <is>
          <t>Lake Michaelberg</t>
        </is>
      </c>
      <c r="T2482" t="inlineStr">
        <is>
          <t>Approved</t>
        </is>
      </c>
      <c r="U2482" t="inlineStr">
        <is>
          <t>Legitimate</t>
        </is>
      </c>
      <c r="V2482" t="n">
        <v>3</v>
      </c>
      <c r="W2482" t="inlineStr">
        <is>
          <t>7bad4735-4d92-4307-8276-c327d3d52b9f</t>
        </is>
      </c>
      <c r="X2482" t="inlineStr">
        <is>
          <t>e6a00fac-1fec-4214-b9ff-df04de038617</t>
        </is>
      </c>
      <c r="Y2482" t="inlineStr">
        <is>
          <t>Nf273</t>
        </is>
      </c>
      <c r="Z2482" t="inlineStr">
        <is>
          <t>Gb883</t>
        </is>
      </c>
      <c r="AA2482" s="4" t="n">
        <v>0.91</v>
      </c>
      <c r="AB2482" s="4" t="n">
        <v>0.51</v>
      </c>
      <c r="AC24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82">
        <f>IF(OR(C2482="Có",C2482="Yes"),"yes",IF(OR(C2482="Không",C2482="No"),"no","unknown"))</f>
        <v/>
      </c>
      <c r="AE2482">
        <f>IF(OR(F2482="Có",F2482="Yes"),"covered",IF(OR(F2482="Không",F2482="No"),"out_of_insurance","unknown"))</f>
        <v/>
      </c>
      <c r="AF2482">
        <f>IF(AND(AD2482="yes",AE2482="out_of_insurance"),"REVIEW","")</f>
        <v/>
      </c>
    </row>
    <row r="2483" ht="18" customHeight="1">
      <c r="A2483" t="inlineStr">
        <is>
          <t>cd25e813-c74c-47b2-bcc3-e849c64e8d6a</t>
        </is>
      </c>
      <c r="B2483" t="inlineStr">
        <is>
          <t>BN-02482 / Patient 66386A8E</t>
        </is>
      </c>
      <c r="C2483" t="inlineStr">
        <is>
          <t>Có</t>
        </is>
      </c>
      <c r="D2483" t="inlineStr">
        <is>
          <t>BS. Trần An</t>
        </is>
      </c>
      <c r="E2483" t="inlineStr">
        <is>
          <t>Chấn thương chỉnh hình / Orthopedics</t>
        </is>
      </c>
      <c r="F2483" t="inlineStr">
        <is>
          <t>Chưa rõ</t>
        </is>
      </c>
      <c r="G2483" s="2" t="n">
        <v>3774610</v>
      </c>
      <c r="H2483" t="inlineStr">
        <is>
          <t>CT cột sống thắt lưng / Lumbar spine CT</t>
        </is>
      </c>
      <c r="I2483" t="inlineStr">
        <is>
          <t>M54.5</t>
        </is>
      </c>
      <c r="J2483" t="inlineStr">
        <is>
          <t>Đau thắt lưng / Low back pain</t>
        </is>
      </c>
      <c r="K2483" t="n">
        <v>52</v>
      </c>
      <c r="L2483" t="inlineStr">
        <is>
          <t>M</t>
        </is>
      </c>
      <c r="M2483" s="2" t="n">
        <v>24684.86</v>
      </c>
      <c r="N2483" t="inlineStr">
        <is>
          <t>Divorced</t>
        </is>
      </c>
      <c r="O2483" t="inlineStr">
        <is>
          <t>Employed</t>
        </is>
      </c>
      <c r="P2483" s="3" t="n">
        <v>45077</v>
      </c>
      <c r="Q2483" t="inlineStr">
        <is>
          <t>Outpatient</t>
        </is>
      </c>
      <c r="R2483" t="inlineStr">
        <is>
          <t>Phone</t>
        </is>
      </c>
      <c r="S2483" t="inlineStr">
        <is>
          <t>Robertfort</t>
        </is>
      </c>
      <c r="T2483" t="inlineStr">
        <is>
          <t>Pending</t>
        </is>
      </c>
      <c r="U2483" t="inlineStr">
        <is>
          <t>Legitimate</t>
        </is>
      </c>
      <c r="V2483" t="n">
        <v>1</v>
      </c>
      <c r="W2483" t="inlineStr">
        <is>
          <t>66386a8e-6a4d-4c4e-a468-ff6fb2c1d1c4</t>
        </is>
      </c>
      <c r="X2483" t="inlineStr">
        <is>
          <t>7796db2d-111f-49f5-976c-dee51a28e7ec</t>
        </is>
      </c>
      <c r="Y2483" t="inlineStr">
        <is>
          <t>Yh925</t>
        </is>
      </c>
      <c r="Z2483" t="inlineStr">
        <is>
          <t>hR214</t>
        </is>
      </c>
      <c r="AA2483" s="4" t="n">
        <v>0.78</v>
      </c>
      <c r="AB2483" s="4" t="n">
        <v>0.02</v>
      </c>
      <c r="AC24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83">
        <f>IF(OR(C2483="Có",C2483="Yes"),"yes",IF(OR(C2483="Không",C2483="No"),"no","unknown"))</f>
        <v/>
      </c>
      <c r="AE2483">
        <f>IF(OR(F2483="Có",F2483="Yes"),"covered",IF(OR(F2483="Không",F2483="No"),"out_of_insurance","unknown"))</f>
        <v/>
      </c>
      <c r="AF2483">
        <f>IF(AND(AD2483="yes",AE2483="out_of_insurance"),"REVIEW","")</f>
        <v/>
      </c>
    </row>
    <row r="2484" ht="18" customHeight="1">
      <c r="A2484" t="inlineStr">
        <is>
          <t>b11c73e8-4303-483c-ae81-5f8eb66cede5</t>
        </is>
      </c>
      <c r="B2484" t="inlineStr">
        <is>
          <t>BN-02483 / Patient 223B91FD</t>
        </is>
      </c>
      <c r="C2484" t="inlineStr">
        <is>
          <t>Có</t>
        </is>
      </c>
      <c r="D2484" t="inlineStr">
        <is>
          <t>BS. Đặng Linh</t>
        </is>
      </c>
      <c r="E2484" t="inlineStr">
        <is>
          <t>Thần kinh / Neurology</t>
        </is>
      </c>
      <c r="F2484" t="inlineStr">
        <is>
          <t>Có</t>
        </is>
      </c>
      <c r="G2484" s="2" t="n">
        <v>4882090</v>
      </c>
      <c r="H2484" t="inlineStr">
        <is>
          <t>Điện não đồ / EEG</t>
        </is>
      </c>
      <c r="I2484" t="inlineStr">
        <is>
          <t>G40.9</t>
        </is>
      </c>
      <c r="J2484" t="inlineStr">
        <is>
          <t>Động kinh không xác định / Epilepsy unspecified</t>
        </is>
      </c>
      <c r="K2484" t="n">
        <v>37</v>
      </c>
      <c r="L2484" t="inlineStr">
        <is>
          <t>F</t>
        </is>
      </c>
      <c r="M2484" s="2" t="n">
        <v>57526.62</v>
      </c>
      <c r="N2484" t="inlineStr">
        <is>
          <t>Single</t>
        </is>
      </c>
      <c r="O2484" t="inlineStr">
        <is>
          <t>Retired</t>
        </is>
      </c>
      <c r="P2484" s="3" t="n">
        <v>45077</v>
      </c>
      <c r="Q2484" t="inlineStr">
        <is>
          <t>Outpatient</t>
        </is>
      </c>
      <c r="R2484" t="inlineStr">
        <is>
          <t>Paper</t>
        </is>
      </c>
      <c r="S2484" t="inlineStr">
        <is>
          <t>Port Anthonymouth</t>
        </is>
      </c>
      <c r="T2484" t="inlineStr">
        <is>
          <t>Approved</t>
        </is>
      </c>
      <c r="U2484" t="inlineStr">
        <is>
          <t>Legitimate</t>
        </is>
      </c>
      <c r="V2484" t="n">
        <v>3</v>
      </c>
      <c r="W2484" t="inlineStr">
        <is>
          <t>223b91fd-0728-4c1a-8a36-24ae6c90b84e</t>
        </is>
      </c>
      <c r="X2484" t="inlineStr">
        <is>
          <t>f7c030ec-34ef-469a-beef-a88136ced9f9</t>
        </is>
      </c>
      <c r="Y2484" t="inlineStr">
        <is>
          <t>Tc217</t>
        </is>
      </c>
      <c r="Z2484" t="inlineStr">
        <is>
          <t>uM757</t>
        </is>
      </c>
      <c r="AA2484" s="4" t="n">
        <v>0.8</v>
      </c>
      <c r="AB2484" s="4" t="n">
        <v>0.82</v>
      </c>
      <c r="AC24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84">
        <f>IF(OR(C2484="Có",C2484="Yes"),"yes",IF(OR(C2484="Không",C2484="No"),"no","unknown"))</f>
        <v/>
      </c>
      <c r="AE2484">
        <f>IF(OR(F2484="Có",F2484="Yes"),"covered",IF(OR(F2484="Không",F2484="No"),"out_of_insurance","unknown"))</f>
        <v/>
      </c>
      <c r="AF2484">
        <f>IF(AND(AD2484="yes",AE2484="out_of_insurance"),"REVIEW","")</f>
        <v/>
      </c>
    </row>
    <row r="2485" ht="18" customHeight="1">
      <c r="A2485" t="inlineStr">
        <is>
          <t>a910cd02-70d0-4d74-824d-72f7ad0aa637</t>
        </is>
      </c>
      <c r="B2485" t="inlineStr">
        <is>
          <t>BN-02484 / Patient AFEA0754</t>
        </is>
      </c>
      <c r="C2485" t="inlineStr">
        <is>
          <t>Có</t>
        </is>
      </c>
      <c r="D2485" t="inlineStr">
        <is>
          <t>BS. Hoàng Phúc</t>
        </is>
      </c>
      <c r="E2485" t="inlineStr">
        <is>
          <t>Tim mạch / Cardiology</t>
        </is>
      </c>
      <c r="F2485" t="inlineStr">
        <is>
          <t>Chưa rõ</t>
        </is>
      </c>
      <c r="G2485" s="2" t="n">
        <v>1148470</v>
      </c>
      <c r="H2485" t="inlineStr">
        <is>
          <t>CRP định lượng / CRP</t>
        </is>
      </c>
      <c r="I2485" t="inlineStr">
        <is>
          <t>R79.8</t>
        </is>
      </c>
      <c r="J2485" t="inlineStr">
        <is>
          <t>Bất thường xét nghiệm máu / Abnormal blood chemistry</t>
        </is>
      </c>
      <c r="K2485" t="n">
        <v>33</v>
      </c>
      <c r="L2485" t="inlineStr">
        <is>
          <t>F</t>
        </is>
      </c>
      <c r="M2485" s="2" t="n">
        <v>64775.65</v>
      </c>
      <c r="N2485" t="inlineStr">
        <is>
          <t>Widowed</t>
        </is>
      </c>
      <c r="O2485" t="inlineStr">
        <is>
          <t>Unemployed</t>
        </is>
      </c>
      <c r="P2485" s="3" t="n">
        <v>45077</v>
      </c>
      <c r="Q2485" t="inlineStr">
        <is>
          <t>Outpatient</t>
        </is>
      </c>
      <c r="R2485" t="inlineStr">
        <is>
          <t>Paper</t>
        </is>
      </c>
      <c r="S2485" t="inlineStr">
        <is>
          <t>Whiteberg</t>
        </is>
      </c>
      <c r="T2485" t="inlineStr">
        <is>
          <t>Pending</t>
        </is>
      </c>
      <c r="U2485" t="inlineStr">
        <is>
          <t>Legitimate</t>
        </is>
      </c>
      <c r="V2485" t="n">
        <v>3</v>
      </c>
      <c r="W2485" t="inlineStr">
        <is>
          <t>afea0754-976c-44ac-91f6-00f2b0a5814b</t>
        </is>
      </c>
      <c r="X2485" t="inlineStr">
        <is>
          <t>86f12217-e469-41ed-a98b-a3463976c1bd</t>
        </is>
      </c>
      <c r="Y2485" t="inlineStr">
        <is>
          <t>OV095</t>
        </is>
      </c>
      <c r="Z2485" t="inlineStr">
        <is>
          <t>DC292</t>
        </is>
      </c>
      <c r="AA2485" s="4" t="n">
        <v>0.52</v>
      </c>
      <c r="AB2485" s="4" t="n">
        <v>0.26</v>
      </c>
      <c r="AC24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85">
        <f>IF(OR(C2485="Có",C2485="Yes"),"yes",IF(OR(C2485="Không",C2485="No"),"no","unknown"))</f>
        <v/>
      </c>
      <c r="AE2485">
        <f>IF(OR(F2485="Có",F2485="Yes"),"covered",IF(OR(F2485="Không",F2485="No"),"out_of_insurance","unknown"))</f>
        <v/>
      </c>
      <c r="AF2485">
        <f>IF(AND(AD2485="yes",AE2485="out_of_insurance"),"REVIEW","")</f>
        <v/>
      </c>
    </row>
    <row r="2486" ht="18" customHeight="1">
      <c r="A2486" t="inlineStr">
        <is>
          <t>e6db6250-7399-4180-b8a6-f1d181df5422</t>
        </is>
      </c>
      <c r="B2486" t="inlineStr">
        <is>
          <t>BN-02485 / Patient 39AF75BE</t>
        </is>
      </c>
      <c r="C2486" t="inlineStr">
        <is>
          <t>Không</t>
        </is>
      </c>
      <c r="D2486" t="inlineStr">
        <is>
          <t>BS. Lưu Quang</t>
        </is>
      </c>
      <c r="E2486" t="inlineStr">
        <is>
          <t>Thần kinh / Neurology</t>
        </is>
      </c>
      <c r="F2486" t="inlineStr">
        <is>
          <t>Không</t>
        </is>
      </c>
      <c r="G2486" s="2" t="n">
        <v>7277560</v>
      </c>
      <c r="H2486" t="inlineStr">
        <is>
          <t>CT sọ não / Brain CT</t>
        </is>
      </c>
      <c r="I2486" t="inlineStr">
        <is>
          <t>R51</t>
        </is>
      </c>
      <c r="J2486" t="inlineStr">
        <is>
          <t>Đau đầu chưa rõ nguyên nhân / Headache unspecified</t>
        </is>
      </c>
      <c r="K2486" t="n">
        <v>9</v>
      </c>
      <c r="L2486" t="inlineStr">
        <is>
          <t>F</t>
        </is>
      </c>
      <c r="M2486" s="2" t="n">
        <v>74637.73</v>
      </c>
      <c r="N2486" t="inlineStr">
        <is>
          <t>Single</t>
        </is>
      </c>
      <c r="O2486" t="inlineStr">
        <is>
          <t>Employed</t>
        </is>
      </c>
      <c r="P2486" s="3" t="n">
        <v>45077</v>
      </c>
      <c r="Q2486" t="inlineStr">
        <is>
          <t>Emergency</t>
        </is>
      </c>
      <c r="R2486" t="inlineStr">
        <is>
          <t>Paper</t>
        </is>
      </c>
      <c r="S2486" t="inlineStr">
        <is>
          <t>Antoniohaven</t>
        </is>
      </c>
      <c r="T2486" t="inlineStr">
        <is>
          <t>Denied</t>
        </is>
      </c>
      <c r="U2486" t="inlineStr">
        <is>
          <t>Legitimate</t>
        </is>
      </c>
      <c r="V2486" t="n">
        <v>3</v>
      </c>
      <c r="W2486" t="inlineStr">
        <is>
          <t>39af75be-b979-444e-b9fb-d594fd020d74</t>
        </is>
      </c>
      <c r="X2486" t="inlineStr">
        <is>
          <t>6b09e530-b502-46ba-800d-820ed1bda00f</t>
        </is>
      </c>
      <c r="Y2486" t="inlineStr">
        <is>
          <t>Fu863</t>
        </is>
      </c>
      <c r="Z2486" t="inlineStr">
        <is>
          <t>Ku903</t>
        </is>
      </c>
      <c r="AA2486" s="4" t="n">
        <v>0.77</v>
      </c>
      <c r="AB2486" s="4" t="n">
        <v>0.05</v>
      </c>
      <c r="AC24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86">
        <f>IF(OR(C2486="Có",C2486="Yes"),"yes",IF(OR(C2486="Không",C2486="No"),"no","unknown"))</f>
        <v/>
      </c>
      <c r="AE2486">
        <f>IF(OR(F2486="Có",F2486="Yes"),"covered",IF(OR(F2486="Không",F2486="No"),"out_of_insurance","unknown"))</f>
        <v/>
      </c>
      <c r="AF2486">
        <f>IF(AND(AD2486="yes",AE2486="out_of_insurance"),"REVIEW","")</f>
        <v/>
      </c>
    </row>
    <row r="2487" ht="18" customHeight="1">
      <c r="A2487" t="inlineStr">
        <is>
          <t>9e6826ca-ed62-4009-a4e1-03d3db1813eb</t>
        </is>
      </c>
      <c r="B2487" t="inlineStr">
        <is>
          <t>BN-02486 / Patient 17E9B244</t>
        </is>
      </c>
      <c r="C2487" t="inlineStr">
        <is>
          <t>Có</t>
        </is>
      </c>
      <c r="D2487" t="inlineStr">
        <is>
          <t>BS. Phan Gia</t>
        </is>
      </c>
      <c r="E2487" t="inlineStr">
        <is>
          <t>Tim mạch / Cardiology</t>
        </is>
      </c>
      <c r="F2487" t="inlineStr">
        <is>
          <t>Không</t>
        </is>
      </c>
      <c r="G2487" s="2" t="n">
        <v>3369820</v>
      </c>
      <c r="H2487" t="inlineStr">
        <is>
          <t>Troponin I định lượng / Troponin I</t>
        </is>
      </c>
      <c r="I2487" t="inlineStr">
        <is>
          <t>R07.9</t>
        </is>
      </c>
      <c r="J2487" t="inlineStr">
        <is>
          <t>Đau ngực nghi hội chứng mạch vành / Chest pain, ACS rule-out</t>
        </is>
      </c>
      <c r="K2487" t="n">
        <v>67</v>
      </c>
      <c r="L2487" t="inlineStr">
        <is>
          <t>F</t>
        </is>
      </c>
      <c r="M2487" s="2" t="n">
        <v>85777.83</v>
      </c>
      <c r="N2487" t="inlineStr">
        <is>
          <t>Single</t>
        </is>
      </c>
      <c r="O2487" t="inlineStr">
        <is>
          <t>Employed</t>
        </is>
      </c>
      <c r="P2487" s="3" t="n">
        <v>45077</v>
      </c>
      <c r="Q2487" t="inlineStr">
        <is>
          <t>Emergency</t>
        </is>
      </c>
      <c r="R2487" t="inlineStr">
        <is>
          <t>Paper</t>
        </is>
      </c>
      <c r="S2487" t="inlineStr">
        <is>
          <t>Martintown</t>
        </is>
      </c>
      <c r="T2487" t="inlineStr">
        <is>
          <t>Denied</t>
        </is>
      </c>
      <c r="U2487" t="inlineStr">
        <is>
          <t>Legitimate</t>
        </is>
      </c>
      <c r="V2487" t="n">
        <v>0</v>
      </c>
      <c r="W2487" t="inlineStr">
        <is>
          <t>17e9b244-df94-4c4e-b7f9-ed5dbc65f80f</t>
        </is>
      </c>
      <c r="X2487" t="inlineStr">
        <is>
          <t>21b17557-1f69-4178-8717-6698129f6569</t>
        </is>
      </c>
      <c r="Y2487" t="inlineStr">
        <is>
          <t>Zm878</t>
        </is>
      </c>
      <c r="Z2487" t="inlineStr">
        <is>
          <t>zC702</t>
        </is>
      </c>
      <c r="AA2487" s="4" t="n">
        <v>0.82</v>
      </c>
      <c r="AB2487" s="4" t="n">
        <v>0.12</v>
      </c>
      <c r="AC24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87">
        <f>IF(OR(C2487="Có",C2487="Yes"),"yes",IF(OR(C2487="Không",C2487="No"),"no","unknown"))</f>
        <v/>
      </c>
      <c r="AE2487">
        <f>IF(OR(F2487="Có",F2487="Yes"),"covered",IF(OR(F2487="Không",F2487="No"),"out_of_insurance","unknown"))</f>
        <v/>
      </c>
      <c r="AF2487">
        <f>IF(AND(AD2487="yes",AE2487="out_of_insurance"),"REVIEW","")</f>
        <v/>
      </c>
    </row>
    <row r="2488" ht="18" customHeight="1">
      <c r="A2488" t="inlineStr">
        <is>
          <t>c020fb88-c314-46e7-8f0c-70ba8ec4407e</t>
        </is>
      </c>
      <c r="B2488" t="inlineStr">
        <is>
          <t>BN-02487 / Patient 61A00D17</t>
        </is>
      </c>
      <c r="C2488" t="inlineStr">
        <is>
          <t>Có</t>
        </is>
      </c>
      <c r="D2488" t="inlineStr">
        <is>
          <t>BS. Trần An</t>
        </is>
      </c>
      <c r="E2488" t="inlineStr">
        <is>
          <t>Chấn thương chỉnh hình / Orthopedics</t>
        </is>
      </c>
      <c r="F2488" t="inlineStr">
        <is>
          <t>Chưa rõ</t>
        </is>
      </c>
      <c r="G2488" s="2" t="n">
        <v>3011270</v>
      </c>
      <c r="H2488" t="inlineStr">
        <is>
          <t>MRI khớp gối / Knee MRI</t>
        </is>
      </c>
      <c r="I2488" t="inlineStr">
        <is>
          <t>M25.5</t>
        </is>
      </c>
      <c r="J2488" t="inlineStr">
        <is>
          <t>Đau khớp gối / Knee pain</t>
        </is>
      </c>
      <c r="K2488" t="n">
        <v>78</v>
      </c>
      <c r="L2488" t="inlineStr">
        <is>
          <t>F</t>
        </is>
      </c>
      <c r="M2488" s="2" t="n">
        <v>142447.65</v>
      </c>
      <c r="N2488" t="inlineStr">
        <is>
          <t>Single</t>
        </is>
      </c>
      <c r="O2488" t="inlineStr">
        <is>
          <t>Student</t>
        </is>
      </c>
      <c r="P2488" s="3" t="n">
        <v>45077</v>
      </c>
      <c r="Q2488" t="inlineStr">
        <is>
          <t>Emergency</t>
        </is>
      </c>
      <c r="R2488" t="inlineStr">
        <is>
          <t>Paper</t>
        </is>
      </c>
      <c r="S2488" t="inlineStr">
        <is>
          <t>Michaelfort</t>
        </is>
      </c>
      <c r="T2488" t="inlineStr">
        <is>
          <t>Pending</t>
        </is>
      </c>
      <c r="U2488" t="inlineStr">
        <is>
          <t>Legitimate</t>
        </is>
      </c>
      <c r="V2488" t="n">
        <v>2</v>
      </c>
      <c r="W2488" t="inlineStr">
        <is>
          <t>61a00d17-7209-4148-ab49-540dc2b980de</t>
        </is>
      </c>
      <c r="X2488" t="inlineStr">
        <is>
          <t>2dfb0b42-9534-4175-8ff1-f3e85542f1f3</t>
        </is>
      </c>
      <c r="Y2488" t="inlineStr">
        <is>
          <t>al182</t>
        </is>
      </c>
      <c r="Z2488" t="inlineStr">
        <is>
          <t>uv898</t>
        </is>
      </c>
      <c r="AA2488" s="4" t="n">
        <v>0.5600000000000001</v>
      </c>
      <c r="AB2488" s="4" t="n">
        <v>0.03</v>
      </c>
      <c r="AC24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88">
        <f>IF(OR(C2488="Có",C2488="Yes"),"yes",IF(OR(C2488="Không",C2488="No"),"no","unknown"))</f>
        <v/>
      </c>
      <c r="AE2488">
        <f>IF(OR(F2488="Có",F2488="Yes"),"covered",IF(OR(F2488="Không",F2488="No"),"out_of_insurance","unknown"))</f>
        <v/>
      </c>
      <c r="AF2488">
        <f>IF(AND(AD2488="yes",AE2488="out_of_insurance"),"REVIEW","")</f>
        <v/>
      </c>
    </row>
    <row r="2489" ht="18" customHeight="1">
      <c r="A2489" t="inlineStr">
        <is>
          <t>fcbebb25-fc24-4c0f-a966-749edcf83fb1</t>
        </is>
      </c>
      <c r="B2489" t="inlineStr">
        <is>
          <t>BN-02488 / Patient 327F43AD</t>
        </is>
      </c>
      <c r="C2489" t="inlineStr">
        <is>
          <t>Có</t>
        </is>
      </c>
      <c r="D2489" t="inlineStr">
        <is>
          <t>BS. Lê Thảo</t>
        </is>
      </c>
      <c r="E2489" t="inlineStr">
        <is>
          <t>Nhi / Pediatrics</t>
        </is>
      </c>
      <c r="F2489" t="inlineStr">
        <is>
          <t>Không</t>
        </is>
      </c>
      <c r="G2489" s="2" t="n">
        <v>9512070</v>
      </c>
      <c r="H2489" t="inlineStr">
        <is>
          <t>CRP định lượng / CRP</t>
        </is>
      </c>
      <c r="I2489" t="inlineStr">
        <is>
          <t>J18.9</t>
        </is>
      </c>
      <c r="J2489" t="inlineStr">
        <is>
          <t>Nghi viêm phổi / Suspected pneumonia</t>
        </is>
      </c>
      <c r="K2489" t="n">
        <v>27</v>
      </c>
      <c r="L2489" t="inlineStr">
        <is>
          <t>M</t>
        </is>
      </c>
      <c r="M2489" s="2" t="n">
        <v>130448.02</v>
      </c>
      <c r="N2489" t="inlineStr">
        <is>
          <t>Single</t>
        </is>
      </c>
      <c r="O2489" t="inlineStr">
        <is>
          <t>Student</t>
        </is>
      </c>
      <c r="P2489" s="3" t="n">
        <v>45076</v>
      </c>
      <c r="Q2489" t="inlineStr">
        <is>
          <t>Routine</t>
        </is>
      </c>
      <c r="R2489" t="inlineStr">
        <is>
          <t>Online</t>
        </is>
      </c>
      <c r="S2489" t="inlineStr">
        <is>
          <t>Beltrantown</t>
        </is>
      </c>
      <c r="T2489" t="inlineStr">
        <is>
          <t>Approved</t>
        </is>
      </c>
      <c r="U2489" t="inlineStr">
        <is>
          <t>Legitimate</t>
        </is>
      </c>
      <c r="V2489" t="n">
        <v>2</v>
      </c>
      <c r="W2489" t="inlineStr">
        <is>
          <t>327f43ad-e3bd-4473-a9ed-46483a0a156f</t>
        </is>
      </c>
      <c r="X2489" t="inlineStr">
        <is>
          <t>422e02dd-c1fd-43dd-8af4-0c3523f997b1</t>
        </is>
      </c>
      <c r="Y2489" t="inlineStr">
        <is>
          <t>mH831</t>
        </is>
      </c>
      <c r="Z2489" t="inlineStr">
        <is>
          <t>tD052</t>
        </is>
      </c>
      <c r="AA2489" s="4" t="n">
        <v>0.54</v>
      </c>
      <c r="AB2489" s="4" t="n">
        <v>0.54</v>
      </c>
      <c r="AC24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89">
        <f>IF(OR(C2489="Có",C2489="Yes"),"yes",IF(OR(C2489="Không",C2489="No"),"no","unknown"))</f>
        <v/>
      </c>
      <c r="AE2489">
        <f>IF(OR(F2489="Có",F2489="Yes"),"covered",IF(OR(F2489="Không",F2489="No"),"out_of_insurance","unknown"))</f>
        <v/>
      </c>
      <c r="AF2489">
        <f>IF(AND(AD2489="yes",AE2489="out_of_insurance"),"REVIEW","")</f>
        <v/>
      </c>
    </row>
    <row r="2490" ht="18" customHeight="1">
      <c r="A2490" t="inlineStr">
        <is>
          <t>1392893b-1031-43d2-9ac1-c6dbaf8ea6a0</t>
        </is>
      </c>
      <c r="B2490" t="inlineStr">
        <is>
          <t>BN-02489 / Patient 75602F2A</t>
        </is>
      </c>
      <c r="C2490" t="inlineStr">
        <is>
          <t>Không</t>
        </is>
      </c>
      <c r="D2490" t="inlineStr">
        <is>
          <t>BS. Cao Vy</t>
        </is>
      </c>
      <c r="E2490" t="inlineStr">
        <is>
          <t>Khám tổng quát / General Practice</t>
        </is>
      </c>
      <c r="F2490" t="inlineStr">
        <is>
          <t>Chưa rõ</t>
        </is>
      </c>
      <c r="G2490" s="2" t="n">
        <v>9084910</v>
      </c>
      <c r="H2490" t="inlineStr">
        <is>
          <t>CRP định lượng / CRP</t>
        </is>
      </c>
      <c r="I2490" t="inlineStr">
        <is>
          <t>R79.8</t>
        </is>
      </c>
      <c r="J2490" t="inlineStr">
        <is>
          <t>Bất thường xét nghiệm máu / Abnormal blood chemistry</t>
        </is>
      </c>
      <c r="K2490" t="n">
        <v>12</v>
      </c>
      <c r="L2490" t="inlineStr">
        <is>
          <t>M</t>
        </is>
      </c>
      <c r="M2490" s="2" t="n">
        <v>128760.63</v>
      </c>
      <c r="N2490" t="inlineStr">
        <is>
          <t>Widowed</t>
        </is>
      </c>
      <c r="O2490" t="inlineStr">
        <is>
          <t>Unemployed</t>
        </is>
      </c>
      <c r="P2490" s="3" t="n">
        <v>45076</v>
      </c>
      <c r="Q2490" t="inlineStr">
        <is>
          <t>Inpatient</t>
        </is>
      </c>
      <c r="R2490" t="inlineStr">
        <is>
          <t>Online</t>
        </is>
      </c>
      <c r="S2490" t="inlineStr">
        <is>
          <t>South Cynthia</t>
        </is>
      </c>
      <c r="T2490" t="inlineStr">
        <is>
          <t>Denied</t>
        </is>
      </c>
      <c r="U2490" t="inlineStr">
        <is>
          <t>Legitimate</t>
        </is>
      </c>
      <c r="V2490" t="n">
        <v>2</v>
      </c>
      <c r="W2490" t="inlineStr">
        <is>
          <t>75602f2a-a95c-418e-b36c-46dd6708c6ae</t>
        </is>
      </c>
      <c r="X2490" t="inlineStr">
        <is>
          <t>b089f75b-8286-4073-b993-fe7745660200</t>
        </is>
      </c>
      <c r="Y2490" t="inlineStr">
        <is>
          <t>jd251</t>
        </is>
      </c>
      <c r="Z2490" t="inlineStr">
        <is>
          <t>NK787</t>
        </is>
      </c>
      <c r="AA2490" s="4" t="n">
        <v>0.51</v>
      </c>
      <c r="AB2490" s="4" t="n">
        <v>0.05</v>
      </c>
      <c r="AC24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90">
        <f>IF(OR(C2490="Có",C2490="Yes"),"yes",IF(OR(C2490="Không",C2490="No"),"no","unknown"))</f>
        <v/>
      </c>
      <c r="AE2490">
        <f>IF(OR(F2490="Có",F2490="Yes"),"covered",IF(OR(F2490="Không",F2490="No"),"out_of_insurance","unknown"))</f>
        <v/>
      </c>
      <c r="AF2490">
        <f>IF(AND(AD2490="yes",AE2490="out_of_insurance"),"REVIEW","")</f>
        <v/>
      </c>
    </row>
    <row r="2491" ht="18" customHeight="1">
      <c r="A2491" t="inlineStr">
        <is>
          <t>68e9e5ec-aa16-42d5-aea8-897f6a8f954a</t>
        </is>
      </c>
      <c r="B2491" t="inlineStr">
        <is>
          <t>BN-02490 / Patient CBE5446D</t>
        </is>
      </c>
      <c r="C2491" t="inlineStr">
        <is>
          <t>Có</t>
        </is>
      </c>
      <c r="D2491" t="inlineStr">
        <is>
          <t>BS. Nguyễn Minh</t>
        </is>
      </c>
      <c r="E2491" t="inlineStr">
        <is>
          <t>Tim mạch / Cardiology</t>
        </is>
      </c>
      <c r="F2491" t="inlineStr">
        <is>
          <t>Không</t>
        </is>
      </c>
      <c r="G2491" s="2" t="n">
        <v>2620940</v>
      </c>
      <c r="H2491" t="inlineStr">
        <is>
          <t>Đông máu PT/aPTT / Coagulation test</t>
        </is>
      </c>
      <c r="I2491" t="inlineStr">
        <is>
          <t>I24.9</t>
        </is>
      </c>
      <c r="J2491" t="inlineStr">
        <is>
          <t>Bệnh tim thiếu máu cục bộ cấp / Acute ischemic heart disease</t>
        </is>
      </c>
      <c r="K2491" t="n">
        <v>45</v>
      </c>
      <c r="L2491" t="inlineStr">
        <is>
          <t>F</t>
        </is>
      </c>
      <c r="M2491" s="2" t="n">
        <v>76626.59</v>
      </c>
      <c r="N2491" t="inlineStr">
        <is>
          <t>Married</t>
        </is>
      </c>
      <c r="O2491" t="inlineStr">
        <is>
          <t>Unemployed</t>
        </is>
      </c>
      <c r="P2491" s="3" t="n">
        <v>45076</v>
      </c>
      <c r="Q2491" t="inlineStr">
        <is>
          <t>Emergency</t>
        </is>
      </c>
      <c r="R2491" t="inlineStr">
        <is>
          <t>Online</t>
        </is>
      </c>
      <c r="S2491" t="inlineStr">
        <is>
          <t>Hendrickshaven</t>
        </is>
      </c>
      <c r="T2491" t="inlineStr">
        <is>
          <t>Pending</t>
        </is>
      </c>
      <c r="U2491" t="inlineStr">
        <is>
          <t>Legitimate</t>
        </is>
      </c>
      <c r="V2491" t="n">
        <v>3</v>
      </c>
      <c r="W2491" t="inlineStr">
        <is>
          <t>cbe5446d-6a6c-4c98-8594-60b526f2c754</t>
        </is>
      </c>
      <c r="X2491" t="inlineStr">
        <is>
          <t>ca3b58de-64de-4841-9d61-be0f73b6dc78</t>
        </is>
      </c>
      <c r="Y2491" t="inlineStr">
        <is>
          <t>IW891</t>
        </is>
      </c>
      <c r="Z2491" t="inlineStr">
        <is>
          <t>wV322</t>
        </is>
      </c>
      <c r="AA2491" s="4" t="n">
        <v>0.63</v>
      </c>
      <c r="AB2491" s="4" t="n">
        <v>0.13</v>
      </c>
      <c r="AC24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91">
        <f>IF(OR(C2491="Có",C2491="Yes"),"yes",IF(OR(C2491="Không",C2491="No"),"no","unknown"))</f>
        <v/>
      </c>
      <c r="AE2491">
        <f>IF(OR(F2491="Có",F2491="Yes"),"covered",IF(OR(F2491="Không",F2491="No"),"out_of_insurance","unknown"))</f>
        <v/>
      </c>
      <c r="AF2491">
        <f>IF(AND(AD2491="yes",AE2491="out_of_insurance"),"REVIEW","")</f>
        <v/>
      </c>
    </row>
    <row r="2492" ht="18" customHeight="1">
      <c r="A2492" t="inlineStr">
        <is>
          <t>3a52ebcc-d384-4d7a-9fed-d833829724f1</t>
        </is>
      </c>
      <c r="B2492" t="inlineStr">
        <is>
          <t>BN-02491 / Patient A62E2386</t>
        </is>
      </c>
      <c r="C2492" t="inlineStr">
        <is>
          <t>Có</t>
        </is>
      </c>
      <c r="D2492" t="inlineStr">
        <is>
          <t>BS. Hà Nam</t>
        </is>
      </c>
      <c r="E2492" t="inlineStr">
        <is>
          <t>Chấn thương chỉnh hình / Orthopedics</t>
        </is>
      </c>
      <c r="F2492" t="inlineStr">
        <is>
          <t>Có</t>
        </is>
      </c>
      <c r="G2492" s="2" t="n">
        <v>3098870</v>
      </c>
      <c r="H2492" t="inlineStr">
        <is>
          <t>MRI khớp gối / Knee MRI</t>
        </is>
      </c>
      <c r="I2492" t="inlineStr">
        <is>
          <t>M25.5</t>
        </is>
      </c>
      <c r="J2492" t="inlineStr">
        <is>
          <t>Đau khớp gối / Knee pain</t>
        </is>
      </c>
      <c r="K2492" t="n">
        <v>6</v>
      </c>
      <c r="L2492" t="inlineStr">
        <is>
          <t>F</t>
        </is>
      </c>
      <c r="M2492" s="2" t="n">
        <v>74177.38</v>
      </c>
      <c r="N2492" t="inlineStr">
        <is>
          <t>Divorced</t>
        </is>
      </c>
      <c r="O2492" t="inlineStr">
        <is>
          <t>Retired</t>
        </is>
      </c>
      <c r="P2492" s="3" t="n">
        <v>45076</v>
      </c>
      <c r="Q2492" t="inlineStr">
        <is>
          <t>Emergency</t>
        </is>
      </c>
      <c r="R2492" t="inlineStr">
        <is>
          <t>Paper</t>
        </is>
      </c>
      <c r="S2492" t="inlineStr">
        <is>
          <t>Tinaland</t>
        </is>
      </c>
      <c r="T2492" t="inlineStr">
        <is>
          <t>Pending</t>
        </is>
      </c>
      <c r="U2492" t="inlineStr">
        <is>
          <t>Legitimate</t>
        </is>
      </c>
      <c r="V2492" t="n">
        <v>3</v>
      </c>
      <c r="W2492" t="inlineStr">
        <is>
          <t>a62e2386-5a28-4aa5-be15-1ff19f35400b</t>
        </is>
      </c>
      <c r="X2492" t="inlineStr">
        <is>
          <t>6f9651ab-aaa2-4b71-86be-e55bfca8459e</t>
        </is>
      </c>
      <c r="Y2492" t="inlineStr">
        <is>
          <t>Th232</t>
        </is>
      </c>
      <c r="Z2492" t="inlineStr">
        <is>
          <t>NO207</t>
        </is>
      </c>
      <c r="AA2492" s="4" t="n">
        <v>0.8100000000000001</v>
      </c>
      <c r="AB2492" s="4" t="n">
        <v>0.28</v>
      </c>
      <c r="AC24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92">
        <f>IF(OR(C2492="Có",C2492="Yes"),"yes",IF(OR(C2492="Không",C2492="No"),"no","unknown"))</f>
        <v/>
      </c>
      <c r="AE2492">
        <f>IF(OR(F2492="Có",F2492="Yes"),"covered",IF(OR(F2492="Không",F2492="No"),"out_of_insurance","unknown"))</f>
        <v/>
      </c>
      <c r="AF2492">
        <f>IF(AND(AD2492="yes",AE2492="out_of_insurance"),"REVIEW","")</f>
        <v/>
      </c>
    </row>
    <row r="2493" ht="18" customHeight="1">
      <c r="A2493" t="inlineStr">
        <is>
          <t>71990327-c349-4fc2-b13c-e7a2c7a94a10</t>
        </is>
      </c>
      <c r="B2493" t="inlineStr">
        <is>
          <t>BN-02492 / Patient 7A01FBC6</t>
        </is>
      </c>
      <c r="C2493" t="inlineStr">
        <is>
          <t>Có</t>
        </is>
      </c>
      <c r="D2493" t="inlineStr">
        <is>
          <t>BS. Hà Nam</t>
        </is>
      </c>
      <c r="E2493" t="inlineStr">
        <is>
          <t>Chấn thương chỉnh hình / Orthopedics</t>
        </is>
      </c>
      <c r="F2493" t="inlineStr">
        <is>
          <t>Có</t>
        </is>
      </c>
      <c r="G2493" s="2" t="n">
        <v>2754930</v>
      </c>
      <c r="H2493" t="inlineStr">
        <is>
          <t>Nẹp chỉnh hình / Orthopedic brace</t>
        </is>
      </c>
      <c r="I2493" t="inlineStr">
        <is>
          <t>S83.9</t>
        </is>
      </c>
      <c r="J2493" t="inlineStr">
        <is>
          <t>Chấn thương khớp gối / Knee injury</t>
        </is>
      </c>
      <c r="K2493" t="n">
        <v>24</v>
      </c>
      <c r="L2493" t="inlineStr">
        <is>
          <t>M</t>
        </is>
      </c>
      <c r="M2493" s="2" t="n">
        <v>147579.02</v>
      </c>
      <c r="N2493" t="inlineStr">
        <is>
          <t>Single</t>
        </is>
      </c>
      <c r="O2493" t="inlineStr">
        <is>
          <t>Unemployed</t>
        </is>
      </c>
      <c r="P2493" s="3" t="n">
        <v>45076</v>
      </c>
      <c r="Q2493" t="inlineStr">
        <is>
          <t>Emergency</t>
        </is>
      </c>
      <c r="R2493" t="inlineStr">
        <is>
          <t>Paper</t>
        </is>
      </c>
      <c r="S2493" t="inlineStr">
        <is>
          <t>Jesseville</t>
        </is>
      </c>
      <c r="T2493" t="inlineStr">
        <is>
          <t>Approved</t>
        </is>
      </c>
      <c r="U2493" t="inlineStr">
        <is>
          <t>Legitimate</t>
        </is>
      </c>
      <c r="V2493" t="n">
        <v>2</v>
      </c>
      <c r="W2493" t="inlineStr">
        <is>
          <t>7a01fbc6-a2db-4b9b-a6ab-fe694fbebe98</t>
        </is>
      </c>
      <c r="X2493" t="inlineStr">
        <is>
          <t>5d604214-794a-4972-bcfc-b1c7f3d8ea26</t>
        </is>
      </c>
      <c r="Y2493" t="inlineStr">
        <is>
          <t>Nr646</t>
        </is>
      </c>
      <c r="Z2493" t="inlineStr">
        <is>
          <t>jx816</t>
        </is>
      </c>
      <c r="AA2493" s="4" t="n">
        <v>0.57</v>
      </c>
      <c r="AB2493" s="4" t="n">
        <v>0.9399999999999999</v>
      </c>
      <c r="AC24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93">
        <f>IF(OR(C2493="Có",C2493="Yes"),"yes",IF(OR(C2493="Không",C2493="No"),"no","unknown"))</f>
        <v/>
      </c>
      <c r="AE2493">
        <f>IF(OR(F2493="Có",F2493="Yes"),"covered",IF(OR(F2493="Không",F2493="No"),"out_of_insurance","unknown"))</f>
        <v/>
      </c>
      <c r="AF2493">
        <f>IF(AND(AD2493="yes",AE2493="out_of_insurance"),"REVIEW","")</f>
        <v/>
      </c>
    </row>
    <row r="2494" ht="18" customHeight="1">
      <c r="A2494" t="inlineStr">
        <is>
          <t>f1b135a4-2005-42d1-9cb0-208dc8c2a764</t>
        </is>
      </c>
      <c r="B2494" t="inlineStr">
        <is>
          <t>BN-02493 / Patient F5E09D19</t>
        </is>
      </c>
      <c r="C2494" t="inlineStr">
        <is>
          <t>Có</t>
        </is>
      </c>
      <c r="D2494" t="inlineStr">
        <is>
          <t>BS. Cao Vy</t>
        </is>
      </c>
      <c r="E2494" t="inlineStr">
        <is>
          <t>Khám tổng quát / General Practice</t>
        </is>
      </c>
      <c r="F2494" t="inlineStr">
        <is>
          <t>Không</t>
        </is>
      </c>
      <c r="G2494" s="2" t="n">
        <v>9089380</v>
      </c>
      <c r="H2494" t="inlineStr">
        <is>
          <t>HIV Ag/Ab combo</t>
        </is>
      </c>
      <c r="I2494" t="inlineStr">
        <is>
          <t>Z11.4</t>
        </is>
      </c>
      <c r="J2494" t="inlineStr">
        <is>
          <t>Sàng lọc HIV / HIV screening</t>
        </is>
      </c>
      <c r="K2494" t="n">
        <v>27</v>
      </c>
      <c r="L2494" t="inlineStr">
        <is>
          <t>F</t>
        </is>
      </c>
      <c r="M2494" s="2" t="n">
        <v>99129.38</v>
      </c>
      <c r="N2494" t="inlineStr">
        <is>
          <t>Divorced</t>
        </is>
      </c>
      <c r="O2494" t="inlineStr">
        <is>
          <t>Retired</t>
        </is>
      </c>
      <c r="P2494" s="3" t="n">
        <v>45076</v>
      </c>
      <c r="Q2494" t="inlineStr">
        <is>
          <t>Outpatient</t>
        </is>
      </c>
      <c r="R2494" t="inlineStr">
        <is>
          <t>Online</t>
        </is>
      </c>
      <c r="S2494" t="inlineStr">
        <is>
          <t>Port Margaret</t>
        </is>
      </c>
      <c r="T2494" t="inlineStr">
        <is>
          <t>Pending</t>
        </is>
      </c>
      <c r="U2494" t="inlineStr">
        <is>
          <t>Legitimate</t>
        </is>
      </c>
      <c r="V2494" t="n">
        <v>0</v>
      </c>
      <c r="W2494" t="inlineStr">
        <is>
          <t>f5e09d19-e37c-4d6f-b4ac-a4073285d982</t>
        </is>
      </c>
      <c r="X2494" t="inlineStr">
        <is>
          <t>790d19fd-902b-42e5-8838-fa6cf5bc6408</t>
        </is>
      </c>
      <c r="Y2494" t="inlineStr">
        <is>
          <t>Yx368</t>
        </is>
      </c>
      <c r="Z2494" t="inlineStr">
        <is>
          <t>zl293</t>
        </is>
      </c>
      <c r="AA2494" s="4" t="n">
        <v>0.78</v>
      </c>
      <c r="AB2494" s="4" t="n">
        <v>0.16</v>
      </c>
      <c r="AC24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94">
        <f>IF(OR(C2494="Có",C2494="Yes"),"yes",IF(OR(C2494="Không",C2494="No"),"no","unknown"))</f>
        <v/>
      </c>
      <c r="AE2494">
        <f>IF(OR(F2494="Có",F2494="Yes"),"covered",IF(OR(F2494="Không",F2494="No"),"out_of_insurance","unknown"))</f>
        <v/>
      </c>
      <c r="AF2494">
        <f>IF(AND(AD2494="yes",AE2494="out_of_insurance"),"REVIEW","")</f>
        <v/>
      </c>
    </row>
    <row r="2495" ht="18" customHeight="1">
      <c r="A2495" t="inlineStr">
        <is>
          <t>ce7290fe-fb71-439f-a124-f4811491ad98</t>
        </is>
      </c>
      <c r="B2495" t="inlineStr">
        <is>
          <t>BN-02494 / Patient A922AE98</t>
        </is>
      </c>
      <c r="C2495" t="inlineStr">
        <is>
          <t>Không</t>
        </is>
      </c>
      <c r="D2495" t="inlineStr">
        <is>
          <t>BS. Đỗ Hạnh</t>
        </is>
      </c>
      <c r="E2495" t="inlineStr">
        <is>
          <t>Nhi / Pediatrics</t>
        </is>
      </c>
      <c r="F2495" t="inlineStr">
        <is>
          <t>Không</t>
        </is>
      </c>
      <c r="G2495" s="2" t="n">
        <v>2477440</v>
      </c>
      <c r="H2495" t="inlineStr">
        <is>
          <t>Glucose máu / Blood glucose</t>
        </is>
      </c>
      <c r="I2495" t="inlineStr">
        <is>
          <t>R73.9</t>
        </is>
      </c>
      <c r="J2495" t="inlineStr">
        <is>
          <t>Tăng glucose máu / Hyperglycemia</t>
        </is>
      </c>
      <c r="K2495" t="n">
        <v>59</v>
      </c>
      <c r="L2495" t="inlineStr">
        <is>
          <t>F</t>
        </is>
      </c>
      <c r="M2495" s="2" t="n">
        <v>114753.17</v>
      </c>
      <c r="N2495" t="inlineStr">
        <is>
          <t>Divorced</t>
        </is>
      </c>
      <c r="O2495" t="inlineStr">
        <is>
          <t>Student</t>
        </is>
      </c>
      <c r="P2495" s="3" t="n">
        <v>45075</v>
      </c>
      <c r="Q2495" t="inlineStr">
        <is>
          <t>Outpatient</t>
        </is>
      </c>
      <c r="R2495" t="inlineStr">
        <is>
          <t>Paper</t>
        </is>
      </c>
      <c r="S2495" t="inlineStr">
        <is>
          <t>West Josechester</t>
        </is>
      </c>
      <c r="T2495" t="inlineStr">
        <is>
          <t>Denied</t>
        </is>
      </c>
      <c r="U2495" t="inlineStr">
        <is>
          <t>Legitimate</t>
        </is>
      </c>
      <c r="V2495" t="n">
        <v>0</v>
      </c>
      <c r="W2495" t="inlineStr">
        <is>
          <t>a922ae98-8a54-470c-a75d-662680f5463b</t>
        </is>
      </c>
      <c r="X2495" t="inlineStr">
        <is>
          <t>530f4202-d9db-4937-acd1-6f19296e037a</t>
        </is>
      </c>
      <c r="Y2495" t="inlineStr">
        <is>
          <t>uG493</t>
        </is>
      </c>
      <c r="Z2495" t="inlineStr">
        <is>
          <t>BM830</t>
        </is>
      </c>
      <c r="AA2495" s="4" t="n">
        <v>0.48</v>
      </c>
      <c r="AB2495" s="4" t="n">
        <v>0.05</v>
      </c>
      <c r="AC24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95">
        <f>IF(OR(C2495="Có",C2495="Yes"),"yes",IF(OR(C2495="Không",C2495="No"),"no","unknown"))</f>
        <v/>
      </c>
      <c r="AE2495">
        <f>IF(OR(F2495="Có",F2495="Yes"),"covered",IF(OR(F2495="Không",F2495="No"),"out_of_insurance","unknown"))</f>
        <v/>
      </c>
      <c r="AF2495">
        <f>IF(AND(AD2495="yes",AE2495="out_of_insurance"),"REVIEW","")</f>
        <v/>
      </c>
    </row>
    <row r="2496" ht="18" customHeight="1">
      <c r="A2496" t="inlineStr">
        <is>
          <t>6f644e5e-ebc2-4fc4-95d9-303b6de0af97</t>
        </is>
      </c>
      <c r="B2496" t="inlineStr">
        <is>
          <t>BN-02495 / Patient 2623EAE4</t>
        </is>
      </c>
      <c r="C2496" t="inlineStr">
        <is>
          <t>Không</t>
        </is>
      </c>
      <c r="D2496" t="inlineStr">
        <is>
          <t>BS. Phan Gia</t>
        </is>
      </c>
      <c r="E2496" t="inlineStr">
        <is>
          <t>Tim mạch / Cardiology</t>
        </is>
      </c>
      <c r="F2496" t="inlineStr">
        <is>
          <t>Không</t>
        </is>
      </c>
      <c r="G2496" s="2" t="n">
        <v>4650680</v>
      </c>
      <c r="H2496" t="inlineStr">
        <is>
          <t>Troponin I định lượng / Troponin I</t>
        </is>
      </c>
      <c r="I2496" t="inlineStr">
        <is>
          <t>R07.9</t>
        </is>
      </c>
      <c r="J2496" t="inlineStr">
        <is>
          <t>Đau ngực nghi hội chứng mạch vành / Chest pain, ACS rule-out</t>
        </is>
      </c>
      <c r="K2496" t="n">
        <v>75</v>
      </c>
      <c r="L2496" t="inlineStr">
        <is>
          <t>M</t>
        </is>
      </c>
      <c r="M2496" s="2" t="n">
        <v>21881.18</v>
      </c>
      <c r="N2496" t="inlineStr">
        <is>
          <t>Single</t>
        </is>
      </c>
      <c r="O2496" t="inlineStr">
        <is>
          <t>Retired</t>
        </is>
      </c>
      <c r="P2496" s="3" t="n">
        <v>45075</v>
      </c>
      <c r="Q2496" t="inlineStr">
        <is>
          <t>Inpatient</t>
        </is>
      </c>
      <c r="R2496" t="inlineStr">
        <is>
          <t>Online</t>
        </is>
      </c>
      <c r="S2496" t="inlineStr">
        <is>
          <t>Kellyview</t>
        </is>
      </c>
      <c r="T2496" t="inlineStr">
        <is>
          <t>Denied</t>
        </is>
      </c>
      <c r="U2496" t="inlineStr">
        <is>
          <t>Legitimate</t>
        </is>
      </c>
      <c r="V2496" t="n">
        <v>1</v>
      </c>
      <c r="W2496" t="inlineStr">
        <is>
          <t>2623eae4-ada1-49ad-a9fe-b22d380147d7</t>
        </is>
      </c>
      <c r="X2496" t="inlineStr">
        <is>
          <t>39613ce4-77d8-4a84-b34a-76defcd5884d</t>
        </is>
      </c>
      <c r="Y2496" t="inlineStr">
        <is>
          <t>Lu451</t>
        </is>
      </c>
      <c r="Z2496" t="inlineStr">
        <is>
          <t>yJ358</t>
        </is>
      </c>
      <c r="AA2496" s="4" t="n">
        <v>0.9</v>
      </c>
      <c r="AB2496" s="4" t="n">
        <v>0.05</v>
      </c>
      <c r="AC24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96">
        <f>IF(OR(C2496="Có",C2496="Yes"),"yes",IF(OR(C2496="Không",C2496="No"),"no","unknown"))</f>
        <v/>
      </c>
      <c r="AE2496">
        <f>IF(OR(F2496="Có",F2496="Yes"),"covered",IF(OR(F2496="Không",F2496="No"),"out_of_insurance","unknown"))</f>
        <v/>
      </c>
      <c r="AF2496">
        <f>IF(AND(AD2496="yes",AE2496="out_of_insurance"),"REVIEW","")</f>
        <v/>
      </c>
    </row>
    <row r="2497" ht="18" customHeight="1">
      <c r="A2497" t="inlineStr">
        <is>
          <t>dde850e2-8fda-4a6d-b92a-c4d456c697ab</t>
        </is>
      </c>
      <c r="B2497" t="inlineStr">
        <is>
          <t>BN-02496 / Patient 12B5FEA4</t>
        </is>
      </c>
      <c r="C2497" t="inlineStr">
        <is>
          <t>Không</t>
        </is>
      </c>
      <c r="D2497" t="inlineStr">
        <is>
          <t>BS. Nguyễn Minh</t>
        </is>
      </c>
      <c r="E2497" t="inlineStr">
        <is>
          <t>Tim mạch / Cardiology</t>
        </is>
      </c>
      <c r="F2497" t="inlineStr">
        <is>
          <t>Không</t>
        </is>
      </c>
      <c r="G2497" s="2" t="n">
        <v>9585370</v>
      </c>
      <c r="H2497" t="inlineStr">
        <is>
          <t>Men tim CK-MB / Cardiac enzyme CK-MB</t>
        </is>
      </c>
      <c r="I2497" t="inlineStr">
        <is>
          <t>I20.9</t>
        </is>
      </c>
      <c r="J2497" t="inlineStr">
        <is>
          <t>Đau thắt ngực / Angina</t>
        </is>
      </c>
      <c r="K2497" t="n">
        <v>45</v>
      </c>
      <c r="L2497" t="inlineStr">
        <is>
          <t>M</t>
        </is>
      </c>
      <c r="M2497" s="2" t="n">
        <v>44332.5</v>
      </c>
      <c r="N2497" t="inlineStr">
        <is>
          <t>Married</t>
        </is>
      </c>
      <c r="O2497" t="inlineStr">
        <is>
          <t>Student</t>
        </is>
      </c>
      <c r="P2497" s="3" t="n">
        <v>45075</v>
      </c>
      <c r="Q2497" t="inlineStr">
        <is>
          <t>Emergency</t>
        </is>
      </c>
      <c r="R2497" t="inlineStr">
        <is>
          <t>Paper</t>
        </is>
      </c>
      <c r="S2497" t="inlineStr">
        <is>
          <t>Amberfurt</t>
        </is>
      </c>
      <c r="T2497" t="inlineStr">
        <is>
          <t>Approved</t>
        </is>
      </c>
      <c r="U2497" t="inlineStr">
        <is>
          <t>Fraud</t>
        </is>
      </c>
      <c r="V2497" t="n">
        <v>1</v>
      </c>
      <c r="W2497" t="inlineStr">
        <is>
          <t>12b5fea4-006e-43d3-a3b9-43e8eda4fd7e</t>
        </is>
      </c>
      <c r="X2497" t="inlineStr">
        <is>
          <t>179483dd-df27-4c17-b44a-1a4d6f03ee7c</t>
        </is>
      </c>
      <c r="Y2497" t="inlineStr">
        <is>
          <t>Hn295</t>
        </is>
      </c>
      <c r="Z2497" t="inlineStr">
        <is>
          <t>cj955</t>
        </is>
      </c>
      <c r="AA2497" s="4" t="n">
        <v>0.65</v>
      </c>
      <c r="AB2497" s="4" t="n">
        <v>0.05</v>
      </c>
      <c r="AC24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97">
        <f>IF(OR(C2497="Có",C2497="Yes"),"yes",IF(OR(C2497="Không",C2497="No"),"no","unknown"))</f>
        <v/>
      </c>
      <c r="AE2497">
        <f>IF(OR(F2497="Có",F2497="Yes"),"covered",IF(OR(F2497="Không",F2497="No"),"out_of_insurance","unknown"))</f>
        <v/>
      </c>
      <c r="AF2497">
        <f>IF(AND(AD2497="yes",AE2497="out_of_insurance"),"REVIEW","")</f>
        <v/>
      </c>
    </row>
    <row r="2498" ht="18" customHeight="1">
      <c r="A2498" t="inlineStr">
        <is>
          <t>6f6f6188-3d34-4b8f-b1a0-865f786daca7</t>
        </is>
      </c>
      <c r="B2498" t="inlineStr">
        <is>
          <t>BN-02497 / Patient BE58F494</t>
        </is>
      </c>
      <c r="C2498" t="inlineStr">
        <is>
          <t>Có</t>
        </is>
      </c>
      <c r="D2498" t="inlineStr">
        <is>
          <t>BS. Nguyễn Nhi</t>
        </is>
      </c>
      <c r="E2498" t="inlineStr">
        <is>
          <t>Nhi / Pediatrics</t>
        </is>
      </c>
      <c r="F2498" t="inlineStr">
        <is>
          <t>Chưa rõ</t>
        </is>
      </c>
      <c r="G2498" s="2" t="n">
        <v>6209350</v>
      </c>
      <c r="H2498" t="inlineStr">
        <is>
          <t>Glucose máu / Blood glucose</t>
        </is>
      </c>
      <c r="I2498" t="inlineStr">
        <is>
          <t>R73.9</t>
        </is>
      </c>
      <c r="J2498" t="inlineStr">
        <is>
          <t>Tăng glucose máu / Hyperglycemia</t>
        </is>
      </c>
      <c r="K2498" t="n">
        <v>20</v>
      </c>
      <c r="L2498" t="inlineStr">
        <is>
          <t>F</t>
        </is>
      </c>
      <c r="M2498" s="2" t="n">
        <v>52980.59</v>
      </c>
      <c r="N2498" t="inlineStr">
        <is>
          <t>Divorced</t>
        </is>
      </c>
      <c r="O2498" t="inlineStr">
        <is>
          <t>Employed</t>
        </is>
      </c>
      <c r="P2498" s="3" t="n">
        <v>45075</v>
      </c>
      <c r="Q2498" t="inlineStr">
        <is>
          <t>Inpatient</t>
        </is>
      </c>
      <c r="R2498" t="inlineStr">
        <is>
          <t>Phone</t>
        </is>
      </c>
      <c r="S2498" t="inlineStr">
        <is>
          <t>Port Charlesport</t>
        </is>
      </c>
      <c r="T2498" t="inlineStr">
        <is>
          <t>Pending</t>
        </is>
      </c>
      <c r="U2498" t="inlineStr">
        <is>
          <t>Legitimate</t>
        </is>
      </c>
      <c r="V2498" t="n">
        <v>3</v>
      </c>
      <c r="W2498" t="inlineStr">
        <is>
          <t>be58f494-0db5-4e9d-831a-0c2ea8261400</t>
        </is>
      </c>
      <c r="X2498" t="inlineStr">
        <is>
          <t>7c144767-3edb-4b08-a61c-2c55e527056a</t>
        </is>
      </c>
      <c r="Y2498" t="inlineStr">
        <is>
          <t>Rd777</t>
        </is>
      </c>
      <c r="Z2498" t="inlineStr">
        <is>
          <t>oC479</t>
        </is>
      </c>
      <c r="AA2498" s="4" t="n">
        <v>0.8100000000000001</v>
      </c>
      <c r="AB2498" s="4" t="n">
        <v>0.32</v>
      </c>
      <c r="AC24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98">
        <f>IF(OR(C2498="Có",C2498="Yes"),"yes",IF(OR(C2498="Không",C2498="No"),"no","unknown"))</f>
        <v/>
      </c>
      <c r="AE2498">
        <f>IF(OR(F2498="Có",F2498="Yes"),"covered",IF(OR(F2498="Không",F2498="No"),"out_of_insurance","unknown"))</f>
        <v/>
      </c>
      <c r="AF2498">
        <f>IF(AND(AD2498="yes",AE2498="out_of_insurance"),"REVIEW","")</f>
        <v/>
      </c>
    </row>
    <row r="2499" ht="18" customHeight="1">
      <c r="A2499" t="inlineStr">
        <is>
          <t>0b58855c-f37d-439a-8191-10b75e899200</t>
        </is>
      </c>
      <c r="B2499" t="inlineStr">
        <is>
          <t>BN-02498 / Patient 7A197166</t>
        </is>
      </c>
      <c r="C2499" t="inlineStr">
        <is>
          <t>Không</t>
        </is>
      </c>
      <c r="D2499" t="inlineStr">
        <is>
          <t>BS. Hoàng Phúc</t>
        </is>
      </c>
      <c r="E2499" t="inlineStr">
        <is>
          <t>Tim mạch / Cardiology</t>
        </is>
      </c>
      <c r="F2499" t="inlineStr">
        <is>
          <t>Không</t>
        </is>
      </c>
      <c r="G2499" s="2" t="n">
        <v>6698570</v>
      </c>
      <c r="H2499" t="inlineStr">
        <is>
          <t>Siêu âm tim / Echocardiography</t>
        </is>
      </c>
      <c r="I2499" t="inlineStr">
        <is>
          <t>I50.9</t>
        </is>
      </c>
      <c r="J2499" t="inlineStr">
        <is>
          <t>Suy tim / Heart failure</t>
        </is>
      </c>
      <c r="K2499" t="n">
        <v>32</v>
      </c>
      <c r="L2499" t="inlineStr">
        <is>
          <t>F</t>
        </is>
      </c>
      <c r="M2499" s="2" t="n">
        <v>116867.26</v>
      </c>
      <c r="N2499" t="inlineStr">
        <is>
          <t>Single</t>
        </is>
      </c>
      <c r="O2499" t="inlineStr">
        <is>
          <t>Unemployed</t>
        </is>
      </c>
      <c r="P2499" s="3" t="n">
        <v>45075</v>
      </c>
      <c r="Q2499" t="inlineStr">
        <is>
          <t>Inpatient</t>
        </is>
      </c>
      <c r="R2499" t="inlineStr">
        <is>
          <t>Paper</t>
        </is>
      </c>
      <c r="S2499" t="inlineStr">
        <is>
          <t>Huffmanfort</t>
        </is>
      </c>
      <c r="T2499" t="inlineStr">
        <is>
          <t>Approved</t>
        </is>
      </c>
      <c r="U2499" t="inlineStr">
        <is>
          <t>Legitimate</t>
        </is>
      </c>
      <c r="V2499" t="n">
        <v>2</v>
      </c>
      <c r="W2499" t="inlineStr">
        <is>
          <t>7a197166-b33c-4fe5-8660-96ebb8e58b9a</t>
        </is>
      </c>
      <c r="X2499" t="inlineStr">
        <is>
          <t>bf22ecd1-2de0-433d-a766-ed23808ea5bf</t>
        </is>
      </c>
      <c r="Y2499" t="inlineStr">
        <is>
          <t>hj346</t>
        </is>
      </c>
      <c r="Z2499" t="inlineStr">
        <is>
          <t>qF919</t>
        </is>
      </c>
      <c r="AA2499" s="4" t="n">
        <v>0.65</v>
      </c>
      <c r="AB2499" s="4" t="n">
        <v>0.05</v>
      </c>
      <c r="AC24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499">
        <f>IF(OR(C2499="Có",C2499="Yes"),"yes",IF(OR(C2499="Không",C2499="No"),"no","unknown"))</f>
        <v/>
      </c>
      <c r="AE2499">
        <f>IF(OR(F2499="Có",F2499="Yes"),"covered",IF(OR(F2499="Không",F2499="No"),"out_of_insurance","unknown"))</f>
        <v/>
      </c>
      <c r="AF2499">
        <f>IF(AND(AD2499="yes",AE2499="out_of_insurance"),"REVIEW","")</f>
        <v/>
      </c>
    </row>
    <row r="2500" ht="18" customHeight="1">
      <c r="A2500" t="inlineStr">
        <is>
          <t>0b2287a1-0a92-4854-8c54-a1a9dd2459c2</t>
        </is>
      </c>
      <c r="B2500" t="inlineStr">
        <is>
          <t>BN-02499 / Patient 154E2B5A</t>
        </is>
      </c>
      <c r="C2500" t="inlineStr">
        <is>
          <t>Có</t>
        </is>
      </c>
      <c r="D2500" t="inlineStr">
        <is>
          <t>BS. Cao Vy</t>
        </is>
      </c>
      <c r="E2500" t="inlineStr">
        <is>
          <t>Khám tổng quát / General Practice</t>
        </is>
      </c>
      <c r="F2500" t="inlineStr">
        <is>
          <t>Không</t>
        </is>
      </c>
      <c r="G2500" s="2" t="n">
        <v>9334010</v>
      </c>
      <c r="H2500" t="inlineStr">
        <is>
          <t>HIV Ag/Ab combo</t>
        </is>
      </c>
      <c r="I2500" t="inlineStr">
        <is>
          <t>Z11.4</t>
        </is>
      </c>
      <c r="J2500" t="inlineStr">
        <is>
          <t>Sàng lọc HIV / HIV screening</t>
        </is>
      </c>
      <c r="K2500" t="n">
        <v>11</v>
      </c>
      <c r="L2500" t="inlineStr">
        <is>
          <t>M</t>
        </is>
      </c>
      <c r="M2500" s="2" t="n">
        <v>89617.85000000001</v>
      </c>
      <c r="N2500" t="inlineStr">
        <is>
          <t>Married</t>
        </is>
      </c>
      <c r="O2500" t="inlineStr">
        <is>
          <t>Retired</t>
        </is>
      </c>
      <c r="P2500" s="3" t="n">
        <v>45074</v>
      </c>
      <c r="Q2500" t="inlineStr">
        <is>
          <t>Inpatient</t>
        </is>
      </c>
      <c r="R2500" t="inlineStr">
        <is>
          <t>Paper</t>
        </is>
      </c>
      <c r="S2500" t="inlineStr">
        <is>
          <t>Fordborough</t>
        </is>
      </c>
      <c r="T2500" t="inlineStr">
        <is>
          <t>Denied</t>
        </is>
      </c>
      <c r="U2500" t="inlineStr">
        <is>
          <t>Legitimate</t>
        </is>
      </c>
      <c r="V2500" t="n">
        <v>0</v>
      </c>
      <c r="W2500" t="inlineStr">
        <is>
          <t>154e2b5a-4b6c-489d-811d-0bab533b66e9</t>
        </is>
      </c>
      <c r="X2500" t="inlineStr">
        <is>
          <t>0f93815b-fa0e-4f4f-ad23-16ca63392e55</t>
        </is>
      </c>
      <c r="Y2500" t="inlineStr">
        <is>
          <t>rN647</t>
        </is>
      </c>
      <c r="Z2500" t="inlineStr">
        <is>
          <t>my143</t>
        </is>
      </c>
      <c r="AA2500" s="4" t="n">
        <v>0.77</v>
      </c>
      <c r="AB2500" s="4" t="n">
        <v>0.02</v>
      </c>
      <c r="AC25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00">
        <f>IF(OR(C2500="Có",C2500="Yes"),"yes",IF(OR(C2500="Không",C2500="No"),"no","unknown"))</f>
        <v/>
      </c>
      <c r="AE2500">
        <f>IF(OR(F2500="Có",F2500="Yes"),"covered",IF(OR(F2500="Không",F2500="No"),"out_of_insurance","unknown"))</f>
        <v/>
      </c>
      <c r="AF2500">
        <f>IF(AND(AD2500="yes",AE2500="out_of_insurance"),"REVIEW","")</f>
        <v/>
      </c>
    </row>
    <row r="2501" ht="18" customHeight="1">
      <c r="A2501" t="inlineStr">
        <is>
          <t>98abef71-41d6-48df-b2a2-4884c9f44150</t>
        </is>
      </c>
      <c r="B2501" t="inlineStr">
        <is>
          <t>BN-02500 / Patient E3CF72D8</t>
        </is>
      </c>
      <c r="C2501" t="inlineStr">
        <is>
          <t>Không</t>
        </is>
      </c>
      <c r="D2501" t="inlineStr">
        <is>
          <t>BS. Đỗ Hạnh</t>
        </is>
      </c>
      <c r="E2501" t="inlineStr">
        <is>
          <t>Nhi / Pediatrics</t>
        </is>
      </c>
      <c r="F2501" t="inlineStr">
        <is>
          <t>Không</t>
        </is>
      </c>
      <c r="G2501" s="2" t="n">
        <v>8637400</v>
      </c>
      <c r="H2501" t="inlineStr">
        <is>
          <t>HbA1c</t>
        </is>
      </c>
      <c r="I2501" t="inlineStr">
        <is>
          <t>E11.9</t>
        </is>
      </c>
      <c r="J2501" t="inlineStr">
        <is>
          <t>Đái tháo đường type 2 / Type 2 diabetes mellitus</t>
        </is>
      </c>
      <c r="K2501" t="n">
        <v>13</v>
      </c>
      <c r="L2501" t="inlineStr">
        <is>
          <t>M</t>
        </is>
      </c>
      <c r="M2501" s="2" t="n">
        <v>86268.42</v>
      </c>
      <c r="N2501" t="inlineStr">
        <is>
          <t>Widowed</t>
        </is>
      </c>
      <c r="O2501" t="inlineStr">
        <is>
          <t>Retired</t>
        </is>
      </c>
      <c r="P2501" s="3" t="n">
        <v>45074</v>
      </c>
      <c r="Q2501" t="inlineStr">
        <is>
          <t>Outpatient</t>
        </is>
      </c>
      <c r="R2501" t="inlineStr">
        <is>
          <t>Online</t>
        </is>
      </c>
      <c r="S2501" t="inlineStr">
        <is>
          <t>Ashleymouth</t>
        </is>
      </c>
      <c r="T2501" t="inlineStr">
        <is>
          <t>Pending</t>
        </is>
      </c>
      <c r="U2501" t="inlineStr">
        <is>
          <t>Legitimate</t>
        </is>
      </c>
      <c r="V2501" t="n">
        <v>0</v>
      </c>
      <c r="W2501" t="inlineStr">
        <is>
          <t>e3cf72d8-5c46-40c3-97b7-fe8b68e1ab8d</t>
        </is>
      </c>
      <c r="X2501" t="inlineStr">
        <is>
          <t>4e2b60d8-594d-48fc-81ff-37a6e77ae5d9</t>
        </is>
      </c>
      <c r="Y2501" t="inlineStr">
        <is>
          <t>ti697</t>
        </is>
      </c>
      <c r="Z2501" t="inlineStr">
        <is>
          <t>qs150</t>
        </is>
      </c>
      <c r="AA2501" s="4" t="n">
        <v>0.78</v>
      </c>
      <c r="AB2501" s="4" t="n">
        <v>0.05</v>
      </c>
      <c r="AC25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01">
        <f>IF(OR(C2501="Có",C2501="Yes"),"yes",IF(OR(C2501="Không",C2501="No"),"no","unknown"))</f>
        <v/>
      </c>
      <c r="AE2501">
        <f>IF(OR(F2501="Có",F2501="Yes"),"covered",IF(OR(F2501="Không",F2501="No"),"out_of_insurance","unknown"))</f>
        <v/>
      </c>
      <c r="AF2501">
        <f>IF(AND(AD2501="yes",AE2501="out_of_insurance"),"REVIEW","")</f>
        <v/>
      </c>
    </row>
    <row r="2502" ht="18" customHeight="1">
      <c r="A2502" t="inlineStr">
        <is>
          <t>116233ad-0adf-4e32-8669-ed3f998b23ee</t>
        </is>
      </c>
      <c r="B2502" t="inlineStr">
        <is>
          <t>BN-02501 / Patient 3B0E7C4A</t>
        </is>
      </c>
      <c r="C2502" t="inlineStr">
        <is>
          <t>Có</t>
        </is>
      </c>
      <c r="D2502" t="inlineStr">
        <is>
          <t>BS. Hà Nam</t>
        </is>
      </c>
      <c r="E2502" t="inlineStr">
        <is>
          <t>Chấn thương chỉnh hình / Orthopedics</t>
        </is>
      </c>
      <c r="F2502" t="inlineStr">
        <is>
          <t>Không</t>
        </is>
      </c>
      <c r="G2502" s="2" t="n">
        <v>1891670</v>
      </c>
      <c r="H2502" t="inlineStr">
        <is>
          <t>CT cột sống thắt lưng / Lumbar spine CT</t>
        </is>
      </c>
      <c r="I2502" t="inlineStr"/>
      <c r="J2502" t="inlineStr">
        <is>
          <t>Thiếu ICD/context rõ / Missing clear ICD/context</t>
        </is>
      </c>
      <c r="K2502" t="n">
        <v>82</v>
      </c>
      <c r="L2502" t="inlineStr">
        <is>
          <t>M</t>
        </is>
      </c>
      <c r="M2502" s="2" t="n">
        <v>79041.77</v>
      </c>
      <c r="N2502" t="inlineStr">
        <is>
          <t>Married</t>
        </is>
      </c>
      <c r="O2502" t="inlineStr">
        <is>
          <t>Retired</t>
        </is>
      </c>
      <c r="P2502" s="3" t="n">
        <v>45074</v>
      </c>
      <c r="Q2502" t="inlineStr">
        <is>
          <t>Routine</t>
        </is>
      </c>
      <c r="R2502" t="inlineStr">
        <is>
          <t>Phone</t>
        </is>
      </c>
      <c r="S2502" t="inlineStr">
        <is>
          <t>Matthewshire</t>
        </is>
      </c>
      <c r="T2502" t="inlineStr">
        <is>
          <t>Denied</t>
        </is>
      </c>
      <c r="U2502" t="inlineStr">
        <is>
          <t>Legitimate</t>
        </is>
      </c>
      <c r="V2502" t="n">
        <v>3</v>
      </c>
      <c r="W2502" t="inlineStr">
        <is>
          <t>3b0e7c4a-1e88-4434-91f8-fd39e80a37b7</t>
        </is>
      </c>
      <c r="X2502" t="inlineStr">
        <is>
          <t>3b7dadca-7eb8-46ba-8a58-fd94090b8120</t>
        </is>
      </c>
      <c r="Y2502" t="inlineStr">
        <is>
          <t>vt499</t>
        </is>
      </c>
      <c r="Z2502" t="inlineStr">
        <is>
          <t>fv636</t>
        </is>
      </c>
      <c r="AA2502" s="4" t="n">
        <v>0.75</v>
      </c>
      <c r="AB2502" s="4" t="n">
        <v>0.02</v>
      </c>
      <c r="AC25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02">
        <f>IF(OR(C2502="Có",C2502="Yes"),"yes",IF(OR(C2502="Không",C2502="No"),"no","unknown"))</f>
        <v/>
      </c>
      <c r="AE2502">
        <f>IF(OR(F2502="Có",F2502="Yes"),"covered",IF(OR(F2502="Không",F2502="No"),"out_of_insurance","unknown"))</f>
        <v/>
      </c>
      <c r="AF2502">
        <f>IF(AND(AD2502="yes",AE2502="out_of_insurance"),"REVIEW","")</f>
        <v/>
      </c>
    </row>
    <row r="2503" ht="18" customHeight="1">
      <c r="A2503" t="inlineStr">
        <is>
          <t>163653d4-a9d2-46ee-9690-d00b7d2db4bc</t>
        </is>
      </c>
      <c r="B2503" t="inlineStr">
        <is>
          <t>BN-02502 / Patient 4DBF6D10</t>
        </is>
      </c>
      <c r="C2503" t="inlineStr">
        <is>
          <t>Không</t>
        </is>
      </c>
      <c r="D2503" t="inlineStr">
        <is>
          <t>BS. Mai Thanh</t>
        </is>
      </c>
      <c r="E2503" t="inlineStr">
        <is>
          <t>Thần kinh / Neurology</t>
        </is>
      </c>
      <c r="F2503" t="inlineStr">
        <is>
          <t>Không</t>
        </is>
      </c>
      <c r="G2503" s="2" t="n">
        <v>7829540</v>
      </c>
      <c r="H2503" t="inlineStr">
        <is>
          <t>MRI não / Brain MRI</t>
        </is>
      </c>
      <c r="I2503" t="inlineStr">
        <is>
          <t>G44.1</t>
        </is>
      </c>
      <c r="J2503" t="inlineStr">
        <is>
          <t>Hội chứng đau đầu mạch máu / Vascular headache</t>
        </is>
      </c>
      <c r="K2503" t="n">
        <v>62</v>
      </c>
      <c r="L2503" t="inlineStr">
        <is>
          <t>F</t>
        </is>
      </c>
      <c r="M2503" s="2" t="n">
        <v>68099.86</v>
      </c>
      <c r="N2503" t="inlineStr">
        <is>
          <t>Single</t>
        </is>
      </c>
      <c r="O2503" t="inlineStr">
        <is>
          <t>Unemployed</t>
        </is>
      </c>
      <c r="P2503" s="3" t="n">
        <v>45074</v>
      </c>
      <c r="Q2503" t="inlineStr">
        <is>
          <t>Outpatient</t>
        </is>
      </c>
      <c r="R2503" t="inlineStr">
        <is>
          <t>Online</t>
        </is>
      </c>
      <c r="S2503" t="inlineStr">
        <is>
          <t>Palmerfurt</t>
        </is>
      </c>
      <c r="T2503" t="inlineStr">
        <is>
          <t>Approved</t>
        </is>
      </c>
      <c r="U2503" t="inlineStr">
        <is>
          <t>Legitimate</t>
        </is>
      </c>
      <c r="V2503" t="n">
        <v>3</v>
      </c>
      <c r="W2503" t="inlineStr">
        <is>
          <t>4dbf6d10-19c4-412a-9224-00dca27066fd</t>
        </is>
      </c>
      <c r="X2503" t="inlineStr">
        <is>
          <t>a1eaca63-a5a9-46e8-b169-b10b546dcd87</t>
        </is>
      </c>
      <c r="Y2503" t="inlineStr">
        <is>
          <t>uB686</t>
        </is>
      </c>
      <c r="Z2503" t="inlineStr">
        <is>
          <t>Cn280</t>
        </is>
      </c>
      <c r="AA2503" s="4" t="n">
        <v>0.62</v>
      </c>
      <c r="AB2503" s="4" t="n">
        <v>0.05</v>
      </c>
      <c r="AC25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03">
        <f>IF(OR(C2503="Có",C2503="Yes"),"yes",IF(OR(C2503="Không",C2503="No"),"no","unknown"))</f>
        <v/>
      </c>
      <c r="AE2503">
        <f>IF(OR(F2503="Có",F2503="Yes"),"covered",IF(OR(F2503="Không",F2503="No"),"out_of_insurance","unknown"))</f>
        <v/>
      </c>
      <c r="AF2503">
        <f>IF(AND(AD2503="yes",AE2503="out_of_insurance"),"REVIEW","")</f>
        <v/>
      </c>
    </row>
    <row r="2504" ht="18" customHeight="1">
      <c r="A2504" t="inlineStr">
        <is>
          <t>42e5004f-17db-4a67-b692-3387439b6451</t>
        </is>
      </c>
      <c r="B2504" t="inlineStr">
        <is>
          <t>BN-02503 / Patient 29666211</t>
        </is>
      </c>
      <c r="C2504" t="inlineStr">
        <is>
          <t>Có</t>
        </is>
      </c>
      <c r="D2504" t="inlineStr">
        <is>
          <t>BS. Lâm Sơn</t>
        </is>
      </c>
      <c r="E2504" t="inlineStr">
        <is>
          <t>Khám tổng quát / General Practice</t>
        </is>
      </c>
      <c r="F2504" t="inlineStr">
        <is>
          <t>Không</t>
        </is>
      </c>
      <c r="G2504" s="2" t="n">
        <v>9983640</v>
      </c>
      <c r="H2504" t="inlineStr">
        <is>
          <t>CRP định lượng / CRP</t>
        </is>
      </c>
      <c r="I2504" t="inlineStr"/>
      <c r="J2504" t="inlineStr">
        <is>
          <t>Thiếu ICD/context rõ / Missing clear ICD/context</t>
        </is>
      </c>
      <c r="K2504" t="n">
        <v>38</v>
      </c>
      <c r="L2504" t="inlineStr">
        <is>
          <t>M</t>
        </is>
      </c>
      <c r="M2504" s="2" t="n">
        <v>124652.3</v>
      </c>
      <c r="N2504" t="inlineStr">
        <is>
          <t>Divorced</t>
        </is>
      </c>
      <c r="O2504" t="inlineStr">
        <is>
          <t>Retired</t>
        </is>
      </c>
      <c r="P2504" s="3" t="n">
        <v>45074</v>
      </c>
      <c r="Q2504" t="inlineStr">
        <is>
          <t>Outpatient</t>
        </is>
      </c>
      <c r="R2504" t="inlineStr">
        <is>
          <t>Paper</t>
        </is>
      </c>
      <c r="S2504" t="inlineStr">
        <is>
          <t>Port Adrianburgh</t>
        </is>
      </c>
      <c r="T2504" t="inlineStr">
        <is>
          <t>Denied</t>
        </is>
      </c>
      <c r="U2504" t="inlineStr">
        <is>
          <t>Legitimate</t>
        </is>
      </c>
      <c r="V2504" t="n">
        <v>2</v>
      </c>
      <c r="W2504" t="inlineStr">
        <is>
          <t>29666211-45dd-45a3-a45d-a07c9a98d5b6</t>
        </is>
      </c>
      <c r="X2504" t="inlineStr">
        <is>
          <t>26aa0660-cfb5-41da-a960-b334cd294d92</t>
        </is>
      </c>
      <c r="Y2504" t="inlineStr">
        <is>
          <t>Gg394</t>
        </is>
      </c>
      <c r="Z2504" t="inlineStr">
        <is>
          <t>Fe640</t>
        </is>
      </c>
      <c r="AA2504" s="4" t="n">
        <v>0.62</v>
      </c>
      <c r="AB2504" s="4" t="n">
        <v>0.02</v>
      </c>
      <c r="AC25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04">
        <f>IF(OR(C2504="Có",C2504="Yes"),"yes",IF(OR(C2504="Không",C2504="No"),"no","unknown"))</f>
        <v/>
      </c>
      <c r="AE2504">
        <f>IF(OR(F2504="Có",F2504="Yes"),"covered",IF(OR(F2504="Không",F2504="No"),"out_of_insurance","unknown"))</f>
        <v/>
      </c>
      <c r="AF2504">
        <f>IF(AND(AD2504="yes",AE2504="out_of_insurance"),"REVIEW","")</f>
        <v/>
      </c>
    </row>
    <row r="2505" ht="18" customHeight="1">
      <c r="A2505" t="inlineStr">
        <is>
          <t>01bad7f9-4f98-4b0e-a02f-d3d46a5229f4</t>
        </is>
      </c>
      <c r="B2505" t="inlineStr">
        <is>
          <t>BN-02504 / Patient 483E4362</t>
        </is>
      </c>
      <c r="C2505" t="inlineStr">
        <is>
          <t>Có</t>
        </is>
      </c>
      <c r="D2505" t="inlineStr">
        <is>
          <t>BS. Phan Gia</t>
        </is>
      </c>
      <c r="E2505" t="inlineStr">
        <is>
          <t>Tim mạch / Cardiology</t>
        </is>
      </c>
      <c r="F2505" t="inlineStr">
        <is>
          <t>Không</t>
        </is>
      </c>
      <c r="G2505" s="2" t="n">
        <v>8011660</v>
      </c>
      <c r="H2505" t="inlineStr">
        <is>
          <t>Men tim CK-MB / Cardiac enzyme CK-MB</t>
        </is>
      </c>
      <c r="I2505" t="inlineStr"/>
      <c r="J2505" t="inlineStr">
        <is>
          <t>Thiếu ICD/context rõ / Missing clear ICD/context</t>
        </is>
      </c>
      <c r="K2505" t="n">
        <v>60</v>
      </c>
      <c r="L2505" t="inlineStr">
        <is>
          <t>M</t>
        </is>
      </c>
      <c r="M2505" s="2" t="n">
        <v>33693.41</v>
      </c>
      <c r="N2505" t="inlineStr">
        <is>
          <t>Divorced</t>
        </is>
      </c>
      <c r="O2505" t="inlineStr">
        <is>
          <t>Retired</t>
        </is>
      </c>
      <c r="P2505" s="3" t="n">
        <v>45074</v>
      </c>
      <c r="Q2505" t="inlineStr">
        <is>
          <t>Outpatient</t>
        </is>
      </c>
      <c r="R2505" t="inlineStr">
        <is>
          <t>Phone</t>
        </is>
      </c>
      <c r="S2505" t="inlineStr">
        <is>
          <t>Gallagherton</t>
        </is>
      </c>
      <c r="T2505" t="inlineStr">
        <is>
          <t>Pending</t>
        </is>
      </c>
      <c r="U2505" t="inlineStr">
        <is>
          <t>Fraud</t>
        </is>
      </c>
      <c r="V2505" t="n">
        <v>1</v>
      </c>
      <c r="W2505" t="inlineStr">
        <is>
          <t>483e4362-22d0-4e30-a653-fc72caec5f2d</t>
        </is>
      </c>
      <c r="X2505" t="inlineStr">
        <is>
          <t>925f1ea4-0c7c-4333-ad27-de6b0ebfed8d</t>
        </is>
      </c>
      <c r="Y2505" t="inlineStr">
        <is>
          <t>Ld256</t>
        </is>
      </c>
      <c r="Z2505" t="inlineStr">
        <is>
          <t>dG506</t>
        </is>
      </c>
      <c r="AA2505" s="4" t="n">
        <v>0.78</v>
      </c>
      <c r="AB2505" s="4" t="n">
        <v>0.02</v>
      </c>
      <c r="AC25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05">
        <f>IF(OR(C2505="Có",C2505="Yes"),"yes",IF(OR(C2505="Không",C2505="No"),"no","unknown"))</f>
        <v/>
      </c>
      <c r="AE2505">
        <f>IF(OR(F2505="Có",F2505="Yes"),"covered",IF(OR(F2505="Không",F2505="No"),"out_of_insurance","unknown"))</f>
        <v/>
      </c>
      <c r="AF2505">
        <f>IF(AND(AD2505="yes",AE2505="out_of_insurance"),"REVIEW","")</f>
        <v/>
      </c>
    </row>
    <row r="2506" ht="18" customHeight="1">
      <c r="A2506" t="inlineStr">
        <is>
          <t>9ac246ee-258f-4ea4-a11c-fa743d718dfb</t>
        </is>
      </c>
      <c r="B2506" t="inlineStr">
        <is>
          <t>BN-02505 / Patient 00236546</t>
        </is>
      </c>
      <c r="C2506" t="inlineStr">
        <is>
          <t>Không</t>
        </is>
      </c>
      <c r="D2506" t="inlineStr">
        <is>
          <t>BS. Đặng Linh</t>
        </is>
      </c>
      <c r="E2506" t="inlineStr">
        <is>
          <t>Thần kinh / Neurology</t>
        </is>
      </c>
      <c r="F2506" t="inlineStr">
        <is>
          <t>Không</t>
        </is>
      </c>
      <c r="G2506" s="2" t="n">
        <v>9091830</v>
      </c>
      <c r="H2506" t="inlineStr">
        <is>
          <t>CT đánh giá đột quỵ / Stroke CT</t>
        </is>
      </c>
      <c r="I2506" t="inlineStr">
        <is>
          <t>I63.9</t>
        </is>
      </c>
      <c r="J2506" t="inlineStr">
        <is>
          <t>Nhồi máu não / Cerebral infarction</t>
        </is>
      </c>
      <c r="K2506" t="n">
        <v>15</v>
      </c>
      <c r="L2506" t="inlineStr">
        <is>
          <t>M</t>
        </is>
      </c>
      <c r="M2506" s="2" t="n">
        <v>22933.92</v>
      </c>
      <c r="N2506" t="inlineStr">
        <is>
          <t>Widowed</t>
        </is>
      </c>
      <c r="O2506" t="inlineStr">
        <is>
          <t>Student</t>
        </is>
      </c>
      <c r="P2506" s="3" t="n">
        <v>45073</v>
      </c>
      <c r="Q2506" t="inlineStr">
        <is>
          <t>Inpatient</t>
        </is>
      </c>
      <c r="R2506" t="inlineStr">
        <is>
          <t>Paper</t>
        </is>
      </c>
      <c r="S2506" t="inlineStr">
        <is>
          <t>Port Stephaniefort</t>
        </is>
      </c>
      <c r="T2506" t="inlineStr">
        <is>
          <t>Denied</t>
        </is>
      </c>
      <c r="U2506" t="inlineStr">
        <is>
          <t>Fraud</t>
        </is>
      </c>
      <c r="V2506" t="n">
        <v>1</v>
      </c>
      <c r="W2506" t="inlineStr">
        <is>
          <t>00236546-ccac-4607-aef0-f22518e0e459</t>
        </is>
      </c>
      <c r="X2506" t="inlineStr">
        <is>
          <t>c190350e-cede-4600-ae33-ed5b6b7825b9</t>
        </is>
      </c>
      <c r="Y2506" t="inlineStr">
        <is>
          <t>Ll701</t>
        </is>
      </c>
      <c r="Z2506" t="inlineStr">
        <is>
          <t>gG891</t>
        </is>
      </c>
      <c r="AA2506" s="4" t="n">
        <v>0.59</v>
      </c>
      <c r="AB2506" s="4" t="n">
        <v>0.05</v>
      </c>
      <c r="AC25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06">
        <f>IF(OR(C2506="Có",C2506="Yes"),"yes",IF(OR(C2506="Không",C2506="No"),"no","unknown"))</f>
        <v/>
      </c>
      <c r="AE2506">
        <f>IF(OR(F2506="Có",F2506="Yes"),"covered",IF(OR(F2506="Không",F2506="No"),"out_of_insurance","unknown"))</f>
        <v/>
      </c>
      <c r="AF2506">
        <f>IF(AND(AD2506="yes",AE2506="out_of_insurance"),"REVIEW","")</f>
        <v/>
      </c>
    </row>
    <row r="2507" ht="18" customHeight="1">
      <c r="A2507" t="inlineStr">
        <is>
          <t>a6a45b0f-762c-4367-86d6-c1a56d759727</t>
        </is>
      </c>
      <c r="B2507" t="inlineStr">
        <is>
          <t>BN-02506 / Patient 4683C6ED</t>
        </is>
      </c>
      <c r="C2507" t="inlineStr">
        <is>
          <t>Có</t>
        </is>
      </c>
      <c r="D2507" t="inlineStr">
        <is>
          <t>BS. Vũ Đức</t>
        </is>
      </c>
      <c r="E2507" t="inlineStr">
        <is>
          <t>Chấn thương chỉnh hình / Orthopedics</t>
        </is>
      </c>
      <c r="F2507" t="inlineStr">
        <is>
          <t>Chưa rõ</t>
        </is>
      </c>
      <c r="G2507" s="2" t="n">
        <v>9874030</v>
      </c>
      <c r="H2507" t="inlineStr">
        <is>
          <t>Đo mật độ xương / Bone density scan</t>
        </is>
      </c>
      <c r="I2507" t="inlineStr">
        <is>
          <t>M81.0</t>
        </is>
      </c>
      <c r="J2507" t="inlineStr">
        <is>
          <t>Loãng xương / Osteoporosis</t>
        </is>
      </c>
      <c r="K2507" t="n">
        <v>53</v>
      </c>
      <c r="L2507" t="inlineStr">
        <is>
          <t>M</t>
        </is>
      </c>
      <c r="M2507" s="2" t="n">
        <v>27026.19</v>
      </c>
      <c r="N2507" t="inlineStr">
        <is>
          <t>Divorced</t>
        </is>
      </c>
      <c r="O2507" t="inlineStr">
        <is>
          <t>Unemployed</t>
        </is>
      </c>
      <c r="P2507" s="3" t="n">
        <v>45073</v>
      </c>
      <c r="Q2507" t="inlineStr">
        <is>
          <t>Emergency</t>
        </is>
      </c>
      <c r="R2507" t="inlineStr">
        <is>
          <t>Paper</t>
        </is>
      </c>
      <c r="S2507" t="inlineStr">
        <is>
          <t>Osborneburgh</t>
        </is>
      </c>
      <c r="T2507" t="inlineStr">
        <is>
          <t>Approved</t>
        </is>
      </c>
      <c r="U2507" t="inlineStr">
        <is>
          <t>Fraud</t>
        </is>
      </c>
      <c r="V2507" t="n">
        <v>1</v>
      </c>
      <c r="W2507" t="inlineStr">
        <is>
          <t>4683c6ed-4201-4c55-868d-258cfdaab3bf</t>
        </is>
      </c>
      <c r="X2507" t="inlineStr">
        <is>
          <t>40d4dfda-7a95-467b-bc0d-f77046243db3</t>
        </is>
      </c>
      <c r="Y2507" t="inlineStr">
        <is>
          <t>lY668</t>
        </is>
      </c>
      <c r="Z2507" t="inlineStr">
        <is>
          <t>Uq290</t>
        </is>
      </c>
      <c r="AA2507" s="4" t="n">
        <v>0.6899999999999999</v>
      </c>
      <c r="AB2507" s="4" t="n">
        <v>0.6899999999999999</v>
      </c>
      <c r="AC25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07">
        <f>IF(OR(C2507="Có",C2507="Yes"),"yes",IF(OR(C2507="Không",C2507="No"),"no","unknown"))</f>
        <v/>
      </c>
      <c r="AE2507">
        <f>IF(OR(F2507="Có",F2507="Yes"),"covered",IF(OR(F2507="Không",F2507="No"),"out_of_insurance","unknown"))</f>
        <v/>
      </c>
      <c r="AF2507">
        <f>IF(AND(AD2507="yes",AE2507="out_of_insurance"),"REVIEW","")</f>
        <v/>
      </c>
    </row>
    <row r="2508" ht="18" customHeight="1">
      <c r="A2508" t="inlineStr">
        <is>
          <t>2390d6ce-fb8c-4770-8fbe-b2447541c2ab</t>
        </is>
      </c>
      <c r="B2508" t="inlineStr">
        <is>
          <t>BN-02507 / Patient 501D25CF</t>
        </is>
      </c>
      <c r="C2508" t="inlineStr">
        <is>
          <t>Có</t>
        </is>
      </c>
      <c r="D2508" t="inlineStr">
        <is>
          <t>BS. Trương Khải</t>
        </is>
      </c>
      <c r="E2508" t="inlineStr">
        <is>
          <t>Tim mạch / Cardiology</t>
        </is>
      </c>
      <c r="F2508" t="inlineStr">
        <is>
          <t>Không</t>
        </is>
      </c>
      <c r="G2508" s="2" t="n">
        <v>4431000</v>
      </c>
      <c r="H2508" t="inlineStr">
        <is>
          <t>Men tim CK-MB / Cardiac enzyme CK-MB</t>
        </is>
      </c>
      <c r="I2508" t="inlineStr">
        <is>
          <t>I20.9</t>
        </is>
      </c>
      <c r="J2508" t="inlineStr">
        <is>
          <t>Đau thắt ngực / Angina</t>
        </is>
      </c>
      <c r="K2508" t="n">
        <v>31</v>
      </c>
      <c r="L2508" t="inlineStr">
        <is>
          <t>F</t>
        </is>
      </c>
      <c r="M2508" s="2" t="n">
        <v>41948.37</v>
      </c>
      <c r="N2508" t="inlineStr">
        <is>
          <t>Divorced</t>
        </is>
      </c>
      <c r="O2508" t="inlineStr">
        <is>
          <t>Unemployed</t>
        </is>
      </c>
      <c r="P2508" s="3" t="n">
        <v>45073</v>
      </c>
      <c r="Q2508" t="inlineStr">
        <is>
          <t>Routine</t>
        </is>
      </c>
      <c r="R2508" t="inlineStr">
        <is>
          <t>Paper</t>
        </is>
      </c>
      <c r="S2508" t="inlineStr">
        <is>
          <t>Craigland</t>
        </is>
      </c>
      <c r="T2508" t="inlineStr">
        <is>
          <t>Pending</t>
        </is>
      </c>
      <c r="U2508" t="inlineStr">
        <is>
          <t>Legitimate</t>
        </is>
      </c>
      <c r="V2508" t="n">
        <v>1</v>
      </c>
      <c r="W2508" t="inlineStr">
        <is>
          <t>501d25cf-b4e1-45e1-aac9-4648806e9a2b</t>
        </is>
      </c>
      <c r="X2508" t="inlineStr">
        <is>
          <t>cc196a28-b00d-41d6-91a1-1ba4bd9741e4</t>
        </is>
      </c>
      <c r="Y2508" t="inlineStr">
        <is>
          <t>Yc271</t>
        </is>
      </c>
      <c r="Z2508" t="inlineStr">
        <is>
          <t>wV154</t>
        </is>
      </c>
      <c r="AA2508" s="4" t="n">
        <v>0.52</v>
      </c>
      <c r="AB2508" s="4" t="n">
        <v>0.2</v>
      </c>
      <c r="AC25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08">
        <f>IF(OR(C2508="Có",C2508="Yes"),"yes",IF(OR(C2508="Không",C2508="No"),"no","unknown"))</f>
        <v/>
      </c>
      <c r="AE2508">
        <f>IF(OR(F2508="Có",F2508="Yes"),"covered",IF(OR(F2508="Không",F2508="No"),"out_of_insurance","unknown"))</f>
        <v/>
      </c>
      <c r="AF2508">
        <f>IF(AND(AD2508="yes",AE2508="out_of_insurance"),"REVIEW","")</f>
        <v/>
      </c>
    </row>
    <row r="2509" ht="18" customHeight="1">
      <c r="A2509" t="inlineStr">
        <is>
          <t>08bf2495-b67b-4b13-b0d7-cdb91bee820a</t>
        </is>
      </c>
      <c r="B2509" t="inlineStr">
        <is>
          <t>BN-02508 / Patient 9BE0D921</t>
        </is>
      </c>
      <c r="C2509" t="inlineStr">
        <is>
          <t>Có</t>
        </is>
      </c>
      <c r="D2509" t="inlineStr">
        <is>
          <t>BS. Bùi Hà</t>
        </is>
      </c>
      <c r="E2509" t="inlineStr">
        <is>
          <t>Khám tổng quát / General Practice</t>
        </is>
      </c>
      <c r="F2509" t="inlineStr">
        <is>
          <t>Không</t>
        </is>
      </c>
      <c r="G2509" s="2" t="n">
        <v>2893650</v>
      </c>
      <c r="H2509" t="inlineStr">
        <is>
          <t>HIV Ag/Ab combo</t>
        </is>
      </c>
      <c r="I2509" t="inlineStr">
        <is>
          <t>Z11.4</t>
        </is>
      </c>
      <c r="J2509" t="inlineStr">
        <is>
          <t>Sàng lọc HIV / HIV screening</t>
        </is>
      </c>
      <c r="K2509" t="n">
        <v>32</v>
      </c>
      <c r="L2509" t="inlineStr">
        <is>
          <t>F</t>
        </is>
      </c>
      <c r="M2509" s="2" t="n">
        <v>127932.53</v>
      </c>
      <c r="N2509" t="inlineStr">
        <is>
          <t>Single</t>
        </is>
      </c>
      <c r="O2509" t="inlineStr">
        <is>
          <t>Employed</t>
        </is>
      </c>
      <c r="P2509" s="3" t="n">
        <v>45073</v>
      </c>
      <c r="Q2509" t="inlineStr">
        <is>
          <t>Outpatient</t>
        </is>
      </c>
      <c r="R2509" t="inlineStr">
        <is>
          <t>Online</t>
        </is>
      </c>
      <c r="S2509" t="inlineStr">
        <is>
          <t>East Jacobport</t>
        </is>
      </c>
      <c r="T2509" t="inlineStr">
        <is>
          <t>Denied</t>
        </is>
      </c>
      <c r="U2509" t="inlineStr">
        <is>
          <t>Legitimate</t>
        </is>
      </c>
      <c r="V2509" t="n">
        <v>2</v>
      </c>
      <c r="W2509" t="inlineStr">
        <is>
          <t>9be0d921-c7dd-4333-8307-8add576a2b7a</t>
        </is>
      </c>
      <c r="X2509" t="inlineStr">
        <is>
          <t>2f314819-9ad7-49e0-9df3-22d76f4757a2</t>
        </is>
      </c>
      <c r="Y2509" t="inlineStr">
        <is>
          <t>BR118</t>
        </is>
      </c>
      <c r="Z2509" t="inlineStr">
        <is>
          <t>sf513</t>
        </is>
      </c>
      <c r="AA2509" s="4" t="n">
        <v>0.66</v>
      </c>
      <c r="AB2509" s="4" t="n">
        <v>0.02</v>
      </c>
      <c r="AC25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09">
        <f>IF(OR(C2509="Có",C2509="Yes"),"yes",IF(OR(C2509="Không",C2509="No"),"no","unknown"))</f>
        <v/>
      </c>
      <c r="AE2509">
        <f>IF(OR(F2509="Có",F2509="Yes"),"covered",IF(OR(F2509="Không",F2509="No"),"out_of_insurance","unknown"))</f>
        <v/>
      </c>
      <c r="AF2509">
        <f>IF(AND(AD2509="yes",AE2509="out_of_insurance"),"REVIEW","")</f>
        <v/>
      </c>
    </row>
    <row r="2510" ht="18" customHeight="1">
      <c r="A2510" t="inlineStr">
        <is>
          <t>d9028b72-a6bd-4c95-9bc6-ddab91b36ca3</t>
        </is>
      </c>
      <c r="B2510" t="inlineStr">
        <is>
          <t>BN-02509 / Patient 254B7B42</t>
        </is>
      </c>
      <c r="C2510" t="inlineStr">
        <is>
          <t>Có</t>
        </is>
      </c>
      <c r="D2510" t="inlineStr">
        <is>
          <t>BS. Đỗ Hạnh</t>
        </is>
      </c>
      <c r="E2510" t="inlineStr">
        <is>
          <t>Nhi / Pediatrics</t>
        </is>
      </c>
      <c r="F2510" t="inlineStr">
        <is>
          <t>Không</t>
        </is>
      </c>
      <c r="G2510" s="2" t="n">
        <v>6964880</v>
      </c>
      <c r="H2510" t="inlineStr">
        <is>
          <t>Glucose máu / Blood glucose</t>
        </is>
      </c>
      <c r="I2510" t="inlineStr"/>
      <c r="J2510" t="inlineStr">
        <is>
          <t>Thiếu ICD/context rõ / Missing clear ICD/context</t>
        </is>
      </c>
      <c r="K2510" t="n">
        <v>58</v>
      </c>
      <c r="L2510" t="inlineStr">
        <is>
          <t>F</t>
        </is>
      </c>
      <c r="M2510" s="2" t="n">
        <v>43437.72</v>
      </c>
      <c r="N2510" t="inlineStr">
        <is>
          <t>Divorced</t>
        </is>
      </c>
      <c r="O2510" t="inlineStr">
        <is>
          <t>Retired</t>
        </is>
      </c>
      <c r="P2510" s="3" t="n">
        <v>45073</v>
      </c>
      <c r="Q2510" t="inlineStr">
        <is>
          <t>Outpatient</t>
        </is>
      </c>
      <c r="R2510" t="inlineStr">
        <is>
          <t>Paper</t>
        </is>
      </c>
      <c r="S2510" t="inlineStr">
        <is>
          <t>New Jose</t>
        </is>
      </c>
      <c r="T2510" t="inlineStr">
        <is>
          <t>Denied</t>
        </is>
      </c>
      <c r="U2510" t="inlineStr">
        <is>
          <t>Legitimate</t>
        </is>
      </c>
      <c r="V2510" t="n">
        <v>1</v>
      </c>
      <c r="W2510" t="inlineStr">
        <is>
          <t>254b7b42-b348-4a78-9a05-4e3a2bfd9e48</t>
        </is>
      </c>
      <c r="X2510" t="inlineStr">
        <is>
          <t>919b9b6c-faf6-4044-bfda-ec98f0260913</t>
        </is>
      </c>
      <c r="Y2510" t="inlineStr">
        <is>
          <t>Qk039</t>
        </is>
      </c>
      <c r="Z2510" t="inlineStr">
        <is>
          <t>tl120</t>
        </is>
      </c>
      <c r="AA2510" s="4" t="n">
        <v>0.7</v>
      </c>
      <c r="AB2510" s="4" t="n">
        <v>0.02</v>
      </c>
      <c r="AC25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10">
        <f>IF(OR(C2510="Có",C2510="Yes"),"yes",IF(OR(C2510="Không",C2510="No"),"no","unknown"))</f>
        <v/>
      </c>
      <c r="AE2510">
        <f>IF(OR(F2510="Có",F2510="Yes"),"covered",IF(OR(F2510="Không",F2510="No"),"out_of_insurance","unknown"))</f>
        <v/>
      </c>
      <c r="AF2510">
        <f>IF(AND(AD2510="yes",AE2510="out_of_insurance"),"REVIEW","")</f>
        <v/>
      </c>
    </row>
    <row r="2511" ht="18" customHeight="1">
      <c r="A2511" t="inlineStr">
        <is>
          <t>bee13e72-e37a-439c-82d7-e8d4e177bea2</t>
        </is>
      </c>
      <c r="B2511" t="inlineStr">
        <is>
          <t>BN-02510 / Patient 6964931C</t>
        </is>
      </c>
      <c r="C2511" t="inlineStr">
        <is>
          <t>Có</t>
        </is>
      </c>
      <c r="D2511" t="inlineStr">
        <is>
          <t>BS. Bùi Hà</t>
        </is>
      </c>
      <c r="E2511" t="inlineStr">
        <is>
          <t>Khám tổng quát / General Practice</t>
        </is>
      </c>
      <c r="F2511" t="inlineStr">
        <is>
          <t>Có</t>
        </is>
      </c>
      <c r="G2511" s="2" t="n">
        <v>2076770</v>
      </c>
      <c r="H2511" t="inlineStr">
        <is>
          <t>CRP định lượng / CRP</t>
        </is>
      </c>
      <c r="I2511" t="inlineStr">
        <is>
          <t>R79.8</t>
        </is>
      </c>
      <c r="J2511" t="inlineStr">
        <is>
          <t>Bất thường xét nghiệm máu / Abnormal blood chemistry</t>
        </is>
      </c>
      <c r="K2511" t="n">
        <v>0</v>
      </c>
      <c r="L2511" t="inlineStr">
        <is>
          <t>M</t>
        </is>
      </c>
      <c r="M2511" s="2" t="n">
        <v>57213.67</v>
      </c>
      <c r="N2511" t="inlineStr">
        <is>
          <t>Married</t>
        </is>
      </c>
      <c r="O2511" t="inlineStr">
        <is>
          <t>Employed</t>
        </is>
      </c>
      <c r="P2511" s="3" t="n">
        <v>45072</v>
      </c>
      <c r="Q2511" t="inlineStr">
        <is>
          <t>Outpatient</t>
        </is>
      </c>
      <c r="R2511" t="inlineStr">
        <is>
          <t>Phone</t>
        </is>
      </c>
      <c r="S2511" t="inlineStr">
        <is>
          <t>Cortezfort</t>
        </is>
      </c>
      <c r="T2511" t="inlineStr">
        <is>
          <t>Approved</t>
        </is>
      </c>
      <c r="U2511" t="inlineStr">
        <is>
          <t>Legitimate</t>
        </is>
      </c>
      <c r="V2511" t="n">
        <v>3</v>
      </c>
      <c r="W2511" t="inlineStr">
        <is>
          <t>6964931c-8b2d-4463-9dec-213e6e8ed856</t>
        </is>
      </c>
      <c r="X2511" t="inlineStr">
        <is>
          <t>0bc5283e-acb3-44cf-8e75-92f763667a54</t>
        </is>
      </c>
      <c r="Y2511" t="inlineStr">
        <is>
          <t>bA102</t>
        </is>
      </c>
      <c r="Z2511" t="inlineStr">
        <is>
          <t>gG350</t>
        </is>
      </c>
      <c r="AA2511" s="4" t="n">
        <v>0.8</v>
      </c>
      <c r="AB2511" s="4" t="n">
        <v>0.7</v>
      </c>
      <c r="AC25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11">
        <f>IF(OR(C2511="Có",C2511="Yes"),"yes",IF(OR(C2511="Không",C2511="No"),"no","unknown"))</f>
        <v/>
      </c>
      <c r="AE2511">
        <f>IF(OR(F2511="Có",F2511="Yes"),"covered",IF(OR(F2511="Không",F2511="No"),"out_of_insurance","unknown"))</f>
        <v/>
      </c>
      <c r="AF2511">
        <f>IF(AND(AD2511="yes",AE2511="out_of_insurance"),"REVIEW","")</f>
        <v/>
      </c>
    </row>
    <row r="2512" ht="18" customHeight="1">
      <c r="A2512" t="inlineStr">
        <is>
          <t>7d4fcf46-8161-46f5-8620-c8536c609a52</t>
        </is>
      </c>
      <c r="B2512" t="inlineStr">
        <is>
          <t>BN-02511 / Patient 5270BFCC</t>
        </is>
      </c>
      <c r="C2512" t="inlineStr">
        <is>
          <t>Không</t>
        </is>
      </c>
      <c r="D2512" t="inlineStr">
        <is>
          <t>BS. Nguyễn Minh</t>
        </is>
      </c>
      <c r="E2512" t="inlineStr">
        <is>
          <t>Tim mạch / Cardiology</t>
        </is>
      </c>
      <c r="F2512" t="inlineStr">
        <is>
          <t>Chưa rõ</t>
        </is>
      </c>
      <c r="G2512" s="2" t="n">
        <v>6633840</v>
      </c>
      <c r="H2512" t="inlineStr">
        <is>
          <t>Siêu âm tim / Echocardiography</t>
        </is>
      </c>
      <c r="I2512" t="inlineStr">
        <is>
          <t>I50.9</t>
        </is>
      </c>
      <c r="J2512" t="inlineStr">
        <is>
          <t>Suy tim / Heart failure</t>
        </is>
      </c>
      <c r="K2512" t="n">
        <v>5</v>
      </c>
      <c r="L2512" t="inlineStr">
        <is>
          <t>F</t>
        </is>
      </c>
      <c r="M2512" s="2" t="n">
        <v>52836.18</v>
      </c>
      <c r="N2512" t="inlineStr">
        <is>
          <t>Divorced</t>
        </is>
      </c>
      <c r="O2512" t="inlineStr">
        <is>
          <t>Unemployed</t>
        </is>
      </c>
      <c r="P2512" s="3" t="n">
        <v>45072</v>
      </c>
      <c r="Q2512" t="inlineStr">
        <is>
          <t>Inpatient</t>
        </is>
      </c>
      <c r="R2512" t="inlineStr">
        <is>
          <t>Online</t>
        </is>
      </c>
      <c r="S2512" t="inlineStr">
        <is>
          <t>East John</t>
        </is>
      </c>
      <c r="T2512" t="inlineStr">
        <is>
          <t>Denied</t>
        </is>
      </c>
      <c r="U2512" t="inlineStr">
        <is>
          <t>Legitimate</t>
        </is>
      </c>
      <c r="V2512" t="n">
        <v>3</v>
      </c>
      <c r="W2512" t="inlineStr">
        <is>
          <t>5270bfcc-cb48-461a-ba63-12c905a0e224</t>
        </is>
      </c>
      <c r="X2512" t="inlineStr">
        <is>
          <t>b330be36-f041-4bbf-98d9-1050bf5c309c</t>
        </is>
      </c>
      <c r="Y2512" t="inlineStr">
        <is>
          <t>mL117</t>
        </is>
      </c>
      <c r="Z2512" t="inlineStr">
        <is>
          <t>vQ181</t>
        </is>
      </c>
      <c r="AA2512" s="4" t="n">
        <v>0.59</v>
      </c>
      <c r="AB2512" s="4" t="n">
        <v>0.05</v>
      </c>
      <c r="AC25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12">
        <f>IF(OR(C2512="Có",C2512="Yes"),"yes",IF(OR(C2512="Không",C2512="No"),"no","unknown"))</f>
        <v/>
      </c>
      <c r="AE2512">
        <f>IF(OR(F2512="Có",F2512="Yes"),"covered",IF(OR(F2512="Không",F2512="No"),"out_of_insurance","unknown"))</f>
        <v/>
      </c>
      <c r="AF2512">
        <f>IF(AND(AD2512="yes",AE2512="out_of_insurance"),"REVIEW","")</f>
        <v/>
      </c>
    </row>
    <row r="2513" ht="18" customHeight="1">
      <c r="A2513" t="inlineStr">
        <is>
          <t>1e3a1906-7588-4223-acbe-96a286ccd78b</t>
        </is>
      </c>
      <c r="B2513" t="inlineStr">
        <is>
          <t>BN-02512 / Patient 3A916154</t>
        </is>
      </c>
      <c r="C2513" t="inlineStr">
        <is>
          <t>Không</t>
        </is>
      </c>
      <c r="D2513" t="inlineStr">
        <is>
          <t>BS. Lưu Quang</t>
        </is>
      </c>
      <c r="E2513" t="inlineStr">
        <is>
          <t>Thần kinh / Neurology</t>
        </is>
      </c>
      <c r="F2513" t="inlineStr">
        <is>
          <t>Không</t>
        </is>
      </c>
      <c r="G2513" s="2" t="n">
        <v>2096110</v>
      </c>
      <c r="H2513" t="inlineStr">
        <is>
          <t>Khám chuyên khoa thần kinh / Neurology consultation</t>
        </is>
      </c>
      <c r="I2513" t="inlineStr">
        <is>
          <t>R51</t>
        </is>
      </c>
      <c r="J2513" t="inlineStr">
        <is>
          <t>Đau đầu / Headache</t>
        </is>
      </c>
      <c r="K2513" t="n">
        <v>79</v>
      </c>
      <c r="L2513" t="inlineStr">
        <is>
          <t>M</t>
        </is>
      </c>
      <c r="M2513" s="2" t="n">
        <v>132147.77</v>
      </c>
      <c r="N2513" t="inlineStr">
        <is>
          <t>Married</t>
        </is>
      </c>
      <c r="O2513" t="inlineStr">
        <is>
          <t>Student</t>
        </is>
      </c>
      <c r="P2513" s="3" t="n">
        <v>45072</v>
      </c>
      <c r="Q2513" t="inlineStr">
        <is>
          <t>Emergency</t>
        </is>
      </c>
      <c r="R2513" t="inlineStr">
        <is>
          <t>Phone</t>
        </is>
      </c>
      <c r="S2513" t="inlineStr">
        <is>
          <t>Garrettshire</t>
        </is>
      </c>
      <c r="T2513" t="inlineStr">
        <is>
          <t>Approved</t>
        </is>
      </c>
      <c r="U2513" t="inlineStr">
        <is>
          <t>Legitimate</t>
        </is>
      </c>
      <c r="V2513" t="n">
        <v>2</v>
      </c>
      <c r="W2513" t="inlineStr">
        <is>
          <t>3a916154-8e8d-4387-a457-352cd32073e0</t>
        </is>
      </c>
      <c r="X2513" t="inlineStr">
        <is>
          <t>2147c859-c548-4d35-87db-7c60402bf8ca</t>
        </is>
      </c>
      <c r="Y2513" t="inlineStr">
        <is>
          <t>HQ553</t>
        </is>
      </c>
      <c r="Z2513" t="inlineStr">
        <is>
          <t>Gv735</t>
        </is>
      </c>
      <c r="AA2513" s="4" t="n">
        <v>0.62</v>
      </c>
      <c r="AB2513" s="4" t="n">
        <v>0.05</v>
      </c>
      <c r="AC25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13">
        <f>IF(OR(C2513="Có",C2513="Yes"),"yes",IF(OR(C2513="Không",C2513="No"),"no","unknown"))</f>
        <v/>
      </c>
      <c r="AE2513">
        <f>IF(OR(F2513="Có",F2513="Yes"),"covered",IF(OR(F2513="Không",F2513="No"),"out_of_insurance","unknown"))</f>
        <v/>
      </c>
      <c r="AF2513">
        <f>IF(AND(AD2513="yes",AE2513="out_of_insurance"),"REVIEW","")</f>
        <v/>
      </c>
    </row>
    <row r="2514" ht="18" customHeight="1">
      <c r="A2514" t="inlineStr">
        <is>
          <t>3e93969b-2ade-45da-b09e-61030f7c67d2</t>
        </is>
      </c>
      <c r="B2514" t="inlineStr">
        <is>
          <t>BN-02513 / Patient 886B8DC1</t>
        </is>
      </c>
      <c r="C2514" t="inlineStr">
        <is>
          <t>Có</t>
        </is>
      </c>
      <c r="D2514" t="inlineStr">
        <is>
          <t>BS. Nguyễn Minh</t>
        </is>
      </c>
      <c r="E2514" t="inlineStr">
        <is>
          <t>Tim mạch / Cardiology</t>
        </is>
      </c>
      <c r="F2514" t="inlineStr">
        <is>
          <t>Không</t>
        </is>
      </c>
      <c r="G2514" s="2" t="n">
        <v>6247060</v>
      </c>
      <c r="H2514" t="inlineStr">
        <is>
          <t>Đông máu PT/aPTT / Coagulation test</t>
        </is>
      </c>
      <c r="I2514" t="inlineStr">
        <is>
          <t>I24.9</t>
        </is>
      </c>
      <c r="J2514" t="inlineStr">
        <is>
          <t>Bệnh tim thiếu máu cục bộ cấp / Acute ischemic heart disease</t>
        </is>
      </c>
      <c r="K2514" t="n">
        <v>54</v>
      </c>
      <c r="L2514" t="inlineStr">
        <is>
          <t>F</t>
        </is>
      </c>
      <c r="M2514" s="2" t="n">
        <v>108341.74</v>
      </c>
      <c r="N2514" t="inlineStr">
        <is>
          <t>Married</t>
        </is>
      </c>
      <c r="O2514" t="inlineStr">
        <is>
          <t>Retired</t>
        </is>
      </c>
      <c r="P2514" s="3" t="n">
        <v>45072</v>
      </c>
      <c r="Q2514" t="inlineStr">
        <is>
          <t>Emergency</t>
        </is>
      </c>
      <c r="R2514" t="inlineStr">
        <is>
          <t>Phone</t>
        </is>
      </c>
      <c r="S2514" t="inlineStr">
        <is>
          <t>New Michaelmouth</t>
        </is>
      </c>
      <c r="T2514" t="inlineStr">
        <is>
          <t>Approved</t>
        </is>
      </c>
      <c r="U2514" t="inlineStr">
        <is>
          <t>Legitimate</t>
        </is>
      </c>
      <c r="V2514" t="n">
        <v>0</v>
      </c>
      <c r="W2514" t="inlineStr">
        <is>
          <t>886b8dc1-222a-4316-8922-75af984c6371</t>
        </is>
      </c>
      <c r="X2514" t="inlineStr">
        <is>
          <t>7d6091b8-92bd-4fed-86e2-60411648f869</t>
        </is>
      </c>
      <c r="Y2514" t="inlineStr">
        <is>
          <t>Ol089</t>
        </is>
      </c>
      <c r="Z2514" t="inlineStr">
        <is>
          <t>oW659</t>
        </is>
      </c>
      <c r="AA2514" s="4" t="n">
        <v>0.87</v>
      </c>
      <c r="AB2514" s="4" t="n">
        <v>0.57</v>
      </c>
      <c r="AC25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14">
        <f>IF(OR(C2514="Có",C2514="Yes"),"yes",IF(OR(C2514="Không",C2514="No"),"no","unknown"))</f>
        <v/>
      </c>
      <c r="AE2514">
        <f>IF(OR(F2514="Có",F2514="Yes"),"covered",IF(OR(F2514="Không",F2514="No"),"out_of_insurance","unknown"))</f>
        <v/>
      </c>
      <c r="AF2514">
        <f>IF(AND(AD2514="yes",AE2514="out_of_insurance"),"REVIEW","")</f>
        <v/>
      </c>
    </row>
    <row r="2515" ht="18" customHeight="1">
      <c r="A2515" t="inlineStr">
        <is>
          <t>35a6b442-0443-486a-861d-2f1fbd520c4d</t>
        </is>
      </c>
      <c r="B2515" t="inlineStr">
        <is>
          <t>BN-02514 / Patient DDDBD6BC</t>
        </is>
      </c>
      <c r="C2515" t="inlineStr">
        <is>
          <t>Có</t>
        </is>
      </c>
      <c r="D2515" t="inlineStr">
        <is>
          <t>BS. Lưu Quang</t>
        </is>
      </c>
      <c r="E2515" t="inlineStr">
        <is>
          <t>Thần kinh / Neurology</t>
        </is>
      </c>
      <c r="F2515" t="inlineStr">
        <is>
          <t>Không</t>
        </is>
      </c>
      <c r="G2515" s="2" t="n">
        <v>5512290</v>
      </c>
      <c r="H2515" t="inlineStr">
        <is>
          <t>MRI não / Brain MRI</t>
        </is>
      </c>
      <c r="I2515" t="inlineStr">
        <is>
          <t>G44.1</t>
        </is>
      </c>
      <c r="J2515" t="inlineStr">
        <is>
          <t>Hội chứng đau đầu mạch máu / Vascular headache</t>
        </is>
      </c>
      <c r="K2515" t="n">
        <v>71</v>
      </c>
      <c r="L2515" t="inlineStr">
        <is>
          <t>M</t>
        </is>
      </c>
      <c r="M2515" s="2" t="n">
        <v>62116.89</v>
      </c>
      <c r="N2515" t="inlineStr">
        <is>
          <t>Widowed</t>
        </is>
      </c>
      <c r="O2515" t="inlineStr">
        <is>
          <t>Retired</t>
        </is>
      </c>
      <c r="P2515" s="3" t="n">
        <v>45072</v>
      </c>
      <c r="Q2515" t="inlineStr">
        <is>
          <t>Inpatient</t>
        </is>
      </c>
      <c r="R2515" t="inlineStr">
        <is>
          <t>Paper</t>
        </is>
      </c>
      <c r="S2515" t="inlineStr">
        <is>
          <t>Madelinestad</t>
        </is>
      </c>
      <c r="T2515" t="inlineStr">
        <is>
          <t>Denied</t>
        </is>
      </c>
      <c r="U2515" t="inlineStr">
        <is>
          <t>Legitimate</t>
        </is>
      </c>
      <c r="V2515" t="n">
        <v>3</v>
      </c>
      <c r="W2515" t="inlineStr">
        <is>
          <t>dddbd6bc-f206-463c-a113-5a1bc40aa12a</t>
        </is>
      </c>
      <c r="X2515" t="inlineStr">
        <is>
          <t>c63ba415-aeeb-4b73-bc33-34d345508dcf</t>
        </is>
      </c>
      <c r="Y2515" t="inlineStr">
        <is>
          <t>RA389</t>
        </is>
      </c>
      <c r="Z2515" t="inlineStr">
        <is>
          <t>bY580</t>
        </is>
      </c>
      <c r="AA2515" s="4" t="n">
        <v>0.82</v>
      </c>
      <c r="AB2515" s="4" t="n">
        <v>0.02</v>
      </c>
      <c r="AC25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15">
        <f>IF(OR(C2515="Có",C2515="Yes"),"yes",IF(OR(C2515="Không",C2515="No"),"no","unknown"))</f>
        <v/>
      </c>
      <c r="AE2515">
        <f>IF(OR(F2515="Có",F2515="Yes"),"covered",IF(OR(F2515="Không",F2515="No"),"out_of_insurance","unknown"))</f>
        <v/>
      </c>
      <c r="AF2515">
        <f>IF(AND(AD2515="yes",AE2515="out_of_insurance"),"REVIEW","")</f>
        <v/>
      </c>
    </row>
    <row r="2516" ht="18" customHeight="1">
      <c r="A2516" t="inlineStr">
        <is>
          <t>c571f87e-24ff-4b0f-a8e4-bf591e918b90</t>
        </is>
      </c>
      <c r="B2516" t="inlineStr">
        <is>
          <t>BN-02515 / Patient B76B2FA1</t>
        </is>
      </c>
      <c r="C2516" t="inlineStr">
        <is>
          <t>Có</t>
        </is>
      </c>
      <c r="D2516" t="inlineStr">
        <is>
          <t>BS. Lâm Sơn</t>
        </is>
      </c>
      <c r="E2516" t="inlineStr">
        <is>
          <t>Khám tổng quát / General Practice</t>
        </is>
      </c>
      <c r="F2516" t="inlineStr">
        <is>
          <t>Chưa rõ</t>
        </is>
      </c>
      <c r="G2516" s="2" t="n">
        <v>4234900</v>
      </c>
      <c r="H2516" t="inlineStr">
        <is>
          <t>HIV Ag/Ab combo</t>
        </is>
      </c>
      <c r="I2516" t="inlineStr">
        <is>
          <t>Z11.4</t>
        </is>
      </c>
      <c r="J2516" t="inlineStr">
        <is>
          <t>Sàng lọc HIV / HIV screening</t>
        </is>
      </c>
      <c r="K2516" t="n">
        <v>80</v>
      </c>
      <c r="L2516" t="inlineStr">
        <is>
          <t>M</t>
        </is>
      </c>
      <c r="M2516" s="2" t="n">
        <v>105946.98</v>
      </c>
      <c r="N2516" t="inlineStr">
        <is>
          <t>Married</t>
        </is>
      </c>
      <c r="O2516" t="inlineStr">
        <is>
          <t>Retired</t>
        </is>
      </c>
      <c r="P2516" s="3" t="n">
        <v>45072</v>
      </c>
      <c r="Q2516" t="inlineStr">
        <is>
          <t>Outpatient</t>
        </is>
      </c>
      <c r="R2516" t="inlineStr">
        <is>
          <t>Paper</t>
        </is>
      </c>
      <c r="S2516" t="inlineStr">
        <is>
          <t>Thomasmouth</t>
        </is>
      </c>
      <c r="T2516" t="inlineStr">
        <is>
          <t>Pending</t>
        </is>
      </c>
      <c r="U2516" t="inlineStr">
        <is>
          <t>Legitimate</t>
        </is>
      </c>
      <c r="V2516" t="n">
        <v>0</v>
      </c>
      <c r="W2516" t="inlineStr">
        <is>
          <t>b76b2fa1-fc22-4bf9-9510-c9e2c0bf618f</t>
        </is>
      </c>
      <c r="X2516" t="inlineStr">
        <is>
          <t>6bdf653e-1091-49f4-a2c0-5325a8ab9b49</t>
        </is>
      </c>
      <c r="Y2516" t="inlineStr">
        <is>
          <t>lB623</t>
        </is>
      </c>
      <c r="Z2516" t="inlineStr">
        <is>
          <t>ts086</t>
        </is>
      </c>
      <c r="AA2516" s="4" t="n">
        <v>0.79</v>
      </c>
      <c r="AB2516" s="4" t="n">
        <v>0.26</v>
      </c>
      <c r="AC25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16">
        <f>IF(OR(C2516="Có",C2516="Yes"),"yes",IF(OR(C2516="Không",C2516="No"),"no","unknown"))</f>
        <v/>
      </c>
      <c r="AE2516">
        <f>IF(OR(F2516="Có",F2516="Yes"),"covered",IF(OR(F2516="Không",F2516="No"),"out_of_insurance","unknown"))</f>
        <v/>
      </c>
      <c r="AF2516">
        <f>IF(AND(AD2516="yes",AE2516="out_of_insurance"),"REVIEW","")</f>
        <v/>
      </c>
    </row>
    <row r="2517" ht="18" customHeight="1">
      <c r="A2517" t="inlineStr">
        <is>
          <t>c01c487e-78d8-4334-a1f5-c7ea728ab197</t>
        </is>
      </c>
      <c r="B2517" t="inlineStr">
        <is>
          <t>BN-02516 / Patient 2094D941</t>
        </is>
      </c>
      <c r="C2517" t="inlineStr">
        <is>
          <t>Có</t>
        </is>
      </c>
      <c r="D2517" t="inlineStr">
        <is>
          <t>BS. Phạm Khoa</t>
        </is>
      </c>
      <c r="E2517" t="inlineStr">
        <is>
          <t>Thần kinh / Neurology</t>
        </is>
      </c>
      <c r="F2517" t="inlineStr">
        <is>
          <t>Không</t>
        </is>
      </c>
      <c r="G2517" s="2" t="n">
        <v>5796060</v>
      </c>
      <c r="H2517" t="inlineStr">
        <is>
          <t>CT sọ não / Brain CT</t>
        </is>
      </c>
      <c r="I2517" t="inlineStr">
        <is>
          <t>R51</t>
        </is>
      </c>
      <c r="J2517" t="inlineStr">
        <is>
          <t>Đau đầu chưa rõ nguyên nhân / Headache unspecified</t>
        </is>
      </c>
      <c r="K2517" t="n">
        <v>51</v>
      </c>
      <c r="L2517" t="inlineStr">
        <is>
          <t>F</t>
        </is>
      </c>
      <c r="M2517" s="2" t="n">
        <v>140955.05</v>
      </c>
      <c r="N2517" t="inlineStr">
        <is>
          <t>Single</t>
        </is>
      </c>
      <c r="O2517" t="inlineStr">
        <is>
          <t>Unemployed</t>
        </is>
      </c>
      <c r="P2517" s="3" t="n">
        <v>45072</v>
      </c>
      <c r="Q2517" t="inlineStr">
        <is>
          <t>Outpatient</t>
        </is>
      </c>
      <c r="R2517" t="inlineStr">
        <is>
          <t>Paper</t>
        </is>
      </c>
      <c r="S2517" t="inlineStr">
        <is>
          <t>Courtneyfurt</t>
        </is>
      </c>
      <c r="T2517" t="inlineStr">
        <is>
          <t>Approved</t>
        </is>
      </c>
      <c r="U2517" t="inlineStr">
        <is>
          <t>Legitimate</t>
        </is>
      </c>
      <c r="V2517" t="n">
        <v>2</v>
      </c>
      <c r="W2517" t="inlineStr">
        <is>
          <t>2094d941-e609-4d21-a46e-6a75d2ae5e10</t>
        </is>
      </c>
      <c r="X2517" t="inlineStr">
        <is>
          <t>a37df1ce-3c3c-4e42-b9cb-ca11fffe8553</t>
        </is>
      </c>
      <c r="Y2517" t="inlineStr">
        <is>
          <t>MF105</t>
        </is>
      </c>
      <c r="Z2517" t="inlineStr">
        <is>
          <t>UD268</t>
        </is>
      </c>
      <c r="AA2517" s="4" t="n">
        <v>0.5</v>
      </c>
      <c r="AB2517" s="4" t="n">
        <v>0.35</v>
      </c>
      <c r="AC25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17">
        <f>IF(OR(C2517="Có",C2517="Yes"),"yes",IF(OR(C2517="Không",C2517="No"),"no","unknown"))</f>
        <v/>
      </c>
      <c r="AE2517">
        <f>IF(OR(F2517="Có",F2517="Yes"),"covered",IF(OR(F2517="Không",F2517="No"),"out_of_insurance","unknown"))</f>
        <v/>
      </c>
      <c r="AF2517">
        <f>IF(AND(AD2517="yes",AE2517="out_of_insurance"),"REVIEW","")</f>
        <v/>
      </c>
    </row>
    <row r="2518" ht="18" customHeight="1">
      <c r="A2518" t="inlineStr">
        <is>
          <t>e257dc65-c260-4eb8-a168-60df267b8bce</t>
        </is>
      </c>
      <c r="B2518" t="inlineStr">
        <is>
          <t>BN-02517 / Patient 7B9D3DED</t>
        </is>
      </c>
      <c r="C2518" t="inlineStr">
        <is>
          <t>Có</t>
        </is>
      </c>
      <c r="D2518" t="inlineStr">
        <is>
          <t>BS. Trần An</t>
        </is>
      </c>
      <c r="E2518" t="inlineStr">
        <is>
          <t>Chấn thương chỉnh hình / Orthopedics</t>
        </is>
      </c>
      <c r="F2518" t="inlineStr">
        <is>
          <t>Không</t>
        </is>
      </c>
      <c r="G2518" s="2" t="n">
        <v>4086770</v>
      </c>
      <c r="H2518" t="inlineStr">
        <is>
          <t>MRI khớp gối / Knee MRI</t>
        </is>
      </c>
      <c r="I2518" t="inlineStr">
        <is>
          <t>M25.5</t>
        </is>
      </c>
      <c r="J2518" t="inlineStr">
        <is>
          <t>Đau khớp gối / Knee pain</t>
        </is>
      </c>
      <c r="K2518" t="n">
        <v>25</v>
      </c>
      <c r="L2518" t="inlineStr">
        <is>
          <t>M</t>
        </is>
      </c>
      <c r="M2518" s="2" t="n">
        <v>125309.01</v>
      </c>
      <c r="N2518" t="inlineStr">
        <is>
          <t>Widowed</t>
        </is>
      </c>
      <c r="O2518" t="inlineStr">
        <is>
          <t>Unemployed</t>
        </is>
      </c>
      <c r="P2518" s="3" t="n">
        <v>45072</v>
      </c>
      <c r="Q2518" t="inlineStr">
        <is>
          <t>Inpatient</t>
        </is>
      </c>
      <c r="R2518" t="inlineStr">
        <is>
          <t>Online</t>
        </is>
      </c>
      <c r="S2518" t="inlineStr">
        <is>
          <t>New Monicashire</t>
        </is>
      </c>
      <c r="T2518" t="inlineStr">
        <is>
          <t>Approved</t>
        </is>
      </c>
      <c r="U2518" t="inlineStr">
        <is>
          <t>Legitimate</t>
        </is>
      </c>
      <c r="V2518" t="n">
        <v>2</v>
      </c>
      <c r="W2518" t="inlineStr">
        <is>
          <t>7b9d3ded-03d1-4ead-97e3-ad308d5cd689</t>
        </is>
      </c>
      <c r="X2518" t="inlineStr">
        <is>
          <t>cbedb87a-33cf-4000-807e-797ae212c159</t>
        </is>
      </c>
      <c r="Y2518" t="inlineStr">
        <is>
          <t>zq659</t>
        </is>
      </c>
      <c r="Z2518" t="inlineStr">
        <is>
          <t>ki839</t>
        </is>
      </c>
      <c r="AA2518" s="4" t="n">
        <v>0.61</v>
      </c>
      <c r="AB2518" s="4" t="n">
        <v>0.41</v>
      </c>
      <c r="AC25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18">
        <f>IF(OR(C2518="Có",C2518="Yes"),"yes",IF(OR(C2518="Không",C2518="No"),"no","unknown"))</f>
        <v/>
      </c>
      <c r="AE2518">
        <f>IF(OR(F2518="Có",F2518="Yes"),"covered",IF(OR(F2518="Không",F2518="No"),"out_of_insurance","unknown"))</f>
        <v/>
      </c>
      <c r="AF2518">
        <f>IF(AND(AD2518="yes",AE2518="out_of_insurance"),"REVIEW","")</f>
        <v/>
      </c>
    </row>
    <row r="2519" ht="18" customHeight="1">
      <c r="A2519" t="inlineStr">
        <is>
          <t>64d2f54f-9b85-489e-927b-cfc783c8540d</t>
        </is>
      </c>
      <c r="B2519" t="inlineStr">
        <is>
          <t>BN-02518 / Patient C975E318</t>
        </is>
      </c>
      <c r="C2519" t="inlineStr">
        <is>
          <t>Không</t>
        </is>
      </c>
      <c r="D2519" t="inlineStr">
        <is>
          <t>BS. Trần An</t>
        </is>
      </c>
      <c r="E2519" t="inlineStr">
        <is>
          <t>Chấn thương chỉnh hình / Orthopedics</t>
        </is>
      </c>
      <c r="F2519" t="inlineStr">
        <is>
          <t>Không</t>
        </is>
      </c>
      <c r="G2519" s="2" t="n">
        <v>4200000</v>
      </c>
      <c r="H2519" t="inlineStr">
        <is>
          <t>Đo mật độ xương / Bone density scan</t>
        </is>
      </c>
      <c r="I2519" t="inlineStr">
        <is>
          <t>M81.0</t>
        </is>
      </c>
      <c r="J2519" t="inlineStr">
        <is>
          <t>Loãng xương / Osteoporosis</t>
        </is>
      </c>
      <c r="K2519" t="n">
        <v>97</v>
      </c>
      <c r="L2519" t="inlineStr">
        <is>
          <t>F</t>
        </is>
      </c>
      <c r="M2519" s="2" t="n">
        <v>46799</v>
      </c>
      <c r="N2519" t="inlineStr">
        <is>
          <t>Divorced</t>
        </is>
      </c>
      <c r="O2519" t="inlineStr">
        <is>
          <t>Student</t>
        </is>
      </c>
      <c r="P2519" s="3" t="n">
        <v>45072</v>
      </c>
      <c r="Q2519" t="inlineStr">
        <is>
          <t>Routine</t>
        </is>
      </c>
      <c r="R2519" t="inlineStr">
        <is>
          <t>Phone</t>
        </is>
      </c>
      <c r="S2519" t="inlineStr">
        <is>
          <t>East Calvin</t>
        </is>
      </c>
      <c r="T2519" t="inlineStr">
        <is>
          <t>Pending</t>
        </is>
      </c>
      <c r="U2519" t="inlineStr">
        <is>
          <t>Legitimate</t>
        </is>
      </c>
      <c r="V2519" t="n">
        <v>1</v>
      </c>
      <c r="W2519" t="inlineStr">
        <is>
          <t>c975e318-58ab-4ece-9e7e-f067a6596f30</t>
        </is>
      </c>
      <c r="X2519" t="inlineStr">
        <is>
          <t>c7f0ecd0-ffe1-40de-a8de-c749163cd22c</t>
        </is>
      </c>
      <c r="Y2519" t="inlineStr">
        <is>
          <t>YZ629</t>
        </is>
      </c>
      <c r="Z2519" t="inlineStr">
        <is>
          <t>jY749</t>
        </is>
      </c>
      <c r="AA2519" s="4" t="n">
        <v>0.57</v>
      </c>
      <c r="AB2519" s="4" t="n">
        <v>0.05</v>
      </c>
      <c r="AC25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19">
        <f>IF(OR(C2519="Có",C2519="Yes"),"yes",IF(OR(C2519="Không",C2519="No"),"no","unknown"))</f>
        <v/>
      </c>
      <c r="AE2519">
        <f>IF(OR(F2519="Có",F2519="Yes"),"covered",IF(OR(F2519="Không",F2519="No"),"out_of_insurance","unknown"))</f>
        <v/>
      </c>
      <c r="AF2519">
        <f>IF(AND(AD2519="yes",AE2519="out_of_insurance"),"REVIEW","")</f>
        <v/>
      </c>
    </row>
    <row r="2520" ht="18" customHeight="1">
      <c r="A2520" t="inlineStr">
        <is>
          <t>7f9735aa-f403-44c3-a99f-5d00632b0a0d</t>
        </is>
      </c>
      <c r="B2520" t="inlineStr">
        <is>
          <t>BN-02519 / Patient 459A861B</t>
        </is>
      </c>
      <c r="C2520" t="inlineStr">
        <is>
          <t>Có</t>
        </is>
      </c>
      <c r="D2520" t="inlineStr">
        <is>
          <t>BS. Nguyễn Nhi</t>
        </is>
      </c>
      <c r="E2520" t="inlineStr">
        <is>
          <t>Nhi / Pediatrics</t>
        </is>
      </c>
      <c r="F2520" t="inlineStr">
        <is>
          <t>Không</t>
        </is>
      </c>
      <c r="G2520" s="2" t="n">
        <v>3564380</v>
      </c>
      <c r="H2520" t="inlineStr">
        <is>
          <t>HbA1c</t>
        </is>
      </c>
      <c r="I2520" t="inlineStr">
        <is>
          <t>E11.9</t>
        </is>
      </c>
      <c r="J2520" t="inlineStr">
        <is>
          <t>Đái tháo đường type 2 / Type 2 diabetes mellitus</t>
        </is>
      </c>
      <c r="K2520" t="n">
        <v>75</v>
      </c>
      <c r="L2520" t="inlineStr">
        <is>
          <t>M</t>
        </is>
      </c>
      <c r="M2520" s="2" t="n">
        <v>37235.68</v>
      </c>
      <c r="N2520" t="inlineStr">
        <is>
          <t>Single</t>
        </is>
      </c>
      <c r="O2520" t="inlineStr">
        <is>
          <t>Unemployed</t>
        </is>
      </c>
      <c r="P2520" s="3" t="n">
        <v>45072</v>
      </c>
      <c r="Q2520" t="inlineStr">
        <is>
          <t>Inpatient</t>
        </is>
      </c>
      <c r="R2520" t="inlineStr">
        <is>
          <t>Phone</t>
        </is>
      </c>
      <c r="S2520" t="inlineStr">
        <is>
          <t>Johnsonview</t>
        </is>
      </c>
      <c r="T2520" t="inlineStr">
        <is>
          <t>Pending</t>
        </is>
      </c>
      <c r="U2520" t="inlineStr">
        <is>
          <t>Legitimate</t>
        </is>
      </c>
      <c r="V2520" t="n">
        <v>1</v>
      </c>
      <c r="W2520" t="inlineStr">
        <is>
          <t>459a861b-acde-4d0e-828b-8967713d400d</t>
        </is>
      </c>
      <c r="X2520" t="inlineStr">
        <is>
          <t>9e7d2c67-59ba-4cf9-8865-29bf42510d86</t>
        </is>
      </c>
      <c r="Y2520" t="inlineStr">
        <is>
          <t>CO696</t>
        </is>
      </c>
      <c r="Z2520" t="inlineStr">
        <is>
          <t>kR473</t>
        </is>
      </c>
      <c r="AA2520" s="4" t="n">
        <v>0.68</v>
      </c>
      <c r="AB2520" s="4" t="n">
        <v>0.32</v>
      </c>
      <c r="AC25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20">
        <f>IF(OR(C2520="Có",C2520="Yes"),"yes",IF(OR(C2520="Không",C2520="No"),"no","unknown"))</f>
        <v/>
      </c>
      <c r="AE2520">
        <f>IF(OR(F2520="Có",F2520="Yes"),"covered",IF(OR(F2520="Không",F2520="No"),"out_of_insurance","unknown"))</f>
        <v/>
      </c>
      <c r="AF2520">
        <f>IF(AND(AD2520="yes",AE2520="out_of_insurance"),"REVIEW","")</f>
        <v/>
      </c>
    </row>
    <row r="2521" ht="18" customHeight="1">
      <c r="A2521" t="inlineStr">
        <is>
          <t>55a4148d-1ccd-4b70-a2c7-2b052059c07d</t>
        </is>
      </c>
      <c r="B2521" t="inlineStr">
        <is>
          <t>BN-02520 / Patient 3D2D2175</t>
        </is>
      </c>
      <c r="C2521" t="inlineStr">
        <is>
          <t>Có</t>
        </is>
      </c>
      <c r="D2521" t="inlineStr">
        <is>
          <t>BS. Nguyễn Minh</t>
        </is>
      </c>
      <c r="E2521" t="inlineStr">
        <is>
          <t>Tim mạch / Cardiology</t>
        </is>
      </c>
      <c r="F2521" t="inlineStr">
        <is>
          <t>Không</t>
        </is>
      </c>
      <c r="G2521" s="2" t="n">
        <v>5970110</v>
      </c>
      <c r="H2521" t="inlineStr">
        <is>
          <t>Troponin I định lượng / Troponin I</t>
        </is>
      </c>
      <c r="I2521" t="inlineStr">
        <is>
          <t>R07.9</t>
        </is>
      </c>
      <c r="J2521" t="inlineStr">
        <is>
          <t>Đau ngực nghi hội chứng mạch vành / Chest pain, ACS rule-out</t>
        </is>
      </c>
      <c r="K2521" t="n">
        <v>75</v>
      </c>
      <c r="L2521" t="inlineStr">
        <is>
          <t>F</t>
        </is>
      </c>
      <c r="M2521" s="2" t="n">
        <v>31076.06</v>
      </c>
      <c r="N2521" t="inlineStr">
        <is>
          <t>Widowed</t>
        </is>
      </c>
      <c r="O2521" t="inlineStr">
        <is>
          <t>Employed</t>
        </is>
      </c>
      <c r="P2521" s="3" t="n">
        <v>45071</v>
      </c>
      <c r="Q2521" t="inlineStr">
        <is>
          <t>Emergency</t>
        </is>
      </c>
      <c r="R2521" t="inlineStr">
        <is>
          <t>Paper</t>
        </is>
      </c>
      <c r="S2521" t="inlineStr">
        <is>
          <t>Paulland</t>
        </is>
      </c>
      <c r="T2521" t="inlineStr">
        <is>
          <t>Approved</t>
        </is>
      </c>
      <c r="U2521" t="inlineStr">
        <is>
          <t>Legitimate</t>
        </is>
      </c>
      <c r="V2521" t="n">
        <v>1</v>
      </c>
      <c r="W2521" t="inlineStr">
        <is>
          <t>3d2d2175-f75f-4ee2-a654-aa9cbcf30762</t>
        </is>
      </c>
      <c r="X2521" t="inlineStr">
        <is>
          <t>3d8da931-cbaa-4fb5-8726-13502d860bed</t>
        </is>
      </c>
      <c r="Y2521" t="inlineStr">
        <is>
          <t>Kx062</t>
        </is>
      </c>
      <c r="Z2521" t="inlineStr">
        <is>
          <t>RT069</t>
        </is>
      </c>
      <c r="AA2521" s="4" t="n">
        <v>0.9399999999999999</v>
      </c>
      <c r="AB2521" s="4" t="n">
        <v>0.57</v>
      </c>
      <c r="AC25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21">
        <f>IF(OR(C2521="Có",C2521="Yes"),"yes",IF(OR(C2521="Không",C2521="No"),"no","unknown"))</f>
        <v/>
      </c>
      <c r="AE2521">
        <f>IF(OR(F2521="Có",F2521="Yes"),"covered",IF(OR(F2521="Không",F2521="No"),"out_of_insurance","unknown"))</f>
        <v/>
      </c>
      <c r="AF2521">
        <f>IF(AND(AD2521="yes",AE2521="out_of_insurance"),"REVIEW","")</f>
        <v/>
      </c>
    </row>
    <row r="2522" ht="18" customHeight="1">
      <c r="A2522" t="inlineStr">
        <is>
          <t>d0428abe-5033-4a11-b4e2-995932b3498d</t>
        </is>
      </c>
      <c r="B2522" t="inlineStr">
        <is>
          <t>BN-02521 / Patient DFBBA3B3</t>
        </is>
      </c>
      <c r="C2522" t="inlineStr">
        <is>
          <t>Có</t>
        </is>
      </c>
      <c r="D2522" t="inlineStr">
        <is>
          <t>BS. Nguyễn Minh</t>
        </is>
      </c>
      <c r="E2522" t="inlineStr">
        <is>
          <t>Tim mạch / Cardiology</t>
        </is>
      </c>
      <c r="F2522" t="inlineStr">
        <is>
          <t>Có</t>
        </is>
      </c>
      <c r="G2522" s="2" t="n">
        <v>6601690</v>
      </c>
      <c r="H2522" t="inlineStr">
        <is>
          <t>Men tim CK-MB / Cardiac enzyme CK-MB</t>
        </is>
      </c>
      <c r="I2522" t="inlineStr">
        <is>
          <t>I20.9</t>
        </is>
      </c>
      <c r="J2522" t="inlineStr">
        <is>
          <t>Đau thắt ngực / Angina</t>
        </is>
      </c>
      <c r="K2522" t="n">
        <v>8</v>
      </c>
      <c r="L2522" t="inlineStr">
        <is>
          <t>M</t>
        </is>
      </c>
      <c r="M2522" s="2" t="n">
        <v>39441.41</v>
      </c>
      <c r="N2522" t="inlineStr">
        <is>
          <t>Widowed</t>
        </is>
      </c>
      <c r="O2522" t="inlineStr">
        <is>
          <t>Student</t>
        </is>
      </c>
      <c r="P2522" s="3" t="n">
        <v>45071</v>
      </c>
      <c r="Q2522" t="inlineStr">
        <is>
          <t>Outpatient</t>
        </is>
      </c>
      <c r="R2522" t="inlineStr">
        <is>
          <t>Paper</t>
        </is>
      </c>
      <c r="S2522" t="inlineStr">
        <is>
          <t>New Christopherborough</t>
        </is>
      </c>
      <c r="T2522" t="inlineStr">
        <is>
          <t>Approved</t>
        </is>
      </c>
      <c r="U2522" t="inlineStr">
        <is>
          <t>Legitimate</t>
        </is>
      </c>
      <c r="V2522" t="n">
        <v>1</v>
      </c>
      <c r="W2522" t="inlineStr">
        <is>
          <t>dfbba3b3-9cbc-495a-b743-5b9cf6963ed4</t>
        </is>
      </c>
      <c r="X2522" t="inlineStr">
        <is>
          <t>c7115bf0-c3e2-4d14-97a5-33e1b53f36e1</t>
        </is>
      </c>
      <c r="Y2522" t="inlineStr">
        <is>
          <t>oA264</t>
        </is>
      </c>
      <c r="Z2522" t="inlineStr">
        <is>
          <t>Lb301</t>
        </is>
      </c>
      <c r="AA2522" s="4" t="n">
        <v>0.62</v>
      </c>
      <c r="AB2522" s="4" t="n">
        <v>0.45</v>
      </c>
      <c r="AC25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22">
        <f>IF(OR(C2522="Có",C2522="Yes"),"yes",IF(OR(C2522="Không",C2522="No"),"no","unknown"))</f>
        <v/>
      </c>
      <c r="AE2522">
        <f>IF(OR(F2522="Có",F2522="Yes"),"covered",IF(OR(F2522="Không",F2522="No"),"out_of_insurance","unknown"))</f>
        <v/>
      </c>
      <c r="AF2522">
        <f>IF(AND(AD2522="yes",AE2522="out_of_insurance"),"REVIEW","")</f>
        <v/>
      </c>
    </row>
    <row r="2523" ht="18" customHeight="1">
      <c r="A2523" t="inlineStr">
        <is>
          <t>82c3b308-2a4c-47d0-9d68-92d120670591</t>
        </is>
      </c>
      <c r="B2523" t="inlineStr">
        <is>
          <t>BN-02522 / Patient 8322E8AF</t>
        </is>
      </c>
      <c r="C2523" t="inlineStr">
        <is>
          <t>Có</t>
        </is>
      </c>
      <c r="D2523" t="inlineStr">
        <is>
          <t>BS. Đặng Linh</t>
        </is>
      </c>
      <c r="E2523" t="inlineStr">
        <is>
          <t>Thần kinh / Neurology</t>
        </is>
      </c>
      <c r="F2523" t="inlineStr">
        <is>
          <t>Có</t>
        </is>
      </c>
      <c r="G2523" s="2" t="n">
        <v>5749040</v>
      </c>
      <c r="H2523" t="inlineStr">
        <is>
          <t>CT sọ não / Brain CT</t>
        </is>
      </c>
      <c r="I2523" t="inlineStr">
        <is>
          <t>R51</t>
        </is>
      </c>
      <c r="J2523" t="inlineStr">
        <is>
          <t>Đau đầu chưa rõ nguyên nhân / Headache unspecified</t>
        </is>
      </c>
      <c r="K2523" t="n">
        <v>87</v>
      </c>
      <c r="L2523" t="inlineStr">
        <is>
          <t>F</t>
        </is>
      </c>
      <c r="M2523" s="2" t="n">
        <v>112210.86</v>
      </c>
      <c r="N2523" t="inlineStr">
        <is>
          <t>Widowed</t>
        </is>
      </c>
      <c r="O2523" t="inlineStr">
        <is>
          <t>Student</t>
        </is>
      </c>
      <c r="P2523" s="3" t="n">
        <v>45071</v>
      </c>
      <c r="Q2523" t="inlineStr">
        <is>
          <t>Outpatient</t>
        </is>
      </c>
      <c r="R2523" t="inlineStr">
        <is>
          <t>Phone</t>
        </is>
      </c>
      <c r="S2523" t="inlineStr">
        <is>
          <t>Kristaville</t>
        </is>
      </c>
      <c r="T2523" t="inlineStr">
        <is>
          <t>Approved</t>
        </is>
      </c>
      <c r="U2523" t="inlineStr">
        <is>
          <t>Legitimate</t>
        </is>
      </c>
      <c r="V2523" t="n">
        <v>0</v>
      </c>
      <c r="W2523" t="inlineStr">
        <is>
          <t>8322e8af-0669-4b3c-a7ff-36b7fef00172</t>
        </is>
      </c>
      <c r="X2523" t="inlineStr">
        <is>
          <t>66dbf2df-b93f-4e57-ae81-23b77a06fa32</t>
        </is>
      </c>
      <c r="Y2523" t="inlineStr">
        <is>
          <t>Ac746</t>
        </is>
      </c>
      <c r="Z2523" t="inlineStr">
        <is>
          <t>ii142</t>
        </is>
      </c>
      <c r="AA2523" s="4" t="n">
        <v>0.63</v>
      </c>
      <c r="AB2523" s="4" t="n">
        <v>0.6</v>
      </c>
      <c r="AC25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23">
        <f>IF(OR(C2523="Có",C2523="Yes"),"yes",IF(OR(C2523="Không",C2523="No"),"no","unknown"))</f>
        <v/>
      </c>
      <c r="AE2523">
        <f>IF(OR(F2523="Có",F2523="Yes"),"covered",IF(OR(F2523="Không",F2523="No"),"out_of_insurance","unknown"))</f>
        <v/>
      </c>
      <c r="AF2523">
        <f>IF(AND(AD2523="yes",AE2523="out_of_insurance"),"REVIEW","")</f>
        <v/>
      </c>
    </row>
    <row r="2524" ht="18" customHeight="1">
      <c r="A2524" t="inlineStr">
        <is>
          <t>f45b0e0a-3097-4146-9224-e5313cb15781</t>
        </is>
      </c>
      <c r="B2524" t="inlineStr">
        <is>
          <t>BN-02523 / Patient 07B66FEA</t>
        </is>
      </c>
      <c r="C2524" t="inlineStr">
        <is>
          <t>Không</t>
        </is>
      </c>
      <c r="D2524" t="inlineStr">
        <is>
          <t>BS. Lưu Quang</t>
        </is>
      </c>
      <c r="E2524" t="inlineStr">
        <is>
          <t>Thần kinh / Neurology</t>
        </is>
      </c>
      <c r="F2524" t="inlineStr">
        <is>
          <t>Không</t>
        </is>
      </c>
      <c r="G2524" s="2" t="n">
        <v>1214550</v>
      </c>
      <c r="H2524" t="inlineStr">
        <is>
          <t>MRI não / Brain MRI</t>
        </is>
      </c>
      <c r="I2524" t="inlineStr">
        <is>
          <t>G44.1</t>
        </is>
      </c>
      <c r="J2524" t="inlineStr">
        <is>
          <t>Hội chứng đau đầu mạch máu / Vascular headache</t>
        </is>
      </c>
      <c r="K2524" t="n">
        <v>12</v>
      </c>
      <c r="L2524" t="inlineStr">
        <is>
          <t>F</t>
        </is>
      </c>
      <c r="M2524" s="2" t="n">
        <v>91189.56</v>
      </c>
      <c r="N2524" t="inlineStr">
        <is>
          <t>Married</t>
        </is>
      </c>
      <c r="O2524" t="inlineStr">
        <is>
          <t>Student</t>
        </is>
      </c>
      <c r="P2524" s="3" t="n">
        <v>45071</v>
      </c>
      <c r="Q2524" t="inlineStr">
        <is>
          <t>Inpatient</t>
        </is>
      </c>
      <c r="R2524" t="inlineStr">
        <is>
          <t>Online</t>
        </is>
      </c>
      <c r="S2524" t="inlineStr">
        <is>
          <t>North Jasmine</t>
        </is>
      </c>
      <c r="T2524" t="inlineStr">
        <is>
          <t>Pending</t>
        </is>
      </c>
      <c r="U2524" t="inlineStr">
        <is>
          <t>Legitimate</t>
        </is>
      </c>
      <c r="V2524" t="n">
        <v>0</v>
      </c>
      <c r="W2524" t="inlineStr">
        <is>
          <t>07b66fea-38ad-426d-9b91-ac9557eb985c</t>
        </is>
      </c>
      <c r="X2524" t="inlineStr">
        <is>
          <t>9c3d4e2f-7b0c-4a87-a250-5a1b163cb7af</t>
        </is>
      </c>
      <c r="Y2524" t="inlineStr">
        <is>
          <t>aE845</t>
        </is>
      </c>
      <c r="Z2524" t="inlineStr">
        <is>
          <t>EU093</t>
        </is>
      </c>
      <c r="AA2524" s="4" t="n">
        <v>0.63</v>
      </c>
      <c r="AB2524" s="4" t="n">
        <v>0.05</v>
      </c>
      <c r="AC25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24">
        <f>IF(OR(C2524="Có",C2524="Yes"),"yes",IF(OR(C2524="Không",C2524="No"),"no","unknown"))</f>
        <v/>
      </c>
      <c r="AE2524">
        <f>IF(OR(F2524="Có",F2524="Yes"),"covered",IF(OR(F2524="Không",F2524="No"),"out_of_insurance","unknown"))</f>
        <v/>
      </c>
      <c r="AF2524">
        <f>IF(AND(AD2524="yes",AE2524="out_of_insurance"),"REVIEW","")</f>
        <v/>
      </c>
    </row>
    <row r="2525" ht="18" customHeight="1">
      <c r="A2525" t="inlineStr">
        <is>
          <t>cd8e9b12-c647-4403-b878-889795f95c53</t>
        </is>
      </c>
      <c r="B2525" t="inlineStr">
        <is>
          <t>BN-02524 / Patient 753671ED</t>
        </is>
      </c>
      <c r="C2525" t="inlineStr">
        <is>
          <t>Có</t>
        </is>
      </c>
      <c r="D2525" t="inlineStr">
        <is>
          <t>BS. Lâm Sơn</t>
        </is>
      </c>
      <c r="E2525" t="inlineStr">
        <is>
          <t>Khám tổng quát / General Practice</t>
        </is>
      </c>
      <c r="F2525" t="inlineStr">
        <is>
          <t>Không</t>
        </is>
      </c>
      <c r="G2525" s="2" t="n">
        <v>9895570</v>
      </c>
      <c r="H2525" t="inlineStr">
        <is>
          <t>HbA1c</t>
        </is>
      </c>
      <c r="I2525" t="inlineStr">
        <is>
          <t>E11.9</t>
        </is>
      </c>
      <c r="J2525" t="inlineStr">
        <is>
          <t>Đái tháo đường type 2 / Type 2 diabetes mellitus</t>
        </is>
      </c>
      <c r="K2525" t="n">
        <v>3</v>
      </c>
      <c r="L2525" t="inlineStr">
        <is>
          <t>M</t>
        </is>
      </c>
      <c r="M2525" s="2" t="n">
        <v>44965.46</v>
      </c>
      <c r="N2525" t="inlineStr">
        <is>
          <t>Married</t>
        </is>
      </c>
      <c r="O2525" t="inlineStr">
        <is>
          <t>Employed</t>
        </is>
      </c>
      <c r="P2525" s="3" t="n">
        <v>45071</v>
      </c>
      <c r="Q2525" t="inlineStr">
        <is>
          <t>Outpatient</t>
        </is>
      </c>
      <c r="R2525" t="inlineStr">
        <is>
          <t>Online</t>
        </is>
      </c>
      <c r="S2525" t="inlineStr">
        <is>
          <t>South Chris</t>
        </is>
      </c>
      <c r="T2525" t="inlineStr">
        <is>
          <t>Denied</t>
        </is>
      </c>
      <c r="U2525" t="inlineStr">
        <is>
          <t>Fraud</t>
        </is>
      </c>
      <c r="V2525" t="n">
        <v>1</v>
      </c>
      <c r="W2525" t="inlineStr">
        <is>
          <t>753671ed-bc75-450d-bde3-559f75067086</t>
        </is>
      </c>
      <c r="X2525" t="inlineStr">
        <is>
          <t>011f216d-0025-455d-9f3d-af5f940538dd</t>
        </is>
      </c>
      <c r="Y2525" t="inlineStr">
        <is>
          <t>KQ311</t>
        </is>
      </c>
      <c r="Z2525" t="inlineStr">
        <is>
          <t>CF411</t>
        </is>
      </c>
      <c r="AA2525" s="4" t="n">
        <v>0.74</v>
      </c>
      <c r="AB2525" s="4" t="n">
        <v>0.02</v>
      </c>
      <c r="AC25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25">
        <f>IF(OR(C2525="Có",C2525="Yes"),"yes",IF(OR(C2525="Không",C2525="No"),"no","unknown"))</f>
        <v/>
      </c>
      <c r="AE2525">
        <f>IF(OR(F2525="Có",F2525="Yes"),"covered",IF(OR(F2525="Không",F2525="No"),"out_of_insurance","unknown"))</f>
        <v/>
      </c>
      <c r="AF2525">
        <f>IF(AND(AD2525="yes",AE2525="out_of_insurance"),"REVIEW","")</f>
        <v/>
      </c>
    </row>
    <row r="2526" ht="18" customHeight="1">
      <c r="A2526" t="inlineStr">
        <is>
          <t>3bfb7586-1871-44d0-94d0-100cb2330c0d</t>
        </is>
      </c>
      <c r="B2526" t="inlineStr">
        <is>
          <t>BN-02525 / Patient C51BAF9A</t>
        </is>
      </c>
      <c r="C2526" t="inlineStr">
        <is>
          <t>Không</t>
        </is>
      </c>
      <c r="D2526" t="inlineStr">
        <is>
          <t>BS. Đỗ Hạnh</t>
        </is>
      </c>
      <c r="E2526" t="inlineStr">
        <is>
          <t>Nhi / Pediatrics</t>
        </is>
      </c>
      <c r="F2526" t="inlineStr">
        <is>
          <t>Không</t>
        </is>
      </c>
      <c r="G2526" s="2" t="n">
        <v>4083820</v>
      </c>
      <c r="H2526" t="inlineStr">
        <is>
          <t>Khám nhi / Pediatric consultation</t>
        </is>
      </c>
      <c r="I2526" t="inlineStr">
        <is>
          <t>J06.9</t>
        </is>
      </c>
      <c r="J2526" t="inlineStr">
        <is>
          <t>Viêm hô hấp trên cấp / Acute upper respiratory infection</t>
        </is>
      </c>
      <c r="K2526" t="n">
        <v>79</v>
      </c>
      <c r="L2526" t="inlineStr">
        <is>
          <t>M</t>
        </is>
      </c>
      <c r="M2526" s="2" t="n">
        <v>103410.6</v>
      </c>
      <c r="N2526" t="inlineStr">
        <is>
          <t>Single</t>
        </is>
      </c>
      <c r="O2526" t="inlineStr">
        <is>
          <t>Employed</t>
        </is>
      </c>
      <c r="P2526" s="3" t="n">
        <v>45071</v>
      </c>
      <c r="Q2526" t="inlineStr">
        <is>
          <t>Inpatient</t>
        </is>
      </c>
      <c r="R2526" t="inlineStr">
        <is>
          <t>Paper</t>
        </is>
      </c>
      <c r="S2526" t="inlineStr">
        <is>
          <t>West Samuelbury</t>
        </is>
      </c>
      <c r="T2526" t="inlineStr">
        <is>
          <t>Approved</t>
        </is>
      </c>
      <c r="U2526" t="inlineStr">
        <is>
          <t>Legitimate</t>
        </is>
      </c>
      <c r="V2526" t="n">
        <v>0</v>
      </c>
      <c r="W2526" t="inlineStr">
        <is>
          <t>c51baf9a-f0f7-49e3-8aa5-eef29e6375bf</t>
        </is>
      </c>
      <c r="X2526" t="inlineStr">
        <is>
          <t>ab604f12-cc46-406d-b91e-21ce27ff359e</t>
        </is>
      </c>
      <c r="Y2526" t="inlineStr">
        <is>
          <t>bn658</t>
        </is>
      </c>
      <c r="Z2526" t="inlineStr">
        <is>
          <t>qs006</t>
        </is>
      </c>
      <c r="AA2526" s="4" t="n">
        <v>0.92</v>
      </c>
      <c r="AB2526" s="4" t="n">
        <v>0.05</v>
      </c>
      <c r="AC25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26">
        <f>IF(OR(C2526="Có",C2526="Yes"),"yes",IF(OR(C2526="Không",C2526="No"),"no","unknown"))</f>
        <v/>
      </c>
      <c r="AE2526">
        <f>IF(OR(F2526="Có",F2526="Yes"),"covered",IF(OR(F2526="Không",F2526="No"),"out_of_insurance","unknown"))</f>
        <v/>
      </c>
      <c r="AF2526">
        <f>IF(AND(AD2526="yes",AE2526="out_of_insurance"),"REVIEW","")</f>
        <v/>
      </c>
    </row>
    <row r="2527" ht="18" customHeight="1">
      <c r="A2527" t="inlineStr">
        <is>
          <t>3949a41f-1ee1-40ed-8190-d992f5f51422</t>
        </is>
      </c>
      <c r="B2527" t="inlineStr">
        <is>
          <t>BN-02526 / Patient C6A9FD24</t>
        </is>
      </c>
      <c r="C2527" t="inlineStr">
        <is>
          <t>Có</t>
        </is>
      </c>
      <c r="D2527" t="inlineStr">
        <is>
          <t>BS. Vũ Đức</t>
        </is>
      </c>
      <c r="E2527" t="inlineStr">
        <is>
          <t>Chấn thương chỉnh hình / Orthopedics</t>
        </is>
      </c>
      <c r="F2527" t="inlineStr">
        <is>
          <t>Chưa rõ</t>
        </is>
      </c>
      <c r="G2527" s="2" t="n">
        <v>9749440</v>
      </c>
      <c r="H2527" t="inlineStr">
        <is>
          <t>CT cột sống thắt lưng / Lumbar spine CT</t>
        </is>
      </c>
      <c r="I2527" t="inlineStr">
        <is>
          <t>M54.5</t>
        </is>
      </c>
      <c r="J2527" t="inlineStr">
        <is>
          <t>Đau thắt lưng / Low back pain</t>
        </is>
      </c>
      <c r="K2527" t="n">
        <v>84</v>
      </c>
      <c r="L2527" t="inlineStr">
        <is>
          <t>M</t>
        </is>
      </c>
      <c r="M2527" s="2" t="n">
        <v>142828.61</v>
      </c>
      <c r="N2527" t="inlineStr">
        <is>
          <t>Widowed</t>
        </is>
      </c>
      <c r="O2527" t="inlineStr">
        <is>
          <t>Retired</t>
        </is>
      </c>
      <c r="P2527" s="3" t="n">
        <v>45071</v>
      </c>
      <c r="Q2527" t="inlineStr">
        <is>
          <t>Inpatient</t>
        </is>
      </c>
      <c r="R2527" t="inlineStr">
        <is>
          <t>Phone</t>
        </is>
      </c>
      <c r="S2527" t="inlineStr">
        <is>
          <t>Port Shaneborough</t>
        </is>
      </c>
      <c r="T2527" t="inlineStr">
        <is>
          <t>Approved</t>
        </is>
      </c>
      <c r="U2527" t="inlineStr">
        <is>
          <t>Legitimate</t>
        </is>
      </c>
      <c r="V2527" t="n">
        <v>2</v>
      </c>
      <c r="W2527" t="inlineStr">
        <is>
          <t>c6a9fd24-5040-4359-bc41-8e62b6fe7a35</t>
        </is>
      </c>
      <c r="X2527" t="inlineStr">
        <is>
          <t>cc88ea9e-cfe4-4d31-8e64-2dd2e7539816</t>
        </is>
      </c>
      <c r="Y2527" t="inlineStr">
        <is>
          <t>EI399</t>
        </is>
      </c>
      <c r="Z2527" t="inlineStr">
        <is>
          <t>vx103</t>
        </is>
      </c>
      <c r="AA2527" s="4" t="n">
        <v>0.84</v>
      </c>
      <c r="AB2527" s="4" t="n">
        <v>0.66</v>
      </c>
      <c r="AC25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27">
        <f>IF(OR(C2527="Có",C2527="Yes"),"yes",IF(OR(C2527="Không",C2527="No"),"no","unknown"))</f>
        <v/>
      </c>
      <c r="AE2527">
        <f>IF(OR(F2527="Có",F2527="Yes"),"covered",IF(OR(F2527="Không",F2527="No"),"out_of_insurance","unknown"))</f>
        <v/>
      </c>
      <c r="AF2527">
        <f>IF(AND(AD2527="yes",AE2527="out_of_insurance"),"REVIEW","")</f>
        <v/>
      </c>
    </row>
    <row r="2528" ht="18" customHeight="1">
      <c r="A2528" t="inlineStr">
        <is>
          <t>1aab40ce-6ce3-45b0-9f94-53068dc24a72</t>
        </is>
      </c>
      <c r="B2528" t="inlineStr">
        <is>
          <t>BN-02527 / Patient 8C471C80</t>
        </is>
      </c>
      <c r="C2528" t="inlineStr">
        <is>
          <t>Có</t>
        </is>
      </c>
      <c r="D2528" t="inlineStr">
        <is>
          <t>BS. Nguyễn Nhi</t>
        </is>
      </c>
      <c r="E2528" t="inlineStr">
        <is>
          <t>Nhi / Pediatrics</t>
        </is>
      </c>
      <c r="F2528" t="inlineStr">
        <is>
          <t>Không</t>
        </is>
      </c>
      <c r="G2528" s="2" t="n">
        <v>3574060</v>
      </c>
      <c r="H2528" t="inlineStr">
        <is>
          <t>Glucose máu / Blood glucose</t>
        </is>
      </c>
      <c r="I2528" t="inlineStr"/>
      <c r="J2528" t="inlineStr">
        <is>
          <t>Thiếu ICD/context rõ / Missing clear ICD/context</t>
        </is>
      </c>
      <c r="K2528" t="n">
        <v>23</v>
      </c>
      <c r="L2528" t="inlineStr">
        <is>
          <t>M</t>
        </is>
      </c>
      <c r="M2528" s="2" t="n">
        <v>91361.23</v>
      </c>
      <c r="N2528" t="inlineStr">
        <is>
          <t>Divorced</t>
        </is>
      </c>
      <c r="O2528" t="inlineStr">
        <is>
          <t>Unemployed</t>
        </is>
      </c>
      <c r="P2528" s="3" t="n">
        <v>45070</v>
      </c>
      <c r="Q2528" t="inlineStr">
        <is>
          <t>Routine</t>
        </is>
      </c>
      <c r="R2528" t="inlineStr">
        <is>
          <t>Phone</t>
        </is>
      </c>
      <c r="S2528" t="inlineStr">
        <is>
          <t>New Sharon</t>
        </is>
      </c>
      <c r="T2528" t="inlineStr">
        <is>
          <t>Pending</t>
        </is>
      </c>
      <c r="U2528" t="inlineStr">
        <is>
          <t>Legitimate</t>
        </is>
      </c>
      <c r="V2528" t="n">
        <v>0</v>
      </c>
      <c r="W2528" t="inlineStr">
        <is>
          <t>8c471c80-ad01-4bb4-a76a-c59b823c9ad9</t>
        </is>
      </c>
      <c r="X2528" t="inlineStr">
        <is>
          <t>56dafd98-1879-43d1-a5cf-3e7fe4c10589</t>
        </is>
      </c>
      <c r="Y2528" t="inlineStr">
        <is>
          <t>VT315</t>
        </is>
      </c>
      <c r="Z2528" t="inlineStr">
        <is>
          <t>zW496</t>
        </is>
      </c>
      <c r="AA2528" s="4" t="n">
        <v>0.52</v>
      </c>
      <c r="AB2528" s="4" t="n">
        <v>0.2</v>
      </c>
      <c r="AC25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28">
        <f>IF(OR(C2528="Có",C2528="Yes"),"yes",IF(OR(C2528="Không",C2528="No"),"no","unknown"))</f>
        <v/>
      </c>
      <c r="AE2528">
        <f>IF(OR(F2528="Có",F2528="Yes"),"covered",IF(OR(F2528="Không",F2528="No"),"out_of_insurance","unknown"))</f>
        <v/>
      </c>
      <c r="AF2528">
        <f>IF(AND(AD2528="yes",AE2528="out_of_insurance"),"REVIEW","")</f>
        <v/>
      </c>
    </row>
    <row r="2529" ht="18" customHeight="1">
      <c r="A2529" t="inlineStr">
        <is>
          <t>2ea59409-5b6f-4653-af15-d1423c40a199</t>
        </is>
      </c>
      <c r="B2529" t="inlineStr">
        <is>
          <t>BN-02528 / Patient 5089E029</t>
        </is>
      </c>
      <c r="C2529" t="inlineStr">
        <is>
          <t>Không</t>
        </is>
      </c>
      <c r="D2529" t="inlineStr">
        <is>
          <t>BS. Nguyễn Minh</t>
        </is>
      </c>
      <c r="E2529" t="inlineStr">
        <is>
          <t>Tim mạch / Cardiology</t>
        </is>
      </c>
      <c r="F2529" t="inlineStr">
        <is>
          <t>Không</t>
        </is>
      </c>
      <c r="G2529" s="2" t="n">
        <v>4773460</v>
      </c>
      <c r="H2529" t="inlineStr">
        <is>
          <t>Siêu âm tim / Echocardiography</t>
        </is>
      </c>
      <c r="I2529" t="inlineStr">
        <is>
          <t>I50.9</t>
        </is>
      </c>
      <c r="J2529" t="inlineStr">
        <is>
          <t>Suy tim / Heart failure</t>
        </is>
      </c>
      <c r="K2529" t="n">
        <v>18</v>
      </c>
      <c r="L2529" t="inlineStr">
        <is>
          <t>F</t>
        </is>
      </c>
      <c r="M2529" s="2" t="n">
        <v>115342.24</v>
      </c>
      <c r="N2529" t="inlineStr">
        <is>
          <t>Widowed</t>
        </is>
      </c>
      <c r="O2529" t="inlineStr">
        <is>
          <t>Employed</t>
        </is>
      </c>
      <c r="P2529" s="3" t="n">
        <v>45070</v>
      </c>
      <c r="Q2529" t="inlineStr">
        <is>
          <t>Routine</t>
        </is>
      </c>
      <c r="R2529" t="inlineStr">
        <is>
          <t>Online</t>
        </is>
      </c>
      <c r="S2529" t="inlineStr">
        <is>
          <t>Christopherton</t>
        </is>
      </c>
      <c r="T2529" t="inlineStr">
        <is>
          <t>Denied</t>
        </is>
      </c>
      <c r="U2529" t="inlineStr">
        <is>
          <t>Legitimate</t>
        </is>
      </c>
      <c r="V2529" t="n">
        <v>0</v>
      </c>
      <c r="W2529" t="inlineStr">
        <is>
          <t>5089e029-20c3-45a6-995c-ed35d3526d95</t>
        </is>
      </c>
      <c r="X2529" t="inlineStr">
        <is>
          <t>12bdf784-80a1-4fd6-b0b5-c180ac7bd28c</t>
        </is>
      </c>
      <c r="Y2529" t="inlineStr">
        <is>
          <t>qK570</t>
        </is>
      </c>
      <c r="Z2529" t="inlineStr">
        <is>
          <t>CQ645</t>
        </is>
      </c>
      <c r="AA2529" s="4" t="n">
        <v>0.74</v>
      </c>
      <c r="AB2529" s="4" t="n">
        <v>0.05</v>
      </c>
      <c r="AC25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29">
        <f>IF(OR(C2529="Có",C2529="Yes"),"yes",IF(OR(C2529="Không",C2529="No"),"no","unknown"))</f>
        <v/>
      </c>
      <c r="AE2529">
        <f>IF(OR(F2529="Có",F2529="Yes"),"covered",IF(OR(F2529="Không",F2529="No"),"out_of_insurance","unknown"))</f>
        <v/>
      </c>
      <c r="AF2529">
        <f>IF(AND(AD2529="yes",AE2529="out_of_insurance"),"REVIEW","")</f>
        <v/>
      </c>
    </row>
    <row r="2530" ht="18" customHeight="1">
      <c r="A2530" t="inlineStr">
        <is>
          <t>06cd6b56-d34c-4f6e-997c-103bda3e769f</t>
        </is>
      </c>
      <c r="B2530" t="inlineStr">
        <is>
          <t>BN-02529 / Patient C80C62F0</t>
        </is>
      </c>
      <c r="C2530" t="inlineStr">
        <is>
          <t>Không</t>
        </is>
      </c>
      <c r="D2530" t="inlineStr">
        <is>
          <t>BS. Phạm Khoa</t>
        </is>
      </c>
      <c r="E2530" t="inlineStr">
        <is>
          <t>Thần kinh / Neurology</t>
        </is>
      </c>
      <c r="F2530" t="inlineStr">
        <is>
          <t>Không</t>
        </is>
      </c>
      <c r="G2530" s="2" t="n">
        <v>8275590</v>
      </c>
      <c r="H2530" t="inlineStr">
        <is>
          <t>CT sọ não / Brain CT</t>
        </is>
      </c>
      <c r="I2530" t="inlineStr">
        <is>
          <t>R51</t>
        </is>
      </c>
      <c r="J2530" t="inlineStr">
        <is>
          <t>Đau đầu chưa rõ nguyên nhân / Headache unspecified</t>
        </is>
      </c>
      <c r="K2530" t="n">
        <v>67</v>
      </c>
      <c r="L2530" t="inlineStr">
        <is>
          <t>M</t>
        </is>
      </c>
      <c r="M2530" s="2" t="n">
        <v>40379.18</v>
      </c>
      <c r="N2530" t="inlineStr">
        <is>
          <t>Divorced</t>
        </is>
      </c>
      <c r="O2530" t="inlineStr">
        <is>
          <t>Employed</t>
        </is>
      </c>
      <c r="P2530" s="3" t="n">
        <v>45070</v>
      </c>
      <c r="Q2530" t="inlineStr">
        <is>
          <t>Outpatient</t>
        </is>
      </c>
      <c r="R2530" t="inlineStr">
        <is>
          <t>Phone</t>
        </is>
      </c>
      <c r="S2530" t="inlineStr">
        <is>
          <t>Danaville</t>
        </is>
      </c>
      <c r="T2530" t="inlineStr">
        <is>
          <t>Denied</t>
        </is>
      </c>
      <c r="U2530" t="inlineStr">
        <is>
          <t>Fraud</t>
        </is>
      </c>
      <c r="V2530" t="n">
        <v>1</v>
      </c>
      <c r="W2530" t="inlineStr">
        <is>
          <t>c80c62f0-4370-496f-94f4-228bece8bbd3</t>
        </is>
      </c>
      <c r="X2530" t="inlineStr">
        <is>
          <t>7d9d5e3f-dcb0-4272-a3f4-c0f98fe0630e</t>
        </is>
      </c>
      <c r="Y2530" t="inlineStr">
        <is>
          <t>gQ151</t>
        </is>
      </c>
      <c r="Z2530" t="inlineStr">
        <is>
          <t>Pq420</t>
        </is>
      </c>
      <c r="AA2530" s="4" t="n">
        <v>0.75</v>
      </c>
      <c r="AB2530" s="4" t="n">
        <v>0.05</v>
      </c>
      <c r="AC25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30">
        <f>IF(OR(C2530="Có",C2530="Yes"),"yes",IF(OR(C2530="Không",C2530="No"),"no","unknown"))</f>
        <v/>
      </c>
      <c r="AE2530">
        <f>IF(OR(F2530="Có",F2530="Yes"),"covered",IF(OR(F2530="Không",F2530="No"),"out_of_insurance","unknown"))</f>
        <v/>
      </c>
      <c r="AF2530">
        <f>IF(AND(AD2530="yes",AE2530="out_of_insurance"),"REVIEW","")</f>
        <v/>
      </c>
    </row>
    <row r="2531" ht="18" customHeight="1">
      <c r="A2531" t="inlineStr">
        <is>
          <t>3ee1040e-438f-4e3c-b142-c03000b236f9</t>
        </is>
      </c>
      <c r="B2531" t="inlineStr">
        <is>
          <t>BN-02530 / Patient A46B4C0B</t>
        </is>
      </c>
      <c r="C2531" t="inlineStr">
        <is>
          <t>Không</t>
        </is>
      </c>
      <c r="D2531" t="inlineStr">
        <is>
          <t>BS. Đặng Linh</t>
        </is>
      </c>
      <c r="E2531" t="inlineStr">
        <is>
          <t>Thần kinh / Neurology</t>
        </is>
      </c>
      <c r="F2531" t="inlineStr">
        <is>
          <t>Không</t>
        </is>
      </c>
      <c r="G2531" s="2" t="n">
        <v>1200000</v>
      </c>
      <c r="H2531" t="inlineStr">
        <is>
          <t>MRI não / Brain MRI</t>
        </is>
      </c>
      <c r="I2531" t="inlineStr">
        <is>
          <t>G44.1</t>
        </is>
      </c>
      <c r="J2531" t="inlineStr">
        <is>
          <t>Hội chứng đau đầu mạch máu / Vascular headache</t>
        </is>
      </c>
      <c r="K2531" t="n">
        <v>11</v>
      </c>
      <c r="L2531" t="inlineStr">
        <is>
          <t>M</t>
        </is>
      </c>
      <c r="M2531" s="2" t="n">
        <v>26428.17</v>
      </c>
      <c r="N2531" t="inlineStr">
        <is>
          <t>Single</t>
        </is>
      </c>
      <c r="O2531" t="inlineStr">
        <is>
          <t>Student</t>
        </is>
      </c>
      <c r="P2531" s="3" t="n">
        <v>45070</v>
      </c>
      <c r="Q2531" t="inlineStr">
        <is>
          <t>Emergency</t>
        </is>
      </c>
      <c r="R2531" t="inlineStr">
        <is>
          <t>Online</t>
        </is>
      </c>
      <c r="S2531" t="inlineStr">
        <is>
          <t>Lake Mark</t>
        </is>
      </c>
      <c r="T2531" t="inlineStr">
        <is>
          <t>Denied</t>
        </is>
      </c>
      <c r="U2531" t="inlineStr">
        <is>
          <t>Legitimate</t>
        </is>
      </c>
      <c r="V2531" t="n">
        <v>1</v>
      </c>
      <c r="W2531" t="inlineStr">
        <is>
          <t>a46b4c0b-ff18-4cfb-b528-262a1d0c3b68</t>
        </is>
      </c>
      <c r="X2531" t="inlineStr">
        <is>
          <t>86b7a269-b7b4-4b0f-bad0-8cf261240832</t>
        </is>
      </c>
      <c r="Y2531" t="inlineStr">
        <is>
          <t>Kh729</t>
        </is>
      </c>
      <c r="Z2531" t="inlineStr">
        <is>
          <t>lk335</t>
        </is>
      </c>
      <c r="AA2531" s="4" t="n">
        <v>0.63</v>
      </c>
      <c r="AB2531" s="4" t="n">
        <v>0.05</v>
      </c>
      <c r="AC25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31">
        <f>IF(OR(C2531="Có",C2531="Yes"),"yes",IF(OR(C2531="Không",C2531="No"),"no","unknown"))</f>
        <v/>
      </c>
      <c r="AE2531">
        <f>IF(OR(F2531="Có",F2531="Yes"),"covered",IF(OR(F2531="Không",F2531="No"),"out_of_insurance","unknown"))</f>
        <v/>
      </c>
      <c r="AF2531">
        <f>IF(AND(AD2531="yes",AE2531="out_of_insurance"),"REVIEW","")</f>
        <v/>
      </c>
    </row>
    <row r="2532" ht="18" customHeight="1">
      <c r="A2532" t="inlineStr">
        <is>
          <t>f207fb4e-0e6e-439e-b5b8-ea3109bc01b9</t>
        </is>
      </c>
      <c r="B2532" t="inlineStr">
        <is>
          <t>BN-02531 / Patient 9FFDC88E</t>
        </is>
      </c>
      <c r="C2532" t="inlineStr">
        <is>
          <t>Có</t>
        </is>
      </c>
      <c r="D2532" t="inlineStr">
        <is>
          <t>BS. Lưu Quang</t>
        </is>
      </c>
      <c r="E2532" t="inlineStr">
        <is>
          <t>Thần kinh / Neurology</t>
        </is>
      </c>
      <c r="F2532" t="inlineStr">
        <is>
          <t>Có</t>
        </is>
      </c>
      <c r="G2532" s="2" t="n">
        <v>6360670</v>
      </c>
      <c r="H2532" t="inlineStr">
        <is>
          <t>MRI não / Brain MRI</t>
        </is>
      </c>
      <c r="I2532" t="inlineStr">
        <is>
          <t>G44.1</t>
        </is>
      </c>
      <c r="J2532" t="inlineStr">
        <is>
          <t>Hội chứng đau đầu mạch máu / Vascular headache</t>
        </is>
      </c>
      <c r="K2532" t="n">
        <v>2</v>
      </c>
      <c r="L2532" t="inlineStr">
        <is>
          <t>M</t>
        </is>
      </c>
      <c r="M2532" s="2" t="n">
        <v>32512.04</v>
      </c>
      <c r="N2532" t="inlineStr">
        <is>
          <t>Married</t>
        </is>
      </c>
      <c r="O2532" t="inlineStr">
        <is>
          <t>Employed</t>
        </is>
      </c>
      <c r="P2532" s="3" t="n">
        <v>45070</v>
      </c>
      <c r="Q2532" t="inlineStr">
        <is>
          <t>Routine</t>
        </is>
      </c>
      <c r="R2532" t="inlineStr">
        <is>
          <t>Phone</t>
        </is>
      </c>
      <c r="S2532" t="inlineStr">
        <is>
          <t>Robertsberg</t>
        </is>
      </c>
      <c r="T2532" t="inlineStr">
        <is>
          <t>Approved</t>
        </is>
      </c>
      <c r="U2532" t="inlineStr">
        <is>
          <t>Legitimate</t>
        </is>
      </c>
      <c r="V2532" t="n">
        <v>1</v>
      </c>
      <c r="W2532" t="inlineStr">
        <is>
          <t>9ffdc88e-96f1-46bb-b8bf-9c2712f4aeca</t>
        </is>
      </c>
      <c r="X2532" t="inlineStr">
        <is>
          <t>cd2153cf-7e28-435b-a7c9-df66a2b85a34</t>
        </is>
      </c>
      <c r="Y2532" t="inlineStr">
        <is>
          <t>fh022</t>
        </is>
      </c>
      <c r="Z2532" t="inlineStr">
        <is>
          <t>EI805</t>
        </is>
      </c>
      <c r="AA2532" s="4" t="n">
        <v>0.84</v>
      </c>
      <c r="AB2532" s="4" t="n">
        <v>0.54</v>
      </c>
      <c r="AC25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32">
        <f>IF(OR(C2532="Có",C2532="Yes"),"yes",IF(OR(C2532="Không",C2532="No"),"no","unknown"))</f>
        <v/>
      </c>
      <c r="AE2532">
        <f>IF(OR(F2532="Có",F2532="Yes"),"covered",IF(OR(F2532="Không",F2532="No"),"out_of_insurance","unknown"))</f>
        <v/>
      </c>
      <c r="AF2532">
        <f>IF(AND(AD2532="yes",AE2532="out_of_insurance"),"REVIEW","")</f>
        <v/>
      </c>
    </row>
    <row r="2533" ht="18" customHeight="1">
      <c r="A2533" t="inlineStr">
        <is>
          <t>fc9dc07a-5628-4bbb-939e-4109de2880e5</t>
        </is>
      </c>
      <c r="B2533" t="inlineStr">
        <is>
          <t>BN-02532 / Patient 42EDFCDE</t>
        </is>
      </c>
      <c r="C2533" t="inlineStr">
        <is>
          <t>Có</t>
        </is>
      </c>
      <c r="D2533" t="inlineStr">
        <is>
          <t>BS. Mai Thanh</t>
        </is>
      </c>
      <c r="E2533" t="inlineStr">
        <is>
          <t>Thần kinh / Neurology</t>
        </is>
      </c>
      <c r="F2533" t="inlineStr">
        <is>
          <t>Không</t>
        </is>
      </c>
      <c r="G2533" s="2" t="n">
        <v>1200000</v>
      </c>
      <c r="H2533" t="inlineStr">
        <is>
          <t>CT đánh giá đột quỵ / Stroke CT</t>
        </is>
      </c>
      <c r="I2533" t="inlineStr"/>
      <c r="J2533" t="inlineStr">
        <is>
          <t>Thiếu ICD/context rõ / Missing clear ICD/context</t>
        </is>
      </c>
      <c r="K2533" t="n">
        <v>58</v>
      </c>
      <c r="L2533" t="inlineStr">
        <is>
          <t>F</t>
        </is>
      </c>
      <c r="M2533" s="2" t="n">
        <v>42749.59</v>
      </c>
      <c r="N2533" t="inlineStr">
        <is>
          <t>Widowed</t>
        </is>
      </c>
      <c r="O2533" t="inlineStr">
        <is>
          <t>Student</t>
        </is>
      </c>
      <c r="P2533" s="3" t="n">
        <v>45070</v>
      </c>
      <c r="Q2533" t="inlineStr">
        <is>
          <t>Outpatient</t>
        </is>
      </c>
      <c r="R2533" t="inlineStr">
        <is>
          <t>Phone</t>
        </is>
      </c>
      <c r="S2533" t="inlineStr">
        <is>
          <t>East Jonathanborough</t>
        </is>
      </c>
      <c r="T2533" t="inlineStr">
        <is>
          <t>Denied</t>
        </is>
      </c>
      <c r="U2533" t="inlineStr">
        <is>
          <t>Legitimate</t>
        </is>
      </c>
      <c r="V2533" t="n">
        <v>1</v>
      </c>
      <c r="W2533" t="inlineStr">
        <is>
          <t>42edfcde-bdf9-4327-95aa-f8606dd1f38f</t>
        </is>
      </c>
      <c r="X2533" t="inlineStr">
        <is>
          <t>287c6a71-81f6-4b62-8a0d-26ca86b8e437</t>
        </is>
      </c>
      <c r="Y2533" t="inlineStr">
        <is>
          <t>HT408</t>
        </is>
      </c>
      <c r="Z2533" t="inlineStr">
        <is>
          <t>cR438</t>
        </is>
      </c>
      <c r="AA2533" s="4" t="n">
        <v>0.48</v>
      </c>
      <c r="AB2533" s="4" t="n">
        <v>0.02</v>
      </c>
      <c r="AC25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33">
        <f>IF(OR(C2533="Có",C2533="Yes"),"yes",IF(OR(C2533="Không",C2533="No"),"no","unknown"))</f>
        <v/>
      </c>
      <c r="AE2533">
        <f>IF(OR(F2533="Có",F2533="Yes"),"covered",IF(OR(F2533="Không",F2533="No"),"out_of_insurance","unknown"))</f>
        <v/>
      </c>
      <c r="AF2533">
        <f>IF(AND(AD2533="yes",AE2533="out_of_insurance"),"REVIEW","")</f>
        <v/>
      </c>
    </row>
    <row r="2534" ht="18" customHeight="1">
      <c r="A2534" t="inlineStr">
        <is>
          <t>30054e66-4704-4be0-998a-6898db685e82</t>
        </is>
      </c>
      <c r="B2534" t="inlineStr">
        <is>
          <t>BN-02533 / Patient 8D94A038</t>
        </is>
      </c>
      <c r="C2534" t="inlineStr">
        <is>
          <t>Không</t>
        </is>
      </c>
      <c r="D2534" t="inlineStr">
        <is>
          <t>BS. Nguyễn Minh</t>
        </is>
      </c>
      <c r="E2534" t="inlineStr">
        <is>
          <t>Tim mạch / Cardiology</t>
        </is>
      </c>
      <c r="F2534" t="inlineStr">
        <is>
          <t>Không</t>
        </is>
      </c>
      <c r="G2534" s="2" t="n">
        <v>4774930</v>
      </c>
      <c r="H2534" t="inlineStr">
        <is>
          <t>CRP định lượng / CRP</t>
        </is>
      </c>
      <c r="I2534" t="inlineStr">
        <is>
          <t>R79.8</t>
        </is>
      </c>
      <c r="J2534" t="inlineStr">
        <is>
          <t>Bất thường xét nghiệm máu / Abnormal blood chemistry</t>
        </is>
      </c>
      <c r="K2534" t="n">
        <v>3</v>
      </c>
      <c r="L2534" t="inlineStr">
        <is>
          <t>M</t>
        </is>
      </c>
      <c r="M2534" s="2" t="n">
        <v>76829.25</v>
      </c>
      <c r="N2534" t="inlineStr">
        <is>
          <t>Widowed</t>
        </is>
      </c>
      <c r="O2534" t="inlineStr">
        <is>
          <t>Unemployed</t>
        </is>
      </c>
      <c r="P2534" s="3" t="n">
        <v>45069</v>
      </c>
      <c r="Q2534" t="inlineStr">
        <is>
          <t>Outpatient</t>
        </is>
      </c>
      <c r="R2534" t="inlineStr">
        <is>
          <t>Phone</t>
        </is>
      </c>
      <c r="S2534" t="inlineStr">
        <is>
          <t>Brittanyburgh</t>
        </is>
      </c>
      <c r="T2534" t="inlineStr">
        <is>
          <t>Approved</t>
        </is>
      </c>
      <c r="U2534" t="inlineStr">
        <is>
          <t>Legitimate</t>
        </is>
      </c>
      <c r="V2534" t="n">
        <v>3</v>
      </c>
      <c r="W2534" t="inlineStr">
        <is>
          <t>8d94a038-fb48-41cc-ae82-9e1ecfc2a843</t>
        </is>
      </c>
      <c r="X2534" t="inlineStr">
        <is>
          <t>6dd89567-03bd-4df4-b099-7ca72811e1e7</t>
        </is>
      </c>
      <c r="Y2534" t="inlineStr">
        <is>
          <t>Th715</t>
        </is>
      </c>
      <c r="Z2534" t="inlineStr">
        <is>
          <t>da344</t>
        </is>
      </c>
      <c r="AA2534" s="4" t="n">
        <v>0.58</v>
      </c>
      <c r="AB2534" s="4" t="n">
        <v>0.05</v>
      </c>
      <c r="AC25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34">
        <f>IF(OR(C2534="Có",C2534="Yes"),"yes",IF(OR(C2534="Không",C2534="No"),"no","unknown"))</f>
        <v/>
      </c>
      <c r="AE2534">
        <f>IF(OR(F2534="Có",F2534="Yes"),"covered",IF(OR(F2534="Không",F2534="No"),"out_of_insurance","unknown"))</f>
        <v/>
      </c>
      <c r="AF2534">
        <f>IF(AND(AD2534="yes",AE2534="out_of_insurance"),"REVIEW","")</f>
        <v/>
      </c>
    </row>
    <row r="2535" ht="18" customHeight="1">
      <c r="A2535" t="inlineStr">
        <is>
          <t>3bbbf9b9-9b63-420a-b924-c06f3137a105</t>
        </is>
      </c>
      <c r="B2535" t="inlineStr">
        <is>
          <t>BN-02534 / Patient CB087BE5</t>
        </is>
      </c>
      <c r="C2535" t="inlineStr">
        <is>
          <t>Có</t>
        </is>
      </c>
      <c r="D2535" t="inlineStr">
        <is>
          <t>BS. Huỳnh Mai</t>
        </is>
      </c>
      <c r="E2535" t="inlineStr">
        <is>
          <t>Nhi / Pediatrics</t>
        </is>
      </c>
      <c r="F2535" t="inlineStr">
        <is>
          <t>Chưa rõ</t>
        </is>
      </c>
      <c r="G2535" s="2" t="n">
        <v>3248230</v>
      </c>
      <c r="H2535" t="inlineStr">
        <is>
          <t>HbA1c</t>
        </is>
      </c>
      <c r="I2535" t="inlineStr">
        <is>
          <t>E11.9</t>
        </is>
      </c>
      <c r="J2535" t="inlineStr">
        <is>
          <t>Đái tháo đường type 2 / Type 2 diabetes mellitus</t>
        </is>
      </c>
      <c r="K2535" t="n">
        <v>50</v>
      </c>
      <c r="L2535" t="inlineStr">
        <is>
          <t>F</t>
        </is>
      </c>
      <c r="M2535" s="2" t="n">
        <v>72474.07000000001</v>
      </c>
      <c r="N2535" t="inlineStr">
        <is>
          <t>Divorced</t>
        </is>
      </c>
      <c r="O2535" t="inlineStr">
        <is>
          <t>Employed</t>
        </is>
      </c>
      <c r="P2535" s="3" t="n">
        <v>45069</v>
      </c>
      <c r="Q2535" t="inlineStr">
        <is>
          <t>Inpatient</t>
        </is>
      </c>
      <c r="R2535" t="inlineStr">
        <is>
          <t>Online</t>
        </is>
      </c>
      <c r="S2535" t="inlineStr">
        <is>
          <t>South Kimberly</t>
        </is>
      </c>
      <c r="T2535" t="inlineStr">
        <is>
          <t>Pending</t>
        </is>
      </c>
      <c r="U2535" t="inlineStr">
        <is>
          <t>Legitimate</t>
        </is>
      </c>
      <c r="V2535" t="n">
        <v>3</v>
      </c>
      <c r="W2535" t="inlineStr">
        <is>
          <t>cb087be5-e563-455a-b52b-990fbff2c009</t>
        </is>
      </c>
      <c r="X2535" t="inlineStr">
        <is>
          <t>fe12b515-2ec5-4c3a-8485-faa25d51f75f</t>
        </is>
      </c>
      <c r="Y2535" t="inlineStr">
        <is>
          <t>Ez858</t>
        </is>
      </c>
      <c r="Z2535" t="inlineStr">
        <is>
          <t>Zl527</t>
        </is>
      </c>
      <c r="AA2535" s="4" t="n">
        <v>0.85</v>
      </c>
      <c r="AB2535" s="4" t="n">
        <v>0.32</v>
      </c>
      <c r="AC25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35">
        <f>IF(OR(C2535="Có",C2535="Yes"),"yes",IF(OR(C2535="Không",C2535="No"),"no","unknown"))</f>
        <v/>
      </c>
      <c r="AE2535">
        <f>IF(OR(F2535="Có",F2535="Yes"),"covered",IF(OR(F2535="Không",F2535="No"),"out_of_insurance","unknown"))</f>
        <v/>
      </c>
      <c r="AF2535">
        <f>IF(AND(AD2535="yes",AE2535="out_of_insurance"),"REVIEW","")</f>
        <v/>
      </c>
    </row>
    <row r="2536" ht="18" customHeight="1">
      <c r="A2536" t="inlineStr">
        <is>
          <t>236c8dfa-78b0-4f50-8e7e-86e90379f9d8</t>
        </is>
      </c>
      <c r="B2536" t="inlineStr">
        <is>
          <t>BN-02535 / Patient ADE9E949</t>
        </is>
      </c>
      <c r="C2536" t="inlineStr">
        <is>
          <t>Có</t>
        </is>
      </c>
      <c r="D2536" t="inlineStr">
        <is>
          <t>BS. Phan Gia</t>
        </is>
      </c>
      <c r="E2536" t="inlineStr">
        <is>
          <t>Tim mạch / Cardiology</t>
        </is>
      </c>
      <c r="F2536" t="inlineStr">
        <is>
          <t>Chưa rõ</t>
        </is>
      </c>
      <c r="G2536" s="2" t="n">
        <v>350000</v>
      </c>
      <c r="H2536" t="inlineStr">
        <is>
          <t>CRP định lượng / CRP</t>
        </is>
      </c>
      <c r="I2536" t="inlineStr">
        <is>
          <t>R79.8</t>
        </is>
      </c>
      <c r="J2536" t="inlineStr">
        <is>
          <t>Bất thường xét nghiệm máu / Abnormal blood chemistry</t>
        </is>
      </c>
      <c r="K2536" t="n">
        <v>86</v>
      </c>
      <c r="L2536" t="inlineStr">
        <is>
          <t>F</t>
        </is>
      </c>
      <c r="M2536" s="2" t="n">
        <v>30230.81</v>
      </c>
      <c r="N2536" t="inlineStr">
        <is>
          <t>Divorced</t>
        </is>
      </c>
      <c r="O2536" t="inlineStr">
        <is>
          <t>Employed</t>
        </is>
      </c>
      <c r="P2536" s="3" t="n">
        <v>45069</v>
      </c>
      <c r="Q2536" t="inlineStr">
        <is>
          <t>Emergency</t>
        </is>
      </c>
      <c r="R2536" t="inlineStr">
        <is>
          <t>Paper</t>
        </is>
      </c>
      <c r="S2536" t="inlineStr">
        <is>
          <t>Ericmouth</t>
        </is>
      </c>
      <c r="T2536" t="inlineStr">
        <is>
          <t>Pending</t>
        </is>
      </c>
      <c r="U2536" t="inlineStr">
        <is>
          <t>Legitimate</t>
        </is>
      </c>
      <c r="V2536" t="n">
        <v>1</v>
      </c>
      <c r="W2536" t="inlineStr">
        <is>
          <t>ade9e949-d462-43bb-9cf0-22a9c588617c</t>
        </is>
      </c>
      <c r="X2536" t="inlineStr">
        <is>
          <t>22e276f9-f59d-48d8-950f-b5e947fdf6ca</t>
        </is>
      </c>
      <c r="Y2536" t="inlineStr">
        <is>
          <t>en000</t>
        </is>
      </c>
      <c r="Z2536" t="inlineStr">
        <is>
          <t>ul419</t>
        </is>
      </c>
      <c r="AA2536" s="4" t="n">
        <v>0.9</v>
      </c>
      <c r="AB2536" s="4" t="n">
        <v>0.38</v>
      </c>
      <c r="AC25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36">
        <f>IF(OR(C2536="Có",C2536="Yes"),"yes",IF(OR(C2536="Không",C2536="No"),"no","unknown"))</f>
        <v/>
      </c>
      <c r="AE2536">
        <f>IF(OR(F2536="Có",F2536="Yes"),"covered",IF(OR(F2536="Không",F2536="No"),"out_of_insurance","unknown"))</f>
        <v/>
      </c>
      <c r="AF2536">
        <f>IF(AND(AD2536="yes",AE2536="out_of_insurance"),"REVIEW","")</f>
        <v/>
      </c>
    </row>
    <row r="2537" ht="18" customHeight="1">
      <c r="A2537" t="inlineStr">
        <is>
          <t>c90e234a-ae6d-44c0-b36c-f430a4eedd9e</t>
        </is>
      </c>
      <c r="B2537" t="inlineStr">
        <is>
          <t>BN-02536 / Patient 83A752EB</t>
        </is>
      </c>
      <c r="C2537" t="inlineStr">
        <is>
          <t>Không</t>
        </is>
      </c>
      <c r="D2537" t="inlineStr">
        <is>
          <t>BS. Hà Nam</t>
        </is>
      </c>
      <c r="E2537" t="inlineStr">
        <is>
          <t>Chấn thương chỉnh hình / Orthopedics</t>
        </is>
      </c>
      <c r="F2537" t="inlineStr">
        <is>
          <t>Không</t>
        </is>
      </c>
      <c r="G2537" s="2" t="n">
        <v>3432380</v>
      </c>
      <c r="H2537" t="inlineStr">
        <is>
          <t>MRI khớp gối / Knee MRI</t>
        </is>
      </c>
      <c r="I2537" t="inlineStr">
        <is>
          <t>M25.5</t>
        </is>
      </c>
      <c r="J2537" t="inlineStr">
        <is>
          <t>Đau khớp gối / Knee pain</t>
        </is>
      </c>
      <c r="K2537" t="n">
        <v>98</v>
      </c>
      <c r="L2537" t="inlineStr">
        <is>
          <t>F</t>
        </is>
      </c>
      <c r="M2537" s="2" t="n">
        <v>145534.91</v>
      </c>
      <c r="N2537" t="inlineStr">
        <is>
          <t>Widowed</t>
        </is>
      </c>
      <c r="O2537" t="inlineStr">
        <is>
          <t>Unemployed</t>
        </is>
      </c>
      <c r="P2537" s="3" t="n">
        <v>45069</v>
      </c>
      <c r="Q2537" t="inlineStr">
        <is>
          <t>Outpatient</t>
        </is>
      </c>
      <c r="R2537" t="inlineStr">
        <is>
          <t>Phone</t>
        </is>
      </c>
      <c r="S2537" t="inlineStr">
        <is>
          <t>North Rogermouth</t>
        </is>
      </c>
      <c r="T2537" t="inlineStr">
        <is>
          <t>Denied</t>
        </is>
      </c>
      <c r="U2537" t="inlineStr">
        <is>
          <t>Legitimate</t>
        </is>
      </c>
      <c r="V2537" t="n">
        <v>2</v>
      </c>
      <c r="W2537" t="inlineStr">
        <is>
          <t>83a752eb-a1b0-4e55-95f7-4ab48f1a24d2</t>
        </is>
      </c>
      <c r="X2537" t="inlineStr">
        <is>
          <t>ffdd20f3-ee93-4b50-b87f-a12ea046fd13</t>
        </is>
      </c>
      <c r="Y2537" t="inlineStr">
        <is>
          <t>xt402</t>
        </is>
      </c>
      <c r="Z2537" t="inlineStr">
        <is>
          <t>Xl141</t>
        </is>
      </c>
      <c r="AA2537" s="4" t="n">
        <v>0.45</v>
      </c>
      <c r="AB2537" s="4" t="n">
        <v>0.05</v>
      </c>
      <c r="AC25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37">
        <f>IF(OR(C2537="Có",C2537="Yes"),"yes",IF(OR(C2537="Không",C2537="No"),"no","unknown"))</f>
        <v/>
      </c>
      <c r="AE2537">
        <f>IF(OR(F2537="Có",F2537="Yes"),"covered",IF(OR(F2537="Không",F2537="No"),"out_of_insurance","unknown"))</f>
        <v/>
      </c>
      <c r="AF2537">
        <f>IF(AND(AD2537="yes",AE2537="out_of_insurance"),"REVIEW","")</f>
        <v/>
      </c>
    </row>
    <row r="2538" ht="18" customHeight="1">
      <c r="A2538" t="inlineStr">
        <is>
          <t>315a5957-c580-47e3-8001-6177233e4f57</t>
        </is>
      </c>
      <c r="B2538" t="inlineStr">
        <is>
          <t>BN-02537 / Patient AADC8762</t>
        </is>
      </c>
      <c r="C2538" t="inlineStr">
        <is>
          <t>Có</t>
        </is>
      </c>
      <c r="D2538" t="inlineStr">
        <is>
          <t>BS. Võ Huy</t>
        </is>
      </c>
      <c r="E2538" t="inlineStr">
        <is>
          <t>Chấn thương chỉnh hình / Orthopedics</t>
        </is>
      </c>
      <c r="F2538" t="inlineStr">
        <is>
          <t>Không</t>
        </is>
      </c>
      <c r="G2538" s="2" t="n">
        <v>8019170</v>
      </c>
      <c r="H2538" t="inlineStr">
        <is>
          <t>CT cột sống thắt lưng / Lumbar spine CT</t>
        </is>
      </c>
      <c r="I2538" t="inlineStr">
        <is>
          <t>M54.5</t>
        </is>
      </c>
      <c r="J2538" t="inlineStr">
        <is>
          <t>Đau thắt lưng / Low back pain</t>
        </is>
      </c>
      <c r="K2538" t="n">
        <v>53</v>
      </c>
      <c r="L2538" t="inlineStr">
        <is>
          <t>F</t>
        </is>
      </c>
      <c r="M2538" s="2" t="n">
        <v>48097.66</v>
      </c>
      <c r="N2538" t="inlineStr">
        <is>
          <t>Divorced</t>
        </is>
      </c>
      <c r="O2538" t="inlineStr">
        <is>
          <t>Employed</t>
        </is>
      </c>
      <c r="P2538" s="3" t="n">
        <v>45069</v>
      </c>
      <c r="Q2538" t="inlineStr">
        <is>
          <t>Outpatient</t>
        </is>
      </c>
      <c r="R2538" t="inlineStr">
        <is>
          <t>Phone</t>
        </is>
      </c>
      <c r="S2538" t="inlineStr">
        <is>
          <t>Dixonside</t>
        </is>
      </c>
      <c r="T2538" t="inlineStr">
        <is>
          <t>Approved</t>
        </is>
      </c>
      <c r="U2538" t="inlineStr">
        <is>
          <t>Fraud</t>
        </is>
      </c>
      <c r="V2538" t="n">
        <v>1</v>
      </c>
      <c r="W2538" t="inlineStr">
        <is>
          <t>aadc8762-9254-441e-881f-3db29a4785fb</t>
        </is>
      </c>
      <c r="X2538" t="inlineStr">
        <is>
          <t>b7c22e17-a932-49be-b2cc-1383442ca29b</t>
        </is>
      </c>
      <c r="Y2538" t="inlineStr">
        <is>
          <t>oE610</t>
        </is>
      </c>
      <c r="Z2538" t="inlineStr">
        <is>
          <t>yM536</t>
        </is>
      </c>
      <c r="AA2538" s="4" t="n">
        <v>0.8</v>
      </c>
      <c r="AB2538" s="4" t="n">
        <v>0.45</v>
      </c>
      <c r="AC25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38">
        <f>IF(OR(C2538="Có",C2538="Yes"),"yes",IF(OR(C2538="Không",C2538="No"),"no","unknown"))</f>
        <v/>
      </c>
      <c r="AE2538">
        <f>IF(OR(F2538="Có",F2538="Yes"),"covered",IF(OR(F2538="Không",F2538="No"),"out_of_insurance","unknown"))</f>
        <v/>
      </c>
      <c r="AF2538">
        <f>IF(AND(AD2538="yes",AE2538="out_of_insurance"),"REVIEW","")</f>
        <v/>
      </c>
    </row>
    <row r="2539" ht="18" customHeight="1">
      <c r="A2539" t="inlineStr">
        <is>
          <t>1f275b4b-fc6a-4810-9764-406ae39aa546</t>
        </is>
      </c>
      <c r="B2539" t="inlineStr">
        <is>
          <t>BN-02538 / Patient 2B4589D1</t>
        </is>
      </c>
      <c r="C2539" t="inlineStr">
        <is>
          <t>Có</t>
        </is>
      </c>
      <c r="D2539" t="inlineStr">
        <is>
          <t>BS. Phan Gia</t>
        </is>
      </c>
      <c r="E2539" t="inlineStr">
        <is>
          <t>Tim mạch / Cardiology</t>
        </is>
      </c>
      <c r="F2539" t="inlineStr">
        <is>
          <t>Chưa rõ</t>
        </is>
      </c>
      <c r="G2539" s="2" t="n">
        <v>3483990</v>
      </c>
      <c r="H2539" t="inlineStr">
        <is>
          <t>Troponin I định lượng / Troponin I</t>
        </is>
      </c>
      <c r="I2539" t="inlineStr">
        <is>
          <t>R07.9</t>
        </is>
      </c>
      <c r="J2539" t="inlineStr">
        <is>
          <t>Đau ngực nghi hội chứng mạch vành / Chest pain, ACS rule-out</t>
        </is>
      </c>
      <c r="K2539" t="n">
        <v>16</v>
      </c>
      <c r="L2539" t="inlineStr">
        <is>
          <t>M</t>
        </is>
      </c>
      <c r="M2539" s="2" t="n">
        <v>110484.08</v>
      </c>
      <c r="N2539" t="inlineStr">
        <is>
          <t>Divorced</t>
        </is>
      </c>
      <c r="O2539" t="inlineStr">
        <is>
          <t>Retired</t>
        </is>
      </c>
      <c r="P2539" s="3" t="n">
        <v>45069</v>
      </c>
      <c r="Q2539" t="inlineStr">
        <is>
          <t>Emergency</t>
        </is>
      </c>
      <c r="R2539" t="inlineStr">
        <is>
          <t>Online</t>
        </is>
      </c>
      <c r="S2539" t="inlineStr">
        <is>
          <t>Kellihaven</t>
        </is>
      </c>
      <c r="T2539" t="inlineStr">
        <is>
          <t>Pending</t>
        </is>
      </c>
      <c r="U2539" t="inlineStr">
        <is>
          <t>Legitimate</t>
        </is>
      </c>
      <c r="V2539" t="n">
        <v>0</v>
      </c>
      <c r="W2539" t="inlineStr">
        <is>
          <t>2b4589d1-16bf-4a24-95dd-da531ee95abc</t>
        </is>
      </c>
      <c r="X2539" t="inlineStr">
        <is>
          <t>7c293ae0-fbc4-47ae-b5c1-42ce8b5672f2</t>
        </is>
      </c>
      <c r="Y2539" t="inlineStr">
        <is>
          <t>BP244</t>
        </is>
      </c>
      <c r="Z2539" t="inlineStr">
        <is>
          <t>Qa896</t>
        </is>
      </c>
      <c r="AA2539" s="4" t="n">
        <v>0.85</v>
      </c>
      <c r="AB2539" s="4" t="n">
        <v>0.38</v>
      </c>
      <c r="AC25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39">
        <f>IF(OR(C2539="Có",C2539="Yes"),"yes",IF(OR(C2539="Không",C2539="No"),"no","unknown"))</f>
        <v/>
      </c>
      <c r="AE2539">
        <f>IF(OR(F2539="Có",F2539="Yes"),"covered",IF(OR(F2539="Không",F2539="No"),"out_of_insurance","unknown"))</f>
        <v/>
      </c>
      <c r="AF2539">
        <f>IF(AND(AD2539="yes",AE2539="out_of_insurance"),"REVIEW","")</f>
        <v/>
      </c>
    </row>
    <row r="2540" ht="18" customHeight="1">
      <c r="A2540" t="inlineStr">
        <is>
          <t>49f9d47e-a37d-48e4-bfb0-a7adc408549a</t>
        </is>
      </c>
      <c r="B2540" t="inlineStr">
        <is>
          <t>BN-02539 / Patient F19FA3D7</t>
        </is>
      </c>
      <c r="C2540" t="inlineStr">
        <is>
          <t>Có</t>
        </is>
      </c>
      <c r="D2540" t="inlineStr">
        <is>
          <t>BS. Phạm Khoa</t>
        </is>
      </c>
      <c r="E2540" t="inlineStr">
        <is>
          <t>Thần kinh / Neurology</t>
        </is>
      </c>
      <c r="F2540" t="inlineStr">
        <is>
          <t>Không</t>
        </is>
      </c>
      <c r="G2540" s="2" t="n">
        <v>2958070</v>
      </c>
      <c r="H2540" t="inlineStr">
        <is>
          <t>CT sọ não / Brain CT</t>
        </is>
      </c>
      <c r="I2540" t="inlineStr">
        <is>
          <t>R51</t>
        </is>
      </c>
      <c r="J2540" t="inlineStr">
        <is>
          <t>Đau đầu chưa rõ nguyên nhân / Headache unspecified</t>
        </is>
      </c>
      <c r="K2540" t="n">
        <v>86</v>
      </c>
      <c r="L2540" t="inlineStr">
        <is>
          <t>M</t>
        </is>
      </c>
      <c r="M2540" s="2" t="n">
        <v>36372.28</v>
      </c>
      <c r="N2540" t="inlineStr">
        <is>
          <t>Divorced</t>
        </is>
      </c>
      <c r="O2540" t="inlineStr">
        <is>
          <t>Employed</t>
        </is>
      </c>
      <c r="P2540" s="3" t="n">
        <v>45069</v>
      </c>
      <c r="Q2540" t="inlineStr">
        <is>
          <t>Emergency</t>
        </is>
      </c>
      <c r="R2540" t="inlineStr">
        <is>
          <t>Online</t>
        </is>
      </c>
      <c r="S2540" t="inlineStr">
        <is>
          <t>Raymondburgh</t>
        </is>
      </c>
      <c r="T2540" t="inlineStr">
        <is>
          <t>Approved</t>
        </is>
      </c>
      <c r="U2540" t="inlineStr">
        <is>
          <t>Legitimate</t>
        </is>
      </c>
      <c r="V2540" t="n">
        <v>1</v>
      </c>
      <c r="W2540" t="inlineStr">
        <is>
          <t>f19fa3d7-d18b-4735-8c69-c2aaf8fbf76a</t>
        </is>
      </c>
      <c r="X2540" t="inlineStr">
        <is>
          <t>d8174c6f-d197-4a18-9335-1a859e23a438</t>
        </is>
      </c>
      <c r="Y2540" t="inlineStr">
        <is>
          <t>HG060</t>
        </is>
      </c>
      <c r="Z2540" t="inlineStr">
        <is>
          <t>eb826</t>
        </is>
      </c>
      <c r="AA2540" s="4" t="n">
        <v>0.9399999999999999</v>
      </c>
      <c r="AB2540" s="4" t="n">
        <v>0.47</v>
      </c>
      <c r="AC25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40">
        <f>IF(OR(C2540="Có",C2540="Yes"),"yes",IF(OR(C2540="Không",C2540="No"),"no","unknown"))</f>
        <v/>
      </c>
      <c r="AE2540">
        <f>IF(OR(F2540="Có",F2540="Yes"),"covered",IF(OR(F2540="Không",F2540="No"),"out_of_insurance","unknown"))</f>
        <v/>
      </c>
      <c r="AF2540">
        <f>IF(AND(AD2540="yes",AE2540="out_of_insurance"),"REVIEW","")</f>
        <v/>
      </c>
    </row>
    <row r="2541" ht="18" customHeight="1">
      <c r="A2541" t="inlineStr">
        <is>
          <t>ead96a75-81a8-456c-b8aa-8e079ea29c4d</t>
        </is>
      </c>
      <c r="B2541" t="inlineStr">
        <is>
          <t>BN-02540 / Patient DAE0D12C</t>
        </is>
      </c>
      <c r="C2541" t="inlineStr">
        <is>
          <t>Có</t>
        </is>
      </c>
      <c r="D2541" t="inlineStr">
        <is>
          <t>BS. Mai Thanh</t>
        </is>
      </c>
      <c r="E2541" t="inlineStr">
        <is>
          <t>Thần kinh / Neurology</t>
        </is>
      </c>
      <c r="F2541" t="inlineStr">
        <is>
          <t>Không</t>
        </is>
      </c>
      <c r="G2541" s="2" t="n">
        <v>6953540</v>
      </c>
      <c r="H2541" t="inlineStr">
        <is>
          <t>MRI não / Brain MRI</t>
        </is>
      </c>
      <c r="I2541" t="inlineStr">
        <is>
          <t>G44.1</t>
        </is>
      </c>
      <c r="J2541" t="inlineStr">
        <is>
          <t>Hội chứng đau đầu mạch máu / Vascular headache</t>
        </is>
      </c>
      <c r="K2541" t="n">
        <v>1</v>
      </c>
      <c r="L2541" t="inlineStr">
        <is>
          <t>M</t>
        </is>
      </c>
      <c r="M2541" s="2" t="n">
        <v>100385.02</v>
      </c>
      <c r="N2541" t="inlineStr">
        <is>
          <t>Widowed</t>
        </is>
      </c>
      <c r="O2541" t="inlineStr">
        <is>
          <t>Retired</t>
        </is>
      </c>
      <c r="P2541" s="3" t="n">
        <v>45069</v>
      </c>
      <c r="Q2541" t="inlineStr">
        <is>
          <t>Routine</t>
        </is>
      </c>
      <c r="R2541" t="inlineStr">
        <is>
          <t>Paper</t>
        </is>
      </c>
      <c r="S2541" t="inlineStr">
        <is>
          <t>South Samuel</t>
        </is>
      </c>
      <c r="T2541" t="inlineStr">
        <is>
          <t>Approved</t>
        </is>
      </c>
      <c r="U2541" t="inlineStr">
        <is>
          <t>Legitimate</t>
        </is>
      </c>
      <c r="V2541" t="n">
        <v>0</v>
      </c>
      <c r="W2541" t="inlineStr">
        <is>
          <t>dae0d12c-fec4-45d1-b96f-e74345fbffb3</t>
        </is>
      </c>
      <c r="X2541" t="inlineStr">
        <is>
          <t>0c7c9abd-8568-4dd8-bc59-0c8a1e3eea1d</t>
        </is>
      </c>
      <c r="Y2541" t="inlineStr">
        <is>
          <t>Qv453</t>
        </is>
      </c>
      <c r="Z2541" t="inlineStr">
        <is>
          <t>fU814</t>
        </is>
      </c>
      <c r="AA2541" s="4" t="n">
        <v>0.8</v>
      </c>
      <c r="AB2541" s="4" t="n">
        <v>0.54</v>
      </c>
      <c r="AC25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41">
        <f>IF(OR(C2541="Có",C2541="Yes"),"yes",IF(OR(C2541="Không",C2541="No"),"no","unknown"))</f>
        <v/>
      </c>
      <c r="AE2541">
        <f>IF(OR(F2541="Có",F2541="Yes"),"covered",IF(OR(F2541="Không",F2541="No"),"out_of_insurance","unknown"))</f>
        <v/>
      </c>
      <c r="AF2541">
        <f>IF(AND(AD2541="yes",AE2541="out_of_insurance"),"REVIEW","")</f>
        <v/>
      </c>
    </row>
    <row r="2542" ht="18" customHeight="1">
      <c r="A2542" t="inlineStr">
        <is>
          <t>9aa8a9cb-df84-4892-8bfe-64c65ff8920c</t>
        </is>
      </c>
      <c r="B2542" t="inlineStr">
        <is>
          <t>BN-02541 / Patient FB7284F9</t>
        </is>
      </c>
      <c r="C2542" t="inlineStr">
        <is>
          <t>Có</t>
        </is>
      </c>
      <c r="D2542" t="inlineStr">
        <is>
          <t>BS. Trương Khải</t>
        </is>
      </c>
      <c r="E2542" t="inlineStr">
        <is>
          <t>Tim mạch / Cardiology</t>
        </is>
      </c>
      <c r="F2542" t="inlineStr">
        <is>
          <t>Không</t>
        </is>
      </c>
      <c r="G2542" s="2" t="n">
        <v>9337820</v>
      </c>
      <c r="H2542" t="inlineStr">
        <is>
          <t>Men tim CK-MB / Cardiac enzyme CK-MB</t>
        </is>
      </c>
      <c r="I2542" t="inlineStr">
        <is>
          <t>I20.9</t>
        </is>
      </c>
      <c r="J2542" t="inlineStr">
        <is>
          <t>Đau thắt ngực / Angina</t>
        </is>
      </c>
      <c r="K2542" t="n">
        <v>28</v>
      </c>
      <c r="L2542" t="inlineStr">
        <is>
          <t>F</t>
        </is>
      </c>
      <c r="M2542" s="2" t="n">
        <v>68085.52</v>
      </c>
      <c r="N2542" t="inlineStr">
        <is>
          <t>Married</t>
        </is>
      </c>
      <c r="O2542" t="inlineStr">
        <is>
          <t>Student</t>
        </is>
      </c>
      <c r="P2542" s="3" t="n">
        <v>45069</v>
      </c>
      <c r="Q2542" t="inlineStr">
        <is>
          <t>Outpatient</t>
        </is>
      </c>
      <c r="R2542" t="inlineStr">
        <is>
          <t>Phone</t>
        </is>
      </c>
      <c r="S2542" t="inlineStr">
        <is>
          <t>South Katherinehaven</t>
        </is>
      </c>
      <c r="T2542" t="inlineStr">
        <is>
          <t>Approved</t>
        </is>
      </c>
      <c r="U2542" t="inlineStr">
        <is>
          <t>Legitimate</t>
        </is>
      </c>
      <c r="V2542" t="n">
        <v>3</v>
      </c>
      <c r="W2542" t="inlineStr">
        <is>
          <t>fb7284f9-6db8-4e83-b6c8-2ae0de6b8eb9</t>
        </is>
      </c>
      <c r="X2542" t="inlineStr">
        <is>
          <t>7d73bc2c-a5b0-42fb-95cd-8f157f7f24f1</t>
        </is>
      </c>
      <c r="Y2542" t="inlineStr">
        <is>
          <t>Bo015</t>
        </is>
      </c>
      <c r="Z2542" t="inlineStr">
        <is>
          <t>HS019</t>
        </is>
      </c>
      <c r="AA2542" s="4" t="n">
        <v>0.58</v>
      </c>
      <c r="AB2542" s="4" t="n">
        <v>0.6</v>
      </c>
      <c r="AC25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42">
        <f>IF(OR(C2542="Có",C2542="Yes"),"yes",IF(OR(C2542="Không",C2542="No"),"no","unknown"))</f>
        <v/>
      </c>
      <c r="AE2542">
        <f>IF(OR(F2542="Có",F2542="Yes"),"covered",IF(OR(F2542="Không",F2542="No"),"out_of_insurance","unknown"))</f>
        <v/>
      </c>
      <c r="AF2542">
        <f>IF(AND(AD2542="yes",AE2542="out_of_insurance"),"REVIEW","")</f>
        <v/>
      </c>
    </row>
    <row r="2543" ht="18" customHeight="1">
      <c r="A2543" t="inlineStr">
        <is>
          <t>014d8dc8-0094-48a7-bb7f-254373ea3505</t>
        </is>
      </c>
      <c r="B2543" t="inlineStr">
        <is>
          <t>BN-02542 / Patient 385F575C</t>
        </is>
      </c>
      <c r="C2543" t="inlineStr">
        <is>
          <t>Có</t>
        </is>
      </c>
      <c r="D2543" t="inlineStr">
        <is>
          <t>BS. Huỳnh Mai</t>
        </is>
      </c>
      <c r="E2543" t="inlineStr">
        <is>
          <t>Nhi / Pediatrics</t>
        </is>
      </c>
      <c r="F2543" t="inlineStr">
        <is>
          <t>Có</t>
        </is>
      </c>
      <c r="G2543" s="2" t="n">
        <v>6377630</v>
      </c>
      <c r="H2543" t="inlineStr">
        <is>
          <t>CRP định lượng / CRP</t>
        </is>
      </c>
      <c r="I2543" t="inlineStr">
        <is>
          <t>J18.9</t>
        </is>
      </c>
      <c r="J2543" t="inlineStr">
        <is>
          <t>Nghi viêm phổi / Suspected pneumonia</t>
        </is>
      </c>
      <c r="K2543" t="n">
        <v>79</v>
      </c>
      <c r="L2543" t="inlineStr">
        <is>
          <t>F</t>
        </is>
      </c>
      <c r="M2543" s="2" t="n">
        <v>82867.10000000001</v>
      </c>
      <c r="N2543" t="inlineStr">
        <is>
          <t>Widowed</t>
        </is>
      </c>
      <c r="O2543" t="inlineStr">
        <is>
          <t>Student</t>
        </is>
      </c>
      <c r="P2543" s="3" t="n">
        <v>45069</v>
      </c>
      <c r="Q2543" t="inlineStr">
        <is>
          <t>Inpatient</t>
        </is>
      </c>
      <c r="R2543" t="inlineStr">
        <is>
          <t>Paper</t>
        </is>
      </c>
      <c r="S2543" t="inlineStr">
        <is>
          <t>West Tracy</t>
        </is>
      </c>
      <c r="T2543" t="inlineStr">
        <is>
          <t>Approved</t>
        </is>
      </c>
      <c r="U2543" t="inlineStr">
        <is>
          <t>Legitimate</t>
        </is>
      </c>
      <c r="V2543" t="n">
        <v>3</v>
      </c>
      <c r="W2543" t="inlineStr">
        <is>
          <t>385f575c-0027-4c4f-88f1-9e38d083778c</t>
        </is>
      </c>
      <c r="X2543" t="inlineStr">
        <is>
          <t>a57718ca-bb37-4672-8d5c-a82b49e1a68b</t>
        </is>
      </c>
      <c r="Y2543" t="inlineStr">
        <is>
          <t>SC839</t>
        </is>
      </c>
      <c r="Z2543" t="inlineStr">
        <is>
          <t>iw150</t>
        </is>
      </c>
      <c r="AA2543" s="4" t="n">
        <v>0.7</v>
      </c>
      <c r="AB2543" s="4" t="n">
        <v>0.76</v>
      </c>
      <c r="AC25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43">
        <f>IF(OR(C2543="Có",C2543="Yes"),"yes",IF(OR(C2543="Không",C2543="No"),"no","unknown"))</f>
        <v/>
      </c>
      <c r="AE2543">
        <f>IF(OR(F2543="Có",F2543="Yes"),"covered",IF(OR(F2543="Không",F2543="No"),"out_of_insurance","unknown"))</f>
        <v/>
      </c>
      <c r="AF2543">
        <f>IF(AND(AD2543="yes",AE2543="out_of_insurance"),"REVIEW","")</f>
        <v/>
      </c>
    </row>
    <row r="2544" ht="18" customHeight="1">
      <c r="A2544" t="inlineStr">
        <is>
          <t>ef0a7151-9ccc-4206-a640-5545ad554c4e</t>
        </is>
      </c>
      <c r="B2544" t="inlineStr">
        <is>
          <t>BN-02543 / Patient F5F3973F</t>
        </is>
      </c>
      <c r="C2544" t="inlineStr">
        <is>
          <t>Có</t>
        </is>
      </c>
      <c r="D2544" t="inlineStr">
        <is>
          <t>BS. Đặng Linh</t>
        </is>
      </c>
      <c r="E2544" t="inlineStr">
        <is>
          <t>Thần kinh / Neurology</t>
        </is>
      </c>
      <c r="F2544" t="inlineStr">
        <is>
          <t>Không</t>
        </is>
      </c>
      <c r="G2544" s="2" t="n">
        <v>3737170</v>
      </c>
      <c r="H2544" t="inlineStr">
        <is>
          <t>CT đánh giá đột quỵ / Stroke CT</t>
        </is>
      </c>
      <c r="I2544" t="inlineStr">
        <is>
          <t>I63.9</t>
        </is>
      </c>
      <c r="J2544" t="inlineStr">
        <is>
          <t>Nhồi máu não / Cerebral infarction</t>
        </is>
      </c>
      <c r="K2544" t="n">
        <v>58</v>
      </c>
      <c r="L2544" t="inlineStr">
        <is>
          <t>F</t>
        </is>
      </c>
      <c r="M2544" s="2" t="n">
        <v>141878.38</v>
      </c>
      <c r="N2544" t="inlineStr">
        <is>
          <t>Single</t>
        </is>
      </c>
      <c r="O2544" t="inlineStr">
        <is>
          <t>Retired</t>
        </is>
      </c>
      <c r="P2544" s="3" t="n">
        <v>45069</v>
      </c>
      <c r="Q2544" t="inlineStr">
        <is>
          <t>Outpatient</t>
        </is>
      </c>
      <c r="R2544" t="inlineStr">
        <is>
          <t>Paper</t>
        </is>
      </c>
      <c r="S2544" t="inlineStr">
        <is>
          <t>North Christian</t>
        </is>
      </c>
      <c r="T2544" t="inlineStr">
        <is>
          <t>Approved</t>
        </is>
      </c>
      <c r="U2544" t="inlineStr">
        <is>
          <t>Legitimate</t>
        </is>
      </c>
      <c r="V2544" t="n">
        <v>2</v>
      </c>
      <c r="W2544" t="inlineStr">
        <is>
          <t>f5f3973f-d7ad-4d16-9e4e-cf496f329d03</t>
        </is>
      </c>
      <c r="X2544" t="inlineStr">
        <is>
          <t>10392d5e-e413-4710-83e5-71557e5a0053</t>
        </is>
      </c>
      <c r="Y2544" t="inlineStr">
        <is>
          <t>XJ873</t>
        </is>
      </c>
      <c r="Z2544" t="inlineStr">
        <is>
          <t>jR528</t>
        </is>
      </c>
      <c r="AA2544" s="4" t="n">
        <v>0.72</v>
      </c>
      <c r="AB2544" s="4" t="n">
        <v>0.6</v>
      </c>
      <c r="AC25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44">
        <f>IF(OR(C2544="Có",C2544="Yes"),"yes",IF(OR(C2544="Không",C2544="No"),"no","unknown"))</f>
        <v/>
      </c>
      <c r="AE2544">
        <f>IF(OR(F2544="Có",F2544="Yes"),"covered",IF(OR(F2544="Không",F2544="No"),"out_of_insurance","unknown"))</f>
        <v/>
      </c>
      <c r="AF2544">
        <f>IF(AND(AD2544="yes",AE2544="out_of_insurance"),"REVIEW","")</f>
        <v/>
      </c>
    </row>
    <row r="2545" ht="18" customHeight="1">
      <c r="A2545" t="inlineStr">
        <is>
          <t>4d113fb5-942c-4bcd-9d06-07d2bf0aa0bb</t>
        </is>
      </c>
      <c r="B2545" t="inlineStr">
        <is>
          <t>BN-02544 / Patient 336A72AD</t>
        </is>
      </c>
      <c r="C2545" t="inlineStr">
        <is>
          <t>Không</t>
        </is>
      </c>
      <c r="D2545" t="inlineStr">
        <is>
          <t>BS. Trịnh Long</t>
        </is>
      </c>
      <c r="E2545" t="inlineStr">
        <is>
          <t>Khám tổng quát / General Practice</t>
        </is>
      </c>
      <c r="F2545" t="inlineStr">
        <is>
          <t>Không</t>
        </is>
      </c>
      <c r="G2545" s="2" t="n">
        <v>2143570</v>
      </c>
      <c r="H2545" t="inlineStr">
        <is>
          <t>Glucose máu / Blood glucose</t>
        </is>
      </c>
      <c r="I2545" t="inlineStr">
        <is>
          <t>R73.9</t>
        </is>
      </c>
      <c r="J2545" t="inlineStr">
        <is>
          <t>Tăng glucose máu / Hyperglycemia</t>
        </is>
      </c>
      <c r="K2545" t="n">
        <v>30</v>
      </c>
      <c r="L2545" t="inlineStr">
        <is>
          <t>M</t>
        </is>
      </c>
      <c r="M2545" s="2" t="n">
        <v>43221.75</v>
      </c>
      <c r="N2545" t="inlineStr">
        <is>
          <t>Single</t>
        </is>
      </c>
      <c r="O2545" t="inlineStr">
        <is>
          <t>Employed</t>
        </is>
      </c>
      <c r="P2545" s="3" t="n">
        <v>45068</v>
      </c>
      <c r="Q2545" t="inlineStr">
        <is>
          <t>Routine</t>
        </is>
      </c>
      <c r="R2545" t="inlineStr">
        <is>
          <t>Online</t>
        </is>
      </c>
      <c r="S2545" t="inlineStr">
        <is>
          <t>Jermaineville</t>
        </is>
      </c>
      <c r="T2545" t="inlineStr">
        <is>
          <t>Approved</t>
        </is>
      </c>
      <c r="U2545" t="inlineStr">
        <is>
          <t>Legitimate</t>
        </is>
      </c>
      <c r="V2545" t="n">
        <v>1</v>
      </c>
      <c r="W2545" t="inlineStr">
        <is>
          <t>336a72ad-4f3c-4388-931b-c7919b07caaf</t>
        </is>
      </c>
      <c r="X2545" t="inlineStr">
        <is>
          <t>b227e0d1-c51c-4db5-ba47-e9efca300247</t>
        </is>
      </c>
      <c r="Y2545" t="inlineStr">
        <is>
          <t>br037</t>
        </is>
      </c>
      <c r="Z2545" t="inlineStr">
        <is>
          <t>yy122</t>
        </is>
      </c>
      <c r="AA2545" s="4" t="n">
        <v>0.84</v>
      </c>
      <c r="AB2545" s="4" t="n">
        <v>0.05</v>
      </c>
      <c r="AC25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45">
        <f>IF(OR(C2545="Có",C2545="Yes"),"yes",IF(OR(C2545="Không",C2545="No"),"no","unknown"))</f>
        <v/>
      </c>
      <c r="AE2545">
        <f>IF(OR(F2545="Có",F2545="Yes"),"covered",IF(OR(F2545="Không",F2545="No"),"out_of_insurance","unknown"))</f>
        <v/>
      </c>
      <c r="AF2545">
        <f>IF(AND(AD2545="yes",AE2545="out_of_insurance"),"REVIEW","")</f>
        <v/>
      </c>
    </row>
    <row r="2546" ht="18" customHeight="1">
      <c r="A2546" t="inlineStr">
        <is>
          <t>0c7858ce-ec1d-4898-864c-2224e99c2179</t>
        </is>
      </c>
      <c r="B2546" t="inlineStr">
        <is>
          <t>BN-02545 / Patient DFA693AE</t>
        </is>
      </c>
      <c r="C2546" t="inlineStr">
        <is>
          <t>Có</t>
        </is>
      </c>
      <c r="D2546" t="inlineStr">
        <is>
          <t>BS. Nguyễn Nhi</t>
        </is>
      </c>
      <c r="E2546" t="inlineStr">
        <is>
          <t>Nhi / Pediatrics</t>
        </is>
      </c>
      <c r="F2546" t="inlineStr">
        <is>
          <t>Không</t>
        </is>
      </c>
      <c r="G2546" s="2" t="n">
        <v>5645670</v>
      </c>
      <c r="H2546" t="inlineStr">
        <is>
          <t>CRP định lượng / CRP</t>
        </is>
      </c>
      <c r="I2546" t="inlineStr">
        <is>
          <t>J18.9</t>
        </is>
      </c>
      <c r="J2546" t="inlineStr">
        <is>
          <t>Nghi viêm phổi / Suspected pneumonia</t>
        </is>
      </c>
      <c r="K2546" t="n">
        <v>74</v>
      </c>
      <c r="L2546" t="inlineStr">
        <is>
          <t>M</t>
        </is>
      </c>
      <c r="M2546" s="2" t="n">
        <v>68871.99000000001</v>
      </c>
      <c r="N2546" t="inlineStr">
        <is>
          <t>Widowed</t>
        </is>
      </c>
      <c r="O2546" t="inlineStr">
        <is>
          <t>Retired</t>
        </is>
      </c>
      <c r="P2546" s="3" t="n">
        <v>45068</v>
      </c>
      <c r="Q2546" t="inlineStr">
        <is>
          <t>Inpatient</t>
        </is>
      </c>
      <c r="R2546" t="inlineStr">
        <is>
          <t>Online</t>
        </is>
      </c>
      <c r="S2546" t="inlineStr">
        <is>
          <t>South Brenda</t>
        </is>
      </c>
      <c r="T2546" t="inlineStr">
        <is>
          <t>Denied</t>
        </is>
      </c>
      <c r="U2546" t="inlineStr">
        <is>
          <t>Legitimate</t>
        </is>
      </c>
      <c r="V2546" t="n">
        <v>3</v>
      </c>
      <c r="W2546" t="inlineStr">
        <is>
          <t>dfa693ae-7316-41f6-b458-53a1d7171b61</t>
        </is>
      </c>
      <c r="X2546" t="inlineStr">
        <is>
          <t>278f0e3f-4dcb-43d4-b779-fd5e519457d1</t>
        </is>
      </c>
      <c r="Y2546" t="inlineStr">
        <is>
          <t>PH404</t>
        </is>
      </c>
      <c r="Z2546" t="inlineStr">
        <is>
          <t>nD118</t>
        </is>
      </c>
      <c r="AA2546" s="4" t="n">
        <v>0.86</v>
      </c>
      <c r="AB2546" s="4" t="n">
        <v>0.06</v>
      </c>
      <c r="AC25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46">
        <f>IF(OR(C2546="Có",C2546="Yes"),"yes",IF(OR(C2546="Không",C2546="No"),"no","unknown"))</f>
        <v/>
      </c>
      <c r="AE2546">
        <f>IF(OR(F2546="Có",F2546="Yes"),"covered",IF(OR(F2546="Không",F2546="No"),"out_of_insurance","unknown"))</f>
        <v/>
      </c>
      <c r="AF2546">
        <f>IF(AND(AD2546="yes",AE2546="out_of_insurance"),"REVIEW","")</f>
        <v/>
      </c>
    </row>
    <row r="2547" ht="18" customHeight="1">
      <c r="A2547" t="inlineStr">
        <is>
          <t>997b7d3a-8827-49b4-99d2-3a68ab81e496</t>
        </is>
      </c>
      <c r="B2547" t="inlineStr">
        <is>
          <t>BN-02546 / Patient 91113FD9</t>
        </is>
      </c>
      <c r="C2547" t="inlineStr">
        <is>
          <t>Có</t>
        </is>
      </c>
      <c r="D2547" t="inlineStr">
        <is>
          <t>BS. Trần An</t>
        </is>
      </c>
      <c r="E2547" t="inlineStr">
        <is>
          <t>Chấn thương chỉnh hình / Orthopedics</t>
        </is>
      </c>
      <c r="F2547" t="inlineStr">
        <is>
          <t>Chưa rõ</t>
        </is>
      </c>
      <c r="G2547" s="2" t="n">
        <v>1714050</v>
      </c>
      <c r="H2547" t="inlineStr">
        <is>
          <t>Đo mật độ xương / Bone density scan</t>
        </is>
      </c>
      <c r="I2547" t="inlineStr">
        <is>
          <t>M81.0</t>
        </is>
      </c>
      <c r="J2547" t="inlineStr">
        <is>
          <t>Loãng xương / Osteoporosis</t>
        </is>
      </c>
      <c r="K2547" t="n">
        <v>79</v>
      </c>
      <c r="L2547" t="inlineStr">
        <is>
          <t>F</t>
        </is>
      </c>
      <c r="M2547" s="2" t="n">
        <v>110218.97</v>
      </c>
      <c r="N2547" t="inlineStr">
        <is>
          <t>Widowed</t>
        </is>
      </c>
      <c r="O2547" t="inlineStr">
        <is>
          <t>Student</t>
        </is>
      </c>
      <c r="P2547" s="3" t="n">
        <v>45068</v>
      </c>
      <c r="Q2547" t="inlineStr">
        <is>
          <t>Inpatient</t>
        </is>
      </c>
      <c r="R2547" t="inlineStr">
        <is>
          <t>Paper</t>
        </is>
      </c>
      <c r="S2547" t="inlineStr">
        <is>
          <t>Brittanyberg</t>
        </is>
      </c>
      <c r="T2547" t="inlineStr">
        <is>
          <t>Pending</t>
        </is>
      </c>
      <c r="U2547" t="inlineStr">
        <is>
          <t>Legitimate</t>
        </is>
      </c>
      <c r="V2547" t="n">
        <v>0</v>
      </c>
      <c r="W2547" t="inlineStr">
        <is>
          <t>91113fd9-7450-4339-b61c-1581c52ab4db</t>
        </is>
      </c>
      <c r="X2547" t="inlineStr">
        <is>
          <t>628275af-88ac-4af0-9606-ce615fcb5986</t>
        </is>
      </c>
      <c r="Y2547" t="inlineStr">
        <is>
          <t>iU062</t>
        </is>
      </c>
      <c r="Z2547" t="inlineStr">
        <is>
          <t>Qu149</t>
        </is>
      </c>
      <c r="AA2547" s="4" t="n">
        <v>0.64</v>
      </c>
      <c r="AB2547" s="4" t="n">
        <v>0.09</v>
      </c>
      <c r="AC25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47">
        <f>IF(OR(C2547="Có",C2547="Yes"),"yes",IF(OR(C2547="Không",C2547="No"),"no","unknown"))</f>
        <v/>
      </c>
      <c r="AE2547">
        <f>IF(OR(F2547="Có",F2547="Yes"),"covered",IF(OR(F2547="Không",F2547="No"),"out_of_insurance","unknown"))</f>
        <v/>
      </c>
      <c r="AF2547">
        <f>IF(AND(AD2547="yes",AE2547="out_of_insurance"),"REVIEW","")</f>
        <v/>
      </c>
    </row>
    <row r="2548" ht="18" customHeight="1">
      <c r="A2548" t="inlineStr">
        <is>
          <t>ff9081e6-8196-4635-9cfb-505066eb4872</t>
        </is>
      </c>
      <c r="B2548" t="inlineStr">
        <is>
          <t>BN-02547 / Patient 709711B8</t>
        </is>
      </c>
      <c r="C2548" t="inlineStr">
        <is>
          <t>Có</t>
        </is>
      </c>
      <c r="D2548" t="inlineStr">
        <is>
          <t>BS. Đặng Linh</t>
        </is>
      </c>
      <c r="E2548" t="inlineStr">
        <is>
          <t>Thần kinh / Neurology</t>
        </is>
      </c>
      <c r="F2548" t="inlineStr">
        <is>
          <t>Chưa rõ</t>
        </is>
      </c>
      <c r="G2548" s="2" t="n">
        <v>2338180</v>
      </c>
      <c r="H2548" t="inlineStr">
        <is>
          <t>CT đánh giá đột quỵ / Stroke CT</t>
        </is>
      </c>
      <c r="I2548" t="inlineStr">
        <is>
          <t>I63.9</t>
        </is>
      </c>
      <c r="J2548" t="inlineStr">
        <is>
          <t>Nhồi máu não / Cerebral infarction</t>
        </is>
      </c>
      <c r="K2548" t="n">
        <v>11</v>
      </c>
      <c r="L2548" t="inlineStr">
        <is>
          <t>M</t>
        </is>
      </c>
      <c r="M2548" s="2" t="n">
        <v>143708.46</v>
      </c>
      <c r="N2548" t="inlineStr">
        <is>
          <t>Widowed</t>
        </is>
      </c>
      <c r="O2548" t="inlineStr">
        <is>
          <t>Student</t>
        </is>
      </c>
      <c r="P2548" s="3" t="n">
        <v>45068</v>
      </c>
      <c r="Q2548" t="inlineStr">
        <is>
          <t>Inpatient</t>
        </is>
      </c>
      <c r="R2548" t="inlineStr">
        <is>
          <t>Paper</t>
        </is>
      </c>
      <c r="S2548" t="inlineStr">
        <is>
          <t>North Robert</t>
        </is>
      </c>
      <c r="T2548" t="inlineStr">
        <is>
          <t>Pending</t>
        </is>
      </c>
      <c r="U2548" t="inlineStr">
        <is>
          <t>Legitimate</t>
        </is>
      </c>
      <c r="V2548" t="n">
        <v>2</v>
      </c>
      <c r="W2548" t="inlineStr">
        <is>
          <t>709711b8-d745-4a16-aa57-3f9efdc5d793</t>
        </is>
      </c>
      <c r="X2548" t="inlineStr">
        <is>
          <t>94949ab7-cbdd-4671-ae98-4e65b10dbfd2</t>
        </is>
      </c>
      <c r="Y2548" t="inlineStr">
        <is>
          <t>Iv109</t>
        </is>
      </c>
      <c r="Z2548" t="inlineStr">
        <is>
          <t>MP723</t>
        </is>
      </c>
      <c r="AA2548" s="4" t="n">
        <v>0.51</v>
      </c>
      <c r="AB2548" s="4" t="n">
        <v>0.22</v>
      </c>
      <c r="AC25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48">
        <f>IF(OR(C2548="Có",C2548="Yes"),"yes",IF(OR(C2548="Không",C2548="No"),"no","unknown"))</f>
        <v/>
      </c>
      <c r="AE2548">
        <f>IF(OR(F2548="Có",F2548="Yes"),"covered",IF(OR(F2548="Không",F2548="No"),"out_of_insurance","unknown"))</f>
        <v/>
      </c>
      <c r="AF2548">
        <f>IF(AND(AD2548="yes",AE2548="out_of_insurance"),"REVIEW","")</f>
        <v/>
      </c>
    </row>
    <row r="2549" ht="18" customHeight="1">
      <c r="A2549" t="inlineStr">
        <is>
          <t>fcf9fe5f-f6bd-4470-ae61-586eb8f5912d</t>
        </is>
      </c>
      <c r="B2549" t="inlineStr">
        <is>
          <t>BN-02548 / Patient 0CE1CEAF</t>
        </is>
      </c>
      <c r="C2549" t="inlineStr">
        <is>
          <t>Có</t>
        </is>
      </c>
      <c r="D2549" t="inlineStr">
        <is>
          <t>BS. Phạm Khoa</t>
        </is>
      </c>
      <c r="E2549" t="inlineStr">
        <is>
          <t>Thần kinh / Neurology</t>
        </is>
      </c>
      <c r="F2549" t="inlineStr">
        <is>
          <t>Không</t>
        </is>
      </c>
      <c r="G2549" s="2" t="n">
        <v>1200000</v>
      </c>
      <c r="H2549" t="inlineStr">
        <is>
          <t>MRI não / Brain MRI</t>
        </is>
      </c>
      <c r="I2549" t="inlineStr">
        <is>
          <t>G44.1</t>
        </is>
      </c>
      <c r="J2549" t="inlineStr">
        <is>
          <t>Hội chứng đau đầu mạch máu / Vascular headache</t>
        </is>
      </c>
      <c r="K2549" t="n">
        <v>98</v>
      </c>
      <c r="L2549" t="inlineStr">
        <is>
          <t>F</t>
        </is>
      </c>
      <c r="M2549" s="2" t="n">
        <v>138795.89</v>
      </c>
      <c r="N2549" t="inlineStr">
        <is>
          <t>Divorced</t>
        </is>
      </c>
      <c r="O2549" t="inlineStr">
        <is>
          <t>Employed</t>
        </is>
      </c>
      <c r="P2549" s="3" t="n">
        <v>45067</v>
      </c>
      <c r="Q2549" t="inlineStr">
        <is>
          <t>Outpatient</t>
        </is>
      </c>
      <c r="R2549" t="inlineStr">
        <is>
          <t>Paper</t>
        </is>
      </c>
      <c r="S2549" t="inlineStr">
        <is>
          <t>Yatesburgh</t>
        </is>
      </c>
      <c r="T2549" t="inlineStr">
        <is>
          <t>Approved</t>
        </is>
      </c>
      <c r="U2549" t="inlineStr">
        <is>
          <t>Legitimate</t>
        </is>
      </c>
      <c r="V2549" t="n">
        <v>2</v>
      </c>
      <c r="W2549" t="inlineStr">
        <is>
          <t>0ce1ceaf-eedd-40f8-a0dc-2b9460e4628f</t>
        </is>
      </c>
      <c r="X2549" t="inlineStr">
        <is>
          <t>2100c3b8-8d7b-4fc9-a1e1-ab7b3e09d9d7</t>
        </is>
      </c>
      <c r="Y2549" t="inlineStr">
        <is>
          <t>Lw413</t>
        </is>
      </c>
      <c r="Z2549" t="inlineStr">
        <is>
          <t>ur579</t>
        </is>
      </c>
      <c r="AA2549" s="4" t="n">
        <v>0.77</v>
      </c>
      <c r="AB2549" s="4" t="n">
        <v>0.35</v>
      </c>
      <c r="AC25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49">
        <f>IF(OR(C2549="Có",C2549="Yes"),"yes",IF(OR(C2549="Không",C2549="No"),"no","unknown"))</f>
        <v/>
      </c>
      <c r="AE2549">
        <f>IF(OR(F2549="Có",F2549="Yes"),"covered",IF(OR(F2549="Không",F2549="No"),"out_of_insurance","unknown"))</f>
        <v/>
      </c>
      <c r="AF2549">
        <f>IF(AND(AD2549="yes",AE2549="out_of_insurance"),"REVIEW","")</f>
        <v/>
      </c>
    </row>
    <row r="2550" ht="18" customHeight="1">
      <c r="A2550" t="inlineStr">
        <is>
          <t>3ddb6fbd-69e8-4930-9a50-99a5794f4b70</t>
        </is>
      </c>
      <c r="B2550" t="inlineStr">
        <is>
          <t>BN-02549 / Patient 6114C25F</t>
        </is>
      </c>
      <c r="C2550" t="inlineStr">
        <is>
          <t>Không</t>
        </is>
      </c>
      <c r="D2550" t="inlineStr">
        <is>
          <t>BS. Cao Vy</t>
        </is>
      </c>
      <c r="E2550" t="inlineStr">
        <is>
          <t>Khám tổng quát / General Practice</t>
        </is>
      </c>
      <c r="F2550" t="inlineStr">
        <is>
          <t>Không</t>
        </is>
      </c>
      <c r="G2550" s="2" t="n">
        <v>8785990</v>
      </c>
      <c r="H2550" t="inlineStr">
        <is>
          <t>HbA1c</t>
        </is>
      </c>
      <c r="I2550" t="inlineStr">
        <is>
          <t>E11.9</t>
        </is>
      </c>
      <c r="J2550" t="inlineStr">
        <is>
          <t>Đái tháo đường type 2 / Type 2 diabetes mellitus</t>
        </is>
      </c>
      <c r="K2550" t="n">
        <v>81</v>
      </c>
      <c r="L2550" t="inlineStr">
        <is>
          <t>M</t>
        </is>
      </c>
      <c r="M2550" s="2" t="n">
        <v>135659.36</v>
      </c>
      <c r="N2550" t="inlineStr">
        <is>
          <t>Married</t>
        </is>
      </c>
      <c r="O2550" t="inlineStr">
        <is>
          <t>Student</t>
        </is>
      </c>
      <c r="P2550" s="3" t="n">
        <v>45067</v>
      </c>
      <c r="Q2550" t="inlineStr">
        <is>
          <t>Routine</t>
        </is>
      </c>
      <c r="R2550" t="inlineStr">
        <is>
          <t>Paper</t>
        </is>
      </c>
      <c r="S2550" t="inlineStr">
        <is>
          <t>Port Cynthia</t>
        </is>
      </c>
      <c r="T2550" t="inlineStr">
        <is>
          <t>Denied</t>
        </is>
      </c>
      <c r="U2550" t="inlineStr">
        <is>
          <t>Legitimate</t>
        </is>
      </c>
      <c r="V2550" t="n">
        <v>2</v>
      </c>
      <c r="W2550" t="inlineStr">
        <is>
          <t>6114c25f-7d21-41ab-bbe1-1487dfa7e61b</t>
        </is>
      </c>
      <c r="X2550" t="inlineStr">
        <is>
          <t>f388f064-aca4-4e9c-8b35-9ec219192b5b</t>
        </is>
      </c>
      <c r="Y2550" t="inlineStr">
        <is>
          <t>PW507</t>
        </is>
      </c>
      <c r="Z2550" t="inlineStr">
        <is>
          <t>Xk203</t>
        </is>
      </c>
      <c r="AA2550" s="4" t="n">
        <v>0.45</v>
      </c>
      <c r="AB2550" s="4" t="n">
        <v>0.05</v>
      </c>
      <c r="AC25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50">
        <f>IF(OR(C2550="Có",C2550="Yes"),"yes",IF(OR(C2550="Không",C2550="No"),"no","unknown"))</f>
        <v/>
      </c>
      <c r="AE2550">
        <f>IF(OR(F2550="Có",F2550="Yes"),"covered",IF(OR(F2550="Không",F2550="No"),"out_of_insurance","unknown"))</f>
        <v/>
      </c>
      <c r="AF2550">
        <f>IF(AND(AD2550="yes",AE2550="out_of_insurance"),"REVIEW","")</f>
        <v/>
      </c>
    </row>
    <row r="2551" ht="18" customHeight="1">
      <c r="A2551" t="inlineStr">
        <is>
          <t>9ed1ea86-7b70-4874-afeb-9beb3c1e1513</t>
        </is>
      </c>
      <c r="B2551" t="inlineStr">
        <is>
          <t>BN-02550 / Patient 059502C9</t>
        </is>
      </c>
      <c r="C2551" t="inlineStr">
        <is>
          <t>Chưa rõ</t>
        </is>
      </c>
      <c r="D2551" t="inlineStr">
        <is>
          <t>BS. Phạm Khoa</t>
        </is>
      </c>
      <c r="E2551" t="inlineStr">
        <is>
          <t>Thần kinh / Neurology</t>
        </is>
      </c>
      <c r="F2551" t="inlineStr">
        <is>
          <t>Không</t>
        </is>
      </c>
      <c r="G2551" s="2" t="n">
        <v>2038330</v>
      </c>
      <c r="H2551" t="inlineStr">
        <is>
          <t>CT đánh giá đột quỵ / Stroke CT</t>
        </is>
      </c>
      <c r="I2551" t="inlineStr">
        <is>
          <t>I63.9</t>
        </is>
      </c>
      <c r="J2551" t="inlineStr">
        <is>
          <t>Nhồi máu não / Cerebral infarction</t>
        </is>
      </c>
      <c r="K2551" t="n">
        <v>32</v>
      </c>
      <c r="L2551" t="inlineStr">
        <is>
          <t>M</t>
        </is>
      </c>
      <c r="M2551" s="2" t="n">
        <v>88569.34</v>
      </c>
      <c r="N2551" t="inlineStr">
        <is>
          <t>Married</t>
        </is>
      </c>
      <c r="O2551" t="inlineStr">
        <is>
          <t>Unemployed</t>
        </is>
      </c>
      <c r="P2551" s="3" t="n">
        <v>45067</v>
      </c>
      <c r="Q2551" t="inlineStr">
        <is>
          <t>Outpatient</t>
        </is>
      </c>
      <c r="R2551" t="inlineStr">
        <is>
          <t>Phone</t>
        </is>
      </c>
      <c r="S2551" t="inlineStr">
        <is>
          <t>North Johnport</t>
        </is>
      </c>
      <c r="T2551" t="inlineStr">
        <is>
          <t>Pending</t>
        </is>
      </c>
      <c r="U2551" t="inlineStr">
        <is>
          <t>Legitimate</t>
        </is>
      </c>
      <c r="V2551" t="n">
        <v>0</v>
      </c>
      <c r="W2551" t="inlineStr">
        <is>
          <t>059502c9-7d2b-4e37-8f11-0cdd85628608</t>
        </is>
      </c>
      <c r="X2551" t="inlineStr">
        <is>
          <t>49399570-f70a-4bc6-9f69-cefe6b568d54</t>
        </is>
      </c>
      <c r="Y2551" t="inlineStr">
        <is>
          <t>oE804</t>
        </is>
      </c>
      <c r="Z2551" t="inlineStr">
        <is>
          <t>GH819</t>
        </is>
      </c>
      <c r="AA2551" s="4" t="n">
        <v>0.52</v>
      </c>
      <c r="AB2551" s="4" t="n">
        <v>0.15</v>
      </c>
      <c r="AC25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51">
        <f>IF(OR(C2551="Có",C2551="Yes"),"yes",IF(OR(C2551="Không",C2551="No"),"no","unknown"))</f>
        <v/>
      </c>
      <c r="AE2551">
        <f>IF(OR(F2551="Có",F2551="Yes"),"covered",IF(OR(F2551="Không",F2551="No"),"out_of_insurance","unknown"))</f>
        <v/>
      </c>
      <c r="AF2551">
        <f>IF(AND(AD2551="yes",AE2551="out_of_insurance"),"REVIEW","")</f>
        <v/>
      </c>
    </row>
    <row r="2552" ht="18" customHeight="1">
      <c r="A2552" t="inlineStr">
        <is>
          <t>89921afe-76b1-4dbe-8513-bcefe6f85ac2</t>
        </is>
      </c>
      <c r="B2552" t="inlineStr">
        <is>
          <t>BN-02551 / Patient FE73FF27</t>
        </is>
      </c>
      <c r="C2552" t="inlineStr">
        <is>
          <t>Có</t>
        </is>
      </c>
      <c r="D2552" t="inlineStr">
        <is>
          <t>BS. Nguyễn Minh</t>
        </is>
      </c>
      <c r="E2552" t="inlineStr">
        <is>
          <t>Tim mạch / Cardiology</t>
        </is>
      </c>
      <c r="F2552" t="inlineStr">
        <is>
          <t>Chưa rõ</t>
        </is>
      </c>
      <c r="G2552" s="2" t="n">
        <v>1200000</v>
      </c>
      <c r="H2552" t="inlineStr">
        <is>
          <t>Siêu âm tim / Echocardiography</t>
        </is>
      </c>
      <c r="I2552" t="inlineStr">
        <is>
          <t>I50.9</t>
        </is>
      </c>
      <c r="J2552" t="inlineStr">
        <is>
          <t>Suy tim / Heart failure</t>
        </is>
      </c>
      <c r="K2552" t="n">
        <v>55</v>
      </c>
      <c r="L2552" t="inlineStr">
        <is>
          <t>F</t>
        </is>
      </c>
      <c r="M2552" s="2" t="n">
        <v>66075.12</v>
      </c>
      <c r="N2552" t="inlineStr">
        <is>
          <t>Married</t>
        </is>
      </c>
      <c r="O2552" t="inlineStr">
        <is>
          <t>Student</t>
        </is>
      </c>
      <c r="P2552" s="3" t="n">
        <v>45067</v>
      </c>
      <c r="Q2552" t="inlineStr">
        <is>
          <t>Inpatient</t>
        </is>
      </c>
      <c r="R2552" t="inlineStr">
        <is>
          <t>Paper</t>
        </is>
      </c>
      <c r="S2552" t="inlineStr">
        <is>
          <t>Cunninghamhaven</t>
        </is>
      </c>
      <c r="T2552" t="inlineStr">
        <is>
          <t>Pending</t>
        </is>
      </c>
      <c r="U2552" t="inlineStr">
        <is>
          <t>Legitimate</t>
        </is>
      </c>
      <c r="V2552" t="n">
        <v>3</v>
      </c>
      <c r="W2552" t="inlineStr">
        <is>
          <t>fe73ff27-9ad2-4d50-a357-36039613d64e</t>
        </is>
      </c>
      <c r="X2552" t="inlineStr">
        <is>
          <t>d36c5c2f-3ab0-4c1b-94ee-5396e4e88d6e</t>
        </is>
      </c>
      <c r="Y2552" t="inlineStr">
        <is>
          <t>kh014</t>
        </is>
      </c>
      <c r="Z2552" t="inlineStr">
        <is>
          <t>tG925</t>
        </is>
      </c>
      <c r="AA2552" s="4" t="n">
        <v>0.59</v>
      </c>
      <c r="AB2552" s="4" t="n">
        <v>0.09</v>
      </c>
      <c r="AC25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52">
        <f>IF(OR(C2552="Có",C2552="Yes"),"yes",IF(OR(C2552="Không",C2552="No"),"no","unknown"))</f>
        <v/>
      </c>
      <c r="AE2552">
        <f>IF(OR(F2552="Có",F2552="Yes"),"covered",IF(OR(F2552="Không",F2552="No"),"out_of_insurance","unknown"))</f>
        <v/>
      </c>
      <c r="AF2552">
        <f>IF(AND(AD2552="yes",AE2552="out_of_insurance"),"REVIEW","")</f>
        <v/>
      </c>
    </row>
    <row r="2553" ht="18" customHeight="1">
      <c r="A2553" t="inlineStr">
        <is>
          <t>e11990cd-c380-4365-8fb8-f87c138b3fc3</t>
        </is>
      </c>
      <c r="B2553" t="inlineStr">
        <is>
          <t>BN-02552 / Patient 11DAF3AE</t>
        </is>
      </c>
      <c r="C2553" t="inlineStr">
        <is>
          <t>Có</t>
        </is>
      </c>
      <c r="D2553" t="inlineStr">
        <is>
          <t>BS. Nguyễn Nhi</t>
        </is>
      </c>
      <c r="E2553" t="inlineStr">
        <is>
          <t>Nhi / Pediatrics</t>
        </is>
      </c>
      <c r="F2553" t="inlineStr">
        <is>
          <t>Không</t>
        </is>
      </c>
      <c r="G2553" s="2" t="n">
        <v>6172770</v>
      </c>
      <c r="H2553" t="inlineStr">
        <is>
          <t>HbA1c</t>
        </is>
      </c>
      <c r="I2553" t="inlineStr">
        <is>
          <t>E11.9</t>
        </is>
      </c>
      <c r="J2553" t="inlineStr">
        <is>
          <t>Đái tháo đường type 2 / Type 2 diabetes mellitus</t>
        </is>
      </c>
      <c r="K2553" t="n">
        <v>41</v>
      </c>
      <c r="L2553" t="inlineStr">
        <is>
          <t>M</t>
        </is>
      </c>
      <c r="M2553" s="2" t="n">
        <v>35271.87</v>
      </c>
      <c r="N2553" t="inlineStr">
        <is>
          <t>Divorced</t>
        </is>
      </c>
      <c r="O2553" t="inlineStr">
        <is>
          <t>Retired</t>
        </is>
      </c>
      <c r="P2553" s="3" t="n">
        <v>45067</v>
      </c>
      <c r="Q2553" t="inlineStr">
        <is>
          <t>Routine</t>
        </is>
      </c>
      <c r="R2553" t="inlineStr">
        <is>
          <t>Online</t>
        </is>
      </c>
      <c r="S2553" t="inlineStr">
        <is>
          <t>Kaylafurt</t>
        </is>
      </c>
      <c r="T2553" t="inlineStr">
        <is>
          <t>Denied</t>
        </is>
      </c>
      <c r="U2553" t="inlineStr">
        <is>
          <t>Legitimate</t>
        </is>
      </c>
      <c r="V2553" t="n">
        <v>1</v>
      </c>
      <c r="W2553" t="inlineStr">
        <is>
          <t>11daf3ae-3e70-44fb-bb40-db519745546f</t>
        </is>
      </c>
      <c r="X2553" t="inlineStr">
        <is>
          <t>5322f506-9179-46ac-8a70-2a786bad37fe</t>
        </is>
      </c>
      <c r="Y2553" t="inlineStr">
        <is>
          <t>Cx052</t>
        </is>
      </c>
      <c r="Z2553" t="inlineStr">
        <is>
          <t>xI012</t>
        </is>
      </c>
      <c r="AA2553" s="4" t="n">
        <v>0.78</v>
      </c>
      <c r="AB2553" s="4" t="n">
        <v>0.02</v>
      </c>
      <c r="AC25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53">
        <f>IF(OR(C2553="Có",C2553="Yes"),"yes",IF(OR(C2553="Không",C2553="No"),"no","unknown"))</f>
        <v/>
      </c>
      <c r="AE2553">
        <f>IF(OR(F2553="Có",F2553="Yes"),"covered",IF(OR(F2553="Không",F2553="No"),"out_of_insurance","unknown"))</f>
        <v/>
      </c>
      <c r="AF2553">
        <f>IF(AND(AD2553="yes",AE2553="out_of_insurance"),"REVIEW","")</f>
        <v/>
      </c>
    </row>
    <row r="2554" ht="18" customHeight="1">
      <c r="A2554" t="inlineStr">
        <is>
          <t>2fb8fca5-8f52-4dce-8d9b-8cc268bfbf7e</t>
        </is>
      </c>
      <c r="B2554" t="inlineStr">
        <is>
          <t>BN-02553 / Patient 5C4FF101</t>
        </is>
      </c>
      <c r="C2554" t="inlineStr">
        <is>
          <t>Có</t>
        </is>
      </c>
      <c r="D2554" t="inlineStr">
        <is>
          <t>BS. Nguyễn Minh</t>
        </is>
      </c>
      <c r="E2554" t="inlineStr">
        <is>
          <t>Tim mạch / Cardiology</t>
        </is>
      </c>
      <c r="F2554" t="inlineStr">
        <is>
          <t>Không</t>
        </is>
      </c>
      <c r="G2554" s="2" t="n">
        <v>877930</v>
      </c>
      <c r="H2554" t="inlineStr">
        <is>
          <t>Đông máu PT/aPTT / Coagulation test</t>
        </is>
      </c>
      <c r="I2554" t="inlineStr">
        <is>
          <t>I24.9</t>
        </is>
      </c>
      <c r="J2554" t="inlineStr">
        <is>
          <t>Bệnh tim thiếu máu cục bộ cấp / Acute ischemic heart disease</t>
        </is>
      </c>
      <c r="K2554" t="n">
        <v>55</v>
      </c>
      <c r="L2554" t="inlineStr">
        <is>
          <t>F</t>
        </is>
      </c>
      <c r="M2554" s="2" t="n">
        <v>73658.58</v>
      </c>
      <c r="N2554" t="inlineStr">
        <is>
          <t>Married</t>
        </is>
      </c>
      <c r="O2554" t="inlineStr">
        <is>
          <t>Student</t>
        </is>
      </c>
      <c r="P2554" s="3" t="n">
        <v>45067</v>
      </c>
      <c r="Q2554" t="inlineStr">
        <is>
          <t>Routine</t>
        </is>
      </c>
      <c r="R2554" t="inlineStr">
        <is>
          <t>Phone</t>
        </is>
      </c>
      <c r="S2554" t="inlineStr">
        <is>
          <t>Taylorberg</t>
        </is>
      </c>
      <c r="T2554" t="inlineStr">
        <is>
          <t>Approved</t>
        </is>
      </c>
      <c r="U2554" t="inlineStr">
        <is>
          <t>Legitimate</t>
        </is>
      </c>
      <c r="V2554" t="n">
        <v>3</v>
      </c>
      <c r="W2554" t="inlineStr">
        <is>
          <t>5c4ff101-1c97-4a6e-b471-d3dcbf5c4cb3</t>
        </is>
      </c>
      <c r="X2554" t="inlineStr">
        <is>
          <t>2cbd883c-f554-4c3f-a5cb-d119b93c4b7a</t>
        </is>
      </c>
      <c r="Y2554" t="inlineStr">
        <is>
          <t>OO783</t>
        </is>
      </c>
      <c r="Z2554" t="inlineStr">
        <is>
          <t>Mp556</t>
        </is>
      </c>
      <c r="AA2554" s="4" t="n">
        <v>0.58</v>
      </c>
      <c r="AB2554" s="4" t="n">
        <v>0.39</v>
      </c>
      <c r="AC25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54">
        <f>IF(OR(C2554="Có",C2554="Yes"),"yes",IF(OR(C2554="Không",C2554="No"),"no","unknown"))</f>
        <v/>
      </c>
      <c r="AE2554">
        <f>IF(OR(F2554="Có",F2554="Yes"),"covered",IF(OR(F2554="Không",F2554="No"),"out_of_insurance","unknown"))</f>
        <v/>
      </c>
      <c r="AF2554">
        <f>IF(AND(AD2554="yes",AE2554="out_of_insurance"),"REVIEW","")</f>
        <v/>
      </c>
    </row>
    <row r="2555" ht="18" customHeight="1">
      <c r="A2555" t="inlineStr">
        <is>
          <t>e205f517-579b-42f5-8d11-7b81205b1c5e</t>
        </is>
      </c>
      <c r="B2555" t="inlineStr">
        <is>
          <t>BN-02554 / Patient 04BF16CF</t>
        </is>
      </c>
      <c r="C2555" t="inlineStr">
        <is>
          <t>Không</t>
        </is>
      </c>
      <c r="D2555" t="inlineStr">
        <is>
          <t>BS. Phạm Khoa</t>
        </is>
      </c>
      <c r="E2555" t="inlineStr">
        <is>
          <t>Thần kinh / Neurology</t>
        </is>
      </c>
      <c r="F2555" t="inlineStr">
        <is>
          <t>Không</t>
        </is>
      </c>
      <c r="G2555" s="2" t="n">
        <v>5019940</v>
      </c>
      <c r="H2555" t="inlineStr">
        <is>
          <t>MRI não / Brain MRI</t>
        </is>
      </c>
      <c r="I2555" t="inlineStr">
        <is>
          <t>G44.1</t>
        </is>
      </c>
      <c r="J2555" t="inlineStr">
        <is>
          <t>Hội chứng đau đầu mạch máu / Vascular headache</t>
        </is>
      </c>
      <c r="K2555" t="n">
        <v>58</v>
      </c>
      <c r="L2555" t="inlineStr">
        <is>
          <t>M</t>
        </is>
      </c>
      <c r="M2555" s="2" t="n">
        <v>69654.53999999999</v>
      </c>
      <c r="N2555" t="inlineStr">
        <is>
          <t>Single</t>
        </is>
      </c>
      <c r="O2555" t="inlineStr">
        <is>
          <t>Unemployed</t>
        </is>
      </c>
      <c r="P2555" s="3" t="n">
        <v>45067</v>
      </c>
      <c r="Q2555" t="inlineStr">
        <is>
          <t>Emergency</t>
        </is>
      </c>
      <c r="R2555" t="inlineStr">
        <is>
          <t>Online</t>
        </is>
      </c>
      <c r="S2555" t="inlineStr">
        <is>
          <t>Lake David</t>
        </is>
      </c>
      <c r="T2555" t="inlineStr">
        <is>
          <t>Denied</t>
        </is>
      </c>
      <c r="U2555" t="inlineStr">
        <is>
          <t>Legitimate</t>
        </is>
      </c>
      <c r="V2555" t="n">
        <v>3</v>
      </c>
      <c r="W2555" t="inlineStr">
        <is>
          <t>04bf16cf-6664-4c18-a31b-5317a9fed630</t>
        </is>
      </c>
      <c r="X2555" t="inlineStr">
        <is>
          <t>bf838e59-8f5a-4d21-a2a8-f3e00af2f41b</t>
        </is>
      </c>
      <c r="Y2555" t="inlineStr">
        <is>
          <t>vW435</t>
        </is>
      </c>
      <c r="Z2555" t="inlineStr">
        <is>
          <t>qP622</t>
        </is>
      </c>
      <c r="AA2555" s="4" t="n">
        <v>0.59</v>
      </c>
      <c r="AB2555" s="4" t="n">
        <v>0.05</v>
      </c>
      <c r="AC25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55">
        <f>IF(OR(C2555="Có",C2555="Yes"),"yes",IF(OR(C2555="Không",C2555="No"),"no","unknown"))</f>
        <v/>
      </c>
      <c r="AE2555">
        <f>IF(OR(F2555="Có",F2555="Yes"),"covered",IF(OR(F2555="Không",F2555="No"),"out_of_insurance","unknown"))</f>
        <v/>
      </c>
      <c r="AF2555">
        <f>IF(AND(AD2555="yes",AE2555="out_of_insurance"),"REVIEW","")</f>
        <v/>
      </c>
    </row>
    <row r="2556" ht="18" customHeight="1">
      <c r="A2556" t="inlineStr">
        <is>
          <t>5231e586-c253-4e69-9ded-0d8d9be37ba4</t>
        </is>
      </c>
      <c r="B2556" t="inlineStr">
        <is>
          <t>BN-02555 / Patient 66CCA107</t>
        </is>
      </c>
      <c r="C2556" t="inlineStr">
        <is>
          <t>Có</t>
        </is>
      </c>
      <c r="D2556" t="inlineStr">
        <is>
          <t>BS. Nguyễn Minh</t>
        </is>
      </c>
      <c r="E2556" t="inlineStr">
        <is>
          <t>Tim mạch / Cardiology</t>
        </is>
      </c>
      <c r="F2556" t="inlineStr">
        <is>
          <t>Không</t>
        </is>
      </c>
      <c r="G2556" s="2" t="n">
        <v>5370960</v>
      </c>
      <c r="H2556" t="inlineStr">
        <is>
          <t>Siêu âm tim / Echocardiography</t>
        </is>
      </c>
      <c r="I2556" t="inlineStr">
        <is>
          <t>I50.9</t>
        </is>
      </c>
      <c r="J2556" t="inlineStr">
        <is>
          <t>Suy tim / Heart failure</t>
        </is>
      </c>
      <c r="K2556" t="n">
        <v>92</v>
      </c>
      <c r="L2556" t="inlineStr">
        <is>
          <t>M</t>
        </is>
      </c>
      <c r="M2556" s="2" t="n">
        <v>110391.46</v>
      </c>
      <c r="N2556" t="inlineStr">
        <is>
          <t>Married</t>
        </is>
      </c>
      <c r="O2556" t="inlineStr">
        <is>
          <t>Retired</t>
        </is>
      </c>
      <c r="P2556" s="3" t="n">
        <v>45067</v>
      </c>
      <c r="Q2556" t="inlineStr">
        <is>
          <t>Emergency</t>
        </is>
      </c>
      <c r="R2556" t="inlineStr">
        <is>
          <t>Paper</t>
        </is>
      </c>
      <c r="S2556" t="inlineStr">
        <is>
          <t>Danielville</t>
        </is>
      </c>
      <c r="T2556" t="inlineStr">
        <is>
          <t>Pending</t>
        </is>
      </c>
      <c r="U2556" t="inlineStr">
        <is>
          <t>Legitimate</t>
        </is>
      </c>
      <c r="V2556" t="n">
        <v>0</v>
      </c>
      <c r="W2556" t="inlineStr">
        <is>
          <t>66cca107-f416-4005-97ae-e626f07662c8</t>
        </is>
      </c>
      <c r="X2556" t="inlineStr">
        <is>
          <t>a99dbf30-b1e8-488a-bffe-10399b298420</t>
        </is>
      </c>
      <c r="Y2556" t="inlineStr">
        <is>
          <t>yF154</t>
        </is>
      </c>
      <c r="Z2556" t="inlineStr">
        <is>
          <t>dt083</t>
        </is>
      </c>
      <c r="AA2556" s="4" t="n">
        <v>0.86</v>
      </c>
      <c r="AB2556" s="4" t="n">
        <v>0.15</v>
      </c>
      <c r="AC25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56">
        <f>IF(OR(C2556="Có",C2556="Yes"),"yes",IF(OR(C2556="Không",C2556="No"),"no","unknown"))</f>
        <v/>
      </c>
      <c r="AE2556">
        <f>IF(OR(F2556="Có",F2556="Yes"),"covered",IF(OR(F2556="Không",F2556="No"),"out_of_insurance","unknown"))</f>
        <v/>
      </c>
      <c r="AF2556">
        <f>IF(AND(AD2556="yes",AE2556="out_of_insurance"),"REVIEW","")</f>
        <v/>
      </c>
    </row>
    <row r="2557" ht="18" customHeight="1">
      <c r="A2557" t="inlineStr">
        <is>
          <t>2ef184ec-298d-49c0-bba5-3dd0ba35a6b1</t>
        </is>
      </c>
      <c r="B2557" t="inlineStr">
        <is>
          <t>BN-02556 / Patient EAC43AC5</t>
        </is>
      </c>
      <c r="C2557" t="inlineStr">
        <is>
          <t>Không</t>
        </is>
      </c>
      <c r="D2557" t="inlineStr">
        <is>
          <t>BS. Bùi Hà</t>
        </is>
      </c>
      <c r="E2557" t="inlineStr">
        <is>
          <t>Khám tổng quát / General Practice</t>
        </is>
      </c>
      <c r="F2557" t="inlineStr">
        <is>
          <t>Không</t>
        </is>
      </c>
      <c r="G2557" s="2" t="n">
        <v>989780</v>
      </c>
      <c r="H2557" t="inlineStr">
        <is>
          <t>HIV test nhanh / Rapid HIV test</t>
        </is>
      </c>
      <c r="I2557" t="inlineStr">
        <is>
          <t>Z11.4</t>
        </is>
      </c>
      <c r="J2557" t="inlineStr">
        <is>
          <t>Sàng lọc HIV / HIV screening</t>
        </is>
      </c>
      <c r="K2557" t="n">
        <v>8</v>
      </c>
      <c r="L2557" t="inlineStr">
        <is>
          <t>M</t>
        </is>
      </c>
      <c r="M2557" s="2" t="n">
        <v>43746.2</v>
      </c>
      <c r="N2557" t="inlineStr">
        <is>
          <t>Single</t>
        </is>
      </c>
      <c r="O2557" t="inlineStr">
        <is>
          <t>Student</t>
        </is>
      </c>
      <c r="P2557" s="3" t="n">
        <v>45067</v>
      </c>
      <c r="Q2557" t="inlineStr">
        <is>
          <t>Inpatient</t>
        </is>
      </c>
      <c r="R2557" t="inlineStr">
        <is>
          <t>Online</t>
        </is>
      </c>
      <c r="S2557" t="inlineStr">
        <is>
          <t>Mcgeeview</t>
        </is>
      </c>
      <c r="T2557" t="inlineStr">
        <is>
          <t>Denied</t>
        </is>
      </c>
      <c r="U2557" t="inlineStr">
        <is>
          <t>Legitimate</t>
        </is>
      </c>
      <c r="V2557" t="n">
        <v>1</v>
      </c>
      <c r="W2557" t="inlineStr">
        <is>
          <t>eac43ac5-2d60-49bb-9285-31022de61c02</t>
        </is>
      </c>
      <c r="X2557" t="inlineStr">
        <is>
          <t>635e5ec1-0ec5-4dc3-854f-f5b6bbaa6801</t>
        </is>
      </c>
      <c r="Y2557" t="inlineStr">
        <is>
          <t>jo095</t>
        </is>
      </c>
      <c r="Z2557" t="inlineStr">
        <is>
          <t>Dy713</t>
        </is>
      </c>
      <c r="AA2557" s="4" t="n">
        <v>0.59</v>
      </c>
      <c r="AB2557" s="4" t="n">
        <v>0.05</v>
      </c>
      <c r="AC25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57">
        <f>IF(OR(C2557="Có",C2557="Yes"),"yes",IF(OR(C2557="Không",C2557="No"),"no","unknown"))</f>
        <v/>
      </c>
      <c r="AE2557">
        <f>IF(OR(F2557="Có",F2557="Yes"),"covered",IF(OR(F2557="Không",F2557="No"),"out_of_insurance","unknown"))</f>
        <v/>
      </c>
      <c r="AF2557">
        <f>IF(AND(AD2557="yes",AE2557="out_of_insurance"),"REVIEW","")</f>
        <v/>
      </c>
    </row>
    <row r="2558" ht="18" customHeight="1">
      <c r="A2558" t="inlineStr">
        <is>
          <t>1107c2f3-a03d-40a0-aed2-bc317211af34</t>
        </is>
      </c>
      <c r="B2558" t="inlineStr">
        <is>
          <t>BN-02557 / Patient F357312A</t>
        </is>
      </c>
      <c r="C2558" t="inlineStr">
        <is>
          <t>Có</t>
        </is>
      </c>
      <c r="D2558" t="inlineStr">
        <is>
          <t>BS. Võ Huy</t>
        </is>
      </c>
      <c r="E2558" t="inlineStr">
        <is>
          <t>Chấn thương chỉnh hình / Orthopedics</t>
        </is>
      </c>
      <c r="F2558" t="inlineStr">
        <is>
          <t>Không</t>
        </is>
      </c>
      <c r="G2558" s="2" t="n">
        <v>9874630</v>
      </c>
      <c r="H2558" t="inlineStr">
        <is>
          <t>CT cột sống thắt lưng / Lumbar spine CT</t>
        </is>
      </c>
      <c r="I2558" t="inlineStr">
        <is>
          <t>M54.5</t>
        </is>
      </c>
      <c r="J2558" t="inlineStr">
        <is>
          <t>Đau thắt lưng / Low back pain</t>
        </is>
      </c>
      <c r="K2558" t="n">
        <v>78</v>
      </c>
      <c r="L2558" t="inlineStr">
        <is>
          <t>M</t>
        </is>
      </c>
      <c r="M2558" s="2" t="n">
        <v>36393.35</v>
      </c>
      <c r="N2558" t="inlineStr">
        <is>
          <t>Married</t>
        </is>
      </c>
      <c r="O2558" t="inlineStr">
        <is>
          <t>Unemployed</t>
        </is>
      </c>
      <c r="P2558" s="3" t="n">
        <v>45067</v>
      </c>
      <c r="Q2558" t="inlineStr">
        <is>
          <t>Inpatient</t>
        </is>
      </c>
      <c r="R2558" t="inlineStr">
        <is>
          <t>Online</t>
        </is>
      </c>
      <c r="S2558" t="inlineStr">
        <is>
          <t>Sarahfurt</t>
        </is>
      </c>
      <c r="T2558" t="inlineStr">
        <is>
          <t>Pending</t>
        </is>
      </c>
      <c r="U2558" t="inlineStr">
        <is>
          <t>Fraud</t>
        </is>
      </c>
      <c r="V2558" t="n">
        <v>1</v>
      </c>
      <c r="W2558" t="inlineStr">
        <is>
          <t>f357312a-21df-407d-baf8-0ee8699a921f</t>
        </is>
      </c>
      <c r="X2558" t="inlineStr">
        <is>
          <t>ff797c6a-680e-4048-b471-1abeb3dcee57</t>
        </is>
      </c>
      <c r="Y2558" t="inlineStr">
        <is>
          <t>yi334</t>
        </is>
      </c>
      <c r="Z2558" t="inlineStr">
        <is>
          <t>jY325</t>
        </is>
      </c>
      <c r="AA2558" s="4" t="n">
        <v>0.72</v>
      </c>
      <c r="AB2558" s="4" t="n">
        <v>0.07000000000000001</v>
      </c>
      <c r="AC25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58">
        <f>IF(OR(C2558="Có",C2558="Yes"),"yes",IF(OR(C2558="Không",C2558="No"),"no","unknown"))</f>
        <v/>
      </c>
      <c r="AE2558">
        <f>IF(OR(F2558="Có",F2558="Yes"),"covered",IF(OR(F2558="Không",F2558="No"),"out_of_insurance","unknown"))</f>
        <v/>
      </c>
      <c r="AF2558">
        <f>IF(AND(AD2558="yes",AE2558="out_of_insurance"),"REVIEW","")</f>
        <v/>
      </c>
    </row>
    <row r="2559" ht="18" customHeight="1">
      <c r="A2559" t="inlineStr">
        <is>
          <t>5eb82bd4-8b22-430a-86d1-6a604ca2a02e</t>
        </is>
      </c>
      <c r="B2559" t="inlineStr">
        <is>
          <t>BN-02558 / Patient D743E551</t>
        </is>
      </c>
      <c r="C2559" t="inlineStr">
        <is>
          <t>Không</t>
        </is>
      </c>
      <c r="D2559" t="inlineStr">
        <is>
          <t>BS. Nguyễn Minh</t>
        </is>
      </c>
      <c r="E2559" t="inlineStr">
        <is>
          <t>Tim mạch / Cardiology</t>
        </is>
      </c>
      <c r="F2559" t="inlineStr">
        <is>
          <t>Không</t>
        </is>
      </c>
      <c r="G2559" s="2" t="n">
        <v>1416800</v>
      </c>
      <c r="H2559" t="inlineStr">
        <is>
          <t>Siêu âm tim / Echocardiography</t>
        </is>
      </c>
      <c r="I2559" t="inlineStr">
        <is>
          <t>I50.9</t>
        </is>
      </c>
      <c r="J2559" t="inlineStr">
        <is>
          <t>Suy tim / Heart failure</t>
        </is>
      </c>
      <c r="K2559" t="n">
        <v>51</v>
      </c>
      <c r="L2559" t="inlineStr">
        <is>
          <t>M</t>
        </is>
      </c>
      <c r="M2559" s="2" t="n">
        <v>41416.33</v>
      </c>
      <c r="N2559" t="inlineStr">
        <is>
          <t>Widowed</t>
        </is>
      </c>
      <c r="O2559" t="inlineStr">
        <is>
          <t>Unemployed</t>
        </is>
      </c>
      <c r="P2559" s="3" t="n">
        <v>45067</v>
      </c>
      <c r="Q2559" t="inlineStr">
        <is>
          <t>Outpatient</t>
        </is>
      </c>
      <c r="R2559" t="inlineStr">
        <is>
          <t>Online</t>
        </is>
      </c>
      <c r="S2559" t="inlineStr">
        <is>
          <t>Wallsfurt</t>
        </is>
      </c>
      <c r="T2559" t="inlineStr">
        <is>
          <t>Approved</t>
        </is>
      </c>
      <c r="U2559" t="inlineStr">
        <is>
          <t>Legitimate</t>
        </is>
      </c>
      <c r="V2559" t="n">
        <v>1</v>
      </c>
      <c r="W2559" t="inlineStr">
        <is>
          <t>d743e551-1c34-4f79-9afc-cb70d78a9c3b</t>
        </is>
      </c>
      <c r="X2559" t="inlineStr">
        <is>
          <t>72923c6a-9cf9-4130-a4d4-0c676c9e4124</t>
        </is>
      </c>
      <c r="Y2559" t="inlineStr">
        <is>
          <t>bb581</t>
        </is>
      </c>
      <c r="Z2559" t="inlineStr">
        <is>
          <t>jJ386</t>
        </is>
      </c>
      <c r="AA2559" s="4" t="n">
        <v>0.62</v>
      </c>
      <c r="AB2559" s="4" t="n">
        <v>0.05</v>
      </c>
      <c r="AC25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59">
        <f>IF(OR(C2559="Có",C2559="Yes"),"yes",IF(OR(C2559="Không",C2559="No"),"no","unknown"))</f>
        <v/>
      </c>
      <c r="AE2559">
        <f>IF(OR(F2559="Có",F2559="Yes"),"covered",IF(OR(F2559="Không",F2559="No"),"out_of_insurance","unknown"))</f>
        <v/>
      </c>
      <c r="AF2559">
        <f>IF(AND(AD2559="yes",AE2559="out_of_insurance"),"REVIEW","")</f>
        <v/>
      </c>
    </row>
    <row r="2560" ht="18" customHeight="1">
      <c r="A2560" t="inlineStr">
        <is>
          <t>9f11c0b2-15ed-4fba-9998-0f21f555646b</t>
        </is>
      </c>
      <c r="B2560" t="inlineStr">
        <is>
          <t>BN-02559 / Patient E9EB5743</t>
        </is>
      </c>
      <c r="C2560" t="inlineStr">
        <is>
          <t>Có</t>
        </is>
      </c>
      <c r="D2560" t="inlineStr">
        <is>
          <t>BS. Võ Huy</t>
        </is>
      </c>
      <c r="E2560" t="inlineStr">
        <is>
          <t>Chấn thương chỉnh hình / Orthopedics</t>
        </is>
      </c>
      <c r="F2560" t="inlineStr">
        <is>
          <t>Chưa rõ</t>
        </is>
      </c>
      <c r="G2560" s="2" t="n">
        <v>2323590</v>
      </c>
      <c r="H2560" t="inlineStr">
        <is>
          <t>MRI khớp gối / Knee MRI</t>
        </is>
      </c>
      <c r="I2560" t="inlineStr">
        <is>
          <t>M25.5</t>
        </is>
      </c>
      <c r="J2560" t="inlineStr">
        <is>
          <t>Đau khớp gối / Knee pain</t>
        </is>
      </c>
      <c r="K2560" t="n">
        <v>71</v>
      </c>
      <c r="L2560" t="inlineStr">
        <is>
          <t>M</t>
        </is>
      </c>
      <c r="M2560" s="2" t="n">
        <v>63551.11</v>
      </c>
      <c r="N2560" t="inlineStr">
        <is>
          <t>Single</t>
        </is>
      </c>
      <c r="O2560" t="inlineStr">
        <is>
          <t>Student</t>
        </is>
      </c>
      <c r="P2560" s="3" t="n">
        <v>45066</v>
      </c>
      <c r="Q2560" t="inlineStr">
        <is>
          <t>Emergency</t>
        </is>
      </c>
      <c r="R2560" t="inlineStr">
        <is>
          <t>Online</t>
        </is>
      </c>
      <c r="S2560" t="inlineStr">
        <is>
          <t>Kathleenfort</t>
        </is>
      </c>
      <c r="T2560" t="inlineStr">
        <is>
          <t>Pending</t>
        </is>
      </c>
      <c r="U2560" t="inlineStr">
        <is>
          <t>Legitimate</t>
        </is>
      </c>
      <c r="V2560" t="n">
        <v>3</v>
      </c>
      <c r="W2560" t="inlineStr">
        <is>
          <t>e9eb5743-4660-416f-9153-3c8cd12054e2</t>
        </is>
      </c>
      <c r="X2560" t="inlineStr">
        <is>
          <t>7087ef70-32ab-4386-a3e2-a0d329238938</t>
        </is>
      </c>
      <c r="Y2560" t="inlineStr">
        <is>
          <t>gw192</t>
        </is>
      </c>
      <c r="Z2560" t="inlineStr">
        <is>
          <t>Le413</t>
        </is>
      </c>
      <c r="AA2560" s="4" t="n">
        <v>0.68</v>
      </c>
      <c r="AB2560" s="4" t="n">
        <v>0.28</v>
      </c>
      <c r="AC25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60">
        <f>IF(OR(C2560="Có",C2560="Yes"),"yes",IF(OR(C2560="Không",C2560="No"),"no","unknown"))</f>
        <v/>
      </c>
      <c r="AE2560">
        <f>IF(OR(F2560="Có",F2560="Yes"),"covered",IF(OR(F2560="Không",F2560="No"),"out_of_insurance","unknown"))</f>
        <v/>
      </c>
      <c r="AF2560">
        <f>IF(AND(AD2560="yes",AE2560="out_of_insurance"),"REVIEW","")</f>
        <v/>
      </c>
    </row>
    <row r="2561" ht="18" customHeight="1">
      <c r="A2561" t="inlineStr">
        <is>
          <t>e4192111-2bf2-4652-b121-db485f68966d</t>
        </is>
      </c>
      <c r="B2561" t="inlineStr">
        <is>
          <t>BN-02560 / Patient ED8B3CA9</t>
        </is>
      </c>
      <c r="C2561" t="inlineStr">
        <is>
          <t>Có</t>
        </is>
      </c>
      <c r="D2561" t="inlineStr">
        <is>
          <t>BS. Cao Vy</t>
        </is>
      </c>
      <c r="E2561" t="inlineStr">
        <is>
          <t>Khám tổng quát / General Practice</t>
        </is>
      </c>
      <c r="F2561" t="inlineStr">
        <is>
          <t>Có</t>
        </is>
      </c>
      <c r="G2561" s="2" t="n">
        <v>6834260</v>
      </c>
      <c r="H2561" t="inlineStr">
        <is>
          <t>HIV Ag/Ab combo</t>
        </is>
      </c>
      <c r="I2561" t="inlineStr">
        <is>
          <t>Z11.4</t>
        </is>
      </c>
      <c r="J2561" t="inlineStr">
        <is>
          <t>Sàng lọc HIV / HIV screening</t>
        </is>
      </c>
      <c r="K2561" t="n">
        <v>26</v>
      </c>
      <c r="L2561" t="inlineStr">
        <is>
          <t>F</t>
        </is>
      </c>
      <c r="M2561" s="2" t="n">
        <v>94542.21000000001</v>
      </c>
      <c r="N2561" t="inlineStr">
        <is>
          <t>Married</t>
        </is>
      </c>
      <c r="O2561" t="inlineStr">
        <is>
          <t>Unemployed</t>
        </is>
      </c>
      <c r="P2561" s="3" t="n">
        <v>45066</v>
      </c>
      <c r="Q2561" t="inlineStr">
        <is>
          <t>Emergency</t>
        </is>
      </c>
      <c r="R2561" t="inlineStr">
        <is>
          <t>Phone</t>
        </is>
      </c>
      <c r="S2561" t="inlineStr">
        <is>
          <t>Alexanderport</t>
        </is>
      </c>
      <c r="T2561" t="inlineStr">
        <is>
          <t>Denied</t>
        </is>
      </c>
      <c r="U2561" t="inlineStr">
        <is>
          <t>Legitimate</t>
        </is>
      </c>
      <c r="V2561" t="n">
        <v>0</v>
      </c>
      <c r="W2561" t="inlineStr">
        <is>
          <t>ed8b3ca9-514a-4695-b882-c3eec4acc2b4</t>
        </is>
      </c>
      <c r="X2561" t="inlineStr">
        <is>
          <t>ca03772f-02ee-45c2-8a8f-1493908ed6cb</t>
        </is>
      </c>
      <c r="Y2561" t="inlineStr">
        <is>
          <t>EO429</t>
        </is>
      </c>
      <c r="Z2561" t="inlineStr">
        <is>
          <t>hp477</t>
        </is>
      </c>
      <c r="AA2561" s="4" t="n">
        <v>0.55</v>
      </c>
      <c r="AB2561" s="4" t="n">
        <v>0.12</v>
      </c>
      <c r="AC25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61">
        <f>IF(OR(C2561="Có",C2561="Yes"),"yes",IF(OR(C2561="Không",C2561="No"),"no","unknown"))</f>
        <v/>
      </c>
      <c r="AE2561">
        <f>IF(OR(F2561="Có",F2561="Yes"),"covered",IF(OR(F2561="Không",F2561="No"),"out_of_insurance","unknown"))</f>
        <v/>
      </c>
      <c r="AF2561">
        <f>IF(AND(AD2561="yes",AE2561="out_of_insurance"),"REVIEW","")</f>
        <v/>
      </c>
    </row>
    <row r="2562" ht="18" customHeight="1">
      <c r="A2562" t="inlineStr">
        <is>
          <t>8a3a13dc-e3aa-41a4-82d1-1bbc02cbf451</t>
        </is>
      </c>
      <c r="B2562" t="inlineStr">
        <is>
          <t>BN-02561 / Patient 31382AA4</t>
        </is>
      </c>
      <c r="C2562" t="inlineStr">
        <is>
          <t>Có</t>
        </is>
      </c>
      <c r="D2562" t="inlineStr">
        <is>
          <t>BS. Nguyễn Minh</t>
        </is>
      </c>
      <c r="E2562" t="inlineStr">
        <is>
          <t>Tim mạch / Cardiology</t>
        </is>
      </c>
      <c r="F2562" t="inlineStr">
        <is>
          <t>Không</t>
        </is>
      </c>
      <c r="G2562" s="2" t="n">
        <v>2959960</v>
      </c>
      <c r="H2562" t="inlineStr">
        <is>
          <t>Siêu âm tim / Echocardiography</t>
        </is>
      </c>
      <c r="I2562" t="inlineStr">
        <is>
          <t>I50.9</t>
        </is>
      </c>
      <c r="J2562" t="inlineStr">
        <is>
          <t>Suy tim / Heart failure</t>
        </is>
      </c>
      <c r="K2562" t="n">
        <v>91</v>
      </c>
      <c r="L2562" t="inlineStr">
        <is>
          <t>M</t>
        </is>
      </c>
      <c r="M2562" s="2" t="n">
        <v>140806.48</v>
      </c>
      <c r="N2562" t="inlineStr">
        <is>
          <t>Widowed</t>
        </is>
      </c>
      <c r="O2562" t="inlineStr">
        <is>
          <t>Student</t>
        </is>
      </c>
      <c r="P2562" s="3" t="n">
        <v>45066</v>
      </c>
      <c r="Q2562" t="inlineStr">
        <is>
          <t>Emergency</t>
        </is>
      </c>
      <c r="R2562" t="inlineStr">
        <is>
          <t>Online</t>
        </is>
      </c>
      <c r="S2562" t="inlineStr">
        <is>
          <t>Jenniferchester</t>
        </is>
      </c>
      <c r="T2562" t="inlineStr">
        <is>
          <t>Denied</t>
        </is>
      </c>
      <c r="U2562" t="inlineStr">
        <is>
          <t>Legitimate</t>
        </is>
      </c>
      <c r="V2562" t="n">
        <v>2</v>
      </c>
      <c r="W2562" t="inlineStr">
        <is>
          <t>31382aa4-4515-4c80-b6d6-df0983e728bd</t>
        </is>
      </c>
      <c r="X2562" t="inlineStr">
        <is>
          <t>dba793cf-5506-4238-bc6b-d02f5ef04a33</t>
        </is>
      </c>
      <c r="Y2562" t="inlineStr">
        <is>
          <t>qQ835</t>
        </is>
      </c>
      <c r="Z2562" t="inlineStr">
        <is>
          <t>jn231</t>
        </is>
      </c>
      <c r="AA2562" s="4" t="n">
        <v>0.5600000000000001</v>
      </c>
      <c r="AB2562" s="4" t="n">
        <v>0.02</v>
      </c>
      <c r="AC25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62">
        <f>IF(OR(C2562="Có",C2562="Yes"),"yes",IF(OR(C2562="Không",C2562="No"),"no","unknown"))</f>
        <v/>
      </c>
      <c r="AE2562">
        <f>IF(OR(F2562="Có",F2562="Yes"),"covered",IF(OR(F2562="Không",F2562="No"),"out_of_insurance","unknown"))</f>
        <v/>
      </c>
      <c r="AF2562">
        <f>IF(AND(AD2562="yes",AE2562="out_of_insurance"),"REVIEW","")</f>
        <v/>
      </c>
    </row>
    <row r="2563" ht="18" customHeight="1">
      <c r="A2563" t="inlineStr">
        <is>
          <t>064b4335-8ec6-4107-a51c-f805d2f8689c</t>
        </is>
      </c>
      <c r="B2563" t="inlineStr">
        <is>
          <t>BN-02562 / Patient 89CD7070</t>
        </is>
      </c>
      <c r="C2563" t="inlineStr">
        <is>
          <t>Có</t>
        </is>
      </c>
      <c r="D2563" t="inlineStr">
        <is>
          <t>BS. Phạm Khoa</t>
        </is>
      </c>
      <c r="E2563" t="inlineStr">
        <is>
          <t>Thần kinh / Neurology</t>
        </is>
      </c>
      <c r="F2563" t="inlineStr">
        <is>
          <t>Không</t>
        </is>
      </c>
      <c r="G2563" s="2" t="n">
        <v>8601770</v>
      </c>
      <c r="H2563" t="inlineStr">
        <is>
          <t>CT sọ não / Brain CT</t>
        </is>
      </c>
      <c r="I2563" t="inlineStr">
        <is>
          <t>R51</t>
        </is>
      </c>
      <c r="J2563" t="inlineStr">
        <is>
          <t>Đau đầu chưa rõ nguyên nhân / Headache unspecified</t>
        </is>
      </c>
      <c r="K2563" t="n">
        <v>90</v>
      </c>
      <c r="L2563" t="inlineStr">
        <is>
          <t>F</t>
        </is>
      </c>
      <c r="M2563" s="2" t="n">
        <v>140707.87</v>
      </c>
      <c r="N2563" t="inlineStr">
        <is>
          <t>Single</t>
        </is>
      </c>
      <c r="O2563" t="inlineStr">
        <is>
          <t>Unemployed</t>
        </is>
      </c>
      <c r="P2563" s="3" t="n">
        <v>45066</v>
      </c>
      <c r="Q2563" t="inlineStr">
        <is>
          <t>Outpatient</t>
        </is>
      </c>
      <c r="R2563" t="inlineStr">
        <is>
          <t>Phone</t>
        </is>
      </c>
      <c r="S2563" t="inlineStr">
        <is>
          <t>South Victor</t>
        </is>
      </c>
      <c r="T2563" t="inlineStr">
        <is>
          <t>Approved</t>
        </is>
      </c>
      <c r="U2563" t="inlineStr">
        <is>
          <t>Legitimate</t>
        </is>
      </c>
      <c r="V2563" t="n">
        <v>2</v>
      </c>
      <c r="W2563" t="inlineStr">
        <is>
          <t>89cd7070-6efe-4e88-a4b5-165c33fcafa2</t>
        </is>
      </c>
      <c r="X2563" t="inlineStr">
        <is>
          <t>fd4d263f-2495-441e-88ba-448bd969c4dc</t>
        </is>
      </c>
      <c r="Y2563" t="inlineStr">
        <is>
          <t>pc891</t>
        </is>
      </c>
      <c r="Z2563" t="inlineStr">
        <is>
          <t>wq225</t>
        </is>
      </c>
      <c r="AA2563" s="4" t="n">
        <v>0.55</v>
      </c>
      <c r="AB2563" s="4" t="n">
        <v>0.35</v>
      </c>
      <c r="AC25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63">
        <f>IF(OR(C2563="Có",C2563="Yes"),"yes",IF(OR(C2563="Không",C2563="No"),"no","unknown"))</f>
        <v/>
      </c>
      <c r="AE2563">
        <f>IF(OR(F2563="Có",F2563="Yes"),"covered",IF(OR(F2563="Không",F2563="No"),"out_of_insurance","unknown"))</f>
        <v/>
      </c>
      <c r="AF2563">
        <f>IF(AND(AD2563="yes",AE2563="out_of_insurance"),"REVIEW","")</f>
        <v/>
      </c>
    </row>
    <row r="2564" ht="18" customHeight="1">
      <c r="A2564" t="inlineStr">
        <is>
          <t>716e747f-321e-43f2-945d-af1335210324</t>
        </is>
      </c>
      <c r="B2564" t="inlineStr">
        <is>
          <t>BN-02563 / Patient 92F0DD94</t>
        </is>
      </c>
      <c r="C2564" t="inlineStr">
        <is>
          <t>Không</t>
        </is>
      </c>
      <c r="D2564" t="inlineStr">
        <is>
          <t>BS. Trần An</t>
        </is>
      </c>
      <c r="E2564" t="inlineStr">
        <is>
          <t>Chấn thương chỉnh hình / Orthopedics</t>
        </is>
      </c>
      <c r="F2564" t="inlineStr">
        <is>
          <t>Chưa rõ</t>
        </is>
      </c>
      <c r="G2564" s="2" t="n">
        <v>1934180</v>
      </c>
      <c r="H2564" t="inlineStr">
        <is>
          <t>Đo mật độ xương / Bone density scan</t>
        </is>
      </c>
      <c r="I2564" t="inlineStr">
        <is>
          <t>M81.0</t>
        </is>
      </c>
      <c r="J2564" t="inlineStr">
        <is>
          <t>Loãng xương / Osteoporosis</t>
        </is>
      </c>
      <c r="K2564" t="n">
        <v>41</v>
      </c>
      <c r="L2564" t="inlineStr">
        <is>
          <t>F</t>
        </is>
      </c>
      <c r="M2564" s="2" t="n">
        <v>135889.16</v>
      </c>
      <c r="N2564" t="inlineStr">
        <is>
          <t>Married</t>
        </is>
      </c>
      <c r="O2564" t="inlineStr">
        <is>
          <t>Employed</t>
        </is>
      </c>
      <c r="P2564" s="3" t="n">
        <v>45066</v>
      </c>
      <c r="Q2564" t="inlineStr">
        <is>
          <t>Inpatient</t>
        </is>
      </c>
      <c r="R2564" t="inlineStr">
        <is>
          <t>Online</t>
        </is>
      </c>
      <c r="S2564" t="inlineStr">
        <is>
          <t>Robbinsburgh</t>
        </is>
      </c>
      <c r="T2564" t="inlineStr">
        <is>
          <t>Approved</t>
        </is>
      </c>
      <c r="U2564" t="inlineStr">
        <is>
          <t>Legitimate</t>
        </is>
      </c>
      <c r="V2564" t="n">
        <v>2</v>
      </c>
      <c r="W2564" t="inlineStr">
        <is>
          <t>92f0dd94-848c-4107-b97b-e791e99f91b4</t>
        </is>
      </c>
      <c r="X2564" t="inlineStr">
        <is>
          <t>bbee334a-212f-40e3-9f58-e6ebc89bbdd8</t>
        </is>
      </c>
      <c r="Y2564" t="inlineStr">
        <is>
          <t>yA795</t>
        </is>
      </c>
      <c r="Z2564" t="inlineStr">
        <is>
          <t>JB769</t>
        </is>
      </c>
      <c r="AA2564" s="4" t="n">
        <v>0.83</v>
      </c>
      <c r="AB2564" s="4" t="n">
        <v>0.05</v>
      </c>
      <c r="AC25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64">
        <f>IF(OR(C2564="Có",C2564="Yes"),"yes",IF(OR(C2564="Không",C2564="No"),"no","unknown"))</f>
        <v/>
      </c>
      <c r="AE2564">
        <f>IF(OR(F2564="Có",F2564="Yes"),"covered",IF(OR(F2564="Không",F2564="No"),"out_of_insurance","unknown"))</f>
        <v/>
      </c>
      <c r="AF2564">
        <f>IF(AND(AD2564="yes",AE2564="out_of_insurance"),"REVIEW","")</f>
        <v/>
      </c>
    </row>
    <row r="2565" ht="18" customHeight="1">
      <c r="A2565" t="inlineStr">
        <is>
          <t>50473bf4-2ce6-43c2-8aa9-8810db1d2214</t>
        </is>
      </c>
      <c r="B2565" t="inlineStr">
        <is>
          <t>BN-02564 / Patient 0B5DA60B</t>
        </is>
      </c>
      <c r="C2565" t="inlineStr">
        <is>
          <t>Có</t>
        </is>
      </c>
      <c r="D2565" t="inlineStr">
        <is>
          <t>BS. Bùi Hà</t>
        </is>
      </c>
      <c r="E2565" t="inlineStr">
        <is>
          <t>Khám tổng quát / General Practice</t>
        </is>
      </c>
      <c r="F2565" t="inlineStr">
        <is>
          <t>Có</t>
        </is>
      </c>
      <c r="G2565" s="2" t="n">
        <v>350000</v>
      </c>
      <c r="H2565" t="inlineStr">
        <is>
          <t>Glucose máu / Blood glucose</t>
        </is>
      </c>
      <c r="I2565" t="inlineStr">
        <is>
          <t>R73.9</t>
        </is>
      </c>
      <c r="J2565" t="inlineStr">
        <is>
          <t>Tăng glucose máu / Hyperglycemia</t>
        </is>
      </c>
      <c r="K2565" t="n">
        <v>40</v>
      </c>
      <c r="L2565" t="inlineStr">
        <is>
          <t>F</t>
        </is>
      </c>
      <c r="M2565" s="2" t="n">
        <v>56539.61</v>
      </c>
      <c r="N2565" t="inlineStr">
        <is>
          <t>Divorced</t>
        </is>
      </c>
      <c r="O2565" t="inlineStr">
        <is>
          <t>Retired</t>
        </is>
      </c>
      <c r="P2565" s="3" t="n">
        <v>45065</v>
      </c>
      <c r="Q2565" t="inlineStr">
        <is>
          <t>Inpatient</t>
        </is>
      </c>
      <c r="R2565" t="inlineStr">
        <is>
          <t>Phone</t>
        </is>
      </c>
      <c r="S2565" t="inlineStr">
        <is>
          <t>Duarteborough</t>
        </is>
      </c>
      <c r="T2565" t="inlineStr">
        <is>
          <t>Approved</t>
        </is>
      </c>
      <c r="U2565" t="inlineStr">
        <is>
          <t>Legitimate</t>
        </is>
      </c>
      <c r="V2565" t="n">
        <v>3</v>
      </c>
      <c r="W2565" t="inlineStr">
        <is>
          <t>0b5da60b-d7be-4446-98da-2aa954ecd88a</t>
        </is>
      </c>
      <c r="X2565" t="inlineStr">
        <is>
          <t>517b0f85-5f67-4151-bfce-d040e0a20644</t>
        </is>
      </c>
      <c r="Y2565" t="inlineStr">
        <is>
          <t>fn614</t>
        </is>
      </c>
      <c r="Z2565" t="inlineStr">
        <is>
          <t>xt941</t>
        </is>
      </c>
      <c r="AA2565" s="4" t="n">
        <v>0.87</v>
      </c>
      <c r="AB2565" s="4" t="n">
        <v>0.76</v>
      </c>
      <c r="AC25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65">
        <f>IF(OR(C2565="Có",C2565="Yes"),"yes",IF(OR(C2565="Không",C2565="No"),"no","unknown"))</f>
        <v/>
      </c>
      <c r="AE2565">
        <f>IF(OR(F2565="Có",F2565="Yes"),"covered",IF(OR(F2565="Không",F2565="No"),"out_of_insurance","unknown"))</f>
        <v/>
      </c>
      <c r="AF2565">
        <f>IF(AND(AD2565="yes",AE2565="out_of_insurance"),"REVIEW","")</f>
        <v/>
      </c>
    </row>
    <row r="2566" ht="18" customHeight="1">
      <c r="A2566" t="inlineStr">
        <is>
          <t>151ac3b1-15dc-44cf-83a6-f6210f4bf339</t>
        </is>
      </c>
      <c r="B2566" t="inlineStr">
        <is>
          <t>BN-02565 / Patient BF2E349D</t>
        </is>
      </c>
      <c r="C2566" t="inlineStr">
        <is>
          <t>Không</t>
        </is>
      </c>
      <c r="D2566" t="inlineStr">
        <is>
          <t>BS. Đỗ Hạnh</t>
        </is>
      </c>
      <c r="E2566" t="inlineStr">
        <is>
          <t>Nhi / Pediatrics</t>
        </is>
      </c>
      <c r="F2566" t="inlineStr">
        <is>
          <t>Không</t>
        </is>
      </c>
      <c r="G2566" s="2" t="n">
        <v>9956750</v>
      </c>
      <c r="H2566" t="inlineStr">
        <is>
          <t>Glucose máu / Blood glucose</t>
        </is>
      </c>
      <c r="I2566" t="inlineStr">
        <is>
          <t>R73.9</t>
        </is>
      </c>
      <c r="J2566" t="inlineStr">
        <is>
          <t>Tăng glucose máu / Hyperglycemia</t>
        </is>
      </c>
      <c r="K2566" t="n">
        <v>29</v>
      </c>
      <c r="L2566" t="inlineStr">
        <is>
          <t>M</t>
        </is>
      </c>
      <c r="M2566" s="2" t="n">
        <v>31513.86</v>
      </c>
      <c r="N2566" t="inlineStr">
        <is>
          <t>Single</t>
        </is>
      </c>
      <c r="O2566" t="inlineStr">
        <is>
          <t>Unemployed</t>
        </is>
      </c>
      <c r="P2566" s="3" t="n">
        <v>45065</v>
      </c>
      <c r="Q2566" t="inlineStr">
        <is>
          <t>Outpatient</t>
        </is>
      </c>
      <c r="R2566" t="inlineStr">
        <is>
          <t>Online</t>
        </is>
      </c>
      <c r="S2566" t="inlineStr">
        <is>
          <t>New April</t>
        </is>
      </c>
      <c r="T2566" t="inlineStr">
        <is>
          <t>Denied</t>
        </is>
      </c>
      <c r="U2566" t="inlineStr">
        <is>
          <t>Fraud</t>
        </is>
      </c>
      <c r="V2566" t="n">
        <v>1</v>
      </c>
      <c r="W2566" t="inlineStr">
        <is>
          <t>bf2e349d-003b-4b1d-b504-18ed1d9ece86</t>
        </is>
      </c>
      <c r="X2566" t="inlineStr">
        <is>
          <t>ee7ec680-21a9-4bc1-a4a8-3922a220eab6</t>
        </is>
      </c>
      <c r="Y2566" t="inlineStr">
        <is>
          <t>QM600</t>
        </is>
      </c>
      <c r="Z2566" t="inlineStr">
        <is>
          <t>ic945</t>
        </is>
      </c>
      <c r="AA2566" s="4" t="n">
        <v>0.5600000000000001</v>
      </c>
      <c r="AB2566" s="4" t="n">
        <v>0.05</v>
      </c>
      <c r="AC25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66">
        <f>IF(OR(C2566="Có",C2566="Yes"),"yes",IF(OR(C2566="Không",C2566="No"),"no","unknown"))</f>
        <v/>
      </c>
      <c r="AE2566">
        <f>IF(OR(F2566="Có",F2566="Yes"),"covered",IF(OR(F2566="Không",F2566="No"),"out_of_insurance","unknown"))</f>
        <v/>
      </c>
      <c r="AF2566">
        <f>IF(AND(AD2566="yes",AE2566="out_of_insurance"),"REVIEW","")</f>
        <v/>
      </c>
    </row>
    <row r="2567" ht="18" customHeight="1">
      <c r="A2567" t="inlineStr">
        <is>
          <t>ea975348-2014-4d9c-935e-10a7167853de</t>
        </is>
      </c>
      <c r="B2567" t="inlineStr">
        <is>
          <t>BN-02566 / Patient BA26AFB4</t>
        </is>
      </c>
      <c r="C2567" t="inlineStr">
        <is>
          <t>Không</t>
        </is>
      </c>
      <c r="D2567" t="inlineStr">
        <is>
          <t>BS. Lâm Sơn</t>
        </is>
      </c>
      <c r="E2567" t="inlineStr">
        <is>
          <t>Khám tổng quát / General Practice</t>
        </is>
      </c>
      <c r="F2567" t="inlineStr">
        <is>
          <t>Không</t>
        </is>
      </c>
      <c r="G2567" s="2" t="n">
        <v>1833720</v>
      </c>
      <c r="H2567" t="inlineStr">
        <is>
          <t>HIV Ag/Ab combo</t>
        </is>
      </c>
      <c r="I2567" t="inlineStr">
        <is>
          <t>Z11.4</t>
        </is>
      </c>
      <c r="J2567" t="inlineStr">
        <is>
          <t>Sàng lọc HIV / HIV screening</t>
        </is>
      </c>
      <c r="K2567" t="n">
        <v>94</v>
      </c>
      <c r="L2567" t="inlineStr">
        <is>
          <t>F</t>
        </is>
      </c>
      <c r="M2567" s="2" t="n">
        <v>96984.72</v>
      </c>
      <c r="N2567" t="inlineStr">
        <is>
          <t>Single</t>
        </is>
      </c>
      <c r="O2567" t="inlineStr">
        <is>
          <t>Student</t>
        </is>
      </c>
      <c r="P2567" s="3" t="n">
        <v>45065</v>
      </c>
      <c r="Q2567" t="inlineStr">
        <is>
          <t>Outpatient</t>
        </is>
      </c>
      <c r="R2567" t="inlineStr">
        <is>
          <t>Online</t>
        </is>
      </c>
      <c r="S2567" t="inlineStr">
        <is>
          <t>East Kristiberg</t>
        </is>
      </c>
      <c r="T2567" t="inlineStr">
        <is>
          <t>Approved</t>
        </is>
      </c>
      <c r="U2567" t="inlineStr">
        <is>
          <t>Legitimate</t>
        </is>
      </c>
      <c r="V2567" t="n">
        <v>0</v>
      </c>
      <c r="W2567" t="inlineStr">
        <is>
          <t>ba26afb4-7eb6-46e1-8b4a-4892ea90bdb0</t>
        </is>
      </c>
      <c r="X2567" t="inlineStr">
        <is>
          <t>dc4c9057-dcca-4548-8bc6-22ebc7d908e7</t>
        </is>
      </c>
      <c r="Y2567" t="inlineStr">
        <is>
          <t>BI013</t>
        </is>
      </c>
      <c r="Z2567" t="inlineStr">
        <is>
          <t>aS224</t>
        </is>
      </c>
      <c r="AA2567" s="4" t="n">
        <v>0.67</v>
      </c>
      <c r="AB2567" s="4" t="n">
        <v>0.05</v>
      </c>
      <c r="AC25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67">
        <f>IF(OR(C2567="Có",C2567="Yes"),"yes",IF(OR(C2567="Không",C2567="No"),"no","unknown"))</f>
        <v/>
      </c>
      <c r="AE2567">
        <f>IF(OR(F2567="Có",F2567="Yes"),"covered",IF(OR(F2567="Không",F2567="No"),"out_of_insurance","unknown"))</f>
        <v/>
      </c>
      <c r="AF2567">
        <f>IF(AND(AD2567="yes",AE2567="out_of_insurance"),"REVIEW","")</f>
        <v/>
      </c>
    </row>
    <row r="2568" ht="18" customHeight="1">
      <c r="A2568" t="inlineStr">
        <is>
          <t>3fa4675b-86ed-48c1-a8d0-4bbab9f71b75</t>
        </is>
      </c>
      <c r="B2568" t="inlineStr">
        <is>
          <t>BN-02567 / Patient 2AC68B5D</t>
        </is>
      </c>
      <c r="C2568" t="inlineStr">
        <is>
          <t>Có</t>
        </is>
      </c>
      <c r="D2568" t="inlineStr">
        <is>
          <t>BS. Lê Thảo</t>
        </is>
      </c>
      <c r="E2568" t="inlineStr">
        <is>
          <t>Nhi / Pediatrics</t>
        </is>
      </c>
      <c r="F2568" t="inlineStr">
        <is>
          <t>Không</t>
        </is>
      </c>
      <c r="G2568" s="2" t="n">
        <v>8292780</v>
      </c>
      <c r="H2568" t="inlineStr">
        <is>
          <t>HbA1c</t>
        </is>
      </c>
      <c r="I2568" t="inlineStr">
        <is>
          <t>E11.9</t>
        </is>
      </c>
      <c r="J2568" t="inlineStr">
        <is>
          <t>Đái tháo đường type 2 / Type 2 diabetes mellitus</t>
        </is>
      </c>
      <c r="K2568" t="n">
        <v>47</v>
      </c>
      <c r="L2568" t="inlineStr">
        <is>
          <t>F</t>
        </is>
      </c>
      <c r="M2568" s="2" t="n">
        <v>133747.02</v>
      </c>
      <c r="N2568" t="inlineStr">
        <is>
          <t>Married</t>
        </is>
      </c>
      <c r="O2568" t="inlineStr">
        <is>
          <t>Employed</t>
        </is>
      </c>
      <c r="P2568" s="3" t="n">
        <v>45065</v>
      </c>
      <c r="Q2568" t="inlineStr">
        <is>
          <t>Outpatient</t>
        </is>
      </c>
      <c r="R2568" t="inlineStr">
        <is>
          <t>Paper</t>
        </is>
      </c>
      <c r="S2568" t="inlineStr">
        <is>
          <t>Robertstown</t>
        </is>
      </c>
      <c r="T2568" t="inlineStr">
        <is>
          <t>Denied</t>
        </is>
      </c>
      <c r="U2568" t="inlineStr">
        <is>
          <t>Legitimate</t>
        </is>
      </c>
      <c r="V2568" t="n">
        <v>2</v>
      </c>
      <c r="W2568" t="inlineStr">
        <is>
          <t>2ac68b5d-bb6d-4d2f-9de8-bf39d2e995e7</t>
        </is>
      </c>
      <c r="X2568" t="inlineStr">
        <is>
          <t>a506c8ad-3ea3-44fa-8f42-dbf540f99d49</t>
        </is>
      </c>
      <c r="Y2568" t="inlineStr">
        <is>
          <t>RL457</t>
        </is>
      </c>
      <c r="Z2568" t="inlineStr">
        <is>
          <t>gP335</t>
        </is>
      </c>
      <c r="AA2568" s="4" t="n">
        <v>0.62</v>
      </c>
      <c r="AB2568" s="4" t="n">
        <v>0.02</v>
      </c>
      <c r="AC25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68">
        <f>IF(OR(C2568="Có",C2568="Yes"),"yes",IF(OR(C2568="Không",C2568="No"),"no","unknown"))</f>
        <v/>
      </c>
      <c r="AE2568">
        <f>IF(OR(F2568="Có",F2568="Yes"),"covered",IF(OR(F2568="Không",F2568="No"),"out_of_insurance","unknown"))</f>
        <v/>
      </c>
      <c r="AF2568">
        <f>IF(AND(AD2568="yes",AE2568="out_of_insurance"),"REVIEW","")</f>
        <v/>
      </c>
    </row>
    <row r="2569" ht="18" customHeight="1">
      <c r="A2569" t="inlineStr">
        <is>
          <t>e6b50e20-97a5-4d85-be14-784a1a535ba3</t>
        </is>
      </c>
      <c r="B2569" t="inlineStr">
        <is>
          <t>BN-02568 / Patient F5751F32</t>
        </is>
      </c>
      <c r="C2569" t="inlineStr">
        <is>
          <t>Có</t>
        </is>
      </c>
      <c r="D2569" t="inlineStr">
        <is>
          <t>BS. Lưu Quang</t>
        </is>
      </c>
      <c r="E2569" t="inlineStr">
        <is>
          <t>Thần kinh / Neurology</t>
        </is>
      </c>
      <c r="F2569" t="inlineStr">
        <is>
          <t>Có</t>
        </is>
      </c>
      <c r="G2569" s="2" t="n">
        <v>8093660</v>
      </c>
      <c r="H2569" t="inlineStr">
        <is>
          <t>CT sọ não / Brain CT</t>
        </is>
      </c>
      <c r="I2569" t="inlineStr">
        <is>
          <t>R51</t>
        </is>
      </c>
      <c r="J2569" t="inlineStr">
        <is>
          <t>Đau đầu chưa rõ nguyên nhân / Headache unspecified</t>
        </is>
      </c>
      <c r="K2569" t="n">
        <v>77</v>
      </c>
      <c r="L2569" t="inlineStr">
        <is>
          <t>M</t>
        </is>
      </c>
      <c r="M2569" s="2" t="n">
        <v>77130.5</v>
      </c>
      <c r="N2569" t="inlineStr">
        <is>
          <t>Widowed</t>
        </is>
      </c>
      <c r="O2569" t="inlineStr">
        <is>
          <t>Unemployed</t>
        </is>
      </c>
      <c r="P2569" s="3" t="n">
        <v>45064</v>
      </c>
      <c r="Q2569" t="inlineStr">
        <is>
          <t>Inpatient</t>
        </is>
      </c>
      <c r="R2569" t="inlineStr">
        <is>
          <t>Phone</t>
        </is>
      </c>
      <c r="S2569" t="inlineStr">
        <is>
          <t>West Kristopher</t>
        </is>
      </c>
      <c r="T2569" t="inlineStr">
        <is>
          <t>Approved</t>
        </is>
      </c>
      <c r="U2569" t="inlineStr">
        <is>
          <t>Legitimate</t>
        </is>
      </c>
      <c r="V2569" t="n">
        <v>3</v>
      </c>
      <c r="W2569" t="inlineStr">
        <is>
          <t>f5751f32-63d3-425a-8649-46fddbf53860</t>
        </is>
      </c>
      <c r="X2569" t="inlineStr">
        <is>
          <t>d236e30b-f585-41f4-a64f-2a850cbbcbc3</t>
        </is>
      </c>
      <c r="Y2569" t="inlineStr">
        <is>
          <t>jB736</t>
        </is>
      </c>
      <c r="Z2569" t="inlineStr">
        <is>
          <t>VT755</t>
        </is>
      </c>
      <c r="AA2569" s="4" t="n">
        <v>0.7</v>
      </c>
      <c r="AB2569" s="4" t="n">
        <v>0.66</v>
      </c>
      <c r="AC25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69">
        <f>IF(OR(C2569="Có",C2569="Yes"),"yes",IF(OR(C2569="Không",C2569="No"),"no","unknown"))</f>
        <v/>
      </c>
      <c r="AE2569">
        <f>IF(OR(F2569="Có",F2569="Yes"),"covered",IF(OR(F2569="Không",F2569="No"),"out_of_insurance","unknown"))</f>
        <v/>
      </c>
      <c r="AF2569">
        <f>IF(AND(AD2569="yes",AE2569="out_of_insurance"),"REVIEW","")</f>
        <v/>
      </c>
    </row>
    <row r="2570" ht="18" customHeight="1">
      <c r="A2570" t="inlineStr">
        <is>
          <t>1993f896-fc65-4dbf-898c-e00527625c94</t>
        </is>
      </c>
      <c r="B2570" t="inlineStr">
        <is>
          <t>BN-02569 / Patient BBF203FB</t>
        </is>
      </c>
      <c r="C2570" t="inlineStr">
        <is>
          <t>Có</t>
        </is>
      </c>
      <c r="D2570" t="inlineStr">
        <is>
          <t>BS. Bùi Hà</t>
        </is>
      </c>
      <c r="E2570" t="inlineStr">
        <is>
          <t>Khám tổng quát / General Practice</t>
        </is>
      </c>
      <c r="F2570" t="inlineStr">
        <is>
          <t>Chưa rõ</t>
        </is>
      </c>
      <c r="G2570" s="2" t="n">
        <v>5081050</v>
      </c>
      <c r="H2570" t="inlineStr">
        <is>
          <t>HIV Ag/Ab combo</t>
        </is>
      </c>
      <c r="I2570" t="inlineStr">
        <is>
          <t>Z11.4</t>
        </is>
      </c>
      <c r="J2570" t="inlineStr">
        <is>
          <t>Sàng lọc HIV / HIV screening</t>
        </is>
      </c>
      <c r="K2570" t="n">
        <v>33</v>
      </c>
      <c r="L2570" t="inlineStr">
        <is>
          <t>M</t>
        </is>
      </c>
      <c r="M2570" s="2" t="n">
        <v>50819.15</v>
      </c>
      <c r="N2570" t="inlineStr">
        <is>
          <t>Married</t>
        </is>
      </c>
      <c r="O2570" t="inlineStr">
        <is>
          <t>Employed</t>
        </is>
      </c>
      <c r="P2570" s="3" t="n">
        <v>45064</v>
      </c>
      <c r="Q2570" t="inlineStr">
        <is>
          <t>Routine</t>
        </is>
      </c>
      <c r="R2570" t="inlineStr">
        <is>
          <t>Paper</t>
        </is>
      </c>
      <c r="S2570" t="inlineStr">
        <is>
          <t>Kennethside</t>
        </is>
      </c>
      <c r="T2570" t="inlineStr">
        <is>
          <t>Pending</t>
        </is>
      </c>
      <c r="U2570" t="inlineStr">
        <is>
          <t>Legitimate</t>
        </is>
      </c>
      <c r="V2570" t="n">
        <v>1</v>
      </c>
      <c r="W2570" t="inlineStr">
        <is>
          <t>bbf203fb-e62a-454d-8297-3e4135d7bb7d</t>
        </is>
      </c>
      <c r="X2570" t="inlineStr">
        <is>
          <t>38e28b99-59f3-4245-b967-f4ba819026db</t>
        </is>
      </c>
      <c r="Y2570" t="inlineStr">
        <is>
          <t>DE652</t>
        </is>
      </c>
      <c r="Z2570" t="inlineStr">
        <is>
          <t>sB421</t>
        </is>
      </c>
      <c r="AA2570" s="4" t="n">
        <v>0.74</v>
      </c>
      <c r="AB2570" s="4" t="n">
        <v>0.2</v>
      </c>
      <c r="AC25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70">
        <f>IF(OR(C2570="Có",C2570="Yes"),"yes",IF(OR(C2570="Không",C2570="No"),"no","unknown"))</f>
        <v/>
      </c>
      <c r="AE2570">
        <f>IF(OR(F2570="Có",F2570="Yes"),"covered",IF(OR(F2570="Không",F2570="No"),"out_of_insurance","unknown"))</f>
        <v/>
      </c>
      <c r="AF2570">
        <f>IF(AND(AD2570="yes",AE2570="out_of_insurance"),"REVIEW","")</f>
        <v/>
      </c>
    </row>
    <row r="2571" ht="18" customHeight="1">
      <c r="A2571" t="inlineStr">
        <is>
          <t>e631c2a3-e1ee-4d77-90d4-aa4f9b7accd2</t>
        </is>
      </c>
      <c r="B2571" t="inlineStr">
        <is>
          <t>BN-02570 / Patient FC8D9126</t>
        </is>
      </c>
      <c r="C2571" t="inlineStr">
        <is>
          <t>Có</t>
        </is>
      </c>
      <c r="D2571" t="inlineStr">
        <is>
          <t>BS. Lưu Quang</t>
        </is>
      </c>
      <c r="E2571" t="inlineStr">
        <is>
          <t>Thần kinh / Neurology</t>
        </is>
      </c>
      <c r="F2571" t="inlineStr">
        <is>
          <t>Không</t>
        </is>
      </c>
      <c r="G2571" s="2" t="n">
        <v>1257290</v>
      </c>
      <c r="H2571" t="inlineStr">
        <is>
          <t>CT đánh giá đột quỵ / Stroke CT</t>
        </is>
      </c>
      <c r="I2571" t="inlineStr">
        <is>
          <t>I63.9</t>
        </is>
      </c>
      <c r="J2571" t="inlineStr">
        <is>
          <t>Nhồi máu não / Cerebral infarction</t>
        </is>
      </c>
      <c r="K2571" t="n">
        <v>11</v>
      </c>
      <c r="L2571" t="inlineStr">
        <is>
          <t>M</t>
        </is>
      </c>
      <c r="M2571" s="2" t="n">
        <v>146586.54</v>
      </c>
      <c r="N2571" t="inlineStr">
        <is>
          <t>Single</t>
        </is>
      </c>
      <c r="O2571" t="inlineStr">
        <is>
          <t>Employed</t>
        </is>
      </c>
      <c r="P2571" s="3" t="n">
        <v>45064</v>
      </c>
      <c r="Q2571" t="inlineStr">
        <is>
          <t>Outpatient</t>
        </is>
      </c>
      <c r="R2571" t="inlineStr">
        <is>
          <t>Paper</t>
        </is>
      </c>
      <c r="S2571" t="inlineStr">
        <is>
          <t>Leslieburgh</t>
        </is>
      </c>
      <c r="T2571" t="inlineStr">
        <is>
          <t>Pending</t>
        </is>
      </c>
      <c r="U2571" t="inlineStr">
        <is>
          <t>Legitimate</t>
        </is>
      </c>
      <c r="V2571" t="n">
        <v>2</v>
      </c>
      <c r="W2571" t="inlineStr">
        <is>
          <t>fc8d9126-6233-4cf2-8e5e-5d46a791cd1e</t>
        </is>
      </c>
      <c r="X2571" t="inlineStr">
        <is>
          <t>642d7919-b142-4292-b034-9236bb3f0af1</t>
        </is>
      </c>
      <c r="Y2571" t="inlineStr">
        <is>
          <t>Fs258</t>
        </is>
      </c>
      <c r="Z2571" t="inlineStr">
        <is>
          <t>al532</t>
        </is>
      </c>
      <c r="AA2571" s="4" t="n">
        <v>0.66</v>
      </c>
      <c r="AB2571" s="4" t="n">
        <v>0.16</v>
      </c>
      <c r="AC25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71">
        <f>IF(OR(C2571="Có",C2571="Yes"),"yes",IF(OR(C2571="Không",C2571="No"),"no","unknown"))</f>
        <v/>
      </c>
      <c r="AE2571">
        <f>IF(OR(F2571="Có",F2571="Yes"),"covered",IF(OR(F2571="Không",F2571="No"),"out_of_insurance","unknown"))</f>
        <v/>
      </c>
      <c r="AF2571">
        <f>IF(AND(AD2571="yes",AE2571="out_of_insurance"),"REVIEW","")</f>
        <v/>
      </c>
    </row>
    <row r="2572" ht="18" customHeight="1">
      <c r="A2572" t="inlineStr">
        <is>
          <t>dcdf36ca-e1ed-4f91-b775-348c844011f1</t>
        </is>
      </c>
      <c r="B2572" t="inlineStr">
        <is>
          <t>BN-02571 / Patient ECBD4C8C</t>
        </is>
      </c>
      <c r="C2572" t="inlineStr">
        <is>
          <t>Có</t>
        </is>
      </c>
      <c r="D2572" t="inlineStr">
        <is>
          <t>BS. Bùi Hà</t>
        </is>
      </c>
      <c r="E2572" t="inlineStr">
        <is>
          <t>Khám tổng quát / General Practice</t>
        </is>
      </c>
      <c r="F2572" t="inlineStr">
        <is>
          <t>Có</t>
        </is>
      </c>
      <c r="G2572" s="2" t="n">
        <v>1759430</v>
      </c>
      <c r="H2572" t="inlineStr">
        <is>
          <t>HbA1c</t>
        </is>
      </c>
      <c r="I2572" t="inlineStr">
        <is>
          <t>E11.9</t>
        </is>
      </c>
      <c r="J2572" t="inlineStr">
        <is>
          <t>Đái tháo đường type 2 / Type 2 diabetes mellitus</t>
        </is>
      </c>
      <c r="K2572" t="n">
        <v>58</v>
      </c>
      <c r="L2572" t="inlineStr">
        <is>
          <t>F</t>
        </is>
      </c>
      <c r="M2572" s="2" t="n">
        <v>136823.06</v>
      </c>
      <c r="N2572" t="inlineStr">
        <is>
          <t>Married</t>
        </is>
      </c>
      <c r="O2572" t="inlineStr">
        <is>
          <t>Student</t>
        </is>
      </c>
      <c r="P2572" s="3" t="n">
        <v>45064</v>
      </c>
      <c r="Q2572" t="inlineStr">
        <is>
          <t>Routine</t>
        </is>
      </c>
      <c r="R2572" t="inlineStr">
        <is>
          <t>Paper</t>
        </is>
      </c>
      <c r="S2572" t="inlineStr">
        <is>
          <t>North Christopher</t>
        </is>
      </c>
      <c r="T2572" t="inlineStr">
        <is>
          <t>Approved</t>
        </is>
      </c>
      <c r="U2572" t="inlineStr">
        <is>
          <t>Legitimate</t>
        </is>
      </c>
      <c r="V2572" t="n">
        <v>2</v>
      </c>
      <c r="W2572" t="inlineStr">
        <is>
          <t>ecbd4c8c-9cbf-4286-88e8-9d1b5575235c</t>
        </is>
      </c>
      <c r="X2572" t="inlineStr">
        <is>
          <t>03804bd5-e552-47eb-9942-cbb5801154fe</t>
        </is>
      </c>
      <c r="Y2572" t="inlineStr">
        <is>
          <t>pR895</t>
        </is>
      </c>
      <c r="Z2572" t="inlineStr">
        <is>
          <t>To943</t>
        </is>
      </c>
      <c r="AA2572" s="4" t="n">
        <v>0.5</v>
      </c>
      <c r="AB2572" s="4" t="n">
        <v>0.64</v>
      </c>
      <c r="AC25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72">
        <f>IF(OR(C2572="Có",C2572="Yes"),"yes",IF(OR(C2572="Không",C2572="No"),"no","unknown"))</f>
        <v/>
      </c>
      <c r="AE2572">
        <f>IF(OR(F2572="Có",F2572="Yes"),"covered",IF(OR(F2572="Không",F2572="No"),"out_of_insurance","unknown"))</f>
        <v/>
      </c>
      <c r="AF2572">
        <f>IF(AND(AD2572="yes",AE2572="out_of_insurance"),"REVIEW","")</f>
        <v/>
      </c>
    </row>
    <row r="2573" ht="18" customHeight="1">
      <c r="A2573" t="inlineStr">
        <is>
          <t>4b9fce0b-eac8-4025-ae05-ac34844ec53e</t>
        </is>
      </c>
      <c r="B2573" t="inlineStr">
        <is>
          <t>BN-02572 / Patient 26897036</t>
        </is>
      </c>
      <c r="C2573" t="inlineStr">
        <is>
          <t>Không</t>
        </is>
      </c>
      <c r="D2573" t="inlineStr">
        <is>
          <t>BS. Trần An</t>
        </is>
      </c>
      <c r="E2573" t="inlineStr">
        <is>
          <t>Chấn thương chỉnh hình / Orthopedics</t>
        </is>
      </c>
      <c r="F2573" t="inlineStr">
        <is>
          <t>Không</t>
        </is>
      </c>
      <c r="G2573" s="2" t="n">
        <v>6912530</v>
      </c>
      <c r="H2573" t="inlineStr">
        <is>
          <t>CT cột sống thắt lưng / Lumbar spine CT</t>
        </is>
      </c>
      <c r="I2573" t="inlineStr">
        <is>
          <t>M54.5</t>
        </is>
      </c>
      <c r="J2573" t="inlineStr">
        <is>
          <t>Đau thắt lưng / Low back pain</t>
        </is>
      </c>
      <c r="K2573" t="n">
        <v>7</v>
      </c>
      <c r="L2573" t="inlineStr">
        <is>
          <t>F</t>
        </is>
      </c>
      <c r="M2573" s="2" t="n">
        <v>82565.61</v>
      </c>
      <c r="N2573" t="inlineStr">
        <is>
          <t>Married</t>
        </is>
      </c>
      <c r="O2573" t="inlineStr">
        <is>
          <t>Retired</t>
        </is>
      </c>
      <c r="P2573" s="3" t="n">
        <v>45064</v>
      </c>
      <c r="Q2573" t="inlineStr">
        <is>
          <t>Routine</t>
        </is>
      </c>
      <c r="R2573" t="inlineStr">
        <is>
          <t>Online</t>
        </is>
      </c>
      <c r="S2573" t="inlineStr">
        <is>
          <t>Port Diana</t>
        </is>
      </c>
      <c r="T2573" t="inlineStr">
        <is>
          <t>Denied</t>
        </is>
      </c>
      <c r="U2573" t="inlineStr">
        <is>
          <t>Legitimate</t>
        </is>
      </c>
      <c r="V2573" t="n">
        <v>3</v>
      </c>
      <c r="W2573" t="inlineStr">
        <is>
          <t>26897036-2842-421c-ba25-31e1cc167de5</t>
        </is>
      </c>
      <c r="X2573" t="inlineStr">
        <is>
          <t>2faeb31c-9f63-436d-a344-51420df25725</t>
        </is>
      </c>
      <c r="Y2573" t="inlineStr">
        <is>
          <t>iz869</t>
        </is>
      </c>
      <c r="Z2573" t="inlineStr">
        <is>
          <t>zA161</t>
        </is>
      </c>
      <c r="AA2573" s="4" t="n">
        <v>0.74</v>
      </c>
      <c r="AB2573" s="4" t="n">
        <v>0.05</v>
      </c>
      <c r="AC25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73">
        <f>IF(OR(C2573="Có",C2573="Yes"),"yes",IF(OR(C2573="Không",C2573="No"),"no","unknown"))</f>
        <v/>
      </c>
      <c r="AE2573">
        <f>IF(OR(F2573="Có",F2573="Yes"),"covered",IF(OR(F2573="Không",F2573="No"),"out_of_insurance","unknown"))</f>
        <v/>
      </c>
      <c r="AF2573">
        <f>IF(AND(AD2573="yes",AE2573="out_of_insurance"),"REVIEW","")</f>
        <v/>
      </c>
    </row>
    <row r="2574" ht="18" customHeight="1">
      <c r="A2574" t="inlineStr">
        <is>
          <t>b9caf151-17af-467f-9545-312b3a8acfd6</t>
        </is>
      </c>
      <c r="B2574" t="inlineStr">
        <is>
          <t>BN-02573 / Patient 5727398C</t>
        </is>
      </c>
      <c r="C2574" t="inlineStr">
        <is>
          <t>Chưa rõ</t>
        </is>
      </c>
      <c r="D2574" t="inlineStr">
        <is>
          <t>BS. Võ Huy</t>
        </is>
      </c>
      <c r="E2574" t="inlineStr">
        <is>
          <t>Chấn thương chỉnh hình / Orthopedics</t>
        </is>
      </c>
      <c r="F2574" t="inlineStr">
        <is>
          <t>Không</t>
        </is>
      </c>
      <c r="G2574" s="2" t="n">
        <v>9322390</v>
      </c>
      <c r="H2574" t="inlineStr">
        <is>
          <t>Đo mật độ xương / Bone density scan</t>
        </is>
      </c>
      <c r="I2574" t="inlineStr">
        <is>
          <t>M81.0</t>
        </is>
      </c>
      <c r="J2574" t="inlineStr">
        <is>
          <t>Loãng xương / Osteoporosis</t>
        </is>
      </c>
      <c r="K2574" t="n">
        <v>66</v>
      </c>
      <c r="L2574" t="inlineStr">
        <is>
          <t>M</t>
        </is>
      </c>
      <c r="M2574" s="2" t="n">
        <v>136997.83</v>
      </c>
      <c r="N2574" t="inlineStr">
        <is>
          <t>Widowed</t>
        </is>
      </c>
      <c r="O2574" t="inlineStr">
        <is>
          <t>Retired</t>
        </is>
      </c>
      <c r="P2574" s="3" t="n">
        <v>45064</v>
      </c>
      <c r="Q2574" t="inlineStr">
        <is>
          <t>Inpatient</t>
        </is>
      </c>
      <c r="R2574" t="inlineStr">
        <is>
          <t>Online</t>
        </is>
      </c>
      <c r="S2574" t="inlineStr">
        <is>
          <t>Lake Christine</t>
        </is>
      </c>
      <c r="T2574" t="inlineStr">
        <is>
          <t>Pending</t>
        </is>
      </c>
      <c r="U2574" t="inlineStr">
        <is>
          <t>Legitimate</t>
        </is>
      </c>
      <c r="V2574" t="n">
        <v>2</v>
      </c>
      <c r="W2574" t="inlineStr">
        <is>
          <t>5727398c-bd56-4f4c-899e-f308991d501e</t>
        </is>
      </c>
      <c r="X2574" t="inlineStr">
        <is>
          <t>3c0ed749-ab3c-44a9-8089-1969482c23af</t>
        </is>
      </c>
      <c r="Y2574" t="inlineStr">
        <is>
          <t>cR251</t>
        </is>
      </c>
      <c r="Z2574" t="inlineStr">
        <is>
          <t>RU684</t>
        </is>
      </c>
      <c r="AA2574" s="4" t="n">
        <v>0.82</v>
      </c>
      <c r="AB2574" s="4" t="n">
        <v>0.15</v>
      </c>
      <c r="AC25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74">
        <f>IF(OR(C2574="Có",C2574="Yes"),"yes",IF(OR(C2574="Không",C2574="No"),"no","unknown"))</f>
        <v/>
      </c>
      <c r="AE2574">
        <f>IF(OR(F2574="Có",F2574="Yes"),"covered",IF(OR(F2574="Không",F2574="No"),"out_of_insurance","unknown"))</f>
        <v/>
      </c>
      <c r="AF2574">
        <f>IF(AND(AD2574="yes",AE2574="out_of_insurance"),"REVIEW","")</f>
        <v/>
      </c>
    </row>
    <row r="2575" ht="18" customHeight="1">
      <c r="A2575" t="inlineStr">
        <is>
          <t>925ed5b3-dcc5-4202-898e-74fa524a3d3b</t>
        </is>
      </c>
      <c r="B2575" t="inlineStr">
        <is>
          <t>BN-02574 / Patient 323FE7A8</t>
        </is>
      </c>
      <c r="C2575" t="inlineStr">
        <is>
          <t>Có</t>
        </is>
      </c>
      <c r="D2575" t="inlineStr">
        <is>
          <t>BS. Vũ Đức</t>
        </is>
      </c>
      <c r="E2575" t="inlineStr">
        <is>
          <t>Chấn thương chỉnh hình / Orthopedics</t>
        </is>
      </c>
      <c r="F2575" t="inlineStr">
        <is>
          <t>Không</t>
        </is>
      </c>
      <c r="G2575" s="2" t="n">
        <v>9344120</v>
      </c>
      <c r="H2575" t="inlineStr">
        <is>
          <t>MRI khớp gối / Knee MRI</t>
        </is>
      </c>
      <c r="I2575" t="inlineStr"/>
      <c r="J2575" t="inlineStr">
        <is>
          <t>Thiếu ICD/context rõ / Missing clear ICD/context</t>
        </is>
      </c>
      <c r="K2575" t="n">
        <v>14</v>
      </c>
      <c r="L2575" t="inlineStr">
        <is>
          <t>F</t>
        </is>
      </c>
      <c r="M2575" s="2" t="n">
        <v>49529.38</v>
      </c>
      <c r="N2575" t="inlineStr">
        <is>
          <t>Married</t>
        </is>
      </c>
      <c r="O2575" t="inlineStr">
        <is>
          <t>Retired</t>
        </is>
      </c>
      <c r="P2575" s="3" t="n">
        <v>45064</v>
      </c>
      <c r="Q2575" t="inlineStr">
        <is>
          <t>Routine</t>
        </is>
      </c>
      <c r="R2575" t="inlineStr">
        <is>
          <t>Online</t>
        </is>
      </c>
      <c r="S2575" t="inlineStr">
        <is>
          <t>Lake James</t>
        </is>
      </c>
      <c r="T2575" t="inlineStr">
        <is>
          <t>Denied</t>
        </is>
      </c>
      <c r="U2575" t="inlineStr">
        <is>
          <t>Fraud</t>
        </is>
      </c>
      <c r="V2575" t="n">
        <v>1</v>
      </c>
      <c r="W2575" t="inlineStr">
        <is>
          <t>323fe7a8-a243-4fe2-b108-e6ef4f03d1fe</t>
        </is>
      </c>
      <c r="X2575" t="inlineStr">
        <is>
          <t>175d4595-c70c-49a3-b283-087f3a2e7ba5</t>
        </is>
      </c>
      <c r="Y2575" t="inlineStr">
        <is>
          <t>Mh382</t>
        </is>
      </c>
      <c r="Z2575" t="inlineStr">
        <is>
          <t>Xj052</t>
        </is>
      </c>
      <c r="AA2575" s="4" t="n">
        <v>0.74</v>
      </c>
      <c r="AB2575" s="4" t="n">
        <v>0.02</v>
      </c>
      <c r="AC25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75">
        <f>IF(OR(C2575="Có",C2575="Yes"),"yes",IF(OR(C2575="Không",C2575="No"),"no","unknown"))</f>
        <v/>
      </c>
      <c r="AE2575">
        <f>IF(OR(F2575="Có",F2575="Yes"),"covered",IF(OR(F2575="Không",F2575="No"),"out_of_insurance","unknown"))</f>
        <v/>
      </c>
      <c r="AF2575">
        <f>IF(AND(AD2575="yes",AE2575="out_of_insurance"),"REVIEW","")</f>
        <v/>
      </c>
    </row>
    <row r="2576" ht="18" customHeight="1">
      <c r="A2576" t="inlineStr">
        <is>
          <t>b415802b-7e55-49d4-857e-f03024ce1f6a</t>
        </is>
      </c>
      <c r="B2576" t="inlineStr">
        <is>
          <t>BN-02575 / Patient 49A39E45</t>
        </is>
      </c>
      <c r="C2576" t="inlineStr">
        <is>
          <t>Có</t>
        </is>
      </c>
      <c r="D2576" t="inlineStr">
        <is>
          <t>BS. Bùi Hà</t>
        </is>
      </c>
      <c r="E2576" t="inlineStr">
        <is>
          <t>Khám tổng quát / General Practice</t>
        </is>
      </c>
      <c r="F2576" t="inlineStr">
        <is>
          <t>Chưa rõ</t>
        </is>
      </c>
      <c r="G2576" s="2" t="n">
        <v>9866500</v>
      </c>
      <c r="H2576" t="inlineStr">
        <is>
          <t>HbA1c</t>
        </is>
      </c>
      <c r="I2576" t="inlineStr">
        <is>
          <t>E11.9</t>
        </is>
      </c>
      <c r="J2576" t="inlineStr">
        <is>
          <t>Đái tháo đường type 2 / Type 2 diabetes mellitus</t>
        </is>
      </c>
      <c r="K2576" t="n">
        <v>48</v>
      </c>
      <c r="L2576" t="inlineStr">
        <is>
          <t>F</t>
        </is>
      </c>
      <c r="M2576" s="2" t="n">
        <v>73365.63</v>
      </c>
      <c r="N2576" t="inlineStr">
        <is>
          <t>Divorced</t>
        </is>
      </c>
      <c r="O2576" t="inlineStr">
        <is>
          <t>Student</t>
        </is>
      </c>
      <c r="P2576" s="3" t="n">
        <v>45063</v>
      </c>
      <c r="Q2576" t="inlineStr">
        <is>
          <t>Inpatient</t>
        </is>
      </c>
      <c r="R2576" t="inlineStr">
        <is>
          <t>Phone</t>
        </is>
      </c>
      <c r="S2576" t="inlineStr">
        <is>
          <t>South Suzanneshire</t>
        </is>
      </c>
      <c r="T2576" t="inlineStr">
        <is>
          <t>Pending</t>
        </is>
      </c>
      <c r="U2576" t="inlineStr">
        <is>
          <t>Legitimate</t>
        </is>
      </c>
      <c r="V2576" t="n">
        <v>3</v>
      </c>
      <c r="W2576" t="inlineStr">
        <is>
          <t>49a39e45-d91e-4eb9-9e66-89d9337820b1</t>
        </is>
      </c>
      <c r="X2576" t="inlineStr">
        <is>
          <t>ee83e0f6-960a-4c32-9804-3438ab21752a</t>
        </is>
      </c>
      <c r="Y2576" t="inlineStr">
        <is>
          <t>go199</t>
        </is>
      </c>
      <c r="Z2576" t="inlineStr">
        <is>
          <t>ZJ961</t>
        </is>
      </c>
      <c r="AA2576" s="4" t="n">
        <v>0.59</v>
      </c>
      <c r="AB2576" s="4" t="n">
        <v>0.22</v>
      </c>
      <c r="AC25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76">
        <f>IF(OR(C2576="Có",C2576="Yes"),"yes",IF(OR(C2576="Không",C2576="No"),"no","unknown"))</f>
        <v/>
      </c>
      <c r="AE2576">
        <f>IF(OR(F2576="Có",F2576="Yes"),"covered",IF(OR(F2576="Không",F2576="No"),"out_of_insurance","unknown"))</f>
        <v/>
      </c>
      <c r="AF2576">
        <f>IF(AND(AD2576="yes",AE2576="out_of_insurance"),"REVIEW","")</f>
        <v/>
      </c>
    </row>
    <row r="2577" ht="18" customHeight="1">
      <c r="A2577" t="inlineStr">
        <is>
          <t>c1aa2920-fcf0-44ac-a178-4b6e6ec80795</t>
        </is>
      </c>
      <c r="B2577" t="inlineStr">
        <is>
          <t>BN-02576 / Patient D94479EA</t>
        </is>
      </c>
      <c r="C2577" t="inlineStr">
        <is>
          <t>Có</t>
        </is>
      </c>
      <c r="D2577" t="inlineStr">
        <is>
          <t>BS. Lê Thảo</t>
        </is>
      </c>
      <c r="E2577" t="inlineStr">
        <is>
          <t>Nhi / Pediatrics</t>
        </is>
      </c>
      <c r="F2577" t="inlineStr">
        <is>
          <t>Không</t>
        </is>
      </c>
      <c r="G2577" s="2" t="n">
        <v>3303740</v>
      </c>
      <c r="H2577" t="inlineStr">
        <is>
          <t>Công thức máu / CBC</t>
        </is>
      </c>
      <c r="I2577" t="inlineStr">
        <is>
          <t>R50.9</t>
        </is>
      </c>
      <c r="J2577" t="inlineStr">
        <is>
          <t>Sốt chưa rõ nguyên nhân / Fever</t>
        </is>
      </c>
      <c r="K2577" t="n">
        <v>83</v>
      </c>
      <c r="L2577" t="inlineStr">
        <is>
          <t>F</t>
        </is>
      </c>
      <c r="M2577" s="2" t="n">
        <v>90464.33</v>
      </c>
      <c r="N2577" t="inlineStr">
        <is>
          <t>Widowed</t>
        </is>
      </c>
      <c r="O2577" t="inlineStr">
        <is>
          <t>Unemployed</t>
        </is>
      </c>
      <c r="P2577" s="3" t="n">
        <v>45063</v>
      </c>
      <c r="Q2577" t="inlineStr">
        <is>
          <t>Routine</t>
        </is>
      </c>
      <c r="R2577" t="inlineStr">
        <is>
          <t>Online</t>
        </is>
      </c>
      <c r="S2577" t="inlineStr">
        <is>
          <t>Elizabethtown</t>
        </is>
      </c>
      <c r="T2577" t="inlineStr">
        <is>
          <t>Approved</t>
        </is>
      </c>
      <c r="U2577" t="inlineStr">
        <is>
          <t>Legitimate</t>
        </is>
      </c>
      <c r="V2577" t="n">
        <v>0</v>
      </c>
      <c r="W2577" t="inlineStr">
        <is>
          <t>d94479ea-734a-4fcf-bf89-4fc4f3c80b51</t>
        </is>
      </c>
      <c r="X2577" t="inlineStr">
        <is>
          <t>1b22dd7b-2620-48f4-a8a0-c456f4e25397</t>
        </is>
      </c>
      <c r="Y2577" t="inlineStr">
        <is>
          <t>gv131</t>
        </is>
      </c>
      <c r="Z2577" t="inlineStr">
        <is>
          <t>gv181</t>
        </is>
      </c>
      <c r="AA2577" s="4" t="n">
        <v>0.67</v>
      </c>
      <c r="AB2577" s="4" t="n">
        <v>0.76</v>
      </c>
      <c r="AC25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77">
        <f>IF(OR(C2577="Có",C2577="Yes"),"yes",IF(OR(C2577="Không",C2577="No"),"no","unknown"))</f>
        <v/>
      </c>
      <c r="AE2577">
        <f>IF(OR(F2577="Có",F2577="Yes"),"covered",IF(OR(F2577="Không",F2577="No"),"out_of_insurance","unknown"))</f>
        <v/>
      </c>
      <c r="AF2577">
        <f>IF(AND(AD2577="yes",AE2577="out_of_insurance"),"REVIEW","")</f>
        <v/>
      </c>
    </row>
    <row r="2578" ht="18" customHeight="1">
      <c r="A2578" t="inlineStr">
        <is>
          <t>fc2b5a34-8272-4443-8872-e8662c8af11f</t>
        </is>
      </c>
      <c r="B2578" t="inlineStr">
        <is>
          <t>BN-02577 / Patient B9497635</t>
        </is>
      </c>
      <c r="C2578" t="inlineStr">
        <is>
          <t>Có</t>
        </is>
      </c>
      <c r="D2578" t="inlineStr">
        <is>
          <t>BS. Cao Vy</t>
        </is>
      </c>
      <c r="E2578" t="inlineStr">
        <is>
          <t>Khám tổng quát / General Practice</t>
        </is>
      </c>
      <c r="F2578" t="inlineStr">
        <is>
          <t>Có</t>
        </is>
      </c>
      <c r="G2578" s="2" t="n">
        <v>9716810</v>
      </c>
      <c r="H2578" t="inlineStr">
        <is>
          <t>HIV test nhanh / Rapid HIV test</t>
        </is>
      </c>
      <c r="I2578" t="inlineStr">
        <is>
          <t>Z11.4</t>
        </is>
      </c>
      <c r="J2578" t="inlineStr">
        <is>
          <t>Sàng lọc HIV / HIV screening</t>
        </is>
      </c>
      <c r="K2578" t="n">
        <v>56</v>
      </c>
      <c r="L2578" t="inlineStr">
        <is>
          <t>M</t>
        </is>
      </c>
      <c r="M2578" s="2" t="n">
        <v>52769.09</v>
      </c>
      <c r="N2578" t="inlineStr">
        <is>
          <t>Married</t>
        </is>
      </c>
      <c r="O2578" t="inlineStr">
        <is>
          <t>Employed</t>
        </is>
      </c>
      <c r="P2578" s="3" t="n">
        <v>45063</v>
      </c>
      <c r="Q2578" t="inlineStr">
        <is>
          <t>Inpatient</t>
        </is>
      </c>
      <c r="R2578" t="inlineStr">
        <is>
          <t>Phone</t>
        </is>
      </c>
      <c r="S2578" t="inlineStr">
        <is>
          <t>Henryhaven</t>
        </is>
      </c>
      <c r="T2578" t="inlineStr">
        <is>
          <t>Approved</t>
        </is>
      </c>
      <c r="U2578" t="inlineStr">
        <is>
          <t>Fraud</t>
        </is>
      </c>
      <c r="V2578" t="n">
        <v>3</v>
      </c>
      <c r="W2578" t="inlineStr">
        <is>
          <t>b9497635-edd0-4592-ae7c-502731a142f4</t>
        </is>
      </c>
      <c r="X2578" t="inlineStr">
        <is>
          <t>8a019e07-69b7-4447-a536-97fbad247b99</t>
        </is>
      </c>
      <c r="Y2578" t="inlineStr">
        <is>
          <t>CZ794</t>
        </is>
      </c>
      <c r="Z2578" t="inlineStr">
        <is>
          <t>XY763</t>
        </is>
      </c>
      <c r="AA2578" s="4" t="n">
        <v>0.87</v>
      </c>
      <c r="AB2578" s="4" t="n">
        <v>0.51</v>
      </c>
      <c r="AC25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78">
        <f>IF(OR(C2578="Có",C2578="Yes"),"yes",IF(OR(C2578="Không",C2578="No"),"no","unknown"))</f>
        <v/>
      </c>
      <c r="AE2578">
        <f>IF(OR(F2578="Có",F2578="Yes"),"covered",IF(OR(F2578="Không",F2578="No"),"out_of_insurance","unknown"))</f>
        <v/>
      </c>
      <c r="AF2578">
        <f>IF(AND(AD2578="yes",AE2578="out_of_insurance"),"REVIEW","")</f>
        <v/>
      </c>
    </row>
    <row r="2579" ht="18" customHeight="1">
      <c r="A2579" t="inlineStr">
        <is>
          <t>60e1d4a5-2ff2-4504-8646-2cf3f95a0ac4</t>
        </is>
      </c>
      <c r="B2579" t="inlineStr">
        <is>
          <t>BN-02578 / Patient 5AE07CA7</t>
        </is>
      </c>
      <c r="C2579" t="inlineStr">
        <is>
          <t>Có</t>
        </is>
      </c>
      <c r="D2579" t="inlineStr">
        <is>
          <t>BS. Bùi Hà</t>
        </is>
      </c>
      <c r="E2579" t="inlineStr">
        <is>
          <t>Khám tổng quát / General Practice</t>
        </is>
      </c>
      <c r="F2579" t="inlineStr">
        <is>
          <t>Có</t>
        </is>
      </c>
      <c r="G2579" s="2" t="n">
        <v>6972090</v>
      </c>
      <c r="H2579" t="inlineStr">
        <is>
          <t>CRP định lượng / CRP</t>
        </is>
      </c>
      <c r="I2579" t="inlineStr">
        <is>
          <t>R79.8</t>
        </is>
      </c>
      <c r="J2579" t="inlineStr">
        <is>
          <t>Bất thường xét nghiệm máu / Abnormal blood chemistry</t>
        </is>
      </c>
      <c r="K2579" t="n">
        <v>25</v>
      </c>
      <c r="L2579" t="inlineStr">
        <is>
          <t>M</t>
        </is>
      </c>
      <c r="M2579" s="2" t="n">
        <v>44275.29</v>
      </c>
      <c r="N2579" t="inlineStr">
        <is>
          <t>Widowed</t>
        </is>
      </c>
      <c r="O2579" t="inlineStr">
        <is>
          <t>Unemployed</t>
        </is>
      </c>
      <c r="P2579" s="3" t="n">
        <v>45063</v>
      </c>
      <c r="Q2579" t="inlineStr">
        <is>
          <t>Routine</t>
        </is>
      </c>
      <c r="R2579" t="inlineStr">
        <is>
          <t>Phone</t>
        </is>
      </c>
      <c r="S2579" t="inlineStr">
        <is>
          <t>South Makaylafort</t>
        </is>
      </c>
      <c r="T2579" t="inlineStr">
        <is>
          <t>Approved</t>
        </is>
      </c>
      <c r="U2579" t="inlineStr">
        <is>
          <t>Legitimate</t>
        </is>
      </c>
      <c r="V2579" t="n">
        <v>1</v>
      </c>
      <c r="W2579" t="inlineStr">
        <is>
          <t>5ae07ca7-cf6e-4e96-ad6d-d692a523504b</t>
        </is>
      </c>
      <c r="X2579" t="inlineStr">
        <is>
          <t>61fb5a85-bd29-411b-99c6-cede84c0f8dc</t>
        </is>
      </c>
      <c r="Y2579" t="inlineStr">
        <is>
          <t>Ae829</t>
        </is>
      </c>
      <c r="Z2579" t="inlineStr">
        <is>
          <t>gO347</t>
        </is>
      </c>
      <c r="AA2579" s="4" t="n">
        <v>0.58</v>
      </c>
      <c r="AB2579" s="4" t="n">
        <v>0.64</v>
      </c>
      <c r="AC25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79">
        <f>IF(OR(C2579="Có",C2579="Yes"),"yes",IF(OR(C2579="Không",C2579="No"),"no","unknown"))</f>
        <v/>
      </c>
      <c r="AE2579">
        <f>IF(OR(F2579="Có",F2579="Yes"),"covered",IF(OR(F2579="Không",F2579="No"),"out_of_insurance","unknown"))</f>
        <v/>
      </c>
      <c r="AF2579">
        <f>IF(AND(AD2579="yes",AE2579="out_of_insurance"),"REVIEW","")</f>
        <v/>
      </c>
    </row>
    <row r="2580" ht="18" customHeight="1">
      <c r="A2580" t="inlineStr">
        <is>
          <t>0b5230f1-5592-4dfb-bfbb-cb8c816d695a</t>
        </is>
      </c>
      <c r="B2580" t="inlineStr">
        <is>
          <t>BN-02579 / Patient E6B61F0C</t>
        </is>
      </c>
      <c r="C2580" t="inlineStr">
        <is>
          <t>Không</t>
        </is>
      </c>
      <c r="D2580" t="inlineStr">
        <is>
          <t>BS. Cao Vy</t>
        </is>
      </c>
      <c r="E2580" t="inlineStr">
        <is>
          <t>Khám tổng quát / General Practice</t>
        </is>
      </c>
      <c r="F2580" t="inlineStr">
        <is>
          <t>Không</t>
        </is>
      </c>
      <c r="G2580" s="2" t="n">
        <v>350000</v>
      </c>
      <c r="H2580" t="inlineStr">
        <is>
          <t>CRP định lượng / CRP</t>
        </is>
      </c>
      <c r="I2580" t="inlineStr">
        <is>
          <t>R79.8</t>
        </is>
      </c>
      <c r="J2580" t="inlineStr">
        <is>
          <t>Bất thường xét nghiệm máu / Abnormal blood chemistry</t>
        </is>
      </c>
      <c r="K2580" t="n">
        <v>62</v>
      </c>
      <c r="L2580" t="inlineStr">
        <is>
          <t>M</t>
        </is>
      </c>
      <c r="M2580" s="2" t="n">
        <v>141724.56</v>
      </c>
      <c r="N2580" t="inlineStr">
        <is>
          <t>Widowed</t>
        </is>
      </c>
      <c r="O2580" t="inlineStr">
        <is>
          <t>Retired</t>
        </is>
      </c>
      <c r="P2580" s="3" t="n">
        <v>45063</v>
      </c>
      <c r="Q2580" t="inlineStr">
        <is>
          <t>Inpatient</t>
        </is>
      </c>
      <c r="R2580" t="inlineStr">
        <is>
          <t>Paper</t>
        </is>
      </c>
      <c r="S2580" t="inlineStr">
        <is>
          <t>Port Stephanieberg</t>
        </is>
      </c>
      <c r="T2580" t="inlineStr">
        <is>
          <t>Pending</t>
        </is>
      </c>
      <c r="U2580" t="inlineStr">
        <is>
          <t>Legitimate</t>
        </is>
      </c>
      <c r="V2580" t="n">
        <v>2</v>
      </c>
      <c r="W2580" t="inlineStr">
        <is>
          <t>e6b61f0c-dd7d-452f-8ce0-6a8d71323f1e</t>
        </is>
      </c>
      <c r="X2580" t="inlineStr">
        <is>
          <t>293f875e-7229-4476-a2a4-0549137a1254</t>
        </is>
      </c>
      <c r="Y2580" t="inlineStr">
        <is>
          <t>Wa952</t>
        </is>
      </c>
      <c r="Z2580" t="inlineStr">
        <is>
          <t>JY422</t>
        </is>
      </c>
      <c r="AA2580" s="4" t="n">
        <v>0.73</v>
      </c>
      <c r="AB2580" s="4" t="n">
        <v>0.05</v>
      </c>
      <c r="AC25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80">
        <f>IF(OR(C2580="Có",C2580="Yes"),"yes",IF(OR(C2580="Không",C2580="No"),"no","unknown"))</f>
        <v/>
      </c>
      <c r="AE2580">
        <f>IF(OR(F2580="Có",F2580="Yes"),"covered",IF(OR(F2580="Không",F2580="No"),"out_of_insurance","unknown"))</f>
        <v/>
      </c>
      <c r="AF2580">
        <f>IF(AND(AD2580="yes",AE2580="out_of_insurance"),"REVIEW","")</f>
        <v/>
      </c>
    </row>
    <row r="2581" ht="18" customHeight="1">
      <c r="A2581" t="inlineStr">
        <is>
          <t>95890931-6488-43fc-a235-3b4dfaefb9f9</t>
        </is>
      </c>
      <c r="B2581" t="inlineStr">
        <is>
          <t>BN-02580 / Patient CA58A267</t>
        </is>
      </c>
      <c r="C2581" t="inlineStr">
        <is>
          <t>Có</t>
        </is>
      </c>
      <c r="D2581" t="inlineStr">
        <is>
          <t>BS. Hoàng Phúc</t>
        </is>
      </c>
      <c r="E2581" t="inlineStr">
        <is>
          <t>Tim mạch / Cardiology</t>
        </is>
      </c>
      <c r="F2581" t="inlineStr">
        <is>
          <t>Không</t>
        </is>
      </c>
      <c r="G2581" s="2" t="n">
        <v>2676340</v>
      </c>
      <c r="H2581" t="inlineStr">
        <is>
          <t>Men tim CK-MB / Cardiac enzyme CK-MB</t>
        </is>
      </c>
      <c r="I2581" t="inlineStr">
        <is>
          <t>I20.9</t>
        </is>
      </c>
      <c r="J2581" t="inlineStr">
        <is>
          <t>Đau thắt ngực / Angina</t>
        </is>
      </c>
      <c r="K2581" t="n">
        <v>25</v>
      </c>
      <c r="L2581" t="inlineStr">
        <is>
          <t>F</t>
        </is>
      </c>
      <c r="M2581" s="2" t="n">
        <v>27037.47</v>
      </c>
      <c r="N2581" t="inlineStr">
        <is>
          <t>Widowed</t>
        </is>
      </c>
      <c r="O2581" t="inlineStr">
        <is>
          <t>Retired</t>
        </is>
      </c>
      <c r="P2581" s="3" t="n">
        <v>45063</v>
      </c>
      <c r="Q2581" t="inlineStr">
        <is>
          <t>Emergency</t>
        </is>
      </c>
      <c r="R2581" t="inlineStr">
        <is>
          <t>Online</t>
        </is>
      </c>
      <c r="S2581" t="inlineStr">
        <is>
          <t>Lake Daniel</t>
        </is>
      </c>
      <c r="T2581" t="inlineStr">
        <is>
          <t>Pending</t>
        </is>
      </c>
      <c r="U2581" t="inlineStr">
        <is>
          <t>Legitimate</t>
        </is>
      </c>
      <c r="V2581" t="n">
        <v>1</v>
      </c>
      <c r="W2581" t="inlineStr">
        <is>
          <t>ca58a267-e131-4027-a9dd-e028d8682efc</t>
        </is>
      </c>
      <c r="X2581" t="inlineStr">
        <is>
          <t>1777c805-39c1-4f17-a143-969c54fdf59c</t>
        </is>
      </c>
      <c r="Y2581" t="inlineStr">
        <is>
          <t>QT742</t>
        </is>
      </c>
      <c r="Z2581" t="inlineStr">
        <is>
          <t>kJ367</t>
        </is>
      </c>
      <c r="AA2581" s="4" t="n">
        <v>0.89</v>
      </c>
      <c r="AB2581" s="4" t="n">
        <v>0.38</v>
      </c>
      <c r="AC25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81">
        <f>IF(OR(C2581="Có",C2581="Yes"),"yes",IF(OR(C2581="Không",C2581="No"),"no","unknown"))</f>
        <v/>
      </c>
      <c r="AE2581">
        <f>IF(OR(F2581="Có",F2581="Yes"),"covered",IF(OR(F2581="Không",F2581="No"),"out_of_insurance","unknown"))</f>
        <v/>
      </c>
      <c r="AF2581">
        <f>IF(AND(AD2581="yes",AE2581="out_of_insurance"),"REVIEW","")</f>
        <v/>
      </c>
    </row>
    <row r="2582" ht="18" customHeight="1">
      <c r="A2582" t="inlineStr">
        <is>
          <t>a1565c4f-cfa8-4e24-91a9-49b1bce63d59</t>
        </is>
      </c>
      <c r="B2582" t="inlineStr">
        <is>
          <t>BN-02581 / Patient 0B35CED8</t>
        </is>
      </c>
      <c r="C2582" t="inlineStr">
        <is>
          <t>Có</t>
        </is>
      </c>
      <c r="D2582" t="inlineStr">
        <is>
          <t>BS. Phạm Khoa</t>
        </is>
      </c>
      <c r="E2582" t="inlineStr">
        <is>
          <t>Thần kinh / Neurology</t>
        </is>
      </c>
      <c r="F2582" t="inlineStr">
        <is>
          <t>Có</t>
        </is>
      </c>
      <c r="G2582" s="2" t="n">
        <v>1200000</v>
      </c>
      <c r="H2582" t="inlineStr">
        <is>
          <t>CT sọ não / Brain CT</t>
        </is>
      </c>
      <c r="I2582" t="inlineStr">
        <is>
          <t>R51</t>
        </is>
      </c>
      <c r="J2582" t="inlineStr">
        <is>
          <t>Đau đầu chưa rõ nguyên nhân / Headache unspecified</t>
        </is>
      </c>
      <c r="K2582" t="n">
        <v>52</v>
      </c>
      <c r="L2582" t="inlineStr">
        <is>
          <t>F</t>
        </is>
      </c>
      <c r="M2582" s="2" t="n">
        <v>100844.66</v>
      </c>
      <c r="N2582" t="inlineStr">
        <is>
          <t>Divorced</t>
        </is>
      </c>
      <c r="O2582" t="inlineStr">
        <is>
          <t>Employed</t>
        </is>
      </c>
      <c r="P2582" s="3" t="n">
        <v>45063</v>
      </c>
      <c r="Q2582" t="inlineStr">
        <is>
          <t>Inpatient</t>
        </is>
      </c>
      <c r="R2582" t="inlineStr">
        <is>
          <t>Paper</t>
        </is>
      </c>
      <c r="S2582" t="inlineStr">
        <is>
          <t>Flemingside</t>
        </is>
      </c>
      <c r="T2582" t="inlineStr">
        <is>
          <t>Approved</t>
        </is>
      </c>
      <c r="U2582" t="inlineStr">
        <is>
          <t>Legitimate</t>
        </is>
      </c>
      <c r="V2582" t="n">
        <v>0</v>
      </c>
      <c r="W2582" t="inlineStr">
        <is>
          <t>0b35ced8-a26c-4805-a0fc-a978bbc76ff2</t>
        </is>
      </c>
      <c r="X2582" t="inlineStr">
        <is>
          <t>ef6a3866-fa5a-4fba-aa9e-b6f1de2905be</t>
        </is>
      </c>
      <c r="Y2582" t="inlineStr">
        <is>
          <t>tH809</t>
        </is>
      </c>
      <c r="Z2582" t="inlineStr">
        <is>
          <t>cn940</t>
        </is>
      </c>
      <c r="AA2582" s="4" t="n">
        <v>0.87</v>
      </c>
      <c r="AB2582" s="4" t="n">
        <v>0.41</v>
      </c>
      <c r="AC25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82">
        <f>IF(OR(C2582="Có",C2582="Yes"),"yes",IF(OR(C2582="Không",C2582="No"),"no","unknown"))</f>
        <v/>
      </c>
      <c r="AE2582">
        <f>IF(OR(F2582="Có",F2582="Yes"),"covered",IF(OR(F2582="Không",F2582="No"),"out_of_insurance","unknown"))</f>
        <v/>
      </c>
      <c r="AF2582">
        <f>IF(AND(AD2582="yes",AE2582="out_of_insurance"),"REVIEW","")</f>
        <v/>
      </c>
    </row>
    <row r="2583" ht="18" customHeight="1">
      <c r="A2583" t="inlineStr">
        <is>
          <t>f382965c-3de3-45da-af6f-6c9fd7075fbe</t>
        </is>
      </c>
      <c r="B2583" t="inlineStr">
        <is>
          <t>BN-02582 / Patient 195E9856</t>
        </is>
      </c>
      <c r="C2583" t="inlineStr">
        <is>
          <t>Có</t>
        </is>
      </c>
      <c r="D2583" t="inlineStr">
        <is>
          <t>BS. Hà Nam</t>
        </is>
      </c>
      <c r="E2583" t="inlineStr">
        <is>
          <t>Chấn thương chỉnh hình / Orthopedics</t>
        </is>
      </c>
      <c r="F2583" t="inlineStr">
        <is>
          <t>Chưa rõ</t>
        </is>
      </c>
      <c r="G2583" s="2" t="n">
        <v>1518490</v>
      </c>
      <c r="H2583" t="inlineStr">
        <is>
          <t>X-quang khớp gối / Knee X-ray</t>
        </is>
      </c>
      <c r="I2583" t="inlineStr">
        <is>
          <t>M25.5</t>
        </is>
      </c>
      <c r="J2583" t="inlineStr">
        <is>
          <t>Đau khớp / Joint pain</t>
        </is>
      </c>
      <c r="K2583" t="n">
        <v>39</v>
      </c>
      <c r="L2583" t="inlineStr">
        <is>
          <t>M</t>
        </is>
      </c>
      <c r="M2583" s="2" t="n">
        <v>98444.28999999999</v>
      </c>
      <c r="N2583" t="inlineStr">
        <is>
          <t>Divorced</t>
        </is>
      </c>
      <c r="O2583" t="inlineStr">
        <is>
          <t>Retired</t>
        </is>
      </c>
      <c r="P2583" s="3" t="n">
        <v>45063</v>
      </c>
      <c r="Q2583" t="inlineStr">
        <is>
          <t>Routine</t>
        </is>
      </c>
      <c r="R2583" t="inlineStr">
        <is>
          <t>Paper</t>
        </is>
      </c>
      <c r="S2583" t="inlineStr">
        <is>
          <t>Riosview</t>
        </is>
      </c>
      <c r="T2583" t="inlineStr">
        <is>
          <t>Approved</t>
        </is>
      </c>
      <c r="U2583" t="inlineStr">
        <is>
          <t>Legitimate</t>
        </is>
      </c>
      <c r="V2583" t="n">
        <v>0</v>
      </c>
      <c r="W2583" t="inlineStr">
        <is>
          <t>195e9856-f3a5-46b4-aa8e-a4be52ad5965</t>
        </is>
      </c>
      <c r="X2583" t="inlineStr">
        <is>
          <t>4bab6455-9548-464d-ba5c-c6cce0bc8c26</t>
        </is>
      </c>
      <c r="Y2583" t="inlineStr">
        <is>
          <t>ES865</t>
        </is>
      </c>
      <c r="Z2583" t="inlineStr">
        <is>
          <t>kE644</t>
        </is>
      </c>
      <c r="AA2583" s="4" t="n">
        <v>0.8</v>
      </c>
      <c r="AB2583" s="4" t="n">
        <v>0.76</v>
      </c>
      <c r="AC25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83">
        <f>IF(OR(C2583="Có",C2583="Yes"),"yes",IF(OR(C2583="Không",C2583="No"),"no","unknown"))</f>
        <v/>
      </c>
      <c r="AE2583">
        <f>IF(OR(F2583="Có",F2583="Yes"),"covered",IF(OR(F2583="Không",F2583="No"),"out_of_insurance","unknown"))</f>
        <v/>
      </c>
      <c r="AF2583">
        <f>IF(AND(AD2583="yes",AE2583="out_of_insurance"),"REVIEW","")</f>
        <v/>
      </c>
    </row>
    <row r="2584" ht="18" customHeight="1">
      <c r="A2584" t="inlineStr">
        <is>
          <t>847189f4-22b0-4823-aeeb-330460813a0c</t>
        </is>
      </c>
      <c r="B2584" t="inlineStr">
        <is>
          <t>BN-02583 / Patient B90DF90E</t>
        </is>
      </c>
      <c r="C2584" t="inlineStr">
        <is>
          <t>Không</t>
        </is>
      </c>
      <c r="D2584" t="inlineStr">
        <is>
          <t>BS. Lâm Sơn</t>
        </is>
      </c>
      <c r="E2584" t="inlineStr">
        <is>
          <t>Khám tổng quát / General Practice</t>
        </is>
      </c>
      <c r="F2584" t="inlineStr">
        <is>
          <t>Không</t>
        </is>
      </c>
      <c r="G2584" s="2" t="n">
        <v>932990</v>
      </c>
      <c r="H2584" t="inlineStr">
        <is>
          <t>HIV Ag/Ab combo</t>
        </is>
      </c>
      <c r="I2584" t="inlineStr">
        <is>
          <t>Z11.4</t>
        </is>
      </c>
      <c r="J2584" t="inlineStr">
        <is>
          <t>Sàng lọc HIV / HIV screening</t>
        </is>
      </c>
      <c r="K2584" t="n">
        <v>74</v>
      </c>
      <c r="L2584" t="inlineStr">
        <is>
          <t>M</t>
        </is>
      </c>
      <c r="M2584" s="2" t="n">
        <v>113680.12</v>
      </c>
      <c r="N2584" t="inlineStr">
        <is>
          <t>Divorced</t>
        </is>
      </c>
      <c r="O2584" t="inlineStr">
        <is>
          <t>Student</t>
        </is>
      </c>
      <c r="P2584" s="3" t="n">
        <v>45062</v>
      </c>
      <c r="Q2584" t="inlineStr">
        <is>
          <t>Routine</t>
        </is>
      </c>
      <c r="R2584" t="inlineStr">
        <is>
          <t>Paper</t>
        </is>
      </c>
      <c r="S2584" t="inlineStr">
        <is>
          <t>Tinafurt</t>
        </is>
      </c>
      <c r="T2584" t="inlineStr">
        <is>
          <t>Pending</t>
        </is>
      </c>
      <c r="U2584" t="inlineStr">
        <is>
          <t>Legitimate</t>
        </is>
      </c>
      <c r="V2584" t="n">
        <v>0</v>
      </c>
      <c r="W2584" t="inlineStr">
        <is>
          <t>b90df90e-1653-4ed5-93ca-a52ddba2297d</t>
        </is>
      </c>
      <c r="X2584" t="inlineStr">
        <is>
          <t>076fdcd9-c562-4bd9-b12a-3fbaab6aff94</t>
        </is>
      </c>
      <c r="Y2584" t="inlineStr">
        <is>
          <t>yn403</t>
        </is>
      </c>
      <c r="Z2584" t="inlineStr">
        <is>
          <t>XA002</t>
        </is>
      </c>
      <c r="AA2584" s="4" t="n">
        <v>0.57</v>
      </c>
      <c r="AB2584" s="4" t="n">
        <v>0.05</v>
      </c>
      <c r="AC25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84">
        <f>IF(OR(C2584="Có",C2584="Yes"),"yes",IF(OR(C2584="Không",C2584="No"),"no","unknown"))</f>
        <v/>
      </c>
      <c r="AE2584">
        <f>IF(OR(F2584="Có",F2584="Yes"),"covered",IF(OR(F2584="Không",F2584="No"),"out_of_insurance","unknown"))</f>
        <v/>
      </c>
      <c r="AF2584">
        <f>IF(AND(AD2584="yes",AE2584="out_of_insurance"),"REVIEW","")</f>
        <v/>
      </c>
    </row>
    <row r="2585" ht="18" customHeight="1">
      <c r="A2585" t="inlineStr">
        <is>
          <t>961ba881-9142-4b31-b355-ba11fb743a98</t>
        </is>
      </c>
      <c r="B2585" t="inlineStr">
        <is>
          <t>BN-02584 / Patient 0566A8DE</t>
        </is>
      </c>
      <c r="C2585" t="inlineStr">
        <is>
          <t>Không</t>
        </is>
      </c>
      <c r="D2585" t="inlineStr">
        <is>
          <t>BS. Trịnh Long</t>
        </is>
      </c>
      <c r="E2585" t="inlineStr">
        <is>
          <t>Khám tổng quát / General Practice</t>
        </is>
      </c>
      <c r="F2585" t="inlineStr">
        <is>
          <t>Chưa rõ</t>
        </is>
      </c>
      <c r="G2585" s="2" t="n">
        <v>1487120</v>
      </c>
      <c r="H2585" t="inlineStr">
        <is>
          <t>HbA1c</t>
        </is>
      </c>
      <c r="I2585" t="inlineStr">
        <is>
          <t>E11.9</t>
        </is>
      </c>
      <c r="J2585" t="inlineStr">
        <is>
          <t>Đái tháo đường type 2 / Type 2 diabetes mellitus</t>
        </is>
      </c>
      <c r="K2585" t="n">
        <v>87</v>
      </c>
      <c r="L2585" t="inlineStr">
        <is>
          <t>F</t>
        </is>
      </c>
      <c r="M2585" s="2" t="n">
        <v>146882.62</v>
      </c>
      <c r="N2585" t="inlineStr">
        <is>
          <t>Divorced</t>
        </is>
      </c>
      <c r="O2585" t="inlineStr">
        <is>
          <t>Employed</t>
        </is>
      </c>
      <c r="P2585" s="3" t="n">
        <v>45062</v>
      </c>
      <c r="Q2585" t="inlineStr">
        <is>
          <t>Outpatient</t>
        </is>
      </c>
      <c r="R2585" t="inlineStr">
        <is>
          <t>Phone</t>
        </is>
      </c>
      <c r="S2585" t="inlineStr">
        <is>
          <t>North Brittanyview</t>
        </is>
      </c>
      <c r="T2585" t="inlineStr">
        <is>
          <t>Pending</t>
        </is>
      </c>
      <c r="U2585" t="inlineStr">
        <is>
          <t>Legitimate</t>
        </is>
      </c>
      <c r="V2585" t="n">
        <v>2</v>
      </c>
      <c r="W2585" t="inlineStr">
        <is>
          <t>0566a8de-f365-49bb-b041-9c0c3cf59448</t>
        </is>
      </c>
      <c r="X2585" t="inlineStr">
        <is>
          <t>5f169fcd-8382-4308-8fbf-1f72185b8f16</t>
        </is>
      </c>
      <c r="Y2585" t="inlineStr">
        <is>
          <t>bU528</t>
        </is>
      </c>
      <c r="Z2585" t="inlineStr">
        <is>
          <t>Dm785</t>
        </is>
      </c>
      <c r="AA2585" s="4" t="n">
        <v>0.71</v>
      </c>
      <c r="AB2585" s="4" t="n">
        <v>0.05</v>
      </c>
      <c r="AC25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85">
        <f>IF(OR(C2585="Có",C2585="Yes"),"yes",IF(OR(C2585="Không",C2585="No"),"no","unknown"))</f>
        <v/>
      </c>
      <c r="AE2585">
        <f>IF(OR(F2585="Có",F2585="Yes"),"covered",IF(OR(F2585="Không",F2585="No"),"out_of_insurance","unknown"))</f>
        <v/>
      </c>
      <c r="AF2585">
        <f>IF(AND(AD2585="yes",AE2585="out_of_insurance"),"REVIEW","")</f>
        <v/>
      </c>
    </row>
    <row r="2586" ht="18" customHeight="1">
      <c r="A2586" t="inlineStr">
        <is>
          <t>ca5170c1-97c7-43dd-b064-0fc4392ef2e2</t>
        </is>
      </c>
      <c r="B2586" t="inlineStr">
        <is>
          <t>BN-02585 / Patient 24252D3E</t>
        </is>
      </c>
      <c r="C2586" t="inlineStr">
        <is>
          <t>Có</t>
        </is>
      </c>
      <c r="D2586" t="inlineStr">
        <is>
          <t>BS. Cao Vy</t>
        </is>
      </c>
      <c r="E2586" t="inlineStr">
        <is>
          <t>Khám tổng quát / General Practice</t>
        </is>
      </c>
      <c r="F2586" t="inlineStr">
        <is>
          <t>Chưa rõ</t>
        </is>
      </c>
      <c r="G2586" s="2" t="n">
        <v>5693720</v>
      </c>
      <c r="H2586" t="inlineStr">
        <is>
          <t>HIV test nhanh / Rapid HIV test</t>
        </is>
      </c>
      <c r="I2586" t="inlineStr">
        <is>
          <t>Z11.4</t>
        </is>
      </c>
      <c r="J2586" t="inlineStr">
        <is>
          <t>Sàng lọc HIV / HIV screening</t>
        </is>
      </c>
      <c r="K2586" t="n">
        <v>78</v>
      </c>
      <c r="L2586" t="inlineStr">
        <is>
          <t>M</t>
        </is>
      </c>
      <c r="M2586" s="2" t="n">
        <v>110413.5</v>
      </c>
      <c r="N2586" t="inlineStr">
        <is>
          <t>Single</t>
        </is>
      </c>
      <c r="O2586" t="inlineStr">
        <is>
          <t>Employed</t>
        </is>
      </c>
      <c r="P2586" s="3" t="n">
        <v>45062</v>
      </c>
      <c r="Q2586" t="inlineStr">
        <is>
          <t>Emergency</t>
        </is>
      </c>
      <c r="R2586" t="inlineStr">
        <is>
          <t>Online</t>
        </is>
      </c>
      <c r="S2586" t="inlineStr">
        <is>
          <t>Lake Fernando</t>
        </is>
      </c>
      <c r="T2586" t="inlineStr">
        <is>
          <t>Pending</t>
        </is>
      </c>
      <c r="U2586" t="inlineStr">
        <is>
          <t>Legitimate</t>
        </is>
      </c>
      <c r="V2586" t="n">
        <v>0</v>
      </c>
      <c r="W2586" t="inlineStr">
        <is>
          <t>24252d3e-57db-474b-a082-a0007e7a46c0</t>
        </is>
      </c>
      <c r="X2586" t="inlineStr">
        <is>
          <t>8d61084a-5910-4a87-8762-8d0618b51166</t>
        </is>
      </c>
      <c r="Y2586" t="inlineStr">
        <is>
          <t>lL087</t>
        </is>
      </c>
      <c r="Z2586" t="inlineStr">
        <is>
          <t>mg212</t>
        </is>
      </c>
      <c r="AA2586" s="4" t="n">
        <v>0.9</v>
      </c>
      <c r="AB2586" s="4" t="n">
        <v>0.38</v>
      </c>
      <c r="AC25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86">
        <f>IF(OR(C2586="Có",C2586="Yes"),"yes",IF(OR(C2586="Không",C2586="No"),"no","unknown"))</f>
        <v/>
      </c>
      <c r="AE2586">
        <f>IF(OR(F2586="Có",F2586="Yes"),"covered",IF(OR(F2586="Không",F2586="No"),"out_of_insurance","unknown"))</f>
        <v/>
      </c>
      <c r="AF2586">
        <f>IF(AND(AD2586="yes",AE2586="out_of_insurance"),"REVIEW","")</f>
        <v/>
      </c>
    </row>
    <row r="2587" ht="18" customHeight="1">
      <c r="A2587" t="inlineStr">
        <is>
          <t>83ee1571-c143-42f0-8f0b-8986e825514d</t>
        </is>
      </c>
      <c r="B2587" t="inlineStr">
        <is>
          <t>BN-02586 / Patient 89323BCE</t>
        </is>
      </c>
      <c r="C2587" t="inlineStr">
        <is>
          <t>Có</t>
        </is>
      </c>
      <c r="D2587" t="inlineStr">
        <is>
          <t>BS. Hà Nam</t>
        </is>
      </c>
      <c r="E2587" t="inlineStr">
        <is>
          <t>Chấn thương chỉnh hình / Orthopedics</t>
        </is>
      </c>
      <c r="F2587" t="inlineStr">
        <is>
          <t>Không</t>
        </is>
      </c>
      <c r="G2587" s="2" t="n">
        <v>2542120</v>
      </c>
      <c r="H2587" t="inlineStr">
        <is>
          <t>CT cột sống thắt lưng / Lumbar spine CT</t>
        </is>
      </c>
      <c r="I2587" t="inlineStr">
        <is>
          <t>M54.5</t>
        </is>
      </c>
      <c r="J2587" t="inlineStr">
        <is>
          <t>Đau thắt lưng / Low back pain</t>
        </is>
      </c>
      <c r="K2587" t="n">
        <v>67</v>
      </c>
      <c r="L2587" t="inlineStr">
        <is>
          <t>M</t>
        </is>
      </c>
      <c r="M2587" s="2" t="n">
        <v>59995.16</v>
      </c>
      <c r="N2587" t="inlineStr">
        <is>
          <t>Single</t>
        </is>
      </c>
      <c r="O2587" t="inlineStr">
        <is>
          <t>Employed</t>
        </is>
      </c>
      <c r="P2587" s="3" t="n">
        <v>45062</v>
      </c>
      <c r="Q2587" t="inlineStr">
        <is>
          <t>Emergency</t>
        </is>
      </c>
      <c r="R2587" t="inlineStr">
        <is>
          <t>Online</t>
        </is>
      </c>
      <c r="S2587" t="inlineStr">
        <is>
          <t>Port Mary</t>
        </is>
      </c>
      <c r="T2587" t="inlineStr">
        <is>
          <t>Pending</t>
        </is>
      </c>
      <c r="U2587" t="inlineStr">
        <is>
          <t>Legitimate</t>
        </is>
      </c>
      <c r="V2587" t="n">
        <v>3</v>
      </c>
      <c r="W2587" t="inlineStr">
        <is>
          <t>89323bce-7aa1-40f9-8a28-1cb02c001388</t>
        </is>
      </c>
      <c r="X2587" t="inlineStr">
        <is>
          <t>028e4da8-3a6a-4d2a-8f83-a3fce424f57f</t>
        </is>
      </c>
      <c r="Y2587" t="inlineStr">
        <is>
          <t>NI176</t>
        </is>
      </c>
      <c r="Z2587" t="inlineStr">
        <is>
          <t>BH276</t>
        </is>
      </c>
      <c r="AA2587" s="4" t="n">
        <v>0.9</v>
      </c>
      <c r="AB2587" s="4" t="n">
        <v>0.28</v>
      </c>
      <c r="AC25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87">
        <f>IF(OR(C2587="Có",C2587="Yes"),"yes",IF(OR(C2587="Không",C2587="No"),"no","unknown"))</f>
        <v/>
      </c>
      <c r="AE2587">
        <f>IF(OR(F2587="Có",F2587="Yes"),"covered",IF(OR(F2587="Không",F2587="No"),"out_of_insurance","unknown"))</f>
        <v/>
      </c>
      <c r="AF2587">
        <f>IF(AND(AD2587="yes",AE2587="out_of_insurance"),"REVIEW","")</f>
        <v/>
      </c>
    </row>
    <row r="2588" ht="18" customHeight="1">
      <c r="A2588" t="inlineStr">
        <is>
          <t>c5830687-f19f-472e-bc2e-fb919aac007b</t>
        </is>
      </c>
      <c r="B2588" t="inlineStr">
        <is>
          <t>BN-02587 / Patient 9D30E03F</t>
        </is>
      </c>
      <c r="C2588" t="inlineStr">
        <is>
          <t>Có</t>
        </is>
      </c>
      <c r="D2588" t="inlineStr">
        <is>
          <t>BS. Lê Hoàng</t>
        </is>
      </c>
      <c r="E2588" t="inlineStr">
        <is>
          <t>Tim mạch / Cardiology</t>
        </is>
      </c>
      <c r="F2588" t="inlineStr">
        <is>
          <t>Không</t>
        </is>
      </c>
      <c r="G2588" s="2" t="n">
        <v>6395950</v>
      </c>
      <c r="H2588" t="inlineStr">
        <is>
          <t>Men tim CK-MB / Cardiac enzyme CK-MB</t>
        </is>
      </c>
      <c r="I2588" t="inlineStr"/>
      <c r="J2588" t="inlineStr">
        <is>
          <t>Thiếu ICD/context rõ / Missing clear ICD/context</t>
        </is>
      </c>
      <c r="K2588" t="n">
        <v>77</v>
      </c>
      <c r="L2588" t="inlineStr">
        <is>
          <t>M</t>
        </is>
      </c>
      <c r="M2588" s="2" t="n">
        <v>24647.29</v>
      </c>
      <c r="N2588" t="inlineStr">
        <is>
          <t>Married</t>
        </is>
      </c>
      <c r="O2588" t="inlineStr">
        <is>
          <t>Student</t>
        </is>
      </c>
      <c r="P2588" s="3" t="n">
        <v>45062</v>
      </c>
      <c r="Q2588" t="inlineStr">
        <is>
          <t>Inpatient</t>
        </is>
      </c>
      <c r="R2588" t="inlineStr">
        <is>
          <t>Paper</t>
        </is>
      </c>
      <c r="S2588" t="inlineStr">
        <is>
          <t>Port Alyssamouth</t>
        </is>
      </c>
      <c r="T2588" t="inlineStr">
        <is>
          <t>Denied</t>
        </is>
      </c>
      <c r="U2588" t="inlineStr">
        <is>
          <t>Legitimate</t>
        </is>
      </c>
      <c r="V2588" t="n">
        <v>1</v>
      </c>
      <c r="W2588" t="inlineStr">
        <is>
          <t>9d30e03f-9c30-4075-bfa7-8db22bb05928</t>
        </is>
      </c>
      <c r="X2588" t="inlineStr">
        <is>
          <t>4e1b8eb9-f49e-467b-902a-58b7c173a083</t>
        </is>
      </c>
      <c r="Y2588" t="inlineStr">
        <is>
          <t>iy437</t>
        </is>
      </c>
      <c r="Z2588" t="inlineStr">
        <is>
          <t>Wp385</t>
        </is>
      </c>
      <c r="AA2588" s="4" t="n">
        <v>0.64</v>
      </c>
      <c r="AB2588" s="4" t="n">
        <v>0.06</v>
      </c>
      <c r="AC25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88">
        <f>IF(OR(C2588="Có",C2588="Yes"),"yes",IF(OR(C2588="Không",C2588="No"),"no","unknown"))</f>
        <v/>
      </c>
      <c r="AE2588">
        <f>IF(OR(F2588="Có",F2588="Yes"),"covered",IF(OR(F2588="Không",F2588="No"),"out_of_insurance","unknown"))</f>
        <v/>
      </c>
      <c r="AF2588">
        <f>IF(AND(AD2588="yes",AE2588="out_of_insurance"),"REVIEW","")</f>
        <v/>
      </c>
    </row>
    <row r="2589" ht="18" customHeight="1">
      <c r="A2589" t="inlineStr">
        <is>
          <t>aaf114f8-eb13-4310-82e3-0500cbaba331</t>
        </is>
      </c>
      <c r="B2589" t="inlineStr">
        <is>
          <t>BN-02588 / Patient 3D6A7594</t>
        </is>
      </c>
      <c r="C2589" t="inlineStr">
        <is>
          <t>Không</t>
        </is>
      </c>
      <c r="D2589" t="inlineStr">
        <is>
          <t>BS. Nguyễn Minh</t>
        </is>
      </c>
      <c r="E2589" t="inlineStr">
        <is>
          <t>Tim mạch / Cardiology</t>
        </is>
      </c>
      <c r="F2589" t="inlineStr">
        <is>
          <t>Không</t>
        </is>
      </c>
      <c r="G2589" s="2" t="n">
        <v>2965450</v>
      </c>
      <c r="H2589" t="inlineStr">
        <is>
          <t>Troponin I định lượng / Troponin I</t>
        </is>
      </c>
      <c r="I2589" t="inlineStr">
        <is>
          <t>R07.9</t>
        </is>
      </c>
      <c r="J2589" t="inlineStr">
        <is>
          <t>Đau ngực nghi hội chứng mạch vành / Chest pain, ACS rule-out</t>
        </is>
      </c>
      <c r="K2589" t="n">
        <v>98</v>
      </c>
      <c r="L2589" t="inlineStr">
        <is>
          <t>M</t>
        </is>
      </c>
      <c r="M2589" s="2" t="n">
        <v>74754.88</v>
      </c>
      <c r="N2589" t="inlineStr">
        <is>
          <t>Divorced</t>
        </is>
      </c>
      <c r="O2589" t="inlineStr">
        <is>
          <t>Unemployed</t>
        </is>
      </c>
      <c r="P2589" s="3" t="n">
        <v>45062</v>
      </c>
      <c r="Q2589" t="inlineStr">
        <is>
          <t>Inpatient</t>
        </is>
      </c>
      <c r="R2589" t="inlineStr">
        <is>
          <t>Phone</t>
        </is>
      </c>
      <c r="S2589" t="inlineStr">
        <is>
          <t>Lake Robertstad</t>
        </is>
      </c>
      <c r="T2589" t="inlineStr">
        <is>
          <t>Approved</t>
        </is>
      </c>
      <c r="U2589" t="inlineStr">
        <is>
          <t>Legitimate</t>
        </is>
      </c>
      <c r="V2589" t="n">
        <v>3</v>
      </c>
      <c r="W2589" t="inlineStr">
        <is>
          <t>3d6a7594-f59f-4698-8c01-de0a8877e485</t>
        </is>
      </c>
      <c r="X2589" t="inlineStr">
        <is>
          <t>268be422-ab3d-4c58-bc5a-6c4dbf39aa2c</t>
        </is>
      </c>
      <c r="Y2589" t="inlineStr">
        <is>
          <t>to612</t>
        </is>
      </c>
      <c r="Z2589" t="inlineStr">
        <is>
          <t>Ot557</t>
        </is>
      </c>
      <c r="AA2589" s="4" t="n">
        <v>0.7</v>
      </c>
      <c r="AB2589" s="4" t="n">
        <v>0.05</v>
      </c>
      <c r="AC25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89">
        <f>IF(OR(C2589="Có",C2589="Yes"),"yes",IF(OR(C2589="Không",C2589="No"),"no","unknown"))</f>
        <v/>
      </c>
      <c r="AE2589">
        <f>IF(OR(F2589="Có",F2589="Yes"),"covered",IF(OR(F2589="Không",F2589="No"),"out_of_insurance","unknown"))</f>
        <v/>
      </c>
      <c r="AF2589">
        <f>IF(AND(AD2589="yes",AE2589="out_of_insurance"),"REVIEW","")</f>
        <v/>
      </c>
    </row>
    <row r="2590" ht="18" customHeight="1">
      <c r="A2590" t="inlineStr">
        <is>
          <t>02c52376-ac1c-4e5f-b357-c9d9adeed0da</t>
        </is>
      </c>
      <c r="B2590" t="inlineStr">
        <is>
          <t>BN-02589 / Patient 55029974</t>
        </is>
      </c>
      <c r="C2590" t="inlineStr">
        <is>
          <t>Có</t>
        </is>
      </c>
      <c r="D2590" t="inlineStr">
        <is>
          <t>BS. Trần An</t>
        </is>
      </c>
      <c r="E2590" t="inlineStr">
        <is>
          <t>Chấn thương chỉnh hình / Orthopedics</t>
        </is>
      </c>
      <c r="F2590" t="inlineStr">
        <is>
          <t>Có</t>
        </is>
      </c>
      <c r="G2590" s="2" t="n">
        <v>9845580</v>
      </c>
      <c r="H2590" t="inlineStr">
        <is>
          <t>Đo mật độ xương / Bone density scan</t>
        </is>
      </c>
      <c r="I2590" t="inlineStr">
        <is>
          <t>M81.0</t>
        </is>
      </c>
      <c r="J2590" t="inlineStr">
        <is>
          <t>Loãng xương / Osteoporosis</t>
        </is>
      </c>
      <c r="K2590" t="n">
        <v>51</v>
      </c>
      <c r="L2590" t="inlineStr">
        <is>
          <t>M</t>
        </is>
      </c>
      <c r="M2590" s="2" t="n">
        <v>120272.01</v>
      </c>
      <c r="N2590" t="inlineStr">
        <is>
          <t>Single</t>
        </is>
      </c>
      <c r="O2590" t="inlineStr">
        <is>
          <t>Employed</t>
        </is>
      </c>
      <c r="P2590" s="3" t="n">
        <v>45061</v>
      </c>
      <c r="Q2590" t="inlineStr">
        <is>
          <t>Emergency</t>
        </is>
      </c>
      <c r="R2590" t="inlineStr">
        <is>
          <t>Phone</t>
        </is>
      </c>
      <c r="S2590" t="inlineStr">
        <is>
          <t>East Kyleview</t>
        </is>
      </c>
      <c r="T2590" t="inlineStr">
        <is>
          <t>Approved</t>
        </is>
      </c>
      <c r="U2590" t="inlineStr">
        <is>
          <t>Legitimate</t>
        </is>
      </c>
      <c r="V2590" t="n">
        <v>2</v>
      </c>
      <c r="W2590" t="inlineStr">
        <is>
          <t>55029974-1355-4857-8d44-f86cb2fdfd3c</t>
        </is>
      </c>
      <c r="X2590" t="inlineStr">
        <is>
          <t>4ca39ceb-88e7-466a-97ec-d6441e31bf59</t>
        </is>
      </c>
      <c r="Y2590" t="inlineStr">
        <is>
          <t>ex668</t>
        </is>
      </c>
      <c r="Z2590" t="inlineStr">
        <is>
          <t>Lq689</t>
        </is>
      </c>
      <c r="AA2590" s="4" t="n">
        <v>0.79</v>
      </c>
      <c r="AB2590" s="4" t="n">
        <v>0.59</v>
      </c>
      <c r="AC25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90">
        <f>IF(OR(C2590="Có",C2590="Yes"),"yes",IF(OR(C2590="Không",C2590="No"),"no","unknown"))</f>
        <v/>
      </c>
      <c r="AE2590">
        <f>IF(OR(F2590="Có",F2590="Yes"),"covered",IF(OR(F2590="Không",F2590="No"),"out_of_insurance","unknown"))</f>
        <v/>
      </c>
      <c r="AF2590">
        <f>IF(AND(AD2590="yes",AE2590="out_of_insurance"),"REVIEW","")</f>
        <v/>
      </c>
    </row>
    <row r="2591" ht="18" customHeight="1">
      <c r="A2591" t="inlineStr">
        <is>
          <t>1a0d02ce-871e-483b-9864-173e2c037524</t>
        </is>
      </c>
      <c r="B2591" t="inlineStr">
        <is>
          <t>BN-02590 / Patient 3789E1F1</t>
        </is>
      </c>
      <c r="C2591" t="inlineStr">
        <is>
          <t>Không</t>
        </is>
      </c>
      <c r="D2591" t="inlineStr">
        <is>
          <t>BS. Nguyễn Minh</t>
        </is>
      </c>
      <c r="E2591" t="inlineStr">
        <is>
          <t>Tim mạch / Cardiology</t>
        </is>
      </c>
      <c r="F2591" t="inlineStr">
        <is>
          <t>Không</t>
        </is>
      </c>
      <c r="G2591" s="2" t="n">
        <v>4022110</v>
      </c>
      <c r="H2591" t="inlineStr">
        <is>
          <t>Men tim CK-MB / Cardiac enzyme CK-MB</t>
        </is>
      </c>
      <c r="I2591" t="inlineStr">
        <is>
          <t>I20.9</t>
        </is>
      </c>
      <c r="J2591" t="inlineStr">
        <is>
          <t>Đau thắt ngực / Angina</t>
        </is>
      </c>
      <c r="K2591" t="n">
        <v>31</v>
      </c>
      <c r="L2591" t="inlineStr">
        <is>
          <t>F</t>
        </is>
      </c>
      <c r="M2591" s="2" t="n">
        <v>77073.8</v>
      </c>
      <c r="N2591" t="inlineStr">
        <is>
          <t>Divorced</t>
        </is>
      </c>
      <c r="O2591" t="inlineStr">
        <is>
          <t>Unemployed</t>
        </is>
      </c>
      <c r="P2591" s="3" t="n">
        <v>45061</v>
      </c>
      <c r="Q2591" t="inlineStr">
        <is>
          <t>Outpatient</t>
        </is>
      </c>
      <c r="R2591" t="inlineStr">
        <is>
          <t>Paper</t>
        </is>
      </c>
      <c r="S2591" t="inlineStr">
        <is>
          <t>Susanland</t>
        </is>
      </c>
      <c r="T2591" t="inlineStr">
        <is>
          <t>Pending</t>
        </is>
      </c>
      <c r="U2591" t="inlineStr">
        <is>
          <t>Legitimate</t>
        </is>
      </c>
      <c r="V2591" t="n">
        <v>3</v>
      </c>
      <c r="W2591" t="inlineStr">
        <is>
          <t>3789e1f1-2877-426b-8ed9-374c47f71b03</t>
        </is>
      </c>
      <c r="X2591" t="inlineStr">
        <is>
          <t>86535716-9bef-4812-b949-9a11bce97c6a</t>
        </is>
      </c>
      <c r="Y2591" t="inlineStr">
        <is>
          <t>Lj526</t>
        </is>
      </c>
      <c r="Z2591" t="inlineStr">
        <is>
          <t>FE474</t>
        </is>
      </c>
      <c r="AA2591" s="4" t="n">
        <v>0.52</v>
      </c>
      <c r="AB2591" s="4" t="n">
        <v>0.05</v>
      </c>
      <c r="AC25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91">
        <f>IF(OR(C2591="Có",C2591="Yes"),"yes",IF(OR(C2591="Không",C2591="No"),"no","unknown"))</f>
        <v/>
      </c>
      <c r="AE2591">
        <f>IF(OR(F2591="Có",F2591="Yes"),"covered",IF(OR(F2591="Không",F2591="No"),"out_of_insurance","unknown"))</f>
        <v/>
      </c>
      <c r="AF2591">
        <f>IF(AND(AD2591="yes",AE2591="out_of_insurance"),"REVIEW","")</f>
        <v/>
      </c>
    </row>
    <row r="2592" ht="18" customHeight="1">
      <c r="A2592" t="inlineStr">
        <is>
          <t>dcdd4676-a703-4c98-b632-e3ad70e0aea5</t>
        </is>
      </c>
      <c r="B2592" t="inlineStr">
        <is>
          <t>BN-02591 / Patient 6C41B846</t>
        </is>
      </c>
      <c r="C2592" t="inlineStr">
        <is>
          <t>Có</t>
        </is>
      </c>
      <c r="D2592" t="inlineStr">
        <is>
          <t>BS. Lâm Sơn</t>
        </is>
      </c>
      <c r="E2592" t="inlineStr">
        <is>
          <t>Khám tổng quát / General Practice</t>
        </is>
      </c>
      <c r="F2592" t="inlineStr">
        <is>
          <t>Chưa rõ</t>
        </is>
      </c>
      <c r="G2592" s="2" t="n">
        <v>5112030</v>
      </c>
      <c r="H2592" t="inlineStr">
        <is>
          <t>CRP định lượng / CRP</t>
        </is>
      </c>
      <c r="I2592" t="inlineStr">
        <is>
          <t>R79.8</t>
        </is>
      </c>
      <c r="J2592" t="inlineStr">
        <is>
          <t>Bất thường xét nghiệm máu / Abnormal blood chemistry</t>
        </is>
      </c>
      <c r="K2592" t="n">
        <v>42</v>
      </c>
      <c r="L2592" t="inlineStr">
        <is>
          <t>M</t>
        </is>
      </c>
      <c r="M2592" s="2" t="n">
        <v>22811.51</v>
      </c>
      <c r="N2592" t="inlineStr">
        <is>
          <t>Single</t>
        </is>
      </c>
      <c r="O2592" t="inlineStr">
        <is>
          <t>Retired</t>
        </is>
      </c>
      <c r="P2592" s="3" t="n">
        <v>45061</v>
      </c>
      <c r="Q2592" t="inlineStr">
        <is>
          <t>Routine</t>
        </is>
      </c>
      <c r="R2592" t="inlineStr">
        <is>
          <t>Phone</t>
        </is>
      </c>
      <c r="S2592" t="inlineStr">
        <is>
          <t>Joneschester</t>
        </is>
      </c>
      <c r="T2592" t="inlineStr">
        <is>
          <t>Approved</t>
        </is>
      </c>
      <c r="U2592" t="inlineStr">
        <is>
          <t>Legitimate</t>
        </is>
      </c>
      <c r="V2592" t="n">
        <v>1</v>
      </c>
      <c r="W2592" t="inlineStr">
        <is>
          <t>6c41b846-7c76-46ac-8e0d-6a85bc8f9fbf</t>
        </is>
      </c>
      <c r="X2592" t="inlineStr">
        <is>
          <t>fd350b27-0dd8-48ae-a1ac-0f0becfccc72</t>
        </is>
      </c>
      <c r="Y2592" t="inlineStr">
        <is>
          <t>SR523</t>
        </is>
      </c>
      <c r="Z2592" t="inlineStr">
        <is>
          <t>oG307</t>
        </is>
      </c>
      <c r="AA2592" s="4" t="n">
        <v>0.84</v>
      </c>
      <c r="AB2592" s="4" t="n">
        <v>0.64</v>
      </c>
      <c r="AC25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92">
        <f>IF(OR(C2592="Có",C2592="Yes"),"yes",IF(OR(C2592="Không",C2592="No"),"no","unknown"))</f>
        <v/>
      </c>
      <c r="AE2592">
        <f>IF(OR(F2592="Có",F2592="Yes"),"covered",IF(OR(F2592="Không",F2592="No"),"out_of_insurance","unknown"))</f>
        <v/>
      </c>
      <c r="AF2592">
        <f>IF(AND(AD2592="yes",AE2592="out_of_insurance"),"REVIEW","")</f>
        <v/>
      </c>
    </row>
    <row r="2593" ht="18" customHeight="1">
      <c r="A2593" t="inlineStr">
        <is>
          <t>47ff10a3-99f6-4522-b75b-25b08efe74c2</t>
        </is>
      </c>
      <c r="B2593" t="inlineStr">
        <is>
          <t>BN-02592 / Patient 6D229C73</t>
        </is>
      </c>
      <c r="C2593" t="inlineStr">
        <is>
          <t>Có</t>
        </is>
      </c>
      <c r="D2593" t="inlineStr">
        <is>
          <t>BS. Nguyễn Minh</t>
        </is>
      </c>
      <c r="E2593" t="inlineStr">
        <is>
          <t>Tim mạch / Cardiology</t>
        </is>
      </c>
      <c r="F2593" t="inlineStr">
        <is>
          <t>Không</t>
        </is>
      </c>
      <c r="G2593" s="2" t="n">
        <v>4013070</v>
      </c>
      <c r="H2593" t="inlineStr">
        <is>
          <t>Troponin I định lượng / Troponin I</t>
        </is>
      </c>
      <c r="I2593" t="inlineStr">
        <is>
          <t>R07.9</t>
        </is>
      </c>
      <c r="J2593" t="inlineStr">
        <is>
          <t>Đau ngực nghi hội chứng mạch vành / Chest pain, ACS rule-out</t>
        </is>
      </c>
      <c r="K2593" t="n">
        <v>14</v>
      </c>
      <c r="L2593" t="inlineStr">
        <is>
          <t>F</t>
        </is>
      </c>
      <c r="M2593" s="2" t="n">
        <v>34376.22</v>
      </c>
      <c r="N2593" t="inlineStr">
        <is>
          <t>Single</t>
        </is>
      </c>
      <c r="O2593" t="inlineStr">
        <is>
          <t>Unemployed</t>
        </is>
      </c>
      <c r="P2593" s="3" t="n">
        <v>45061</v>
      </c>
      <c r="Q2593" t="inlineStr">
        <is>
          <t>Outpatient</t>
        </is>
      </c>
      <c r="R2593" t="inlineStr">
        <is>
          <t>Paper</t>
        </is>
      </c>
      <c r="S2593" t="inlineStr">
        <is>
          <t>New Jessica</t>
        </is>
      </c>
      <c r="T2593" t="inlineStr">
        <is>
          <t>Pending</t>
        </is>
      </c>
      <c r="U2593" t="inlineStr">
        <is>
          <t>Legitimate</t>
        </is>
      </c>
      <c r="V2593" t="n">
        <v>1</v>
      </c>
      <c r="W2593" t="inlineStr">
        <is>
          <t>6d229c73-8caf-4c60-b321-8a64c1c530b3</t>
        </is>
      </c>
      <c r="X2593" t="inlineStr">
        <is>
          <t>538d4d3d-cb9e-4eed-9d5f-965ecd247dd2</t>
        </is>
      </c>
      <c r="Y2593" t="inlineStr">
        <is>
          <t>ej922</t>
        </is>
      </c>
      <c r="Z2593" t="inlineStr">
        <is>
          <t>jN257</t>
        </is>
      </c>
      <c r="AA2593" s="4" t="n">
        <v>0.5600000000000001</v>
      </c>
      <c r="AB2593" s="4" t="n">
        <v>0.02</v>
      </c>
      <c r="AC25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93">
        <f>IF(OR(C2593="Có",C2593="Yes"),"yes",IF(OR(C2593="Không",C2593="No"),"no","unknown"))</f>
        <v/>
      </c>
      <c r="AE2593">
        <f>IF(OR(F2593="Có",F2593="Yes"),"covered",IF(OR(F2593="Không",F2593="No"),"out_of_insurance","unknown"))</f>
        <v/>
      </c>
      <c r="AF2593">
        <f>IF(AND(AD2593="yes",AE2593="out_of_insurance"),"REVIEW","")</f>
        <v/>
      </c>
    </row>
    <row r="2594" ht="18" customHeight="1">
      <c r="A2594" t="inlineStr">
        <is>
          <t>fa081644-5118-4eec-ab56-90ed17df0671</t>
        </is>
      </c>
      <c r="B2594" t="inlineStr">
        <is>
          <t>BN-02593 / Patient D096C6EF</t>
        </is>
      </c>
      <c r="C2594" t="inlineStr">
        <is>
          <t>Có</t>
        </is>
      </c>
      <c r="D2594" t="inlineStr">
        <is>
          <t>BS. Cao Vy</t>
        </is>
      </c>
      <c r="E2594" t="inlineStr">
        <is>
          <t>Khám tổng quát / General Practice</t>
        </is>
      </c>
      <c r="F2594" t="inlineStr">
        <is>
          <t>Có</t>
        </is>
      </c>
      <c r="G2594" s="2" t="n">
        <v>1717330</v>
      </c>
      <c r="H2594" t="inlineStr">
        <is>
          <t>HbA1c</t>
        </is>
      </c>
      <c r="I2594" t="inlineStr">
        <is>
          <t>E11.9</t>
        </is>
      </c>
      <c r="J2594" t="inlineStr">
        <is>
          <t>Đái tháo đường type 2 / Type 2 diabetes mellitus</t>
        </is>
      </c>
      <c r="K2594" t="n">
        <v>25</v>
      </c>
      <c r="L2594" t="inlineStr">
        <is>
          <t>M</t>
        </is>
      </c>
      <c r="M2594" s="2" t="n">
        <v>112318.85</v>
      </c>
      <c r="N2594" t="inlineStr">
        <is>
          <t>Divorced</t>
        </is>
      </c>
      <c r="O2594" t="inlineStr">
        <is>
          <t>Student</t>
        </is>
      </c>
      <c r="P2594" s="3" t="n">
        <v>45061</v>
      </c>
      <c r="Q2594" t="inlineStr">
        <is>
          <t>Outpatient</t>
        </is>
      </c>
      <c r="R2594" t="inlineStr">
        <is>
          <t>Paper</t>
        </is>
      </c>
      <c r="S2594" t="inlineStr">
        <is>
          <t>Moniqueburgh</t>
        </is>
      </c>
      <c r="T2594" t="inlineStr">
        <is>
          <t>Pending</t>
        </is>
      </c>
      <c r="U2594" t="inlineStr">
        <is>
          <t>Legitimate</t>
        </is>
      </c>
      <c r="V2594" t="n">
        <v>0</v>
      </c>
      <c r="W2594" t="inlineStr">
        <is>
          <t>d096c6ef-f113-489d-b428-d3ad0fd5f9ce</t>
        </is>
      </c>
      <c r="X2594" t="inlineStr">
        <is>
          <t>a2ded70e-f9ad-4094-a1a3-aff566a6342b</t>
        </is>
      </c>
      <c r="Y2594" t="inlineStr">
        <is>
          <t>iR199</t>
        </is>
      </c>
      <c r="Z2594" t="inlineStr">
        <is>
          <t>Fh897</t>
        </is>
      </c>
      <c r="AA2594" s="4" t="n">
        <v>0.52</v>
      </c>
      <c r="AB2594" s="4" t="n">
        <v>0.26</v>
      </c>
      <c r="AC25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94">
        <f>IF(OR(C2594="Có",C2594="Yes"),"yes",IF(OR(C2594="Không",C2594="No"),"no","unknown"))</f>
        <v/>
      </c>
      <c r="AE2594">
        <f>IF(OR(F2594="Có",F2594="Yes"),"covered",IF(OR(F2594="Không",F2594="No"),"out_of_insurance","unknown"))</f>
        <v/>
      </c>
      <c r="AF2594">
        <f>IF(AND(AD2594="yes",AE2594="out_of_insurance"),"REVIEW","")</f>
        <v/>
      </c>
    </row>
    <row r="2595" ht="18" customHeight="1">
      <c r="A2595" t="inlineStr">
        <is>
          <t>14b759a8-efc1-4b98-8ce5-e23c95a91233</t>
        </is>
      </c>
      <c r="B2595" t="inlineStr">
        <is>
          <t>BN-02594 / Patient CB2C3A20</t>
        </is>
      </c>
      <c r="C2595" t="inlineStr">
        <is>
          <t>Có</t>
        </is>
      </c>
      <c r="D2595" t="inlineStr">
        <is>
          <t>BS. Mai Thanh</t>
        </is>
      </c>
      <c r="E2595" t="inlineStr">
        <is>
          <t>Thần kinh / Neurology</t>
        </is>
      </c>
      <c r="F2595" t="inlineStr">
        <is>
          <t>Không</t>
        </is>
      </c>
      <c r="G2595" s="2" t="n">
        <v>9074070</v>
      </c>
      <c r="H2595" t="inlineStr">
        <is>
          <t>MRI não / Brain MRI</t>
        </is>
      </c>
      <c r="I2595" t="inlineStr"/>
      <c r="J2595" t="inlineStr">
        <is>
          <t>Thiếu ICD/context rõ / Missing clear ICD/context</t>
        </is>
      </c>
      <c r="K2595" t="n">
        <v>29</v>
      </c>
      <c r="L2595" t="inlineStr">
        <is>
          <t>M</t>
        </is>
      </c>
      <c r="M2595" s="2" t="n">
        <v>84950.39</v>
      </c>
      <c r="N2595" t="inlineStr">
        <is>
          <t>Divorced</t>
        </is>
      </c>
      <c r="O2595" t="inlineStr">
        <is>
          <t>Employed</t>
        </is>
      </c>
      <c r="P2595" s="3" t="n">
        <v>45060</v>
      </c>
      <c r="Q2595" t="inlineStr">
        <is>
          <t>Outpatient</t>
        </is>
      </c>
      <c r="R2595" t="inlineStr">
        <is>
          <t>Online</t>
        </is>
      </c>
      <c r="S2595" t="inlineStr">
        <is>
          <t>East Cameron</t>
        </is>
      </c>
      <c r="T2595" t="inlineStr">
        <is>
          <t>Approved</t>
        </is>
      </c>
      <c r="U2595" t="inlineStr">
        <is>
          <t>Legitimate</t>
        </is>
      </c>
      <c r="V2595" t="n">
        <v>0</v>
      </c>
      <c r="W2595" t="inlineStr">
        <is>
          <t>cb2c3a20-7970-4b79-b45a-12b499b86fb7</t>
        </is>
      </c>
      <c r="X2595" t="inlineStr">
        <is>
          <t>1d068fe1-1da0-4eea-8a50-5695672e7b5b</t>
        </is>
      </c>
      <c r="Y2595" t="inlineStr">
        <is>
          <t>Eg384</t>
        </is>
      </c>
      <c r="Z2595" t="inlineStr">
        <is>
          <t>Yh343</t>
        </is>
      </c>
      <c r="AA2595" s="4" t="n">
        <v>0.84</v>
      </c>
      <c r="AB2595" s="4" t="n">
        <v>0.6</v>
      </c>
      <c r="AC25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95">
        <f>IF(OR(C2595="Có",C2595="Yes"),"yes",IF(OR(C2595="Không",C2595="No"),"no","unknown"))</f>
        <v/>
      </c>
      <c r="AE2595">
        <f>IF(OR(F2595="Có",F2595="Yes"),"covered",IF(OR(F2595="Không",F2595="No"),"out_of_insurance","unknown"))</f>
        <v/>
      </c>
      <c r="AF2595">
        <f>IF(AND(AD2595="yes",AE2595="out_of_insurance"),"REVIEW","")</f>
        <v/>
      </c>
    </row>
    <row r="2596" ht="18" customHeight="1">
      <c r="A2596" t="inlineStr">
        <is>
          <t>db1d791c-240d-446e-bc6a-db064c4607f5</t>
        </is>
      </c>
      <c r="B2596" t="inlineStr">
        <is>
          <t>BN-02595 / Patient E672827F</t>
        </is>
      </c>
      <c r="C2596" t="inlineStr">
        <is>
          <t>Có</t>
        </is>
      </c>
      <c r="D2596" t="inlineStr">
        <is>
          <t>BS. Vũ Đức</t>
        </is>
      </c>
      <c r="E2596" t="inlineStr">
        <is>
          <t>Chấn thương chỉnh hình / Orthopedics</t>
        </is>
      </c>
      <c r="F2596" t="inlineStr">
        <is>
          <t>Chưa rõ</t>
        </is>
      </c>
      <c r="G2596" s="2" t="n">
        <v>5843710</v>
      </c>
      <c r="H2596" t="inlineStr">
        <is>
          <t>MRI khớp gối / Knee MRI</t>
        </is>
      </c>
      <c r="I2596" t="inlineStr">
        <is>
          <t>M25.5</t>
        </is>
      </c>
      <c r="J2596" t="inlineStr">
        <is>
          <t>Đau khớp gối / Knee pain</t>
        </is>
      </c>
      <c r="K2596" t="n">
        <v>5</v>
      </c>
      <c r="L2596" t="inlineStr">
        <is>
          <t>F</t>
        </is>
      </c>
      <c r="M2596" s="2" t="n">
        <v>104380.48</v>
      </c>
      <c r="N2596" t="inlineStr">
        <is>
          <t>Married</t>
        </is>
      </c>
      <c r="O2596" t="inlineStr">
        <is>
          <t>Retired</t>
        </is>
      </c>
      <c r="P2596" s="3" t="n">
        <v>45060</v>
      </c>
      <c r="Q2596" t="inlineStr">
        <is>
          <t>Inpatient</t>
        </is>
      </c>
      <c r="R2596" t="inlineStr">
        <is>
          <t>Paper</t>
        </is>
      </c>
      <c r="S2596" t="inlineStr">
        <is>
          <t>Christianfurt</t>
        </is>
      </c>
      <c r="T2596" t="inlineStr">
        <is>
          <t>Pending</t>
        </is>
      </c>
      <c r="U2596" t="inlineStr">
        <is>
          <t>Legitimate</t>
        </is>
      </c>
      <c r="V2596" t="n">
        <v>0</v>
      </c>
      <c r="W2596" t="inlineStr">
        <is>
          <t>e672827f-142a-4eae-b60a-5fb7d8da6d56</t>
        </is>
      </c>
      <c r="X2596" t="inlineStr">
        <is>
          <t>d8f6a833-3ce7-43c7-89e9-5e70c386eefa</t>
        </is>
      </c>
      <c r="Y2596" t="inlineStr">
        <is>
          <t>He154</t>
        </is>
      </c>
      <c r="Z2596" t="inlineStr">
        <is>
          <t>Iq895</t>
        </is>
      </c>
      <c r="AA2596" s="4" t="n">
        <v>0.8100000000000001</v>
      </c>
      <c r="AB2596" s="4" t="n">
        <v>0.22</v>
      </c>
      <c r="AC25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96">
        <f>IF(OR(C2596="Có",C2596="Yes"),"yes",IF(OR(C2596="Không",C2596="No"),"no","unknown"))</f>
        <v/>
      </c>
      <c r="AE2596">
        <f>IF(OR(F2596="Có",F2596="Yes"),"covered",IF(OR(F2596="Không",F2596="No"),"out_of_insurance","unknown"))</f>
        <v/>
      </c>
      <c r="AF2596">
        <f>IF(AND(AD2596="yes",AE2596="out_of_insurance"),"REVIEW","")</f>
        <v/>
      </c>
    </row>
    <row r="2597" ht="18" customHeight="1">
      <c r="A2597" t="inlineStr">
        <is>
          <t>af82465d-f98c-411d-9696-273d9e22dd96</t>
        </is>
      </c>
      <c r="B2597" t="inlineStr">
        <is>
          <t>BN-02596 / Patient 9888DBC7</t>
        </is>
      </c>
      <c r="C2597" t="inlineStr">
        <is>
          <t>Có</t>
        </is>
      </c>
      <c r="D2597" t="inlineStr">
        <is>
          <t>BS. Hoàng Phúc</t>
        </is>
      </c>
      <c r="E2597" t="inlineStr">
        <is>
          <t>Tim mạch / Cardiology</t>
        </is>
      </c>
      <c r="F2597" t="inlineStr">
        <is>
          <t>Có</t>
        </is>
      </c>
      <c r="G2597" s="2" t="n">
        <v>5826030</v>
      </c>
      <c r="H2597" t="inlineStr">
        <is>
          <t>Siêu âm tim / Echocardiography</t>
        </is>
      </c>
      <c r="I2597" t="inlineStr">
        <is>
          <t>I50.9</t>
        </is>
      </c>
      <c r="J2597" t="inlineStr">
        <is>
          <t>Suy tim / Heart failure</t>
        </is>
      </c>
      <c r="K2597" t="n">
        <v>49</v>
      </c>
      <c r="L2597" t="inlineStr">
        <is>
          <t>M</t>
        </is>
      </c>
      <c r="M2597" s="2" t="n">
        <v>130692.98</v>
      </c>
      <c r="N2597" t="inlineStr">
        <is>
          <t>Widowed</t>
        </is>
      </c>
      <c r="O2597" t="inlineStr">
        <is>
          <t>Employed</t>
        </is>
      </c>
      <c r="P2597" s="3" t="n">
        <v>45060</v>
      </c>
      <c r="Q2597" t="inlineStr">
        <is>
          <t>Emergency</t>
        </is>
      </c>
      <c r="R2597" t="inlineStr">
        <is>
          <t>Paper</t>
        </is>
      </c>
      <c r="S2597" t="inlineStr">
        <is>
          <t>Rogerton</t>
        </is>
      </c>
      <c r="T2597" t="inlineStr">
        <is>
          <t>Pending</t>
        </is>
      </c>
      <c r="U2597" t="inlineStr">
        <is>
          <t>Legitimate</t>
        </is>
      </c>
      <c r="V2597" t="n">
        <v>2</v>
      </c>
      <c r="W2597" t="inlineStr">
        <is>
          <t>9888dbc7-3228-41cd-b41f-d3ff457071ca</t>
        </is>
      </c>
      <c r="X2597" t="inlineStr">
        <is>
          <t>94ecd2c8-3fc9-48ae-b4b1-4f43303ef34f</t>
        </is>
      </c>
      <c r="Y2597" t="inlineStr">
        <is>
          <t>LN019</t>
        </is>
      </c>
      <c r="Z2597" t="inlineStr">
        <is>
          <t>uR434</t>
        </is>
      </c>
      <c r="AA2597" s="4" t="n">
        <v>0.73</v>
      </c>
      <c r="AB2597" s="4" t="n">
        <v>0.4</v>
      </c>
      <c r="AC25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97">
        <f>IF(OR(C2597="Có",C2597="Yes"),"yes",IF(OR(C2597="Không",C2597="No"),"no","unknown"))</f>
        <v/>
      </c>
      <c r="AE2597">
        <f>IF(OR(F2597="Có",F2597="Yes"),"covered",IF(OR(F2597="Không",F2597="No"),"out_of_insurance","unknown"))</f>
        <v/>
      </c>
      <c r="AF2597">
        <f>IF(AND(AD2597="yes",AE2597="out_of_insurance"),"REVIEW","")</f>
        <v/>
      </c>
    </row>
    <row r="2598" ht="18" customHeight="1">
      <c r="A2598" t="inlineStr">
        <is>
          <t>15f1d254-c7a5-40e8-966d-15e63bdc2e9c</t>
        </is>
      </c>
      <c r="B2598" t="inlineStr">
        <is>
          <t>BN-02597 / Patient 3EDC60A0</t>
        </is>
      </c>
      <c r="C2598" t="inlineStr">
        <is>
          <t>Không</t>
        </is>
      </c>
      <c r="D2598" t="inlineStr">
        <is>
          <t>BS. Phạm Khoa</t>
        </is>
      </c>
      <c r="E2598" t="inlineStr">
        <is>
          <t>Thần kinh / Neurology</t>
        </is>
      </c>
      <c r="F2598" t="inlineStr">
        <is>
          <t>Chưa rõ</t>
        </is>
      </c>
      <c r="G2598" s="2" t="n">
        <v>6359830</v>
      </c>
      <c r="H2598" t="inlineStr">
        <is>
          <t>CT đánh giá đột quỵ / Stroke CT</t>
        </is>
      </c>
      <c r="I2598" t="inlineStr">
        <is>
          <t>I63.9</t>
        </is>
      </c>
      <c r="J2598" t="inlineStr">
        <is>
          <t>Nhồi máu não / Cerebral infarction</t>
        </is>
      </c>
      <c r="K2598" t="n">
        <v>99</v>
      </c>
      <c r="L2598" t="inlineStr">
        <is>
          <t>M</t>
        </is>
      </c>
      <c r="M2598" s="2" t="n">
        <v>114719.97</v>
      </c>
      <c r="N2598" t="inlineStr">
        <is>
          <t>Widowed</t>
        </is>
      </c>
      <c r="O2598" t="inlineStr">
        <is>
          <t>Unemployed</t>
        </is>
      </c>
      <c r="P2598" s="3" t="n">
        <v>45059</v>
      </c>
      <c r="Q2598" t="inlineStr">
        <is>
          <t>Emergency</t>
        </is>
      </c>
      <c r="R2598" t="inlineStr">
        <is>
          <t>Paper</t>
        </is>
      </c>
      <c r="S2598" t="inlineStr">
        <is>
          <t>West Joshua</t>
        </is>
      </c>
      <c r="T2598" t="inlineStr">
        <is>
          <t>Pending</t>
        </is>
      </c>
      <c r="U2598" t="inlineStr">
        <is>
          <t>Legitimate</t>
        </is>
      </c>
      <c r="V2598" t="n">
        <v>0</v>
      </c>
      <c r="W2598" t="inlineStr">
        <is>
          <t>3edc60a0-719d-4c0c-bd40-1157fb42b895</t>
        </is>
      </c>
      <c r="X2598" t="inlineStr">
        <is>
          <t>fe263c7b-7401-4c3e-a3ba-91303c30a768</t>
        </is>
      </c>
      <c r="Y2598" t="inlineStr">
        <is>
          <t>OR380</t>
        </is>
      </c>
      <c r="Z2598" t="inlineStr">
        <is>
          <t>AG582</t>
        </is>
      </c>
      <c r="AA2598" s="4" t="n">
        <v>0.64</v>
      </c>
      <c r="AB2598" s="4" t="n">
        <v>0.05</v>
      </c>
      <c r="AC25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98">
        <f>IF(OR(C2598="Có",C2598="Yes"),"yes",IF(OR(C2598="Không",C2598="No"),"no","unknown"))</f>
        <v/>
      </c>
      <c r="AE2598">
        <f>IF(OR(F2598="Có",F2598="Yes"),"covered",IF(OR(F2598="Không",F2598="No"),"out_of_insurance","unknown"))</f>
        <v/>
      </c>
      <c r="AF2598">
        <f>IF(AND(AD2598="yes",AE2598="out_of_insurance"),"REVIEW","")</f>
        <v/>
      </c>
    </row>
    <row r="2599" ht="18" customHeight="1">
      <c r="A2599" t="inlineStr">
        <is>
          <t>63079830-0ac6-4190-8217-49d10317b8fb</t>
        </is>
      </c>
      <c r="B2599" t="inlineStr">
        <is>
          <t>BN-02598 / Patient A3CB4AAA</t>
        </is>
      </c>
      <c r="C2599" t="inlineStr">
        <is>
          <t>Không</t>
        </is>
      </c>
      <c r="D2599" t="inlineStr">
        <is>
          <t>BS. Phan Gia</t>
        </is>
      </c>
      <c r="E2599" t="inlineStr">
        <is>
          <t>Tim mạch / Cardiology</t>
        </is>
      </c>
      <c r="F2599" t="inlineStr">
        <is>
          <t>Không</t>
        </is>
      </c>
      <c r="G2599" s="2" t="n">
        <v>8526950</v>
      </c>
      <c r="H2599" t="inlineStr">
        <is>
          <t>Siêu âm tim / Echocardiography</t>
        </is>
      </c>
      <c r="I2599" t="inlineStr">
        <is>
          <t>I50.9</t>
        </is>
      </c>
      <c r="J2599" t="inlineStr">
        <is>
          <t>Suy tim / Heart failure</t>
        </is>
      </c>
      <c r="K2599" t="n">
        <v>75</v>
      </c>
      <c r="L2599" t="inlineStr">
        <is>
          <t>F</t>
        </is>
      </c>
      <c r="M2599" s="2" t="n">
        <v>42118.56</v>
      </c>
      <c r="N2599" t="inlineStr">
        <is>
          <t>Single</t>
        </is>
      </c>
      <c r="O2599" t="inlineStr">
        <is>
          <t>Student</t>
        </is>
      </c>
      <c r="P2599" s="3" t="n">
        <v>45059</v>
      </c>
      <c r="Q2599" t="inlineStr">
        <is>
          <t>Routine</t>
        </is>
      </c>
      <c r="R2599" t="inlineStr">
        <is>
          <t>Phone</t>
        </is>
      </c>
      <c r="S2599" t="inlineStr">
        <is>
          <t>New Alejandra</t>
        </is>
      </c>
      <c r="T2599" t="inlineStr">
        <is>
          <t>Pending</t>
        </is>
      </c>
      <c r="U2599" t="inlineStr">
        <is>
          <t>Fraud</t>
        </is>
      </c>
      <c r="V2599" t="n">
        <v>1</v>
      </c>
      <c r="W2599" t="inlineStr">
        <is>
          <t>a3cb4aaa-adf7-4b95-a438-ef05ba2425a2</t>
        </is>
      </c>
      <c r="X2599" t="inlineStr">
        <is>
          <t>3f4360d8-f612-400f-8805-474408d59bee</t>
        </is>
      </c>
      <c r="Y2599" t="inlineStr">
        <is>
          <t>mK308</t>
        </is>
      </c>
      <c r="Z2599" t="inlineStr">
        <is>
          <t>EB079</t>
        </is>
      </c>
      <c r="AA2599" s="4" t="n">
        <v>0.57</v>
      </c>
      <c r="AB2599" s="4" t="n">
        <v>0.05</v>
      </c>
      <c r="AC25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599">
        <f>IF(OR(C2599="Có",C2599="Yes"),"yes",IF(OR(C2599="Không",C2599="No"),"no","unknown"))</f>
        <v/>
      </c>
      <c r="AE2599">
        <f>IF(OR(F2599="Có",F2599="Yes"),"covered",IF(OR(F2599="Không",F2599="No"),"out_of_insurance","unknown"))</f>
        <v/>
      </c>
      <c r="AF2599">
        <f>IF(AND(AD2599="yes",AE2599="out_of_insurance"),"REVIEW","")</f>
        <v/>
      </c>
    </row>
    <row r="2600" ht="18" customHeight="1">
      <c r="A2600" t="inlineStr">
        <is>
          <t>763b1bd5-251c-44b8-914f-70ec28ce6e38</t>
        </is>
      </c>
      <c r="B2600" t="inlineStr">
        <is>
          <t>BN-02599 / Patient A8DDD11F</t>
        </is>
      </c>
      <c r="C2600" t="inlineStr">
        <is>
          <t>Không</t>
        </is>
      </c>
      <c r="D2600" t="inlineStr">
        <is>
          <t>BS. Lưu Quang</t>
        </is>
      </c>
      <c r="E2600" t="inlineStr">
        <is>
          <t>Thần kinh / Neurology</t>
        </is>
      </c>
      <c r="F2600" t="inlineStr">
        <is>
          <t>Không</t>
        </is>
      </c>
      <c r="G2600" s="2" t="n">
        <v>5895010</v>
      </c>
      <c r="H2600" t="inlineStr">
        <is>
          <t>MRI não / Brain MRI</t>
        </is>
      </c>
      <c r="I2600" t="inlineStr">
        <is>
          <t>G44.1</t>
        </is>
      </c>
      <c r="J2600" t="inlineStr">
        <is>
          <t>Hội chứng đau đầu mạch máu / Vascular headache</t>
        </is>
      </c>
      <c r="K2600" t="n">
        <v>26</v>
      </c>
      <c r="L2600" t="inlineStr">
        <is>
          <t>F</t>
        </is>
      </c>
      <c r="M2600" s="2" t="n">
        <v>53113.67</v>
      </c>
      <c r="N2600" t="inlineStr">
        <is>
          <t>Married</t>
        </is>
      </c>
      <c r="O2600" t="inlineStr">
        <is>
          <t>Employed</t>
        </is>
      </c>
      <c r="P2600" s="3" t="n">
        <v>45059</v>
      </c>
      <c r="Q2600" t="inlineStr">
        <is>
          <t>Outpatient</t>
        </is>
      </c>
      <c r="R2600" t="inlineStr">
        <is>
          <t>Online</t>
        </is>
      </c>
      <c r="S2600" t="inlineStr">
        <is>
          <t>South Billbury</t>
        </is>
      </c>
      <c r="T2600" t="inlineStr">
        <is>
          <t>Denied</t>
        </is>
      </c>
      <c r="U2600" t="inlineStr">
        <is>
          <t>Legitimate</t>
        </is>
      </c>
      <c r="V2600" t="n">
        <v>3</v>
      </c>
      <c r="W2600" t="inlineStr">
        <is>
          <t>a8ddd11f-ad6c-4229-aae3-05c338a64bfc</t>
        </is>
      </c>
      <c r="X2600" t="inlineStr">
        <is>
          <t>a9f3a7c4-a1d5-4664-add0-4f1bcebad4fd</t>
        </is>
      </c>
      <c r="Y2600" t="inlineStr">
        <is>
          <t>JK323</t>
        </is>
      </c>
      <c r="Z2600" t="inlineStr">
        <is>
          <t>Aa122</t>
        </is>
      </c>
      <c r="AA2600" s="4" t="n">
        <v>0.74</v>
      </c>
      <c r="AB2600" s="4" t="n">
        <v>0.05</v>
      </c>
      <c r="AC26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00">
        <f>IF(OR(C2600="Có",C2600="Yes"),"yes",IF(OR(C2600="Không",C2600="No"),"no","unknown"))</f>
        <v/>
      </c>
      <c r="AE2600">
        <f>IF(OR(F2600="Có",F2600="Yes"),"covered",IF(OR(F2600="Không",F2600="No"),"out_of_insurance","unknown"))</f>
        <v/>
      </c>
      <c r="AF2600">
        <f>IF(AND(AD2600="yes",AE2600="out_of_insurance"),"REVIEW","")</f>
        <v/>
      </c>
    </row>
    <row r="2601" ht="18" customHeight="1">
      <c r="A2601" t="inlineStr">
        <is>
          <t>b6254da3-297f-4eb1-8a9d-1e514260e63c</t>
        </is>
      </c>
      <c r="B2601" t="inlineStr">
        <is>
          <t>BN-02600 / Patient 31035582</t>
        </is>
      </c>
      <c r="C2601" t="inlineStr">
        <is>
          <t>Có</t>
        </is>
      </c>
      <c r="D2601" t="inlineStr">
        <is>
          <t>BS. Huỳnh Mai</t>
        </is>
      </c>
      <c r="E2601" t="inlineStr">
        <is>
          <t>Nhi / Pediatrics</t>
        </is>
      </c>
      <c r="F2601" t="inlineStr">
        <is>
          <t>Chưa rõ</t>
        </is>
      </c>
      <c r="G2601" s="2" t="n">
        <v>8242560</v>
      </c>
      <c r="H2601" t="inlineStr">
        <is>
          <t>CRP định lượng / CRP</t>
        </is>
      </c>
      <c r="I2601" t="inlineStr">
        <is>
          <t>J18.9</t>
        </is>
      </c>
      <c r="J2601" t="inlineStr">
        <is>
          <t>Nghi viêm phổi / Suspected pneumonia</t>
        </is>
      </c>
      <c r="K2601" t="n">
        <v>2</v>
      </c>
      <c r="L2601" t="inlineStr">
        <is>
          <t>F</t>
        </is>
      </c>
      <c r="M2601" s="2" t="n">
        <v>23902.63</v>
      </c>
      <c r="N2601" t="inlineStr">
        <is>
          <t>Widowed</t>
        </is>
      </c>
      <c r="O2601" t="inlineStr">
        <is>
          <t>Student</t>
        </is>
      </c>
      <c r="P2601" s="3" t="n">
        <v>45059</v>
      </c>
      <c r="Q2601" t="inlineStr">
        <is>
          <t>Outpatient</t>
        </is>
      </c>
      <c r="R2601" t="inlineStr">
        <is>
          <t>Online</t>
        </is>
      </c>
      <c r="S2601" t="inlineStr">
        <is>
          <t>North Laura</t>
        </is>
      </c>
      <c r="T2601" t="inlineStr">
        <is>
          <t>Pending</t>
        </is>
      </c>
      <c r="U2601" t="inlineStr">
        <is>
          <t>Fraud</t>
        </is>
      </c>
      <c r="V2601" t="n">
        <v>1</v>
      </c>
      <c r="W2601" t="inlineStr">
        <is>
          <t>31035582-e449-4274-9304-a94191eccb9e</t>
        </is>
      </c>
      <c r="X2601" t="inlineStr">
        <is>
          <t>3a027e78-c490-46f9-9ed7-57788178bc6f</t>
        </is>
      </c>
      <c r="Y2601" t="inlineStr">
        <is>
          <t>Go024</t>
        </is>
      </c>
      <c r="Z2601" t="inlineStr">
        <is>
          <t>gz204</t>
        </is>
      </c>
      <c r="AA2601" s="4" t="n">
        <v>0.6</v>
      </c>
      <c r="AB2601" s="4" t="n">
        <v>0.02</v>
      </c>
      <c r="AC26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01">
        <f>IF(OR(C2601="Có",C2601="Yes"),"yes",IF(OR(C2601="Không",C2601="No"),"no","unknown"))</f>
        <v/>
      </c>
      <c r="AE2601">
        <f>IF(OR(F2601="Có",F2601="Yes"),"covered",IF(OR(F2601="Không",F2601="No"),"out_of_insurance","unknown"))</f>
        <v/>
      </c>
      <c r="AF2601">
        <f>IF(AND(AD2601="yes",AE2601="out_of_insurance"),"REVIEW","")</f>
        <v/>
      </c>
    </row>
    <row r="2602" ht="18" customHeight="1">
      <c r="A2602" t="inlineStr">
        <is>
          <t>92638761-426a-4598-a3b2-37048ae7d2e3</t>
        </is>
      </c>
      <c r="B2602" t="inlineStr">
        <is>
          <t>BN-02601 / Patient 9009E44F</t>
        </is>
      </c>
      <c r="C2602" t="inlineStr">
        <is>
          <t>Không</t>
        </is>
      </c>
      <c r="D2602" t="inlineStr">
        <is>
          <t>BS. Trần An</t>
        </is>
      </c>
      <c r="E2602" t="inlineStr">
        <is>
          <t>Chấn thương chỉnh hình / Orthopedics</t>
        </is>
      </c>
      <c r="F2602" t="inlineStr">
        <is>
          <t>Không</t>
        </is>
      </c>
      <c r="G2602" s="2" t="n">
        <v>2896710</v>
      </c>
      <c r="H2602" t="inlineStr">
        <is>
          <t>Đo mật độ xương / Bone density scan</t>
        </is>
      </c>
      <c r="I2602" t="inlineStr">
        <is>
          <t>M81.0</t>
        </is>
      </c>
      <c r="J2602" t="inlineStr">
        <is>
          <t>Loãng xương / Osteoporosis</t>
        </is>
      </c>
      <c r="K2602" t="n">
        <v>48</v>
      </c>
      <c r="L2602" t="inlineStr">
        <is>
          <t>F</t>
        </is>
      </c>
      <c r="M2602" s="2" t="n">
        <v>86636.82000000001</v>
      </c>
      <c r="N2602" t="inlineStr">
        <is>
          <t>Single</t>
        </is>
      </c>
      <c r="O2602" t="inlineStr">
        <is>
          <t>Retired</t>
        </is>
      </c>
      <c r="P2602" s="3" t="n">
        <v>45059</v>
      </c>
      <c r="Q2602" t="inlineStr">
        <is>
          <t>Inpatient</t>
        </is>
      </c>
      <c r="R2602" t="inlineStr">
        <is>
          <t>Paper</t>
        </is>
      </c>
      <c r="S2602" t="inlineStr">
        <is>
          <t>Hunterport</t>
        </is>
      </c>
      <c r="T2602" t="inlineStr">
        <is>
          <t>Approved</t>
        </is>
      </c>
      <c r="U2602" t="inlineStr">
        <is>
          <t>Legitimate</t>
        </is>
      </c>
      <c r="V2602" t="n">
        <v>0</v>
      </c>
      <c r="W2602" t="inlineStr">
        <is>
          <t>9009e44f-d27d-4621-a89d-180dd044373b</t>
        </is>
      </c>
      <c r="X2602" t="inlineStr">
        <is>
          <t>34e7982d-5fcb-4046-86fd-d7782cc61c60</t>
        </is>
      </c>
      <c r="Y2602" t="inlineStr">
        <is>
          <t>zw596</t>
        </is>
      </c>
      <c r="Z2602" t="inlineStr">
        <is>
          <t>UQ963</t>
        </is>
      </c>
      <c r="AA2602" s="4" t="n">
        <v>0.87</v>
      </c>
      <c r="AB2602" s="4" t="n">
        <v>0.05</v>
      </c>
      <c r="AC26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02">
        <f>IF(OR(C2602="Có",C2602="Yes"),"yes",IF(OR(C2602="Không",C2602="No"),"no","unknown"))</f>
        <v/>
      </c>
      <c r="AE2602">
        <f>IF(OR(F2602="Có",F2602="Yes"),"covered",IF(OR(F2602="Không",F2602="No"),"out_of_insurance","unknown"))</f>
        <v/>
      </c>
      <c r="AF2602">
        <f>IF(AND(AD2602="yes",AE2602="out_of_insurance"),"REVIEW","")</f>
        <v/>
      </c>
    </row>
    <row r="2603" ht="18" customHeight="1">
      <c r="A2603" t="inlineStr">
        <is>
          <t>bbdccb29-cfeb-4fee-b904-5303c3aa75d1</t>
        </is>
      </c>
      <c r="B2603" t="inlineStr">
        <is>
          <t>BN-02602 / Patient 6F83AA54</t>
        </is>
      </c>
      <c r="C2603" t="inlineStr">
        <is>
          <t>Không</t>
        </is>
      </c>
      <c r="D2603" t="inlineStr">
        <is>
          <t>BS. Võ Huy</t>
        </is>
      </c>
      <c r="E2603" t="inlineStr">
        <is>
          <t>Chấn thương chỉnh hình / Orthopedics</t>
        </is>
      </c>
      <c r="F2603" t="inlineStr">
        <is>
          <t>Không</t>
        </is>
      </c>
      <c r="G2603" s="2" t="n">
        <v>7734120</v>
      </c>
      <c r="H2603" t="inlineStr">
        <is>
          <t>MRI khớp gối / Knee MRI</t>
        </is>
      </c>
      <c r="I2603" t="inlineStr">
        <is>
          <t>M25.5</t>
        </is>
      </c>
      <c r="J2603" t="inlineStr">
        <is>
          <t>Đau khớp gối / Knee pain</t>
        </is>
      </c>
      <c r="K2603" t="n">
        <v>6</v>
      </c>
      <c r="L2603" t="inlineStr">
        <is>
          <t>F</t>
        </is>
      </c>
      <c r="M2603" s="2" t="n">
        <v>141578.32</v>
      </c>
      <c r="N2603" t="inlineStr">
        <is>
          <t>Widowed</t>
        </is>
      </c>
      <c r="O2603" t="inlineStr">
        <is>
          <t>Unemployed</t>
        </is>
      </c>
      <c r="P2603" s="3" t="n">
        <v>45059</v>
      </c>
      <c r="Q2603" t="inlineStr">
        <is>
          <t>Outpatient</t>
        </is>
      </c>
      <c r="R2603" t="inlineStr">
        <is>
          <t>Paper</t>
        </is>
      </c>
      <c r="S2603" t="inlineStr">
        <is>
          <t>North Johnburgh</t>
        </is>
      </c>
      <c r="T2603" t="inlineStr">
        <is>
          <t>Pending</t>
        </is>
      </c>
      <c r="U2603" t="inlineStr">
        <is>
          <t>Legitimate</t>
        </is>
      </c>
      <c r="V2603" t="n">
        <v>2</v>
      </c>
      <c r="W2603" t="inlineStr">
        <is>
          <t>6f83aa54-c3db-43b4-b236-37f9078f2cc3</t>
        </is>
      </c>
      <c r="X2603" t="inlineStr">
        <is>
          <t>3163b854-1f80-4012-93c6-abbfa19c218c</t>
        </is>
      </c>
      <c r="Y2603" t="inlineStr">
        <is>
          <t>Le772</t>
        </is>
      </c>
      <c r="Z2603" t="inlineStr">
        <is>
          <t>Jg229</t>
        </is>
      </c>
      <c r="AA2603" s="4" t="n">
        <v>0.44</v>
      </c>
      <c r="AB2603" s="4" t="n">
        <v>0.05</v>
      </c>
      <c r="AC26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03">
        <f>IF(OR(C2603="Có",C2603="Yes"),"yes",IF(OR(C2603="Không",C2603="No"),"no","unknown"))</f>
        <v/>
      </c>
      <c r="AE2603">
        <f>IF(OR(F2603="Có",F2603="Yes"),"covered",IF(OR(F2603="Không",F2603="No"),"out_of_insurance","unknown"))</f>
        <v/>
      </c>
      <c r="AF2603">
        <f>IF(AND(AD2603="yes",AE2603="out_of_insurance"),"REVIEW","")</f>
        <v/>
      </c>
    </row>
    <row r="2604" ht="18" customHeight="1">
      <c r="A2604" t="inlineStr">
        <is>
          <t>8faeb93b-386a-4372-899f-91cb9b641ffa</t>
        </is>
      </c>
      <c r="B2604" t="inlineStr">
        <is>
          <t>BN-02603 / Patient 3898D7E2</t>
        </is>
      </c>
      <c r="C2604" t="inlineStr">
        <is>
          <t>Có</t>
        </is>
      </c>
      <c r="D2604" t="inlineStr">
        <is>
          <t>BS. Hà Nam</t>
        </is>
      </c>
      <c r="E2604" t="inlineStr">
        <is>
          <t>Chấn thương chỉnh hình / Orthopedics</t>
        </is>
      </c>
      <c r="F2604" t="inlineStr">
        <is>
          <t>Có</t>
        </is>
      </c>
      <c r="G2604" s="2" t="n">
        <v>8785770</v>
      </c>
      <c r="H2604" t="inlineStr">
        <is>
          <t>Đo mật độ xương / Bone density scan</t>
        </is>
      </c>
      <c r="I2604" t="inlineStr">
        <is>
          <t>M81.0</t>
        </is>
      </c>
      <c r="J2604" t="inlineStr">
        <is>
          <t>Loãng xương / Osteoporosis</t>
        </is>
      </c>
      <c r="K2604" t="n">
        <v>75</v>
      </c>
      <c r="L2604" t="inlineStr">
        <is>
          <t>M</t>
        </is>
      </c>
      <c r="M2604" s="2" t="n">
        <v>93988.39999999999</v>
      </c>
      <c r="N2604" t="inlineStr">
        <is>
          <t>Divorced</t>
        </is>
      </c>
      <c r="O2604" t="inlineStr">
        <is>
          <t>Unemployed</t>
        </is>
      </c>
      <c r="P2604" s="3" t="n">
        <v>45059</v>
      </c>
      <c r="Q2604" t="inlineStr">
        <is>
          <t>Inpatient</t>
        </is>
      </c>
      <c r="R2604" t="inlineStr">
        <is>
          <t>Online</t>
        </is>
      </c>
      <c r="S2604" t="inlineStr">
        <is>
          <t>Port Josephside</t>
        </is>
      </c>
      <c r="T2604" t="inlineStr">
        <is>
          <t>Pending</t>
        </is>
      </c>
      <c r="U2604" t="inlineStr">
        <is>
          <t>Legitimate</t>
        </is>
      </c>
      <c r="V2604" t="n">
        <v>0</v>
      </c>
      <c r="W2604" t="inlineStr">
        <is>
          <t>3898d7e2-bd66-4361-9075-2c8839f3d101</t>
        </is>
      </c>
      <c r="X2604" t="inlineStr">
        <is>
          <t>24a850dd-2e13-409b-93dc-749f551c41c0</t>
        </is>
      </c>
      <c r="Y2604" t="inlineStr">
        <is>
          <t>XM935</t>
        </is>
      </c>
      <c r="Z2604" t="inlineStr">
        <is>
          <t>jH674</t>
        </is>
      </c>
      <c r="AA2604" s="4" t="n">
        <v>0.68</v>
      </c>
      <c r="AB2604" s="4" t="n">
        <v>0.34</v>
      </c>
      <c r="AC26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04">
        <f>IF(OR(C2604="Có",C2604="Yes"),"yes",IF(OR(C2604="Không",C2604="No"),"no","unknown"))</f>
        <v/>
      </c>
      <c r="AE2604">
        <f>IF(OR(F2604="Có",F2604="Yes"),"covered",IF(OR(F2604="Không",F2604="No"),"out_of_insurance","unknown"))</f>
        <v/>
      </c>
      <c r="AF2604">
        <f>IF(AND(AD2604="yes",AE2604="out_of_insurance"),"REVIEW","")</f>
        <v/>
      </c>
    </row>
    <row r="2605" ht="18" customHeight="1">
      <c r="A2605" t="inlineStr">
        <is>
          <t>79c19f50-0b1c-4e9c-b105-ece263762781</t>
        </is>
      </c>
      <c r="B2605" t="inlineStr">
        <is>
          <t>BN-02604 / Patient 026FFCF6</t>
        </is>
      </c>
      <c r="C2605" t="inlineStr">
        <is>
          <t>Có</t>
        </is>
      </c>
      <c r="D2605" t="inlineStr">
        <is>
          <t>BS. Mai Thanh</t>
        </is>
      </c>
      <c r="E2605" t="inlineStr">
        <is>
          <t>Thần kinh / Neurology</t>
        </is>
      </c>
      <c r="F2605" t="inlineStr">
        <is>
          <t>Có</t>
        </is>
      </c>
      <c r="G2605" s="2" t="n">
        <v>7532620</v>
      </c>
      <c r="H2605" t="inlineStr">
        <is>
          <t>CT sọ não / Brain CT</t>
        </is>
      </c>
      <c r="I2605" t="inlineStr">
        <is>
          <t>R51</t>
        </is>
      </c>
      <c r="J2605" t="inlineStr">
        <is>
          <t>Đau đầu chưa rõ nguyên nhân / Headache unspecified</t>
        </is>
      </c>
      <c r="K2605" t="n">
        <v>60</v>
      </c>
      <c r="L2605" t="inlineStr">
        <is>
          <t>F</t>
        </is>
      </c>
      <c r="M2605" s="2" t="n">
        <v>140161.13</v>
      </c>
      <c r="N2605" t="inlineStr">
        <is>
          <t>Married</t>
        </is>
      </c>
      <c r="O2605" t="inlineStr">
        <is>
          <t>Student</t>
        </is>
      </c>
      <c r="P2605" s="3" t="n">
        <v>45059</v>
      </c>
      <c r="Q2605" t="inlineStr">
        <is>
          <t>Outpatient</t>
        </is>
      </c>
      <c r="R2605" t="inlineStr">
        <is>
          <t>Paper</t>
        </is>
      </c>
      <c r="S2605" t="inlineStr">
        <is>
          <t>West Stacey</t>
        </is>
      </c>
      <c r="T2605" t="inlineStr">
        <is>
          <t>Approved</t>
        </is>
      </c>
      <c r="U2605" t="inlineStr">
        <is>
          <t>Legitimate</t>
        </is>
      </c>
      <c r="V2605" t="n">
        <v>2</v>
      </c>
      <c r="W2605" t="inlineStr">
        <is>
          <t>026ffcf6-fbab-4279-87ad-7e692452df6a</t>
        </is>
      </c>
      <c r="X2605" t="inlineStr">
        <is>
          <t>4f07ddcd-f350-48ec-8c6e-625379ab8354</t>
        </is>
      </c>
      <c r="Y2605" t="inlineStr">
        <is>
          <t>Nt550</t>
        </is>
      </c>
      <c r="Z2605" t="inlineStr">
        <is>
          <t>pS867</t>
        </is>
      </c>
      <c r="AA2605" s="4" t="n">
        <v>0.5</v>
      </c>
      <c r="AB2605" s="4" t="n">
        <v>0.6</v>
      </c>
      <c r="AC26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05">
        <f>IF(OR(C2605="Có",C2605="Yes"),"yes",IF(OR(C2605="Không",C2605="No"),"no","unknown"))</f>
        <v/>
      </c>
      <c r="AE2605">
        <f>IF(OR(F2605="Có",F2605="Yes"),"covered",IF(OR(F2605="Không",F2605="No"),"out_of_insurance","unknown"))</f>
        <v/>
      </c>
      <c r="AF2605">
        <f>IF(AND(AD2605="yes",AE2605="out_of_insurance"),"REVIEW","")</f>
        <v/>
      </c>
    </row>
    <row r="2606" ht="18" customHeight="1">
      <c r="A2606" t="inlineStr">
        <is>
          <t>0ab0c6fd-998b-44e6-b953-ced3af8a02e2</t>
        </is>
      </c>
      <c r="B2606" t="inlineStr">
        <is>
          <t>BN-02605 / Patient 3E1504B5</t>
        </is>
      </c>
      <c r="C2606" t="inlineStr">
        <is>
          <t>Không</t>
        </is>
      </c>
      <c r="D2606" t="inlineStr">
        <is>
          <t>BS. Trịnh Long</t>
        </is>
      </c>
      <c r="E2606" t="inlineStr">
        <is>
          <t>Khám tổng quát / General Practice</t>
        </is>
      </c>
      <c r="F2606" t="inlineStr">
        <is>
          <t>Không</t>
        </is>
      </c>
      <c r="G2606" s="2" t="n">
        <v>5324240</v>
      </c>
      <c r="H2606" t="inlineStr">
        <is>
          <t>HbA1c</t>
        </is>
      </c>
      <c r="I2606" t="inlineStr">
        <is>
          <t>E11.9</t>
        </is>
      </c>
      <c r="J2606" t="inlineStr">
        <is>
          <t>Đái tháo đường type 2 / Type 2 diabetes mellitus</t>
        </is>
      </c>
      <c r="K2606" t="n">
        <v>50</v>
      </c>
      <c r="L2606" t="inlineStr">
        <is>
          <t>M</t>
        </is>
      </c>
      <c r="M2606" s="2" t="n">
        <v>98740.89999999999</v>
      </c>
      <c r="N2606" t="inlineStr">
        <is>
          <t>Divorced</t>
        </is>
      </c>
      <c r="O2606" t="inlineStr">
        <is>
          <t>Student</t>
        </is>
      </c>
      <c r="P2606" s="3" t="n">
        <v>45058</v>
      </c>
      <c r="Q2606" t="inlineStr">
        <is>
          <t>Emergency</t>
        </is>
      </c>
      <c r="R2606" t="inlineStr">
        <is>
          <t>Paper</t>
        </is>
      </c>
      <c r="S2606" t="inlineStr">
        <is>
          <t>New Lori</t>
        </is>
      </c>
      <c r="T2606" t="inlineStr">
        <is>
          <t>Denied</t>
        </is>
      </c>
      <c r="U2606" t="inlineStr">
        <is>
          <t>Legitimate</t>
        </is>
      </c>
      <c r="V2606" t="n">
        <v>0</v>
      </c>
      <c r="W2606" t="inlineStr">
        <is>
          <t>3e1504b5-625a-415b-8eb8-d112365fa12f</t>
        </is>
      </c>
      <c r="X2606" t="inlineStr">
        <is>
          <t>679ab429-dc1c-4619-924e-539b55ffdfe7</t>
        </is>
      </c>
      <c r="Y2606" t="inlineStr">
        <is>
          <t>EY745</t>
        </is>
      </c>
      <c r="Z2606" t="inlineStr">
        <is>
          <t>eA031</t>
        </is>
      </c>
      <c r="AA2606" s="4" t="n">
        <v>0.55</v>
      </c>
      <c r="AB2606" s="4" t="n">
        <v>0.05</v>
      </c>
      <c r="AC26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06">
        <f>IF(OR(C2606="Có",C2606="Yes"),"yes",IF(OR(C2606="Không",C2606="No"),"no","unknown"))</f>
        <v/>
      </c>
      <c r="AE2606">
        <f>IF(OR(F2606="Có",F2606="Yes"),"covered",IF(OR(F2606="Không",F2606="No"),"out_of_insurance","unknown"))</f>
        <v/>
      </c>
      <c r="AF2606">
        <f>IF(AND(AD2606="yes",AE2606="out_of_insurance"),"REVIEW","")</f>
        <v/>
      </c>
    </row>
    <row r="2607" ht="18" customHeight="1">
      <c r="A2607" t="inlineStr">
        <is>
          <t>7dbf8916-a61f-4e73-8075-51901d81bcba</t>
        </is>
      </c>
      <c r="B2607" t="inlineStr">
        <is>
          <t>BN-02606 / Patient 08AD2CCB</t>
        </is>
      </c>
      <c r="C2607" t="inlineStr">
        <is>
          <t>Có</t>
        </is>
      </c>
      <c r="D2607" t="inlineStr">
        <is>
          <t>BS. Trương Khải</t>
        </is>
      </c>
      <c r="E2607" t="inlineStr">
        <is>
          <t>Tim mạch / Cardiology</t>
        </is>
      </c>
      <c r="F2607" t="inlineStr">
        <is>
          <t>Có</t>
        </is>
      </c>
      <c r="G2607" s="2" t="n">
        <v>614520</v>
      </c>
      <c r="H2607" t="inlineStr">
        <is>
          <t>CRP định lượng / CRP</t>
        </is>
      </c>
      <c r="I2607" t="inlineStr">
        <is>
          <t>R79.8</t>
        </is>
      </c>
      <c r="J2607" t="inlineStr">
        <is>
          <t>Bất thường xét nghiệm máu / Abnormal blood chemistry</t>
        </is>
      </c>
      <c r="K2607" t="n">
        <v>18</v>
      </c>
      <c r="L2607" t="inlineStr">
        <is>
          <t>F</t>
        </is>
      </c>
      <c r="M2607" s="2" t="n">
        <v>92042.06</v>
      </c>
      <c r="N2607" t="inlineStr">
        <is>
          <t>Single</t>
        </is>
      </c>
      <c r="O2607" t="inlineStr">
        <is>
          <t>Employed</t>
        </is>
      </c>
      <c r="P2607" s="3" t="n">
        <v>45058</v>
      </c>
      <c r="Q2607" t="inlineStr">
        <is>
          <t>Inpatient</t>
        </is>
      </c>
      <c r="R2607" t="inlineStr">
        <is>
          <t>Online</t>
        </is>
      </c>
      <c r="S2607" t="inlineStr">
        <is>
          <t>Port Tara</t>
        </is>
      </c>
      <c r="T2607" t="inlineStr">
        <is>
          <t>Pending</t>
        </is>
      </c>
      <c r="U2607" t="inlineStr">
        <is>
          <t>Legitimate</t>
        </is>
      </c>
      <c r="V2607" t="n">
        <v>0</v>
      </c>
      <c r="W2607" t="inlineStr">
        <is>
          <t>08ad2ccb-f87c-4cd4-b464-c44df8cff060</t>
        </is>
      </c>
      <c r="X2607" t="inlineStr">
        <is>
          <t>5ce554f0-89e6-47fd-9367-3546cf4b46f3</t>
        </is>
      </c>
      <c r="Y2607" t="inlineStr">
        <is>
          <t>kh549</t>
        </is>
      </c>
      <c r="Z2607" t="inlineStr">
        <is>
          <t>bw267</t>
        </is>
      </c>
      <c r="AA2607" s="4" t="n">
        <v>0.85</v>
      </c>
      <c r="AB2607" s="4" t="n">
        <v>0.32</v>
      </c>
      <c r="AC26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07">
        <f>IF(OR(C2607="Có",C2607="Yes"),"yes",IF(OR(C2607="Không",C2607="No"),"no","unknown"))</f>
        <v/>
      </c>
      <c r="AE2607">
        <f>IF(OR(F2607="Có",F2607="Yes"),"covered",IF(OR(F2607="Không",F2607="No"),"out_of_insurance","unknown"))</f>
        <v/>
      </c>
      <c r="AF2607">
        <f>IF(AND(AD2607="yes",AE2607="out_of_insurance"),"REVIEW","")</f>
        <v/>
      </c>
    </row>
    <row r="2608" ht="18" customHeight="1">
      <c r="A2608" t="inlineStr">
        <is>
          <t>92ec236a-67da-40df-9cce-a64e756751ec</t>
        </is>
      </c>
      <c r="B2608" t="inlineStr">
        <is>
          <t>BN-02607 / Patient 4BFEED89</t>
        </is>
      </c>
      <c r="C2608" t="inlineStr">
        <is>
          <t>Không</t>
        </is>
      </c>
      <c r="D2608" t="inlineStr">
        <is>
          <t>BS. Huỳnh Mai</t>
        </is>
      </c>
      <c r="E2608" t="inlineStr">
        <is>
          <t>Nhi / Pediatrics</t>
        </is>
      </c>
      <c r="F2608" t="inlineStr">
        <is>
          <t>Không</t>
        </is>
      </c>
      <c r="G2608" s="2" t="n">
        <v>5039070</v>
      </c>
      <c r="H2608" t="inlineStr">
        <is>
          <t>Glucose máu / Blood glucose</t>
        </is>
      </c>
      <c r="I2608" t="inlineStr">
        <is>
          <t>R73.9</t>
        </is>
      </c>
      <c r="J2608" t="inlineStr">
        <is>
          <t>Tăng glucose máu / Hyperglycemia</t>
        </is>
      </c>
      <c r="K2608" t="n">
        <v>45</v>
      </c>
      <c r="L2608" t="inlineStr">
        <is>
          <t>M</t>
        </is>
      </c>
      <c r="M2608" s="2" t="n">
        <v>101463.68</v>
      </c>
      <c r="N2608" t="inlineStr">
        <is>
          <t>Divorced</t>
        </is>
      </c>
      <c r="O2608" t="inlineStr">
        <is>
          <t>Unemployed</t>
        </is>
      </c>
      <c r="P2608" s="3" t="n">
        <v>45058</v>
      </c>
      <c r="Q2608" t="inlineStr">
        <is>
          <t>Outpatient</t>
        </is>
      </c>
      <c r="R2608" t="inlineStr">
        <is>
          <t>Online</t>
        </is>
      </c>
      <c r="S2608" t="inlineStr">
        <is>
          <t>West Roberta</t>
        </is>
      </c>
      <c r="T2608" t="inlineStr">
        <is>
          <t>Denied</t>
        </is>
      </c>
      <c r="U2608" t="inlineStr">
        <is>
          <t>Legitimate</t>
        </is>
      </c>
      <c r="V2608" t="n">
        <v>0</v>
      </c>
      <c r="W2608" t="inlineStr">
        <is>
          <t>4bfeed89-735f-473f-89ec-6b83f83fac63</t>
        </is>
      </c>
      <c r="X2608" t="inlineStr">
        <is>
          <t>6a81fe03-0b21-4cc7-8680-d084f3a8b0a4</t>
        </is>
      </c>
      <c r="Y2608" t="inlineStr">
        <is>
          <t>YE133</t>
        </is>
      </c>
      <c r="Z2608" t="inlineStr">
        <is>
          <t>Xj063</t>
        </is>
      </c>
      <c r="AA2608" s="4" t="n">
        <v>0.52</v>
      </c>
      <c r="AB2608" s="4" t="n">
        <v>0.05</v>
      </c>
      <c r="AC26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08">
        <f>IF(OR(C2608="Có",C2608="Yes"),"yes",IF(OR(C2608="Không",C2608="No"),"no","unknown"))</f>
        <v/>
      </c>
      <c r="AE2608">
        <f>IF(OR(F2608="Có",F2608="Yes"),"covered",IF(OR(F2608="Không",F2608="No"),"out_of_insurance","unknown"))</f>
        <v/>
      </c>
      <c r="AF2608">
        <f>IF(AND(AD2608="yes",AE2608="out_of_insurance"),"REVIEW","")</f>
        <v/>
      </c>
    </row>
    <row r="2609" ht="18" customHeight="1">
      <c r="A2609" t="inlineStr">
        <is>
          <t>c9d46203-b3d5-47a3-aee2-fdccfef8136f</t>
        </is>
      </c>
      <c r="B2609" t="inlineStr">
        <is>
          <t>BN-02608 / Patient A6839B9B</t>
        </is>
      </c>
      <c r="C2609" t="inlineStr">
        <is>
          <t>Chưa rõ</t>
        </is>
      </c>
      <c r="D2609" t="inlineStr">
        <is>
          <t>BS. Lê Thảo</t>
        </is>
      </c>
      <c r="E2609" t="inlineStr">
        <is>
          <t>Nhi / Pediatrics</t>
        </is>
      </c>
      <c r="F2609" t="inlineStr">
        <is>
          <t>Chưa rõ</t>
        </is>
      </c>
      <c r="G2609" s="2" t="n">
        <v>7405380</v>
      </c>
      <c r="H2609" t="inlineStr">
        <is>
          <t>CRP định lượng / CRP</t>
        </is>
      </c>
      <c r="I2609" t="inlineStr">
        <is>
          <t>J18.9</t>
        </is>
      </c>
      <c r="J2609" t="inlineStr">
        <is>
          <t>Nghi viêm phổi / Suspected pneumonia</t>
        </is>
      </c>
      <c r="K2609" t="n">
        <v>33</v>
      </c>
      <c r="L2609" t="inlineStr">
        <is>
          <t>F</t>
        </is>
      </c>
      <c r="M2609" s="2" t="n">
        <v>24558.44</v>
      </c>
      <c r="N2609" t="inlineStr">
        <is>
          <t>Divorced</t>
        </is>
      </c>
      <c r="O2609" t="inlineStr">
        <is>
          <t>Student</t>
        </is>
      </c>
      <c r="P2609" s="3" t="n">
        <v>45058</v>
      </c>
      <c r="Q2609" t="inlineStr">
        <is>
          <t>Routine</t>
        </is>
      </c>
      <c r="R2609" t="inlineStr">
        <is>
          <t>Phone</t>
        </is>
      </c>
      <c r="S2609" t="inlineStr">
        <is>
          <t>East Charles</t>
        </is>
      </c>
      <c r="T2609" t="inlineStr">
        <is>
          <t>Pending</t>
        </is>
      </c>
      <c r="U2609" t="inlineStr">
        <is>
          <t>Legitimate</t>
        </is>
      </c>
      <c r="V2609" t="n">
        <v>1</v>
      </c>
      <c r="W2609" t="inlineStr">
        <is>
          <t>a6839b9b-3927-4dcf-9a77-34e951867127</t>
        </is>
      </c>
      <c r="X2609" t="inlineStr">
        <is>
          <t>2e0aec2b-4e7d-43f4-b442-f40e8a74a52c</t>
        </is>
      </c>
      <c r="Y2609" t="inlineStr">
        <is>
          <t>he109</t>
        </is>
      </c>
      <c r="Z2609" t="inlineStr">
        <is>
          <t>dk233</t>
        </is>
      </c>
      <c r="AA2609" s="4" t="n">
        <v>0.5600000000000001</v>
      </c>
      <c r="AB2609" s="4" t="n">
        <v>0.15</v>
      </c>
      <c r="AC26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09">
        <f>IF(OR(C2609="Có",C2609="Yes"),"yes",IF(OR(C2609="Không",C2609="No"),"no","unknown"))</f>
        <v/>
      </c>
      <c r="AE2609">
        <f>IF(OR(F2609="Có",F2609="Yes"),"covered",IF(OR(F2609="Không",F2609="No"),"out_of_insurance","unknown"))</f>
        <v/>
      </c>
      <c r="AF2609">
        <f>IF(AND(AD2609="yes",AE2609="out_of_insurance"),"REVIEW","")</f>
        <v/>
      </c>
    </row>
    <row r="2610" ht="18" customHeight="1">
      <c r="A2610" t="inlineStr">
        <is>
          <t>de8e34c8-1824-4729-bf61-7901eb746d73</t>
        </is>
      </c>
      <c r="B2610" t="inlineStr">
        <is>
          <t>BN-02609 / Patient B88B158F</t>
        </is>
      </c>
      <c r="C2610" t="inlineStr">
        <is>
          <t>Không</t>
        </is>
      </c>
      <c r="D2610" t="inlineStr">
        <is>
          <t>BS. Bùi Hà</t>
        </is>
      </c>
      <c r="E2610" t="inlineStr">
        <is>
          <t>Khám tổng quát / General Practice</t>
        </is>
      </c>
      <c r="F2610" t="inlineStr">
        <is>
          <t>Không</t>
        </is>
      </c>
      <c r="G2610" s="2" t="n">
        <v>4078680</v>
      </c>
      <c r="H2610" t="inlineStr">
        <is>
          <t>Glucose máu / Blood glucose</t>
        </is>
      </c>
      <c r="I2610" t="inlineStr">
        <is>
          <t>R73.9</t>
        </is>
      </c>
      <c r="J2610" t="inlineStr">
        <is>
          <t>Tăng glucose máu / Hyperglycemia</t>
        </is>
      </c>
      <c r="K2610" t="n">
        <v>63</v>
      </c>
      <c r="L2610" t="inlineStr">
        <is>
          <t>F</t>
        </is>
      </c>
      <c r="M2610" s="2" t="n">
        <v>81277.85000000001</v>
      </c>
      <c r="N2610" t="inlineStr">
        <is>
          <t>Married</t>
        </is>
      </c>
      <c r="O2610" t="inlineStr">
        <is>
          <t>Student</t>
        </is>
      </c>
      <c r="P2610" s="3" t="n">
        <v>45058</v>
      </c>
      <c r="Q2610" t="inlineStr">
        <is>
          <t>Inpatient</t>
        </is>
      </c>
      <c r="R2610" t="inlineStr">
        <is>
          <t>Paper</t>
        </is>
      </c>
      <c r="S2610" t="inlineStr">
        <is>
          <t>Portermouth</t>
        </is>
      </c>
      <c r="T2610" t="inlineStr">
        <is>
          <t>Denied</t>
        </is>
      </c>
      <c r="U2610" t="inlineStr">
        <is>
          <t>Legitimate</t>
        </is>
      </c>
      <c r="V2610" t="n">
        <v>3</v>
      </c>
      <c r="W2610" t="inlineStr">
        <is>
          <t>b88b158f-f114-44ce-b21f-51714d2c1b1b</t>
        </is>
      </c>
      <c r="X2610" t="inlineStr">
        <is>
          <t>729473ee-c109-49ed-9883-739250b9e0ba</t>
        </is>
      </c>
      <c r="Y2610" t="inlineStr">
        <is>
          <t>mD652</t>
        </is>
      </c>
      <c r="Z2610" t="inlineStr">
        <is>
          <t>Jd932</t>
        </is>
      </c>
      <c r="AA2610" s="4" t="n">
        <v>0.55</v>
      </c>
      <c r="AB2610" s="4" t="n">
        <v>0.05</v>
      </c>
      <c r="AC26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10">
        <f>IF(OR(C2610="Có",C2610="Yes"),"yes",IF(OR(C2610="Không",C2610="No"),"no","unknown"))</f>
        <v/>
      </c>
      <c r="AE2610">
        <f>IF(OR(F2610="Có",F2610="Yes"),"covered",IF(OR(F2610="Không",F2610="No"),"out_of_insurance","unknown"))</f>
        <v/>
      </c>
      <c r="AF2610">
        <f>IF(AND(AD2610="yes",AE2610="out_of_insurance"),"REVIEW","")</f>
        <v/>
      </c>
    </row>
    <row r="2611" ht="18" customHeight="1">
      <c r="A2611" t="inlineStr">
        <is>
          <t>105ed33c-bad2-4cc4-8161-5e022d248341</t>
        </is>
      </c>
      <c r="B2611" t="inlineStr">
        <is>
          <t>BN-02610 / Patient 2CD86E1B</t>
        </is>
      </c>
      <c r="C2611" t="inlineStr">
        <is>
          <t>Có</t>
        </is>
      </c>
      <c r="D2611" t="inlineStr">
        <is>
          <t>BS. Cao Vy</t>
        </is>
      </c>
      <c r="E2611" t="inlineStr">
        <is>
          <t>Khám tổng quát / General Practice</t>
        </is>
      </c>
      <c r="F2611" t="inlineStr">
        <is>
          <t>Có</t>
        </is>
      </c>
      <c r="G2611" s="2" t="n">
        <v>3006560</v>
      </c>
      <c r="H2611" t="inlineStr">
        <is>
          <t>HbA1c</t>
        </is>
      </c>
      <c r="I2611" t="inlineStr">
        <is>
          <t>E11.9</t>
        </is>
      </c>
      <c r="J2611" t="inlineStr">
        <is>
          <t>Đái tháo đường type 2 / Type 2 diabetes mellitus</t>
        </is>
      </c>
      <c r="K2611" t="n">
        <v>69</v>
      </c>
      <c r="L2611" t="inlineStr">
        <is>
          <t>F</t>
        </is>
      </c>
      <c r="M2611" s="2" t="n">
        <v>98418.88</v>
      </c>
      <c r="N2611" t="inlineStr">
        <is>
          <t>Divorced</t>
        </is>
      </c>
      <c r="O2611" t="inlineStr">
        <is>
          <t>Unemployed</t>
        </is>
      </c>
      <c r="P2611" s="3" t="n">
        <v>45057</v>
      </c>
      <c r="Q2611" t="inlineStr">
        <is>
          <t>Inpatient</t>
        </is>
      </c>
      <c r="R2611" t="inlineStr">
        <is>
          <t>Online</t>
        </is>
      </c>
      <c r="S2611" t="inlineStr">
        <is>
          <t>North Johnport</t>
        </is>
      </c>
      <c r="T2611" t="inlineStr">
        <is>
          <t>Approved</t>
        </is>
      </c>
      <c r="U2611" t="inlineStr">
        <is>
          <t>Legitimate</t>
        </is>
      </c>
      <c r="V2611" t="n">
        <v>0</v>
      </c>
      <c r="W2611" t="inlineStr">
        <is>
          <t>2cd86e1b-0211-4f22-b1b0-a21e6f6949e5</t>
        </is>
      </c>
      <c r="X2611" t="inlineStr">
        <is>
          <t>4c9b9f63-0396-4341-bfc7-ac48e3f9e2df</t>
        </is>
      </c>
      <c r="Y2611" t="inlineStr">
        <is>
          <t>jA070</t>
        </is>
      </c>
      <c r="Z2611" t="inlineStr">
        <is>
          <t>ap702</t>
        </is>
      </c>
      <c r="AA2611" s="4" t="n">
        <v>0.74</v>
      </c>
      <c r="AB2611" s="4" t="n">
        <v>0.76</v>
      </c>
      <c r="AC26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11">
        <f>IF(OR(C2611="Có",C2611="Yes"),"yes",IF(OR(C2611="Không",C2611="No"),"no","unknown"))</f>
        <v/>
      </c>
      <c r="AE2611">
        <f>IF(OR(F2611="Có",F2611="Yes"),"covered",IF(OR(F2611="Không",F2611="No"),"out_of_insurance","unknown"))</f>
        <v/>
      </c>
      <c r="AF2611">
        <f>IF(AND(AD2611="yes",AE2611="out_of_insurance"),"REVIEW","")</f>
        <v/>
      </c>
    </row>
    <row r="2612" ht="18" customHeight="1">
      <c r="A2612" t="inlineStr">
        <is>
          <t>b14fc36e-bca6-4a54-90e5-1c5a664e4c37</t>
        </is>
      </c>
      <c r="B2612" t="inlineStr">
        <is>
          <t>BN-02611 / Patient 8CCFB048</t>
        </is>
      </c>
      <c r="C2612" t="inlineStr">
        <is>
          <t>Có</t>
        </is>
      </c>
      <c r="D2612" t="inlineStr">
        <is>
          <t>BS. Trần An</t>
        </is>
      </c>
      <c r="E2612" t="inlineStr">
        <is>
          <t>Chấn thương chỉnh hình / Orthopedics</t>
        </is>
      </c>
      <c r="F2612" t="inlineStr">
        <is>
          <t>Không</t>
        </is>
      </c>
      <c r="G2612" s="2" t="n">
        <v>3235940</v>
      </c>
      <c r="H2612" t="inlineStr">
        <is>
          <t>CT cột sống thắt lưng / Lumbar spine CT</t>
        </is>
      </c>
      <c r="I2612" t="inlineStr">
        <is>
          <t>M54.5</t>
        </is>
      </c>
      <c r="J2612" t="inlineStr">
        <is>
          <t>Đau thắt lưng / Low back pain</t>
        </is>
      </c>
      <c r="K2612" t="n">
        <v>59</v>
      </c>
      <c r="L2612" t="inlineStr">
        <is>
          <t>F</t>
        </is>
      </c>
      <c r="M2612" s="2" t="n">
        <v>138204.46</v>
      </c>
      <c r="N2612" t="inlineStr">
        <is>
          <t>Divorced</t>
        </is>
      </c>
      <c r="O2612" t="inlineStr">
        <is>
          <t>Employed</t>
        </is>
      </c>
      <c r="P2612" s="3" t="n">
        <v>45057</v>
      </c>
      <c r="Q2612" t="inlineStr">
        <is>
          <t>Emergency</t>
        </is>
      </c>
      <c r="R2612" t="inlineStr">
        <is>
          <t>Online</t>
        </is>
      </c>
      <c r="S2612" t="inlineStr">
        <is>
          <t>Joshuaport</t>
        </is>
      </c>
      <c r="T2612" t="inlineStr">
        <is>
          <t>Denied</t>
        </is>
      </c>
      <c r="U2612" t="inlineStr">
        <is>
          <t>Legitimate</t>
        </is>
      </c>
      <c r="V2612" t="n">
        <v>2</v>
      </c>
      <c r="W2612" t="inlineStr">
        <is>
          <t>8ccfb048-8b3a-4e75-9553-cfc158adb212</t>
        </is>
      </c>
      <c r="X2612" t="inlineStr">
        <is>
          <t>5c57bdd7-5f0e-4efc-8fce-8d46ed0528d7</t>
        </is>
      </c>
      <c r="Y2612" t="inlineStr">
        <is>
          <t>eT948</t>
        </is>
      </c>
      <c r="Z2612" t="inlineStr">
        <is>
          <t>EE705</t>
        </is>
      </c>
      <c r="AA2612" s="4" t="n">
        <v>0.73</v>
      </c>
      <c r="AB2612" s="4" t="n">
        <v>0.02</v>
      </c>
      <c r="AC26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12">
        <f>IF(OR(C2612="Có",C2612="Yes"),"yes",IF(OR(C2612="Không",C2612="No"),"no","unknown"))</f>
        <v/>
      </c>
      <c r="AE2612">
        <f>IF(OR(F2612="Có",F2612="Yes"),"covered",IF(OR(F2612="Không",F2612="No"),"out_of_insurance","unknown"))</f>
        <v/>
      </c>
      <c r="AF2612">
        <f>IF(AND(AD2612="yes",AE2612="out_of_insurance"),"REVIEW","")</f>
        <v/>
      </c>
    </row>
    <row r="2613" ht="18" customHeight="1">
      <c r="A2613" t="inlineStr">
        <is>
          <t>02a03466-f646-4e27-8210-b77d77b21aeb</t>
        </is>
      </c>
      <c r="B2613" t="inlineStr">
        <is>
          <t>BN-02612 / Patient 74D842BF</t>
        </is>
      </c>
      <c r="C2613" t="inlineStr">
        <is>
          <t>Có</t>
        </is>
      </c>
      <c r="D2613" t="inlineStr">
        <is>
          <t>BS. Vũ Đức</t>
        </is>
      </c>
      <c r="E2613" t="inlineStr">
        <is>
          <t>Chấn thương chỉnh hình / Orthopedics</t>
        </is>
      </c>
      <c r="F2613" t="inlineStr">
        <is>
          <t>Có</t>
        </is>
      </c>
      <c r="G2613" s="2" t="n">
        <v>4740800</v>
      </c>
      <c r="H2613" t="inlineStr">
        <is>
          <t>X-quang khớp gối / Knee X-ray</t>
        </is>
      </c>
      <c r="I2613" t="inlineStr">
        <is>
          <t>M25.5</t>
        </is>
      </c>
      <c r="J2613" t="inlineStr">
        <is>
          <t>Đau khớp / Joint pain</t>
        </is>
      </c>
      <c r="K2613" t="n">
        <v>51</v>
      </c>
      <c r="L2613" t="inlineStr">
        <is>
          <t>M</t>
        </is>
      </c>
      <c r="M2613" s="2" t="n">
        <v>72853.82000000001</v>
      </c>
      <c r="N2613" t="inlineStr">
        <is>
          <t>Married</t>
        </is>
      </c>
      <c r="O2613" t="inlineStr">
        <is>
          <t>Employed</t>
        </is>
      </c>
      <c r="P2613" s="3" t="n">
        <v>45057</v>
      </c>
      <c r="Q2613" t="inlineStr">
        <is>
          <t>Inpatient</t>
        </is>
      </c>
      <c r="R2613" t="inlineStr">
        <is>
          <t>Phone</t>
        </is>
      </c>
      <c r="S2613" t="inlineStr">
        <is>
          <t>Salinaschester</t>
        </is>
      </c>
      <c r="T2613" t="inlineStr">
        <is>
          <t>Approved</t>
        </is>
      </c>
      <c r="U2613" t="inlineStr">
        <is>
          <t>Legitimate</t>
        </is>
      </c>
      <c r="V2613" t="n">
        <v>3</v>
      </c>
      <c r="W2613" t="inlineStr">
        <is>
          <t>74d842bf-1a03-406a-ada5-76de24782e58</t>
        </is>
      </c>
      <c r="X2613" t="inlineStr">
        <is>
          <t>4a097dc2-dc62-4037-8a20-48a50d4ea001</t>
        </is>
      </c>
      <c r="Y2613" t="inlineStr">
        <is>
          <t>gW747</t>
        </is>
      </c>
      <c r="Z2613" t="inlineStr">
        <is>
          <t>qS491</t>
        </is>
      </c>
      <c r="AA2613" s="4" t="n">
        <v>0.87</v>
      </c>
      <c r="AB2613" s="4" t="n">
        <v>0.88</v>
      </c>
      <c r="AC26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13">
        <f>IF(OR(C2613="Có",C2613="Yes"),"yes",IF(OR(C2613="Không",C2613="No"),"no","unknown"))</f>
        <v/>
      </c>
      <c r="AE2613">
        <f>IF(OR(F2613="Có",F2613="Yes"),"covered",IF(OR(F2613="Không",F2613="No"),"out_of_insurance","unknown"))</f>
        <v/>
      </c>
      <c r="AF2613">
        <f>IF(AND(AD2613="yes",AE2613="out_of_insurance"),"REVIEW","")</f>
        <v/>
      </c>
    </row>
    <row r="2614" ht="18" customHeight="1">
      <c r="A2614" t="inlineStr">
        <is>
          <t>ecc1729e-9594-4e4b-92fe-7d957d00b95d</t>
        </is>
      </c>
      <c r="B2614" t="inlineStr">
        <is>
          <t>BN-02613 / Patient 02DB17E0</t>
        </is>
      </c>
      <c r="C2614" t="inlineStr">
        <is>
          <t>Không</t>
        </is>
      </c>
      <c r="D2614" t="inlineStr">
        <is>
          <t>BS. Mai Thanh</t>
        </is>
      </c>
      <c r="E2614" t="inlineStr">
        <is>
          <t>Thần kinh / Neurology</t>
        </is>
      </c>
      <c r="F2614" t="inlineStr">
        <is>
          <t>Chưa rõ</t>
        </is>
      </c>
      <c r="G2614" s="2" t="n">
        <v>2896480</v>
      </c>
      <c r="H2614" t="inlineStr">
        <is>
          <t>MRI não / Brain MRI</t>
        </is>
      </c>
      <c r="I2614" t="inlineStr">
        <is>
          <t>G44.1</t>
        </is>
      </c>
      <c r="J2614" t="inlineStr">
        <is>
          <t>Hội chứng đau đầu mạch máu / Vascular headache</t>
        </is>
      </c>
      <c r="K2614" t="n">
        <v>96</v>
      </c>
      <c r="L2614" t="inlineStr">
        <is>
          <t>F</t>
        </is>
      </c>
      <c r="M2614" s="2" t="n">
        <v>30920.22</v>
      </c>
      <c r="N2614" t="inlineStr">
        <is>
          <t>Married</t>
        </is>
      </c>
      <c r="O2614" t="inlineStr">
        <is>
          <t>Student</t>
        </is>
      </c>
      <c r="P2614" s="3" t="n">
        <v>45057</v>
      </c>
      <c r="Q2614" t="inlineStr">
        <is>
          <t>Emergency</t>
        </is>
      </c>
      <c r="R2614" t="inlineStr">
        <is>
          <t>Phone</t>
        </is>
      </c>
      <c r="S2614" t="inlineStr">
        <is>
          <t>Robertmouth</t>
        </is>
      </c>
      <c r="T2614" t="inlineStr">
        <is>
          <t>Denied</t>
        </is>
      </c>
      <c r="U2614" t="inlineStr">
        <is>
          <t>Legitimate</t>
        </is>
      </c>
      <c r="V2614" t="n">
        <v>1</v>
      </c>
      <c r="W2614" t="inlineStr">
        <is>
          <t>02db17e0-f6d5-4107-aa9b-4d9266b233dd</t>
        </is>
      </c>
      <c r="X2614" t="inlineStr">
        <is>
          <t>387edc54-d655-4bf0-a60b-a2108d8868a6</t>
        </is>
      </c>
      <c r="Y2614" t="inlineStr">
        <is>
          <t>ZP789</t>
        </is>
      </c>
      <c r="Z2614" t="inlineStr">
        <is>
          <t>wt164</t>
        </is>
      </c>
      <c r="AA2614" s="4" t="n">
        <v>0.64</v>
      </c>
      <c r="AB2614" s="4" t="n">
        <v>0.05</v>
      </c>
      <c r="AC26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14">
        <f>IF(OR(C2614="Có",C2614="Yes"),"yes",IF(OR(C2614="Không",C2614="No"),"no","unknown"))</f>
        <v/>
      </c>
      <c r="AE2614">
        <f>IF(OR(F2614="Có",F2614="Yes"),"covered",IF(OR(F2614="Không",F2614="No"),"out_of_insurance","unknown"))</f>
        <v/>
      </c>
      <c r="AF2614">
        <f>IF(AND(AD2614="yes",AE2614="out_of_insurance"),"REVIEW","")</f>
        <v/>
      </c>
    </row>
    <row r="2615" ht="18" customHeight="1">
      <c r="A2615" t="inlineStr">
        <is>
          <t>f0dd7963-b5a1-4bec-b049-076abb839e57</t>
        </is>
      </c>
      <c r="B2615" t="inlineStr">
        <is>
          <t>BN-02614 / Patient 7E09B979</t>
        </is>
      </c>
      <c r="C2615" t="inlineStr">
        <is>
          <t>Có</t>
        </is>
      </c>
      <c r="D2615" t="inlineStr">
        <is>
          <t>BS. Đỗ Hạnh</t>
        </is>
      </c>
      <c r="E2615" t="inlineStr">
        <is>
          <t>Nhi / Pediatrics</t>
        </is>
      </c>
      <c r="F2615" t="inlineStr">
        <is>
          <t>Không</t>
        </is>
      </c>
      <c r="G2615" s="2" t="n">
        <v>7316910</v>
      </c>
      <c r="H2615" t="inlineStr">
        <is>
          <t>CRP định lượng / CRP</t>
        </is>
      </c>
      <c r="I2615" t="inlineStr">
        <is>
          <t>J18.9</t>
        </is>
      </c>
      <c r="J2615" t="inlineStr">
        <is>
          <t>Nghi viêm phổi / Suspected pneumonia</t>
        </is>
      </c>
      <c r="K2615" t="n">
        <v>80</v>
      </c>
      <c r="L2615" t="inlineStr">
        <is>
          <t>M</t>
        </is>
      </c>
      <c r="M2615" s="2" t="n">
        <v>111727.45</v>
      </c>
      <c r="N2615" t="inlineStr">
        <is>
          <t>Divorced</t>
        </is>
      </c>
      <c r="O2615" t="inlineStr">
        <is>
          <t>Retired</t>
        </is>
      </c>
      <c r="P2615" s="3" t="n">
        <v>45057</v>
      </c>
      <c r="Q2615" t="inlineStr">
        <is>
          <t>Outpatient</t>
        </is>
      </c>
      <c r="R2615" t="inlineStr">
        <is>
          <t>Paper</t>
        </is>
      </c>
      <c r="S2615" t="inlineStr">
        <is>
          <t>Gordonmouth</t>
        </is>
      </c>
      <c r="T2615" t="inlineStr">
        <is>
          <t>Denied</t>
        </is>
      </c>
      <c r="U2615" t="inlineStr">
        <is>
          <t>Legitimate</t>
        </is>
      </c>
      <c r="V2615" t="n">
        <v>0</v>
      </c>
      <c r="W2615" t="inlineStr">
        <is>
          <t>7e09b979-f67e-45c1-948a-7bf313d9b18a</t>
        </is>
      </c>
      <c r="X2615" t="inlineStr">
        <is>
          <t>66686e6f-2784-48bc-babe-738715bd579e</t>
        </is>
      </c>
      <c r="Y2615" t="inlineStr">
        <is>
          <t>Nb019</t>
        </is>
      </c>
      <c r="Z2615" t="inlineStr">
        <is>
          <t>zN618</t>
        </is>
      </c>
      <c r="AA2615" s="4" t="n">
        <v>0.75</v>
      </c>
      <c r="AB2615" s="4" t="n">
        <v>0.02</v>
      </c>
      <c r="AC26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15">
        <f>IF(OR(C2615="Có",C2615="Yes"),"yes",IF(OR(C2615="Không",C2615="No"),"no","unknown"))</f>
        <v/>
      </c>
      <c r="AE2615">
        <f>IF(OR(F2615="Có",F2615="Yes"),"covered",IF(OR(F2615="Không",F2615="No"),"out_of_insurance","unknown"))</f>
        <v/>
      </c>
      <c r="AF2615">
        <f>IF(AND(AD2615="yes",AE2615="out_of_insurance"),"REVIEW","")</f>
        <v/>
      </c>
    </row>
    <row r="2616" ht="18" customHeight="1">
      <c r="A2616" t="inlineStr">
        <is>
          <t>9e8f46c7-c2cc-4da7-b2e4-6edbd39a9a56</t>
        </is>
      </c>
      <c r="B2616" t="inlineStr">
        <is>
          <t>BN-02615 / Patient F22B501A</t>
        </is>
      </c>
      <c r="C2616" t="inlineStr">
        <is>
          <t>Không</t>
        </is>
      </c>
      <c r="D2616" t="inlineStr">
        <is>
          <t>BS. Nguyễn Nhi</t>
        </is>
      </c>
      <c r="E2616" t="inlineStr">
        <is>
          <t>Nhi / Pediatrics</t>
        </is>
      </c>
      <c r="F2616" t="inlineStr">
        <is>
          <t>Không</t>
        </is>
      </c>
      <c r="G2616" s="2" t="n">
        <v>4291020</v>
      </c>
      <c r="H2616" t="inlineStr">
        <is>
          <t>HbA1c</t>
        </is>
      </c>
      <c r="I2616" t="inlineStr">
        <is>
          <t>E11.9</t>
        </is>
      </c>
      <c r="J2616" t="inlineStr">
        <is>
          <t>Đái tháo đường type 2 / Type 2 diabetes mellitus</t>
        </is>
      </c>
      <c r="K2616" t="n">
        <v>59</v>
      </c>
      <c r="L2616" t="inlineStr">
        <is>
          <t>M</t>
        </is>
      </c>
      <c r="M2616" s="2" t="n">
        <v>68745.39</v>
      </c>
      <c r="N2616" t="inlineStr">
        <is>
          <t>Divorced</t>
        </is>
      </c>
      <c r="O2616" t="inlineStr">
        <is>
          <t>Student</t>
        </is>
      </c>
      <c r="P2616" s="3" t="n">
        <v>45057</v>
      </c>
      <c r="Q2616" t="inlineStr">
        <is>
          <t>Routine</t>
        </is>
      </c>
      <c r="R2616" t="inlineStr">
        <is>
          <t>Paper</t>
        </is>
      </c>
      <c r="S2616" t="inlineStr">
        <is>
          <t>West Justin</t>
        </is>
      </c>
      <c r="T2616" t="inlineStr">
        <is>
          <t>Denied</t>
        </is>
      </c>
      <c r="U2616" t="inlineStr">
        <is>
          <t>Legitimate</t>
        </is>
      </c>
      <c r="V2616" t="n">
        <v>3</v>
      </c>
      <c r="W2616" t="inlineStr">
        <is>
          <t>f22b501a-89d1-42da-9f03-bfa44a0e99f5</t>
        </is>
      </c>
      <c r="X2616" t="inlineStr">
        <is>
          <t>01c8a82f-b2da-449a-8aea-61bc1a32ab25</t>
        </is>
      </c>
      <c r="Y2616" t="inlineStr">
        <is>
          <t>QJ304</t>
        </is>
      </c>
      <c r="Z2616" t="inlineStr">
        <is>
          <t>tG143</t>
        </is>
      </c>
      <c r="AA2616" s="4" t="n">
        <v>0.48</v>
      </c>
      <c r="AB2616" s="4" t="n">
        <v>0.05</v>
      </c>
      <c r="AC26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16">
        <f>IF(OR(C2616="Có",C2616="Yes"),"yes",IF(OR(C2616="Không",C2616="No"),"no","unknown"))</f>
        <v/>
      </c>
      <c r="AE2616">
        <f>IF(OR(F2616="Có",F2616="Yes"),"covered",IF(OR(F2616="Không",F2616="No"),"out_of_insurance","unknown"))</f>
        <v/>
      </c>
      <c r="AF2616">
        <f>IF(AND(AD2616="yes",AE2616="out_of_insurance"),"REVIEW","")</f>
        <v/>
      </c>
    </row>
    <row r="2617" ht="18" customHeight="1">
      <c r="A2617" t="inlineStr">
        <is>
          <t>76108b41-f89c-4692-abc2-75e968753e75</t>
        </is>
      </c>
      <c r="B2617" t="inlineStr">
        <is>
          <t>BN-02616 / Patient CA019D32</t>
        </is>
      </c>
      <c r="C2617" t="inlineStr">
        <is>
          <t>Không</t>
        </is>
      </c>
      <c r="D2617" t="inlineStr">
        <is>
          <t>BS. Mai Thanh</t>
        </is>
      </c>
      <c r="E2617" t="inlineStr">
        <is>
          <t>Thần kinh / Neurology</t>
        </is>
      </c>
      <c r="F2617" t="inlineStr">
        <is>
          <t>Không</t>
        </is>
      </c>
      <c r="G2617" s="2" t="n">
        <v>9215320</v>
      </c>
      <c r="H2617" t="inlineStr">
        <is>
          <t>MRI não / Brain MRI</t>
        </is>
      </c>
      <c r="I2617" t="inlineStr">
        <is>
          <t>G44.1</t>
        </is>
      </c>
      <c r="J2617" t="inlineStr">
        <is>
          <t>Hội chứng đau đầu mạch máu / Vascular headache</t>
        </is>
      </c>
      <c r="K2617" t="n">
        <v>75</v>
      </c>
      <c r="L2617" t="inlineStr">
        <is>
          <t>F</t>
        </is>
      </c>
      <c r="M2617" s="2" t="n">
        <v>53433.03</v>
      </c>
      <c r="N2617" t="inlineStr">
        <is>
          <t>Single</t>
        </is>
      </c>
      <c r="O2617" t="inlineStr">
        <is>
          <t>Retired</t>
        </is>
      </c>
      <c r="P2617" s="3" t="n">
        <v>45057</v>
      </c>
      <c r="Q2617" t="inlineStr">
        <is>
          <t>Outpatient</t>
        </is>
      </c>
      <c r="R2617" t="inlineStr">
        <is>
          <t>Paper</t>
        </is>
      </c>
      <c r="S2617" t="inlineStr">
        <is>
          <t>Port Candiceville</t>
        </is>
      </c>
      <c r="T2617" t="inlineStr">
        <is>
          <t>Pending</t>
        </is>
      </c>
      <c r="U2617" t="inlineStr">
        <is>
          <t>Legitimate</t>
        </is>
      </c>
      <c r="V2617" t="n">
        <v>3</v>
      </c>
      <c r="W2617" t="inlineStr">
        <is>
          <t>ca019d32-b93d-4c21-8c5a-24d037fed56d</t>
        </is>
      </c>
      <c r="X2617" t="inlineStr">
        <is>
          <t>fc01bb2a-9a82-4f53-994d-ae1cdaf04067</t>
        </is>
      </c>
      <c r="Y2617" t="inlineStr">
        <is>
          <t>oQ339</t>
        </is>
      </c>
      <c r="Z2617" t="inlineStr">
        <is>
          <t>QQ621</t>
        </is>
      </c>
      <c r="AA2617" s="4" t="n">
        <v>0.79</v>
      </c>
      <c r="AB2617" s="4" t="n">
        <v>0.05</v>
      </c>
      <c r="AC26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17">
        <f>IF(OR(C2617="Có",C2617="Yes"),"yes",IF(OR(C2617="Không",C2617="No"),"no","unknown"))</f>
        <v/>
      </c>
      <c r="AE2617">
        <f>IF(OR(F2617="Có",F2617="Yes"),"covered",IF(OR(F2617="Không",F2617="No"),"out_of_insurance","unknown"))</f>
        <v/>
      </c>
      <c r="AF2617">
        <f>IF(AND(AD2617="yes",AE2617="out_of_insurance"),"REVIEW","")</f>
        <v/>
      </c>
    </row>
    <row r="2618" ht="18" customHeight="1">
      <c r="A2618" t="inlineStr">
        <is>
          <t>5b960593-f164-4dc6-8a7e-f6efeafcc1fe</t>
        </is>
      </c>
      <c r="B2618" t="inlineStr">
        <is>
          <t>BN-02617 / Patient 131FD546</t>
        </is>
      </c>
      <c r="C2618" t="inlineStr">
        <is>
          <t>Không</t>
        </is>
      </c>
      <c r="D2618" t="inlineStr">
        <is>
          <t>BS. Bùi Hà</t>
        </is>
      </c>
      <c r="E2618" t="inlineStr">
        <is>
          <t>Khám tổng quát / General Practice</t>
        </is>
      </c>
      <c r="F2618" t="inlineStr">
        <is>
          <t>Không</t>
        </is>
      </c>
      <c r="G2618" s="2" t="n">
        <v>423320</v>
      </c>
      <c r="H2618" t="inlineStr">
        <is>
          <t>HIV Ag/Ab combo</t>
        </is>
      </c>
      <c r="I2618" t="inlineStr">
        <is>
          <t>Z11.4</t>
        </is>
      </c>
      <c r="J2618" t="inlineStr">
        <is>
          <t>Sàng lọc HIV / HIV screening</t>
        </is>
      </c>
      <c r="K2618" t="n">
        <v>16</v>
      </c>
      <c r="L2618" t="inlineStr">
        <is>
          <t>M</t>
        </is>
      </c>
      <c r="M2618" s="2" t="n">
        <v>118194.06</v>
      </c>
      <c r="N2618" t="inlineStr">
        <is>
          <t>Divorced</t>
        </is>
      </c>
      <c r="O2618" t="inlineStr">
        <is>
          <t>Retired</t>
        </is>
      </c>
      <c r="P2618" s="3" t="n">
        <v>45057</v>
      </c>
      <c r="Q2618" t="inlineStr">
        <is>
          <t>Emergency</t>
        </is>
      </c>
      <c r="R2618" t="inlineStr">
        <is>
          <t>Paper</t>
        </is>
      </c>
      <c r="S2618" t="inlineStr">
        <is>
          <t>Rowlandport</t>
        </is>
      </c>
      <c r="T2618" t="inlineStr">
        <is>
          <t>Pending</t>
        </is>
      </c>
      <c r="U2618" t="inlineStr">
        <is>
          <t>Legitimate</t>
        </is>
      </c>
      <c r="V2618" t="n">
        <v>2</v>
      </c>
      <c r="W2618" t="inlineStr">
        <is>
          <t>131fd546-b4aa-43d1-9699-6c8d1d0acc70</t>
        </is>
      </c>
      <c r="X2618" t="inlineStr">
        <is>
          <t>a3d060bb-204e-45b0-830c-d73ec28bfecf</t>
        </is>
      </c>
      <c r="Y2618" t="inlineStr">
        <is>
          <t>pr853</t>
        </is>
      </c>
      <c r="Z2618" t="inlineStr">
        <is>
          <t>zJ473</t>
        </is>
      </c>
      <c r="AA2618" s="4" t="n">
        <v>0.8100000000000001</v>
      </c>
      <c r="AB2618" s="4" t="n">
        <v>0.05</v>
      </c>
      <c r="AC26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18">
        <f>IF(OR(C2618="Có",C2618="Yes"),"yes",IF(OR(C2618="Không",C2618="No"),"no","unknown"))</f>
        <v/>
      </c>
      <c r="AE2618">
        <f>IF(OR(F2618="Có",F2618="Yes"),"covered",IF(OR(F2618="Không",F2618="No"),"out_of_insurance","unknown"))</f>
        <v/>
      </c>
      <c r="AF2618">
        <f>IF(AND(AD2618="yes",AE2618="out_of_insurance"),"REVIEW","")</f>
        <v/>
      </c>
    </row>
    <row r="2619" ht="18" customHeight="1">
      <c r="A2619" t="inlineStr">
        <is>
          <t>35c68b7a-e1de-4b21-99a2-ffc85ba9fe97</t>
        </is>
      </c>
      <c r="B2619" t="inlineStr">
        <is>
          <t>BN-02618 / Patient BDEEF1A8</t>
        </is>
      </c>
      <c r="C2619" t="inlineStr">
        <is>
          <t>Có</t>
        </is>
      </c>
      <c r="D2619" t="inlineStr">
        <is>
          <t>BS. Trần An</t>
        </is>
      </c>
      <c r="E2619" t="inlineStr">
        <is>
          <t>Chấn thương chỉnh hình / Orthopedics</t>
        </is>
      </c>
      <c r="F2619" t="inlineStr">
        <is>
          <t>Không</t>
        </is>
      </c>
      <c r="G2619" s="2" t="n">
        <v>8173070</v>
      </c>
      <c r="H2619" t="inlineStr">
        <is>
          <t>CT cột sống thắt lưng / Lumbar spine CT</t>
        </is>
      </c>
      <c r="I2619" t="inlineStr">
        <is>
          <t>M54.5</t>
        </is>
      </c>
      <c r="J2619" t="inlineStr">
        <is>
          <t>Đau thắt lưng / Low back pain</t>
        </is>
      </c>
      <c r="K2619" t="n">
        <v>8</v>
      </c>
      <c r="L2619" t="inlineStr">
        <is>
          <t>F</t>
        </is>
      </c>
      <c r="M2619" s="2" t="n">
        <v>136577.05</v>
      </c>
      <c r="N2619" t="inlineStr">
        <is>
          <t>Widowed</t>
        </is>
      </c>
      <c r="O2619" t="inlineStr">
        <is>
          <t>Retired</t>
        </is>
      </c>
      <c r="P2619" s="3" t="n">
        <v>45056</v>
      </c>
      <c r="Q2619" t="inlineStr">
        <is>
          <t>Routine</t>
        </is>
      </c>
      <c r="R2619" t="inlineStr">
        <is>
          <t>Online</t>
        </is>
      </c>
      <c r="S2619" t="inlineStr">
        <is>
          <t>Jacobton</t>
        </is>
      </c>
      <c r="T2619" t="inlineStr">
        <is>
          <t>Denied</t>
        </is>
      </c>
      <c r="U2619" t="inlineStr">
        <is>
          <t>Legitimate</t>
        </is>
      </c>
      <c r="V2619" t="n">
        <v>2</v>
      </c>
      <c r="W2619" t="inlineStr">
        <is>
          <t>bdeef1a8-9360-43ae-9ba6-6476d99593a2</t>
        </is>
      </c>
      <c r="X2619" t="inlineStr">
        <is>
          <t>f013dded-5d2b-4e70-be4b-7172aa2fb325</t>
        </is>
      </c>
      <c r="Y2619" t="inlineStr">
        <is>
          <t>BQ189</t>
        </is>
      </c>
      <c r="Z2619" t="inlineStr">
        <is>
          <t>CR846</t>
        </is>
      </c>
      <c r="AA2619" s="4" t="n">
        <v>0.66</v>
      </c>
      <c r="AB2619" s="4" t="n">
        <v>0.02</v>
      </c>
      <c r="AC26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19">
        <f>IF(OR(C2619="Có",C2619="Yes"),"yes",IF(OR(C2619="Không",C2619="No"),"no","unknown"))</f>
        <v/>
      </c>
      <c r="AE2619">
        <f>IF(OR(F2619="Có",F2619="Yes"),"covered",IF(OR(F2619="Không",F2619="No"),"out_of_insurance","unknown"))</f>
        <v/>
      </c>
      <c r="AF2619">
        <f>IF(AND(AD2619="yes",AE2619="out_of_insurance"),"REVIEW","")</f>
        <v/>
      </c>
    </row>
    <row r="2620" ht="18" customHeight="1">
      <c r="A2620" t="inlineStr">
        <is>
          <t>2f471fcb-c575-4e92-a86c-32f74e11337e</t>
        </is>
      </c>
      <c r="B2620" t="inlineStr">
        <is>
          <t>BN-02619 / Patient EA03CB15</t>
        </is>
      </c>
      <c r="C2620" t="inlineStr">
        <is>
          <t>Không</t>
        </is>
      </c>
      <c r="D2620" t="inlineStr">
        <is>
          <t>BS. Hoàng Phúc</t>
        </is>
      </c>
      <c r="E2620" t="inlineStr">
        <is>
          <t>Tim mạch / Cardiology</t>
        </is>
      </c>
      <c r="F2620" t="inlineStr">
        <is>
          <t>Chưa rõ</t>
        </is>
      </c>
      <c r="G2620" s="2" t="n">
        <v>9901530</v>
      </c>
      <c r="H2620" t="inlineStr">
        <is>
          <t>Men tim CK-MB / Cardiac enzyme CK-MB</t>
        </is>
      </c>
      <c r="I2620" t="inlineStr">
        <is>
          <t>I20.9</t>
        </is>
      </c>
      <c r="J2620" t="inlineStr">
        <is>
          <t>Đau thắt ngực / Angina</t>
        </is>
      </c>
      <c r="K2620" t="n">
        <v>16</v>
      </c>
      <c r="L2620" t="inlineStr">
        <is>
          <t>M</t>
        </is>
      </c>
      <c r="M2620" s="2" t="n">
        <v>109780.96</v>
      </c>
      <c r="N2620" t="inlineStr">
        <is>
          <t>Widowed</t>
        </is>
      </c>
      <c r="O2620" t="inlineStr">
        <is>
          <t>Student</t>
        </is>
      </c>
      <c r="P2620" s="3" t="n">
        <v>45056</v>
      </c>
      <c r="Q2620" t="inlineStr">
        <is>
          <t>Outpatient</t>
        </is>
      </c>
      <c r="R2620" t="inlineStr">
        <is>
          <t>Phone</t>
        </is>
      </c>
      <c r="S2620" t="inlineStr">
        <is>
          <t>East Amy</t>
        </is>
      </c>
      <c r="T2620" t="inlineStr">
        <is>
          <t>Approved</t>
        </is>
      </c>
      <c r="U2620" t="inlineStr">
        <is>
          <t>Legitimate</t>
        </is>
      </c>
      <c r="V2620" t="n">
        <v>0</v>
      </c>
      <c r="W2620" t="inlineStr">
        <is>
          <t>ea03cb15-7748-4a65-a278-d5cfa2ebc7a6</t>
        </is>
      </c>
      <c r="X2620" t="inlineStr">
        <is>
          <t>aab161ec-d2ec-4a95-8201-34cd4c798a56</t>
        </is>
      </c>
      <c r="Y2620" t="inlineStr">
        <is>
          <t>TB783</t>
        </is>
      </c>
      <c r="Z2620" t="inlineStr">
        <is>
          <t>Ne084</t>
        </is>
      </c>
      <c r="AA2620" s="4" t="n">
        <v>0.58</v>
      </c>
      <c r="AB2620" s="4" t="n">
        <v>0.05</v>
      </c>
      <c r="AC26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20">
        <f>IF(OR(C2620="Có",C2620="Yes"),"yes",IF(OR(C2620="Không",C2620="No"),"no","unknown"))</f>
        <v/>
      </c>
      <c r="AE2620">
        <f>IF(OR(F2620="Có",F2620="Yes"),"covered",IF(OR(F2620="Không",F2620="No"),"out_of_insurance","unknown"))</f>
        <v/>
      </c>
      <c r="AF2620">
        <f>IF(AND(AD2620="yes",AE2620="out_of_insurance"),"REVIEW","")</f>
        <v/>
      </c>
    </row>
    <row r="2621" ht="18" customHeight="1">
      <c r="A2621" t="inlineStr">
        <is>
          <t>2f148a6f-421b-42e9-bc41-1e1ebdf5dc35</t>
        </is>
      </c>
      <c r="B2621" t="inlineStr">
        <is>
          <t>BN-02620 / Patient 3CB6BCCE</t>
        </is>
      </c>
      <c r="C2621" t="inlineStr">
        <is>
          <t>Không</t>
        </is>
      </c>
      <c r="D2621" t="inlineStr">
        <is>
          <t>BS. Hà Nam</t>
        </is>
      </c>
      <c r="E2621" t="inlineStr">
        <is>
          <t>Chấn thương chỉnh hình / Orthopedics</t>
        </is>
      </c>
      <c r="F2621" t="inlineStr">
        <is>
          <t>Không</t>
        </is>
      </c>
      <c r="G2621" s="2" t="n">
        <v>1730590</v>
      </c>
      <c r="H2621" t="inlineStr">
        <is>
          <t>MRI khớp gối / Knee MRI</t>
        </is>
      </c>
      <c r="I2621" t="inlineStr">
        <is>
          <t>M25.5</t>
        </is>
      </c>
      <c r="J2621" t="inlineStr">
        <is>
          <t>Đau khớp gối / Knee pain</t>
        </is>
      </c>
      <c r="K2621" t="n">
        <v>43</v>
      </c>
      <c r="L2621" t="inlineStr">
        <is>
          <t>M</t>
        </is>
      </c>
      <c r="M2621" s="2" t="n">
        <v>126975.45</v>
      </c>
      <c r="N2621" t="inlineStr">
        <is>
          <t>Divorced</t>
        </is>
      </c>
      <c r="O2621" t="inlineStr">
        <is>
          <t>Unemployed</t>
        </is>
      </c>
      <c r="P2621" s="3" t="n">
        <v>45056</v>
      </c>
      <c r="Q2621" t="inlineStr">
        <is>
          <t>Inpatient</t>
        </is>
      </c>
      <c r="R2621" t="inlineStr">
        <is>
          <t>Paper</t>
        </is>
      </c>
      <c r="S2621" t="inlineStr">
        <is>
          <t>North Anthonybury</t>
        </is>
      </c>
      <c r="T2621" t="inlineStr">
        <is>
          <t>Pending</t>
        </is>
      </c>
      <c r="U2621" t="inlineStr">
        <is>
          <t>Legitimate</t>
        </is>
      </c>
      <c r="V2621" t="n">
        <v>2</v>
      </c>
      <c r="W2621" t="inlineStr">
        <is>
          <t>3cb6bcce-c3aa-4be0-8f72-8bb70bdf989c</t>
        </is>
      </c>
      <c r="X2621" t="inlineStr">
        <is>
          <t>e9d0af4e-fa56-4a42-abb9-86e918c9a695</t>
        </is>
      </c>
      <c r="Y2621" t="inlineStr">
        <is>
          <t>HO199</t>
        </is>
      </c>
      <c r="Z2621" t="inlineStr">
        <is>
          <t>Gv596</t>
        </is>
      </c>
      <c r="AA2621" s="4" t="n">
        <v>0.51</v>
      </c>
      <c r="AB2621" s="4" t="n">
        <v>0.05</v>
      </c>
      <c r="AC26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21">
        <f>IF(OR(C2621="Có",C2621="Yes"),"yes",IF(OR(C2621="Không",C2621="No"),"no","unknown"))</f>
        <v/>
      </c>
      <c r="AE2621">
        <f>IF(OR(F2621="Có",F2621="Yes"),"covered",IF(OR(F2621="Không",F2621="No"),"out_of_insurance","unknown"))</f>
        <v/>
      </c>
      <c r="AF2621">
        <f>IF(AND(AD2621="yes",AE2621="out_of_insurance"),"REVIEW","")</f>
        <v/>
      </c>
    </row>
    <row r="2622" ht="18" customHeight="1">
      <c r="A2622" t="inlineStr">
        <is>
          <t>d060e14c-aad5-495e-abc1-21e1f984a03b</t>
        </is>
      </c>
      <c r="B2622" t="inlineStr">
        <is>
          <t>BN-02621 / Patient 2220835A</t>
        </is>
      </c>
      <c r="C2622" t="inlineStr">
        <is>
          <t>Không</t>
        </is>
      </c>
      <c r="D2622" t="inlineStr">
        <is>
          <t>BS. Võ Huy</t>
        </is>
      </c>
      <c r="E2622" t="inlineStr">
        <is>
          <t>Chấn thương chỉnh hình / Orthopedics</t>
        </is>
      </c>
      <c r="F2622" t="inlineStr">
        <is>
          <t>Chưa rõ</t>
        </is>
      </c>
      <c r="G2622" s="2" t="n">
        <v>3471980</v>
      </c>
      <c r="H2622" t="inlineStr">
        <is>
          <t>CT cột sống thắt lưng / Lumbar spine CT</t>
        </is>
      </c>
      <c r="I2622" t="inlineStr">
        <is>
          <t>M54.5</t>
        </is>
      </c>
      <c r="J2622" t="inlineStr">
        <is>
          <t>Đau thắt lưng / Low back pain</t>
        </is>
      </c>
      <c r="K2622" t="n">
        <v>88</v>
      </c>
      <c r="L2622" t="inlineStr">
        <is>
          <t>M</t>
        </is>
      </c>
      <c r="M2622" s="2" t="n">
        <v>146211.05</v>
      </c>
      <c r="N2622" t="inlineStr">
        <is>
          <t>Widowed</t>
        </is>
      </c>
      <c r="O2622" t="inlineStr">
        <is>
          <t>Unemployed</t>
        </is>
      </c>
      <c r="P2622" s="3" t="n">
        <v>45056</v>
      </c>
      <c r="Q2622" t="inlineStr">
        <is>
          <t>Inpatient</t>
        </is>
      </c>
      <c r="R2622" t="inlineStr">
        <is>
          <t>Paper</t>
        </is>
      </c>
      <c r="S2622" t="inlineStr">
        <is>
          <t>Port Ricardoburgh</t>
        </is>
      </c>
      <c r="T2622" t="inlineStr">
        <is>
          <t>Pending</t>
        </is>
      </c>
      <c r="U2622" t="inlineStr">
        <is>
          <t>Legitimate</t>
        </is>
      </c>
      <c r="V2622" t="n">
        <v>2</v>
      </c>
      <c r="W2622" t="inlineStr">
        <is>
          <t>2220835a-361e-460c-973e-af5e38a1ffc6</t>
        </is>
      </c>
      <c r="X2622" t="inlineStr">
        <is>
          <t>870a8d57-f707-4c81-b130-fa40da0710ce</t>
        </is>
      </c>
      <c r="Y2622" t="inlineStr">
        <is>
          <t>VX123</t>
        </is>
      </c>
      <c r="Z2622" t="inlineStr">
        <is>
          <t>zF868</t>
        </is>
      </c>
      <c r="AA2622" s="4" t="n">
        <v>0.5600000000000001</v>
      </c>
      <c r="AB2622" s="4" t="n">
        <v>0.05</v>
      </c>
      <c r="AC26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22">
        <f>IF(OR(C2622="Có",C2622="Yes"),"yes",IF(OR(C2622="Không",C2622="No"),"no","unknown"))</f>
        <v/>
      </c>
      <c r="AE2622">
        <f>IF(OR(F2622="Có",F2622="Yes"),"covered",IF(OR(F2622="Không",F2622="No"),"out_of_insurance","unknown"))</f>
        <v/>
      </c>
      <c r="AF2622">
        <f>IF(AND(AD2622="yes",AE2622="out_of_insurance"),"REVIEW","")</f>
        <v/>
      </c>
    </row>
    <row r="2623" ht="18" customHeight="1">
      <c r="A2623" t="inlineStr">
        <is>
          <t>713361e9-8db8-42e1-9486-f8d585de3f3d</t>
        </is>
      </c>
      <c r="B2623" t="inlineStr">
        <is>
          <t>BN-02622 / Patient D5B582AC</t>
        </is>
      </c>
      <c r="C2623" t="inlineStr">
        <is>
          <t>Có</t>
        </is>
      </c>
      <c r="D2623" t="inlineStr">
        <is>
          <t>BS. Cao Vy</t>
        </is>
      </c>
      <c r="E2623" t="inlineStr">
        <is>
          <t>Khám tổng quát / General Practice</t>
        </is>
      </c>
      <c r="F2623" t="inlineStr">
        <is>
          <t>Không</t>
        </is>
      </c>
      <c r="G2623" s="2" t="n">
        <v>6025770</v>
      </c>
      <c r="H2623" t="inlineStr">
        <is>
          <t>HbA1c</t>
        </is>
      </c>
      <c r="I2623" t="inlineStr">
        <is>
          <t>E11.9</t>
        </is>
      </c>
      <c r="J2623" t="inlineStr">
        <is>
          <t>Đái tháo đường type 2 / Type 2 diabetes mellitus</t>
        </is>
      </c>
      <c r="K2623" t="n">
        <v>31</v>
      </c>
      <c r="L2623" t="inlineStr">
        <is>
          <t>M</t>
        </is>
      </c>
      <c r="M2623" s="2" t="n">
        <v>73149.67999999999</v>
      </c>
      <c r="N2623" t="inlineStr">
        <is>
          <t>Widowed</t>
        </is>
      </c>
      <c r="O2623" t="inlineStr">
        <is>
          <t>Student</t>
        </is>
      </c>
      <c r="P2623" s="3" t="n">
        <v>45056</v>
      </c>
      <c r="Q2623" t="inlineStr">
        <is>
          <t>Outpatient</t>
        </is>
      </c>
      <c r="R2623" t="inlineStr">
        <is>
          <t>Paper</t>
        </is>
      </c>
      <c r="S2623" t="inlineStr">
        <is>
          <t>Sarahmouth</t>
        </is>
      </c>
      <c r="T2623" t="inlineStr">
        <is>
          <t>Pending</t>
        </is>
      </c>
      <c r="U2623" t="inlineStr">
        <is>
          <t>Legitimate</t>
        </is>
      </c>
      <c r="V2623" t="n">
        <v>3</v>
      </c>
      <c r="W2623" t="inlineStr">
        <is>
          <t>d5b582ac-d1da-4c67-b9b7-4b0ac74eff82</t>
        </is>
      </c>
      <c r="X2623" t="inlineStr">
        <is>
          <t>1ea61f53-ca42-40a5-86dc-71c24893f06d</t>
        </is>
      </c>
      <c r="Y2623" t="inlineStr">
        <is>
          <t>YP852</t>
        </is>
      </c>
      <c r="Z2623" t="inlineStr">
        <is>
          <t>oo461</t>
        </is>
      </c>
      <c r="AA2623" s="4" t="n">
        <v>0.52</v>
      </c>
      <c r="AB2623" s="4" t="n">
        <v>0.26</v>
      </c>
      <c r="AC26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23">
        <f>IF(OR(C2623="Có",C2623="Yes"),"yes",IF(OR(C2623="Không",C2623="No"),"no","unknown"))</f>
        <v/>
      </c>
      <c r="AE2623">
        <f>IF(OR(F2623="Có",F2623="Yes"),"covered",IF(OR(F2623="Không",F2623="No"),"out_of_insurance","unknown"))</f>
        <v/>
      </c>
      <c r="AF2623">
        <f>IF(AND(AD2623="yes",AE2623="out_of_insurance"),"REVIEW","")</f>
        <v/>
      </c>
    </row>
    <row r="2624" ht="18" customHeight="1">
      <c r="A2624" t="inlineStr">
        <is>
          <t>1756c027-ab7e-4e79-9d18-9dd1353c0b2d</t>
        </is>
      </c>
      <c r="B2624" t="inlineStr">
        <is>
          <t>BN-02623 / Patient B8FEF17B</t>
        </is>
      </c>
      <c r="C2624" t="inlineStr">
        <is>
          <t>Không</t>
        </is>
      </c>
      <c r="D2624" t="inlineStr">
        <is>
          <t>BS. Mai Thanh</t>
        </is>
      </c>
      <c r="E2624" t="inlineStr">
        <is>
          <t>Thần kinh / Neurology</t>
        </is>
      </c>
      <c r="F2624" t="inlineStr">
        <is>
          <t>Không</t>
        </is>
      </c>
      <c r="G2624" s="2" t="n">
        <v>1224220</v>
      </c>
      <c r="H2624" t="inlineStr">
        <is>
          <t>CT đánh giá đột quỵ / Stroke CT</t>
        </is>
      </c>
      <c r="I2624" t="inlineStr">
        <is>
          <t>I63.9</t>
        </is>
      </c>
      <c r="J2624" t="inlineStr">
        <is>
          <t>Nhồi máu não / Cerebral infarction</t>
        </is>
      </c>
      <c r="K2624" t="n">
        <v>96</v>
      </c>
      <c r="L2624" t="inlineStr">
        <is>
          <t>F</t>
        </is>
      </c>
      <c r="M2624" s="2" t="n">
        <v>71320.78999999999</v>
      </c>
      <c r="N2624" t="inlineStr">
        <is>
          <t>Single</t>
        </is>
      </c>
      <c r="O2624" t="inlineStr">
        <is>
          <t>Employed</t>
        </is>
      </c>
      <c r="P2624" s="3" t="n">
        <v>45055</v>
      </c>
      <c r="Q2624" t="inlineStr">
        <is>
          <t>Inpatient</t>
        </is>
      </c>
      <c r="R2624" t="inlineStr">
        <is>
          <t>Phone</t>
        </is>
      </c>
      <c r="S2624" t="inlineStr">
        <is>
          <t>Kevinport</t>
        </is>
      </c>
      <c r="T2624" t="inlineStr">
        <is>
          <t>Denied</t>
        </is>
      </c>
      <c r="U2624" t="inlineStr">
        <is>
          <t>Legitimate</t>
        </is>
      </c>
      <c r="V2624" t="n">
        <v>3</v>
      </c>
      <c r="W2624" t="inlineStr">
        <is>
          <t>b8fef17b-5bd1-4b75-bc88-b6ff23ebe9cd</t>
        </is>
      </c>
      <c r="X2624" t="inlineStr">
        <is>
          <t>fe7bc88e-4b4e-4529-ad35-77aecb45aafb</t>
        </is>
      </c>
      <c r="Y2624" t="inlineStr">
        <is>
          <t>wd620</t>
        </is>
      </c>
      <c r="Z2624" t="inlineStr">
        <is>
          <t>WH597</t>
        </is>
      </c>
      <c r="AA2624" s="4" t="n">
        <v>0.82</v>
      </c>
      <c r="AB2624" s="4" t="n">
        <v>0.05</v>
      </c>
      <c r="AC26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24">
        <f>IF(OR(C2624="Có",C2624="Yes"),"yes",IF(OR(C2624="Không",C2624="No"),"no","unknown"))</f>
        <v/>
      </c>
      <c r="AE2624">
        <f>IF(OR(F2624="Có",F2624="Yes"),"covered",IF(OR(F2624="Không",F2624="No"),"out_of_insurance","unknown"))</f>
        <v/>
      </c>
      <c r="AF2624">
        <f>IF(AND(AD2624="yes",AE2624="out_of_insurance"),"REVIEW","")</f>
        <v/>
      </c>
    </row>
    <row r="2625" ht="18" customHeight="1">
      <c r="A2625" t="inlineStr">
        <is>
          <t>621371a2-aa56-4067-9b1b-80ba374615ba</t>
        </is>
      </c>
      <c r="B2625" t="inlineStr">
        <is>
          <t>BN-02624 / Patient 14EBDF4F</t>
        </is>
      </c>
      <c r="C2625" t="inlineStr">
        <is>
          <t>Không</t>
        </is>
      </c>
      <c r="D2625" t="inlineStr">
        <is>
          <t>BS. Mai Thanh</t>
        </is>
      </c>
      <c r="E2625" t="inlineStr">
        <is>
          <t>Thần kinh / Neurology</t>
        </is>
      </c>
      <c r="F2625" t="inlineStr">
        <is>
          <t>Không</t>
        </is>
      </c>
      <c r="G2625" s="2" t="n">
        <v>2297520</v>
      </c>
      <c r="H2625" t="inlineStr">
        <is>
          <t>CT sọ não / Brain CT</t>
        </is>
      </c>
      <c r="I2625" t="inlineStr">
        <is>
          <t>R51</t>
        </is>
      </c>
      <c r="J2625" t="inlineStr">
        <is>
          <t>Đau đầu chưa rõ nguyên nhân / Headache unspecified</t>
        </is>
      </c>
      <c r="K2625" t="n">
        <v>7</v>
      </c>
      <c r="L2625" t="inlineStr">
        <is>
          <t>F</t>
        </is>
      </c>
      <c r="M2625" s="2" t="n">
        <v>108054.44</v>
      </c>
      <c r="N2625" t="inlineStr">
        <is>
          <t>Single</t>
        </is>
      </c>
      <c r="O2625" t="inlineStr">
        <is>
          <t>Student</t>
        </is>
      </c>
      <c r="P2625" s="3" t="n">
        <v>45055</v>
      </c>
      <c r="Q2625" t="inlineStr">
        <is>
          <t>Routine</t>
        </is>
      </c>
      <c r="R2625" t="inlineStr">
        <is>
          <t>Online</t>
        </is>
      </c>
      <c r="S2625" t="inlineStr">
        <is>
          <t>Lake Angela</t>
        </is>
      </c>
      <c r="T2625" t="inlineStr">
        <is>
          <t>Pending</t>
        </is>
      </c>
      <c r="U2625" t="inlineStr">
        <is>
          <t>Legitimate</t>
        </is>
      </c>
      <c r="V2625" t="n">
        <v>0</v>
      </c>
      <c r="W2625" t="inlineStr">
        <is>
          <t>14ebdf4f-53a5-49e4-8885-bebded610162</t>
        </is>
      </c>
      <c r="X2625" t="inlineStr">
        <is>
          <t>31df8cc7-53b7-4320-be30-75d8e66f5b55</t>
        </is>
      </c>
      <c r="Y2625" t="inlineStr">
        <is>
          <t>Wv843</t>
        </is>
      </c>
      <c r="Z2625" t="inlineStr">
        <is>
          <t>LS936</t>
        </is>
      </c>
      <c r="AA2625" s="4" t="n">
        <v>0.5600000000000001</v>
      </c>
      <c r="AB2625" s="4" t="n">
        <v>0.05</v>
      </c>
      <c r="AC26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25">
        <f>IF(OR(C2625="Có",C2625="Yes"),"yes",IF(OR(C2625="Không",C2625="No"),"no","unknown"))</f>
        <v/>
      </c>
      <c r="AE2625">
        <f>IF(OR(F2625="Có",F2625="Yes"),"covered",IF(OR(F2625="Không",F2625="No"),"out_of_insurance","unknown"))</f>
        <v/>
      </c>
      <c r="AF2625">
        <f>IF(AND(AD2625="yes",AE2625="out_of_insurance"),"REVIEW","")</f>
        <v/>
      </c>
    </row>
    <row r="2626" ht="18" customHeight="1">
      <c r="A2626" t="inlineStr">
        <is>
          <t>f2f06310-f12e-4f48-94a3-6d566e2905d6</t>
        </is>
      </c>
      <c r="B2626" t="inlineStr">
        <is>
          <t>BN-02625 / Patient 711A1117</t>
        </is>
      </c>
      <c r="C2626" t="inlineStr">
        <is>
          <t>Có</t>
        </is>
      </c>
      <c r="D2626" t="inlineStr">
        <is>
          <t>BS. Huỳnh Mai</t>
        </is>
      </c>
      <c r="E2626" t="inlineStr">
        <is>
          <t>Nhi / Pediatrics</t>
        </is>
      </c>
      <c r="F2626" t="inlineStr">
        <is>
          <t>Có</t>
        </is>
      </c>
      <c r="G2626" s="2" t="n">
        <v>4447580</v>
      </c>
      <c r="H2626" t="inlineStr">
        <is>
          <t>Công thức máu / CBC</t>
        </is>
      </c>
      <c r="I2626" t="inlineStr">
        <is>
          <t>R50.9</t>
        </is>
      </c>
      <c r="J2626" t="inlineStr">
        <is>
          <t>Sốt chưa rõ nguyên nhân / Fever</t>
        </is>
      </c>
      <c r="K2626" t="n">
        <v>52</v>
      </c>
      <c r="L2626" t="inlineStr">
        <is>
          <t>F</t>
        </is>
      </c>
      <c r="M2626" s="2" t="n">
        <v>42695.92</v>
      </c>
      <c r="N2626" t="inlineStr">
        <is>
          <t>Widowed</t>
        </is>
      </c>
      <c r="O2626" t="inlineStr">
        <is>
          <t>Unemployed</t>
        </is>
      </c>
      <c r="P2626" s="3" t="n">
        <v>45055</v>
      </c>
      <c r="Q2626" t="inlineStr">
        <is>
          <t>Inpatient</t>
        </is>
      </c>
      <c r="R2626" t="inlineStr">
        <is>
          <t>Phone</t>
        </is>
      </c>
      <c r="S2626" t="inlineStr">
        <is>
          <t>Brownbury</t>
        </is>
      </c>
      <c r="T2626" t="inlineStr">
        <is>
          <t>Approved</t>
        </is>
      </c>
      <c r="U2626" t="inlineStr">
        <is>
          <t>Legitimate</t>
        </is>
      </c>
      <c r="V2626" t="n">
        <v>1</v>
      </c>
      <c r="W2626" t="inlineStr">
        <is>
          <t>711a1117-40bd-4ae7-b35c-69840c0044b0</t>
        </is>
      </c>
      <c r="X2626" t="inlineStr">
        <is>
          <t>efdcd9ab-293e-4fad-b2b7-c49c189650e6</t>
        </is>
      </c>
      <c r="Y2626" t="inlineStr">
        <is>
          <t>EX142</t>
        </is>
      </c>
      <c r="Z2626" t="inlineStr">
        <is>
          <t>SW747</t>
        </is>
      </c>
      <c r="AA2626" s="4" t="n">
        <v>0.65</v>
      </c>
      <c r="AB2626" s="4" t="n">
        <v>0.88</v>
      </c>
      <c r="AC26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26">
        <f>IF(OR(C2626="Có",C2626="Yes"),"yes",IF(OR(C2626="Không",C2626="No"),"no","unknown"))</f>
        <v/>
      </c>
      <c r="AE2626">
        <f>IF(OR(F2626="Có",F2626="Yes"),"covered",IF(OR(F2626="Không",F2626="No"),"out_of_insurance","unknown"))</f>
        <v/>
      </c>
      <c r="AF2626">
        <f>IF(AND(AD2626="yes",AE2626="out_of_insurance"),"REVIEW","")</f>
        <v/>
      </c>
    </row>
    <row r="2627" ht="18" customHeight="1">
      <c r="A2627" t="inlineStr">
        <is>
          <t>7f5ee525-386d-4d33-9590-e51d02ec754a</t>
        </is>
      </c>
      <c r="B2627" t="inlineStr">
        <is>
          <t>BN-02626 / Patient 66489B7F</t>
        </is>
      </c>
      <c r="C2627" t="inlineStr">
        <is>
          <t>Có</t>
        </is>
      </c>
      <c r="D2627" t="inlineStr">
        <is>
          <t>BS. Nguyễn Nhi</t>
        </is>
      </c>
      <c r="E2627" t="inlineStr">
        <is>
          <t>Nhi / Pediatrics</t>
        </is>
      </c>
      <c r="F2627" t="inlineStr">
        <is>
          <t>Không</t>
        </is>
      </c>
      <c r="G2627" s="2" t="n">
        <v>3109030</v>
      </c>
      <c r="H2627" t="inlineStr">
        <is>
          <t>CRP định lượng / CRP</t>
        </is>
      </c>
      <c r="I2627" t="inlineStr">
        <is>
          <t>J18.9</t>
        </is>
      </c>
      <c r="J2627" t="inlineStr">
        <is>
          <t>Nghi viêm phổi / Suspected pneumonia</t>
        </is>
      </c>
      <c r="K2627" t="n">
        <v>54</v>
      </c>
      <c r="L2627" t="inlineStr">
        <is>
          <t>M</t>
        </is>
      </c>
      <c r="M2627" s="2" t="n">
        <v>76203.41</v>
      </c>
      <c r="N2627" t="inlineStr">
        <is>
          <t>Married</t>
        </is>
      </c>
      <c r="O2627" t="inlineStr">
        <is>
          <t>Retired</t>
        </is>
      </c>
      <c r="P2627" s="3" t="n">
        <v>45055</v>
      </c>
      <c r="Q2627" t="inlineStr">
        <is>
          <t>Routine</t>
        </is>
      </c>
      <c r="R2627" t="inlineStr">
        <is>
          <t>Online</t>
        </is>
      </c>
      <c r="S2627" t="inlineStr">
        <is>
          <t>Lake Leslie</t>
        </is>
      </c>
      <c r="T2627" t="inlineStr">
        <is>
          <t>Denied</t>
        </is>
      </c>
      <c r="U2627" t="inlineStr">
        <is>
          <t>Legitimate</t>
        </is>
      </c>
      <c r="V2627" t="n">
        <v>3</v>
      </c>
      <c r="W2627" t="inlineStr">
        <is>
          <t>66489b7f-8172-4547-b4a8-4211c390bd11</t>
        </is>
      </c>
      <c r="X2627" t="inlineStr">
        <is>
          <t>7f71d93e-3199-4043-acb0-751426249654</t>
        </is>
      </c>
      <c r="Y2627" t="inlineStr">
        <is>
          <t>Xo725</t>
        </is>
      </c>
      <c r="Z2627" t="inlineStr">
        <is>
          <t>rJ279</t>
        </is>
      </c>
      <c r="AA2627" s="4" t="n">
        <v>0.74</v>
      </c>
      <c r="AB2627" s="4" t="n">
        <v>0.02</v>
      </c>
      <c r="AC26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27">
        <f>IF(OR(C2627="Có",C2627="Yes"),"yes",IF(OR(C2627="Không",C2627="No"),"no","unknown"))</f>
        <v/>
      </c>
      <c r="AE2627">
        <f>IF(OR(F2627="Có",F2627="Yes"),"covered",IF(OR(F2627="Không",F2627="No"),"out_of_insurance","unknown"))</f>
        <v/>
      </c>
      <c r="AF2627">
        <f>IF(AND(AD2627="yes",AE2627="out_of_insurance"),"REVIEW","")</f>
        <v/>
      </c>
    </row>
    <row r="2628" ht="18" customHeight="1">
      <c r="A2628" t="inlineStr">
        <is>
          <t>ce8456ab-b2a1-490b-a58b-987784234421</t>
        </is>
      </c>
      <c r="B2628" t="inlineStr">
        <is>
          <t>BN-02627 / Patient DF99633A</t>
        </is>
      </c>
      <c r="C2628" t="inlineStr">
        <is>
          <t>Có</t>
        </is>
      </c>
      <c r="D2628" t="inlineStr">
        <is>
          <t>BS. Đỗ Hạnh</t>
        </is>
      </c>
      <c r="E2628" t="inlineStr">
        <is>
          <t>Nhi / Pediatrics</t>
        </is>
      </c>
      <c r="F2628" t="inlineStr">
        <is>
          <t>Không</t>
        </is>
      </c>
      <c r="G2628" s="2" t="n">
        <v>2971450</v>
      </c>
      <c r="H2628" t="inlineStr">
        <is>
          <t>HbA1c</t>
        </is>
      </c>
      <c r="I2628" t="inlineStr">
        <is>
          <t>E11.9</t>
        </is>
      </c>
      <c r="J2628" t="inlineStr">
        <is>
          <t>Đái tháo đường type 2 / Type 2 diabetes mellitus</t>
        </is>
      </c>
      <c r="K2628" t="n">
        <v>34</v>
      </c>
      <c r="L2628" t="inlineStr">
        <is>
          <t>F</t>
        </is>
      </c>
      <c r="M2628" s="2" t="n">
        <v>134417.08</v>
      </c>
      <c r="N2628" t="inlineStr">
        <is>
          <t>Married</t>
        </is>
      </c>
      <c r="O2628" t="inlineStr">
        <is>
          <t>Unemployed</t>
        </is>
      </c>
      <c r="P2628" s="3" t="n">
        <v>45055</v>
      </c>
      <c r="Q2628" t="inlineStr">
        <is>
          <t>Emergency</t>
        </is>
      </c>
      <c r="R2628" t="inlineStr">
        <is>
          <t>Phone</t>
        </is>
      </c>
      <c r="S2628" t="inlineStr">
        <is>
          <t>Ryanchester</t>
        </is>
      </c>
      <c r="T2628" t="inlineStr">
        <is>
          <t>Pending</t>
        </is>
      </c>
      <c r="U2628" t="inlineStr">
        <is>
          <t>Legitimate</t>
        </is>
      </c>
      <c r="V2628" t="n">
        <v>2</v>
      </c>
      <c r="W2628" t="inlineStr">
        <is>
          <t>df99633a-ca57-4ab4-8300-06e8dfef3814</t>
        </is>
      </c>
      <c r="X2628" t="inlineStr">
        <is>
          <t>e952d41e-e04d-4ed8-bdfc-3282c10cd185</t>
        </is>
      </c>
      <c r="Y2628" t="inlineStr">
        <is>
          <t>Qi822</t>
        </is>
      </c>
      <c r="Z2628" t="inlineStr">
        <is>
          <t>fV523</t>
        </is>
      </c>
      <c r="AA2628" s="4" t="n">
        <v>0.51</v>
      </c>
      <c r="AB2628" s="4" t="n">
        <v>0.38</v>
      </c>
      <c r="AC26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28">
        <f>IF(OR(C2628="Có",C2628="Yes"),"yes",IF(OR(C2628="Không",C2628="No"),"no","unknown"))</f>
        <v/>
      </c>
      <c r="AE2628">
        <f>IF(OR(F2628="Có",F2628="Yes"),"covered",IF(OR(F2628="Không",F2628="No"),"out_of_insurance","unknown"))</f>
        <v/>
      </c>
      <c r="AF2628">
        <f>IF(AND(AD2628="yes",AE2628="out_of_insurance"),"REVIEW","")</f>
        <v/>
      </c>
    </row>
    <row r="2629" ht="18" customHeight="1">
      <c r="A2629" t="inlineStr">
        <is>
          <t>5e0b948b-4038-463b-bc09-25d3f42ff0a5</t>
        </is>
      </c>
      <c r="B2629" t="inlineStr">
        <is>
          <t>BN-02628 / Patient 84BFEB29</t>
        </is>
      </c>
      <c r="C2629" t="inlineStr">
        <is>
          <t>Có</t>
        </is>
      </c>
      <c r="D2629" t="inlineStr">
        <is>
          <t>BS. Trịnh Long</t>
        </is>
      </c>
      <c r="E2629" t="inlineStr">
        <is>
          <t>Khám tổng quát / General Practice</t>
        </is>
      </c>
      <c r="F2629" t="inlineStr">
        <is>
          <t>Có</t>
        </is>
      </c>
      <c r="G2629" s="2" t="n">
        <v>3333730</v>
      </c>
      <c r="H2629" t="inlineStr">
        <is>
          <t>HIV test nhanh / Rapid HIV test</t>
        </is>
      </c>
      <c r="I2629" t="inlineStr">
        <is>
          <t>Z11.4</t>
        </is>
      </c>
      <c r="J2629" t="inlineStr">
        <is>
          <t>Sàng lọc HIV / HIV screening</t>
        </is>
      </c>
      <c r="K2629" t="n">
        <v>23</v>
      </c>
      <c r="L2629" t="inlineStr">
        <is>
          <t>M</t>
        </is>
      </c>
      <c r="M2629" s="2" t="n">
        <v>102001.37</v>
      </c>
      <c r="N2629" t="inlineStr">
        <is>
          <t>Single</t>
        </is>
      </c>
      <c r="O2629" t="inlineStr">
        <is>
          <t>Employed</t>
        </is>
      </c>
      <c r="P2629" s="3" t="n">
        <v>45055</v>
      </c>
      <c r="Q2629" t="inlineStr">
        <is>
          <t>Emergency</t>
        </is>
      </c>
      <c r="R2629" t="inlineStr">
        <is>
          <t>Online</t>
        </is>
      </c>
      <c r="S2629" t="inlineStr">
        <is>
          <t>Shawfort</t>
        </is>
      </c>
      <c r="T2629" t="inlineStr">
        <is>
          <t>Approved</t>
        </is>
      </c>
      <c r="U2629" t="inlineStr">
        <is>
          <t>Legitimate</t>
        </is>
      </c>
      <c r="V2629" t="n">
        <v>0</v>
      </c>
      <c r="W2629" t="inlineStr">
        <is>
          <t>84bfeb29-cb80-47bc-b190-fdf983ce753b</t>
        </is>
      </c>
      <c r="X2629" t="inlineStr">
        <is>
          <t>74c5a2c2-d18d-4ee7-b889-ca95909a497c</t>
        </is>
      </c>
      <c r="Y2629" t="inlineStr">
        <is>
          <t>CT042</t>
        </is>
      </c>
      <c r="Z2629" t="inlineStr">
        <is>
          <t>RV207</t>
        </is>
      </c>
      <c r="AA2629" s="4" t="n">
        <v>0.91</v>
      </c>
      <c r="AB2629" s="4" t="n">
        <v>0.82</v>
      </c>
      <c r="AC26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29">
        <f>IF(OR(C2629="Có",C2629="Yes"),"yes",IF(OR(C2629="Không",C2629="No"),"no","unknown"))</f>
        <v/>
      </c>
      <c r="AE2629">
        <f>IF(OR(F2629="Có",F2629="Yes"),"covered",IF(OR(F2629="Không",F2629="No"),"out_of_insurance","unknown"))</f>
        <v/>
      </c>
      <c r="AF2629">
        <f>IF(AND(AD2629="yes",AE2629="out_of_insurance"),"REVIEW","")</f>
        <v/>
      </c>
    </row>
    <row r="2630" ht="18" customHeight="1">
      <c r="A2630" t="inlineStr">
        <is>
          <t>41e4d74c-8fda-4a64-9ad1-fe558fcaa84c</t>
        </is>
      </c>
      <c r="B2630" t="inlineStr">
        <is>
          <t>BN-02629 / Patient 214136EF</t>
        </is>
      </c>
      <c r="C2630" t="inlineStr">
        <is>
          <t>Có</t>
        </is>
      </c>
      <c r="D2630" t="inlineStr">
        <is>
          <t>BS. Phan Gia</t>
        </is>
      </c>
      <c r="E2630" t="inlineStr">
        <is>
          <t>Tim mạch / Cardiology</t>
        </is>
      </c>
      <c r="F2630" t="inlineStr">
        <is>
          <t>Không</t>
        </is>
      </c>
      <c r="G2630" s="2" t="n">
        <v>9414710</v>
      </c>
      <c r="H2630" t="inlineStr">
        <is>
          <t>Đông máu PT/aPTT / Coagulation test</t>
        </is>
      </c>
      <c r="I2630" t="inlineStr">
        <is>
          <t>I24.9</t>
        </is>
      </c>
      <c r="J2630" t="inlineStr">
        <is>
          <t>Bệnh tim thiếu máu cục bộ cấp / Acute ischemic heart disease</t>
        </is>
      </c>
      <c r="K2630" t="n">
        <v>90</v>
      </c>
      <c r="L2630" t="inlineStr">
        <is>
          <t>M</t>
        </is>
      </c>
      <c r="M2630" s="2" t="n">
        <v>137713.63</v>
      </c>
      <c r="N2630" t="inlineStr">
        <is>
          <t>Married</t>
        </is>
      </c>
      <c r="O2630" t="inlineStr">
        <is>
          <t>Student</t>
        </is>
      </c>
      <c r="P2630" s="3" t="n">
        <v>45055</v>
      </c>
      <c r="Q2630" t="inlineStr">
        <is>
          <t>Routine</t>
        </is>
      </c>
      <c r="R2630" t="inlineStr">
        <is>
          <t>Online</t>
        </is>
      </c>
      <c r="S2630" t="inlineStr">
        <is>
          <t>Jamesbury</t>
        </is>
      </c>
      <c r="T2630" t="inlineStr">
        <is>
          <t>Denied</t>
        </is>
      </c>
      <c r="U2630" t="inlineStr">
        <is>
          <t>Legitimate</t>
        </is>
      </c>
      <c r="V2630" t="n">
        <v>2</v>
      </c>
      <c r="W2630" t="inlineStr">
        <is>
          <t>214136ef-b4fa-441c-b714-17cfecdae6c6</t>
        </is>
      </c>
      <c r="X2630" t="inlineStr">
        <is>
          <t>d148ca9b-fd73-4f49-b3de-620e508fe40d</t>
        </is>
      </c>
      <c r="Y2630" t="inlineStr">
        <is>
          <t>yp326</t>
        </is>
      </c>
      <c r="Z2630" t="inlineStr">
        <is>
          <t>nD225</t>
        </is>
      </c>
      <c r="AA2630" s="4" t="n">
        <v>0.49</v>
      </c>
      <c r="AB2630" s="4" t="n">
        <v>0.02</v>
      </c>
      <c r="AC26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30">
        <f>IF(OR(C2630="Có",C2630="Yes"),"yes",IF(OR(C2630="Không",C2630="No"),"no","unknown"))</f>
        <v/>
      </c>
      <c r="AE2630">
        <f>IF(OR(F2630="Có",F2630="Yes"),"covered",IF(OR(F2630="Không",F2630="No"),"out_of_insurance","unknown"))</f>
        <v/>
      </c>
      <c r="AF2630">
        <f>IF(AND(AD2630="yes",AE2630="out_of_insurance"),"REVIEW","")</f>
        <v/>
      </c>
    </row>
    <row r="2631" ht="18" customHeight="1">
      <c r="A2631" t="inlineStr">
        <is>
          <t>2fe8af0b-5e26-46bd-ad3b-dd0bf611bddd</t>
        </is>
      </c>
      <c r="B2631" t="inlineStr">
        <is>
          <t>BN-02630 / Patient FA49C7FE</t>
        </is>
      </c>
      <c r="C2631" t="inlineStr">
        <is>
          <t>Có</t>
        </is>
      </c>
      <c r="D2631" t="inlineStr">
        <is>
          <t>BS. Phạm Khoa</t>
        </is>
      </c>
      <c r="E2631" t="inlineStr">
        <is>
          <t>Thần kinh / Neurology</t>
        </is>
      </c>
      <c r="F2631" t="inlineStr">
        <is>
          <t>Có</t>
        </is>
      </c>
      <c r="G2631" s="2" t="n">
        <v>7410650</v>
      </c>
      <c r="H2631" t="inlineStr">
        <is>
          <t>CT sọ não / Brain CT</t>
        </is>
      </c>
      <c r="I2631" t="inlineStr">
        <is>
          <t>R51</t>
        </is>
      </c>
      <c r="J2631" t="inlineStr">
        <is>
          <t>Đau đầu chưa rõ nguyên nhân / Headache unspecified</t>
        </is>
      </c>
      <c r="K2631" t="n">
        <v>70</v>
      </c>
      <c r="L2631" t="inlineStr">
        <is>
          <t>F</t>
        </is>
      </c>
      <c r="M2631" s="2" t="n">
        <v>86499.71000000001</v>
      </c>
      <c r="N2631" t="inlineStr">
        <is>
          <t>Married</t>
        </is>
      </c>
      <c r="O2631" t="inlineStr">
        <is>
          <t>Unemployed</t>
        </is>
      </c>
      <c r="P2631" s="3" t="n">
        <v>45054</v>
      </c>
      <c r="Q2631" t="inlineStr">
        <is>
          <t>Outpatient</t>
        </is>
      </c>
      <c r="R2631" t="inlineStr">
        <is>
          <t>Phone</t>
        </is>
      </c>
      <c r="S2631" t="inlineStr">
        <is>
          <t>Amandafort</t>
        </is>
      </c>
      <c r="T2631" t="inlineStr">
        <is>
          <t>Approved</t>
        </is>
      </c>
      <c r="U2631" t="inlineStr">
        <is>
          <t>Legitimate</t>
        </is>
      </c>
      <c r="V2631" t="n">
        <v>0</v>
      </c>
      <c r="W2631" t="inlineStr">
        <is>
          <t>fa49c7fe-cb10-429e-b22e-91734df035cd</t>
        </is>
      </c>
      <c r="X2631" t="inlineStr">
        <is>
          <t>66485a1e-7865-4da4-8b95-f172d5f651e4</t>
        </is>
      </c>
      <c r="Y2631" t="inlineStr">
        <is>
          <t>Ez412</t>
        </is>
      </c>
      <c r="Z2631" t="inlineStr">
        <is>
          <t>vk447</t>
        </is>
      </c>
      <c r="AA2631" s="4" t="n">
        <v>0.63</v>
      </c>
      <c r="AB2631" s="4" t="n">
        <v>0.35</v>
      </c>
      <c r="AC26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31">
        <f>IF(OR(C2631="Có",C2631="Yes"),"yes",IF(OR(C2631="Không",C2631="No"),"no","unknown"))</f>
        <v/>
      </c>
      <c r="AE2631">
        <f>IF(OR(F2631="Có",F2631="Yes"),"covered",IF(OR(F2631="Không",F2631="No"),"out_of_insurance","unknown"))</f>
        <v/>
      </c>
      <c r="AF2631">
        <f>IF(AND(AD2631="yes",AE2631="out_of_insurance"),"REVIEW","")</f>
        <v/>
      </c>
    </row>
    <row r="2632" ht="18" customHeight="1">
      <c r="A2632" t="inlineStr">
        <is>
          <t>7e54c4ab-7230-4da6-bfc1-ed4ebe10f650</t>
        </is>
      </c>
      <c r="B2632" t="inlineStr">
        <is>
          <t>BN-02631 / Patient C5F08E9C</t>
        </is>
      </c>
      <c r="C2632" t="inlineStr">
        <is>
          <t>Không</t>
        </is>
      </c>
      <c r="D2632" t="inlineStr">
        <is>
          <t>BS. Trần An</t>
        </is>
      </c>
      <c r="E2632" t="inlineStr">
        <is>
          <t>Chấn thương chỉnh hình / Orthopedics</t>
        </is>
      </c>
      <c r="F2632" t="inlineStr">
        <is>
          <t>Không</t>
        </is>
      </c>
      <c r="G2632" s="2" t="n">
        <v>1302860</v>
      </c>
      <c r="H2632" t="inlineStr">
        <is>
          <t>MRI khớp gối / Knee MRI</t>
        </is>
      </c>
      <c r="I2632" t="inlineStr">
        <is>
          <t>M25.5</t>
        </is>
      </c>
      <c r="J2632" t="inlineStr">
        <is>
          <t>Đau khớp gối / Knee pain</t>
        </is>
      </c>
      <c r="K2632" t="n">
        <v>75</v>
      </c>
      <c r="L2632" t="inlineStr">
        <is>
          <t>F</t>
        </is>
      </c>
      <c r="M2632" s="2" t="n">
        <v>122947.85</v>
      </c>
      <c r="N2632" t="inlineStr">
        <is>
          <t>Widowed</t>
        </is>
      </c>
      <c r="O2632" t="inlineStr">
        <is>
          <t>Unemployed</t>
        </is>
      </c>
      <c r="P2632" s="3" t="n">
        <v>45054</v>
      </c>
      <c r="Q2632" t="inlineStr">
        <is>
          <t>Emergency</t>
        </is>
      </c>
      <c r="R2632" t="inlineStr">
        <is>
          <t>Phone</t>
        </is>
      </c>
      <c r="S2632" t="inlineStr">
        <is>
          <t>East Timothyhaven</t>
        </is>
      </c>
      <c r="T2632" t="inlineStr">
        <is>
          <t>Approved</t>
        </is>
      </c>
      <c r="U2632" t="inlineStr">
        <is>
          <t>Legitimate</t>
        </is>
      </c>
      <c r="V2632" t="n">
        <v>2</v>
      </c>
      <c r="W2632" t="inlineStr">
        <is>
          <t>c5f08e9c-1543-4419-9c31-900b26bebac0</t>
        </is>
      </c>
      <c r="X2632" t="inlineStr">
        <is>
          <t>1adc74d2-2f85-473a-8c2c-3952c76e4061</t>
        </is>
      </c>
      <c r="Y2632" t="inlineStr">
        <is>
          <t>IM480</t>
        </is>
      </c>
      <c r="Z2632" t="inlineStr">
        <is>
          <t>HI235</t>
        </is>
      </c>
      <c r="AA2632" s="4" t="n">
        <v>0.62</v>
      </c>
      <c r="AB2632" s="4" t="n">
        <v>0.05</v>
      </c>
      <c r="AC26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32">
        <f>IF(OR(C2632="Có",C2632="Yes"),"yes",IF(OR(C2632="Không",C2632="No"),"no","unknown"))</f>
        <v/>
      </c>
      <c r="AE2632">
        <f>IF(OR(F2632="Có",F2632="Yes"),"covered",IF(OR(F2632="Không",F2632="No"),"out_of_insurance","unknown"))</f>
        <v/>
      </c>
      <c r="AF2632">
        <f>IF(AND(AD2632="yes",AE2632="out_of_insurance"),"REVIEW","")</f>
        <v/>
      </c>
    </row>
    <row r="2633" ht="18" customHeight="1">
      <c r="A2633" t="inlineStr">
        <is>
          <t>1b34cdfe-81b3-4959-99cb-ca7bf6e57f63</t>
        </is>
      </c>
      <c r="B2633" t="inlineStr">
        <is>
          <t>BN-02632 / Patient 0F91C64F</t>
        </is>
      </c>
      <c r="C2633" t="inlineStr">
        <is>
          <t>Có</t>
        </is>
      </c>
      <c r="D2633" t="inlineStr">
        <is>
          <t>BS. Lưu Quang</t>
        </is>
      </c>
      <c r="E2633" t="inlineStr">
        <is>
          <t>Thần kinh / Neurology</t>
        </is>
      </c>
      <c r="F2633" t="inlineStr">
        <is>
          <t>Không</t>
        </is>
      </c>
      <c r="G2633" s="2" t="n">
        <v>4134680</v>
      </c>
      <c r="H2633" t="inlineStr">
        <is>
          <t>CT sọ não / Brain CT</t>
        </is>
      </c>
      <c r="I2633" t="inlineStr"/>
      <c r="J2633" t="inlineStr">
        <is>
          <t>Thiếu ICD/context rõ / Missing clear ICD/context</t>
        </is>
      </c>
      <c r="K2633" t="n">
        <v>98</v>
      </c>
      <c r="L2633" t="inlineStr">
        <is>
          <t>M</t>
        </is>
      </c>
      <c r="M2633" s="2" t="n">
        <v>23955.06</v>
      </c>
      <c r="N2633" t="inlineStr">
        <is>
          <t>Single</t>
        </is>
      </c>
      <c r="O2633" t="inlineStr">
        <is>
          <t>Unemployed</t>
        </is>
      </c>
      <c r="P2633" s="3" t="n">
        <v>45054</v>
      </c>
      <c r="Q2633" t="inlineStr">
        <is>
          <t>Inpatient</t>
        </is>
      </c>
      <c r="R2633" t="inlineStr">
        <is>
          <t>Online</t>
        </is>
      </c>
      <c r="S2633" t="inlineStr">
        <is>
          <t>North Chase</t>
        </is>
      </c>
      <c r="T2633" t="inlineStr">
        <is>
          <t>Denied</t>
        </is>
      </c>
      <c r="U2633" t="inlineStr">
        <is>
          <t>Legitimate</t>
        </is>
      </c>
      <c r="V2633" t="n">
        <v>1</v>
      </c>
      <c r="W2633" t="inlineStr">
        <is>
          <t>0f91c64f-bdcf-4f85-9aca-873be92559d8</t>
        </is>
      </c>
      <c r="X2633" t="inlineStr">
        <is>
          <t>7084e6b4-a3eb-478d-a575-04031c75bd7c</t>
        </is>
      </c>
      <c r="Y2633" t="inlineStr">
        <is>
          <t>Zl922</t>
        </is>
      </c>
      <c r="Z2633" t="inlineStr">
        <is>
          <t>Zv703</t>
        </is>
      </c>
      <c r="AA2633" s="4" t="n">
        <v>0.68</v>
      </c>
      <c r="AB2633" s="4" t="n">
        <v>0.02</v>
      </c>
      <c r="AC26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33">
        <f>IF(OR(C2633="Có",C2633="Yes"),"yes",IF(OR(C2633="Không",C2633="No"),"no","unknown"))</f>
        <v/>
      </c>
      <c r="AE2633">
        <f>IF(OR(F2633="Có",F2633="Yes"),"covered",IF(OR(F2633="Không",F2633="No"),"out_of_insurance","unknown"))</f>
        <v/>
      </c>
      <c r="AF2633">
        <f>IF(AND(AD2633="yes",AE2633="out_of_insurance"),"REVIEW","")</f>
        <v/>
      </c>
    </row>
    <row r="2634" ht="18" customHeight="1">
      <c r="A2634" t="inlineStr">
        <is>
          <t>9566d969-f02e-4825-97be-71300bece916</t>
        </is>
      </c>
      <c r="B2634" t="inlineStr">
        <is>
          <t>BN-02633 / Patient 1B646F1F</t>
        </is>
      </c>
      <c r="C2634" t="inlineStr">
        <is>
          <t>Có</t>
        </is>
      </c>
      <c r="D2634" t="inlineStr">
        <is>
          <t>BS. Phạm Khoa</t>
        </is>
      </c>
      <c r="E2634" t="inlineStr">
        <is>
          <t>Thần kinh / Neurology</t>
        </is>
      </c>
      <c r="F2634" t="inlineStr">
        <is>
          <t>Không</t>
        </is>
      </c>
      <c r="G2634" s="2" t="n">
        <v>4860810</v>
      </c>
      <c r="H2634" t="inlineStr">
        <is>
          <t>MRI não / Brain MRI</t>
        </is>
      </c>
      <c r="I2634" t="inlineStr">
        <is>
          <t>G44.1</t>
        </is>
      </c>
      <c r="J2634" t="inlineStr">
        <is>
          <t>Hội chứng đau đầu mạch máu / Vascular headache</t>
        </is>
      </c>
      <c r="K2634" t="n">
        <v>53</v>
      </c>
      <c r="L2634" t="inlineStr">
        <is>
          <t>M</t>
        </is>
      </c>
      <c r="M2634" s="2" t="n">
        <v>22414.19</v>
      </c>
      <c r="N2634" t="inlineStr">
        <is>
          <t>Divorced</t>
        </is>
      </c>
      <c r="O2634" t="inlineStr">
        <is>
          <t>Retired</t>
        </is>
      </c>
      <c r="P2634" s="3" t="n">
        <v>45054</v>
      </c>
      <c r="Q2634" t="inlineStr">
        <is>
          <t>Outpatient</t>
        </is>
      </c>
      <c r="R2634" t="inlineStr">
        <is>
          <t>Paper</t>
        </is>
      </c>
      <c r="S2634" t="inlineStr">
        <is>
          <t>Monicastad</t>
        </is>
      </c>
      <c r="T2634" t="inlineStr">
        <is>
          <t>Pending</t>
        </is>
      </c>
      <c r="U2634" t="inlineStr">
        <is>
          <t>Legitimate</t>
        </is>
      </c>
      <c r="V2634" t="n">
        <v>1</v>
      </c>
      <c r="W2634" t="inlineStr">
        <is>
          <t>1b646f1f-2a94-4152-b35a-b132cbeafa5a</t>
        </is>
      </c>
      <c r="X2634" t="inlineStr">
        <is>
          <t>dc9a2261-1105-4bb3-afa7-513bd5ac480c</t>
        </is>
      </c>
      <c r="Y2634" t="inlineStr">
        <is>
          <t>Uc799</t>
        </is>
      </c>
      <c r="Z2634" t="inlineStr">
        <is>
          <t>xU776</t>
        </is>
      </c>
      <c r="AA2634" s="4" t="n">
        <v>0.78</v>
      </c>
      <c r="AB2634" s="4" t="n">
        <v>0.02</v>
      </c>
      <c r="AC26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34">
        <f>IF(OR(C2634="Có",C2634="Yes"),"yes",IF(OR(C2634="Không",C2634="No"),"no","unknown"))</f>
        <v/>
      </c>
      <c r="AE2634">
        <f>IF(OR(F2634="Có",F2634="Yes"),"covered",IF(OR(F2634="Không",F2634="No"),"out_of_insurance","unknown"))</f>
        <v/>
      </c>
      <c r="AF2634">
        <f>IF(AND(AD2634="yes",AE2634="out_of_insurance"),"REVIEW","")</f>
        <v/>
      </c>
    </row>
    <row r="2635" ht="18" customHeight="1">
      <c r="A2635" t="inlineStr">
        <is>
          <t>48637dad-0dd5-4d45-9441-72bc5c79edac</t>
        </is>
      </c>
      <c r="B2635" t="inlineStr">
        <is>
          <t>BN-02634 / Patient 153887F9</t>
        </is>
      </c>
      <c r="C2635" t="inlineStr">
        <is>
          <t>Không</t>
        </is>
      </c>
      <c r="D2635" t="inlineStr">
        <is>
          <t>BS. Nguyễn Nhi</t>
        </is>
      </c>
      <c r="E2635" t="inlineStr">
        <is>
          <t>Nhi / Pediatrics</t>
        </is>
      </c>
      <c r="F2635" t="inlineStr">
        <is>
          <t>Không</t>
        </is>
      </c>
      <c r="G2635" s="2" t="n">
        <v>3793910</v>
      </c>
      <c r="H2635" t="inlineStr">
        <is>
          <t>Khám nhi / Pediatric consultation</t>
        </is>
      </c>
      <c r="I2635" t="inlineStr">
        <is>
          <t>J06.9</t>
        </is>
      </c>
      <c r="J2635" t="inlineStr">
        <is>
          <t>Viêm hô hấp trên cấp / Acute upper respiratory infection</t>
        </is>
      </c>
      <c r="K2635" t="n">
        <v>83</v>
      </c>
      <c r="L2635" t="inlineStr">
        <is>
          <t>F</t>
        </is>
      </c>
      <c r="M2635" s="2" t="n">
        <v>95054.42</v>
      </c>
      <c r="N2635" t="inlineStr">
        <is>
          <t>Married</t>
        </is>
      </c>
      <c r="O2635" t="inlineStr">
        <is>
          <t>Student</t>
        </is>
      </c>
      <c r="P2635" s="3" t="n">
        <v>45054</v>
      </c>
      <c r="Q2635" t="inlineStr">
        <is>
          <t>Outpatient</t>
        </is>
      </c>
      <c r="R2635" t="inlineStr">
        <is>
          <t>Paper</t>
        </is>
      </c>
      <c r="S2635" t="inlineStr">
        <is>
          <t>North Derrick</t>
        </is>
      </c>
      <c r="T2635" t="inlineStr">
        <is>
          <t>Approved</t>
        </is>
      </c>
      <c r="U2635" t="inlineStr">
        <is>
          <t>Legitimate</t>
        </is>
      </c>
      <c r="V2635" t="n">
        <v>0</v>
      </c>
      <c r="W2635" t="inlineStr">
        <is>
          <t>153887f9-5a20-46fd-903d-477bd9232666</t>
        </is>
      </c>
      <c r="X2635" t="inlineStr">
        <is>
          <t>5d252d35-a18a-4726-8e00-07181fb87116</t>
        </is>
      </c>
      <c r="Y2635" t="inlineStr">
        <is>
          <t>Qp130</t>
        </is>
      </c>
      <c r="Z2635" t="inlineStr">
        <is>
          <t>fm198</t>
        </is>
      </c>
      <c r="AA2635" s="4" t="n">
        <v>0.63</v>
      </c>
      <c r="AB2635" s="4" t="n">
        <v>0.05</v>
      </c>
      <c r="AC26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35">
        <f>IF(OR(C2635="Có",C2635="Yes"),"yes",IF(OR(C2635="Không",C2635="No"),"no","unknown"))</f>
        <v/>
      </c>
      <c r="AE2635">
        <f>IF(OR(F2635="Có",F2635="Yes"),"covered",IF(OR(F2635="Không",F2635="No"),"out_of_insurance","unknown"))</f>
        <v/>
      </c>
      <c r="AF2635">
        <f>IF(AND(AD2635="yes",AE2635="out_of_insurance"),"REVIEW","")</f>
        <v/>
      </c>
    </row>
    <row r="2636" ht="18" customHeight="1">
      <c r="A2636" t="inlineStr">
        <is>
          <t>6ae470d6-3b59-4863-b92e-29a822c48aaa</t>
        </is>
      </c>
      <c r="B2636" t="inlineStr">
        <is>
          <t>BN-02635 / Patient 77B5F749</t>
        </is>
      </c>
      <c r="C2636" t="inlineStr">
        <is>
          <t>Không</t>
        </is>
      </c>
      <c r="D2636" t="inlineStr">
        <is>
          <t>BS. Lưu Quang</t>
        </is>
      </c>
      <c r="E2636" t="inlineStr">
        <is>
          <t>Thần kinh / Neurology</t>
        </is>
      </c>
      <c r="F2636" t="inlineStr">
        <is>
          <t>Không</t>
        </is>
      </c>
      <c r="G2636" s="2" t="n">
        <v>8047830</v>
      </c>
      <c r="H2636" t="inlineStr">
        <is>
          <t>MRI não / Brain MRI</t>
        </is>
      </c>
      <c r="I2636" t="inlineStr">
        <is>
          <t>G44.1</t>
        </is>
      </c>
      <c r="J2636" t="inlineStr">
        <is>
          <t>Hội chứng đau đầu mạch máu / Vascular headache</t>
        </is>
      </c>
      <c r="K2636" t="n">
        <v>36</v>
      </c>
      <c r="L2636" t="inlineStr">
        <is>
          <t>M</t>
        </is>
      </c>
      <c r="M2636" s="2" t="n">
        <v>135691.04</v>
      </c>
      <c r="N2636" t="inlineStr">
        <is>
          <t>Widowed</t>
        </is>
      </c>
      <c r="O2636" t="inlineStr">
        <is>
          <t>Unemployed</t>
        </is>
      </c>
      <c r="P2636" s="3" t="n">
        <v>45054</v>
      </c>
      <c r="Q2636" t="inlineStr">
        <is>
          <t>Outpatient</t>
        </is>
      </c>
      <c r="R2636" t="inlineStr">
        <is>
          <t>Online</t>
        </is>
      </c>
      <c r="S2636" t="inlineStr">
        <is>
          <t>North Kevintown</t>
        </is>
      </c>
      <c r="T2636" t="inlineStr">
        <is>
          <t>Pending</t>
        </is>
      </c>
      <c r="U2636" t="inlineStr">
        <is>
          <t>Legitimate</t>
        </is>
      </c>
      <c r="V2636" t="n">
        <v>2</v>
      </c>
      <c r="W2636" t="inlineStr">
        <is>
          <t>77b5f749-f4b1-472c-a5c3-85a95cc8bb35</t>
        </is>
      </c>
      <c r="X2636" t="inlineStr">
        <is>
          <t>9b6a1f23-3169-4518-b83d-deaf53aa239c</t>
        </is>
      </c>
      <c r="Y2636" t="inlineStr">
        <is>
          <t>gE083</t>
        </is>
      </c>
      <c r="Z2636" t="inlineStr">
        <is>
          <t>iQ586</t>
        </is>
      </c>
      <c r="AA2636" s="4" t="n">
        <v>0.48</v>
      </c>
      <c r="AB2636" s="4" t="n">
        <v>0.05</v>
      </c>
      <c r="AC26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36">
        <f>IF(OR(C2636="Có",C2636="Yes"),"yes",IF(OR(C2636="Không",C2636="No"),"no","unknown"))</f>
        <v/>
      </c>
      <c r="AE2636">
        <f>IF(OR(F2636="Có",F2636="Yes"),"covered",IF(OR(F2636="Không",F2636="No"),"out_of_insurance","unknown"))</f>
        <v/>
      </c>
      <c r="AF2636">
        <f>IF(AND(AD2636="yes",AE2636="out_of_insurance"),"REVIEW","")</f>
        <v/>
      </c>
    </row>
    <row r="2637" ht="18" customHeight="1">
      <c r="A2637" t="inlineStr">
        <is>
          <t>8648452a-762a-41b9-9af6-ff9c54cd3861</t>
        </is>
      </c>
      <c r="B2637" t="inlineStr">
        <is>
          <t>BN-02636 / Patient C8203464</t>
        </is>
      </c>
      <c r="C2637" t="inlineStr">
        <is>
          <t>Có</t>
        </is>
      </c>
      <c r="D2637" t="inlineStr">
        <is>
          <t>BS. Cao Vy</t>
        </is>
      </c>
      <c r="E2637" t="inlineStr">
        <is>
          <t>Khám tổng quát / General Practice</t>
        </is>
      </c>
      <c r="F2637" t="inlineStr">
        <is>
          <t>Chưa rõ</t>
        </is>
      </c>
      <c r="G2637" s="2" t="n">
        <v>5346410</v>
      </c>
      <c r="H2637" t="inlineStr">
        <is>
          <t>Glucose máu / Blood glucose</t>
        </is>
      </c>
      <c r="I2637" t="inlineStr">
        <is>
          <t>R73.9</t>
        </is>
      </c>
      <c r="J2637" t="inlineStr">
        <is>
          <t>Tăng glucose máu / Hyperglycemia</t>
        </is>
      </c>
      <c r="K2637" t="n">
        <v>88</v>
      </c>
      <c r="L2637" t="inlineStr">
        <is>
          <t>F</t>
        </is>
      </c>
      <c r="M2637" s="2" t="n">
        <v>119994.28</v>
      </c>
      <c r="N2637" t="inlineStr">
        <is>
          <t>Divorced</t>
        </is>
      </c>
      <c r="O2637" t="inlineStr">
        <is>
          <t>Student</t>
        </is>
      </c>
      <c r="P2637" s="3" t="n">
        <v>45054</v>
      </c>
      <c r="Q2637" t="inlineStr">
        <is>
          <t>Outpatient</t>
        </is>
      </c>
      <c r="R2637" t="inlineStr">
        <is>
          <t>Online</t>
        </is>
      </c>
      <c r="S2637" t="inlineStr">
        <is>
          <t>Castroview</t>
        </is>
      </c>
      <c r="T2637" t="inlineStr">
        <is>
          <t>Pending</t>
        </is>
      </c>
      <c r="U2637" t="inlineStr">
        <is>
          <t>Legitimate</t>
        </is>
      </c>
      <c r="V2637" t="n">
        <v>2</v>
      </c>
      <c r="W2637" t="inlineStr">
        <is>
          <t>c8203464-1ebe-408e-8ea7-8727c15e1bfb</t>
        </is>
      </c>
      <c r="X2637" t="inlineStr">
        <is>
          <t>fe0067d5-24ee-42e2-895f-ff85fb156b22</t>
        </is>
      </c>
      <c r="Y2637" t="inlineStr">
        <is>
          <t>iD389</t>
        </is>
      </c>
      <c r="Z2637" t="inlineStr">
        <is>
          <t>go624</t>
        </is>
      </c>
      <c r="AA2637" s="4" t="n">
        <v>0.61</v>
      </c>
      <c r="AB2637" s="4" t="n">
        <v>0.26</v>
      </c>
      <c r="AC26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37">
        <f>IF(OR(C2637="Có",C2637="Yes"),"yes",IF(OR(C2637="Không",C2637="No"),"no","unknown"))</f>
        <v/>
      </c>
      <c r="AE2637">
        <f>IF(OR(F2637="Có",F2637="Yes"),"covered",IF(OR(F2637="Không",F2637="No"),"out_of_insurance","unknown"))</f>
        <v/>
      </c>
      <c r="AF2637">
        <f>IF(AND(AD2637="yes",AE2637="out_of_insurance"),"REVIEW","")</f>
        <v/>
      </c>
    </row>
    <row r="2638" ht="18" customHeight="1">
      <c r="A2638" t="inlineStr">
        <is>
          <t>dab599e3-2beb-4379-967e-c288c8450a35</t>
        </is>
      </c>
      <c r="B2638" t="inlineStr">
        <is>
          <t>BN-02637 / Patient E490EDBF</t>
        </is>
      </c>
      <c r="C2638" t="inlineStr">
        <is>
          <t>Có</t>
        </is>
      </c>
      <c r="D2638" t="inlineStr">
        <is>
          <t>BS. Hà Nam</t>
        </is>
      </c>
      <c r="E2638" t="inlineStr">
        <is>
          <t>Chấn thương chỉnh hình / Orthopedics</t>
        </is>
      </c>
      <c r="F2638" t="inlineStr">
        <is>
          <t>Chưa rõ</t>
        </is>
      </c>
      <c r="G2638" s="2" t="n">
        <v>1200000</v>
      </c>
      <c r="H2638" t="inlineStr">
        <is>
          <t>Đo mật độ xương / Bone density scan</t>
        </is>
      </c>
      <c r="I2638" t="inlineStr">
        <is>
          <t>M81.0</t>
        </is>
      </c>
      <c r="J2638" t="inlineStr">
        <is>
          <t>Loãng xương / Osteoporosis</t>
        </is>
      </c>
      <c r="K2638" t="n">
        <v>89</v>
      </c>
      <c r="L2638" t="inlineStr">
        <is>
          <t>F</t>
        </is>
      </c>
      <c r="M2638" s="2" t="n">
        <v>68841.75</v>
      </c>
      <c r="N2638" t="inlineStr">
        <is>
          <t>Single</t>
        </is>
      </c>
      <c r="O2638" t="inlineStr">
        <is>
          <t>Retired</t>
        </is>
      </c>
      <c r="P2638" s="3" t="n">
        <v>45054</v>
      </c>
      <c r="Q2638" t="inlineStr">
        <is>
          <t>Inpatient</t>
        </is>
      </c>
      <c r="R2638" t="inlineStr">
        <is>
          <t>Online</t>
        </is>
      </c>
      <c r="S2638" t="inlineStr">
        <is>
          <t>Rowlandstad</t>
        </is>
      </c>
      <c r="T2638" t="inlineStr">
        <is>
          <t>Pending</t>
        </is>
      </c>
      <c r="U2638" t="inlineStr">
        <is>
          <t>Legitimate</t>
        </is>
      </c>
      <c r="V2638" t="n">
        <v>3</v>
      </c>
      <c r="W2638" t="inlineStr">
        <is>
          <t>e490edbf-2684-47be-aaf8-a9aa909c3458</t>
        </is>
      </c>
      <c r="X2638" t="inlineStr">
        <is>
          <t>9a70036a-5760-463e-b8d7-22e0818b6718</t>
        </is>
      </c>
      <c r="Y2638" t="inlineStr">
        <is>
          <t>wg332</t>
        </is>
      </c>
      <c r="Z2638" t="inlineStr">
        <is>
          <t>BD727</t>
        </is>
      </c>
      <c r="AA2638" s="4" t="n">
        <v>0.9</v>
      </c>
      <c r="AB2638" s="4" t="n">
        <v>0.34</v>
      </c>
      <c r="AC26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38">
        <f>IF(OR(C2638="Có",C2638="Yes"),"yes",IF(OR(C2638="Không",C2638="No"),"no","unknown"))</f>
        <v/>
      </c>
      <c r="AE2638">
        <f>IF(OR(F2638="Có",F2638="Yes"),"covered",IF(OR(F2638="Không",F2638="No"),"out_of_insurance","unknown"))</f>
        <v/>
      </c>
      <c r="AF2638">
        <f>IF(AND(AD2638="yes",AE2638="out_of_insurance"),"REVIEW","")</f>
        <v/>
      </c>
    </row>
    <row r="2639" ht="18" customHeight="1">
      <c r="A2639" t="inlineStr">
        <is>
          <t>125fb413-d461-4623-9fa5-a5592e9b26d5</t>
        </is>
      </c>
      <c r="B2639" t="inlineStr">
        <is>
          <t>BN-02638 / Patient 52B8C9C3</t>
        </is>
      </c>
      <c r="C2639" t="inlineStr">
        <is>
          <t>Không</t>
        </is>
      </c>
      <c r="D2639" t="inlineStr">
        <is>
          <t>BS. Phan Gia</t>
        </is>
      </c>
      <c r="E2639" t="inlineStr">
        <is>
          <t>Tim mạch / Cardiology</t>
        </is>
      </c>
      <c r="F2639" t="inlineStr">
        <is>
          <t>Không</t>
        </is>
      </c>
      <c r="G2639" s="2" t="n">
        <v>6531370</v>
      </c>
      <c r="H2639" t="inlineStr">
        <is>
          <t>Đông máu PT/aPTT / Coagulation test</t>
        </is>
      </c>
      <c r="I2639" t="inlineStr">
        <is>
          <t>I24.9</t>
        </is>
      </c>
      <c r="J2639" t="inlineStr">
        <is>
          <t>Bệnh tim thiếu máu cục bộ cấp / Acute ischemic heart disease</t>
        </is>
      </c>
      <c r="K2639" t="n">
        <v>58</v>
      </c>
      <c r="L2639" t="inlineStr">
        <is>
          <t>F</t>
        </is>
      </c>
      <c r="M2639" s="2" t="n">
        <v>107331.31</v>
      </c>
      <c r="N2639" t="inlineStr">
        <is>
          <t>Widowed</t>
        </is>
      </c>
      <c r="O2639" t="inlineStr">
        <is>
          <t>Retired</t>
        </is>
      </c>
      <c r="P2639" s="3" t="n">
        <v>45053</v>
      </c>
      <c r="Q2639" t="inlineStr">
        <is>
          <t>Outpatient</t>
        </is>
      </c>
      <c r="R2639" t="inlineStr">
        <is>
          <t>Online</t>
        </is>
      </c>
      <c r="S2639" t="inlineStr">
        <is>
          <t>South Daniel</t>
        </is>
      </c>
      <c r="T2639" t="inlineStr">
        <is>
          <t>Approved</t>
        </is>
      </c>
      <c r="U2639" t="inlineStr">
        <is>
          <t>Legitimate</t>
        </is>
      </c>
      <c r="V2639" t="n">
        <v>0</v>
      </c>
      <c r="W2639" t="inlineStr">
        <is>
          <t>52b8c9c3-51e4-405d-a0e3-ff42de8c9edf</t>
        </is>
      </c>
      <c r="X2639" t="inlineStr">
        <is>
          <t>837434c9-ebb4-4801-bebf-a8e31983b2ad</t>
        </is>
      </c>
      <c r="Y2639" t="inlineStr">
        <is>
          <t>oS371</t>
        </is>
      </c>
      <c r="Z2639" t="inlineStr">
        <is>
          <t>pL476</t>
        </is>
      </c>
      <c r="AA2639" s="4" t="n">
        <v>0.84</v>
      </c>
      <c r="AB2639" s="4" t="n">
        <v>0.05</v>
      </c>
      <c r="AC26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39">
        <f>IF(OR(C2639="Có",C2639="Yes"),"yes",IF(OR(C2639="Không",C2639="No"),"no","unknown"))</f>
        <v/>
      </c>
      <c r="AE2639">
        <f>IF(OR(F2639="Có",F2639="Yes"),"covered",IF(OR(F2639="Không",F2639="No"),"out_of_insurance","unknown"))</f>
        <v/>
      </c>
      <c r="AF2639">
        <f>IF(AND(AD2639="yes",AE2639="out_of_insurance"),"REVIEW","")</f>
        <v/>
      </c>
    </row>
    <row r="2640" ht="18" customHeight="1">
      <c r="A2640" t="inlineStr">
        <is>
          <t>2a98e26c-615c-4e99-99c1-621a38eeca2e</t>
        </is>
      </c>
      <c r="B2640" t="inlineStr">
        <is>
          <t>BN-02639 / Patient 2F825925</t>
        </is>
      </c>
      <c r="C2640" t="inlineStr">
        <is>
          <t>Có</t>
        </is>
      </c>
      <c r="D2640" t="inlineStr">
        <is>
          <t>BS. Huỳnh Mai</t>
        </is>
      </c>
      <c r="E2640" t="inlineStr">
        <is>
          <t>Nhi / Pediatrics</t>
        </is>
      </c>
      <c r="F2640" t="inlineStr">
        <is>
          <t>Có</t>
        </is>
      </c>
      <c r="G2640" s="2" t="n">
        <v>5231460</v>
      </c>
      <c r="H2640" t="inlineStr">
        <is>
          <t>Khám nhi / Pediatric consultation</t>
        </is>
      </c>
      <c r="I2640" t="inlineStr">
        <is>
          <t>J06.9</t>
        </is>
      </c>
      <c r="J2640" t="inlineStr">
        <is>
          <t>Viêm hô hấp trên cấp / Acute upper respiratory infection</t>
        </is>
      </c>
      <c r="K2640" t="n">
        <v>22</v>
      </c>
      <c r="L2640" t="inlineStr">
        <is>
          <t>M</t>
        </is>
      </c>
      <c r="M2640" s="2" t="n">
        <v>104578.85</v>
      </c>
      <c r="N2640" t="inlineStr">
        <is>
          <t>Married</t>
        </is>
      </c>
      <c r="O2640" t="inlineStr">
        <is>
          <t>Employed</t>
        </is>
      </c>
      <c r="P2640" s="3" t="n">
        <v>45053</v>
      </c>
      <c r="Q2640" t="inlineStr">
        <is>
          <t>Inpatient</t>
        </is>
      </c>
      <c r="R2640" t="inlineStr">
        <is>
          <t>Phone</t>
        </is>
      </c>
      <c r="S2640" t="inlineStr">
        <is>
          <t>Port Lisa</t>
        </is>
      </c>
      <c r="T2640" t="inlineStr">
        <is>
          <t>Approved</t>
        </is>
      </c>
      <c r="U2640" t="inlineStr">
        <is>
          <t>Legitimate</t>
        </is>
      </c>
      <c r="V2640" t="n">
        <v>0</v>
      </c>
      <c r="W2640" t="inlineStr">
        <is>
          <t>2f825925-d39a-4d67-95e1-87ca76013fb4</t>
        </is>
      </c>
      <c r="X2640" t="inlineStr">
        <is>
          <t>e15671e2-9129-4283-9a37-ae1e38333132</t>
        </is>
      </c>
      <c r="Y2640" t="inlineStr">
        <is>
          <t>IV019</t>
        </is>
      </c>
      <c r="Z2640" t="inlineStr">
        <is>
          <t>eT034</t>
        </is>
      </c>
      <c r="AA2640" s="4" t="n">
        <v>0.87</v>
      </c>
      <c r="AB2640" s="4" t="n">
        <v>0.88</v>
      </c>
      <c r="AC26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40">
        <f>IF(OR(C2640="Có",C2640="Yes"),"yes",IF(OR(C2640="Không",C2640="No"),"no","unknown"))</f>
        <v/>
      </c>
      <c r="AE2640">
        <f>IF(OR(F2640="Có",F2640="Yes"),"covered",IF(OR(F2640="Không",F2640="No"),"out_of_insurance","unknown"))</f>
        <v/>
      </c>
      <c r="AF2640">
        <f>IF(AND(AD2640="yes",AE2640="out_of_insurance"),"REVIEW","")</f>
        <v/>
      </c>
    </row>
    <row r="2641" ht="18" customHeight="1">
      <c r="A2641" t="inlineStr">
        <is>
          <t>d8e0e320-d877-48ae-aa97-6bac4c510188</t>
        </is>
      </c>
      <c r="B2641" t="inlineStr">
        <is>
          <t>BN-02640 / Patient F31CD80D</t>
        </is>
      </c>
      <c r="C2641" t="inlineStr">
        <is>
          <t>Có</t>
        </is>
      </c>
      <c r="D2641" t="inlineStr">
        <is>
          <t>BS. Cao Vy</t>
        </is>
      </c>
      <c r="E2641" t="inlineStr">
        <is>
          <t>Khám tổng quát / General Practice</t>
        </is>
      </c>
      <c r="F2641" t="inlineStr">
        <is>
          <t>Không</t>
        </is>
      </c>
      <c r="G2641" s="2" t="n">
        <v>613050</v>
      </c>
      <c r="H2641" t="inlineStr">
        <is>
          <t>CRP định lượng / CRP</t>
        </is>
      </c>
      <c r="I2641" t="inlineStr">
        <is>
          <t>R79.8</t>
        </is>
      </c>
      <c r="J2641" t="inlineStr">
        <is>
          <t>Bất thường xét nghiệm máu / Abnormal blood chemistry</t>
        </is>
      </c>
      <c r="K2641" t="n">
        <v>25</v>
      </c>
      <c r="L2641" t="inlineStr">
        <is>
          <t>M</t>
        </is>
      </c>
      <c r="M2641" s="2" t="n">
        <v>42068.6</v>
      </c>
      <c r="N2641" t="inlineStr">
        <is>
          <t>Single</t>
        </is>
      </c>
      <c r="O2641" t="inlineStr">
        <is>
          <t>Unemployed</t>
        </is>
      </c>
      <c r="P2641" s="3" t="n">
        <v>45053</v>
      </c>
      <c r="Q2641" t="inlineStr">
        <is>
          <t>Outpatient</t>
        </is>
      </c>
      <c r="R2641" t="inlineStr">
        <is>
          <t>Phone</t>
        </is>
      </c>
      <c r="S2641" t="inlineStr">
        <is>
          <t>Martinshire</t>
        </is>
      </c>
      <c r="T2641" t="inlineStr">
        <is>
          <t>Denied</t>
        </is>
      </c>
      <c r="U2641" t="inlineStr">
        <is>
          <t>Legitimate</t>
        </is>
      </c>
      <c r="V2641" t="n">
        <v>1</v>
      </c>
      <c r="W2641" t="inlineStr">
        <is>
          <t>f31cd80d-8860-463b-9e81-363d00723d27</t>
        </is>
      </c>
      <c r="X2641" t="inlineStr">
        <is>
          <t>1db0462c-3c2b-4528-b2bc-722a8969e298</t>
        </is>
      </c>
      <c r="Y2641" t="inlineStr">
        <is>
          <t>Fj327</t>
        </is>
      </c>
      <c r="Z2641" t="inlineStr">
        <is>
          <t>rx543</t>
        </is>
      </c>
      <c r="AA2641" s="4" t="n">
        <v>0.48</v>
      </c>
      <c r="AB2641" s="4" t="n">
        <v>0.02</v>
      </c>
      <c r="AC26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41">
        <f>IF(OR(C2641="Có",C2641="Yes"),"yes",IF(OR(C2641="Không",C2641="No"),"no","unknown"))</f>
        <v/>
      </c>
      <c r="AE2641">
        <f>IF(OR(F2641="Có",F2641="Yes"),"covered",IF(OR(F2641="Không",F2641="No"),"out_of_insurance","unknown"))</f>
        <v/>
      </c>
      <c r="AF2641">
        <f>IF(AND(AD2641="yes",AE2641="out_of_insurance"),"REVIEW","")</f>
        <v/>
      </c>
    </row>
    <row r="2642" ht="18" customHeight="1">
      <c r="A2642" t="inlineStr">
        <is>
          <t>9a077edb-da9c-4b58-8129-d5b1ed40ec64</t>
        </is>
      </c>
      <c r="B2642" t="inlineStr">
        <is>
          <t>BN-02641 / Patient 9864C1EA</t>
        </is>
      </c>
      <c r="C2642" t="inlineStr">
        <is>
          <t>Có</t>
        </is>
      </c>
      <c r="D2642" t="inlineStr">
        <is>
          <t>BS. Lưu Quang</t>
        </is>
      </c>
      <c r="E2642" t="inlineStr">
        <is>
          <t>Thần kinh / Neurology</t>
        </is>
      </c>
      <c r="F2642" t="inlineStr">
        <is>
          <t>Không</t>
        </is>
      </c>
      <c r="G2642" s="2" t="n">
        <v>4812580</v>
      </c>
      <c r="H2642" t="inlineStr">
        <is>
          <t>MRI não / Brain MRI</t>
        </is>
      </c>
      <c r="I2642" t="inlineStr">
        <is>
          <t>G44.1</t>
        </is>
      </c>
      <c r="J2642" t="inlineStr">
        <is>
          <t>Hội chứng đau đầu mạch máu / Vascular headache</t>
        </is>
      </c>
      <c r="K2642" t="n">
        <v>96</v>
      </c>
      <c r="L2642" t="inlineStr">
        <is>
          <t>F</t>
        </is>
      </c>
      <c r="M2642" s="2" t="n">
        <v>143576.96</v>
      </c>
      <c r="N2642" t="inlineStr">
        <is>
          <t>Single</t>
        </is>
      </c>
      <c r="O2642" t="inlineStr">
        <is>
          <t>Student</t>
        </is>
      </c>
      <c r="P2642" s="3" t="n">
        <v>45053</v>
      </c>
      <c r="Q2642" t="inlineStr">
        <is>
          <t>Emergency</t>
        </is>
      </c>
      <c r="R2642" t="inlineStr">
        <is>
          <t>Online</t>
        </is>
      </c>
      <c r="S2642" t="inlineStr">
        <is>
          <t>New Barbaramouth</t>
        </is>
      </c>
      <c r="T2642" t="inlineStr">
        <is>
          <t>Approved</t>
        </is>
      </c>
      <c r="U2642" t="inlineStr">
        <is>
          <t>Legitimate</t>
        </is>
      </c>
      <c r="V2642" t="n">
        <v>2</v>
      </c>
      <c r="W2642" t="inlineStr">
        <is>
          <t>9864c1ea-a1e8-42c8-ab2e-af91dd9eb479</t>
        </is>
      </c>
      <c r="X2642" t="inlineStr">
        <is>
          <t>36d25d07-576e-4611-be18-91febbb7dab0</t>
        </is>
      </c>
      <c r="Y2642" t="inlineStr">
        <is>
          <t>ie320</t>
        </is>
      </c>
      <c r="Z2642" t="inlineStr">
        <is>
          <t>Vz219</t>
        </is>
      </c>
      <c r="AA2642" s="4" t="n">
        <v>0.66</v>
      </c>
      <c r="AB2642" s="4" t="n">
        <v>0.72</v>
      </c>
      <c r="AC26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42">
        <f>IF(OR(C2642="Có",C2642="Yes"),"yes",IF(OR(C2642="Không",C2642="No"),"no","unknown"))</f>
        <v/>
      </c>
      <c r="AE2642">
        <f>IF(OR(F2642="Có",F2642="Yes"),"covered",IF(OR(F2642="Không",F2642="No"),"out_of_insurance","unknown"))</f>
        <v/>
      </c>
      <c r="AF2642">
        <f>IF(AND(AD2642="yes",AE2642="out_of_insurance"),"REVIEW","")</f>
        <v/>
      </c>
    </row>
    <row r="2643" ht="18" customHeight="1">
      <c r="A2643" t="inlineStr">
        <is>
          <t>218af253-dce6-4a24-adbc-8bdd6a83e837</t>
        </is>
      </c>
      <c r="B2643" t="inlineStr">
        <is>
          <t>BN-02642 / Patient 0F3B1A08</t>
        </is>
      </c>
      <c r="C2643" t="inlineStr">
        <is>
          <t>Có</t>
        </is>
      </c>
      <c r="D2643" t="inlineStr">
        <is>
          <t>BS. Phạm Khoa</t>
        </is>
      </c>
      <c r="E2643" t="inlineStr">
        <is>
          <t>Thần kinh / Neurology</t>
        </is>
      </c>
      <c r="F2643" t="inlineStr">
        <is>
          <t>Chưa rõ</t>
        </is>
      </c>
      <c r="G2643" s="2" t="n">
        <v>8243090</v>
      </c>
      <c r="H2643" t="inlineStr">
        <is>
          <t>MRI não / Brain MRI</t>
        </is>
      </c>
      <c r="I2643" t="inlineStr">
        <is>
          <t>G44.1</t>
        </is>
      </c>
      <c r="J2643" t="inlineStr">
        <is>
          <t>Hội chứng đau đầu mạch máu / Vascular headache</t>
        </is>
      </c>
      <c r="K2643" t="n">
        <v>17</v>
      </c>
      <c r="L2643" t="inlineStr">
        <is>
          <t>M</t>
        </is>
      </c>
      <c r="M2643" s="2" t="n">
        <v>70326.97</v>
      </c>
      <c r="N2643" t="inlineStr">
        <is>
          <t>Widowed</t>
        </is>
      </c>
      <c r="O2643" t="inlineStr">
        <is>
          <t>Retired</t>
        </is>
      </c>
      <c r="P2643" s="3" t="n">
        <v>45053</v>
      </c>
      <c r="Q2643" t="inlineStr">
        <is>
          <t>Inpatient</t>
        </is>
      </c>
      <c r="R2643" t="inlineStr">
        <is>
          <t>Phone</t>
        </is>
      </c>
      <c r="S2643" t="inlineStr">
        <is>
          <t>Scottmouth</t>
        </is>
      </c>
      <c r="T2643" t="inlineStr">
        <is>
          <t>Pending</t>
        </is>
      </c>
      <c r="U2643" t="inlineStr">
        <is>
          <t>Legitimate</t>
        </is>
      </c>
      <c r="V2643" t="n">
        <v>3</v>
      </c>
      <c r="W2643" t="inlineStr">
        <is>
          <t>0f3b1a08-93a0-4afe-9053-0746b0c40df8</t>
        </is>
      </c>
      <c r="X2643" t="inlineStr">
        <is>
          <t>c9639410-4c5d-42be-8af6-72194560087d</t>
        </is>
      </c>
      <c r="Y2643" t="inlineStr">
        <is>
          <t>Js848</t>
        </is>
      </c>
      <c r="Z2643" t="inlineStr">
        <is>
          <t>jF524</t>
        </is>
      </c>
      <c r="AA2643" s="4" t="n">
        <v>0.8100000000000001</v>
      </c>
      <c r="AB2643" s="4" t="n">
        <v>0.02</v>
      </c>
      <c r="AC26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43">
        <f>IF(OR(C2643="Có",C2643="Yes"),"yes",IF(OR(C2643="Không",C2643="No"),"no","unknown"))</f>
        <v/>
      </c>
      <c r="AE2643">
        <f>IF(OR(F2643="Có",F2643="Yes"),"covered",IF(OR(F2643="Không",F2643="No"),"out_of_insurance","unknown"))</f>
        <v/>
      </c>
      <c r="AF2643">
        <f>IF(AND(AD2643="yes",AE2643="out_of_insurance"),"REVIEW","")</f>
        <v/>
      </c>
    </row>
    <row r="2644" ht="18" customHeight="1">
      <c r="A2644" t="inlineStr">
        <is>
          <t>83c67953-e2c1-4f94-842a-d2a9e66c8f1b</t>
        </is>
      </c>
      <c r="B2644" t="inlineStr">
        <is>
          <t>BN-02643 / Patient EFC9B455</t>
        </is>
      </c>
      <c r="C2644" t="inlineStr">
        <is>
          <t>Có</t>
        </is>
      </c>
      <c r="D2644" t="inlineStr">
        <is>
          <t>BS. Vũ Đức</t>
        </is>
      </c>
      <c r="E2644" t="inlineStr">
        <is>
          <t>Chấn thương chỉnh hình / Orthopedics</t>
        </is>
      </c>
      <c r="F2644" t="inlineStr">
        <is>
          <t>Không</t>
        </is>
      </c>
      <c r="G2644" s="2" t="n">
        <v>2574570</v>
      </c>
      <c r="H2644" t="inlineStr">
        <is>
          <t>CT cột sống thắt lưng / Lumbar spine CT</t>
        </is>
      </c>
      <c r="I2644" t="inlineStr">
        <is>
          <t>M54.5</t>
        </is>
      </c>
      <c r="J2644" t="inlineStr">
        <is>
          <t>Đau thắt lưng / Low back pain</t>
        </is>
      </c>
      <c r="K2644" t="n">
        <v>60</v>
      </c>
      <c r="L2644" t="inlineStr">
        <is>
          <t>F</t>
        </is>
      </c>
      <c r="M2644" s="2" t="n">
        <v>73231.2</v>
      </c>
      <c r="N2644" t="inlineStr">
        <is>
          <t>Single</t>
        </is>
      </c>
      <c r="O2644" t="inlineStr">
        <is>
          <t>Employed</t>
        </is>
      </c>
      <c r="P2644" s="3" t="n">
        <v>45053</v>
      </c>
      <c r="Q2644" t="inlineStr">
        <is>
          <t>Emergency</t>
        </is>
      </c>
      <c r="R2644" t="inlineStr">
        <is>
          <t>Online</t>
        </is>
      </c>
      <c r="S2644" t="inlineStr">
        <is>
          <t>East Autumn</t>
        </is>
      </c>
      <c r="T2644" t="inlineStr">
        <is>
          <t>Denied</t>
        </is>
      </c>
      <c r="U2644" t="inlineStr">
        <is>
          <t>Legitimate</t>
        </is>
      </c>
      <c r="V2644" t="n">
        <v>3</v>
      </c>
      <c r="W2644" t="inlineStr">
        <is>
          <t>efc9b455-0cb1-480e-99ef-fa26ade73174</t>
        </is>
      </c>
      <c r="X2644" t="inlineStr">
        <is>
          <t>038571ed-3c78-4bff-9fdc-63321c5699a0</t>
        </is>
      </c>
      <c r="Y2644" t="inlineStr">
        <is>
          <t>TH349</t>
        </is>
      </c>
      <c r="Z2644" t="inlineStr">
        <is>
          <t>JP917</t>
        </is>
      </c>
      <c r="AA2644" s="4" t="n">
        <v>0.8100000000000001</v>
      </c>
      <c r="AB2644" s="4" t="n">
        <v>0.02</v>
      </c>
      <c r="AC26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44">
        <f>IF(OR(C2644="Có",C2644="Yes"),"yes",IF(OR(C2644="Không",C2644="No"),"no","unknown"))</f>
        <v/>
      </c>
      <c r="AE2644">
        <f>IF(OR(F2644="Có",F2644="Yes"),"covered",IF(OR(F2644="Không",F2644="No"),"out_of_insurance","unknown"))</f>
        <v/>
      </c>
      <c r="AF2644">
        <f>IF(AND(AD2644="yes",AE2644="out_of_insurance"),"REVIEW","")</f>
        <v/>
      </c>
    </row>
    <row r="2645" ht="18" customHeight="1">
      <c r="A2645" t="inlineStr">
        <is>
          <t>d4aee628-a2bf-4df9-8c6d-94e4fb085c3e</t>
        </is>
      </c>
      <c r="B2645" t="inlineStr">
        <is>
          <t>BN-02644 / Patient 33347B5C</t>
        </is>
      </c>
      <c r="C2645" t="inlineStr">
        <is>
          <t>Có</t>
        </is>
      </c>
      <c r="D2645" t="inlineStr">
        <is>
          <t>BS. Nguyễn Minh</t>
        </is>
      </c>
      <c r="E2645" t="inlineStr">
        <is>
          <t>Tim mạch / Cardiology</t>
        </is>
      </c>
      <c r="F2645" t="inlineStr">
        <is>
          <t>Chưa rõ</t>
        </is>
      </c>
      <c r="G2645" s="2" t="n">
        <v>6760370</v>
      </c>
      <c r="H2645" t="inlineStr">
        <is>
          <t>Troponin I định lượng / Troponin I</t>
        </is>
      </c>
      <c r="I2645" t="inlineStr">
        <is>
          <t>R07.9</t>
        </is>
      </c>
      <c r="J2645" t="inlineStr">
        <is>
          <t>Đau ngực nghi hội chứng mạch vành / Chest pain, ACS rule-out</t>
        </is>
      </c>
      <c r="K2645" t="n">
        <v>16</v>
      </c>
      <c r="L2645" t="inlineStr">
        <is>
          <t>M</t>
        </is>
      </c>
      <c r="M2645" s="2" t="n">
        <v>134230.69</v>
      </c>
      <c r="N2645" t="inlineStr">
        <is>
          <t>Widowed</t>
        </is>
      </c>
      <c r="O2645" t="inlineStr">
        <is>
          <t>Employed</t>
        </is>
      </c>
      <c r="P2645" s="3" t="n">
        <v>45053</v>
      </c>
      <c r="Q2645" t="inlineStr">
        <is>
          <t>Inpatient</t>
        </is>
      </c>
      <c r="R2645" t="inlineStr">
        <is>
          <t>Online</t>
        </is>
      </c>
      <c r="S2645" t="inlineStr">
        <is>
          <t>Geraldmouth</t>
        </is>
      </c>
      <c r="T2645" t="inlineStr">
        <is>
          <t>Pending</t>
        </is>
      </c>
      <c r="U2645" t="inlineStr">
        <is>
          <t>Legitimate</t>
        </is>
      </c>
      <c r="V2645" t="n">
        <v>2</v>
      </c>
      <c r="W2645" t="inlineStr">
        <is>
          <t>33347b5c-5960-47c0-9bca-8951eba36960</t>
        </is>
      </c>
      <c r="X2645" t="inlineStr">
        <is>
          <t>ab52e66b-37fa-4444-8ee5-f4dcdcdf07bf</t>
        </is>
      </c>
      <c r="Y2645" t="inlineStr">
        <is>
          <t>Qi391</t>
        </is>
      </c>
      <c r="Z2645" t="inlineStr">
        <is>
          <t>QU418</t>
        </is>
      </c>
      <c r="AA2645" s="4" t="n">
        <v>0.77</v>
      </c>
      <c r="AB2645" s="4" t="n">
        <v>0.07000000000000001</v>
      </c>
      <c r="AC26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45">
        <f>IF(OR(C2645="Có",C2645="Yes"),"yes",IF(OR(C2645="Không",C2645="No"),"no","unknown"))</f>
        <v/>
      </c>
      <c r="AE2645">
        <f>IF(OR(F2645="Có",F2645="Yes"),"covered",IF(OR(F2645="Không",F2645="No"),"out_of_insurance","unknown"))</f>
        <v/>
      </c>
      <c r="AF2645">
        <f>IF(AND(AD2645="yes",AE2645="out_of_insurance"),"REVIEW","")</f>
        <v/>
      </c>
    </row>
    <row r="2646" ht="18" customHeight="1">
      <c r="A2646" t="inlineStr">
        <is>
          <t>e1cef1ef-4e30-4727-86da-4176996659ce</t>
        </is>
      </c>
      <c r="B2646" t="inlineStr">
        <is>
          <t>BN-02645 / Patient D3A90994</t>
        </is>
      </c>
      <c r="C2646" t="inlineStr">
        <is>
          <t>Có</t>
        </is>
      </c>
      <c r="D2646" t="inlineStr">
        <is>
          <t>BS. Trần An</t>
        </is>
      </c>
      <c r="E2646" t="inlineStr">
        <is>
          <t>Chấn thương chỉnh hình / Orthopedics</t>
        </is>
      </c>
      <c r="F2646" t="inlineStr">
        <is>
          <t>Chưa rõ</t>
        </is>
      </c>
      <c r="G2646" s="2" t="n">
        <v>3809750</v>
      </c>
      <c r="H2646" t="inlineStr">
        <is>
          <t>Đo mật độ xương / Bone density scan</t>
        </is>
      </c>
      <c r="I2646" t="inlineStr">
        <is>
          <t>M81.0</t>
        </is>
      </c>
      <c r="J2646" t="inlineStr">
        <is>
          <t>Loãng xương / Osteoporosis</t>
        </is>
      </c>
      <c r="K2646" t="n">
        <v>32</v>
      </c>
      <c r="L2646" t="inlineStr">
        <is>
          <t>M</t>
        </is>
      </c>
      <c r="M2646" s="2" t="n">
        <v>131693.69</v>
      </c>
      <c r="N2646" t="inlineStr">
        <is>
          <t>Divorced</t>
        </is>
      </c>
      <c r="O2646" t="inlineStr">
        <is>
          <t>Employed</t>
        </is>
      </c>
      <c r="P2646" s="3" t="n">
        <v>45053</v>
      </c>
      <c r="Q2646" t="inlineStr">
        <is>
          <t>Outpatient</t>
        </is>
      </c>
      <c r="R2646" t="inlineStr">
        <is>
          <t>Paper</t>
        </is>
      </c>
      <c r="S2646" t="inlineStr">
        <is>
          <t>West Kelliton</t>
        </is>
      </c>
      <c r="T2646" t="inlineStr">
        <is>
          <t>Pending</t>
        </is>
      </c>
      <c r="U2646" t="inlineStr">
        <is>
          <t>Legitimate</t>
        </is>
      </c>
      <c r="V2646" t="n">
        <v>2</v>
      </c>
      <c r="W2646" t="inlineStr">
        <is>
          <t>d3a90994-2793-415d-ad1b-61a1eea95ae6</t>
        </is>
      </c>
      <c r="X2646" t="inlineStr">
        <is>
          <t>aa59731e-37f8-4b17-8486-c90cd90a7394</t>
        </is>
      </c>
      <c r="Y2646" t="inlineStr">
        <is>
          <t>pd450</t>
        </is>
      </c>
      <c r="Z2646" t="inlineStr">
        <is>
          <t>Oj161</t>
        </is>
      </c>
      <c r="AA2646" s="4" t="n">
        <v>0.66</v>
      </c>
      <c r="AB2646" s="4" t="n">
        <v>0.03</v>
      </c>
      <c r="AC26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46">
        <f>IF(OR(C2646="Có",C2646="Yes"),"yes",IF(OR(C2646="Không",C2646="No"),"no","unknown"))</f>
        <v/>
      </c>
      <c r="AE2646">
        <f>IF(OR(F2646="Có",F2646="Yes"),"covered",IF(OR(F2646="Không",F2646="No"),"out_of_insurance","unknown"))</f>
        <v/>
      </c>
      <c r="AF2646">
        <f>IF(AND(AD2646="yes",AE2646="out_of_insurance"),"REVIEW","")</f>
        <v/>
      </c>
    </row>
    <row r="2647" ht="18" customHeight="1">
      <c r="A2647" t="inlineStr">
        <is>
          <t>cc2458a3-cfbe-4ff8-99ef-d681a532c95c</t>
        </is>
      </c>
      <c r="B2647" t="inlineStr">
        <is>
          <t>BN-02646 / Patient 4F962BD8</t>
        </is>
      </c>
      <c r="C2647" t="inlineStr">
        <is>
          <t>Có</t>
        </is>
      </c>
      <c r="D2647" t="inlineStr">
        <is>
          <t>BS. Huỳnh Mai</t>
        </is>
      </c>
      <c r="E2647" t="inlineStr">
        <is>
          <t>Nhi / Pediatrics</t>
        </is>
      </c>
      <c r="F2647" t="inlineStr">
        <is>
          <t>Không</t>
        </is>
      </c>
      <c r="G2647" s="2" t="n">
        <v>9625510</v>
      </c>
      <c r="H2647" t="inlineStr">
        <is>
          <t>CRP định lượng / CRP</t>
        </is>
      </c>
      <c r="I2647" t="inlineStr"/>
      <c r="J2647" t="inlineStr">
        <is>
          <t>Thiếu ICD/context rõ / Missing clear ICD/context</t>
        </is>
      </c>
      <c r="K2647" t="n">
        <v>43</v>
      </c>
      <c r="L2647" t="inlineStr">
        <is>
          <t>F</t>
        </is>
      </c>
      <c r="M2647" s="2" t="n">
        <v>142732.32</v>
      </c>
      <c r="N2647" t="inlineStr">
        <is>
          <t>Divorced</t>
        </is>
      </c>
      <c r="O2647" t="inlineStr">
        <is>
          <t>Student</t>
        </is>
      </c>
      <c r="P2647" s="3" t="n">
        <v>45052</v>
      </c>
      <c r="Q2647" t="inlineStr">
        <is>
          <t>Routine</t>
        </is>
      </c>
      <c r="R2647" t="inlineStr">
        <is>
          <t>Phone</t>
        </is>
      </c>
      <c r="S2647" t="inlineStr">
        <is>
          <t>Jonesshire</t>
        </is>
      </c>
      <c r="T2647" t="inlineStr">
        <is>
          <t>Denied</t>
        </is>
      </c>
      <c r="U2647" t="inlineStr">
        <is>
          <t>Legitimate</t>
        </is>
      </c>
      <c r="V2647" t="n">
        <v>2</v>
      </c>
      <c r="W2647" t="inlineStr">
        <is>
          <t>4f962bd8-5d0f-4af0-a9b7-375bc082997a</t>
        </is>
      </c>
      <c r="X2647" t="inlineStr">
        <is>
          <t>0f924fd3-e302-4c62-98e8-f6dad8b6ad82</t>
        </is>
      </c>
      <c r="Y2647" t="inlineStr">
        <is>
          <t>NY447</t>
        </is>
      </c>
      <c r="Z2647" t="inlineStr">
        <is>
          <t>hT822</t>
        </is>
      </c>
      <c r="AA2647" s="4" t="n">
        <v>0.4</v>
      </c>
      <c r="AB2647" s="4" t="n">
        <v>0.02</v>
      </c>
      <c r="AC26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47">
        <f>IF(OR(C2647="Có",C2647="Yes"),"yes",IF(OR(C2647="Không",C2647="No"),"no","unknown"))</f>
        <v/>
      </c>
      <c r="AE2647">
        <f>IF(OR(F2647="Có",F2647="Yes"),"covered",IF(OR(F2647="Không",F2647="No"),"out_of_insurance","unknown"))</f>
        <v/>
      </c>
      <c r="AF2647">
        <f>IF(AND(AD2647="yes",AE2647="out_of_insurance"),"REVIEW","")</f>
        <v/>
      </c>
    </row>
    <row r="2648" ht="18" customHeight="1">
      <c r="A2648" t="inlineStr">
        <is>
          <t>b97f8ecf-2ae5-4fcf-b948-b471b2d6cac5</t>
        </is>
      </c>
      <c r="B2648" t="inlineStr">
        <is>
          <t>BN-02647 / Patient DD484B8E</t>
        </is>
      </c>
      <c r="C2648" t="inlineStr">
        <is>
          <t>Có</t>
        </is>
      </c>
      <c r="D2648" t="inlineStr">
        <is>
          <t>BS. Bùi Hà</t>
        </is>
      </c>
      <c r="E2648" t="inlineStr">
        <is>
          <t>Khám tổng quát / General Practice</t>
        </is>
      </c>
      <c r="F2648" t="inlineStr">
        <is>
          <t>Không</t>
        </is>
      </c>
      <c r="G2648" s="2" t="n">
        <v>8076130</v>
      </c>
      <c r="H2648" t="inlineStr">
        <is>
          <t>HIV Ag/Ab combo</t>
        </is>
      </c>
      <c r="I2648" t="inlineStr">
        <is>
          <t>Z11.4</t>
        </is>
      </c>
      <c r="J2648" t="inlineStr">
        <is>
          <t>Sàng lọc HIV / HIV screening</t>
        </is>
      </c>
      <c r="K2648" t="n">
        <v>31</v>
      </c>
      <c r="L2648" t="inlineStr">
        <is>
          <t>M</t>
        </is>
      </c>
      <c r="M2648" s="2" t="n">
        <v>42119.84</v>
      </c>
      <c r="N2648" t="inlineStr">
        <is>
          <t>Widowed</t>
        </is>
      </c>
      <c r="O2648" t="inlineStr">
        <is>
          <t>Retired</t>
        </is>
      </c>
      <c r="P2648" s="3" t="n">
        <v>45052</v>
      </c>
      <c r="Q2648" t="inlineStr">
        <is>
          <t>Inpatient</t>
        </is>
      </c>
      <c r="R2648" t="inlineStr">
        <is>
          <t>Paper</t>
        </is>
      </c>
      <c r="S2648" t="inlineStr">
        <is>
          <t>Taylorland</t>
        </is>
      </c>
      <c r="T2648" t="inlineStr">
        <is>
          <t>Denied</t>
        </is>
      </c>
      <c r="U2648" t="inlineStr">
        <is>
          <t>Fraud</t>
        </is>
      </c>
      <c r="V2648" t="n">
        <v>1</v>
      </c>
      <c r="W2648" t="inlineStr">
        <is>
          <t>dd484b8e-a223-4404-8f35-dd8cf5324c72</t>
        </is>
      </c>
      <c r="X2648" t="inlineStr">
        <is>
          <t>6a239fc3-863a-4017-9f9e-922919afd61e</t>
        </is>
      </c>
      <c r="Y2648" t="inlineStr">
        <is>
          <t>Hh007</t>
        </is>
      </c>
      <c r="Z2648" t="inlineStr">
        <is>
          <t>hx539</t>
        </is>
      </c>
      <c r="AA2648" s="4" t="n">
        <v>0.77</v>
      </c>
      <c r="AB2648" s="4" t="n">
        <v>0.02</v>
      </c>
      <c r="AC26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48">
        <f>IF(OR(C2648="Có",C2648="Yes"),"yes",IF(OR(C2648="Không",C2648="No"),"no","unknown"))</f>
        <v/>
      </c>
      <c r="AE2648">
        <f>IF(OR(F2648="Có",F2648="Yes"),"covered",IF(OR(F2648="Không",F2648="No"),"out_of_insurance","unknown"))</f>
        <v/>
      </c>
      <c r="AF2648">
        <f>IF(AND(AD2648="yes",AE2648="out_of_insurance"),"REVIEW","")</f>
        <v/>
      </c>
    </row>
    <row r="2649" ht="18" customHeight="1">
      <c r="A2649" t="inlineStr">
        <is>
          <t>0daa986d-8cab-4cc9-aa9c-7800a10b77f7</t>
        </is>
      </c>
      <c r="B2649" t="inlineStr">
        <is>
          <t>BN-02648 / Patient 28FD447A</t>
        </is>
      </c>
      <c r="C2649" t="inlineStr">
        <is>
          <t>Không</t>
        </is>
      </c>
      <c r="D2649" t="inlineStr">
        <is>
          <t>BS. Vũ Đức</t>
        </is>
      </c>
      <c r="E2649" t="inlineStr">
        <is>
          <t>Chấn thương chỉnh hình / Orthopedics</t>
        </is>
      </c>
      <c r="F2649" t="inlineStr">
        <is>
          <t>Không</t>
        </is>
      </c>
      <c r="G2649" s="2" t="n">
        <v>1999490</v>
      </c>
      <c r="H2649" t="inlineStr">
        <is>
          <t>MRI khớp gối / Knee MRI</t>
        </is>
      </c>
      <c r="I2649" t="inlineStr">
        <is>
          <t>M25.5</t>
        </is>
      </c>
      <c r="J2649" t="inlineStr">
        <is>
          <t>Đau khớp gối / Knee pain</t>
        </is>
      </c>
      <c r="K2649" t="n">
        <v>38</v>
      </c>
      <c r="L2649" t="inlineStr">
        <is>
          <t>M</t>
        </is>
      </c>
      <c r="M2649" s="2" t="n">
        <v>78569.75</v>
      </c>
      <c r="N2649" t="inlineStr">
        <is>
          <t>Widowed</t>
        </is>
      </c>
      <c r="O2649" t="inlineStr">
        <is>
          <t>Student</t>
        </is>
      </c>
      <c r="P2649" s="3" t="n">
        <v>45052</v>
      </c>
      <c r="Q2649" t="inlineStr">
        <is>
          <t>Outpatient</t>
        </is>
      </c>
      <c r="R2649" t="inlineStr">
        <is>
          <t>Online</t>
        </is>
      </c>
      <c r="S2649" t="inlineStr">
        <is>
          <t>Lake Maria</t>
        </is>
      </c>
      <c r="T2649" t="inlineStr">
        <is>
          <t>Pending</t>
        </is>
      </c>
      <c r="U2649" t="inlineStr">
        <is>
          <t>Legitimate</t>
        </is>
      </c>
      <c r="V2649" t="n">
        <v>3</v>
      </c>
      <c r="W2649" t="inlineStr">
        <is>
          <t>28fd447a-4be0-4a87-9c74-d67b75382e5d</t>
        </is>
      </c>
      <c r="X2649" t="inlineStr">
        <is>
          <t>fd606e33-1fc8-4a6b-90e9-8bdab755f6ff</t>
        </is>
      </c>
      <c r="Y2649" t="inlineStr">
        <is>
          <t>Se474</t>
        </is>
      </c>
      <c r="Z2649" t="inlineStr">
        <is>
          <t>vd882</t>
        </is>
      </c>
      <c r="AA2649" s="4" t="n">
        <v>0.5600000000000001</v>
      </c>
      <c r="AB2649" s="4" t="n">
        <v>0.05</v>
      </c>
      <c r="AC26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49">
        <f>IF(OR(C2649="Có",C2649="Yes"),"yes",IF(OR(C2649="Không",C2649="No"),"no","unknown"))</f>
        <v/>
      </c>
      <c r="AE2649">
        <f>IF(OR(F2649="Có",F2649="Yes"),"covered",IF(OR(F2649="Không",F2649="No"),"out_of_insurance","unknown"))</f>
        <v/>
      </c>
      <c r="AF2649">
        <f>IF(AND(AD2649="yes",AE2649="out_of_insurance"),"REVIEW","")</f>
        <v/>
      </c>
    </row>
    <row r="2650" ht="18" customHeight="1">
      <c r="A2650" t="inlineStr">
        <is>
          <t>c0532951-93bc-4496-b263-427f2ee8d649</t>
        </is>
      </c>
      <c r="B2650" t="inlineStr">
        <is>
          <t>BN-02649 / Patient 403FBD65</t>
        </is>
      </c>
      <c r="C2650" t="inlineStr">
        <is>
          <t>Có</t>
        </is>
      </c>
      <c r="D2650" t="inlineStr">
        <is>
          <t>BS. Lê Thảo</t>
        </is>
      </c>
      <c r="E2650" t="inlineStr">
        <is>
          <t>Nhi / Pediatrics</t>
        </is>
      </c>
      <c r="F2650" t="inlineStr">
        <is>
          <t>Có</t>
        </is>
      </c>
      <c r="G2650" s="2" t="n">
        <v>7168920</v>
      </c>
      <c r="H2650" t="inlineStr">
        <is>
          <t>HbA1c</t>
        </is>
      </c>
      <c r="I2650" t="inlineStr">
        <is>
          <t>E11.9</t>
        </is>
      </c>
      <c r="J2650" t="inlineStr">
        <is>
          <t>Đái tháo đường type 2 / Type 2 diabetes mellitus</t>
        </is>
      </c>
      <c r="K2650" t="n">
        <v>86</v>
      </c>
      <c r="L2650" t="inlineStr">
        <is>
          <t>F</t>
        </is>
      </c>
      <c r="M2650" s="2" t="n">
        <v>126582.86</v>
      </c>
      <c r="N2650" t="inlineStr">
        <is>
          <t>Single</t>
        </is>
      </c>
      <c r="O2650" t="inlineStr">
        <is>
          <t>Employed</t>
        </is>
      </c>
      <c r="P2650" s="3" t="n">
        <v>45052</v>
      </c>
      <c r="Q2650" t="inlineStr">
        <is>
          <t>Routine</t>
        </is>
      </c>
      <c r="R2650" t="inlineStr">
        <is>
          <t>Paper</t>
        </is>
      </c>
      <c r="S2650" t="inlineStr">
        <is>
          <t>New Vanessastad</t>
        </is>
      </c>
      <c r="T2650" t="inlineStr">
        <is>
          <t>Approved</t>
        </is>
      </c>
      <c r="U2650" t="inlineStr">
        <is>
          <t>Legitimate</t>
        </is>
      </c>
      <c r="V2650" t="n">
        <v>2</v>
      </c>
      <c r="W2650" t="inlineStr">
        <is>
          <t>403fbd65-85a8-452f-b2e5-750d0fc58330</t>
        </is>
      </c>
      <c r="X2650" t="inlineStr">
        <is>
          <t>19182517-ae8d-46a7-b2f1-7f3c0eb5bd4a</t>
        </is>
      </c>
      <c r="Y2650" t="inlineStr">
        <is>
          <t>xV809</t>
        </is>
      </c>
      <c r="Z2650" t="inlineStr">
        <is>
          <t>Mb720</t>
        </is>
      </c>
      <c r="AA2650" s="4" t="n">
        <v>0.77</v>
      </c>
      <c r="AB2650" s="4" t="n">
        <v>0.54</v>
      </c>
      <c r="AC26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50">
        <f>IF(OR(C2650="Có",C2650="Yes"),"yes",IF(OR(C2650="Không",C2650="No"),"no","unknown"))</f>
        <v/>
      </c>
      <c r="AE2650">
        <f>IF(OR(F2650="Có",F2650="Yes"),"covered",IF(OR(F2650="Không",F2650="No"),"out_of_insurance","unknown"))</f>
        <v/>
      </c>
      <c r="AF2650">
        <f>IF(AND(AD2650="yes",AE2650="out_of_insurance"),"REVIEW","")</f>
        <v/>
      </c>
    </row>
    <row r="2651" ht="18" customHeight="1">
      <c r="A2651" t="inlineStr">
        <is>
          <t>108ff17d-1afb-4a8d-bc27-0f1871f87db7</t>
        </is>
      </c>
      <c r="B2651" t="inlineStr">
        <is>
          <t>BN-02650 / Patient 04DD29AF</t>
        </is>
      </c>
      <c r="C2651" t="inlineStr">
        <is>
          <t>Có</t>
        </is>
      </c>
      <c r="D2651" t="inlineStr">
        <is>
          <t>BS. Trương Khải</t>
        </is>
      </c>
      <c r="E2651" t="inlineStr">
        <is>
          <t>Tim mạch / Cardiology</t>
        </is>
      </c>
      <c r="F2651" t="inlineStr">
        <is>
          <t>Không</t>
        </is>
      </c>
      <c r="G2651" s="2" t="n">
        <v>3016730</v>
      </c>
      <c r="H2651" t="inlineStr">
        <is>
          <t>Troponin I định lượng / Troponin I</t>
        </is>
      </c>
      <c r="I2651" t="inlineStr">
        <is>
          <t>R07.9</t>
        </is>
      </c>
      <c r="J2651" t="inlineStr">
        <is>
          <t>Đau ngực nghi hội chứng mạch vành / Chest pain, ACS rule-out</t>
        </is>
      </c>
      <c r="K2651" t="n">
        <v>16</v>
      </c>
      <c r="L2651" t="inlineStr">
        <is>
          <t>F</t>
        </is>
      </c>
      <c r="M2651" s="2" t="n">
        <v>114848.86</v>
      </c>
      <c r="N2651" t="inlineStr">
        <is>
          <t>Widowed</t>
        </is>
      </c>
      <c r="O2651" t="inlineStr">
        <is>
          <t>Employed</t>
        </is>
      </c>
      <c r="P2651" s="3" t="n">
        <v>45052</v>
      </c>
      <c r="Q2651" t="inlineStr">
        <is>
          <t>Outpatient</t>
        </is>
      </c>
      <c r="R2651" t="inlineStr">
        <is>
          <t>Phone</t>
        </is>
      </c>
      <c r="S2651" t="inlineStr">
        <is>
          <t>Port Josephburgh</t>
        </is>
      </c>
      <c r="T2651" t="inlineStr">
        <is>
          <t>Approved</t>
        </is>
      </c>
      <c r="U2651" t="inlineStr">
        <is>
          <t>Legitimate</t>
        </is>
      </c>
      <c r="V2651" t="n">
        <v>0</v>
      </c>
      <c r="W2651" t="inlineStr">
        <is>
          <t>04dd29af-8d4d-4218-883a-8205a279b45d</t>
        </is>
      </c>
      <c r="X2651" t="inlineStr">
        <is>
          <t>0b60d99f-f049-470e-a0ba-e0376fedc8c2</t>
        </is>
      </c>
      <c r="Y2651" t="inlineStr">
        <is>
          <t>ix331</t>
        </is>
      </c>
      <c r="Z2651" t="inlineStr">
        <is>
          <t>db892</t>
        </is>
      </c>
      <c r="AA2651" s="4" t="n">
        <v>0.8</v>
      </c>
      <c r="AB2651" s="4" t="n">
        <v>0.7</v>
      </c>
      <c r="AC26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51">
        <f>IF(OR(C2651="Có",C2651="Yes"),"yes",IF(OR(C2651="Không",C2651="No"),"no","unknown"))</f>
        <v/>
      </c>
      <c r="AE2651">
        <f>IF(OR(F2651="Có",F2651="Yes"),"covered",IF(OR(F2651="Không",F2651="No"),"out_of_insurance","unknown"))</f>
        <v/>
      </c>
      <c r="AF2651">
        <f>IF(AND(AD2651="yes",AE2651="out_of_insurance"),"REVIEW","")</f>
        <v/>
      </c>
    </row>
    <row r="2652" ht="18" customHeight="1">
      <c r="A2652" t="inlineStr">
        <is>
          <t>c99e28a9-083d-48a9-99cf-7e58271c8b10</t>
        </is>
      </c>
      <c r="B2652" t="inlineStr">
        <is>
          <t>BN-02651 / Patient 538D2FD3</t>
        </is>
      </c>
      <c r="C2652" t="inlineStr">
        <is>
          <t>Có</t>
        </is>
      </c>
      <c r="D2652" t="inlineStr">
        <is>
          <t>BS. Hà Nam</t>
        </is>
      </c>
      <c r="E2652" t="inlineStr">
        <is>
          <t>Chấn thương chỉnh hình / Orthopedics</t>
        </is>
      </c>
      <c r="F2652" t="inlineStr">
        <is>
          <t>Có</t>
        </is>
      </c>
      <c r="G2652" s="2" t="n">
        <v>8771240</v>
      </c>
      <c r="H2652" t="inlineStr">
        <is>
          <t>CT cột sống thắt lưng / Lumbar spine CT</t>
        </is>
      </c>
      <c r="I2652" t="inlineStr">
        <is>
          <t>M54.5</t>
        </is>
      </c>
      <c r="J2652" t="inlineStr">
        <is>
          <t>Đau thắt lưng / Low back pain</t>
        </is>
      </c>
      <c r="K2652" t="n">
        <v>74</v>
      </c>
      <c r="L2652" t="inlineStr">
        <is>
          <t>M</t>
        </is>
      </c>
      <c r="M2652" s="2" t="n">
        <v>85181.53999999999</v>
      </c>
      <c r="N2652" t="inlineStr">
        <is>
          <t>Divorced</t>
        </is>
      </c>
      <c r="O2652" t="inlineStr">
        <is>
          <t>Employed</t>
        </is>
      </c>
      <c r="P2652" s="3" t="n">
        <v>45052</v>
      </c>
      <c r="Q2652" t="inlineStr">
        <is>
          <t>Emergency</t>
        </is>
      </c>
      <c r="R2652" t="inlineStr">
        <is>
          <t>Paper</t>
        </is>
      </c>
      <c r="S2652" t="inlineStr">
        <is>
          <t>Hubbardbury</t>
        </is>
      </c>
      <c r="T2652" t="inlineStr">
        <is>
          <t>Pending</t>
        </is>
      </c>
      <c r="U2652" t="inlineStr">
        <is>
          <t>Legitimate</t>
        </is>
      </c>
      <c r="V2652" t="n">
        <v>0</v>
      </c>
      <c r="W2652" t="inlineStr">
        <is>
          <t>538d2fd3-58b5-4bac-98de-d99032697a32</t>
        </is>
      </c>
      <c r="X2652" t="inlineStr">
        <is>
          <t>03a1d4bd-3e8f-4fb7-97c3-cdfe8086cdf4</t>
        </is>
      </c>
      <c r="Y2652" t="inlineStr">
        <is>
          <t>WT782</t>
        </is>
      </c>
      <c r="Z2652" t="inlineStr">
        <is>
          <t>iO049</t>
        </is>
      </c>
      <c r="AA2652" s="4" t="n">
        <v>0.86</v>
      </c>
      <c r="AB2652" s="4" t="n">
        <v>0.28</v>
      </c>
      <c r="AC26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52">
        <f>IF(OR(C2652="Có",C2652="Yes"),"yes",IF(OR(C2652="Không",C2652="No"),"no","unknown"))</f>
        <v/>
      </c>
      <c r="AE2652">
        <f>IF(OR(F2652="Có",F2652="Yes"),"covered",IF(OR(F2652="Không",F2652="No"),"out_of_insurance","unknown"))</f>
        <v/>
      </c>
      <c r="AF2652">
        <f>IF(AND(AD2652="yes",AE2652="out_of_insurance"),"REVIEW","")</f>
        <v/>
      </c>
    </row>
    <row r="2653" ht="18" customHeight="1">
      <c r="A2653" t="inlineStr">
        <is>
          <t>fb6fbf29-d4fc-463a-964f-89b122d61712</t>
        </is>
      </c>
      <c r="B2653" t="inlineStr">
        <is>
          <t>BN-02652 / Patient 4C8FED77</t>
        </is>
      </c>
      <c r="C2653" t="inlineStr">
        <is>
          <t>Có</t>
        </is>
      </c>
      <c r="D2653" t="inlineStr">
        <is>
          <t>BS. Bùi Hà</t>
        </is>
      </c>
      <c r="E2653" t="inlineStr">
        <is>
          <t>Khám tổng quát / General Practice</t>
        </is>
      </c>
      <c r="F2653" t="inlineStr">
        <is>
          <t>Không</t>
        </is>
      </c>
      <c r="G2653" s="2" t="n">
        <v>4391380</v>
      </c>
      <c r="H2653" t="inlineStr">
        <is>
          <t>HbA1c</t>
        </is>
      </c>
      <c r="I2653" t="inlineStr">
        <is>
          <t>E11.9</t>
        </is>
      </c>
      <c r="J2653" t="inlineStr">
        <is>
          <t>Đái tháo đường type 2 / Type 2 diabetes mellitus</t>
        </is>
      </c>
      <c r="K2653" t="n">
        <v>49</v>
      </c>
      <c r="L2653" t="inlineStr">
        <is>
          <t>F</t>
        </is>
      </c>
      <c r="M2653" s="2" t="n">
        <v>134666.26</v>
      </c>
      <c r="N2653" t="inlineStr">
        <is>
          <t>Widowed</t>
        </is>
      </c>
      <c r="O2653" t="inlineStr">
        <is>
          <t>Retired</t>
        </is>
      </c>
      <c r="P2653" s="3" t="n">
        <v>45052</v>
      </c>
      <c r="Q2653" t="inlineStr">
        <is>
          <t>Inpatient</t>
        </is>
      </c>
      <c r="R2653" t="inlineStr">
        <is>
          <t>Online</t>
        </is>
      </c>
      <c r="S2653" t="inlineStr">
        <is>
          <t>Valerieside</t>
        </is>
      </c>
      <c r="T2653" t="inlineStr">
        <is>
          <t>Pending</t>
        </is>
      </c>
      <c r="U2653" t="inlineStr">
        <is>
          <t>Legitimate</t>
        </is>
      </c>
      <c r="V2653" t="n">
        <v>2</v>
      </c>
      <c r="W2653" t="inlineStr">
        <is>
          <t>4c8fed77-c0e8-48b4-a9e6-984395a0befc</t>
        </is>
      </c>
      <c r="X2653" t="inlineStr">
        <is>
          <t>4bceae67-9e59-4a0b-a970-a338b2fd8e84</t>
        </is>
      </c>
      <c r="Y2653" t="inlineStr">
        <is>
          <t>mc928</t>
        </is>
      </c>
      <c r="Z2653" t="inlineStr">
        <is>
          <t>fX760</t>
        </is>
      </c>
      <c r="AA2653" s="4" t="n">
        <v>0.77</v>
      </c>
      <c r="AB2653" s="4" t="n">
        <v>0.32</v>
      </c>
      <c r="AC26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53">
        <f>IF(OR(C2653="Có",C2653="Yes"),"yes",IF(OR(C2653="Không",C2653="No"),"no","unknown"))</f>
        <v/>
      </c>
      <c r="AE2653">
        <f>IF(OR(F2653="Có",F2653="Yes"),"covered",IF(OR(F2653="Không",F2653="No"),"out_of_insurance","unknown"))</f>
        <v/>
      </c>
      <c r="AF2653">
        <f>IF(AND(AD2653="yes",AE2653="out_of_insurance"),"REVIEW","")</f>
        <v/>
      </c>
    </row>
    <row r="2654" ht="18" customHeight="1">
      <c r="A2654" t="inlineStr">
        <is>
          <t>b7c0338b-7e9b-45c7-aa4d-28d6e7119e8f</t>
        </is>
      </c>
      <c r="B2654" t="inlineStr">
        <is>
          <t>BN-02653 / Patient 39C83123</t>
        </is>
      </c>
      <c r="C2654" t="inlineStr">
        <is>
          <t>Có</t>
        </is>
      </c>
      <c r="D2654" t="inlineStr">
        <is>
          <t>BS. Bùi Hà</t>
        </is>
      </c>
      <c r="E2654" t="inlineStr">
        <is>
          <t>Khám tổng quát / General Practice</t>
        </is>
      </c>
      <c r="F2654" t="inlineStr">
        <is>
          <t>Không</t>
        </is>
      </c>
      <c r="G2654" s="2" t="n">
        <v>9519300</v>
      </c>
      <c r="H2654" t="inlineStr">
        <is>
          <t>HIV Ag/Ab combo</t>
        </is>
      </c>
      <c r="I2654" t="inlineStr">
        <is>
          <t>Z11.4</t>
        </is>
      </c>
      <c r="J2654" t="inlineStr">
        <is>
          <t>Sàng lọc HIV / HIV screening</t>
        </is>
      </c>
      <c r="K2654" t="n">
        <v>4</v>
      </c>
      <c r="L2654" t="inlineStr">
        <is>
          <t>F</t>
        </is>
      </c>
      <c r="M2654" s="2" t="n">
        <v>49043.63</v>
      </c>
      <c r="N2654" t="inlineStr">
        <is>
          <t>Married</t>
        </is>
      </c>
      <c r="O2654" t="inlineStr">
        <is>
          <t>Retired</t>
        </is>
      </c>
      <c r="P2654" s="3" t="n">
        <v>45052</v>
      </c>
      <c r="Q2654" t="inlineStr">
        <is>
          <t>Routine</t>
        </is>
      </c>
      <c r="R2654" t="inlineStr">
        <is>
          <t>Phone</t>
        </is>
      </c>
      <c r="S2654" t="inlineStr">
        <is>
          <t>Millermouth</t>
        </is>
      </c>
      <c r="T2654" t="inlineStr">
        <is>
          <t>Approved</t>
        </is>
      </c>
      <c r="U2654" t="inlineStr">
        <is>
          <t>Fraud</t>
        </is>
      </c>
      <c r="V2654" t="n">
        <v>1</v>
      </c>
      <c r="W2654" t="inlineStr">
        <is>
          <t>39c83123-867e-48b6-86c7-d46e53936a2a</t>
        </is>
      </c>
      <c r="X2654" t="inlineStr">
        <is>
          <t>91ab0d64-6c2b-4e02-848c-22b2373ef0ea</t>
        </is>
      </c>
      <c r="Y2654" t="inlineStr">
        <is>
          <t>aJ257</t>
        </is>
      </c>
      <c r="Z2654" t="inlineStr">
        <is>
          <t>Td176</t>
        </is>
      </c>
      <c r="AA2654" s="4" t="n">
        <v>0.8</v>
      </c>
      <c r="AB2654" s="4" t="n">
        <v>0.39</v>
      </c>
      <c r="AC26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54">
        <f>IF(OR(C2654="Có",C2654="Yes"),"yes",IF(OR(C2654="Không",C2654="No"),"no","unknown"))</f>
        <v/>
      </c>
      <c r="AE2654">
        <f>IF(OR(F2654="Có",F2654="Yes"),"covered",IF(OR(F2654="Không",F2654="No"),"out_of_insurance","unknown"))</f>
        <v/>
      </c>
      <c r="AF2654">
        <f>IF(AND(AD2654="yes",AE2654="out_of_insurance"),"REVIEW","")</f>
        <v/>
      </c>
    </row>
    <row r="2655" ht="18" customHeight="1">
      <c r="A2655" t="inlineStr">
        <is>
          <t>15128c69-04a4-4aa7-9323-b9177b1dd788</t>
        </is>
      </c>
      <c r="B2655" t="inlineStr">
        <is>
          <t>BN-02654 / Patient 2F54404B</t>
        </is>
      </c>
      <c r="C2655" t="inlineStr">
        <is>
          <t>Có</t>
        </is>
      </c>
      <c r="D2655" t="inlineStr">
        <is>
          <t>BS. Trịnh Long</t>
        </is>
      </c>
      <c r="E2655" t="inlineStr">
        <is>
          <t>Khám tổng quát / General Practice</t>
        </is>
      </c>
      <c r="F2655" t="inlineStr">
        <is>
          <t>Không</t>
        </is>
      </c>
      <c r="G2655" s="2" t="n">
        <v>5154750</v>
      </c>
      <c r="H2655" t="inlineStr">
        <is>
          <t>HIV test nhanh / Rapid HIV test</t>
        </is>
      </c>
      <c r="I2655" t="inlineStr"/>
      <c r="J2655" t="inlineStr">
        <is>
          <t>Thiếu ICD/context rõ / Missing clear ICD/context</t>
        </is>
      </c>
      <c r="K2655" t="n">
        <v>43</v>
      </c>
      <c r="L2655" t="inlineStr">
        <is>
          <t>M</t>
        </is>
      </c>
      <c r="M2655" s="2" t="n">
        <v>143892.1</v>
      </c>
      <c r="N2655" t="inlineStr">
        <is>
          <t>Divorced</t>
        </is>
      </c>
      <c r="O2655" t="inlineStr">
        <is>
          <t>Employed</t>
        </is>
      </c>
      <c r="P2655" s="3" t="n">
        <v>45052</v>
      </c>
      <c r="Q2655" t="inlineStr">
        <is>
          <t>Routine</t>
        </is>
      </c>
      <c r="R2655" t="inlineStr">
        <is>
          <t>Phone</t>
        </is>
      </c>
      <c r="S2655" t="inlineStr">
        <is>
          <t>North Meganstad</t>
        </is>
      </c>
      <c r="T2655" t="inlineStr">
        <is>
          <t>Denied</t>
        </is>
      </c>
      <c r="U2655" t="inlineStr">
        <is>
          <t>Legitimate</t>
        </is>
      </c>
      <c r="V2655" t="n">
        <v>2</v>
      </c>
      <c r="W2655" t="inlineStr">
        <is>
          <t>2f54404b-ea85-45bf-8389-ac9585fb4a18</t>
        </is>
      </c>
      <c r="X2655" t="inlineStr">
        <is>
          <t>ce23928f-2b12-4505-8c52-23c5fad8ea2d</t>
        </is>
      </c>
      <c r="Y2655" t="inlineStr">
        <is>
          <t>qB908</t>
        </is>
      </c>
      <c r="Z2655" t="inlineStr">
        <is>
          <t>Gw434</t>
        </is>
      </c>
      <c r="AA2655" s="4" t="n">
        <v>0.62</v>
      </c>
      <c r="AB2655" s="4" t="n">
        <v>0.02</v>
      </c>
      <c r="AC26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55">
        <f>IF(OR(C2655="Có",C2655="Yes"),"yes",IF(OR(C2655="Không",C2655="No"),"no","unknown"))</f>
        <v/>
      </c>
      <c r="AE2655">
        <f>IF(OR(F2655="Có",F2655="Yes"),"covered",IF(OR(F2655="Không",F2655="No"),"out_of_insurance","unknown"))</f>
        <v/>
      </c>
      <c r="AF2655">
        <f>IF(AND(AD2655="yes",AE2655="out_of_insurance"),"REVIEW","")</f>
        <v/>
      </c>
    </row>
    <row r="2656" ht="18" customHeight="1">
      <c r="A2656" t="inlineStr">
        <is>
          <t>3b8ae53c-faaa-464c-a05a-5cff33ef1767</t>
        </is>
      </c>
      <c r="B2656" t="inlineStr">
        <is>
          <t>BN-02655 / Patient 5B86BB4C</t>
        </is>
      </c>
      <c r="C2656" t="inlineStr">
        <is>
          <t>Có</t>
        </is>
      </c>
      <c r="D2656" t="inlineStr">
        <is>
          <t>BS. Cao Vy</t>
        </is>
      </c>
      <c r="E2656" t="inlineStr">
        <is>
          <t>Khám tổng quát / General Practice</t>
        </is>
      </c>
      <c r="F2656" t="inlineStr">
        <is>
          <t>Không</t>
        </is>
      </c>
      <c r="G2656" s="2" t="n">
        <v>9904290</v>
      </c>
      <c r="H2656" t="inlineStr">
        <is>
          <t>HIV Ag/Ab combo</t>
        </is>
      </c>
      <c r="I2656" t="inlineStr">
        <is>
          <t>Z11.4</t>
        </is>
      </c>
      <c r="J2656" t="inlineStr">
        <is>
          <t>Sàng lọc HIV / HIV screening</t>
        </is>
      </c>
      <c r="K2656" t="n">
        <v>81</v>
      </c>
      <c r="L2656" t="inlineStr">
        <is>
          <t>F</t>
        </is>
      </c>
      <c r="M2656" s="2" t="n">
        <v>143146.96</v>
      </c>
      <c r="N2656" t="inlineStr">
        <is>
          <t>Divorced</t>
        </is>
      </c>
      <c r="O2656" t="inlineStr">
        <is>
          <t>Retired</t>
        </is>
      </c>
      <c r="P2656" s="3" t="n">
        <v>45052</v>
      </c>
      <c r="Q2656" t="inlineStr">
        <is>
          <t>Inpatient</t>
        </is>
      </c>
      <c r="R2656" t="inlineStr">
        <is>
          <t>Online</t>
        </is>
      </c>
      <c r="S2656" t="inlineStr">
        <is>
          <t>Dukeland</t>
        </is>
      </c>
      <c r="T2656" t="inlineStr">
        <is>
          <t>Pending</t>
        </is>
      </c>
      <c r="U2656" t="inlineStr">
        <is>
          <t>Legitimate</t>
        </is>
      </c>
      <c r="V2656" t="n">
        <v>2</v>
      </c>
      <c r="W2656" t="inlineStr">
        <is>
          <t>5b86bb4c-f18a-4004-973d-8642db446ffe</t>
        </is>
      </c>
      <c r="X2656" t="inlineStr">
        <is>
          <t>1c176669-de05-4a5e-9130-164b9eafd121</t>
        </is>
      </c>
      <c r="Y2656" t="inlineStr">
        <is>
          <t>Uw544</t>
        </is>
      </c>
      <c r="Z2656" t="inlineStr">
        <is>
          <t>fx276</t>
        </is>
      </c>
      <c r="AA2656" s="4" t="n">
        <v>0.82</v>
      </c>
      <c r="AB2656" s="4" t="n">
        <v>0.22</v>
      </c>
      <c r="AC26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56">
        <f>IF(OR(C2656="Có",C2656="Yes"),"yes",IF(OR(C2656="Không",C2656="No"),"no","unknown"))</f>
        <v/>
      </c>
      <c r="AE2656">
        <f>IF(OR(F2656="Có",F2656="Yes"),"covered",IF(OR(F2656="Không",F2656="No"),"out_of_insurance","unknown"))</f>
        <v/>
      </c>
      <c r="AF2656">
        <f>IF(AND(AD2656="yes",AE2656="out_of_insurance"),"REVIEW","")</f>
        <v/>
      </c>
    </row>
    <row r="2657" ht="18" customHeight="1">
      <c r="A2657" t="inlineStr">
        <is>
          <t>93e7f81d-464f-414e-a302-59683b912965</t>
        </is>
      </c>
      <c r="B2657" t="inlineStr">
        <is>
          <t>BN-02656 / Patient 343264D9</t>
        </is>
      </c>
      <c r="C2657" t="inlineStr">
        <is>
          <t>Không</t>
        </is>
      </c>
      <c r="D2657" t="inlineStr">
        <is>
          <t>BS. Nguyễn Minh</t>
        </is>
      </c>
      <c r="E2657" t="inlineStr">
        <is>
          <t>Tim mạch / Cardiology</t>
        </is>
      </c>
      <c r="F2657" t="inlineStr">
        <is>
          <t>Không</t>
        </is>
      </c>
      <c r="G2657" s="2" t="n">
        <v>4006270</v>
      </c>
      <c r="H2657" t="inlineStr">
        <is>
          <t>Đông máu PT/aPTT / Coagulation test</t>
        </is>
      </c>
      <c r="I2657" t="inlineStr">
        <is>
          <t>I24.9</t>
        </is>
      </c>
      <c r="J2657" t="inlineStr">
        <is>
          <t>Bệnh tim thiếu máu cục bộ cấp / Acute ischemic heart disease</t>
        </is>
      </c>
      <c r="K2657" t="n">
        <v>61</v>
      </c>
      <c r="L2657" t="inlineStr">
        <is>
          <t>F</t>
        </is>
      </c>
      <c r="M2657" s="2" t="n">
        <v>96671.35000000001</v>
      </c>
      <c r="N2657" t="inlineStr">
        <is>
          <t>Widowed</t>
        </is>
      </c>
      <c r="O2657" t="inlineStr">
        <is>
          <t>Student</t>
        </is>
      </c>
      <c r="P2657" s="3" t="n">
        <v>45052</v>
      </c>
      <c r="Q2657" t="inlineStr">
        <is>
          <t>Routine</t>
        </is>
      </c>
      <c r="R2657" t="inlineStr">
        <is>
          <t>Phone</t>
        </is>
      </c>
      <c r="S2657" t="inlineStr">
        <is>
          <t>Leonardfurt</t>
        </is>
      </c>
      <c r="T2657" t="inlineStr">
        <is>
          <t>Approved</t>
        </is>
      </c>
      <c r="U2657" t="inlineStr">
        <is>
          <t>Legitimate</t>
        </is>
      </c>
      <c r="V2657" t="n">
        <v>0</v>
      </c>
      <c r="W2657" t="inlineStr">
        <is>
          <t>343264d9-f925-4d17-ad3d-f9e8e06164b2</t>
        </is>
      </c>
      <c r="X2657" t="inlineStr">
        <is>
          <t>1ebefc4c-d897-410c-9476-a1c351f2f64f</t>
        </is>
      </c>
      <c r="Y2657" t="inlineStr">
        <is>
          <t>hZ032</t>
        </is>
      </c>
      <c r="Z2657" t="inlineStr">
        <is>
          <t>hr581</t>
        </is>
      </c>
      <c r="AA2657" s="4" t="n">
        <v>0.58</v>
      </c>
      <c r="AB2657" s="4" t="n">
        <v>0.05</v>
      </c>
      <c r="AC26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57">
        <f>IF(OR(C2657="Có",C2657="Yes"),"yes",IF(OR(C2657="Không",C2657="No"),"no","unknown"))</f>
        <v/>
      </c>
      <c r="AE2657">
        <f>IF(OR(F2657="Có",F2657="Yes"),"covered",IF(OR(F2657="Không",F2657="No"),"out_of_insurance","unknown"))</f>
        <v/>
      </c>
      <c r="AF2657">
        <f>IF(AND(AD2657="yes",AE2657="out_of_insurance"),"REVIEW","")</f>
        <v/>
      </c>
    </row>
    <row r="2658" ht="18" customHeight="1">
      <c r="A2658" t="inlineStr">
        <is>
          <t>73f842c2-b8bf-43c4-af6e-fa3b20b338e4</t>
        </is>
      </c>
      <c r="B2658" t="inlineStr">
        <is>
          <t>BN-02657 / Patient 0D4164C3</t>
        </is>
      </c>
      <c r="C2658" t="inlineStr">
        <is>
          <t>Không</t>
        </is>
      </c>
      <c r="D2658" t="inlineStr">
        <is>
          <t>BS. Lưu Quang</t>
        </is>
      </c>
      <c r="E2658" t="inlineStr">
        <is>
          <t>Thần kinh / Neurology</t>
        </is>
      </c>
      <c r="F2658" t="inlineStr">
        <is>
          <t>Không</t>
        </is>
      </c>
      <c r="G2658" s="2" t="n">
        <v>1900610</v>
      </c>
      <c r="H2658" t="inlineStr">
        <is>
          <t>CT sọ não / Brain CT</t>
        </is>
      </c>
      <c r="I2658" t="inlineStr">
        <is>
          <t>R51</t>
        </is>
      </c>
      <c r="J2658" t="inlineStr">
        <is>
          <t>Đau đầu chưa rõ nguyên nhân / Headache unspecified</t>
        </is>
      </c>
      <c r="K2658" t="n">
        <v>63</v>
      </c>
      <c r="L2658" t="inlineStr">
        <is>
          <t>M</t>
        </is>
      </c>
      <c r="M2658" s="2" t="n">
        <v>136190.64</v>
      </c>
      <c r="N2658" t="inlineStr">
        <is>
          <t>Widowed</t>
        </is>
      </c>
      <c r="O2658" t="inlineStr">
        <is>
          <t>Student</t>
        </is>
      </c>
      <c r="P2658" s="3" t="n">
        <v>45051</v>
      </c>
      <c r="Q2658" t="inlineStr">
        <is>
          <t>Emergency</t>
        </is>
      </c>
      <c r="R2658" t="inlineStr">
        <is>
          <t>Phone</t>
        </is>
      </c>
      <c r="S2658" t="inlineStr">
        <is>
          <t>Garcialand</t>
        </is>
      </c>
      <c r="T2658" t="inlineStr">
        <is>
          <t>Approved</t>
        </is>
      </c>
      <c r="U2658" t="inlineStr">
        <is>
          <t>Legitimate</t>
        </is>
      </c>
      <c r="V2658" t="n">
        <v>2</v>
      </c>
      <c r="W2658" t="inlineStr">
        <is>
          <t>0d4164c3-f295-4465-800f-a98f6b81c9b0</t>
        </is>
      </c>
      <c r="X2658" t="inlineStr">
        <is>
          <t>a6f241b1-a886-49d8-8f2c-e543e8513226</t>
        </is>
      </c>
      <c r="Y2658" t="inlineStr">
        <is>
          <t>ri334</t>
        </is>
      </c>
      <c r="Z2658" t="inlineStr">
        <is>
          <t>XT318</t>
        </is>
      </c>
      <c r="AA2658" s="4" t="n">
        <v>0.57</v>
      </c>
      <c r="AB2658" s="4" t="n">
        <v>0.05</v>
      </c>
      <c r="AC26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58">
        <f>IF(OR(C2658="Có",C2658="Yes"),"yes",IF(OR(C2658="Không",C2658="No"),"no","unknown"))</f>
        <v/>
      </c>
      <c r="AE2658">
        <f>IF(OR(F2658="Có",F2658="Yes"),"covered",IF(OR(F2658="Không",F2658="No"),"out_of_insurance","unknown"))</f>
        <v/>
      </c>
      <c r="AF2658">
        <f>IF(AND(AD2658="yes",AE2658="out_of_insurance"),"REVIEW","")</f>
        <v/>
      </c>
    </row>
    <row r="2659" ht="18" customHeight="1">
      <c r="A2659" t="inlineStr">
        <is>
          <t>c8c0ade5-778d-4a67-a398-20b760d4f498</t>
        </is>
      </c>
      <c r="B2659" t="inlineStr">
        <is>
          <t>BN-02658 / Patient 97F42B1C</t>
        </is>
      </c>
      <c r="C2659" t="inlineStr">
        <is>
          <t>Có</t>
        </is>
      </c>
      <c r="D2659" t="inlineStr">
        <is>
          <t>BS. Trương Khải</t>
        </is>
      </c>
      <c r="E2659" t="inlineStr">
        <is>
          <t>Tim mạch / Cardiology</t>
        </is>
      </c>
      <c r="F2659" t="inlineStr">
        <is>
          <t>Không</t>
        </is>
      </c>
      <c r="G2659" s="2" t="n">
        <v>1005720</v>
      </c>
      <c r="H2659" t="inlineStr">
        <is>
          <t>Men tim CK-MB / Cardiac enzyme CK-MB</t>
        </is>
      </c>
      <c r="I2659" t="inlineStr"/>
      <c r="J2659" t="inlineStr">
        <is>
          <t>Thiếu ICD/context rõ / Missing clear ICD/context</t>
        </is>
      </c>
      <c r="K2659" t="n">
        <v>35</v>
      </c>
      <c r="L2659" t="inlineStr">
        <is>
          <t>M</t>
        </is>
      </c>
      <c r="M2659" s="2" t="n">
        <v>104975.34</v>
      </c>
      <c r="N2659" t="inlineStr">
        <is>
          <t>Married</t>
        </is>
      </c>
      <c r="O2659" t="inlineStr">
        <is>
          <t>Employed</t>
        </is>
      </c>
      <c r="P2659" s="3" t="n">
        <v>45051</v>
      </c>
      <c r="Q2659" t="inlineStr">
        <is>
          <t>Routine</t>
        </is>
      </c>
      <c r="R2659" t="inlineStr">
        <is>
          <t>Paper</t>
        </is>
      </c>
      <c r="S2659" t="inlineStr">
        <is>
          <t>Lake Adam</t>
        </is>
      </c>
      <c r="T2659" t="inlineStr">
        <is>
          <t>Denied</t>
        </is>
      </c>
      <c r="U2659" t="inlineStr">
        <is>
          <t>Legitimate</t>
        </is>
      </c>
      <c r="V2659" t="n">
        <v>0</v>
      </c>
      <c r="W2659" t="inlineStr">
        <is>
          <t>97f42b1c-1525-4094-a1c9-cc279f1ecece</t>
        </is>
      </c>
      <c r="X2659" t="inlineStr">
        <is>
          <t>010217b3-0a34-4f8e-94ca-b43b8b51d670</t>
        </is>
      </c>
      <c r="Y2659" t="inlineStr">
        <is>
          <t>pL650</t>
        </is>
      </c>
      <c r="Z2659" t="inlineStr">
        <is>
          <t>lc710</t>
        </is>
      </c>
      <c r="AA2659" s="4" t="n">
        <v>0.7</v>
      </c>
      <c r="AB2659" s="4" t="n">
        <v>0.02</v>
      </c>
      <c r="AC26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59">
        <f>IF(OR(C2659="Có",C2659="Yes"),"yes",IF(OR(C2659="Không",C2659="No"),"no","unknown"))</f>
        <v/>
      </c>
      <c r="AE2659">
        <f>IF(OR(F2659="Có",F2659="Yes"),"covered",IF(OR(F2659="Không",F2659="No"),"out_of_insurance","unknown"))</f>
        <v/>
      </c>
      <c r="AF2659">
        <f>IF(AND(AD2659="yes",AE2659="out_of_insurance"),"REVIEW","")</f>
        <v/>
      </c>
    </row>
    <row r="2660" ht="18" customHeight="1">
      <c r="A2660" t="inlineStr">
        <is>
          <t>0517380f-c4b4-4f2f-a887-3e812efc98d7</t>
        </is>
      </c>
      <c r="B2660" t="inlineStr">
        <is>
          <t>BN-02659 / Patient 95C3A6C6</t>
        </is>
      </c>
      <c r="C2660" t="inlineStr">
        <is>
          <t>Có</t>
        </is>
      </c>
      <c r="D2660" t="inlineStr">
        <is>
          <t>BS. Lâm Sơn</t>
        </is>
      </c>
      <c r="E2660" t="inlineStr">
        <is>
          <t>Khám tổng quát / General Practice</t>
        </is>
      </c>
      <c r="F2660" t="inlineStr">
        <is>
          <t>Có</t>
        </is>
      </c>
      <c r="G2660" s="2" t="n">
        <v>2872370</v>
      </c>
      <c r="H2660" t="inlineStr">
        <is>
          <t>Glucose máu / Blood glucose</t>
        </is>
      </c>
      <c r="I2660" t="inlineStr">
        <is>
          <t>R73.9</t>
        </is>
      </c>
      <c r="J2660" t="inlineStr">
        <is>
          <t>Tăng glucose máu / Hyperglycemia</t>
        </is>
      </c>
      <c r="K2660" t="n">
        <v>5</v>
      </c>
      <c r="L2660" t="inlineStr">
        <is>
          <t>M</t>
        </is>
      </c>
      <c r="M2660" s="2" t="n">
        <v>84502.87</v>
      </c>
      <c r="N2660" t="inlineStr">
        <is>
          <t>Widowed</t>
        </is>
      </c>
      <c r="O2660" t="inlineStr">
        <is>
          <t>Retired</t>
        </is>
      </c>
      <c r="P2660" s="3" t="n">
        <v>45051</v>
      </c>
      <c r="Q2660" t="inlineStr">
        <is>
          <t>Outpatient</t>
        </is>
      </c>
      <c r="R2660" t="inlineStr">
        <is>
          <t>Online</t>
        </is>
      </c>
      <c r="S2660" t="inlineStr">
        <is>
          <t>New Jennifer</t>
        </is>
      </c>
      <c r="T2660" t="inlineStr">
        <is>
          <t>Approved</t>
        </is>
      </c>
      <c r="U2660" t="inlineStr">
        <is>
          <t>Legitimate</t>
        </is>
      </c>
      <c r="V2660" t="n">
        <v>0</v>
      </c>
      <c r="W2660" t="inlineStr">
        <is>
          <t>95c3a6c6-eddc-487e-b555-0ad926f57661</t>
        </is>
      </c>
      <c r="X2660" t="inlineStr">
        <is>
          <t>cf8f2826-4f7e-4aaf-b982-5ffd6fcf20e6</t>
        </is>
      </c>
      <c r="Y2660" t="inlineStr">
        <is>
          <t>ut908</t>
        </is>
      </c>
      <c r="Z2660" t="inlineStr">
        <is>
          <t>gt495</t>
        </is>
      </c>
      <c r="AA2660" s="4" t="n">
        <v>0.84</v>
      </c>
      <c r="AB2660" s="4" t="n">
        <v>0.7</v>
      </c>
      <c r="AC26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60">
        <f>IF(OR(C2660="Có",C2660="Yes"),"yes",IF(OR(C2660="Không",C2660="No"),"no","unknown"))</f>
        <v/>
      </c>
      <c r="AE2660">
        <f>IF(OR(F2660="Có",F2660="Yes"),"covered",IF(OR(F2660="Không",F2660="No"),"out_of_insurance","unknown"))</f>
        <v/>
      </c>
      <c r="AF2660">
        <f>IF(AND(AD2660="yes",AE2660="out_of_insurance"),"REVIEW","")</f>
        <v/>
      </c>
    </row>
    <row r="2661" ht="18" customHeight="1">
      <c r="A2661" t="inlineStr">
        <is>
          <t>9a5babf0-1f40-4fc7-bead-daa1ef951b46</t>
        </is>
      </c>
      <c r="B2661" t="inlineStr">
        <is>
          <t>BN-02660 / Patient 1EBBB350</t>
        </is>
      </c>
      <c r="C2661" t="inlineStr">
        <is>
          <t>Không</t>
        </is>
      </c>
      <c r="D2661" t="inlineStr">
        <is>
          <t>BS. Bùi Hà</t>
        </is>
      </c>
      <c r="E2661" t="inlineStr">
        <is>
          <t>Khám tổng quát / General Practice</t>
        </is>
      </c>
      <c r="F2661" t="inlineStr">
        <is>
          <t>Không</t>
        </is>
      </c>
      <c r="G2661" s="2" t="n">
        <v>350000</v>
      </c>
      <c r="H2661" t="inlineStr">
        <is>
          <t>Glucose máu / Blood glucose</t>
        </is>
      </c>
      <c r="I2661" t="inlineStr">
        <is>
          <t>R73.9</t>
        </is>
      </c>
      <c r="J2661" t="inlineStr">
        <is>
          <t>Tăng glucose máu / Hyperglycemia</t>
        </is>
      </c>
      <c r="K2661" t="n">
        <v>21</v>
      </c>
      <c r="L2661" t="inlineStr">
        <is>
          <t>M</t>
        </is>
      </c>
      <c r="M2661" s="2" t="n">
        <v>69419.52</v>
      </c>
      <c r="N2661" t="inlineStr">
        <is>
          <t>Single</t>
        </is>
      </c>
      <c r="O2661" t="inlineStr">
        <is>
          <t>Unemployed</t>
        </is>
      </c>
      <c r="P2661" s="3" t="n">
        <v>45051</v>
      </c>
      <c r="Q2661" t="inlineStr">
        <is>
          <t>Outpatient</t>
        </is>
      </c>
      <c r="R2661" t="inlineStr">
        <is>
          <t>Phone</t>
        </is>
      </c>
      <c r="S2661" t="inlineStr">
        <is>
          <t>South Gina</t>
        </is>
      </c>
      <c r="T2661" t="inlineStr">
        <is>
          <t>Approved</t>
        </is>
      </c>
      <c r="U2661" t="inlineStr">
        <is>
          <t>Legitimate</t>
        </is>
      </c>
      <c r="V2661" t="n">
        <v>3</v>
      </c>
      <c r="W2661" t="inlineStr">
        <is>
          <t>1ebbb350-0cee-4885-8f54-de83eb3bb0f6</t>
        </is>
      </c>
      <c r="X2661" t="inlineStr">
        <is>
          <t>26b6433b-f298-4819-b325-e1761c5693f0</t>
        </is>
      </c>
      <c r="Y2661" t="inlineStr">
        <is>
          <t>Hn880</t>
        </is>
      </c>
      <c r="Z2661" t="inlineStr">
        <is>
          <t>kW249</t>
        </is>
      </c>
      <c r="AA2661" s="4" t="n">
        <v>0.58</v>
      </c>
      <c r="AB2661" s="4" t="n">
        <v>0.05</v>
      </c>
      <c r="AC26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61">
        <f>IF(OR(C2661="Có",C2661="Yes"),"yes",IF(OR(C2661="Không",C2661="No"),"no","unknown"))</f>
        <v/>
      </c>
      <c r="AE2661">
        <f>IF(OR(F2661="Có",F2661="Yes"),"covered",IF(OR(F2661="Không",F2661="No"),"out_of_insurance","unknown"))</f>
        <v/>
      </c>
      <c r="AF2661">
        <f>IF(AND(AD2661="yes",AE2661="out_of_insurance"),"REVIEW","")</f>
        <v/>
      </c>
    </row>
    <row r="2662" ht="18" customHeight="1">
      <c r="A2662" t="inlineStr">
        <is>
          <t>0cb4235d-bf98-4879-8c8c-1c5ebfbb8273</t>
        </is>
      </c>
      <c r="B2662" t="inlineStr">
        <is>
          <t>BN-02661 / Patient 411A10AE</t>
        </is>
      </c>
      <c r="C2662" t="inlineStr">
        <is>
          <t>Có</t>
        </is>
      </c>
      <c r="D2662" t="inlineStr">
        <is>
          <t>BS. Đỗ Hạnh</t>
        </is>
      </c>
      <c r="E2662" t="inlineStr">
        <is>
          <t>Nhi / Pediatrics</t>
        </is>
      </c>
      <c r="F2662" t="inlineStr">
        <is>
          <t>Có</t>
        </is>
      </c>
      <c r="G2662" s="2" t="n">
        <v>9310940</v>
      </c>
      <c r="H2662" t="inlineStr">
        <is>
          <t>CRP định lượng / CRP</t>
        </is>
      </c>
      <c r="I2662" t="inlineStr">
        <is>
          <t>J18.9</t>
        </is>
      </c>
      <c r="J2662" t="inlineStr">
        <is>
          <t>Nghi viêm phổi / Suspected pneumonia</t>
        </is>
      </c>
      <c r="K2662" t="n">
        <v>17</v>
      </c>
      <c r="L2662" t="inlineStr">
        <is>
          <t>F</t>
        </is>
      </c>
      <c r="M2662" s="2" t="n">
        <v>38836.83</v>
      </c>
      <c r="N2662" t="inlineStr">
        <is>
          <t>Married</t>
        </is>
      </c>
      <c r="O2662" t="inlineStr">
        <is>
          <t>Employed</t>
        </is>
      </c>
      <c r="P2662" s="3" t="n">
        <v>45051</v>
      </c>
      <c r="Q2662" t="inlineStr">
        <is>
          <t>Routine</t>
        </is>
      </c>
      <c r="R2662" t="inlineStr">
        <is>
          <t>Online</t>
        </is>
      </c>
      <c r="S2662" t="inlineStr">
        <is>
          <t>East Brandon</t>
        </is>
      </c>
      <c r="T2662" t="inlineStr">
        <is>
          <t>Pending</t>
        </is>
      </c>
      <c r="U2662" t="inlineStr">
        <is>
          <t>Fraud</t>
        </is>
      </c>
      <c r="V2662" t="n">
        <v>1</v>
      </c>
      <c r="W2662" t="inlineStr">
        <is>
          <t>411a10ae-51f9-4b9d-9185-28aa2c3c4ca1</t>
        </is>
      </c>
      <c r="X2662" t="inlineStr">
        <is>
          <t>7ed93b73-b265-4212-8591-0ffdb2ac90b2</t>
        </is>
      </c>
      <c r="Y2662" t="inlineStr">
        <is>
          <t>YT556</t>
        </is>
      </c>
      <c r="Z2662" t="inlineStr">
        <is>
          <t>vl175</t>
        </is>
      </c>
      <c r="AA2662" s="4" t="n">
        <v>0.82</v>
      </c>
      <c r="AB2662" s="4" t="n">
        <v>0.02</v>
      </c>
      <c r="AC26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62">
        <f>IF(OR(C2662="Có",C2662="Yes"),"yes",IF(OR(C2662="Không",C2662="No"),"no","unknown"))</f>
        <v/>
      </c>
      <c r="AE2662">
        <f>IF(OR(F2662="Có",F2662="Yes"),"covered",IF(OR(F2662="Không",F2662="No"),"out_of_insurance","unknown"))</f>
        <v/>
      </c>
      <c r="AF2662">
        <f>IF(AND(AD2662="yes",AE2662="out_of_insurance"),"REVIEW","")</f>
        <v/>
      </c>
    </row>
    <row r="2663" ht="18" customHeight="1">
      <c r="A2663" t="inlineStr">
        <is>
          <t>f88ad9b7-577e-459f-bf1a-539afb17f15b</t>
        </is>
      </c>
      <c r="B2663" t="inlineStr">
        <is>
          <t>BN-02662 / Patient C476E75B</t>
        </is>
      </c>
      <c r="C2663" t="inlineStr">
        <is>
          <t>Có</t>
        </is>
      </c>
      <c r="D2663" t="inlineStr">
        <is>
          <t>BS. Cao Vy</t>
        </is>
      </c>
      <c r="E2663" t="inlineStr">
        <is>
          <t>Khám tổng quát / General Practice</t>
        </is>
      </c>
      <c r="F2663" t="inlineStr">
        <is>
          <t>Có</t>
        </is>
      </c>
      <c r="G2663" s="2" t="n">
        <v>465180</v>
      </c>
      <c r="H2663" t="inlineStr">
        <is>
          <t>Glucose máu / Blood glucose</t>
        </is>
      </c>
      <c r="I2663" t="inlineStr">
        <is>
          <t>R73.9</t>
        </is>
      </c>
      <c r="J2663" t="inlineStr">
        <is>
          <t>Tăng glucose máu / Hyperglycemia</t>
        </is>
      </c>
      <c r="K2663" t="n">
        <v>85</v>
      </c>
      <c r="L2663" t="inlineStr">
        <is>
          <t>F</t>
        </is>
      </c>
      <c r="M2663" s="2" t="n">
        <v>62502.47</v>
      </c>
      <c r="N2663" t="inlineStr">
        <is>
          <t>Widowed</t>
        </is>
      </c>
      <c r="O2663" t="inlineStr">
        <is>
          <t>Unemployed</t>
        </is>
      </c>
      <c r="P2663" s="3" t="n">
        <v>45050</v>
      </c>
      <c r="Q2663" t="inlineStr">
        <is>
          <t>Inpatient</t>
        </is>
      </c>
      <c r="R2663" t="inlineStr">
        <is>
          <t>Phone</t>
        </is>
      </c>
      <c r="S2663" t="inlineStr">
        <is>
          <t>North Tracy</t>
        </is>
      </c>
      <c r="T2663" t="inlineStr">
        <is>
          <t>Pending</t>
        </is>
      </c>
      <c r="U2663" t="inlineStr">
        <is>
          <t>Legitimate</t>
        </is>
      </c>
      <c r="V2663" t="n">
        <v>3</v>
      </c>
      <c r="W2663" t="inlineStr">
        <is>
          <t>c476e75b-698c-43c4-bf85-31ad4a64dbad</t>
        </is>
      </c>
      <c r="X2663" t="inlineStr">
        <is>
          <t>1d1a6f7f-4a76-4864-9cf3-5fe4ad2c7414</t>
        </is>
      </c>
      <c r="Y2663" t="inlineStr">
        <is>
          <t>kp138</t>
        </is>
      </c>
      <c r="Z2663" t="inlineStr">
        <is>
          <t>SA172</t>
        </is>
      </c>
      <c r="AA2663" s="4" t="n">
        <v>0.64</v>
      </c>
      <c r="AB2663" s="4" t="n">
        <v>0.32</v>
      </c>
      <c r="AC26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63">
        <f>IF(OR(C2663="Có",C2663="Yes"),"yes",IF(OR(C2663="Không",C2663="No"),"no","unknown"))</f>
        <v/>
      </c>
      <c r="AE2663">
        <f>IF(OR(F2663="Có",F2663="Yes"),"covered",IF(OR(F2663="Không",F2663="No"),"out_of_insurance","unknown"))</f>
        <v/>
      </c>
      <c r="AF2663">
        <f>IF(AND(AD2663="yes",AE2663="out_of_insurance"),"REVIEW","")</f>
        <v/>
      </c>
    </row>
    <row r="2664" ht="18" customHeight="1">
      <c r="A2664" t="inlineStr">
        <is>
          <t>0c89eb0a-3802-4b7b-bee7-6af0d1b6ddd4</t>
        </is>
      </c>
      <c r="B2664" t="inlineStr">
        <is>
          <t>BN-02663 / Patient 0E823921</t>
        </is>
      </c>
      <c r="C2664" t="inlineStr">
        <is>
          <t>Có</t>
        </is>
      </c>
      <c r="D2664" t="inlineStr">
        <is>
          <t>BS. Nguyễn Minh</t>
        </is>
      </c>
      <c r="E2664" t="inlineStr">
        <is>
          <t>Tim mạch / Cardiology</t>
        </is>
      </c>
      <c r="F2664" t="inlineStr">
        <is>
          <t>Chưa rõ</t>
        </is>
      </c>
      <c r="G2664" s="2" t="n">
        <v>8544790</v>
      </c>
      <c r="H2664" t="inlineStr">
        <is>
          <t>Men tim CK-MB / Cardiac enzyme CK-MB</t>
        </is>
      </c>
      <c r="I2664" t="inlineStr">
        <is>
          <t>I20.9</t>
        </is>
      </c>
      <c r="J2664" t="inlineStr">
        <is>
          <t>Đau thắt ngực / Angina</t>
        </is>
      </c>
      <c r="K2664" t="n">
        <v>4</v>
      </c>
      <c r="L2664" t="inlineStr">
        <is>
          <t>F</t>
        </is>
      </c>
      <c r="M2664" s="2" t="n">
        <v>43249.34</v>
      </c>
      <c r="N2664" t="inlineStr">
        <is>
          <t>Single</t>
        </is>
      </c>
      <c r="O2664" t="inlineStr">
        <is>
          <t>Retired</t>
        </is>
      </c>
      <c r="P2664" s="3" t="n">
        <v>45050</v>
      </c>
      <c r="Q2664" t="inlineStr">
        <is>
          <t>Outpatient</t>
        </is>
      </c>
      <c r="R2664" t="inlineStr">
        <is>
          <t>Online</t>
        </is>
      </c>
      <c r="S2664" t="inlineStr">
        <is>
          <t>Leblancmouth</t>
        </is>
      </c>
      <c r="T2664" t="inlineStr">
        <is>
          <t>Denied</t>
        </is>
      </c>
      <c r="U2664" t="inlineStr">
        <is>
          <t>Fraud</t>
        </is>
      </c>
      <c r="V2664" t="n">
        <v>1</v>
      </c>
      <c r="W2664" t="inlineStr">
        <is>
          <t>0e823921-57f2-460b-93fe-104ef499f0fb</t>
        </is>
      </c>
      <c r="X2664" t="inlineStr">
        <is>
          <t>087634d0-75eb-4afa-bcf4-3d3f4ebe0a3c</t>
        </is>
      </c>
      <c r="Y2664" t="inlineStr">
        <is>
          <t>Le968</t>
        </is>
      </c>
      <c r="Z2664" t="inlineStr">
        <is>
          <t>Vw172</t>
        </is>
      </c>
      <c r="AA2664" s="4" t="n">
        <v>0.74</v>
      </c>
      <c r="AB2664" s="4" t="n">
        <v>0.02</v>
      </c>
      <c r="AC26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64">
        <f>IF(OR(C2664="Có",C2664="Yes"),"yes",IF(OR(C2664="Không",C2664="No"),"no","unknown"))</f>
        <v/>
      </c>
      <c r="AE2664">
        <f>IF(OR(F2664="Có",F2664="Yes"),"covered",IF(OR(F2664="Không",F2664="No"),"out_of_insurance","unknown"))</f>
        <v/>
      </c>
      <c r="AF2664">
        <f>IF(AND(AD2664="yes",AE2664="out_of_insurance"),"REVIEW","")</f>
        <v/>
      </c>
    </row>
    <row r="2665" ht="18" customHeight="1">
      <c r="A2665" t="inlineStr">
        <is>
          <t>ec7a6155-3726-42b5-9f0c-ddd4043f7d92</t>
        </is>
      </c>
      <c r="B2665" t="inlineStr">
        <is>
          <t>BN-02664 / Patient F6ADC8B4</t>
        </is>
      </c>
      <c r="C2665" t="inlineStr">
        <is>
          <t>Có</t>
        </is>
      </c>
      <c r="D2665" t="inlineStr">
        <is>
          <t>BS. Phạm Khoa</t>
        </is>
      </c>
      <c r="E2665" t="inlineStr">
        <is>
          <t>Thần kinh / Neurology</t>
        </is>
      </c>
      <c r="F2665" t="inlineStr">
        <is>
          <t>Không</t>
        </is>
      </c>
      <c r="G2665" s="2" t="n">
        <v>5847820</v>
      </c>
      <c r="H2665" t="inlineStr">
        <is>
          <t>CT sọ não / Brain CT</t>
        </is>
      </c>
      <c r="I2665" t="inlineStr">
        <is>
          <t>R51</t>
        </is>
      </c>
      <c r="J2665" t="inlineStr">
        <is>
          <t>Đau đầu chưa rõ nguyên nhân / Headache unspecified</t>
        </is>
      </c>
      <c r="K2665" t="n">
        <v>33</v>
      </c>
      <c r="L2665" t="inlineStr">
        <is>
          <t>F</t>
        </is>
      </c>
      <c r="M2665" s="2" t="n">
        <v>44867.59</v>
      </c>
      <c r="N2665" t="inlineStr">
        <is>
          <t>Divorced</t>
        </is>
      </c>
      <c r="O2665" t="inlineStr">
        <is>
          <t>Student</t>
        </is>
      </c>
      <c r="P2665" s="3" t="n">
        <v>45050</v>
      </c>
      <c r="Q2665" t="inlineStr">
        <is>
          <t>Outpatient</t>
        </is>
      </c>
      <c r="R2665" t="inlineStr">
        <is>
          <t>Phone</t>
        </is>
      </c>
      <c r="S2665" t="inlineStr">
        <is>
          <t>Josephville</t>
        </is>
      </c>
      <c r="T2665" t="inlineStr">
        <is>
          <t>Approved</t>
        </is>
      </c>
      <c r="U2665" t="inlineStr">
        <is>
          <t>Legitimate</t>
        </is>
      </c>
      <c r="V2665" t="n">
        <v>1</v>
      </c>
      <c r="W2665" t="inlineStr">
        <is>
          <t>f6adc8b4-7d95-4060-8646-d85fb1cb72bf</t>
        </is>
      </c>
      <c r="X2665" t="inlineStr">
        <is>
          <t>c81c9ab9-acaa-4233-bd56-603082e3a8f4</t>
        </is>
      </c>
      <c r="Y2665" t="inlineStr">
        <is>
          <t>wb956</t>
        </is>
      </c>
      <c r="Z2665" t="inlineStr">
        <is>
          <t>dJ277</t>
        </is>
      </c>
      <c r="AA2665" s="4" t="n">
        <v>0.58</v>
      </c>
      <c r="AB2665" s="4" t="n">
        <v>0.35</v>
      </c>
      <c r="AC26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65">
        <f>IF(OR(C2665="Có",C2665="Yes"),"yes",IF(OR(C2665="Không",C2665="No"),"no","unknown"))</f>
        <v/>
      </c>
      <c r="AE2665">
        <f>IF(OR(F2665="Có",F2665="Yes"),"covered",IF(OR(F2665="Không",F2665="No"),"out_of_insurance","unknown"))</f>
        <v/>
      </c>
      <c r="AF2665">
        <f>IF(AND(AD2665="yes",AE2665="out_of_insurance"),"REVIEW","")</f>
        <v/>
      </c>
    </row>
    <row r="2666" ht="18" customHeight="1">
      <c r="A2666" t="inlineStr">
        <is>
          <t>ccac6f0a-0c85-4957-8735-185a197d672d</t>
        </is>
      </c>
      <c r="B2666" t="inlineStr">
        <is>
          <t>BN-02665 / Patient DF48FBA9</t>
        </is>
      </c>
      <c r="C2666" t="inlineStr">
        <is>
          <t>Có</t>
        </is>
      </c>
      <c r="D2666" t="inlineStr">
        <is>
          <t>BS. Lâm Sơn</t>
        </is>
      </c>
      <c r="E2666" t="inlineStr">
        <is>
          <t>Khám tổng quát / General Practice</t>
        </is>
      </c>
      <c r="F2666" t="inlineStr">
        <is>
          <t>Không</t>
        </is>
      </c>
      <c r="G2666" s="2" t="n">
        <v>2723960</v>
      </c>
      <c r="H2666" t="inlineStr">
        <is>
          <t>HIV test nhanh / Rapid HIV test</t>
        </is>
      </c>
      <c r="I2666" t="inlineStr">
        <is>
          <t>Z11.4</t>
        </is>
      </c>
      <c r="J2666" t="inlineStr">
        <is>
          <t>Sàng lọc HIV / HIV screening</t>
        </is>
      </c>
      <c r="K2666" t="n">
        <v>91</v>
      </c>
      <c r="L2666" t="inlineStr">
        <is>
          <t>M</t>
        </is>
      </c>
      <c r="M2666" s="2" t="n">
        <v>55608.93</v>
      </c>
      <c r="N2666" t="inlineStr">
        <is>
          <t>Divorced</t>
        </is>
      </c>
      <c r="O2666" t="inlineStr">
        <is>
          <t>Employed</t>
        </is>
      </c>
      <c r="P2666" s="3" t="n">
        <v>45050</v>
      </c>
      <c r="Q2666" t="inlineStr">
        <is>
          <t>Inpatient</t>
        </is>
      </c>
      <c r="R2666" t="inlineStr">
        <is>
          <t>Online</t>
        </is>
      </c>
      <c r="S2666" t="inlineStr">
        <is>
          <t>East Tammyville</t>
        </is>
      </c>
      <c r="T2666" t="inlineStr">
        <is>
          <t>Pending</t>
        </is>
      </c>
      <c r="U2666" t="inlineStr">
        <is>
          <t>Legitimate</t>
        </is>
      </c>
      <c r="V2666" t="n">
        <v>3</v>
      </c>
      <c r="W2666" t="inlineStr">
        <is>
          <t>df48fba9-b4a5-4481-9359-253438c5b0ea</t>
        </is>
      </c>
      <c r="X2666" t="inlineStr">
        <is>
          <t>a508581b-1157-4265-b881-4e0a73bac7ee</t>
        </is>
      </c>
      <c r="Y2666" t="inlineStr">
        <is>
          <t>Ma289</t>
        </is>
      </c>
      <c r="Z2666" t="inlineStr">
        <is>
          <t>IA775</t>
        </is>
      </c>
      <c r="AA2666" s="4" t="n">
        <v>0.9</v>
      </c>
      <c r="AB2666" s="4" t="n">
        <v>0.32</v>
      </c>
      <c r="AC26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66">
        <f>IF(OR(C2666="Có",C2666="Yes"),"yes",IF(OR(C2666="Không",C2666="No"),"no","unknown"))</f>
        <v/>
      </c>
      <c r="AE2666">
        <f>IF(OR(F2666="Có",F2666="Yes"),"covered",IF(OR(F2666="Không",F2666="No"),"out_of_insurance","unknown"))</f>
        <v/>
      </c>
      <c r="AF2666">
        <f>IF(AND(AD2666="yes",AE2666="out_of_insurance"),"REVIEW","")</f>
        <v/>
      </c>
    </row>
    <row r="2667" ht="18" customHeight="1">
      <c r="A2667" t="inlineStr">
        <is>
          <t>3c3c7c4d-a86b-4c2d-aa0e-c0b3dbeeda4d</t>
        </is>
      </c>
      <c r="B2667" t="inlineStr">
        <is>
          <t>BN-02666 / Patient E6DC1011</t>
        </is>
      </c>
      <c r="C2667" t="inlineStr">
        <is>
          <t>Không</t>
        </is>
      </c>
      <c r="D2667" t="inlineStr">
        <is>
          <t>BS. Hoàng Phúc</t>
        </is>
      </c>
      <c r="E2667" t="inlineStr">
        <is>
          <t>Tim mạch / Cardiology</t>
        </is>
      </c>
      <c r="F2667" t="inlineStr">
        <is>
          <t>Chưa rõ</t>
        </is>
      </c>
      <c r="G2667" s="2" t="n">
        <v>7825720</v>
      </c>
      <c r="H2667" t="inlineStr">
        <is>
          <t>Men tim CK-MB / Cardiac enzyme CK-MB</t>
        </is>
      </c>
      <c r="I2667" t="inlineStr">
        <is>
          <t>I20.9</t>
        </is>
      </c>
      <c r="J2667" t="inlineStr">
        <is>
          <t>Đau thắt ngực / Angina</t>
        </is>
      </c>
      <c r="K2667" t="n">
        <v>3</v>
      </c>
      <c r="L2667" t="inlineStr">
        <is>
          <t>F</t>
        </is>
      </c>
      <c r="M2667" s="2" t="n">
        <v>24168.26</v>
      </c>
      <c r="N2667" t="inlineStr">
        <is>
          <t>Single</t>
        </is>
      </c>
      <c r="O2667" t="inlineStr">
        <is>
          <t>Unemployed</t>
        </is>
      </c>
      <c r="P2667" s="3" t="n">
        <v>45050</v>
      </c>
      <c r="Q2667" t="inlineStr">
        <is>
          <t>Routine</t>
        </is>
      </c>
      <c r="R2667" t="inlineStr">
        <is>
          <t>Online</t>
        </is>
      </c>
      <c r="S2667" t="inlineStr">
        <is>
          <t>Matthewview</t>
        </is>
      </c>
      <c r="T2667" t="inlineStr">
        <is>
          <t>Pending</t>
        </is>
      </c>
      <c r="U2667" t="inlineStr">
        <is>
          <t>Fraud</t>
        </is>
      </c>
      <c r="V2667" t="n">
        <v>1</v>
      </c>
      <c r="W2667" t="inlineStr">
        <is>
          <t>e6dc1011-8542-4a18-abea-656ed5747fe8</t>
        </is>
      </c>
      <c r="X2667" t="inlineStr">
        <is>
          <t>15bc94b2-9606-431e-81ad-d9ecea1958ac</t>
        </is>
      </c>
      <c r="Y2667" t="inlineStr">
        <is>
          <t>Wz802</t>
        </is>
      </c>
      <c r="Z2667" t="inlineStr">
        <is>
          <t>nE378</t>
        </is>
      </c>
      <c r="AA2667" s="4" t="n">
        <v>0.6</v>
      </c>
      <c r="AB2667" s="4" t="n">
        <v>0.05</v>
      </c>
      <c r="AC26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67">
        <f>IF(OR(C2667="Có",C2667="Yes"),"yes",IF(OR(C2667="Không",C2667="No"),"no","unknown"))</f>
        <v/>
      </c>
      <c r="AE2667">
        <f>IF(OR(F2667="Có",F2667="Yes"),"covered",IF(OR(F2667="Không",F2667="No"),"out_of_insurance","unknown"))</f>
        <v/>
      </c>
      <c r="AF2667">
        <f>IF(AND(AD2667="yes",AE2667="out_of_insurance"),"REVIEW","")</f>
        <v/>
      </c>
    </row>
    <row r="2668" ht="18" customHeight="1">
      <c r="A2668" t="inlineStr">
        <is>
          <t>a59677e6-dec1-408f-ba53-aa58b0c986a0</t>
        </is>
      </c>
      <c r="B2668" t="inlineStr">
        <is>
          <t>BN-02667 / Patient 1533BD6A</t>
        </is>
      </c>
      <c r="C2668" t="inlineStr">
        <is>
          <t>Có</t>
        </is>
      </c>
      <c r="D2668" t="inlineStr">
        <is>
          <t>BS. Lê Thảo</t>
        </is>
      </c>
      <c r="E2668" t="inlineStr">
        <is>
          <t>Nhi / Pediatrics</t>
        </is>
      </c>
      <c r="F2668" t="inlineStr">
        <is>
          <t>Có</t>
        </is>
      </c>
      <c r="G2668" s="2" t="n">
        <v>2846900</v>
      </c>
      <c r="H2668" t="inlineStr">
        <is>
          <t>Khám nhi / Pediatric consultation</t>
        </is>
      </c>
      <c r="I2668" t="inlineStr">
        <is>
          <t>J06.9</t>
        </is>
      </c>
      <c r="J2668" t="inlineStr">
        <is>
          <t>Viêm hô hấp trên cấp / Acute upper respiratory infection</t>
        </is>
      </c>
      <c r="K2668" t="n">
        <v>99</v>
      </c>
      <c r="L2668" t="inlineStr">
        <is>
          <t>M</t>
        </is>
      </c>
      <c r="M2668" s="2" t="n">
        <v>89205.2</v>
      </c>
      <c r="N2668" t="inlineStr">
        <is>
          <t>Divorced</t>
        </is>
      </c>
      <c r="O2668" t="inlineStr">
        <is>
          <t>Employed</t>
        </is>
      </c>
      <c r="P2668" s="3" t="n">
        <v>45050</v>
      </c>
      <c r="Q2668" t="inlineStr">
        <is>
          <t>Inpatient</t>
        </is>
      </c>
      <c r="R2668" t="inlineStr">
        <is>
          <t>Paper</t>
        </is>
      </c>
      <c r="S2668" t="inlineStr">
        <is>
          <t>Lake Kaylee</t>
        </is>
      </c>
      <c r="T2668" t="inlineStr">
        <is>
          <t>Approved</t>
        </is>
      </c>
      <c r="U2668" t="inlineStr">
        <is>
          <t>Legitimate</t>
        </is>
      </c>
      <c r="V2668" t="n">
        <v>0</v>
      </c>
      <c r="W2668" t="inlineStr">
        <is>
          <t>1533bd6a-8128-4223-ab63-de438c3e254b</t>
        </is>
      </c>
      <c r="X2668" t="inlineStr">
        <is>
          <t>d94a2c4b-4d8f-4802-a68e-88c286b67594</t>
        </is>
      </c>
      <c r="Y2668" t="inlineStr">
        <is>
          <t>ss375</t>
        </is>
      </c>
      <c r="Z2668" t="inlineStr">
        <is>
          <t>uT781</t>
        </is>
      </c>
      <c r="AA2668" s="4" t="n">
        <v>0.92</v>
      </c>
      <c r="AB2668" s="4" t="n">
        <v>0.88</v>
      </c>
      <c r="AC26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68">
        <f>IF(OR(C2668="Có",C2668="Yes"),"yes",IF(OR(C2668="Không",C2668="No"),"no","unknown"))</f>
        <v/>
      </c>
      <c r="AE2668">
        <f>IF(OR(F2668="Có",F2668="Yes"),"covered",IF(OR(F2668="Không",F2668="No"),"out_of_insurance","unknown"))</f>
        <v/>
      </c>
      <c r="AF2668">
        <f>IF(AND(AD2668="yes",AE2668="out_of_insurance"),"REVIEW","")</f>
        <v/>
      </c>
    </row>
    <row r="2669" ht="18" customHeight="1">
      <c r="A2669" t="inlineStr">
        <is>
          <t>f4c43091-862b-4c11-b3d0-dab0b7aa7ec6</t>
        </is>
      </c>
      <c r="B2669" t="inlineStr">
        <is>
          <t>BN-02668 / Patient 5E012516</t>
        </is>
      </c>
      <c r="C2669" t="inlineStr">
        <is>
          <t>Có</t>
        </is>
      </c>
      <c r="D2669" t="inlineStr">
        <is>
          <t>BS. Lê Thảo</t>
        </is>
      </c>
      <c r="E2669" t="inlineStr">
        <is>
          <t>Nhi / Pediatrics</t>
        </is>
      </c>
      <c r="F2669" t="inlineStr">
        <is>
          <t>Không</t>
        </is>
      </c>
      <c r="G2669" s="2" t="n">
        <v>1618180</v>
      </c>
      <c r="H2669" t="inlineStr">
        <is>
          <t>Công thức máu / CBC</t>
        </is>
      </c>
      <c r="I2669" t="inlineStr">
        <is>
          <t>R50.9</t>
        </is>
      </c>
      <c r="J2669" t="inlineStr">
        <is>
          <t>Sốt chưa rõ nguyên nhân / Fever</t>
        </is>
      </c>
      <c r="K2669" t="n">
        <v>63</v>
      </c>
      <c r="L2669" t="inlineStr">
        <is>
          <t>M</t>
        </is>
      </c>
      <c r="M2669" s="2" t="n">
        <v>33409.08</v>
      </c>
      <c r="N2669" t="inlineStr">
        <is>
          <t>Married</t>
        </is>
      </c>
      <c r="O2669" t="inlineStr">
        <is>
          <t>Unemployed</t>
        </is>
      </c>
      <c r="P2669" s="3" t="n">
        <v>45049</v>
      </c>
      <c r="Q2669" t="inlineStr">
        <is>
          <t>Routine</t>
        </is>
      </c>
      <c r="R2669" t="inlineStr">
        <is>
          <t>Online</t>
        </is>
      </c>
      <c r="S2669" t="inlineStr">
        <is>
          <t>Nortonberg</t>
        </is>
      </c>
      <c r="T2669" t="inlineStr">
        <is>
          <t>Approved</t>
        </is>
      </c>
      <c r="U2669" t="inlineStr">
        <is>
          <t>Legitimate</t>
        </is>
      </c>
      <c r="V2669" t="n">
        <v>1</v>
      </c>
      <c r="W2669" t="inlineStr">
        <is>
          <t>5e012516-76b2-4070-8243-120e9e3b00fa</t>
        </is>
      </c>
      <c r="X2669" t="inlineStr">
        <is>
          <t>3d86f8da-efc9-49ca-9bfb-a58243ca426c</t>
        </is>
      </c>
      <c r="Y2669" t="inlineStr">
        <is>
          <t>zR013</t>
        </is>
      </c>
      <c r="Z2669" t="inlineStr">
        <is>
          <t>nO195</t>
        </is>
      </c>
      <c r="AA2669" s="4" t="n">
        <v>0.66</v>
      </c>
      <c r="AB2669" s="4" t="n">
        <v>0.76</v>
      </c>
      <c r="AC26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69">
        <f>IF(OR(C2669="Có",C2669="Yes"),"yes",IF(OR(C2669="Không",C2669="No"),"no","unknown"))</f>
        <v/>
      </c>
      <c r="AE2669">
        <f>IF(OR(F2669="Có",F2669="Yes"),"covered",IF(OR(F2669="Không",F2669="No"),"out_of_insurance","unknown"))</f>
        <v/>
      </c>
      <c r="AF2669">
        <f>IF(AND(AD2669="yes",AE2669="out_of_insurance"),"REVIEW","")</f>
        <v/>
      </c>
    </row>
    <row r="2670" ht="18" customHeight="1">
      <c r="A2670" t="inlineStr">
        <is>
          <t>82def9bd-912d-4be7-b951-53965446aa63</t>
        </is>
      </c>
      <c r="B2670" t="inlineStr">
        <is>
          <t>BN-02669 / Patient BF6F69A9</t>
        </is>
      </c>
      <c r="C2670" t="inlineStr">
        <is>
          <t>Có</t>
        </is>
      </c>
      <c r="D2670" t="inlineStr">
        <is>
          <t>BS. Đỗ Hạnh</t>
        </is>
      </c>
      <c r="E2670" t="inlineStr">
        <is>
          <t>Nhi / Pediatrics</t>
        </is>
      </c>
      <c r="F2670" t="inlineStr">
        <is>
          <t>Không</t>
        </is>
      </c>
      <c r="G2670" s="2" t="n">
        <v>9559680</v>
      </c>
      <c r="H2670" t="inlineStr">
        <is>
          <t>Glucose máu / Blood glucose</t>
        </is>
      </c>
      <c r="I2670" t="inlineStr">
        <is>
          <t>R73.9</t>
        </is>
      </c>
      <c r="J2670" t="inlineStr">
        <is>
          <t>Tăng glucose máu / Hyperglycemia</t>
        </is>
      </c>
      <c r="K2670" t="n">
        <v>90</v>
      </c>
      <c r="L2670" t="inlineStr">
        <is>
          <t>F</t>
        </is>
      </c>
      <c r="M2670" s="2" t="n">
        <v>140204.64</v>
      </c>
      <c r="N2670" t="inlineStr">
        <is>
          <t>Widowed</t>
        </is>
      </c>
      <c r="O2670" t="inlineStr">
        <is>
          <t>Unemployed</t>
        </is>
      </c>
      <c r="P2670" s="3" t="n">
        <v>45049</v>
      </c>
      <c r="Q2670" t="inlineStr">
        <is>
          <t>Inpatient</t>
        </is>
      </c>
      <c r="R2670" t="inlineStr">
        <is>
          <t>Phone</t>
        </is>
      </c>
      <c r="S2670" t="inlineStr">
        <is>
          <t>Port Benjamin</t>
        </is>
      </c>
      <c r="T2670" t="inlineStr">
        <is>
          <t>Approved</t>
        </is>
      </c>
      <c r="U2670" t="inlineStr">
        <is>
          <t>Legitimate</t>
        </is>
      </c>
      <c r="V2670" t="n">
        <v>2</v>
      </c>
      <c r="W2670" t="inlineStr">
        <is>
          <t>bf6f69a9-c845-4f98-817d-4b009c212e9c</t>
        </is>
      </c>
      <c r="X2670" t="inlineStr">
        <is>
          <t>3c66503c-7abd-4021-83cb-4a20c98bb2f6</t>
        </is>
      </c>
      <c r="Y2670" t="inlineStr">
        <is>
          <t>jJ380</t>
        </is>
      </c>
      <c r="Z2670" t="inlineStr">
        <is>
          <t>BR132</t>
        </is>
      </c>
      <c r="AA2670" s="4" t="n">
        <v>0.62</v>
      </c>
      <c r="AB2670" s="4" t="n">
        <v>0.66</v>
      </c>
      <c r="AC26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70">
        <f>IF(OR(C2670="Có",C2670="Yes"),"yes",IF(OR(C2670="Không",C2670="No"),"no","unknown"))</f>
        <v/>
      </c>
      <c r="AE2670">
        <f>IF(OR(F2670="Có",F2670="Yes"),"covered",IF(OR(F2670="Không",F2670="No"),"out_of_insurance","unknown"))</f>
        <v/>
      </c>
      <c r="AF2670">
        <f>IF(AND(AD2670="yes",AE2670="out_of_insurance"),"REVIEW","")</f>
        <v/>
      </c>
    </row>
    <row r="2671" ht="18" customHeight="1">
      <c r="A2671" t="inlineStr">
        <is>
          <t>5c8e55a7-6dc6-4b25-a8a9-9284d0d7448d</t>
        </is>
      </c>
      <c r="B2671" t="inlineStr">
        <is>
          <t>BN-02670 / Patient 20CBAE27</t>
        </is>
      </c>
      <c r="C2671" t="inlineStr">
        <is>
          <t>Có</t>
        </is>
      </c>
      <c r="D2671" t="inlineStr">
        <is>
          <t>BS. Trịnh Long</t>
        </is>
      </c>
      <c r="E2671" t="inlineStr">
        <is>
          <t>Khám tổng quát / General Practice</t>
        </is>
      </c>
      <c r="F2671" t="inlineStr">
        <is>
          <t>Chưa rõ</t>
        </is>
      </c>
      <c r="G2671" s="2" t="n">
        <v>5143280</v>
      </c>
      <c r="H2671" t="inlineStr">
        <is>
          <t>Khám tổng quát / General consultation</t>
        </is>
      </c>
      <c r="I2671" t="inlineStr">
        <is>
          <t>Z00.0</t>
        </is>
      </c>
      <c r="J2671" t="inlineStr">
        <is>
          <t>Khám tổng quát / General examination</t>
        </is>
      </c>
      <c r="K2671" t="n">
        <v>75</v>
      </c>
      <c r="L2671" t="inlineStr">
        <is>
          <t>M</t>
        </is>
      </c>
      <c r="M2671" s="2" t="n">
        <v>49364.58</v>
      </c>
      <c r="N2671" t="inlineStr">
        <is>
          <t>Married</t>
        </is>
      </c>
      <c r="O2671" t="inlineStr">
        <is>
          <t>Retired</t>
        </is>
      </c>
      <c r="P2671" s="3" t="n">
        <v>45049</v>
      </c>
      <c r="Q2671" t="inlineStr">
        <is>
          <t>Inpatient</t>
        </is>
      </c>
      <c r="R2671" t="inlineStr">
        <is>
          <t>Paper</t>
        </is>
      </c>
      <c r="S2671" t="inlineStr">
        <is>
          <t>Matthewview</t>
        </is>
      </c>
      <c r="T2671" t="inlineStr">
        <is>
          <t>Approved</t>
        </is>
      </c>
      <c r="U2671" t="inlineStr">
        <is>
          <t>Legitimate</t>
        </is>
      </c>
      <c r="V2671" t="n">
        <v>1</v>
      </c>
      <c r="W2671" t="inlineStr">
        <is>
          <t>20cbae27-ec79-42a9-af8d-f3c474adcdcc</t>
        </is>
      </c>
      <c r="X2671" t="inlineStr">
        <is>
          <t>94fa1f73-0f8e-47ad-a55a-d7ff34c6ac92</t>
        </is>
      </c>
      <c r="Y2671" t="inlineStr">
        <is>
          <t>Wr365</t>
        </is>
      </c>
      <c r="Z2671" t="inlineStr">
        <is>
          <t>xr473</t>
        </is>
      </c>
      <c r="AA2671" s="4" t="n">
        <v>0.92</v>
      </c>
      <c r="AB2671" s="4" t="n">
        <v>0.88</v>
      </c>
      <c r="AC26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71">
        <f>IF(OR(C2671="Có",C2671="Yes"),"yes",IF(OR(C2671="Không",C2671="No"),"no","unknown"))</f>
        <v/>
      </c>
      <c r="AE2671">
        <f>IF(OR(F2671="Có",F2671="Yes"),"covered",IF(OR(F2671="Không",F2671="No"),"out_of_insurance","unknown"))</f>
        <v/>
      </c>
      <c r="AF2671">
        <f>IF(AND(AD2671="yes",AE2671="out_of_insurance"),"REVIEW","")</f>
        <v/>
      </c>
    </row>
    <row r="2672" ht="18" customHeight="1">
      <c r="A2672" t="inlineStr">
        <is>
          <t>0dbc3d65-b7de-4974-b015-0bfb6f37c5a7</t>
        </is>
      </c>
      <c r="B2672" t="inlineStr">
        <is>
          <t>BN-02671 / Patient 158960CB</t>
        </is>
      </c>
      <c r="C2672" t="inlineStr">
        <is>
          <t>Có</t>
        </is>
      </c>
      <c r="D2672" t="inlineStr">
        <is>
          <t>BS. Hà Nam</t>
        </is>
      </c>
      <c r="E2672" t="inlineStr">
        <is>
          <t>Chấn thương chỉnh hình / Orthopedics</t>
        </is>
      </c>
      <c r="F2672" t="inlineStr">
        <is>
          <t>Không</t>
        </is>
      </c>
      <c r="G2672" s="2" t="n">
        <v>6285360</v>
      </c>
      <c r="H2672" t="inlineStr">
        <is>
          <t>CT cột sống thắt lưng / Lumbar spine CT</t>
        </is>
      </c>
      <c r="I2672" t="inlineStr">
        <is>
          <t>M54.5</t>
        </is>
      </c>
      <c r="J2672" t="inlineStr">
        <is>
          <t>Đau thắt lưng / Low back pain</t>
        </is>
      </c>
      <c r="K2672" t="n">
        <v>27</v>
      </c>
      <c r="L2672" t="inlineStr">
        <is>
          <t>F</t>
        </is>
      </c>
      <c r="M2672" s="2" t="n">
        <v>55073.49</v>
      </c>
      <c r="N2672" t="inlineStr">
        <is>
          <t>Married</t>
        </is>
      </c>
      <c r="O2672" t="inlineStr">
        <is>
          <t>Student</t>
        </is>
      </c>
      <c r="P2672" s="3" t="n">
        <v>45049</v>
      </c>
      <c r="Q2672" t="inlineStr">
        <is>
          <t>Outpatient</t>
        </is>
      </c>
      <c r="R2672" t="inlineStr">
        <is>
          <t>Online</t>
        </is>
      </c>
      <c r="S2672" t="inlineStr">
        <is>
          <t>Meganstad</t>
        </is>
      </c>
      <c r="T2672" t="inlineStr">
        <is>
          <t>Denied</t>
        </is>
      </c>
      <c r="U2672" t="inlineStr">
        <is>
          <t>Legitimate</t>
        </is>
      </c>
      <c r="V2672" t="n">
        <v>3</v>
      </c>
      <c r="W2672" t="inlineStr">
        <is>
          <t>158960cb-be26-4096-9afa-b7ea72b9bb2d</t>
        </is>
      </c>
      <c r="X2672" t="inlineStr">
        <is>
          <t>1145dfba-9409-4264-87ce-ca076cb42252</t>
        </is>
      </c>
      <c r="Y2672" t="inlineStr">
        <is>
          <t>tl540</t>
        </is>
      </c>
      <c r="Z2672" t="inlineStr">
        <is>
          <t>hX486</t>
        </is>
      </c>
      <c r="AA2672" s="4" t="n">
        <v>0.52</v>
      </c>
      <c r="AB2672" s="4" t="n">
        <v>0.02</v>
      </c>
      <c r="AC26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72">
        <f>IF(OR(C2672="Có",C2672="Yes"),"yes",IF(OR(C2672="Không",C2672="No"),"no","unknown"))</f>
        <v/>
      </c>
      <c r="AE2672">
        <f>IF(OR(F2672="Có",F2672="Yes"),"covered",IF(OR(F2672="Không",F2672="No"),"out_of_insurance","unknown"))</f>
        <v/>
      </c>
      <c r="AF2672">
        <f>IF(AND(AD2672="yes",AE2672="out_of_insurance"),"REVIEW","")</f>
        <v/>
      </c>
    </row>
    <row r="2673" ht="18" customHeight="1">
      <c r="A2673" t="inlineStr">
        <is>
          <t>b1fa7890-2e27-4971-8270-9ff69338bebb</t>
        </is>
      </c>
      <c r="B2673" t="inlineStr">
        <is>
          <t>BN-02672 / Patient E7D4D47F</t>
        </is>
      </c>
      <c r="C2673" t="inlineStr">
        <is>
          <t>Có</t>
        </is>
      </c>
      <c r="D2673" t="inlineStr">
        <is>
          <t>BS. Phan Gia</t>
        </is>
      </c>
      <c r="E2673" t="inlineStr">
        <is>
          <t>Tim mạch / Cardiology</t>
        </is>
      </c>
      <c r="F2673" t="inlineStr">
        <is>
          <t>Chưa rõ</t>
        </is>
      </c>
      <c r="G2673" s="2" t="n">
        <v>5062630</v>
      </c>
      <c r="H2673" t="inlineStr">
        <is>
          <t>Troponin I định lượng / Troponin I</t>
        </is>
      </c>
      <c r="I2673" t="inlineStr">
        <is>
          <t>R07.9</t>
        </is>
      </c>
      <c r="J2673" t="inlineStr">
        <is>
          <t>Đau ngực nghi hội chứng mạch vành / Chest pain, ACS rule-out</t>
        </is>
      </c>
      <c r="K2673" t="n">
        <v>68</v>
      </c>
      <c r="L2673" t="inlineStr">
        <is>
          <t>F</t>
        </is>
      </c>
      <c r="M2673" s="2" t="n">
        <v>82981.47</v>
      </c>
      <c r="N2673" t="inlineStr">
        <is>
          <t>Married</t>
        </is>
      </c>
      <c r="O2673" t="inlineStr">
        <is>
          <t>Employed</t>
        </is>
      </c>
      <c r="P2673" s="3" t="n">
        <v>45049</v>
      </c>
      <c r="Q2673" t="inlineStr">
        <is>
          <t>Inpatient</t>
        </is>
      </c>
      <c r="R2673" t="inlineStr">
        <is>
          <t>Phone</t>
        </is>
      </c>
      <c r="S2673" t="inlineStr">
        <is>
          <t>Lake Anna</t>
        </is>
      </c>
      <c r="T2673" t="inlineStr">
        <is>
          <t>Denied</t>
        </is>
      </c>
      <c r="U2673" t="inlineStr">
        <is>
          <t>Legitimate</t>
        </is>
      </c>
      <c r="V2673" t="n">
        <v>3</v>
      </c>
      <c r="W2673" t="inlineStr">
        <is>
          <t>e7d4d47f-8177-4e95-a4ed-bef27f9da73b</t>
        </is>
      </c>
      <c r="X2673" t="inlineStr">
        <is>
          <t>14e3f216-1f18-4b75-a3b3-50e2dd6a3581</t>
        </is>
      </c>
      <c r="Y2673" t="inlineStr">
        <is>
          <t>SC326</t>
        </is>
      </c>
      <c r="Z2673" t="inlineStr">
        <is>
          <t>TW853</t>
        </is>
      </c>
      <c r="AA2673" s="4" t="n">
        <v>0.82</v>
      </c>
      <c r="AB2673" s="4" t="n">
        <v>0.06</v>
      </c>
      <c r="AC26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73">
        <f>IF(OR(C2673="Có",C2673="Yes"),"yes",IF(OR(C2673="Không",C2673="No"),"no","unknown"))</f>
        <v/>
      </c>
      <c r="AE2673">
        <f>IF(OR(F2673="Có",F2673="Yes"),"covered",IF(OR(F2673="Không",F2673="No"),"out_of_insurance","unknown"))</f>
        <v/>
      </c>
      <c r="AF2673">
        <f>IF(AND(AD2673="yes",AE2673="out_of_insurance"),"REVIEW","")</f>
        <v/>
      </c>
    </row>
    <row r="2674" ht="18" customHeight="1">
      <c r="A2674" t="inlineStr">
        <is>
          <t>46450ecc-9dcc-48e0-ad4f-45b03fcaffc0</t>
        </is>
      </c>
      <c r="B2674" t="inlineStr">
        <is>
          <t>BN-02673 / Patient 3931E57A</t>
        </is>
      </c>
      <c r="C2674" t="inlineStr">
        <is>
          <t>Có</t>
        </is>
      </c>
      <c r="D2674" t="inlineStr">
        <is>
          <t>BS. Trịnh Long</t>
        </is>
      </c>
      <c r="E2674" t="inlineStr">
        <is>
          <t>Khám tổng quát / General Practice</t>
        </is>
      </c>
      <c r="F2674" t="inlineStr">
        <is>
          <t>Có</t>
        </is>
      </c>
      <c r="G2674" s="2" t="n">
        <v>2672300</v>
      </c>
      <c r="H2674" t="inlineStr">
        <is>
          <t>HbA1c</t>
        </is>
      </c>
      <c r="I2674" t="inlineStr">
        <is>
          <t>E11.9</t>
        </is>
      </c>
      <c r="J2674" t="inlineStr">
        <is>
          <t>Đái tháo đường type 2 / Type 2 diabetes mellitus</t>
        </is>
      </c>
      <c r="K2674" t="n">
        <v>49</v>
      </c>
      <c r="L2674" t="inlineStr">
        <is>
          <t>M</t>
        </is>
      </c>
      <c r="M2674" s="2" t="n">
        <v>80705.75999999999</v>
      </c>
      <c r="N2674" t="inlineStr">
        <is>
          <t>Single</t>
        </is>
      </c>
      <c r="O2674" t="inlineStr">
        <is>
          <t>Employed</t>
        </is>
      </c>
      <c r="P2674" s="3" t="n">
        <v>45049</v>
      </c>
      <c r="Q2674" t="inlineStr">
        <is>
          <t>Routine</t>
        </is>
      </c>
      <c r="R2674" t="inlineStr">
        <is>
          <t>Phone</t>
        </is>
      </c>
      <c r="S2674" t="inlineStr">
        <is>
          <t>Lake Garymouth</t>
        </is>
      </c>
      <c r="T2674" t="inlineStr">
        <is>
          <t>Pending</t>
        </is>
      </c>
      <c r="U2674" t="inlineStr">
        <is>
          <t>Legitimate</t>
        </is>
      </c>
      <c r="V2674" t="n">
        <v>3</v>
      </c>
      <c r="W2674" t="inlineStr">
        <is>
          <t>3931e57a-ccca-45ba-9870-f25d945eb944</t>
        </is>
      </c>
      <c r="X2674" t="inlineStr">
        <is>
          <t>03dd3999-dcd2-4dec-a224-70fb7e2014b4</t>
        </is>
      </c>
      <c r="Y2674" t="inlineStr">
        <is>
          <t>Qs220</t>
        </is>
      </c>
      <c r="Z2674" t="inlineStr">
        <is>
          <t>vl859</t>
        </is>
      </c>
      <c r="AA2674" s="4" t="n">
        <v>0.74</v>
      </c>
      <c r="AB2674" s="4" t="n">
        <v>0.2</v>
      </c>
      <c r="AC26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74">
        <f>IF(OR(C2674="Có",C2674="Yes"),"yes",IF(OR(C2674="Không",C2674="No"),"no","unknown"))</f>
        <v/>
      </c>
      <c r="AE2674">
        <f>IF(OR(F2674="Có",F2674="Yes"),"covered",IF(OR(F2674="Không",F2674="No"),"out_of_insurance","unknown"))</f>
        <v/>
      </c>
      <c r="AF2674">
        <f>IF(AND(AD2674="yes",AE2674="out_of_insurance"),"REVIEW","")</f>
        <v/>
      </c>
    </row>
    <row r="2675" ht="18" customHeight="1">
      <c r="A2675" t="inlineStr">
        <is>
          <t>191690f1-5851-4ec6-91a4-a14f7125d887</t>
        </is>
      </c>
      <c r="B2675" t="inlineStr">
        <is>
          <t>BN-02674 / Patient BE2F21F3</t>
        </is>
      </c>
      <c r="C2675" t="inlineStr">
        <is>
          <t>Không</t>
        </is>
      </c>
      <c r="D2675" t="inlineStr">
        <is>
          <t>BS. Trịnh Long</t>
        </is>
      </c>
      <c r="E2675" t="inlineStr">
        <is>
          <t>Khám tổng quát / General Practice</t>
        </is>
      </c>
      <c r="F2675" t="inlineStr">
        <is>
          <t>Không</t>
        </is>
      </c>
      <c r="G2675" s="2" t="n">
        <v>2142700</v>
      </c>
      <c r="H2675" t="inlineStr">
        <is>
          <t>HIV Ag/Ab combo</t>
        </is>
      </c>
      <c r="I2675" t="inlineStr">
        <is>
          <t>Z11.4</t>
        </is>
      </c>
      <c r="J2675" t="inlineStr">
        <is>
          <t>Sàng lọc HIV / HIV screening</t>
        </is>
      </c>
      <c r="K2675" t="n">
        <v>1</v>
      </c>
      <c r="L2675" t="inlineStr">
        <is>
          <t>F</t>
        </is>
      </c>
      <c r="M2675" s="2" t="n">
        <v>74643.60000000001</v>
      </c>
      <c r="N2675" t="inlineStr">
        <is>
          <t>Single</t>
        </is>
      </c>
      <c r="O2675" t="inlineStr">
        <is>
          <t>Retired</t>
        </is>
      </c>
      <c r="P2675" s="3" t="n">
        <v>45048</v>
      </c>
      <c r="Q2675" t="inlineStr">
        <is>
          <t>Routine</t>
        </is>
      </c>
      <c r="R2675" t="inlineStr">
        <is>
          <t>Paper</t>
        </is>
      </c>
      <c r="S2675" t="inlineStr">
        <is>
          <t>Belltown</t>
        </is>
      </c>
      <c r="T2675" t="inlineStr">
        <is>
          <t>Pending</t>
        </is>
      </c>
      <c r="U2675" t="inlineStr">
        <is>
          <t>Legitimate</t>
        </is>
      </c>
      <c r="V2675" t="n">
        <v>3</v>
      </c>
      <c r="W2675" t="inlineStr">
        <is>
          <t>be2f21f3-041a-4463-b2b3-d2bdd8680949</t>
        </is>
      </c>
      <c r="X2675" t="inlineStr">
        <is>
          <t>05c54730-436b-4c76-a689-5e6ffdee144f</t>
        </is>
      </c>
      <c r="Y2675" t="inlineStr">
        <is>
          <t>BQ451</t>
        </is>
      </c>
      <c r="Z2675" t="inlineStr">
        <is>
          <t>AP887</t>
        </is>
      </c>
      <c r="AA2675" s="4" t="n">
        <v>0.74</v>
      </c>
      <c r="AB2675" s="4" t="n">
        <v>0.05</v>
      </c>
      <c r="AC26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75">
        <f>IF(OR(C2675="Có",C2675="Yes"),"yes",IF(OR(C2675="Không",C2675="No"),"no","unknown"))</f>
        <v/>
      </c>
      <c r="AE2675">
        <f>IF(OR(F2675="Có",F2675="Yes"),"covered",IF(OR(F2675="Không",F2675="No"),"out_of_insurance","unknown"))</f>
        <v/>
      </c>
      <c r="AF2675">
        <f>IF(AND(AD2675="yes",AE2675="out_of_insurance"),"REVIEW","")</f>
        <v/>
      </c>
    </row>
    <row r="2676" ht="18" customHeight="1">
      <c r="A2676" t="inlineStr">
        <is>
          <t>a36fee3e-33f2-4ea3-af93-a77149b5198a</t>
        </is>
      </c>
      <c r="B2676" t="inlineStr">
        <is>
          <t>BN-02675 / Patient B63BF18F</t>
        </is>
      </c>
      <c r="C2676" t="inlineStr">
        <is>
          <t>Có</t>
        </is>
      </c>
      <c r="D2676" t="inlineStr">
        <is>
          <t>BS. Lưu Quang</t>
        </is>
      </c>
      <c r="E2676" t="inlineStr">
        <is>
          <t>Thần kinh / Neurology</t>
        </is>
      </c>
      <c r="F2676" t="inlineStr">
        <is>
          <t>Chưa rõ</t>
        </is>
      </c>
      <c r="G2676" s="2" t="n">
        <v>9510260</v>
      </c>
      <c r="H2676" t="inlineStr">
        <is>
          <t>CT sọ não / Brain CT</t>
        </is>
      </c>
      <c r="I2676" t="inlineStr">
        <is>
          <t>R51</t>
        </is>
      </c>
      <c r="J2676" t="inlineStr">
        <is>
          <t>Đau đầu chưa rõ nguyên nhân / Headache unspecified</t>
        </is>
      </c>
      <c r="K2676" t="n">
        <v>59</v>
      </c>
      <c r="L2676" t="inlineStr">
        <is>
          <t>M</t>
        </is>
      </c>
      <c r="M2676" s="2" t="n">
        <v>141725.83</v>
      </c>
      <c r="N2676" t="inlineStr">
        <is>
          <t>Married</t>
        </is>
      </c>
      <c r="O2676" t="inlineStr">
        <is>
          <t>Employed</t>
        </is>
      </c>
      <c r="P2676" s="3" t="n">
        <v>45048</v>
      </c>
      <c r="Q2676" t="inlineStr">
        <is>
          <t>Outpatient</t>
        </is>
      </c>
      <c r="R2676" t="inlineStr">
        <is>
          <t>Online</t>
        </is>
      </c>
      <c r="S2676" t="inlineStr">
        <is>
          <t>Lake Maryberg</t>
        </is>
      </c>
      <c r="T2676" t="inlineStr">
        <is>
          <t>Approved</t>
        </is>
      </c>
      <c r="U2676" t="inlineStr">
        <is>
          <t>Legitimate</t>
        </is>
      </c>
      <c r="V2676" t="n">
        <v>2</v>
      </c>
      <c r="W2676" t="inlineStr">
        <is>
          <t>b63bf18f-a46e-4b90-9975-d5240a2f795c</t>
        </is>
      </c>
      <c r="X2676" t="inlineStr">
        <is>
          <t>51466225-9b21-4afc-ae84-19f9300fdb63</t>
        </is>
      </c>
      <c r="Y2676" t="inlineStr">
        <is>
          <t>aN509</t>
        </is>
      </c>
      <c r="Z2676" t="inlineStr">
        <is>
          <t>ai184</t>
        </is>
      </c>
      <c r="AA2676" s="4" t="n">
        <v>0.76</v>
      </c>
      <c r="AB2676" s="4" t="n">
        <v>0.6</v>
      </c>
      <c r="AC26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76">
        <f>IF(OR(C2676="Có",C2676="Yes"),"yes",IF(OR(C2676="Không",C2676="No"),"no","unknown"))</f>
        <v/>
      </c>
      <c r="AE2676">
        <f>IF(OR(F2676="Có",F2676="Yes"),"covered",IF(OR(F2676="Không",F2676="No"),"out_of_insurance","unknown"))</f>
        <v/>
      </c>
      <c r="AF2676">
        <f>IF(AND(AD2676="yes",AE2676="out_of_insurance"),"REVIEW","")</f>
        <v/>
      </c>
    </row>
    <row r="2677" ht="18" customHeight="1">
      <c r="A2677" t="inlineStr">
        <is>
          <t>83683b26-8252-4c66-8111-e8c3aede8a60</t>
        </is>
      </c>
      <c r="B2677" t="inlineStr">
        <is>
          <t>BN-02676 / Patient 9BDA6C7C</t>
        </is>
      </c>
      <c r="C2677" t="inlineStr">
        <is>
          <t>Có</t>
        </is>
      </c>
      <c r="D2677" t="inlineStr">
        <is>
          <t>BS. Nguyễn Minh</t>
        </is>
      </c>
      <c r="E2677" t="inlineStr">
        <is>
          <t>Tim mạch / Cardiology</t>
        </is>
      </c>
      <c r="F2677" t="inlineStr">
        <is>
          <t>Chưa rõ</t>
        </is>
      </c>
      <c r="G2677" s="2" t="n">
        <v>8353130</v>
      </c>
      <c r="H2677" t="inlineStr">
        <is>
          <t>Siêu âm tim / Echocardiography</t>
        </is>
      </c>
      <c r="I2677" t="inlineStr">
        <is>
          <t>I50.9</t>
        </is>
      </c>
      <c r="J2677" t="inlineStr">
        <is>
          <t>Suy tim / Heart failure</t>
        </is>
      </c>
      <c r="K2677" t="n">
        <v>22</v>
      </c>
      <c r="L2677" t="inlineStr">
        <is>
          <t>F</t>
        </is>
      </c>
      <c r="M2677" s="2" t="n">
        <v>122657.57</v>
      </c>
      <c r="N2677" t="inlineStr">
        <is>
          <t>Widowed</t>
        </is>
      </c>
      <c r="O2677" t="inlineStr">
        <is>
          <t>Retired</t>
        </is>
      </c>
      <c r="P2677" s="3" t="n">
        <v>45048</v>
      </c>
      <c r="Q2677" t="inlineStr">
        <is>
          <t>Routine</t>
        </is>
      </c>
      <c r="R2677" t="inlineStr">
        <is>
          <t>Phone</t>
        </is>
      </c>
      <c r="S2677" t="inlineStr">
        <is>
          <t>South Markmouth</t>
        </is>
      </c>
      <c r="T2677" t="inlineStr">
        <is>
          <t>Pending</t>
        </is>
      </c>
      <c r="U2677" t="inlineStr">
        <is>
          <t>Legitimate</t>
        </is>
      </c>
      <c r="V2677" t="n">
        <v>2</v>
      </c>
      <c r="W2677" t="inlineStr">
        <is>
          <t>9bda6c7c-4fc9-4c2f-986e-d9bd4d7ec939</t>
        </is>
      </c>
      <c r="X2677" t="inlineStr">
        <is>
          <t>2fd65789-6b2d-47cd-a271-2c6a45969555</t>
        </is>
      </c>
      <c r="Y2677" t="inlineStr">
        <is>
          <t>Od945</t>
        </is>
      </c>
      <c r="Z2677" t="inlineStr">
        <is>
          <t>FY502</t>
        </is>
      </c>
      <c r="AA2677" s="4" t="n">
        <v>0.66</v>
      </c>
      <c r="AB2677" s="4" t="n">
        <v>0.02</v>
      </c>
      <c r="AC26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77">
        <f>IF(OR(C2677="Có",C2677="Yes"),"yes",IF(OR(C2677="Không",C2677="No"),"no","unknown"))</f>
        <v/>
      </c>
      <c r="AE2677">
        <f>IF(OR(F2677="Có",F2677="Yes"),"covered",IF(OR(F2677="Không",F2677="No"),"out_of_insurance","unknown"))</f>
        <v/>
      </c>
      <c r="AF2677">
        <f>IF(AND(AD2677="yes",AE2677="out_of_insurance"),"REVIEW","")</f>
        <v/>
      </c>
    </row>
    <row r="2678" ht="18" customHeight="1">
      <c r="A2678" t="inlineStr">
        <is>
          <t>58760a3a-98a1-4f3e-a928-8bf35e61c460</t>
        </is>
      </c>
      <c r="B2678" t="inlineStr">
        <is>
          <t>BN-02677 / Patient 01BAF5F9</t>
        </is>
      </c>
      <c r="C2678" t="inlineStr">
        <is>
          <t>Không</t>
        </is>
      </c>
      <c r="D2678" t="inlineStr">
        <is>
          <t>BS. Võ Huy</t>
        </is>
      </c>
      <c r="E2678" t="inlineStr">
        <is>
          <t>Chấn thương chỉnh hình / Orthopedics</t>
        </is>
      </c>
      <c r="F2678" t="inlineStr">
        <is>
          <t>Chưa rõ</t>
        </is>
      </c>
      <c r="G2678" s="2" t="n">
        <v>4807910</v>
      </c>
      <c r="H2678" t="inlineStr">
        <is>
          <t>Đo mật độ xương / Bone density scan</t>
        </is>
      </c>
      <c r="I2678" t="inlineStr">
        <is>
          <t>M81.0</t>
        </is>
      </c>
      <c r="J2678" t="inlineStr">
        <is>
          <t>Loãng xương / Osteoporosis</t>
        </is>
      </c>
      <c r="K2678" t="n">
        <v>69</v>
      </c>
      <c r="L2678" t="inlineStr">
        <is>
          <t>F</t>
        </is>
      </c>
      <c r="M2678" s="2" t="n">
        <v>73214.84</v>
      </c>
      <c r="N2678" t="inlineStr">
        <is>
          <t>Divorced</t>
        </is>
      </c>
      <c r="O2678" t="inlineStr">
        <is>
          <t>Student</t>
        </is>
      </c>
      <c r="P2678" s="3" t="n">
        <v>45048</v>
      </c>
      <c r="Q2678" t="inlineStr">
        <is>
          <t>Inpatient</t>
        </is>
      </c>
      <c r="R2678" t="inlineStr">
        <is>
          <t>Phone</t>
        </is>
      </c>
      <c r="S2678" t="inlineStr">
        <is>
          <t>Mannmouth</t>
        </is>
      </c>
      <c r="T2678" t="inlineStr">
        <is>
          <t>Pending</t>
        </is>
      </c>
      <c r="U2678" t="inlineStr">
        <is>
          <t>Legitimate</t>
        </is>
      </c>
      <c r="V2678" t="n">
        <v>3</v>
      </c>
      <c r="W2678" t="inlineStr">
        <is>
          <t>01baf5f9-cd8c-43af-8616-6924913b66fd</t>
        </is>
      </c>
      <c r="X2678" t="inlineStr">
        <is>
          <t>72a99ddd-f427-4379-ba44-54dbf15e7ab5</t>
        </is>
      </c>
      <c r="Y2678" t="inlineStr">
        <is>
          <t>pl258</t>
        </is>
      </c>
      <c r="Z2678" t="inlineStr">
        <is>
          <t>DI836</t>
        </is>
      </c>
      <c r="AA2678" s="4" t="n">
        <v>0.64</v>
      </c>
      <c r="AB2678" s="4" t="n">
        <v>0.05</v>
      </c>
      <c r="AC26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78">
        <f>IF(OR(C2678="Có",C2678="Yes"),"yes",IF(OR(C2678="Không",C2678="No"),"no","unknown"))</f>
        <v/>
      </c>
      <c r="AE2678">
        <f>IF(OR(F2678="Có",F2678="Yes"),"covered",IF(OR(F2678="Không",F2678="No"),"out_of_insurance","unknown"))</f>
        <v/>
      </c>
      <c r="AF2678">
        <f>IF(AND(AD2678="yes",AE2678="out_of_insurance"),"REVIEW","")</f>
        <v/>
      </c>
    </row>
    <row r="2679" ht="18" customHeight="1">
      <c r="A2679" t="inlineStr">
        <is>
          <t>cbc6169b-753f-4965-a5b7-52faf81647d1</t>
        </is>
      </c>
      <c r="B2679" t="inlineStr">
        <is>
          <t>BN-02678 / Patient 8F4F92A6</t>
        </is>
      </c>
      <c r="C2679" t="inlineStr">
        <is>
          <t>Không</t>
        </is>
      </c>
      <c r="D2679" t="inlineStr">
        <is>
          <t>BS. Trần An</t>
        </is>
      </c>
      <c r="E2679" t="inlineStr">
        <is>
          <t>Chấn thương chỉnh hình / Orthopedics</t>
        </is>
      </c>
      <c r="F2679" t="inlineStr">
        <is>
          <t>Không</t>
        </is>
      </c>
      <c r="G2679" s="2" t="n">
        <v>8554220</v>
      </c>
      <c r="H2679" t="inlineStr">
        <is>
          <t>Đo mật độ xương / Bone density scan</t>
        </is>
      </c>
      <c r="I2679" t="inlineStr">
        <is>
          <t>M81.0</t>
        </is>
      </c>
      <c r="J2679" t="inlineStr">
        <is>
          <t>Loãng xương / Osteoporosis</t>
        </is>
      </c>
      <c r="K2679" t="n">
        <v>91</v>
      </c>
      <c r="L2679" t="inlineStr">
        <is>
          <t>M</t>
        </is>
      </c>
      <c r="M2679" s="2" t="n">
        <v>138403.73</v>
      </c>
      <c r="N2679" t="inlineStr">
        <is>
          <t>Divorced</t>
        </is>
      </c>
      <c r="O2679" t="inlineStr">
        <is>
          <t>Unemployed</t>
        </is>
      </c>
      <c r="P2679" s="3" t="n">
        <v>45048</v>
      </c>
      <c r="Q2679" t="inlineStr">
        <is>
          <t>Routine</t>
        </is>
      </c>
      <c r="R2679" t="inlineStr">
        <is>
          <t>Online</t>
        </is>
      </c>
      <c r="S2679" t="inlineStr">
        <is>
          <t>Bellchester</t>
        </is>
      </c>
      <c r="T2679" t="inlineStr">
        <is>
          <t>Pending</t>
        </is>
      </c>
      <c r="U2679" t="inlineStr">
        <is>
          <t>Legitimate</t>
        </is>
      </c>
      <c r="V2679" t="n">
        <v>2</v>
      </c>
      <c r="W2679" t="inlineStr">
        <is>
          <t>8f4f92a6-97ee-4bfb-938f-becb7f272d36</t>
        </is>
      </c>
      <c r="X2679" t="inlineStr">
        <is>
          <t>66562bfb-8318-4ba6-909d-791c0dc341b2</t>
        </is>
      </c>
      <c r="Y2679" t="inlineStr">
        <is>
          <t>ge831</t>
        </is>
      </c>
      <c r="Z2679" t="inlineStr">
        <is>
          <t>lc819</t>
        </is>
      </c>
      <c r="AA2679" s="4" t="n">
        <v>0.53</v>
      </c>
      <c r="AB2679" s="4" t="n">
        <v>0.05</v>
      </c>
      <c r="AC26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79">
        <f>IF(OR(C2679="Có",C2679="Yes"),"yes",IF(OR(C2679="Không",C2679="No"),"no","unknown"))</f>
        <v/>
      </c>
      <c r="AE2679">
        <f>IF(OR(F2679="Có",F2679="Yes"),"covered",IF(OR(F2679="Không",F2679="No"),"out_of_insurance","unknown"))</f>
        <v/>
      </c>
      <c r="AF2679">
        <f>IF(AND(AD2679="yes",AE2679="out_of_insurance"),"REVIEW","")</f>
        <v/>
      </c>
    </row>
    <row r="2680" ht="18" customHeight="1">
      <c r="A2680" t="inlineStr">
        <is>
          <t>b682e188-f895-483a-8d43-c7c58ee7ec7b</t>
        </is>
      </c>
      <c r="B2680" t="inlineStr">
        <is>
          <t>BN-02679 / Patient EBED43C0</t>
        </is>
      </c>
      <c r="C2680" t="inlineStr">
        <is>
          <t>Có</t>
        </is>
      </c>
      <c r="D2680" t="inlineStr">
        <is>
          <t>BS. Huỳnh Mai</t>
        </is>
      </c>
      <c r="E2680" t="inlineStr">
        <is>
          <t>Nhi / Pediatrics</t>
        </is>
      </c>
      <c r="F2680" t="inlineStr">
        <is>
          <t>Có</t>
        </is>
      </c>
      <c r="G2680" s="2" t="n">
        <v>6351050</v>
      </c>
      <c r="H2680" t="inlineStr">
        <is>
          <t>Khám nhi / Pediatric consultation</t>
        </is>
      </c>
      <c r="I2680" t="inlineStr">
        <is>
          <t>J06.9</t>
        </is>
      </c>
      <c r="J2680" t="inlineStr">
        <is>
          <t>Viêm hô hấp trên cấp / Acute upper respiratory infection</t>
        </is>
      </c>
      <c r="K2680" t="n">
        <v>85</v>
      </c>
      <c r="L2680" t="inlineStr">
        <is>
          <t>F</t>
        </is>
      </c>
      <c r="M2680" s="2" t="n">
        <v>117743.91</v>
      </c>
      <c r="N2680" t="inlineStr">
        <is>
          <t>Divorced</t>
        </is>
      </c>
      <c r="O2680" t="inlineStr">
        <is>
          <t>Employed</t>
        </is>
      </c>
      <c r="P2680" s="3" t="n">
        <v>45048</v>
      </c>
      <c r="Q2680" t="inlineStr">
        <is>
          <t>Routine</t>
        </is>
      </c>
      <c r="R2680" t="inlineStr">
        <is>
          <t>Paper</t>
        </is>
      </c>
      <c r="S2680" t="inlineStr">
        <is>
          <t>Christopherberg</t>
        </is>
      </c>
      <c r="T2680" t="inlineStr">
        <is>
          <t>Approved</t>
        </is>
      </c>
      <c r="U2680" t="inlineStr">
        <is>
          <t>Legitimate</t>
        </is>
      </c>
      <c r="V2680" t="n">
        <v>2</v>
      </c>
      <c r="W2680" t="inlineStr">
        <is>
          <t>ebed43c0-20ae-4f55-b346-ff251d5ba904</t>
        </is>
      </c>
      <c r="X2680" t="inlineStr">
        <is>
          <t>8262daf0-5098-44ec-8eea-4abd6027f01a</t>
        </is>
      </c>
      <c r="Y2680" t="inlineStr">
        <is>
          <t>ry781</t>
        </is>
      </c>
      <c r="Z2680" t="inlineStr">
        <is>
          <t>YO738</t>
        </is>
      </c>
      <c r="AA2680" s="4" t="n">
        <v>0.85</v>
      </c>
      <c r="AB2680" s="4" t="n">
        <v>0.76</v>
      </c>
      <c r="AC26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80">
        <f>IF(OR(C2680="Có",C2680="Yes"),"yes",IF(OR(C2680="Không",C2680="No"),"no","unknown"))</f>
        <v/>
      </c>
      <c r="AE2680">
        <f>IF(OR(F2680="Có",F2680="Yes"),"covered",IF(OR(F2680="Không",F2680="No"),"out_of_insurance","unknown"))</f>
        <v/>
      </c>
      <c r="AF2680">
        <f>IF(AND(AD2680="yes",AE2680="out_of_insurance"),"REVIEW","")</f>
        <v/>
      </c>
    </row>
    <row r="2681" ht="18" customHeight="1">
      <c r="A2681" t="inlineStr">
        <is>
          <t>6ed47f5f-1f2f-4872-b43b-85e4721b6b79</t>
        </is>
      </c>
      <c r="B2681" t="inlineStr">
        <is>
          <t>BN-02680 / Patient 97F3C7EB</t>
        </is>
      </c>
      <c r="C2681" t="inlineStr">
        <is>
          <t>Không</t>
        </is>
      </c>
      <c r="D2681" t="inlineStr">
        <is>
          <t>BS. Vũ Đức</t>
        </is>
      </c>
      <c r="E2681" t="inlineStr">
        <is>
          <t>Chấn thương chỉnh hình / Orthopedics</t>
        </is>
      </c>
      <c r="F2681" t="inlineStr">
        <is>
          <t>Không</t>
        </is>
      </c>
      <c r="G2681" s="2" t="n">
        <v>8981390</v>
      </c>
      <c r="H2681" t="inlineStr">
        <is>
          <t>CT cột sống thắt lưng / Lumbar spine CT</t>
        </is>
      </c>
      <c r="I2681" t="inlineStr">
        <is>
          <t>M54.5</t>
        </is>
      </c>
      <c r="J2681" t="inlineStr">
        <is>
          <t>Đau thắt lưng / Low back pain</t>
        </is>
      </c>
      <c r="K2681" t="n">
        <v>25</v>
      </c>
      <c r="L2681" t="inlineStr">
        <is>
          <t>M</t>
        </is>
      </c>
      <c r="M2681" s="2" t="n">
        <v>125378.5</v>
      </c>
      <c r="N2681" t="inlineStr">
        <is>
          <t>Divorced</t>
        </is>
      </c>
      <c r="O2681" t="inlineStr">
        <is>
          <t>Retired</t>
        </is>
      </c>
      <c r="P2681" s="3" t="n">
        <v>45047</v>
      </c>
      <c r="Q2681" t="inlineStr">
        <is>
          <t>Outpatient</t>
        </is>
      </c>
      <c r="R2681" t="inlineStr">
        <is>
          <t>Paper</t>
        </is>
      </c>
      <c r="S2681" t="inlineStr">
        <is>
          <t>Patrickshire</t>
        </is>
      </c>
      <c r="T2681" t="inlineStr">
        <is>
          <t>Denied</t>
        </is>
      </c>
      <c r="U2681" t="inlineStr">
        <is>
          <t>Legitimate</t>
        </is>
      </c>
      <c r="V2681" t="n">
        <v>2</v>
      </c>
      <c r="W2681" t="inlineStr">
        <is>
          <t>97f3c7eb-1886-41e1-82f7-01be275a0504</t>
        </is>
      </c>
      <c r="X2681" t="inlineStr">
        <is>
          <t>50675292-272b-4c77-af16-ad990d57a569</t>
        </is>
      </c>
      <c r="Y2681" t="inlineStr">
        <is>
          <t>Aw314</t>
        </is>
      </c>
      <c r="Z2681" t="inlineStr">
        <is>
          <t>Af688</t>
        </is>
      </c>
      <c r="AA2681" s="4" t="n">
        <v>0.62</v>
      </c>
      <c r="AB2681" s="4" t="n">
        <v>0.05</v>
      </c>
      <c r="AC26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81">
        <f>IF(OR(C2681="Có",C2681="Yes"),"yes",IF(OR(C2681="Không",C2681="No"),"no","unknown"))</f>
        <v/>
      </c>
      <c r="AE2681">
        <f>IF(OR(F2681="Có",F2681="Yes"),"covered",IF(OR(F2681="Không",F2681="No"),"out_of_insurance","unknown"))</f>
        <v/>
      </c>
      <c r="AF2681">
        <f>IF(AND(AD2681="yes",AE2681="out_of_insurance"),"REVIEW","")</f>
        <v/>
      </c>
    </row>
    <row r="2682" ht="18" customHeight="1">
      <c r="A2682" t="inlineStr">
        <is>
          <t>1594f0ad-8230-4dba-b16b-f690de4eee99</t>
        </is>
      </c>
      <c r="B2682" t="inlineStr">
        <is>
          <t>BN-02681 / Patient 078BE6E0</t>
        </is>
      </c>
      <c r="C2682" t="inlineStr">
        <is>
          <t>Có</t>
        </is>
      </c>
      <c r="D2682" t="inlineStr">
        <is>
          <t>BS. Mai Thanh</t>
        </is>
      </c>
      <c r="E2682" t="inlineStr">
        <is>
          <t>Thần kinh / Neurology</t>
        </is>
      </c>
      <c r="F2682" t="inlineStr">
        <is>
          <t>Không</t>
        </is>
      </c>
      <c r="G2682" s="2" t="n">
        <v>5565270</v>
      </c>
      <c r="H2682" t="inlineStr">
        <is>
          <t>CT đánh giá đột quỵ / Stroke CT</t>
        </is>
      </c>
      <c r="I2682" t="inlineStr"/>
      <c r="J2682" t="inlineStr">
        <is>
          <t>Thiếu ICD/context rõ / Missing clear ICD/context</t>
        </is>
      </c>
      <c r="K2682" t="n">
        <v>20</v>
      </c>
      <c r="L2682" t="inlineStr">
        <is>
          <t>F</t>
        </is>
      </c>
      <c r="M2682" s="2" t="n">
        <v>86265.62</v>
      </c>
      <c r="N2682" t="inlineStr">
        <is>
          <t>Widowed</t>
        </is>
      </c>
      <c r="O2682" t="inlineStr">
        <is>
          <t>Unemployed</t>
        </is>
      </c>
      <c r="P2682" s="3" t="n">
        <v>45047</v>
      </c>
      <c r="Q2682" t="inlineStr">
        <is>
          <t>Outpatient</t>
        </is>
      </c>
      <c r="R2682" t="inlineStr">
        <is>
          <t>Paper</t>
        </is>
      </c>
      <c r="S2682" t="inlineStr">
        <is>
          <t>Robertsmouth</t>
        </is>
      </c>
      <c r="T2682" t="inlineStr">
        <is>
          <t>Denied</t>
        </is>
      </c>
      <c r="U2682" t="inlineStr">
        <is>
          <t>Legitimate</t>
        </is>
      </c>
      <c r="V2682" t="n">
        <v>0</v>
      </c>
      <c r="W2682" t="inlineStr">
        <is>
          <t>078be6e0-17cb-4456-a128-9dd771a92c6a</t>
        </is>
      </c>
      <c r="X2682" t="inlineStr">
        <is>
          <t>1ce2fee7-a51a-4790-b26a-10941f097077</t>
        </is>
      </c>
      <c r="Y2682" t="inlineStr">
        <is>
          <t>gm078</t>
        </is>
      </c>
      <c r="Z2682" t="inlineStr">
        <is>
          <t>JC945</t>
        </is>
      </c>
      <c r="AA2682" s="4" t="n">
        <v>0.48</v>
      </c>
      <c r="AB2682" s="4" t="n">
        <v>0.02</v>
      </c>
      <c r="AC26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82">
        <f>IF(OR(C2682="Có",C2682="Yes"),"yes",IF(OR(C2682="Không",C2682="No"),"no","unknown"))</f>
        <v/>
      </c>
      <c r="AE2682">
        <f>IF(OR(F2682="Có",F2682="Yes"),"covered",IF(OR(F2682="Không",F2682="No"),"out_of_insurance","unknown"))</f>
        <v/>
      </c>
      <c r="AF2682">
        <f>IF(AND(AD2682="yes",AE2682="out_of_insurance"),"REVIEW","")</f>
        <v/>
      </c>
    </row>
    <row r="2683" ht="18" customHeight="1">
      <c r="A2683" t="inlineStr">
        <is>
          <t>ea289068-689b-45a0-82fa-c4aeaac83252</t>
        </is>
      </c>
      <c r="B2683" t="inlineStr">
        <is>
          <t>BN-02682 / Patient 4E7CE8C9</t>
        </is>
      </c>
      <c r="C2683" t="inlineStr">
        <is>
          <t>Không</t>
        </is>
      </c>
      <c r="D2683" t="inlineStr">
        <is>
          <t>BS. Đỗ Hạnh</t>
        </is>
      </c>
      <c r="E2683" t="inlineStr">
        <is>
          <t>Nhi / Pediatrics</t>
        </is>
      </c>
      <c r="F2683" t="inlineStr">
        <is>
          <t>Chưa rõ</t>
        </is>
      </c>
      <c r="G2683" s="2" t="n">
        <v>3546150</v>
      </c>
      <c r="H2683" t="inlineStr">
        <is>
          <t>HbA1c</t>
        </is>
      </c>
      <c r="I2683" t="inlineStr">
        <is>
          <t>E11.9</t>
        </is>
      </c>
      <c r="J2683" t="inlineStr">
        <is>
          <t>Đái tháo đường type 2 / Type 2 diabetes mellitus</t>
        </is>
      </c>
      <c r="K2683" t="n">
        <v>36</v>
      </c>
      <c r="L2683" t="inlineStr">
        <is>
          <t>M</t>
        </is>
      </c>
      <c r="M2683" s="2" t="n">
        <v>147782.84</v>
      </c>
      <c r="N2683" t="inlineStr">
        <is>
          <t>Single</t>
        </is>
      </c>
      <c r="O2683" t="inlineStr">
        <is>
          <t>Unemployed</t>
        </is>
      </c>
      <c r="P2683" s="3" t="n">
        <v>45047</v>
      </c>
      <c r="Q2683" t="inlineStr">
        <is>
          <t>Outpatient</t>
        </is>
      </c>
      <c r="R2683" t="inlineStr">
        <is>
          <t>Phone</t>
        </is>
      </c>
      <c r="S2683" t="inlineStr">
        <is>
          <t>Adrienneburgh</t>
        </is>
      </c>
      <c r="T2683" t="inlineStr">
        <is>
          <t>Pending</t>
        </is>
      </c>
      <c r="U2683" t="inlineStr">
        <is>
          <t>Legitimate</t>
        </is>
      </c>
      <c r="V2683" t="n">
        <v>2</v>
      </c>
      <c r="W2683" t="inlineStr">
        <is>
          <t>4e7ce8c9-cf24-49b8-8f23-89deed121279</t>
        </is>
      </c>
      <c r="X2683" t="inlineStr">
        <is>
          <t>b10a0b8b-2ad8-49e6-8b9b-e2ddd402c7ae</t>
        </is>
      </c>
      <c r="Y2683" t="inlineStr">
        <is>
          <t>SX043</t>
        </is>
      </c>
      <c r="Z2683" t="inlineStr">
        <is>
          <t>zL477</t>
        </is>
      </c>
      <c r="AA2683" s="4" t="n">
        <v>0.44</v>
      </c>
      <c r="AB2683" s="4" t="n">
        <v>0.05</v>
      </c>
      <c r="AC26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83">
        <f>IF(OR(C2683="Có",C2683="Yes"),"yes",IF(OR(C2683="Không",C2683="No"),"no","unknown"))</f>
        <v/>
      </c>
      <c r="AE2683">
        <f>IF(OR(F2683="Có",F2683="Yes"),"covered",IF(OR(F2683="Không",F2683="No"),"out_of_insurance","unknown"))</f>
        <v/>
      </c>
      <c r="AF2683">
        <f>IF(AND(AD2683="yes",AE2683="out_of_insurance"),"REVIEW","")</f>
        <v/>
      </c>
    </row>
    <row r="2684" ht="18" customHeight="1">
      <c r="A2684" t="inlineStr">
        <is>
          <t>184b1826-78a8-4fac-88e2-0ef2c55ae8d9</t>
        </is>
      </c>
      <c r="B2684" t="inlineStr">
        <is>
          <t>BN-02683 / Patient DE461603</t>
        </is>
      </c>
      <c r="C2684" t="inlineStr">
        <is>
          <t>Không</t>
        </is>
      </c>
      <c r="D2684" t="inlineStr">
        <is>
          <t>BS. Phan Gia</t>
        </is>
      </c>
      <c r="E2684" t="inlineStr">
        <is>
          <t>Tim mạch / Cardiology</t>
        </is>
      </c>
      <c r="F2684" t="inlineStr">
        <is>
          <t>Không</t>
        </is>
      </c>
      <c r="G2684" s="2" t="n">
        <v>1365880</v>
      </c>
      <c r="H2684" t="inlineStr">
        <is>
          <t>Troponin I định lượng / Troponin I</t>
        </is>
      </c>
      <c r="I2684" t="inlineStr">
        <is>
          <t>R07.9</t>
        </is>
      </c>
      <c r="J2684" t="inlineStr">
        <is>
          <t>Đau ngực nghi hội chứng mạch vành / Chest pain, ACS rule-out</t>
        </is>
      </c>
      <c r="K2684" t="n">
        <v>63</v>
      </c>
      <c r="L2684" t="inlineStr">
        <is>
          <t>F</t>
        </is>
      </c>
      <c r="M2684" s="2" t="n">
        <v>106980.4</v>
      </c>
      <c r="N2684" t="inlineStr">
        <is>
          <t>Divorced</t>
        </is>
      </c>
      <c r="O2684" t="inlineStr">
        <is>
          <t>Student</t>
        </is>
      </c>
      <c r="P2684" s="3" t="n">
        <v>45047</v>
      </c>
      <c r="Q2684" t="inlineStr">
        <is>
          <t>Inpatient</t>
        </is>
      </c>
      <c r="R2684" t="inlineStr">
        <is>
          <t>Online</t>
        </is>
      </c>
      <c r="S2684" t="inlineStr">
        <is>
          <t>Johnton</t>
        </is>
      </c>
      <c r="T2684" t="inlineStr">
        <is>
          <t>Pending</t>
        </is>
      </c>
      <c r="U2684" t="inlineStr">
        <is>
          <t>Legitimate</t>
        </is>
      </c>
      <c r="V2684" t="n">
        <v>0</v>
      </c>
      <c r="W2684" t="inlineStr">
        <is>
          <t>de461603-7922-4a50-94da-af50f2109aae</t>
        </is>
      </c>
      <c r="X2684" t="inlineStr">
        <is>
          <t>0abd991c-5898-42ff-9244-ee6434a69d6d</t>
        </is>
      </c>
      <c r="Y2684" t="inlineStr">
        <is>
          <t>Kb470</t>
        </is>
      </c>
      <c r="Z2684" t="inlineStr">
        <is>
          <t>KL271</t>
        </is>
      </c>
      <c r="AA2684" s="4" t="n">
        <v>0.63</v>
      </c>
      <c r="AB2684" s="4" t="n">
        <v>0.05</v>
      </c>
      <c r="AC26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84">
        <f>IF(OR(C2684="Có",C2684="Yes"),"yes",IF(OR(C2684="Không",C2684="No"),"no","unknown"))</f>
        <v/>
      </c>
      <c r="AE2684">
        <f>IF(OR(F2684="Có",F2684="Yes"),"covered",IF(OR(F2684="Không",F2684="No"),"out_of_insurance","unknown"))</f>
        <v/>
      </c>
      <c r="AF2684">
        <f>IF(AND(AD2684="yes",AE2684="out_of_insurance"),"REVIEW","")</f>
        <v/>
      </c>
    </row>
    <row r="2685" ht="18" customHeight="1">
      <c r="A2685" t="inlineStr">
        <is>
          <t>2f5856c4-ff60-4dc7-8df1-44a8e8a53b5b</t>
        </is>
      </c>
      <c r="B2685" t="inlineStr">
        <is>
          <t>BN-02684 / Patient BF2F5C5B</t>
        </is>
      </c>
      <c r="C2685" t="inlineStr">
        <is>
          <t>Không</t>
        </is>
      </c>
      <c r="D2685" t="inlineStr">
        <is>
          <t>BS. Lê Thảo</t>
        </is>
      </c>
      <c r="E2685" t="inlineStr">
        <is>
          <t>Nhi / Pediatrics</t>
        </is>
      </c>
      <c r="F2685" t="inlineStr">
        <is>
          <t>Không</t>
        </is>
      </c>
      <c r="G2685" s="2" t="n">
        <v>350000</v>
      </c>
      <c r="H2685" t="inlineStr">
        <is>
          <t>HbA1c</t>
        </is>
      </c>
      <c r="I2685" t="inlineStr">
        <is>
          <t>E11.9</t>
        </is>
      </c>
      <c r="J2685" t="inlineStr">
        <is>
          <t>Đái tháo đường type 2 / Type 2 diabetes mellitus</t>
        </is>
      </c>
      <c r="K2685" t="n">
        <v>52</v>
      </c>
      <c r="L2685" t="inlineStr">
        <is>
          <t>M</t>
        </is>
      </c>
      <c r="M2685" s="2" t="n">
        <v>149190.5</v>
      </c>
      <c r="N2685" t="inlineStr">
        <is>
          <t>Single</t>
        </is>
      </c>
      <c r="O2685" t="inlineStr">
        <is>
          <t>Unemployed</t>
        </is>
      </c>
      <c r="P2685" s="3" t="n">
        <v>45047</v>
      </c>
      <c r="Q2685" t="inlineStr">
        <is>
          <t>Routine</t>
        </is>
      </c>
      <c r="R2685" t="inlineStr">
        <is>
          <t>Phone</t>
        </is>
      </c>
      <c r="S2685" t="inlineStr">
        <is>
          <t>Lake Kimberlymouth</t>
        </is>
      </c>
      <c r="T2685" t="inlineStr">
        <is>
          <t>Denied</t>
        </is>
      </c>
      <c r="U2685" t="inlineStr">
        <is>
          <t>Legitimate</t>
        </is>
      </c>
      <c r="V2685" t="n">
        <v>2</v>
      </c>
      <c r="W2685" t="inlineStr">
        <is>
          <t>bf2f5c5b-9b83-46c2-8f3c-fa0fb8fb67d1</t>
        </is>
      </c>
      <c r="X2685" t="inlineStr">
        <is>
          <t>7a8212ae-eb8f-467e-9730-89e30329d93c</t>
        </is>
      </c>
      <c r="Y2685" t="inlineStr">
        <is>
          <t>oF951</t>
        </is>
      </c>
      <c r="Z2685" t="inlineStr">
        <is>
          <t>uD621</t>
        </is>
      </c>
      <c r="AA2685" s="4" t="n">
        <v>0.4</v>
      </c>
      <c r="AB2685" s="4" t="n">
        <v>0.05</v>
      </c>
      <c r="AC26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85">
        <f>IF(OR(C2685="Có",C2685="Yes"),"yes",IF(OR(C2685="Không",C2685="No"),"no","unknown"))</f>
        <v/>
      </c>
      <c r="AE2685">
        <f>IF(OR(F2685="Có",F2685="Yes"),"covered",IF(OR(F2685="Không",F2685="No"),"out_of_insurance","unknown"))</f>
        <v/>
      </c>
      <c r="AF2685">
        <f>IF(AND(AD2685="yes",AE2685="out_of_insurance"),"REVIEW","")</f>
        <v/>
      </c>
    </row>
    <row r="2686" ht="18" customHeight="1">
      <c r="A2686" t="inlineStr">
        <is>
          <t>cb464089-5024-4398-bdad-b8cda00c6abf</t>
        </is>
      </c>
      <c r="B2686" t="inlineStr">
        <is>
          <t>BN-02685 / Patient BC1B01A4</t>
        </is>
      </c>
      <c r="C2686" t="inlineStr">
        <is>
          <t>Không</t>
        </is>
      </c>
      <c r="D2686" t="inlineStr">
        <is>
          <t>BS. Võ Huy</t>
        </is>
      </c>
      <c r="E2686" t="inlineStr">
        <is>
          <t>Chấn thương chỉnh hình / Orthopedics</t>
        </is>
      </c>
      <c r="F2686" t="inlineStr">
        <is>
          <t>Không</t>
        </is>
      </c>
      <c r="G2686" s="2" t="n">
        <v>6166680</v>
      </c>
      <c r="H2686" t="inlineStr">
        <is>
          <t>CT cột sống thắt lưng / Lumbar spine CT</t>
        </is>
      </c>
      <c r="I2686" t="inlineStr">
        <is>
          <t>M54.5</t>
        </is>
      </c>
      <c r="J2686" t="inlineStr">
        <is>
          <t>Đau thắt lưng / Low back pain</t>
        </is>
      </c>
      <c r="K2686" t="n">
        <v>42</v>
      </c>
      <c r="L2686" t="inlineStr">
        <is>
          <t>M</t>
        </is>
      </c>
      <c r="M2686" s="2" t="n">
        <v>128757.19</v>
      </c>
      <c r="N2686" t="inlineStr">
        <is>
          <t>Widowed</t>
        </is>
      </c>
      <c r="O2686" t="inlineStr">
        <is>
          <t>Student</t>
        </is>
      </c>
      <c r="P2686" s="3" t="n">
        <v>45047</v>
      </c>
      <c r="Q2686" t="inlineStr">
        <is>
          <t>Routine</t>
        </is>
      </c>
      <c r="R2686" t="inlineStr">
        <is>
          <t>Paper</t>
        </is>
      </c>
      <c r="S2686" t="inlineStr">
        <is>
          <t>East Andrewborough</t>
        </is>
      </c>
      <c r="T2686" t="inlineStr">
        <is>
          <t>Approved</t>
        </is>
      </c>
      <c r="U2686" t="inlineStr">
        <is>
          <t>Legitimate</t>
        </is>
      </c>
      <c r="V2686" t="n">
        <v>2</v>
      </c>
      <c r="W2686" t="inlineStr">
        <is>
          <t>bc1b01a4-ce22-4734-b5f4-bfdef696f275</t>
        </is>
      </c>
      <c r="X2686" t="inlineStr">
        <is>
          <t>926e1208-38de-4859-80a4-2c1b237710ea</t>
        </is>
      </c>
      <c r="Y2686" t="inlineStr">
        <is>
          <t>Wr446</t>
        </is>
      </c>
      <c r="Z2686" t="inlineStr">
        <is>
          <t>fD466</t>
        </is>
      </c>
      <c r="AA2686" s="4" t="n">
        <v>0.5</v>
      </c>
      <c r="AB2686" s="4" t="n">
        <v>0.05</v>
      </c>
      <c r="AC26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86">
        <f>IF(OR(C2686="Có",C2686="Yes"),"yes",IF(OR(C2686="Không",C2686="No"),"no","unknown"))</f>
        <v/>
      </c>
      <c r="AE2686">
        <f>IF(OR(F2686="Có",F2686="Yes"),"covered",IF(OR(F2686="Không",F2686="No"),"out_of_insurance","unknown"))</f>
        <v/>
      </c>
      <c r="AF2686">
        <f>IF(AND(AD2686="yes",AE2686="out_of_insurance"),"REVIEW","")</f>
        <v/>
      </c>
    </row>
    <row r="2687" ht="18" customHeight="1">
      <c r="A2687" t="inlineStr">
        <is>
          <t>9d833318-0f9e-4b72-b662-7739696f0907</t>
        </is>
      </c>
      <c r="B2687" t="inlineStr">
        <is>
          <t>BN-02686 / Patient D2428621</t>
        </is>
      </c>
      <c r="C2687" t="inlineStr">
        <is>
          <t>Không</t>
        </is>
      </c>
      <c r="D2687" t="inlineStr">
        <is>
          <t>BS. Phan Gia</t>
        </is>
      </c>
      <c r="E2687" t="inlineStr">
        <is>
          <t>Tim mạch / Cardiology</t>
        </is>
      </c>
      <c r="F2687" t="inlineStr">
        <is>
          <t>Không</t>
        </is>
      </c>
      <c r="G2687" s="2" t="n">
        <v>2792790</v>
      </c>
      <c r="H2687" t="inlineStr">
        <is>
          <t>Siêu âm tim / Echocardiography</t>
        </is>
      </c>
      <c r="I2687" t="inlineStr">
        <is>
          <t>I50.9</t>
        </is>
      </c>
      <c r="J2687" t="inlineStr">
        <is>
          <t>Suy tim / Heart failure</t>
        </is>
      </c>
      <c r="K2687" t="n">
        <v>88</v>
      </c>
      <c r="L2687" t="inlineStr">
        <is>
          <t>M</t>
        </is>
      </c>
      <c r="M2687" s="2" t="n">
        <v>34789.12</v>
      </c>
      <c r="N2687" t="inlineStr">
        <is>
          <t>Single</t>
        </is>
      </c>
      <c r="O2687" t="inlineStr">
        <is>
          <t>Unemployed</t>
        </is>
      </c>
      <c r="P2687" s="3" t="n">
        <v>45047</v>
      </c>
      <c r="Q2687" t="inlineStr">
        <is>
          <t>Emergency</t>
        </is>
      </c>
      <c r="R2687" t="inlineStr">
        <is>
          <t>Online</t>
        </is>
      </c>
      <c r="S2687" t="inlineStr">
        <is>
          <t>South Brenda</t>
        </is>
      </c>
      <c r="T2687" t="inlineStr">
        <is>
          <t>Denied</t>
        </is>
      </c>
      <c r="U2687" t="inlineStr">
        <is>
          <t>Legitimate</t>
        </is>
      </c>
      <c r="V2687" t="n">
        <v>1</v>
      </c>
      <c r="W2687" t="inlineStr">
        <is>
          <t>d2428621-ea6e-480e-bccd-180f243db997</t>
        </is>
      </c>
      <c r="X2687" t="inlineStr">
        <is>
          <t>5e4a3510-8d08-4afc-a8aa-69fc359bfc98</t>
        </is>
      </c>
      <c r="Y2687" t="inlineStr">
        <is>
          <t>zA644</t>
        </is>
      </c>
      <c r="Z2687" t="inlineStr">
        <is>
          <t>Tm506</t>
        </is>
      </c>
      <c r="AA2687" s="4" t="n">
        <v>0.68</v>
      </c>
      <c r="AB2687" s="4" t="n">
        <v>0.05</v>
      </c>
      <c r="AC26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87">
        <f>IF(OR(C2687="Có",C2687="Yes"),"yes",IF(OR(C2687="Không",C2687="No"),"no","unknown"))</f>
        <v/>
      </c>
      <c r="AE2687">
        <f>IF(OR(F2687="Có",F2687="Yes"),"covered",IF(OR(F2687="Không",F2687="No"),"out_of_insurance","unknown"))</f>
        <v/>
      </c>
      <c r="AF2687">
        <f>IF(AND(AD2687="yes",AE2687="out_of_insurance"),"REVIEW","")</f>
        <v/>
      </c>
    </row>
    <row r="2688" ht="18" customHeight="1">
      <c r="A2688" t="inlineStr">
        <is>
          <t>7f52064a-3a40-49ef-b3d7-e92ce66c8f52</t>
        </is>
      </c>
      <c r="B2688" t="inlineStr">
        <is>
          <t>BN-02687 / Patient A5158D6A</t>
        </is>
      </c>
      <c r="C2688" t="inlineStr">
        <is>
          <t>Có</t>
        </is>
      </c>
      <c r="D2688" t="inlineStr">
        <is>
          <t>BS. Mai Thanh</t>
        </is>
      </c>
      <c r="E2688" t="inlineStr">
        <is>
          <t>Thần kinh / Neurology</t>
        </is>
      </c>
      <c r="F2688" t="inlineStr">
        <is>
          <t>Có</t>
        </is>
      </c>
      <c r="G2688" s="2" t="n">
        <v>5591400</v>
      </c>
      <c r="H2688" t="inlineStr">
        <is>
          <t>Điện não đồ / EEG</t>
        </is>
      </c>
      <c r="I2688" t="inlineStr">
        <is>
          <t>G40.9</t>
        </is>
      </c>
      <c r="J2688" t="inlineStr">
        <is>
          <t>Động kinh không xác định / Epilepsy unspecified</t>
        </is>
      </c>
      <c r="K2688" t="n">
        <v>46</v>
      </c>
      <c r="L2688" t="inlineStr">
        <is>
          <t>M</t>
        </is>
      </c>
      <c r="M2688" s="2" t="n">
        <v>97871.64</v>
      </c>
      <c r="N2688" t="inlineStr">
        <is>
          <t>Divorced</t>
        </is>
      </c>
      <c r="O2688" t="inlineStr">
        <is>
          <t>Student</t>
        </is>
      </c>
      <c r="P2688" s="3" t="n">
        <v>45047</v>
      </c>
      <c r="Q2688" t="inlineStr">
        <is>
          <t>Emergency</t>
        </is>
      </c>
      <c r="R2688" t="inlineStr">
        <is>
          <t>Online</t>
        </is>
      </c>
      <c r="S2688" t="inlineStr">
        <is>
          <t>North Sandrachester</t>
        </is>
      </c>
      <c r="T2688" t="inlineStr">
        <is>
          <t>Approved</t>
        </is>
      </c>
      <c r="U2688" t="inlineStr">
        <is>
          <t>Legitimate</t>
        </is>
      </c>
      <c r="V2688" t="n">
        <v>0</v>
      </c>
      <c r="W2688" t="inlineStr">
        <is>
          <t>a5158d6a-b3cb-4d79-9beb-75d4684a909d</t>
        </is>
      </c>
      <c r="X2688" t="inlineStr">
        <is>
          <t>5336e124-29e1-4dc2-ac61-55382955b9e5</t>
        </is>
      </c>
      <c r="Y2688" t="inlineStr">
        <is>
          <t>cS674</t>
        </is>
      </c>
      <c r="Z2688" t="inlineStr">
        <is>
          <t>Ra128</t>
        </is>
      </c>
      <c r="AA2688" s="4" t="n">
        <v>0.6899999999999999</v>
      </c>
      <c r="AB2688" s="4" t="n">
        <v>0.9399999999999999</v>
      </c>
      <c r="AC26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88">
        <f>IF(OR(C2688="Có",C2688="Yes"),"yes",IF(OR(C2688="Không",C2688="No"),"no","unknown"))</f>
        <v/>
      </c>
      <c r="AE2688">
        <f>IF(OR(F2688="Có",F2688="Yes"),"covered",IF(OR(F2688="Không",F2688="No"),"out_of_insurance","unknown"))</f>
        <v/>
      </c>
      <c r="AF2688">
        <f>IF(AND(AD2688="yes",AE2688="out_of_insurance"),"REVIEW","")</f>
        <v/>
      </c>
    </row>
    <row r="2689" ht="18" customHeight="1">
      <c r="A2689" t="inlineStr">
        <is>
          <t>acc28393-bbce-4c1b-8daa-b5c031ace9b5</t>
        </is>
      </c>
      <c r="B2689" t="inlineStr">
        <is>
          <t>BN-02688 / Patient 2D79662B</t>
        </is>
      </c>
      <c r="C2689" t="inlineStr">
        <is>
          <t>Không</t>
        </is>
      </c>
      <c r="D2689" t="inlineStr">
        <is>
          <t>BS. Phan Gia</t>
        </is>
      </c>
      <c r="E2689" t="inlineStr">
        <is>
          <t>Tim mạch / Cardiology</t>
        </is>
      </c>
      <c r="F2689" t="inlineStr">
        <is>
          <t>Không</t>
        </is>
      </c>
      <c r="G2689" s="2" t="n">
        <v>8190500</v>
      </c>
      <c r="H2689" t="inlineStr">
        <is>
          <t>Men tim CK-MB / Cardiac enzyme CK-MB</t>
        </is>
      </c>
      <c r="I2689" t="inlineStr">
        <is>
          <t>I20.9</t>
        </is>
      </c>
      <c r="J2689" t="inlineStr">
        <is>
          <t>Đau thắt ngực / Angina</t>
        </is>
      </c>
      <c r="K2689" t="n">
        <v>23</v>
      </c>
      <c r="L2689" t="inlineStr">
        <is>
          <t>M</t>
        </is>
      </c>
      <c r="M2689" s="2" t="n">
        <v>127853.69</v>
      </c>
      <c r="N2689" t="inlineStr">
        <is>
          <t>Married</t>
        </is>
      </c>
      <c r="O2689" t="inlineStr">
        <is>
          <t>Unemployed</t>
        </is>
      </c>
      <c r="P2689" s="3" t="n">
        <v>45046</v>
      </c>
      <c r="Q2689" t="inlineStr">
        <is>
          <t>Emergency</t>
        </is>
      </c>
      <c r="R2689" t="inlineStr">
        <is>
          <t>Phone</t>
        </is>
      </c>
      <c r="S2689" t="inlineStr">
        <is>
          <t>Tonyaton</t>
        </is>
      </c>
      <c r="T2689" t="inlineStr">
        <is>
          <t>Approved</t>
        </is>
      </c>
      <c r="U2689" t="inlineStr">
        <is>
          <t>Legitimate</t>
        </is>
      </c>
      <c r="V2689" t="n">
        <v>2</v>
      </c>
      <c r="W2689" t="inlineStr">
        <is>
          <t>2d79662b-4f1c-4f3e-8d2a-2f8b4526cefa</t>
        </is>
      </c>
      <c r="X2689" t="inlineStr">
        <is>
          <t>26c96638-c649-4632-82bf-65b7b73753a5</t>
        </is>
      </c>
      <c r="Y2689" t="inlineStr">
        <is>
          <t>oZ446</t>
        </is>
      </c>
      <c r="Z2689" t="inlineStr">
        <is>
          <t>cd681</t>
        </is>
      </c>
      <c r="AA2689" s="4" t="n">
        <v>0.57</v>
      </c>
      <c r="AB2689" s="4" t="n">
        <v>0.05</v>
      </c>
      <c r="AC26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89">
        <f>IF(OR(C2689="Có",C2689="Yes"),"yes",IF(OR(C2689="Không",C2689="No"),"no","unknown"))</f>
        <v/>
      </c>
      <c r="AE2689">
        <f>IF(OR(F2689="Có",F2689="Yes"),"covered",IF(OR(F2689="Không",F2689="No"),"out_of_insurance","unknown"))</f>
        <v/>
      </c>
      <c r="AF2689">
        <f>IF(AND(AD2689="yes",AE2689="out_of_insurance"),"REVIEW","")</f>
        <v/>
      </c>
    </row>
    <row r="2690" ht="18" customHeight="1">
      <c r="A2690" t="inlineStr">
        <is>
          <t>a881f296-a7f7-4c30-9655-47c8954083fd</t>
        </is>
      </c>
      <c r="B2690" t="inlineStr">
        <is>
          <t>BN-02689 / Patient 25F780DC</t>
        </is>
      </c>
      <c r="C2690" t="inlineStr">
        <is>
          <t>Có</t>
        </is>
      </c>
      <c r="D2690" t="inlineStr">
        <is>
          <t>BS. Nguyễn Minh</t>
        </is>
      </c>
      <c r="E2690" t="inlineStr">
        <is>
          <t>Tim mạch / Cardiology</t>
        </is>
      </c>
      <c r="F2690" t="inlineStr">
        <is>
          <t>Có</t>
        </is>
      </c>
      <c r="G2690" s="2" t="n">
        <v>9389570</v>
      </c>
      <c r="H2690" t="inlineStr">
        <is>
          <t>Men tim CK-MB / Cardiac enzyme CK-MB</t>
        </is>
      </c>
      <c r="I2690" t="inlineStr">
        <is>
          <t>I20.9</t>
        </is>
      </c>
      <c r="J2690" t="inlineStr">
        <is>
          <t>Đau thắt ngực / Angina</t>
        </is>
      </c>
      <c r="K2690" t="n">
        <v>15</v>
      </c>
      <c r="L2690" t="inlineStr">
        <is>
          <t>F</t>
        </is>
      </c>
      <c r="M2690" s="2" t="n">
        <v>47794.16</v>
      </c>
      <c r="N2690" t="inlineStr">
        <is>
          <t>Widowed</t>
        </is>
      </c>
      <c r="O2690" t="inlineStr">
        <is>
          <t>Student</t>
        </is>
      </c>
      <c r="P2690" s="3" t="n">
        <v>45046</v>
      </c>
      <c r="Q2690" t="inlineStr">
        <is>
          <t>Emergency</t>
        </is>
      </c>
      <c r="R2690" t="inlineStr">
        <is>
          <t>Phone</t>
        </is>
      </c>
      <c r="S2690" t="inlineStr">
        <is>
          <t>Kellyberg</t>
        </is>
      </c>
      <c r="T2690" t="inlineStr">
        <is>
          <t>Approved</t>
        </is>
      </c>
      <c r="U2690" t="inlineStr">
        <is>
          <t>Fraud</t>
        </is>
      </c>
      <c r="V2690" t="n">
        <v>1</v>
      </c>
      <c r="W2690" t="inlineStr">
        <is>
          <t>25f780dc-6d1a-458d-a70b-1203ec7ec5f6</t>
        </is>
      </c>
      <c r="X2690" t="inlineStr">
        <is>
          <t>c1c81c94-7aec-4329-99ec-8334d8aaaaca</t>
        </is>
      </c>
      <c r="Y2690" t="inlineStr">
        <is>
          <t>lU507</t>
        </is>
      </c>
      <c r="Z2690" t="inlineStr">
        <is>
          <t>ei404</t>
        </is>
      </c>
      <c r="AA2690" s="4" t="n">
        <v>0.65</v>
      </c>
      <c r="AB2690" s="4" t="n">
        <v>0.32</v>
      </c>
      <c r="AC26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90">
        <f>IF(OR(C2690="Có",C2690="Yes"),"yes",IF(OR(C2690="Không",C2690="No"),"no","unknown"))</f>
        <v/>
      </c>
      <c r="AE2690">
        <f>IF(OR(F2690="Có",F2690="Yes"),"covered",IF(OR(F2690="Không",F2690="No"),"out_of_insurance","unknown"))</f>
        <v/>
      </c>
      <c r="AF2690">
        <f>IF(AND(AD2690="yes",AE2690="out_of_insurance"),"REVIEW","")</f>
        <v/>
      </c>
    </row>
    <row r="2691" ht="18" customHeight="1">
      <c r="A2691" t="inlineStr">
        <is>
          <t>3aa4daac-1279-4b00-8d9b-e5f891ee5636</t>
        </is>
      </c>
      <c r="B2691" t="inlineStr">
        <is>
          <t>BN-02690 / Patient B93FCCBA</t>
        </is>
      </c>
      <c r="C2691" t="inlineStr">
        <is>
          <t>Có</t>
        </is>
      </c>
      <c r="D2691" t="inlineStr">
        <is>
          <t>BS. Phạm Khoa</t>
        </is>
      </c>
      <c r="E2691" t="inlineStr">
        <is>
          <t>Thần kinh / Neurology</t>
        </is>
      </c>
      <c r="F2691" t="inlineStr">
        <is>
          <t>Không</t>
        </is>
      </c>
      <c r="G2691" s="2" t="n">
        <v>7567220</v>
      </c>
      <c r="H2691" t="inlineStr">
        <is>
          <t>CT sọ não / Brain CT</t>
        </is>
      </c>
      <c r="I2691" t="inlineStr">
        <is>
          <t>R51</t>
        </is>
      </c>
      <c r="J2691" t="inlineStr">
        <is>
          <t>Đau đầu chưa rõ nguyên nhân / Headache unspecified</t>
        </is>
      </c>
      <c r="K2691" t="n">
        <v>51</v>
      </c>
      <c r="L2691" t="inlineStr">
        <is>
          <t>M</t>
        </is>
      </c>
      <c r="M2691" s="2" t="n">
        <v>61790.12</v>
      </c>
      <c r="N2691" t="inlineStr">
        <is>
          <t>Widowed</t>
        </is>
      </c>
      <c r="O2691" t="inlineStr">
        <is>
          <t>Employed</t>
        </is>
      </c>
      <c r="P2691" s="3" t="n">
        <v>45046</v>
      </c>
      <c r="Q2691" t="inlineStr">
        <is>
          <t>Routine</t>
        </is>
      </c>
      <c r="R2691" t="inlineStr">
        <is>
          <t>Online</t>
        </is>
      </c>
      <c r="S2691" t="inlineStr">
        <is>
          <t>New Robin</t>
        </is>
      </c>
      <c r="T2691" t="inlineStr">
        <is>
          <t>Denied</t>
        </is>
      </c>
      <c r="U2691" t="inlineStr">
        <is>
          <t>Legitimate</t>
        </is>
      </c>
      <c r="V2691" t="n">
        <v>3</v>
      </c>
      <c r="W2691" t="inlineStr">
        <is>
          <t>b93fccba-ffd8-4129-a11b-9cb8bd946c12</t>
        </is>
      </c>
      <c r="X2691" t="inlineStr">
        <is>
          <t>94462315-9975-4029-b981-15bf36ff8d32</t>
        </is>
      </c>
      <c r="Y2691" t="inlineStr">
        <is>
          <t>eF719</t>
        </is>
      </c>
      <c r="Z2691" t="inlineStr">
        <is>
          <t>Dl100</t>
        </is>
      </c>
      <c r="AA2691" s="4" t="n">
        <v>0.74</v>
      </c>
      <c r="AB2691" s="4" t="n">
        <v>0.02</v>
      </c>
      <c r="AC26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91">
        <f>IF(OR(C2691="Có",C2691="Yes"),"yes",IF(OR(C2691="Không",C2691="No"),"no","unknown"))</f>
        <v/>
      </c>
      <c r="AE2691">
        <f>IF(OR(F2691="Có",F2691="Yes"),"covered",IF(OR(F2691="Không",F2691="No"),"out_of_insurance","unknown"))</f>
        <v/>
      </c>
      <c r="AF2691">
        <f>IF(AND(AD2691="yes",AE2691="out_of_insurance"),"REVIEW","")</f>
        <v/>
      </c>
    </row>
    <row r="2692" ht="18" customHeight="1">
      <c r="A2692" t="inlineStr">
        <is>
          <t>2f5b8c2f-f3cc-49e4-a4ba-440737d81001</t>
        </is>
      </c>
      <c r="B2692" t="inlineStr">
        <is>
          <t>BN-02691 / Patient DA2095DB</t>
        </is>
      </c>
      <c r="C2692" t="inlineStr">
        <is>
          <t>Có</t>
        </is>
      </c>
      <c r="D2692" t="inlineStr">
        <is>
          <t>BS. Cao Vy</t>
        </is>
      </c>
      <c r="E2692" t="inlineStr">
        <is>
          <t>Khám tổng quát / General Practice</t>
        </is>
      </c>
      <c r="F2692" t="inlineStr">
        <is>
          <t>Có</t>
        </is>
      </c>
      <c r="G2692" s="2" t="n">
        <v>2298870</v>
      </c>
      <c r="H2692" t="inlineStr">
        <is>
          <t>HbA1c</t>
        </is>
      </c>
      <c r="I2692" t="inlineStr">
        <is>
          <t>E11.9</t>
        </is>
      </c>
      <c r="J2692" t="inlineStr">
        <is>
          <t>Đái tháo đường type 2 / Type 2 diabetes mellitus</t>
        </is>
      </c>
      <c r="K2692" t="n">
        <v>1</v>
      </c>
      <c r="L2692" t="inlineStr">
        <is>
          <t>M</t>
        </is>
      </c>
      <c r="M2692" s="2" t="n">
        <v>94032.71000000001</v>
      </c>
      <c r="N2692" t="inlineStr">
        <is>
          <t>Married</t>
        </is>
      </c>
      <c r="O2692" t="inlineStr">
        <is>
          <t>Employed</t>
        </is>
      </c>
      <c r="P2692" s="3" t="n">
        <v>45045</v>
      </c>
      <c r="Q2692" t="inlineStr">
        <is>
          <t>Emergency</t>
        </is>
      </c>
      <c r="R2692" t="inlineStr">
        <is>
          <t>Phone</t>
        </is>
      </c>
      <c r="S2692" t="inlineStr">
        <is>
          <t>East Kristyberg</t>
        </is>
      </c>
      <c r="T2692" t="inlineStr">
        <is>
          <t>Approved</t>
        </is>
      </c>
      <c r="U2692" t="inlineStr">
        <is>
          <t>Legitimate</t>
        </is>
      </c>
      <c r="V2692" t="n">
        <v>0</v>
      </c>
      <c r="W2692" t="inlineStr">
        <is>
          <t>da2095db-a1e3-46f2-b8c7-6ecc6e75ca5f</t>
        </is>
      </c>
      <c r="X2692" t="inlineStr">
        <is>
          <t>eae419b2-0d9f-4523-878c-0f6497b79010</t>
        </is>
      </c>
      <c r="Y2692" t="inlineStr">
        <is>
          <t>Iz791</t>
        </is>
      </c>
      <c r="Z2692" t="inlineStr">
        <is>
          <t>Cu753</t>
        </is>
      </c>
      <c r="AA2692" s="4" t="n">
        <v>0.87</v>
      </c>
      <c r="AB2692" s="4" t="n">
        <v>0.82</v>
      </c>
      <c r="AC26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92">
        <f>IF(OR(C2692="Có",C2692="Yes"),"yes",IF(OR(C2692="Không",C2692="No"),"no","unknown"))</f>
        <v/>
      </c>
      <c r="AE2692">
        <f>IF(OR(F2692="Có",F2692="Yes"),"covered",IF(OR(F2692="Không",F2692="No"),"out_of_insurance","unknown"))</f>
        <v/>
      </c>
      <c r="AF2692">
        <f>IF(AND(AD2692="yes",AE2692="out_of_insurance"),"REVIEW","")</f>
        <v/>
      </c>
    </row>
    <row r="2693" ht="18" customHeight="1">
      <c r="A2693" t="inlineStr">
        <is>
          <t>14db8325-337a-4831-93d2-d66648019649</t>
        </is>
      </c>
      <c r="B2693" t="inlineStr">
        <is>
          <t>BN-02692 / Patient 2E5F13C0</t>
        </is>
      </c>
      <c r="C2693" t="inlineStr">
        <is>
          <t>Không</t>
        </is>
      </c>
      <c r="D2693" t="inlineStr">
        <is>
          <t>BS. Phan Gia</t>
        </is>
      </c>
      <c r="E2693" t="inlineStr">
        <is>
          <t>Tim mạch / Cardiology</t>
        </is>
      </c>
      <c r="F2693" t="inlineStr">
        <is>
          <t>Không</t>
        </is>
      </c>
      <c r="G2693" s="2" t="n">
        <v>7479850</v>
      </c>
      <c r="H2693" t="inlineStr">
        <is>
          <t>CRP định lượng / CRP</t>
        </is>
      </c>
      <c r="I2693" t="inlineStr">
        <is>
          <t>R79.8</t>
        </is>
      </c>
      <c r="J2693" t="inlineStr">
        <is>
          <t>Bất thường xét nghiệm máu / Abnormal blood chemistry</t>
        </is>
      </c>
      <c r="K2693" t="n">
        <v>17</v>
      </c>
      <c r="L2693" t="inlineStr">
        <is>
          <t>M</t>
        </is>
      </c>
      <c r="M2693" s="2" t="n">
        <v>120391.24</v>
      </c>
      <c r="N2693" t="inlineStr">
        <is>
          <t>Married</t>
        </is>
      </c>
      <c r="O2693" t="inlineStr">
        <is>
          <t>Unemployed</t>
        </is>
      </c>
      <c r="P2693" s="3" t="n">
        <v>45045</v>
      </c>
      <c r="Q2693" t="inlineStr">
        <is>
          <t>Emergency</t>
        </is>
      </c>
      <c r="R2693" t="inlineStr">
        <is>
          <t>Phone</t>
        </is>
      </c>
      <c r="S2693" t="inlineStr">
        <is>
          <t>New Joybury</t>
        </is>
      </c>
      <c r="T2693" t="inlineStr">
        <is>
          <t>Pending</t>
        </is>
      </c>
      <c r="U2693" t="inlineStr">
        <is>
          <t>Legitimate</t>
        </is>
      </c>
      <c r="V2693" t="n">
        <v>2</v>
      </c>
      <c r="W2693" t="inlineStr">
        <is>
          <t>2e5f13c0-d906-42af-97c3-e6733a423cc9</t>
        </is>
      </c>
      <c r="X2693" t="inlineStr">
        <is>
          <t>77ca477d-535e-4fc9-b51d-9858681e004f</t>
        </is>
      </c>
      <c r="Y2693" t="inlineStr">
        <is>
          <t>hk328</t>
        </is>
      </c>
      <c r="Z2693" t="inlineStr">
        <is>
          <t>Yh760</t>
        </is>
      </c>
      <c r="AA2693" s="4" t="n">
        <v>0.51</v>
      </c>
      <c r="AB2693" s="4" t="n">
        <v>0.05</v>
      </c>
      <c r="AC26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93">
        <f>IF(OR(C2693="Có",C2693="Yes"),"yes",IF(OR(C2693="Không",C2693="No"),"no","unknown"))</f>
        <v/>
      </c>
      <c r="AE2693">
        <f>IF(OR(F2693="Có",F2693="Yes"),"covered",IF(OR(F2693="Không",F2693="No"),"out_of_insurance","unknown"))</f>
        <v/>
      </c>
      <c r="AF2693">
        <f>IF(AND(AD2693="yes",AE2693="out_of_insurance"),"REVIEW","")</f>
        <v/>
      </c>
    </row>
    <row r="2694" ht="18" customHeight="1">
      <c r="A2694" t="inlineStr">
        <is>
          <t>0daa776d-0c27-458b-9d79-4e4170a3772c</t>
        </is>
      </c>
      <c r="B2694" t="inlineStr">
        <is>
          <t>BN-02693 / Patient C8B5032E</t>
        </is>
      </c>
      <c r="C2694" t="inlineStr">
        <is>
          <t>Không</t>
        </is>
      </c>
      <c r="D2694" t="inlineStr">
        <is>
          <t>BS. Phạm Khoa</t>
        </is>
      </c>
      <c r="E2694" t="inlineStr">
        <is>
          <t>Thần kinh / Neurology</t>
        </is>
      </c>
      <c r="F2694" t="inlineStr">
        <is>
          <t>Không</t>
        </is>
      </c>
      <c r="G2694" s="2" t="n">
        <v>4332150</v>
      </c>
      <c r="H2694" t="inlineStr">
        <is>
          <t>CT sọ não / Brain CT</t>
        </is>
      </c>
      <c r="I2694" t="inlineStr">
        <is>
          <t>R51</t>
        </is>
      </c>
      <c r="J2694" t="inlineStr">
        <is>
          <t>Đau đầu chưa rõ nguyên nhân / Headache unspecified</t>
        </is>
      </c>
      <c r="K2694" t="n">
        <v>72</v>
      </c>
      <c r="L2694" t="inlineStr">
        <is>
          <t>F</t>
        </is>
      </c>
      <c r="M2694" s="2" t="n">
        <v>25641.63</v>
      </c>
      <c r="N2694" t="inlineStr">
        <is>
          <t>Widowed</t>
        </is>
      </c>
      <c r="O2694" t="inlineStr">
        <is>
          <t>Student</t>
        </is>
      </c>
      <c r="P2694" s="3" t="n">
        <v>45045</v>
      </c>
      <c r="Q2694" t="inlineStr">
        <is>
          <t>Inpatient</t>
        </is>
      </c>
      <c r="R2694" t="inlineStr">
        <is>
          <t>Paper</t>
        </is>
      </c>
      <c r="S2694" t="inlineStr">
        <is>
          <t>East Edwardberg</t>
        </is>
      </c>
      <c r="T2694" t="inlineStr">
        <is>
          <t>Approved</t>
        </is>
      </c>
      <c r="U2694" t="inlineStr">
        <is>
          <t>Legitimate</t>
        </is>
      </c>
      <c r="V2694" t="n">
        <v>1</v>
      </c>
      <c r="W2694" t="inlineStr">
        <is>
          <t>c8b5032e-a2bb-418b-90ae-e66d1f4ff369</t>
        </is>
      </c>
      <c r="X2694" t="inlineStr">
        <is>
          <t>bc16c54e-a7ee-44dc-bd27-6ff8cc5b1df3</t>
        </is>
      </c>
      <c r="Y2694" t="inlineStr">
        <is>
          <t>SW998</t>
        </is>
      </c>
      <c r="Z2694" t="inlineStr">
        <is>
          <t>Xj336</t>
        </is>
      </c>
      <c r="AA2694" s="4" t="n">
        <v>0.74</v>
      </c>
      <c r="AB2694" s="4" t="n">
        <v>0.05</v>
      </c>
      <c r="AC26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94">
        <f>IF(OR(C2694="Có",C2694="Yes"),"yes",IF(OR(C2694="Không",C2694="No"),"no","unknown"))</f>
        <v/>
      </c>
      <c r="AE2694">
        <f>IF(OR(F2694="Có",F2694="Yes"),"covered",IF(OR(F2694="Không",F2694="No"),"out_of_insurance","unknown"))</f>
        <v/>
      </c>
      <c r="AF2694">
        <f>IF(AND(AD2694="yes",AE2694="out_of_insurance"),"REVIEW","")</f>
        <v/>
      </c>
    </row>
    <row r="2695" ht="18" customHeight="1">
      <c r="A2695" t="inlineStr">
        <is>
          <t>2a719a6f-8360-4ac5-a2b5-1c3f4dba7646</t>
        </is>
      </c>
      <c r="B2695" t="inlineStr">
        <is>
          <t>BN-02694 / Patient D6D3FE2C</t>
        </is>
      </c>
      <c r="C2695" t="inlineStr">
        <is>
          <t>Có</t>
        </is>
      </c>
      <c r="D2695" t="inlineStr">
        <is>
          <t>BS. Nguyễn Minh</t>
        </is>
      </c>
      <c r="E2695" t="inlineStr">
        <is>
          <t>Tim mạch / Cardiology</t>
        </is>
      </c>
      <c r="F2695" t="inlineStr">
        <is>
          <t>Có</t>
        </is>
      </c>
      <c r="G2695" s="2" t="n">
        <v>8188040</v>
      </c>
      <c r="H2695" t="inlineStr">
        <is>
          <t>Men tim CK-MB / Cardiac enzyme CK-MB</t>
        </is>
      </c>
      <c r="I2695" t="inlineStr">
        <is>
          <t>I20.9</t>
        </is>
      </c>
      <c r="J2695" t="inlineStr">
        <is>
          <t>Đau thắt ngực / Angina</t>
        </is>
      </c>
      <c r="K2695" t="n">
        <v>8</v>
      </c>
      <c r="L2695" t="inlineStr">
        <is>
          <t>F</t>
        </is>
      </c>
      <c r="M2695" s="2" t="n">
        <v>59534.3</v>
      </c>
      <c r="N2695" t="inlineStr">
        <is>
          <t>Single</t>
        </is>
      </c>
      <c r="O2695" t="inlineStr">
        <is>
          <t>Unemployed</t>
        </is>
      </c>
      <c r="P2695" s="3" t="n">
        <v>45045</v>
      </c>
      <c r="Q2695" t="inlineStr">
        <is>
          <t>Inpatient</t>
        </is>
      </c>
      <c r="R2695" t="inlineStr">
        <is>
          <t>Paper</t>
        </is>
      </c>
      <c r="S2695" t="inlineStr">
        <is>
          <t>North Karen</t>
        </is>
      </c>
      <c r="T2695" t="inlineStr">
        <is>
          <t>Pending</t>
        </is>
      </c>
      <c r="U2695" t="inlineStr">
        <is>
          <t>Legitimate</t>
        </is>
      </c>
      <c r="V2695" t="n">
        <v>3</v>
      </c>
      <c r="W2695" t="inlineStr">
        <is>
          <t>d6d3fe2c-c48d-4340-a16b-b33c3344eeb7</t>
        </is>
      </c>
      <c r="X2695" t="inlineStr">
        <is>
          <t>849e4baf-b1d9-4937-89b8-8046d3a5f601</t>
        </is>
      </c>
      <c r="Y2695" t="inlineStr">
        <is>
          <t>vL315</t>
        </is>
      </c>
      <c r="Z2695" t="inlineStr">
        <is>
          <t>ie263</t>
        </is>
      </c>
      <c r="AA2695" s="4" t="n">
        <v>0.59</v>
      </c>
      <c r="AB2695" s="4" t="n">
        <v>0.02</v>
      </c>
      <c r="AC26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95">
        <f>IF(OR(C2695="Có",C2695="Yes"),"yes",IF(OR(C2695="Không",C2695="No"),"no","unknown"))</f>
        <v/>
      </c>
      <c r="AE2695">
        <f>IF(OR(F2695="Có",F2695="Yes"),"covered",IF(OR(F2695="Không",F2695="No"),"out_of_insurance","unknown"))</f>
        <v/>
      </c>
      <c r="AF2695">
        <f>IF(AND(AD2695="yes",AE2695="out_of_insurance"),"REVIEW","")</f>
        <v/>
      </c>
    </row>
    <row r="2696" ht="18" customHeight="1">
      <c r="A2696" t="inlineStr">
        <is>
          <t>c14c6f7e-b92a-4721-ac61-78ecd6ecb65b</t>
        </is>
      </c>
      <c r="B2696" t="inlineStr">
        <is>
          <t>BN-02695 / Patient 6EADCAD0</t>
        </is>
      </c>
      <c r="C2696" t="inlineStr">
        <is>
          <t>Có</t>
        </is>
      </c>
      <c r="D2696" t="inlineStr">
        <is>
          <t>BS. Trương Khải</t>
        </is>
      </c>
      <c r="E2696" t="inlineStr">
        <is>
          <t>Tim mạch / Cardiology</t>
        </is>
      </c>
      <c r="F2696" t="inlineStr">
        <is>
          <t>Không</t>
        </is>
      </c>
      <c r="G2696" s="2" t="n">
        <v>7708960</v>
      </c>
      <c r="H2696" t="inlineStr">
        <is>
          <t>Đông máu PT/aPTT / Coagulation test</t>
        </is>
      </c>
      <c r="I2696" t="inlineStr">
        <is>
          <t>I24.9</t>
        </is>
      </c>
      <c r="J2696" t="inlineStr">
        <is>
          <t>Bệnh tim thiếu máu cục bộ cấp / Acute ischemic heart disease</t>
        </is>
      </c>
      <c r="K2696" t="n">
        <v>16</v>
      </c>
      <c r="L2696" t="inlineStr">
        <is>
          <t>F</t>
        </is>
      </c>
      <c r="M2696" s="2" t="n">
        <v>58513.25</v>
      </c>
      <c r="N2696" t="inlineStr">
        <is>
          <t>Widowed</t>
        </is>
      </c>
      <c r="O2696" t="inlineStr">
        <is>
          <t>Student</t>
        </is>
      </c>
      <c r="P2696" s="3" t="n">
        <v>45045</v>
      </c>
      <c r="Q2696" t="inlineStr">
        <is>
          <t>Routine</t>
        </is>
      </c>
      <c r="R2696" t="inlineStr">
        <is>
          <t>Phone</t>
        </is>
      </c>
      <c r="S2696" t="inlineStr">
        <is>
          <t>New Aliciaport</t>
        </is>
      </c>
      <c r="T2696" t="inlineStr">
        <is>
          <t>Pending</t>
        </is>
      </c>
      <c r="U2696" t="inlineStr">
        <is>
          <t>Legitimate</t>
        </is>
      </c>
      <c r="V2696" t="n">
        <v>3</v>
      </c>
      <c r="W2696" t="inlineStr">
        <is>
          <t>6eadcad0-16a8-44ce-acfe-5a322dbd45ab</t>
        </is>
      </c>
      <c r="X2696" t="inlineStr">
        <is>
          <t>c51899f8-c6ba-4698-961b-c60743468376</t>
        </is>
      </c>
      <c r="Y2696" t="inlineStr">
        <is>
          <t>OU661</t>
        </is>
      </c>
      <c r="Z2696" t="inlineStr">
        <is>
          <t>Fu157</t>
        </is>
      </c>
      <c r="AA2696" s="4" t="n">
        <v>0.52</v>
      </c>
      <c r="AB2696" s="4" t="n">
        <v>0.1</v>
      </c>
      <c r="AC26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96">
        <f>IF(OR(C2696="Có",C2696="Yes"),"yes",IF(OR(C2696="Không",C2696="No"),"no","unknown"))</f>
        <v/>
      </c>
      <c r="AE2696">
        <f>IF(OR(F2696="Có",F2696="Yes"),"covered",IF(OR(F2696="Không",F2696="No"),"out_of_insurance","unknown"))</f>
        <v/>
      </c>
      <c r="AF2696">
        <f>IF(AND(AD2696="yes",AE2696="out_of_insurance"),"REVIEW","")</f>
        <v/>
      </c>
    </row>
    <row r="2697" ht="18" customHeight="1">
      <c r="A2697" t="inlineStr">
        <is>
          <t>958719ba-a610-4a11-bee0-c329504e0945</t>
        </is>
      </c>
      <c r="B2697" t="inlineStr">
        <is>
          <t>BN-02696 / Patient 2A38D5B5</t>
        </is>
      </c>
      <c r="C2697" t="inlineStr">
        <is>
          <t>Không</t>
        </is>
      </c>
      <c r="D2697" t="inlineStr">
        <is>
          <t>BS. Đỗ Hạnh</t>
        </is>
      </c>
      <c r="E2697" t="inlineStr">
        <is>
          <t>Nhi / Pediatrics</t>
        </is>
      </c>
      <c r="F2697" t="inlineStr">
        <is>
          <t>Không</t>
        </is>
      </c>
      <c r="G2697" s="2" t="n">
        <v>4125250</v>
      </c>
      <c r="H2697" t="inlineStr">
        <is>
          <t>CRP định lượng / CRP</t>
        </is>
      </c>
      <c r="I2697" t="inlineStr">
        <is>
          <t>J18.9</t>
        </is>
      </c>
      <c r="J2697" t="inlineStr">
        <is>
          <t>Nghi viêm phổi / Suspected pneumonia</t>
        </is>
      </c>
      <c r="K2697" t="n">
        <v>60</v>
      </c>
      <c r="L2697" t="inlineStr">
        <is>
          <t>M</t>
        </is>
      </c>
      <c r="M2697" s="2" t="n">
        <v>127756.62</v>
      </c>
      <c r="N2697" t="inlineStr">
        <is>
          <t>Divorced</t>
        </is>
      </c>
      <c r="O2697" t="inlineStr">
        <is>
          <t>Retired</t>
        </is>
      </c>
      <c r="P2697" s="3" t="n">
        <v>45045</v>
      </c>
      <c r="Q2697" t="inlineStr">
        <is>
          <t>Routine</t>
        </is>
      </c>
      <c r="R2697" t="inlineStr">
        <is>
          <t>Online</t>
        </is>
      </c>
      <c r="S2697" t="inlineStr">
        <is>
          <t>East Amymouth</t>
        </is>
      </c>
      <c r="T2697" t="inlineStr">
        <is>
          <t>Denied</t>
        </is>
      </c>
      <c r="U2697" t="inlineStr">
        <is>
          <t>Legitimate</t>
        </is>
      </c>
      <c r="V2697" t="n">
        <v>2</v>
      </c>
      <c r="W2697" t="inlineStr">
        <is>
          <t>2a38d5b5-c16c-466c-910f-2c37de93d94c</t>
        </is>
      </c>
      <c r="X2697" t="inlineStr">
        <is>
          <t>a3b9bd3f-222c-4792-bd19-9c84ed90658d</t>
        </is>
      </c>
      <c r="Y2697" t="inlineStr">
        <is>
          <t>Pt009</t>
        </is>
      </c>
      <c r="Z2697" t="inlineStr">
        <is>
          <t>Vt299</t>
        </is>
      </c>
      <c r="AA2697" s="4" t="n">
        <v>0.66</v>
      </c>
      <c r="AB2697" s="4" t="n">
        <v>0.05</v>
      </c>
      <c r="AC26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97">
        <f>IF(OR(C2697="Có",C2697="Yes"),"yes",IF(OR(C2697="Không",C2697="No"),"no","unknown"))</f>
        <v/>
      </c>
      <c r="AE2697">
        <f>IF(OR(F2697="Có",F2697="Yes"),"covered",IF(OR(F2697="Không",F2697="No"),"out_of_insurance","unknown"))</f>
        <v/>
      </c>
      <c r="AF2697">
        <f>IF(AND(AD2697="yes",AE2697="out_of_insurance"),"REVIEW","")</f>
        <v/>
      </c>
    </row>
    <row r="2698" ht="18" customHeight="1">
      <c r="A2698" t="inlineStr">
        <is>
          <t>1ed136a1-2099-4050-987d-883fff94ceea</t>
        </is>
      </c>
      <c r="B2698" t="inlineStr">
        <is>
          <t>BN-02697 / Patient 05615990</t>
        </is>
      </c>
      <c r="C2698" t="inlineStr">
        <is>
          <t>Có</t>
        </is>
      </c>
      <c r="D2698" t="inlineStr">
        <is>
          <t>BS. Đỗ Hạnh</t>
        </is>
      </c>
      <c r="E2698" t="inlineStr">
        <is>
          <t>Nhi / Pediatrics</t>
        </is>
      </c>
      <c r="F2698" t="inlineStr">
        <is>
          <t>Không</t>
        </is>
      </c>
      <c r="G2698" s="2" t="n">
        <v>8990500</v>
      </c>
      <c r="H2698" t="inlineStr">
        <is>
          <t>Glucose máu / Blood glucose</t>
        </is>
      </c>
      <c r="I2698" t="inlineStr">
        <is>
          <t>R73.9</t>
        </is>
      </c>
      <c r="J2698" t="inlineStr">
        <is>
          <t>Tăng glucose máu / Hyperglycemia</t>
        </is>
      </c>
      <c r="K2698" t="n">
        <v>3</v>
      </c>
      <c r="L2698" t="inlineStr">
        <is>
          <t>F</t>
        </is>
      </c>
      <c r="M2698" s="2" t="n">
        <v>47859.01</v>
      </c>
      <c r="N2698" t="inlineStr">
        <is>
          <t>Widowed</t>
        </is>
      </c>
      <c r="O2698" t="inlineStr">
        <is>
          <t>Student</t>
        </is>
      </c>
      <c r="P2698" s="3" t="n">
        <v>45044</v>
      </c>
      <c r="Q2698" t="inlineStr">
        <is>
          <t>Inpatient</t>
        </is>
      </c>
      <c r="R2698" t="inlineStr">
        <is>
          <t>Phone</t>
        </is>
      </c>
      <c r="S2698" t="inlineStr">
        <is>
          <t>Walkerport</t>
        </is>
      </c>
      <c r="T2698" t="inlineStr">
        <is>
          <t>Denied</t>
        </is>
      </c>
      <c r="U2698" t="inlineStr">
        <is>
          <t>Fraud</t>
        </is>
      </c>
      <c r="V2698" t="n">
        <v>1</v>
      </c>
      <c r="W2698" t="inlineStr">
        <is>
          <t>05615990-eb99-44d3-9af9-fc1c841246db</t>
        </is>
      </c>
      <c r="X2698" t="inlineStr">
        <is>
          <t>dd9c181e-383f-4756-b87a-c7e2060d2dd1</t>
        </is>
      </c>
      <c r="Y2698" t="inlineStr">
        <is>
          <t>SC814</t>
        </is>
      </c>
      <c r="Z2698" t="inlineStr">
        <is>
          <t>Xd633</t>
        </is>
      </c>
      <c r="AA2698" s="4" t="n">
        <v>0.55</v>
      </c>
      <c r="AB2698" s="4" t="n">
        <v>0.02</v>
      </c>
      <c r="AC26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98">
        <f>IF(OR(C2698="Có",C2698="Yes"),"yes",IF(OR(C2698="Không",C2698="No"),"no","unknown"))</f>
        <v/>
      </c>
      <c r="AE2698">
        <f>IF(OR(F2698="Có",F2698="Yes"),"covered",IF(OR(F2698="Không",F2698="No"),"out_of_insurance","unknown"))</f>
        <v/>
      </c>
      <c r="AF2698">
        <f>IF(AND(AD2698="yes",AE2698="out_of_insurance"),"REVIEW","")</f>
        <v/>
      </c>
    </row>
    <row r="2699" ht="18" customHeight="1">
      <c r="A2699" t="inlineStr">
        <is>
          <t>64589251-3621-4cce-906d-e09730ec03d0</t>
        </is>
      </c>
      <c r="B2699" t="inlineStr">
        <is>
          <t>BN-02698 / Patient 4F556E8A</t>
        </is>
      </c>
      <c r="C2699" t="inlineStr">
        <is>
          <t>Không</t>
        </is>
      </c>
      <c r="D2699" t="inlineStr">
        <is>
          <t>BS. Nguyễn Nhi</t>
        </is>
      </c>
      <c r="E2699" t="inlineStr">
        <is>
          <t>Nhi / Pediatrics</t>
        </is>
      </c>
      <c r="F2699" t="inlineStr">
        <is>
          <t>Không</t>
        </is>
      </c>
      <c r="G2699" s="2" t="n">
        <v>1350020</v>
      </c>
      <c r="H2699" t="inlineStr">
        <is>
          <t>HbA1c</t>
        </is>
      </c>
      <c r="I2699" t="inlineStr">
        <is>
          <t>E11.9</t>
        </is>
      </c>
      <c r="J2699" t="inlineStr">
        <is>
          <t>Đái tháo đường type 2 / Type 2 diabetes mellitus</t>
        </is>
      </c>
      <c r="K2699" t="n">
        <v>25</v>
      </c>
      <c r="L2699" t="inlineStr">
        <is>
          <t>M</t>
        </is>
      </c>
      <c r="M2699" s="2" t="n">
        <v>143379.02</v>
      </c>
      <c r="N2699" t="inlineStr">
        <is>
          <t>Widowed</t>
        </is>
      </c>
      <c r="O2699" t="inlineStr">
        <is>
          <t>Employed</t>
        </is>
      </c>
      <c r="P2699" s="3" t="n">
        <v>45044</v>
      </c>
      <c r="Q2699" t="inlineStr">
        <is>
          <t>Routine</t>
        </is>
      </c>
      <c r="R2699" t="inlineStr">
        <is>
          <t>Phone</t>
        </is>
      </c>
      <c r="S2699" t="inlineStr">
        <is>
          <t>Lake Robert</t>
        </is>
      </c>
      <c r="T2699" t="inlineStr">
        <is>
          <t>Pending</t>
        </is>
      </c>
      <c r="U2699" t="inlineStr">
        <is>
          <t>Legitimate</t>
        </is>
      </c>
      <c r="V2699" t="n">
        <v>2</v>
      </c>
      <c r="W2699" t="inlineStr">
        <is>
          <t>4f556e8a-3844-45b5-9cc4-0c172cf28f73</t>
        </is>
      </c>
      <c r="X2699" t="inlineStr">
        <is>
          <t>d78ce959-6b62-49c5-8857-968a861e17a0</t>
        </is>
      </c>
      <c r="Y2699" t="inlineStr">
        <is>
          <t>BS777</t>
        </is>
      </c>
      <c r="Z2699" t="inlineStr">
        <is>
          <t>ut911</t>
        </is>
      </c>
      <c r="AA2699" s="4" t="n">
        <v>0.66</v>
      </c>
      <c r="AB2699" s="4" t="n">
        <v>0.05</v>
      </c>
      <c r="AC26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699">
        <f>IF(OR(C2699="Có",C2699="Yes"),"yes",IF(OR(C2699="Không",C2699="No"),"no","unknown"))</f>
        <v/>
      </c>
      <c r="AE2699">
        <f>IF(OR(F2699="Có",F2699="Yes"),"covered",IF(OR(F2699="Không",F2699="No"),"out_of_insurance","unknown"))</f>
        <v/>
      </c>
      <c r="AF2699">
        <f>IF(AND(AD2699="yes",AE2699="out_of_insurance"),"REVIEW","")</f>
        <v/>
      </c>
    </row>
    <row r="2700" ht="18" customHeight="1">
      <c r="A2700" t="inlineStr">
        <is>
          <t>851d7dd0-51b8-4701-91cf-51204f9ae213</t>
        </is>
      </c>
      <c r="B2700" t="inlineStr">
        <is>
          <t>BN-02699 / Patient BFD6E761</t>
        </is>
      </c>
      <c r="C2700" t="inlineStr">
        <is>
          <t>Có</t>
        </is>
      </c>
      <c r="D2700" t="inlineStr">
        <is>
          <t>BS. Trần An</t>
        </is>
      </c>
      <c r="E2700" t="inlineStr">
        <is>
          <t>Chấn thương chỉnh hình / Orthopedics</t>
        </is>
      </c>
      <c r="F2700" t="inlineStr">
        <is>
          <t>Không</t>
        </is>
      </c>
      <c r="G2700" s="2" t="n">
        <v>1200000</v>
      </c>
      <c r="H2700" t="inlineStr">
        <is>
          <t>Đo mật độ xương / Bone density scan</t>
        </is>
      </c>
      <c r="I2700" t="inlineStr">
        <is>
          <t>M81.0</t>
        </is>
      </c>
      <c r="J2700" t="inlineStr">
        <is>
          <t>Loãng xương / Osteoporosis</t>
        </is>
      </c>
      <c r="K2700" t="n">
        <v>32</v>
      </c>
      <c r="L2700" t="inlineStr">
        <is>
          <t>M</t>
        </is>
      </c>
      <c r="M2700" s="2" t="n">
        <v>63437.73</v>
      </c>
      <c r="N2700" t="inlineStr">
        <is>
          <t>Widowed</t>
        </is>
      </c>
      <c r="O2700" t="inlineStr">
        <is>
          <t>Unemployed</t>
        </is>
      </c>
      <c r="P2700" s="3" t="n">
        <v>45044</v>
      </c>
      <c r="Q2700" t="inlineStr">
        <is>
          <t>Inpatient</t>
        </is>
      </c>
      <c r="R2700" t="inlineStr">
        <is>
          <t>Phone</t>
        </is>
      </c>
      <c r="S2700" t="inlineStr">
        <is>
          <t>North Lori</t>
        </is>
      </c>
      <c r="T2700" t="inlineStr">
        <is>
          <t>Denied</t>
        </is>
      </c>
      <c r="U2700" t="inlineStr">
        <is>
          <t>Legitimate</t>
        </is>
      </c>
      <c r="V2700" t="n">
        <v>3</v>
      </c>
      <c r="W2700" t="inlineStr">
        <is>
          <t>bfd6e761-73ff-4230-86d8-cf210f97e45f</t>
        </is>
      </c>
      <c r="X2700" t="inlineStr">
        <is>
          <t>567a8028-53ab-4edd-b405-e126c2d8720c</t>
        </is>
      </c>
      <c r="Y2700" t="inlineStr">
        <is>
          <t>og966</t>
        </is>
      </c>
      <c r="Z2700" t="inlineStr">
        <is>
          <t>My248</t>
        </is>
      </c>
      <c r="AA2700" s="4" t="n">
        <v>0.55</v>
      </c>
      <c r="AB2700" s="4" t="n">
        <v>0.02</v>
      </c>
      <c r="AC27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00">
        <f>IF(OR(C2700="Có",C2700="Yes"),"yes",IF(OR(C2700="Không",C2700="No"),"no","unknown"))</f>
        <v/>
      </c>
      <c r="AE2700">
        <f>IF(OR(F2700="Có",F2700="Yes"),"covered",IF(OR(F2700="Không",F2700="No"),"out_of_insurance","unknown"))</f>
        <v/>
      </c>
      <c r="AF2700">
        <f>IF(AND(AD2700="yes",AE2700="out_of_insurance"),"REVIEW","")</f>
        <v/>
      </c>
    </row>
    <row r="2701" ht="18" customHeight="1">
      <c r="A2701" t="inlineStr">
        <is>
          <t>685f6dd7-8910-459c-a0a0-a999277bf252</t>
        </is>
      </c>
      <c r="B2701" t="inlineStr">
        <is>
          <t>BN-02700 / Patient 8D82DC24</t>
        </is>
      </c>
      <c r="C2701" t="inlineStr">
        <is>
          <t>Có</t>
        </is>
      </c>
      <c r="D2701" t="inlineStr">
        <is>
          <t>BS. Lâm Sơn</t>
        </is>
      </c>
      <c r="E2701" t="inlineStr">
        <is>
          <t>Khám tổng quát / General Practice</t>
        </is>
      </c>
      <c r="F2701" t="inlineStr">
        <is>
          <t>Không</t>
        </is>
      </c>
      <c r="G2701" s="2" t="n">
        <v>9038660</v>
      </c>
      <c r="H2701" t="inlineStr">
        <is>
          <t>HIV test nhanh / Rapid HIV test</t>
        </is>
      </c>
      <c r="I2701" t="inlineStr">
        <is>
          <t>Z11.4</t>
        </is>
      </c>
      <c r="J2701" t="inlineStr">
        <is>
          <t>Sàng lọc HIV / HIV screening</t>
        </is>
      </c>
      <c r="K2701" t="n">
        <v>33</v>
      </c>
      <c r="L2701" t="inlineStr">
        <is>
          <t>M</t>
        </is>
      </c>
      <c r="M2701" s="2" t="n">
        <v>54180.15</v>
      </c>
      <c r="N2701" t="inlineStr">
        <is>
          <t>Married</t>
        </is>
      </c>
      <c r="O2701" t="inlineStr">
        <is>
          <t>Employed</t>
        </is>
      </c>
      <c r="P2701" s="3" t="n">
        <v>45044</v>
      </c>
      <c r="Q2701" t="inlineStr">
        <is>
          <t>Inpatient</t>
        </is>
      </c>
      <c r="R2701" t="inlineStr">
        <is>
          <t>Phone</t>
        </is>
      </c>
      <c r="S2701" t="inlineStr">
        <is>
          <t>Valdezstad</t>
        </is>
      </c>
      <c r="T2701" t="inlineStr">
        <is>
          <t>Denied</t>
        </is>
      </c>
      <c r="U2701" t="inlineStr">
        <is>
          <t>Legitimate</t>
        </is>
      </c>
      <c r="V2701" t="n">
        <v>3</v>
      </c>
      <c r="W2701" t="inlineStr">
        <is>
          <t>8d82dc24-dcd1-4521-bc4a-cce60be6631a</t>
        </is>
      </c>
      <c r="X2701" t="inlineStr">
        <is>
          <t>bfbfa41b-030c-420e-b145-fb781124b044</t>
        </is>
      </c>
      <c r="Y2701" t="inlineStr">
        <is>
          <t>ky138</t>
        </is>
      </c>
      <c r="Z2701" t="inlineStr">
        <is>
          <t>Cu717</t>
        </is>
      </c>
      <c r="AA2701" s="4" t="n">
        <v>0.77</v>
      </c>
      <c r="AB2701" s="4" t="n">
        <v>0.02</v>
      </c>
      <c r="AC27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01">
        <f>IF(OR(C2701="Có",C2701="Yes"),"yes",IF(OR(C2701="Không",C2701="No"),"no","unknown"))</f>
        <v/>
      </c>
      <c r="AE2701">
        <f>IF(OR(F2701="Có",F2701="Yes"),"covered",IF(OR(F2701="Không",F2701="No"),"out_of_insurance","unknown"))</f>
        <v/>
      </c>
      <c r="AF2701">
        <f>IF(AND(AD2701="yes",AE2701="out_of_insurance"),"REVIEW","")</f>
        <v/>
      </c>
    </row>
    <row r="2702" ht="18" customHeight="1">
      <c r="A2702" t="inlineStr">
        <is>
          <t>e7fea5d7-9967-4dc7-815f-0ed028f3e122</t>
        </is>
      </c>
      <c r="B2702" t="inlineStr">
        <is>
          <t>BN-02701 / Patient CADC2501</t>
        </is>
      </c>
      <c r="C2702" t="inlineStr">
        <is>
          <t>Có</t>
        </is>
      </c>
      <c r="D2702" t="inlineStr">
        <is>
          <t>BS. Cao Vy</t>
        </is>
      </c>
      <c r="E2702" t="inlineStr">
        <is>
          <t>Khám tổng quát / General Practice</t>
        </is>
      </c>
      <c r="F2702" t="inlineStr">
        <is>
          <t>Có</t>
        </is>
      </c>
      <c r="G2702" s="2" t="n">
        <v>4979360</v>
      </c>
      <c r="H2702" t="inlineStr">
        <is>
          <t>HbA1c</t>
        </is>
      </c>
      <c r="I2702" t="inlineStr">
        <is>
          <t>E11.9</t>
        </is>
      </c>
      <c r="J2702" t="inlineStr">
        <is>
          <t>Đái tháo đường type 2 / Type 2 diabetes mellitus</t>
        </is>
      </c>
      <c r="K2702" t="n">
        <v>92</v>
      </c>
      <c r="L2702" t="inlineStr">
        <is>
          <t>M</t>
        </is>
      </c>
      <c r="M2702" s="2" t="n">
        <v>125288.71</v>
      </c>
      <c r="N2702" t="inlineStr">
        <is>
          <t>Widowed</t>
        </is>
      </c>
      <c r="O2702" t="inlineStr">
        <is>
          <t>Student</t>
        </is>
      </c>
      <c r="P2702" s="3" t="n">
        <v>45044</v>
      </c>
      <c r="Q2702" t="inlineStr">
        <is>
          <t>Routine</t>
        </is>
      </c>
      <c r="R2702" t="inlineStr">
        <is>
          <t>Paper</t>
        </is>
      </c>
      <c r="S2702" t="inlineStr">
        <is>
          <t>Perezshire</t>
        </is>
      </c>
      <c r="T2702" t="inlineStr">
        <is>
          <t>Approved</t>
        </is>
      </c>
      <c r="U2702" t="inlineStr">
        <is>
          <t>Legitimate</t>
        </is>
      </c>
      <c r="V2702" t="n">
        <v>2</v>
      </c>
      <c r="W2702" t="inlineStr">
        <is>
          <t>cadc2501-d4ac-41e5-9a81-483f571f5e7b</t>
        </is>
      </c>
      <c r="X2702" t="inlineStr">
        <is>
          <t>5603da3f-569e-4f54-8b15-dc14e93bc5ef</t>
        </is>
      </c>
      <c r="Y2702" t="inlineStr">
        <is>
          <t>Fa455</t>
        </is>
      </c>
      <c r="Z2702" t="inlineStr">
        <is>
          <t>tS636</t>
        </is>
      </c>
      <c r="AA2702" s="4" t="n">
        <v>0.55</v>
      </c>
      <c r="AB2702" s="4" t="n">
        <v>0.64</v>
      </c>
      <c r="AC27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02">
        <f>IF(OR(C2702="Có",C2702="Yes"),"yes",IF(OR(C2702="Không",C2702="No"),"no","unknown"))</f>
        <v/>
      </c>
      <c r="AE2702">
        <f>IF(OR(F2702="Có",F2702="Yes"),"covered",IF(OR(F2702="Không",F2702="No"),"out_of_insurance","unknown"))</f>
        <v/>
      </c>
      <c r="AF2702">
        <f>IF(AND(AD2702="yes",AE2702="out_of_insurance"),"REVIEW","")</f>
        <v/>
      </c>
    </row>
    <row r="2703" ht="18" customHeight="1">
      <c r="A2703" t="inlineStr">
        <is>
          <t>414a47dd-1428-45c8-ab3a-7353cd2efd12</t>
        </is>
      </c>
      <c r="B2703" t="inlineStr">
        <is>
          <t>BN-02702 / Patient 8F9547A1</t>
        </is>
      </c>
      <c r="C2703" t="inlineStr">
        <is>
          <t>Có</t>
        </is>
      </c>
      <c r="D2703" t="inlineStr">
        <is>
          <t>BS. Hà Nam</t>
        </is>
      </c>
      <c r="E2703" t="inlineStr">
        <is>
          <t>Chấn thương chỉnh hình / Orthopedics</t>
        </is>
      </c>
      <c r="F2703" t="inlineStr">
        <is>
          <t>Không</t>
        </is>
      </c>
      <c r="G2703" s="2" t="n">
        <v>2373020</v>
      </c>
      <c r="H2703" t="inlineStr">
        <is>
          <t>CT cột sống thắt lưng / Lumbar spine CT</t>
        </is>
      </c>
      <c r="I2703" t="inlineStr">
        <is>
          <t>M54.5</t>
        </is>
      </c>
      <c r="J2703" t="inlineStr">
        <is>
          <t>Đau thắt lưng / Low back pain</t>
        </is>
      </c>
      <c r="K2703" t="n">
        <v>85</v>
      </c>
      <c r="L2703" t="inlineStr">
        <is>
          <t>F</t>
        </is>
      </c>
      <c r="M2703" s="2" t="n">
        <v>146942.76</v>
      </c>
      <c r="N2703" t="inlineStr">
        <is>
          <t>Married</t>
        </is>
      </c>
      <c r="O2703" t="inlineStr">
        <is>
          <t>Retired</t>
        </is>
      </c>
      <c r="P2703" s="3" t="n">
        <v>45044</v>
      </c>
      <c r="Q2703" t="inlineStr">
        <is>
          <t>Routine</t>
        </is>
      </c>
      <c r="R2703" t="inlineStr">
        <is>
          <t>Phone</t>
        </is>
      </c>
      <c r="S2703" t="inlineStr">
        <is>
          <t>Port Eric</t>
        </is>
      </c>
      <c r="T2703" t="inlineStr">
        <is>
          <t>Denied</t>
        </is>
      </c>
      <c r="U2703" t="inlineStr">
        <is>
          <t>Legitimate</t>
        </is>
      </c>
      <c r="V2703" t="n">
        <v>2</v>
      </c>
      <c r="W2703" t="inlineStr">
        <is>
          <t>8f9547a1-88c3-4718-bdad-aa8a48a8295a</t>
        </is>
      </c>
      <c r="X2703" t="inlineStr">
        <is>
          <t>5113e79a-1f13-43d8-bbee-0a7cd4701c5f</t>
        </is>
      </c>
      <c r="Y2703" t="inlineStr">
        <is>
          <t>iy331</t>
        </is>
      </c>
      <c r="Z2703" t="inlineStr">
        <is>
          <t>zY122</t>
        </is>
      </c>
      <c r="AA2703" s="4" t="n">
        <v>0.67</v>
      </c>
      <c r="AB2703" s="4" t="n">
        <v>0.02</v>
      </c>
      <c r="AC27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03">
        <f>IF(OR(C2703="Có",C2703="Yes"),"yes",IF(OR(C2703="Không",C2703="No"),"no","unknown"))</f>
        <v/>
      </c>
      <c r="AE2703">
        <f>IF(OR(F2703="Có",F2703="Yes"),"covered",IF(OR(F2703="Không",F2703="No"),"out_of_insurance","unknown"))</f>
        <v/>
      </c>
      <c r="AF2703">
        <f>IF(AND(AD2703="yes",AE2703="out_of_insurance"),"REVIEW","")</f>
        <v/>
      </c>
    </row>
    <row r="2704" ht="18" customHeight="1">
      <c r="A2704" t="inlineStr">
        <is>
          <t>0f70e865-2edf-487f-b06b-8371e684882c</t>
        </is>
      </c>
      <c r="B2704" t="inlineStr">
        <is>
          <t>BN-02703 / Patient 989AA7CE</t>
        </is>
      </c>
      <c r="C2704" t="inlineStr">
        <is>
          <t>Có</t>
        </is>
      </c>
      <c r="D2704" t="inlineStr">
        <is>
          <t>BS. Nguyễn Minh</t>
        </is>
      </c>
      <c r="E2704" t="inlineStr">
        <is>
          <t>Tim mạch / Cardiology</t>
        </is>
      </c>
      <c r="F2704" t="inlineStr">
        <is>
          <t>Không</t>
        </is>
      </c>
      <c r="G2704" s="2" t="n">
        <v>5981890</v>
      </c>
      <c r="H2704" t="inlineStr">
        <is>
          <t>Siêu âm tim / Echocardiography</t>
        </is>
      </c>
      <c r="I2704" t="inlineStr">
        <is>
          <t>I50.9</t>
        </is>
      </c>
      <c r="J2704" t="inlineStr">
        <is>
          <t>Suy tim / Heart failure</t>
        </is>
      </c>
      <c r="K2704" t="n">
        <v>69</v>
      </c>
      <c r="L2704" t="inlineStr">
        <is>
          <t>M</t>
        </is>
      </c>
      <c r="M2704" s="2" t="n">
        <v>91450.89999999999</v>
      </c>
      <c r="N2704" t="inlineStr">
        <is>
          <t>Married</t>
        </is>
      </c>
      <c r="O2704" t="inlineStr">
        <is>
          <t>Student</t>
        </is>
      </c>
      <c r="P2704" s="3" t="n">
        <v>45043</v>
      </c>
      <c r="Q2704" t="inlineStr">
        <is>
          <t>Routine</t>
        </is>
      </c>
      <c r="R2704" t="inlineStr">
        <is>
          <t>Paper</t>
        </is>
      </c>
      <c r="S2704" t="inlineStr">
        <is>
          <t>Port Samantha</t>
        </is>
      </c>
      <c r="T2704" t="inlineStr">
        <is>
          <t>Denied</t>
        </is>
      </c>
      <c r="U2704" t="inlineStr">
        <is>
          <t>Legitimate</t>
        </is>
      </c>
      <c r="V2704" t="n">
        <v>0</v>
      </c>
      <c r="W2704" t="inlineStr">
        <is>
          <t>989aa7ce-a218-49f8-b570-36050f7cdb3c</t>
        </is>
      </c>
      <c r="X2704" t="inlineStr">
        <is>
          <t>6aa0ce73-f24e-4cd3-9026-182ecbd2a5fa</t>
        </is>
      </c>
      <c r="Y2704" t="inlineStr">
        <is>
          <t>oV635</t>
        </is>
      </c>
      <c r="Z2704" t="inlineStr">
        <is>
          <t>VT022</t>
        </is>
      </c>
      <c r="AA2704" s="4" t="n">
        <v>0.53</v>
      </c>
      <c r="AB2704" s="4" t="n">
        <v>0.02</v>
      </c>
      <c r="AC27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04">
        <f>IF(OR(C2704="Có",C2704="Yes"),"yes",IF(OR(C2704="Không",C2704="No"),"no","unknown"))</f>
        <v/>
      </c>
      <c r="AE2704">
        <f>IF(OR(F2704="Có",F2704="Yes"),"covered",IF(OR(F2704="Không",F2704="No"),"out_of_insurance","unknown"))</f>
        <v/>
      </c>
      <c r="AF2704">
        <f>IF(AND(AD2704="yes",AE2704="out_of_insurance"),"REVIEW","")</f>
        <v/>
      </c>
    </row>
    <row r="2705" ht="18" customHeight="1">
      <c r="A2705" t="inlineStr">
        <is>
          <t>8ccc7751-a48f-485a-90c4-614f4f571fe2</t>
        </is>
      </c>
      <c r="B2705" t="inlineStr">
        <is>
          <t>BN-02704 / Patient 44E97E5D</t>
        </is>
      </c>
      <c r="C2705" t="inlineStr">
        <is>
          <t>Có</t>
        </is>
      </c>
      <c r="D2705" t="inlineStr">
        <is>
          <t>BS. Trương Khải</t>
        </is>
      </c>
      <c r="E2705" t="inlineStr">
        <is>
          <t>Tim mạch / Cardiology</t>
        </is>
      </c>
      <c r="F2705" t="inlineStr">
        <is>
          <t>Không</t>
        </is>
      </c>
      <c r="G2705" s="2" t="n">
        <v>3288580</v>
      </c>
      <c r="H2705" t="inlineStr">
        <is>
          <t>Men tim CK-MB / Cardiac enzyme CK-MB</t>
        </is>
      </c>
      <c r="I2705" t="inlineStr">
        <is>
          <t>I20.9</t>
        </is>
      </c>
      <c r="J2705" t="inlineStr">
        <is>
          <t>Đau thắt ngực / Angina</t>
        </is>
      </c>
      <c r="K2705" t="n">
        <v>93</v>
      </c>
      <c r="L2705" t="inlineStr">
        <is>
          <t>F</t>
        </is>
      </c>
      <c r="M2705" s="2" t="n">
        <v>139934.41</v>
      </c>
      <c r="N2705" t="inlineStr">
        <is>
          <t>Single</t>
        </is>
      </c>
      <c r="O2705" t="inlineStr">
        <is>
          <t>Retired</t>
        </is>
      </c>
      <c r="P2705" s="3" t="n">
        <v>45043</v>
      </c>
      <c r="Q2705" t="inlineStr">
        <is>
          <t>Routine</t>
        </is>
      </c>
      <c r="R2705" t="inlineStr">
        <is>
          <t>Phone</t>
        </is>
      </c>
      <c r="S2705" t="inlineStr">
        <is>
          <t>Lauriestad</t>
        </is>
      </c>
      <c r="T2705" t="inlineStr">
        <is>
          <t>Pending</t>
        </is>
      </c>
      <c r="U2705" t="inlineStr">
        <is>
          <t>Legitimate</t>
        </is>
      </c>
      <c r="V2705" t="n">
        <v>2</v>
      </c>
      <c r="W2705" t="inlineStr">
        <is>
          <t>44e97e5d-7c3d-4fc4-a20f-be8eb3d25297</t>
        </is>
      </c>
      <c r="X2705" t="inlineStr">
        <is>
          <t>af70b80a-fb3d-4b3f-b4c7-31c703ce30c3</t>
        </is>
      </c>
      <c r="Y2705" t="inlineStr">
        <is>
          <t>DV357</t>
        </is>
      </c>
      <c r="Z2705" t="inlineStr">
        <is>
          <t>XI951</t>
        </is>
      </c>
      <c r="AA2705" s="4" t="n">
        <v>0.71</v>
      </c>
      <c r="AB2705" s="4" t="n">
        <v>0.2</v>
      </c>
      <c r="AC27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05">
        <f>IF(OR(C2705="Có",C2705="Yes"),"yes",IF(OR(C2705="Không",C2705="No"),"no","unknown"))</f>
        <v/>
      </c>
      <c r="AE2705">
        <f>IF(OR(F2705="Có",F2705="Yes"),"covered",IF(OR(F2705="Không",F2705="No"),"out_of_insurance","unknown"))</f>
        <v/>
      </c>
      <c r="AF2705">
        <f>IF(AND(AD2705="yes",AE2705="out_of_insurance"),"REVIEW","")</f>
        <v/>
      </c>
    </row>
    <row r="2706" ht="18" customHeight="1">
      <c r="A2706" t="inlineStr">
        <is>
          <t>0451f0c2-5ef3-45bd-9f0e-64b31be69270</t>
        </is>
      </c>
      <c r="B2706" t="inlineStr">
        <is>
          <t>BN-02705 / Patient F4ED1A0B</t>
        </is>
      </c>
      <c r="C2706" t="inlineStr">
        <is>
          <t>Không</t>
        </is>
      </c>
      <c r="D2706" t="inlineStr">
        <is>
          <t>BS. Lê Thảo</t>
        </is>
      </c>
      <c r="E2706" t="inlineStr">
        <is>
          <t>Nhi / Pediatrics</t>
        </is>
      </c>
      <c r="F2706" t="inlineStr">
        <is>
          <t>Chưa rõ</t>
        </is>
      </c>
      <c r="G2706" s="2" t="n">
        <v>6864160</v>
      </c>
      <c r="H2706" t="inlineStr">
        <is>
          <t>HbA1c</t>
        </is>
      </c>
      <c r="I2706" t="inlineStr">
        <is>
          <t>E11.9</t>
        </is>
      </c>
      <c r="J2706" t="inlineStr">
        <is>
          <t>Đái tháo đường type 2 / Type 2 diabetes mellitus</t>
        </is>
      </c>
      <c r="K2706" t="n">
        <v>37</v>
      </c>
      <c r="L2706" t="inlineStr">
        <is>
          <t>F</t>
        </is>
      </c>
      <c r="M2706" s="2" t="n">
        <v>72253.75</v>
      </c>
      <c r="N2706" t="inlineStr">
        <is>
          <t>Widowed</t>
        </is>
      </c>
      <c r="O2706" t="inlineStr">
        <is>
          <t>Employed</t>
        </is>
      </c>
      <c r="P2706" s="3" t="n">
        <v>45043</v>
      </c>
      <c r="Q2706" t="inlineStr">
        <is>
          <t>Routine</t>
        </is>
      </c>
      <c r="R2706" t="inlineStr">
        <is>
          <t>Phone</t>
        </is>
      </c>
      <c r="S2706" t="inlineStr">
        <is>
          <t>New Mark</t>
        </is>
      </c>
      <c r="T2706" t="inlineStr">
        <is>
          <t>Denied</t>
        </is>
      </c>
      <c r="U2706" t="inlineStr">
        <is>
          <t>Legitimate</t>
        </is>
      </c>
      <c r="V2706" t="n">
        <v>3</v>
      </c>
      <c r="W2706" t="inlineStr">
        <is>
          <t>f4ed1a0b-579d-4bc8-853f-84f5cee6a284</t>
        </is>
      </c>
      <c r="X2706" t="inlineStr">
        <is>
          <t>7ab5bef7-6e22-4c22-8753-db1cad5cfeb7</t>
        </is>
      </c>
      <c r="Y2706" t="inlineStr">
        <is>
          <t>JA723</t>
        </is>
      </c>
      <c r="Z2706" t="inlineStr">
        <is>
          <t>hE772</t>
        </is>
      </c>
      <c r="AA2706" s="4" t="n">
        <v>0.7</v>
      </c>
      <c r="AB2706" s="4" t="n">
        <v>0.05</v>
      </c>
      <c r="AC27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06">
        <f>IF(OR(C2706="Có",C2706="Yes"),"yes",IF(OR(C2706="Không",C2706="No"),"no","unknown"))</f>
        <v/>
      </c>
      <c r="AE2706">
        <f>IF(OR(F2706="Có",F2706="Yes"),"covered",IF(OR(F2706="Không",F2706="No"),"out_of_insurance","unknown"))</f>
        <v/>
      </c>
      <c r="AF2706">
        <f>IF(AND(AD2706="yes",AE2706="out_of_insurance"),"REVIEW","")</f>
        <v/>
      </c>
    </row>
    <row r="2707" ht="18" customHeight="1">
      <c r="A2707" t="inlineStr">
        <is>
          <t>c610105c-55c6-4966-bd9f-5ad21b71d819</t>
        </is>
      </c>
      <c r="B2707" t="inlineStr">
        <is>
          <t>BN-02706 / Patient 9B3105FD</t>
        </is>
      </c>
      <c r="C2707" t="inlineStr">
        <is>
          <t>Có</t>
        </is>
      </c>
      <c r="D2707" t="inlineStr">
        <is>
          <t>BS. Vũ Đức</t>
        </is>
      </c>
      <c r="E2707" t="inlineStr">
        <is>
          <t>Chấn thương chỉnh hình / Orthopedics</t>
        </is>
      </c>
      <c r="F2707" t="inlineStr">
        <is>
          <t>Không</t>
        </is>
      </c>
      <c r="G2707" s="2" t="n">
        <v>5751690</v>
      </c>
      <c r="H2707" t="inlineStr">
        <is>
          <t>Đo mật độ xương / Bone density scan</t>
        </is>
      </c>
      <c r="I2707" t="inlineStr">
        <is>
          <t>M81.0</t>
        </is>
      </c>
      <c r="J2707" t="inlineStr">
        <is>
          <t>Loãng xương / Osteoporosis</t>
        </is>
      </c>
      <c r="K2707" t="n">
        <v>27</v>
      </c>
      <c r="L2707" t="inlineStr">
        <is>
          <t>F</t>
        </is>
      </c>
      <c r="M2707" s="2" t="n">
        <v>66007.75999999999</v>
      </c>
      <c r="N2707" t="inlineStr">
        <is>
          <t>Divorced</t>
        </is>
      </c>
      <c r="O2707" t="inlineStr">
        <is>
          <t>Unemployed</t>
        </is>
      </c>
      <c r="P2707" s="3" t="n">
        <v>45043</v>
      </c>
      <c r="Q2707" t="inlineStr">
        <is>
          <t>Inpatient</t>
        </is>
      </c>
      <c r="R2707" t="inlineStr">
        <is>
          <t>Phone</t>
        </is>
      </c>
      <c r="S2707" t="inlineStr">
        <is>
          <t>New Cynthia</t>
        </is>
      </c>
      <c r="T2707" t="inlineStr">
        <is>
          <t>Denied</t>
        </is>
      </c>
      <c r="U2707" t="inlineStr">
        <is>
          <t>Legitimate</t>
        </is>
      </c>
      <c r="V2707" t="n">
        <v>3</v>
      </c>
      <c r="W2707" t="inlineStr">
        <is>
          <t>9b3105fd-7119-43ff-bac3-cfb6dbabe61d</t>
        </is>
      </c>
      <c r="X2707" t="inlineStr">
        <is>
          <t>66ce62cf-4b1c-49c2-af25-2d0ee1963a3d</t>
        </is>
      </c>
      <c r="Y2707" t="inlineStr">
        <is>
          <t>ki960</t>
        </is>
      </c>
      <c r="Z2707" t="inlineStr">
        <is>
          <t>Rb776</t>
        </is>
      </c>
      <c r="AA2707" s="4" t="n">
        <v>0.55</v>
      </c>
      <c r="AB2707" s="4" t="n">
        <v>0.08</v>
      </c>
      <c r="AC27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07">
        <f>IF(OR(C2707="Có",C2707="Yes"),"yes",IF(OR(C2707="Không",C2707="No"),"no","unknown"))</f>
        <v/>
      </c>
      <c r="AE2707">
        <f>IF(OR(F2707="Có",F2707="Yes"),"covered",IF(OR(F2707="Không",F2707="No"),"out_of_insurance","unknown"))</f>
        <v/>
      </c>
      <c r="AF2707">
        <f>IF(AND(AD2707="yes",AE2707="out_of_insurance"),"REVIEW","")</f>
        <v/>
      </c>
    </row>
    <row r="2708" ht="18" customHeight="1">
      <c r="A2708" t="inlineStr">
        <is>
          <t>e75cabe0-815f-43a0-9cb5-971930966de1</t>
        </is>
      </c>
      <c r="B2708" t="inlineStr">
        <is>
          <t>BN-02707 / Patient 2FAE513F</t>
        </is>
      </c>
      <c r="C2708" t="inlineStr">
        <is>
          <t>Có</t>
        </is>
      </c>
      <c r="D2708" t="inlineStr">
        <is>
          <t>BS. Nguyễn Nhi</t>
        </is>
      </c>
      <c r="E2708" t="inlineStr">
        <is>
          <t>Nhi / Pediatrics</t>
        </is>
      </c>
      <c r="F2708" t="inlineStr">
        <is>
          <t>Chưa rõ</t>
        </is>
      </c>
      <c r="G2708" s="2" t="n">
        <v>7341810</v>
      </c>
      <c r="H2708" t="inlineStr">
        <is>
          <t>Glucose máu / Blood glucose</t>
        </is>
      </c>
      <c r="I2708" t="inlineStr">
        <is>
          <t>R73.9</t>
        </is>
      </c>
      <c r="J2708" t="inlineStr">
        <is>
          <t>Tăng glucose máu / Hyperglycemia</t>
        </is>
      </c>
      <c r="K2708" t="n">
        <v>87</v>
      </c>
      <c r="L2708" t="inlineStr">
        <is>
          <t>M</t>
        </is>
      </c>
      <c r="M2708" s="2" t="n">
        <v>23233.86</v>
      </c>
      <c r="N2708" t="inlineStr">
        <is>
          <t>Widowed</t>
        </is>
      </c>
      <c r="O2708" t="inlineStr">
        <is>
          <t>Employed</t>
        </is>
      </c>
      <c r="P2708" s="3" t="n">
        <v>45043</v>
      </c>
      <c r="Q2708" t="inlineStr">
        <is>
          <t>Routine</t>
        </is>
      </c>
      <c r="R2708" t="inlineStr">
        <is>
          <t>Paper</t>
        </is>
      </c>
      <c r="S2708" t="inlineStr">
        <is>
          <t>Donaldton</t>
        </is>
      </c>
      <c r="T2708" t="inlineStr">
        <is>
          <t>Pending</t>
        </is>
      </c>
      <c r="U2708" t="inlineStr">
        <is>
          <t>Legitimate</t>
        </is>
      </c>
      <c r="V2708" t="n">
        <v>1</v>
      </c>
      <c r="W2708" t="inlineStr">
        <is>
          <t>2fae513f-2103-47d7-a7ce-5faa50e4dfbd</t>
        </is>
      </c>
      <c r="X2708" t="inlineStr">
        <is>
          <t>7a7a027e-f574-4857-9b7b-2e0698f82ea1</t>
        </is>
      </c>
      <c r="Y2708" t="inlineStr">
        <is>
          <t>Sh871</t>
        </is>
      </c>
      <c r="Z2708" t="inlineStr">
        <is>
          <t>zX735</t>
        </is>
      </c>
      <c r="AA2708" s="4" t="n">
        <v>0.83</v>
      </c>
      <c r="AB2708" s="4" t="n">
        <v>0.1</v>
      </c>
      <c r="AC27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08">
        <f>IF(OR(C2708="Có",C2708="Yes"),"yes",IF(OR(C2708="Không",C2708="No"),"no","unknown"))</f>
        <v/>
      </c>
      <c r="AE2708">
        <f>IF(OR(F2708="Có",F2708="Yes"),"covered",IF(OR(F2708="Không",F2708="No"),"out_of_insurance","unknown"))</f>
        <v/>
      </c>
      <c r="AF2708">
        <f>IF(AND(AD2708="yes",AE2708="out_of_insurance"),"REVIEW","")</f>
        <v/>
      </c>
    </row>
    <row r="2709" ht="18" customHeight="1">
      <c r="A2709" t="inlineStr">
        <is>
          <t>e766fc56-9458-4e20-b63e-7c81a30ed4da</t>
        </is>
      </c>
      <c r="B2709" t="inlineStr">
        <is>
          <t>BN-02708 / Patient 38B44484</t>
        </is>
      </c>
      <c r="C2709" t="inlineStr">
        <is>
          <t>Có</t>
        </is>
      </c>
      <c r="D2709" t="inlineStr">
        <is>
          <t>BS. Cao Vy</t>
        </is>
      </c>
      <c r="E2709" t="inlineStr">
        <is>
          <t>Khám tổng quát / General Practice</t>
        </is>
      </c>
      <c r="F2709" t="inlineStr">
        <is>
          <t>Có</t>
        </is>
      </c>
      <c r="G2709" s="2" t="n">
        <v>919710</v>
      </c>
      <c r="H2709" t="inlineStr">
        <is>
          <t>HbA1c</t>
        </is>
      </c>
      <c r="I2709" t="inlineStr">
        <is>
          <t>E11.9</t>
        </is>
      </c>
      <c r="J2709" t="inlineStr">
        <is>
          <t>Đái tháo đường type 2 / Type 2 diabetes mellitus</t>
        </is>
      </c>
      <c r="K2709" t="n">
        <v>29</v>
      </c>
      <c r="L2709" t="inlineStr">
        <is>
          <t>M</t>
        </is>
      </c>
      <c r="M2709" s="2" t="n">
        <v>46789.59</v>
      </c>
      <c r="N2709" t="inlineStr">
        <is>
          <t>Widowed</t>
        </is>
      </c>
      <c r="O2709" t="inlineStr">
        <is>
          <t>Retired</t>
        </is>
      </c>
      <c r="P2709" s="3" t="n">
        <v>45042</v>
      </c>
      <c r="Q2709" t="inlineStr">
        <is>
          <t>Outpatient</t>
        </is>
      </c>
      <c r="R2709" t="inlineStr">
        <is>
          <t>Paper</t>
        </is>
      </c>
      <c r="S2709" t="inlineStr">
        <is>
          <t>Timothybury</t>
        </is>
      </c>
      <c r="T2709" t="inlineStr">
        <is>
          <t>Approved</t>
        </is>
      </c>
      <c r="U2709" t="inlineStr">
        <is>
          <t>Legitimate</t>
        </is>
      </c>
      <c r="V2709" t="n">
        <v>1</v>
      </c>
      <c r="W2709" t="inlineStr">
        <is>
          <t>38b44484-ac53-4ccc-8531-bf2593b17782</t>
        </is>
      </c>
      <c r="X2709" t="inlineStr">
        <is>
          <t>2ac6ab88-66e6-44d6-aede-9766c44bc404</t>
        </is>
      </c>
      <c r="Y2709" t="inlineStr">
        <is>
          <t>VZ108</t>
        </is>
      </c>
      <c r="Z2709" t="inlineStr">
        <is>
          <t>QE771</t>
        </is>
      </c>
      <c r="AA2709" s="4" t="n">
        <v>0.8</v>
      </c>
      <c r="AB2709" s="4" t="n">
        <v>0.7</v>
      </c>
      <c r="AC27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09">
        <f>IF(OR(C2709="Có",C2709="Yes"),"yes",IF(OR(C2709="Không",C2709="No"),"no","unknown"))</f>
        <v/>
      </c>
      <c r="AE2709">
        <f>IF(OR(F2709="Có",F2709="Yes"),"covered",IF(OR(F2709="Không",F2709="No"),"out_of_insurance","unknown"))</f>
        <v/>
      </c>
      <c r="AF2709">
        <f>IF(AND(AD2709="yes",AE2709="out_of_insurance"),"REVIEW","")</f>
        <v/>
      </c>
    </row>
    <row r="2710" ht="18" customHeight="1">
      <c r="A2710" t="inlineStr">
        <is>
          <t>d1360434-c717-47b7-9bf0-5d385d411b57</t>
        </is>
      </c>
      <c r="B2710" t="inlineStr">
        <is>
          <t>BN-02709 / Patient 5011C1E3</t>
        </is>
      </c>
      <c r="C2710" t="inlineStr">
        <is>
          <t>Không</t>
        </is>
      </c>
      <c r="D2710" t="inlineStr">
        <is>
          <t>BS. Vũ Đức</t>
        </is>
      </c>
      <c r="E2710" t="inlineStr">
        <is>
          <t>Chấn thương chỉnh hình / Orthopedics</t>
        </is>
      </c>
      <c r="F2710" t="inlineStr">
        <is>
          <t>Chưa rõ</t>
        </is>
      </c>
      <c r="G2710" s="2" t="n">
        <v>1200000</v>
      </c>
      <c r="H2710" t="inlineStr">
        <is>
          <t>CT cột sống thắt lưng / Lumbar spine CT</t>
        </is>
      </c>
      <c r="I2710" t="inlineStr">
        <is>
          <t>M54.5</t>
        </is>
      </c>
      <c r="J2710" t="inlineStr">
        <is>
          <t>Đau thắt lưng / Low back pain</t>
        </is>
      </c>
      <c r="K2710" t="n">
        <v>77</v>
      </c>
      <c r="L2710" t="inlineStr">
        <is>
          <t>M</t>
        </is>
      </c>
      <c r="M2710" s="2" t="n">
        <v>50105.79</v>
      </c>
      <c r="N2710" t="inlineStr">
        <is>
          <t>Married</t>
        </is>
      </c>
      <c r="O2710" t="inlineStr">
        <is>
          <t>Unemployed</t>
        </is>
      </c>
      <c r="P2710" s="3" t="n">
        <v>45042</v>
      </c>
      <c r="Q2710" t="inlineStr">
        <is>
          <t>Inpatient</t>
        </is>
      </c>
      <c r="R2710" t="inlineStr">
        <is>
          <t>Paper</t>
        </is>
      </c>
      <c r="S2710" t="inlineStr">
        <is>
          <t>New Benjamin</t>
        </is>
      </c>
      <c r="T2710" t="inlineStr">
        <is>
          <t>Approved</t>
        </is>
      </c>
      <c r="U2710" t="inlineStr">
        <is>
          <t>Legitimate</t>
        </is>
      </c>
      <c r="V2710" t="n">
        <v>1</v>
      </c>
      <c r="W2710" t="inlineStr">
        <is>
          <t>5011c1e3-f34c-44b0-910a-3557b5df378e</t>
        </is>
      </c>
      <c r="X2710" t="inlineStr">
        <is>
          <t>9406503c-870b-420c-9ecd-5453d53325ed</t>
        </is>
      </c>
      <c r="Y2710" t="inlineStr">
        <is>
          <t>sw510</t>
        </is>
      </c>
      <c r="Z2710" t="inlineStr">
        <is>
          <t>Kd483</t>
        </is>
      </c>
      <c r="AA2710" s="4" t="n">
        <v>0.7</v>
      </c>
      <c r="AB2710" s="4" t="n">
        <v>0.05</v>
      </c>
      <c r="AC27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10">
        <f>IF(OR(C2710="Có",C2710="Yes"),"yes",IF(OR(C2710="Không",C2710="No"),"no","unknown"))</f>
        <v/>
      </c>
      <c r="AE2710">
        <f>IF(OR(F2710="Có",F2710="Yes"),"covered",IF(OR(F2710="Không",F2710="No"),"out_of_insurance","unknown"))</f>
        <v/>
      </c>
      <c r="AF2710">
        <f>IF(AND(AD2710="yes",AE2710="out_of_insurance"),"REVIEW","")</f>
        <v/>
      </c>
    </row>
    <row r="2711" ht="18" customHeight="1">
      <c r="A2711" t="inlineStr">
        <is>
          <t>2e89c77f-7d22-4eb1-8a45-4e62624ffff4</t>
        </is>
      </c>
      <c r="B2711" t="inlineStr">
        <is>
          <t>BN-02710 / Patient A69AFBDD</t>
        </is>
      </c>
      <c r="C2711" t="inlineStr">
        <is>
          <t>Không</t>
        </is>
      </c>
      <c r="D2711" t="inlineStr">
        <is>
          <t>BS. Lê Thảo</t>
        </is>
      </c>
      <c r="E2711" t="inlineStr">
        <is>
          <t>Nhi / Pediatrics</t>
        </is>
      </c>
      <c r="F2711" t="inlineStr">
        <is>
          <t>Chưa rõ</t>
        </is>
      </c>
      <c r="G2711" s="2" t="n">
        <v>350000</v>
      </c>
      <c r="H2711" t="inlineStr">
        <is>
          <t>Glucose máu / Blood glucose</t>
        </is>
      </c>
      <c r="I2711" t="inlineStr">
        <is>
          <t>R73.9</t>
        </is>
      </c>
      <c r="J2711" t="inlineStr">
        <is>
          <t>Tăng glucose máu / Hyperglycemia</t>
        </is>
      </c>
      <c r="K2711" t="n">
        <v>52</v>
      </c>
      <c r="L2711" t="inlineStr">
        <is>
          <t>M</t>
        </is>
      </c>
      <c r="M2711" s="2" t="n">
        <v>83086.49000000001</v>
      </c>
      <c r="N2711" t="inlineStr">
        <is>
          <t>Divorced</t>
        </is>
      </c>
      <c r="O2711" t="inlineStr">
        <is>
          <t>Student</t>
        </is>
      </c>
      <c r="P2711" s="3" t="n">
        <v>45042</v>
      </c>
      <c r="Q2711" t="inlineStr">
        <is>
          <t>Routine</t>
        </is>
      </c>
      <c r="R2711" t="inlineStr">
        <is>
          <t>Phone</t>
        </is>
      </c>
      <c r="S2711" t="inlineStr">
        <is>
          <t>South Aaron</t>
        </is>
      </c>
      <c r="T2711" t="inlineStr">
        <is>
          <t>Pending</t>
        </is>
      </c>
      <c r="U2711" t="inlineStr">
        <is>
          <t>Legitimate</t>
        </is>
      </c>
      <c r="V2711" t="n">
        <v>3</v>
      </c>
      <c r="W2711" t="inlineStr">
        <is>
          <t>a69afbdd-6786-4abf-97c2-9e007965e822</t>
        </is>
      </c>
      <c r="X2711" t="inlineStr">
        <is>
          <t>5decd8c0-5444-4355-9ee1-37c3b8feda2d</t>
        </is>
      </c>
      <c r="Y2711" t="inlineStr">
        <is>
          <t>lZ578</t>
        </is>
      </c>
      <c r="Z2711" t="inlineStr">
        <is>
          <t>YF157</t>
        </is>
      </c>
      <c r="AA2711" s="4" t="n">
        <v>0.52</v>
      </c>
      <c r="AB2711" s="4" t="n">
        <v>0.05</v>
      </c>
      <c r="AC27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11">
        <f>IF(OR(C2711="Có",C2711="Yes"),"yes",IF(OR(C2711="Không",C2711="No"),"no","unknown"))</f>
        <v/>
      </c>
      <c r="AE2711">
        <f>IF(OR(F2711="Có",F2711="Yes"),"covered",IF(OR(F2711="Không",F2711="No"),"out_of_insurance","unknown"))</f>
        <v/>
      </c>
      <c r="AF2711">
        <f>IF(AND(AD2711="yes",AE2711="out_of_insurance"),"REVIEW","")</f>
        <v/>
      </c>
    </row>
    <row r="2712" ht="18" customHeight="1">
      <c r="A2712" t="inlineStr">
        <is>
          <t>695d63ff-d3c8-480c-ac12-35587f7bc716</t>
        </is>
      </c>
      <c r="B2712" t="inlineStr">
        <is>
          <t>BN-02711 / Patient 9CCE5FB1</t>
        </is>
      </c>
      <c r="C2712" t="inlineStr">
        <is>
          <t>Không</t>
        </is>
      </c>
      <c r="D2712" t="inlineStr">
        <is>
          <t>BS. Phan Gia</t>
        </is>
      </c>
      <c r="E2712" t="inlineStr">
        <is>
          <t>Tim mạch / Cardiology</t>
        </is>
      </c>
      <c r="F2712" t="inlineStr">
        <is>
          <t>Không</t>
        </is>
      </c>
      <c r="G2712" s="2" t="n">
        <v>2655520</v>
      </c>
      <c r="H2712" t="inlineStr">
        <is>
          <t>CRP định lượng / CRP</t>
        </is>
      </c>
      <c r="I2712" t="inlineStr">
        <is>
          <t>R79.8</t>
        </is>
      </c>
      <c r="J2712" t="inlineStr">
        <is>
          <t>Bất thường xét nghiệm máu / Abnormal blood chemistry</t>
        </is>
      </c>
      <c r="K2712" t="n">
        <v>31</v>
      </c>
      <c r="L2712" t="inlineStr">
        <is>
          <t>M</t>
        </is>
      </c>
      <c r="M2712" s="2" t="n">
        <v>85616.13</v>
      </c>
      <c r="N2712" t="inlineStr">
        <is>
          <t>Single</t>
        </is>
      </c>
      <c r="O2712" t="inlineStr">
        <is>
          <t>Employed</t>
        </is>
      </c>
      <c r="P2712" s="3" t="n">
        <v>45042</v>
      </c>
      <c r="Q2712" t="inlineStr">
        <is>
          <t>Outpatient</t>
        </is>
      </c>
      <c r="R2712" t="inlineStr">
        <is>
          <t>Phone</t>
        </is>
      </c>
      <c r="S2712" t="inlineStr">
        <is>
          <t>Mendezville</t>
        </is>
      </c>
      <c r="T2712" t="inlineStr">
        <is>
          <t>Pending</t>
        </is>
      </c>
      <c r="U2712" t="inlineStr">
        <is>
          <t>Legitimate</t>
        </is>
      </c>
      <c r="V2712" t="n">
        <v>0</v>
      </c>
      <c r="W2712" t="inlineStr">
        <is>
          <t>9cce5fb1-efe1-416b-bb0d-dbfce3e76450</t>
        </is>
      </c>
      <c r="X2712" t="inlineStr">
        <is>
          <t>72d3f532-e647-4118-a342-4ba55e793dbf</t>
        </is>
      </c>
      <c r="Y2712" t="inlineStr">
        <is>
          <t>tm629</t>
        </is>
      </c>
      <c r="Z2712" t="inlineStr">
        <is>
          <t>HU320</t>
        </is>
      </c>
      <c r="AA2712" s="4" t="n">
        <v>0.74</v>
      </c>
      <c r="AB2712" s="4" t="n">
        <v>0.05</v>
      </c>
      <c r="AC27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12">
        <f>IF(OR(C2712="Có",C2712="Yes"),"yes",IF(OR(C2712="Không",C2712="No"),"no","unknown"))</f>
        <v/>
      </c>
      <c r="AE2712">
        <f>IF(OR(F2712="Có",F2712="Yes"),"covered",IF(OR(F2712="Không",F2712="No"),"out_of_insurance","unknown"))</f>
        <v/>
      </c>
      <c r="AF2712">
        <f>IF(AND(AD2712="yes",AE2712="out_of_insurance"),"REVIEW","")</f>
        <v/>
      </c>
    </row>
    <row r="2713" ht="18" customHeight="1">
      <c r="A2713" t="inlineStr">
        <is>
          <t>64808330-ca5b-46aa-ba6c-d93a90a6eec5</t>
        </is>
      </c>
      <c r="B2713" t="inlineStr">
        <is>
          <t>BN-02712 / Patient 159AE127</t>
        </is>
      </c>
      <c r="C2713" t="inlineStr">
        <is>
          <t>Có</t>
        </is>
      </c>
      <c r="D2713" t="inlineStr">
        <is>
          <t>BS. Huỳnh Mai</t>
        </is>
      </c>
      <c r="E2713" t="inlineStr">
        <is>
          <t>Nhi / Pediatrics</t>
        </is>
      </c>
      <c r="F2713" t="inlineStr">
        <is>
          <t>Không</t>
        </is>
      </c>
      <c r="G2713" s="2" t="n">
        <v>7052360</v>
      </c>
      <c r="H2713" t="inlineStr">
        <is>
          <t>Glucose máu / Blood glucose</t>
        </is>
      </c>
      <c r="I2713" t="inlineStr">
        <is>
          <t>R73.9</t>
        </is>
      </c>
      <c r="J2713" t="inlineStr">
        <is>
          <t>Tăng glucose máu / Hyperglycemia</t>
        </is>
      </c>
      <c r="K2713" t="n">
        <v>16</v>
      </c>
      <c r="L2713" t="inlineStr">
        <is>
          <t>M</t>
        </is>
      </c>
      <c r="M2713" s="2" t="n">
        <v>95395.82000000001</v>
      </c>
      <c r="N2713" t="inlineStr">
        <is>
          <t>Widowed</t>
        </is>
      </c>
      <c r="O2713" t="inlineStr">
        <is>
          <t>Unemployed</t>
        </is>
      </c>
      <c r="P2713" s="3" t="n">
        <v>45042</v>
      </c>
      <c r="Q2713" t="inlineStr">
        <is>
          <t>Outpatient</t>
        </is>
      </c>
      <c r="R2713" t="inlineStr">
        <is>
          <t>Online</t>
        </is>
      </c>
      <c r="S2713" t="inlineStr">
        <is>
          <t>Port Davidfurt</t>
        </is>
      </c>
      <c r="T2713" t="inlineStr">
        <is>
          <t>Pending</t>
        </is>
      </c>
      <c r="U2713" t="inlineStr">
        <is>
          <t>Legitimate</t>
        </is>
      </c>
      <c r="V2713" t="n">
        <v>0</v>
      </c>
      <c r="W2713" t="inlineStr">
        <is>
          <t>159ae127-b85b-486a-9bc7-607e65636512</t>
        </is>
      </c>
      <c r="X2713" t="inlineStr">
        <is>
          <t>5fda0653-0054-478c-9461-25f0448b8c3b</t>
        </is>
      </c>
      <c r="Y2713" t="inlineStr">
        <is>
          <t>iT806</t>
        </is>
      </c>
      <c r="Z2713" t="inlineStr">
        <is>
          <t>BC638</t>
        </is>
      </c>
      <c r="AA2713" s="4" t="n">
        <v>0.5600000000000001</v>
      </c>
      <c r="AB2713" s="4" t="n">
        <v>0.16</v>
      </c>
      <c r="AC27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13">
        <f>IF(OR(C2713="Có",C2713="Yes"),"yes",IF(OR(C2713="Không",C2713="No"),"no","unknown"))</f>
        <v/>
      </c>
      <c r="AE2713">
        <f>IF(OR(F2713="Có",F2713="Yes"),"covered",IF(OR(F2713="Không",F2713="No"),"out_of_insurance","unknown"))</f>
        <v/>
      </c>
      <c r="AF2713">
        <f>IF(AND(AD2713="yes",AE2713="out_of_insurance"),"REVIEW","")</f>
        <v/>
      </c>
    </row>
    <row r="2714" ht="18" customHeight="1">
      <c r="A2714" t="inlineStr">
        <is>
          <t>e477bac8-6408-4144-bbfd-535abdf2d583</t>
        </is>
      </c>
      <c r="B2714" t="inlineStr">
        <is>
          <t>BN-02713 / Patient 65317386</t>
        </is>
      </c>
      <c r="C2714" t="inlineStr">
        <is>
          <t>Có</t>
        </is>
      </c>
      <c r="D2714" t="inlineStr">
        <is>
          <t>BS. Huỳnh Mai</t>
        </is>
      </c>
      <c r="E2714" t="inlineStr">
        <is>
          <t>Nhi / Pediatrics</t>
        </is>
      </c>
      <c r="F2714" t="inlineStr">
        <is>
          <t>Có</t>
        </is>
      </c>
      <c r="G2714" s="2" t="n">
        <v>8358030</v>
      </c>
      <c r="H2714" t="inlineStr">
        <is>
          <t>HbA1c</t>
        </is>
      </c>
      <c r="I2714" t="inlineStr">
        <is>
          <t>E11.9</t>
        </is>
      </c>
      <c r="J2714" t="inlineStr">
        <is>
          <t>Đái tháo đường type 2 / Type 2 diabetes mellitus</t>
        </is>
      </c>
      <c r="K2714" t="n">
        <v>57</v>
      </c>
      <c r="L2714" t="inlineStr">
        <is>
          <t>F</t>
        </is>
      </c>
      <c r="M2714" s="2" t="n">
        <v>108376.36</v>
      </c>
      <c r="N2714" t="inlineStr">
        <is>
          <t>Single</t>
        </is>
      </c>
      <c r="O2714" t="inlineStr">
        <is>
          <t>Retired</t>
        </is>
      </c>
      <c r="P2714" s="3" t="n">
        <v>45042</v>
      </c>
      <c r="Q2714" t="inlineStr">
        <is>
          <t>Emergency</t>
        </is>
      </c>
      <c r="R2714" t="inlineStr">
        <is>
          <t>Paper</t>
        </is>
      </c>
      <c r="S2714" t="inlineStr">
        <is>
          <t>Marcusside</t>
        </is>
      </c>
      <c r="T2714" t="inlineStr">
        <is>
          <t>Approved</t>
        </is>
      </c>
      <c r="U2714" t="inlineStr">
        <is>
          <t>Legitimate</t>
        </is>
      </c>
      <c r="V2714" t="n">
        <v>0</v>
      </c>
      <c r="W2714" t="inlineStr">
        <is>
          <t>65317386-851b-4528-9d89-5ebaddb88876</t>
        </is>
      </c>
      <c r="X2714" t="inlineStr">
        <is>
          <t>92bbd0c4-aba2-40ca-a199-991abe6b8819</t>
        </is>
      </c>
      <c r="Y2714" t="inlineStr">
        <is>
          <t>tr075</t>
        </is>
      </c>
      <c r="Z2714" t="inlineStr">
        <is>
          <t>wR853</t>
        </is>
      </c>
      <c r="AA2714" s="4" t="n">
        <v>0.87</v>
      </c>
      <c r="AB2714" s="4" t="n">
        <v>0.72</v>
      </c>
      <c r="AC27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14">
        <f>IF(OR(C2714="Có",C2714="Yes"),"yes",IF(OR(C2714="Không",C2714="No"),"no","unknown"))</f>
        <v/>
      </c>
      <c r="AE2714">
        <f>IF(OR(F2714="Có",F2714="Yes"),"covered",IF(OR(F2714="Không",F2714="No"),"out_of_insurance","unknown"))</f>
        <v/>
      </c>
      <c r="AF2714">
        <f>IF(AND(AD2714="yes",AE2714="out_of_insurance"),"REVIEW","")</f>
        <v/>
      </c>
    </row>
    <row r="2715" ht="18" customHeight="1">
      <c r="A2715" t="inlineStr">
        <is>
          <t>fc12b98e-88a1-425a-ab87-3465f20aa7ac</t>
        </is>
      </c>
      <c r="B2715" t="inlineStr">
        <is>
          <t>BN-02714 / Patient 73D73936</t>
        </is>
      </c>
      <c r="C2715" t="inlineStr">
        <is>
          <t>Có</t>
        </is>
      </c>
      <c r="D2715" t="inlineStr">
        <is>
          <t>BS. Bùi Hà</t>
        </is>
      </c>
      <c r="E2715" t="inlineStr">
        <is>
          <t>Khám tổng quát / General Practice</t>
        </is>
      </c>
      <c r="F2715" t="inlineStr">
        <is>
          <t>Có</t>
        </is>
      </c>
      <c r="G2715" s="2" t="n">
        <v>6076010</v>
      </c>
      <c r="H2715" t="inlineStr">
        <is>
          <t>HIV test nhanh / Rapid HIV test</t>
        </is>
      </c>
      <c r="I2715" t="inlineStr">
        <is>
          <t>Z11.4</t>
        </is>
      </c>
      <c r="J2715" t="inlineStr">
        <is>
          <t>Sàng lọc HIV / HIV screening</t>
        </is>
      </c>
      <c r="K2715" t="n">
        <v>16</v>
      </c>
      <c r="L2715" t="inlineStr">
        <is>
          <t>F</t>
        </is>
      </c>
      <c r="M2715" s="2" t="n">
        <v>74374.33</v>
      </c>
      <c r="N2715" t="inlineStr">
        <is>
          <t>Divorced</t>
        </is>
      </c>
      <c r="O2715" t="inlineStr">
        <is>
          <t>Employed</t>
        </is>
      </c>
      <c r="P2715" s="3" t="n">
        <v>45042</v>
      </c>
      <c r="Q2715" t="inlineStr">
        <is>
          <t>Outpatient</t>
        </is>
      </c>
      <c r="R2715" t="inlineStr">
        <is>
          <t>Paper</t>
        </is>
      </c>
      <c r="S2715" t="inlineStr">
        <is>
          <t>Sabrinaland</t>
        </is>
      </c>
      <c r="T2715" t="inlineStr">
        <is>
          <t>Approved</t>
        </is>
      </c>
      <c r="U2715" t="inlineStr">
        <is>
          <t>Legitimate</t>
        </is>
      </c>
      <c r="V2715" t="n">
        <v>3</v>
      </c>
      <c r="W2715" t="inlineStr">
        <is>
          <t>73d73936-f948-4361-9c8d-f6ac8f0fe037</t>
        </is>
      </c>
      <c r="X2715" t="inlineStr">
        <is>
          <t>77aceccb-297a-46f7-956d-9b3c0dbd18e9</t>
        </is>
      </c>
      <c r="Y2715" t="inlineStr">
        <is>
          <t>BD870</t>
        </is>
      </c>
      <c r="Z2715" t="inlineStr">
        <is>
          <t>Xj871</t>
        </is>
      </c>
      <c r="AA2715" s="4" t="n">
        <v>0.8</v>
      </c>
      <c r="AB2715" s="4" t="n">
        <v>0.7</v>
      </c>
      <c r="AC27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15">
        <f>IF(OR(C2715="Có",C2715="Yes"),"yes",IF(OR(C2715="Không",C2715="No"),"no","unknown"))</f>
        <v/>
      </c>
      <c r="AE2715">
        <f>IF(OR(F2715="Có",F2715="Yes"),"covered",IF(OR(F2715="Không",F2715="No"),"out_of_insurance","unknown"))</f>
        <v/>
      </c>
      <c r="AF2715">
        <f>IF(AND(AD2715="yes",AE2715="out_of_insurance"),"REVIEW","")</f>
        <v/>
      </c>
    </row>
    <row r="2716" ht="18" customHeight="1">
      <c r="A2716" t="inlineStr">
        <is>
          <t>91627b13-a265-48f9-a49f-4438d7def34f</t>
        </is>
      </c>
      <c r="B2716" t="inlineStr">
        <is>
          <t>BN-02715 / Patient E08B5DEF</t>
        </is>
      </c>
      <c r="C2716" t="inlineStr">
        <is>
          <t>Có</t>
        </is>
      </c>
      <c r="D2716" t="inlineStr">
        <is>
          <t>BS. Nguyễn Minh</t>
        </is>
      </c>
      <c r="E2716" t="inlineStr">
        <is>
          <t>Tim mạch / Cardiology</t>
        </is>
      </c>
      <c r="F2716" t="inlineStr">
        <is>
          <t>Không</t>
        </is>
      </c>
      <c r="G2716" s="2" t="n">
        <v>8075920</v>
      </c>
      <c r="H2716" t="inlineStr">
        <is>
          <t>CRP định lượng / CRP</t>
        </is>
      </c>
      <c r="I2716" t="inlineStr">
        <is>
          <t>R79.8</t>
        </is>
      </c>
      <c r="J2716" t="inlineStr">
        <is>
          <t>Bất thường xét nghiệm máu / Abnormal blood chemistry</t>
        </is>
      </c>
      <c r="K2716" t="n">
        <v>19</v>
      </c>
      <c r="L2716" t="inlineStr">
        <is>
          <t>F</t>
        </is>
      </c>
      <c r="M2716" s="2" t="n">
        <v>133310.19</v>
      </c>
      <c r="N2716" t="inlineStr">
        <is>
          <t>Married</t>
        </is>
      </c>
      <c r="O2716" t="inlineStr">
        <is>
          <t>Employed</t>
        </is>
      </c>
      <c r="P2716" s="3" t="n">
        <v>45042</v>
      </c>
      <c r="Q2716" t="inlineStr">
        <is>
          <t>Routine</t>
        </is>
      </c>
      <c r="R2716" t="inlineStr">
        <is>
          <t>Paper</t>
        </is>
      </c>
      <c r="S2716" t="inlineStr">
        <is>
          <t>Joshuaville</t>
        </is>
      </c>
      <c r="T2716" t="inlineStr">
        <is>
          <t>Pending</t>
        </is>
      </c>
      <c r="U2716" t="inlineStr">
        <is>
          <t>Legitimate</t>
        </is>
      </c>
      <c r="V2716" t="n">
        <v>2</v>
      </c>
      <c r="W2716" t="inlineStr">
        <is>
          <t>e08b5def-25ac-4bf5-b98b-e3c56533dae6</t>
        </is>
      </c>
      <c r="X2716" t="inlineStr">
        <is>
          <t>18b390c5-eac9-47da-92fb-118b6b8871b3</t>
        </is>
      </c>
      <c r="Y2716" t="inlineStr">
        <is>
          <t>pe537</t>
        </is>
      </c>
      <c r="Z2716" t="inlineStr">
        <is>
          <t>lg748</t>
        </is>
      </c>
      <c r="AA2716" s="4" t="n">
        <v>0.66</v>
      </c>
      <c r="AB2716" s="4" t="n">
        <v>0.02</v>
      </c>
      <c r="AC27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16">
        <f>IF(OR(C2716="Có",C2716="Yes"),"yes",IF(OR(C2716="Không",C2716="No"),"no","unknown"))</f>
        <v/>
      </c>
      <c r="AE2716">
        <f>IF(OR(F2716="Có",F2716="Yes"),"covered",IF(OR(F2716="Không",F2716="No"),"out_of_insurance","unknown"))</f>
        <v/>
      </c>
      <c r="AF2716">
        <f>IF(AND(AD2716="yes",AE2716="out_of_insurance"),"REVIEW","")</f>
        <v/>
      </c>
    </row>
    <row r="2717" ht="18" customHeight="1">
      <c r="A2717" t="inlineStr">
        <is>
          <t>bd00da3c-46f2-4a23-ade2-77a5958c0834</t>
        </is>
      </c>
      <c r="B2717" t="inlineStr">
        <is>
          <t>BN-02716 / Patient 44B5D0F3</t>
        </is>
      </c>
      <c r="C2717" t="inlineStr">
        <is>
          <t>Không</t>
        </is>
      </c>
      <c r="D2717" t="inlineStr">
        <is>
          <t>BS. Đỗ Hạnh</t>
        </is>
      </c>
      <c r="E2717" t="inlineStr">
        <is>
          <t>Nhi / Pediatrics</t>
        </is>
      </c>
      <c r="F2717" t="inlineStr">
        <is>
          <t>Chưa rõ</t>
        </is>
      </c>
      <c r="G2717" s="2" t="n">
        <v>9916170</v>
      </c>
      <c r="H2717" t="inlineStr">
        <is>
          <t>HbA1c</t>
        </is>
      </c>
      <c r="I2717" t="inlineStr">
        <is>
          <t>E11.9</t>
        </is>
      </c>
      <c r="J2717" t="inlineStr">
        <is>
          <t>Đái tháo đường type 2 / Type 2 diabetes mellitus</t>
        </is>
      </c>
      <c r="K2717" t="n">
        <v>35</v>
      </c>
      <c r="L2717" t="inlineStr">
        <is>
          <t>F</t>
        </is>
      </c>
      <c r="M2717" s="2" t="n">
        <v>139538.98</v>
      </c>
      <c r="N2717" t="inlineStr">
        <is>
          <t>Widowed</t>
        </is>
      </c>
      <c r="O2717" t="inlineStr">
        <is>
          <t>Employed</t>
        </is>
      </c>
      <c r="P2717" s="3" t="n">
        <v>45042</v>
      </c>
      <c r="Q2717" t="inlineStr">
        <is>
          <t>Outpatient</t>
        </is>
      </c>
      <c r="R2717" t="inlineStr">
        <is>
          <t>Paper</t>
        </is>
      </c>
      <c r="S2717" t="inlineStr">
        <is>
          <t>Lake David</t>
        </is>
      </c>
      <c r="T2717" t="inlineStr">
        <is>
          <t>Pending</t>
        </is>
      </c>
      <c r="U2717" t="inlineStr">
        <is>
          <t>Legitimate</t>
        </is>
      </c>
      <c r="V2717" t="n">
        <v>2</v>
      </c>
      <c r="W2717" t="inlineStr">
        <is>
          <t>44b5d0f3-dc8c-46e6-b110-479ad0084ec1</t>
        </is>
      </c>
      <c r="X2717" t="inlineStr">
        <is>
          <t>52aa8c46-e57e-4508-b487-62661280071c</t>
        </is>
      </c>
      <c r="Y2717" t="inlineStr">
        <is>
          <t>Nk397</t>
        </is>
      </c>
      <c r="Z2717" t="inlineStr">
        <is>
          <t>Az473</t>
        </is>
      </c>
      <c r="AA2717" s="4" t="n">
        <v>0.66</v>
      </c>
      <c r="AB2717" s="4" t="n">
        <v>0.05</v>
      </c>
      <c r="AC27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17">
        <f>IF(OR(C2717="Có",C2717="Yes"),"yes",IF(OR(C2717="Không",C2717="No"),"no","unknown"))</f>
        <v/>
      </c>
      <c r="AE2717">
        <f>IF(OR(F2717="Có",F2717="Yes"),"covered",IF(OR(F2717="Không",F2717="No"),"out_of_insurance","unknown"))</f>
        <v/>
      </c>
      <c r="AF2717">
        <f>IF(AND(AD2717="yes",AE2717="out_of_insurance"),"REVIEW","")</f>
        <v/>
      </c>
    </row>
    <row r="2718" ht="18" customHeight="1">
      <c r="A2718" t="inlineStr">
        <is>
          <t>926f8f90-4b62-4dcf-b34a-0536b214fba0</t>
        </is>
      </c>
      <c r="B2718" t="inlineStr">
        <is>
          <t>BN-02717 / Patient 89B3729D</t>
        </is>
      </c>
      <c r="C2718" t="inlineStr">
        <is>
          <t>Không</t>
        </is>
      </c>
      <c r="D2718" t="inlineStr">
        <is>
          <t>BS. Đặng Linh</t>
        </is>
      </c>
      <c r="E2718" t="inlineStr">
        <is>
          <t>Thần kinh / Neurology</t>
        </is>
      </c>
      <c r="F2718" t="inlineStr">
        <is>
          <t>Chưa rõ</t>
        </is>
      </c>
      <c r="G2718" s="2" t="n">
        <v>1690750</v>
      </c>
      <c r="H2718" t="inlineStr">
        <is>
          <t>CT đánh giá đột quỵ / Stroke CT</t>
        </is>
      </c>
      <c r="I2718" t="inlineStr">
        <is>
          <t>I63.9</t>
        </is>
      </c>
      <c r="J2718" t="inlineStr">
        <is>
          <t>Nhồi máu não / Cerebral infarction</t>
        </is>
      </c>
      <c r="K2718" t="n">
        <v>46</v>
      </c>
      <c r="L2718" t="inlineStr">
        <is>
          <t>F</t>
        </is>
      </c>
      <c r="M2718" s="2" t="n">
        <v>124792.58</v>
      </c>
      <c r="N2718" t="inlineStr">
        <is>
          <t>Married</t>
        </is>
      </c>
      <c r="O2718" t="inlineStr">
        <is>
          <t>Unemployed</t>
        </is>
      </c>
      <c r="P2718" s="3" t="n">
        <v>45041</v>
      </c>
      <c r="Q2718" t="inlineStr">
        <is>
          <t>Inpatient</t>
        </is>
      </c>
      <c r="R2718" t="inlineStr">
        <is>
          <t>Online</t>
        </is>
      </c>
      <c r="S2718" t="inlineStr">
        <is>
          <t>Lorifurt</t>
        </is>
      </c>
      <c r="T2718" t="inlineStr">
        <is>
          <t>Denied</t>
        </is>
      </c>
      <c r="U2718" t="inlineStr">
        <is>
          <t>Legitimate</t>
        </is>
      </c>
      <c r="V2718" t="n">
        <v>2</v>
      </c>
      <c r="W2718" t="inlineStr">
        <is>
          <t>89b3729d-9159-401f-b7ec-118ceb1c6ace</t>
        </is>
      </c>
      <c r="X2718" t="inlineStr">
        <is>
          <t>b05bc5cf-8e32-492e-8f90-50fb5da5bfe8</t>
        </is>
      </c>
      <c r="Y2718" t="inlineStr">
        <is>
          <t>sg009</t>
        </is>
      </c>
      <c r="Z2718" t="inlineStr">
        <is>
          <t>bn718</t>
        </is>
      </c>
      <c r="AA2718" s="4" t="n">
        <v>0.51</v>
      </c>
      <c r="AB2718" s="4" t="n">
        <v>0.05</v>
      </c>
      <c r="AC27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18">
        <f>IF(OR(C2718="Có",C2718="Yes"),"yes",IF(OR(C2718="Không",C2718="No"),"no","unknown"))</f>
        <v/>
      </c>
      <c r="AE2718">
        <f>IF(OR(F2718="Có",F2718="Yes"),"covered",IF(OR(F2718="Không",F2718="No"),"out_of_insurance","unknown"))</f>
        <v/>
      </c>
      <c r="AF2718">
        <f>IF(AND(AD2718="yes",AE2718="out_of_insurance"),"REVIEW","")</f>
        <v/>
      </c>
    </row>
    <row r="2719" ht="18" customHeight="1">
      <c r="A2719" t="inlineStr">
        <is>
          <t>c93933c4-fa1e-40f9-b4b9-6bf0ad0fdb73</t>
        </is>
      </c>
      <c r="B2719" t="inlineStr">
        <is>
          <t>BN-02718 / Patient EFDCF762</t>
        </is>
      </c>
      <c r="C2719" t="inlineStr">
        <is>
          <t>Không</t>
        </is>
      </c>
      <c r="D2719" t="inlineStr">
        <is>
          <t>BS. Hà Nam</t>
        </is>
      </c>
      <c r="E2719" t="inlineStr">
        <is>
          <t>Chấn thương chỉnh hình / Orthopedics</t>
        </is>
      </c>
      <c r="F2719" t="inlineStr">
        <is>
          <t>Chưa rõ</t>
        </is>
      </c>
      <c r="G2719" s="2" t="n">
        <v>8176750</v>
      </c>
      <c r="H2719" t="inlineStr">
        <is>
          <t>MRI khớp gối / Knee MRI</t>
        </is>
      </c>
      <c r="I2719" t="inlineStr">
        <is>
          <t>M25.5</t>
        </is>
      </c>
      <c r="J2719" t="inlineStr">
        <is>
          <t>Đau khớp gối / Knee pain</t>
        </is>
      </c>
      <c r="K2719" t="n">
        <v>79</v>
      </c>
      <c r="L2719" t="inlineStr">
        <is>
          <t>F</t>
        </is>
      </c>
      <c r="M2719" s="2" t="n">
        <v>77667.96000000001</v>
      </c>
      <c r="N2719" t="inlineStr">
        <is>
          <t>Divorced</t>
        </is>
      </c>
      <c r="O2719" t="inlineStr">
        <is>
          <t>Unemployed</t>
        </is>
      </c>
      <c r="P2719" s="3" t="n">
        <v>45041</v>
      </c>
      <c r="Q2719" t="inlineStr">
        <is>
          <t>Inpatient</t>
        </is>
      </c>
      <c r="R2719" t="inlineStr">
        <is>
          <t>Phone</t>
        </is>
      </c>
      <c r="S2719" t="inlineStr">
        <is>
          <t>North Paul</t>
        </is>
      </c>
      <c r="T2719" t="inlineStr">
        <is>
          <t>Denied</t>
        </is>
      </c>
      <c r="U2719" t="inlineStr">
        <is>
          <t>Legitimate</t>
        </is>
      </c>
      <c r="V2719" t="n">
        <v>3</v>
      </c>
      <c r="W2719" t="inlineStr">
        <is>
          <t>efdcf762-a6a5-47f8-9a37-8c820288e534</t>
        </is>
      </c>
      <c r="X2719" t="inlineStr">
        <is>
          <t>1dc7c2b8-c3dd-4adb-932f-a23acdd18ae8</t>
        </is>
      </c>
      <c r="Y2719" t="inlineStr">
        <is>
          <t>hq451</t>
        </is>
      </c>
      <c r="Z2719" t="inlineStr">
        <is>
          <t>Ch140</t>
        </is>
      </c>
      <c r="AA2719" s="4" t="n">
        <v>0.6</v>
      </c>
      <c r="AB2719" s="4" t="n">
        <v>0.05</v>
      </c>
      <c r="AC27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19">
        <f>IF(OR(C2719="Có",C2719="Yes"),"yes",IF(OR(C2719="Không",C2719="No"),"no","unknown"))</f>
        <v/>
      </c>
      <c r="AE2719">
        <f>IF(OR(F2719="Có",F2719="Yes"),"covered",IF(OR(F2719="Không",F2719="No"),"out_of_insurance","unknown"))</f>
        <v/>
      </c>
      <c r="AF2719">
        <f>IF(AND(AD2719="yes",AE2719="out_of_insurance"),"REVIEW","")</f>
        <v/>
      </c>
    </row>
    <row r="2720" ht="18" customHeight="1">
      <c r="A2720" t="inlineStr">
        <is>
          <t>eea4d7a8-2555-42ab-b74f-d202b01caaeb</t>
        </is>
      </c>
      <c r="B2720" t="inlineStr">
        <is>
          <t>BN-02719 / Patient D63F4B99</t>
        </is>
      </c>
      <c r="C2720" t="inlineStr">
        <is>
          <t>Có</t>
        </is>
      </c>
      <c r="D2720" t="inlineStr">
        <is>
          <t>BS. Đỗ Hạnh</t>
        </is>
      </c>
      <c r="E2720" t="inlineStr">
        <is>
          <t>Nhi / Pediatrics</t>
        </is>
      </c>
      <c r="F2720" t="inlineStr">
        <is>
          <t>Không</t>
        </is>
      </c>
      <c r="G2720" s="2" t="n">
        <v>7845620</v>
      </c>
      <c r="H2720" t="inlineStr">
        <is>
          <t>CRP định lượng / CRP</t>
        </is>
      </c>
      <c r="I2720" t="inlineStr"/>
      <c r="J2720" t="inlineStr">
        <is>
          <t>Thiếu ICD/context rõ / Missing clear ICD/context</t>
        </is>
      </c>
      <c r="K2720" t="n">
        <v>16</v>
      </c>
      <c r="L2720" t="inlineStr">
        <is>
          <t>F</t>
        </is>
      </c>
      <c r="M2720" s="2" t="n">
        <v>73391.05</v>
      </c>
      <c r="N2720" t="inlineStr">
        <is>
          <t>Single</t>
        </is>
      </c>
      <c r="O2720" t="inlineStr">
        <is>
          <t>Student</t>
        </is>
      </c>
      <c r="P2720" s="3" t="n">
        <v>45041</v>
      </c>
      <c r="Q2720" t="inlineStr">
        <is>
          <t>Routine</t>
        </is>
      </c>
      <c r="R2720" t="inlineStr">
        <is>
          <t>Online</t>
        </is>
      </c>
      <c r="S2720" t="inlineStr">
        <is>
          <t>Lake Brandi</t>
        </is>
      </c>
      <c r="T2720" t="inlineStr">
        <is>
          <t>Denied</t>
        </is>
      </c>
      <c r="U2720" t="inlineStr">
        <is>
          <t>Legitimate</t>
        </is>
      </c>
      <c r="V2720" t="n">
        <v>3</v>
      </c>
      <c r="W2720" t="inlineStr">
        <is>
          <t>d63f4b99-da36-4ddd-b7c3-08ee2ef2d399</t>
        </is>
      </c>
      <c r="X2720" t="inlineStr">
        <is>
          <t>07698bb4-c14c-4f28-9a29-3583d96abaa9</t>
        </is>
      </c>
      <c r="Y2720" t="inlineStr">
        <is>
          <t>gc452</t>
        </is>
      </c>
      <c r="Z2720" t="inlineStr">
        <is>
          <t>hf727</t>
        </is>
      </c>
      <c r="AA2720" s="4" t="n">
        <v>0.52</v>
      </c>
      <c r="AB2720" s="4" t="n">
        <v>0.02</v>
      </c>
      <c r="AC27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20">
        <f>IF(OR(C2720="Có",C2720="Yes"),"yes",IF(OR(C2720="Không",C2720="No"),"no","unknown"))</f>
        <v/>
      </c>
      <c r="AE2720">
        <f>IF(OR(F2720="Có",F2720="Yes"),"covered",IF(OR(F2720="Không",F2720="No"),"out_of_insurance","unknown"))</f>
        <v/>
      </c>
      <c r="AF2720">
        <f>IF(AND(AD2720="yes",AE2720="out_of_insurance"),"REVIEW","")</f>
        <v/>
      </c>
    </row>
    <row r="2721" ht="18" customHeight="1">
      <c r="A2721" t="inlineStr">
        <is>
          <t>eb7df293-ef4c-49f0-b810-2a88abbfa6fe</t>
        </is>
      </c>
      <c r="B2721" t="inlineStr">
        <is>
          <t>BN-02720 / Patient AE61537A</t>
        </is>
      </c>
      <c r="C2721" t="inlineStr">
        <is>
          <t>Có</t>
        </is>
      </c>
      <c r="D2721" t="inlineStr">
        <is>
          <t>BS. Lưu Quang</t>
        </is>
      </c>
      <c r="E2721" t="inlineStr">
        <is>
          <t>Thần kinh / Neurology</t>
        </is>
      </c>
      <c r="F2721" t="inlineStr">
        <is>
          <t>Không</t>
        </is>
      </c>
      <c r="G2721" s="2" t="n">
        <v>5977240</v>
      </c>
      <c r="H2721" t="inlineStr">
        <is>
          <t>CT đánh giá đột quỵ / Stroke CT</t>
        </is>
      </c>
      <c r="I2721" t="inlineStr"/>
      <c r="J2721" t="inlineStr">
        <is>
          <t>Thiếu ICD/context rõ / Missing clear ICD/context</t>
        </is>
      </c>
      <c r="K2721" t="n">
        <v>57</v>
      </c>
      <c r="L2721" t="inlineStr">
        <is>
          <t>M</t>
        </is>
      </c>
      <c r="M2721" s="2" t="n">
        <v>44445.34</v>
      </c>
      <c r="N2721" t="inlineStr">
        <is>
          <t>Single</t>
        </is>
      </c>
      <c r="O2721" t="inlineStr">
        <is>
          <t>Employed</t>
        </is>
      </c>
      <c r="P2721" s="3" t="n">
        <v>45041</v>
      </c>
      <c r="Q2721" t="inlineStr">
        <is>
          <t>Routine</t>
        </is>
      </c>
      <c r="R2721" t="inlineStr">
        <is>
          <t>Online</t>
        </is>
      </c>
      <c r="S2721" t="inlineStr">
        <is>
          <t>Port Joycebury</t>
        </is>
      </c>
      <c r="T2721" t="inlineStr">
        <is>
          <t>Denied</t>
        </is>
      </c>
      <c r="U2721" t="inlineStr">
        <is>
          <t>Legitimate</t>
        </is>
      </c>
      <c r="V2721" t="n">
        <v>1</v>
      </c>
      <c r="W2721" t="inlineStr">
        <is>
          <t>ae61537a-b9e5-4126-a88b-cb4b04753349</t>
        </is>
      </c>
      <c r="X2721" t="inlineStr">
        <is>
          <t>5ec1809c-5508-40cf-b044-8caa1ff61f26</t>
        </is>
      </c>
      <c r="Y2721" t="inlineStr">
        <is>
          <t>bD073</t>
        </is>
      </c>
      <c r="Z2721" t="inlineStr">
        <is>
          <t>WT184</t>
        </is>
      </c>
      <c r="AA2721" s="4" t="n">
        <v>0.74</v>
      </c>
      <c r="AB2721" s="4" t="n">
        <v>0.02</v>
      </c>
      <c r="AC27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21">
        <f>IF(OR(C2721="Có",C2721="Yes"),"yes",IF(OR(C2721="Không",C2721="No"),"no","unknown"))</f>
        <v/>
      </c>
      <c r="AE2721">
        <f>IF(OR(F2721="Có",F2721="Yes"),"covered",IF(OR(F2721="Không",F2721="No"),"out_of_insurance","unknown"))</f>
        <v/>
      </c>
      <c r="AF2721">
        <f>IF(AND(AD2721="yes",AE2721="out_of_insurance"),"REVIEW","")</f>
        <v/>
      </c>
    </row>
    <row r="2722" ht="18" customHeight="1">
      <c r="A2722" t="inlineStr">
        <is>
          <t>f2e55c7b-c0bd-465f-8d61-19191ccffdb2</t>
        </is>
      </c>
      <c r="B2722" t="inlineStr">
        <is>
          <t>BN-02721 / Patient 2B1FCB61</t>
        </is>
      </c>
      <c r="C2722" t="inlineStr">
        <is>
          <t>Không</t>
        </is>
      </c>
      <c r="D2722" t="inlineStr">
        <is>
          <t>BS. Lưu Quang</t>
        </is>
      </c>
      <c r="E2722" t="inlineStr">
        <is>
          <t>Thần kinh / Neurology</t>
        </is>
      </c>
      <c r="F2722" t="inlineStr">
        <is>
          <t>Không</t>
        </is>
      </c>
      <c r="G2722" s="2" t="n">
        <v>6244540</v>
      </c>
      <c r="H2722" t="inlineStr">
        <is>
          <t>Khám chuyên khoa thần kinh / Neurology consultation</t>
        </is>
      </c>
      <c r="I2722" t="inlineStr">
        <is>
          <t>R51</t>
        </is>
      </c>
      <c r="J2722" t="inlineStr">
        <is>
          <t>Đau đầu / Headache</t>
        </is>
      </c>
      <c r="K2722" t="n">
        <v>53</v>
      </c>
      <c r="L2722" t="inlineStr">
        <is>
          <t>M</t>
        </is>
      </c>
      <c r="M2722" s="2" t="n">
        <v>81841.53</v>
      </c>
      <c r="N2722" t="inlineStr">
        <is>
          <t>Widowed</t>
        </is>
      </c>
      <c r="O2722" t="inlineStr">
        <is>
          <t>Unemployed</t>
        </is>
      </c>
      <c r="P2722" s="3" t="n">
        <v>45041</v>
      </c>
      <c r="Q2722" t="inlineStr">
        <is>
          <t>Emergency</t>
        </is>
      </c>
      <c r="R2722" t="inlineStr">
        <is>
          <t>Phone</t>
        </is>
      </c>
      <c r="S2722" t="inlineStr">
        <is>
          <t>Jacksonshire</t>
        </is>
      </c>
      <c r="T2722" t="inlineStr">
        <is>
          <t>Approved</t>
        </is>
      </c>
      <c r="U2722" t="inlineStr">
        <is>
          <t>Legitimate</t>
        </is>
      </c>
      <c r="V2722" t="n">
        <v>3</v>
      </c>
      <c r="W2722" t="inlineStr">
        <is>
          <t>2b1fcb61-f501-4801-8242-d4060ffadf8f</t>
        </is>
      </c>
      <c r="X2722" t="inlineStr">
        <is>
          <t>3c1b4d67-4350-4660-a806-f9a781800338</t>
        </is>
      </c>
      <c r="Y2722" t="inlineStr">
        <is>
          <t>bC160</t>
        </is>
      </c>
      <c r="Z2722" t="inlineStr">
        <is>
          <t>eU836</t>
        </is>
      </c>
      <c r="AA2722" s="4" t="n">
        <v>0.65</v>
      </c>
      <c r="AB2722" s="4" t="n">
        <v>0.05</v>
      </c>
      <c r="AC27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22">
        <f>IF(OR(C2722="Có",C2722="Yes"),"yes",IF(OR(C2722="Không",C2722="No"),"no","unknown"))</f>
        <v/>
      </c>
      <c r="AE2722">
        <f>IF(OR(F2722="Có",F2722="Yes"),"covered",IF(OR(F2722="Không",F2722="No"),"out_of_insurance","unknown"))</f>
        <v/>
      </c>
      <c r="AF2722">
        <f>IF(AND(AD2722="yes",AE2722="out_of_insurance"),"REVIEW","")</f>
        <v/>
      </c>
    </row>
    <row r="2723" ht="18" customHeight="1">
      <c r="A2723" t="inlineStr">
        <is>
          <t>efcee969-b6ab-4af3-8f1c-8c2b946bee48</t>
        </is>
      </c>
      <c r="B2723" t="inlineStr">
        <is>
          <t>BN-02722 / Patient 00F48B88</t>
        </is>
      </c>
      <c r="C2723" t="inlineStr">
        <is>
          <t>Có</t>
        </is>
      </c>
      <c r="D2723" t="inlineStr">
        <is>
          <t>BS. Trần An</t>
        </is>
      </c>
      <c r="E2723" t="inlineStr">
        <is>
          <t>Chấn thương chỉnh hình / Orthopedics</t>
        </is>
      </c>
      <c r="F2723" t="inlineStr">
        <is>
          <t>Có</t>
        </is>
      </c>
      <c r="G2723" s="2" t="n">
        <v>1335730</v>
      </c>
      <c r="H2723" t="inlineStr">
        <is>
          <t>MRI khớp gối / Knee MRI</t>
        </is>
      </c>
      <c r="I2723" t="inlineStr">
        <is>
          <t>M25.5</t>
        </is>
      </c>
      <c r="J2723" t="inlineStr">
        <is>
          <t>Đau khớp gối / Knee pain</t>
        </is>
      </c>
      <c r="K2723" t="n">
        <v>10</v>
      </c>
      <c r="L2723" t="inlineStr">
        <is>
          <t>M</t>
        </is>
      </c>
      <c r="M2723" s="2" t="n">
        <v>131668.23</v>
      </c>
      <c r="N2723" t="inlineStr">
        <is>
          <t>Widowed</t>
        </is>
      </c>
      <c r="O2723" t="inlineStr">
        <is>
          <t>Employed</t>
        </is>
      </c>
      <c r="P2723" s="3" t="n">
        <v>45041</v>
      </c>
      <c r="Q2723" t="inlineStr">
        <is>
          <t>Inpatient</t>
        </is>
      </c>
      <c r="R2723" t="inlineStr">
        <is>
          <t>Phone</t>
        </is>
      </c>
      <c r="S2723" t="inlineStr">
        <is>
          <t>Jacobside</t>
        </is>
      </c>
      <c r="T2723" t="inlineStr">
        <is>
          <t>Approved</t>
        </is>
      </c>
      <c r="U2723" t="inlineStr">
        <is>
          <t>Legitimate</t>
        </is>
      </c>
      <c r="V2723" t="n">
        <v>2</v>
      </c>
      <c r="W2723" t="inlineStr">
        <is>
          <t>00f48b88-0609-4b83-84fe-345d185293f0</t>
        </is>
      </c>
      <c r="X2723" t="inlineStr">
        <is>
          <t>807db798-4bb4-4b79-86cd-d849da9de5e3</t>
        </is>
      </c>
      <c r="Y2723" t="inlineStr">
        <is>
          <t>rL082</t>
        </is>
      </c>
      <c r="Z2723" t="inlineStr">
        <is>
          <t>OD138</t>
        </is>
      </c>
      <c r="AA2723" s="4" t="n">
        <v>0.79</v>
      </c>
      <c r="AB2723" s="4" t="n">
        <v>0.41</v>
      </c>
      <c r="AC27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23">
        <f>IF(OR(C2723="Có",C2723="Yes"),"yes",IF(OR(C2723="Không",C2723="No"),"no","unknown"))</f>
        <v/>
      </c>
      <c r="AE2723">
        <f>IF(OR(F2723="Có",F2723="Yes"),"covered",IF(OR(F2723="Không",F2723="No"),"out_of_insurance","unknown"))</f>
        <v/>
      </c>
      <c r="AF2723">
        <f>IF(AND(AD2723="yes",AE2723="out_of_insurance"),"REVIEW","")</f>
        <v/>
      </c>
    </row>
    <row r="2724" ht="18" customHeight="1">
      <c r="A2724" t="inlineStr">
        <is>
          <t>748bf139-a9a4-40ed-808e-263560e5f5b0</t>
        </is>
      </c>
      <c r="B2724" t="inlineStr">
        <is>
          <t>BN-02723 / Patient 3D683222</t>
        </is>
      </c>
      <c r="C2724" t="inlineStr">
        <is>
          <t>Có</t>
        </is>
      </c>
      <c r="D2724" t="inlineStr">
        <is>
          <t>BS. Lâm Sơn</t>
        </is>
      </c>
      <c r="E2724" t="inlineStr">
        <is>
          <t>Khám tổng quát / General Practice</t>
        </is>
      </c>
      <c r="F2724" t="inlineStr">
        <is>
          <t>Không</t>
        </is>
      </c>
      <c r="G2724" s="2" t="n">
        <v>2195200</v>
      </c>
      <c r="H2724" t="inlineStr">
        <is>
          <t>HbA1c</t>
        </is>
      </c>
      <c r="I2724" t="inlineStr">
        <is>
          <t>E11.9</t>
        </is>
      </c>
      <c r="J2724" t="inlineStr">
        <is>
          <t>Đái tháo đường type 2 / Type 2 diabetes mellitus</t>
        </is>
      </c>
      <c r="K2724" t="n">
        <v>80</v>
      </c>
      <c r="L2724" t="inlineStr">
        <is>
          <t>F</t>
        </is>
      </c>
      <c r="M2724" s="2" t="n">
        <v>148221.19</v>
      </c>
      <c r="N2724" t="inlineStr">
        <is>
          <t>Married</t>
        </is>
      </c>
      <c r="O2724" t="inlineStr">
        <is>
          <t>Retired</t>
        </is>
      </c>
      <c r="P2724" s="3" t="n">
        <v>45041</v>
      </c>
      <c r="Q2724" t="inlineStr">
        <is>
          <t>Inpatient</t>
        </is>
      </c>
      <c r="R2724" t="inlineStr">
        <is>
          <t>Paper</t>
        </is>
      </c>
      <c r="S2724" t="inlineStr">
        <is>
          <t>Ryanfurt</t>
        </is>
      </c>
      <c r="T2724" t="inlineStr">
        <is>
          <t>Pending</t>
        </is>
      </c>
      <c r="U2724" t="inlineStr">
        <is>
          <t>Legitimate</t>
        </is>
      </c>
      <c r="V2724" t="n">
        <v>2</v>
      </c>
      <c r="W2724" t="inlineStr">
        <is>
          <t>3d683222-0754-4d57-ac81-72d0525016d9</t>
        </is>
      </c>
      <c r="X2724" t="inlineStr">
        <is>
          <t>7f6cfdad-2cc3-4857-9d96-da2c651e8777</t>
        </is>
      </c>
      <c r="Y2724" t="inlineStr">
        <is>
          <t>pK269</t>
        </is>
      </c>
      <c r="Z2724" t="inlineStr">
        <is>
          <t>ih928</t>
        </is>
      </c>
      <c r="AA2724" s="4" t="n">
        <v>0.78</v>
      </c>
      <c r="AB2724" s="4" t="n">
        <v>0.32</v>
      </c>
      <c r="AC27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24">
        <f>IF(OR(C2724="Có",C2724="Yes"),"yes",IF(OR(C2724="Không",C2724="No"),"no","unknown"))</f>
        <v/>
      </c>
      <c r="AE2724">
        <f>IF(OR(F2724="Có",F2724="Yes"),"covered",IF(OR(F2724="Không",F2724="No"),"out_of_insurance","unknown"))</f>
        <v/>
      </c>
      <c r="AF2724">
        <f>IF(AND(AD2724="yes",AE2724="out_of_insurance"),"REVIEW","")</f>
        <v/>
      </c>
    </row>
    <row r="2725" ht="18" customHeight="1">
      <c r="A2725" t="inlineStr">
        <is>
          <t>5afe72bd-e6f6-4ae1-9508-9523d0ddae50</t>
        </is>
      </c>
      <c r="B2725" t="inlineStr">
        <is>
          <t>BN-02724 / Patient 2FA6A3DB</t>
        </is>
      </c>
      <c r="C2725" t="inlineStr">
        <is>
          <t>Chưa rõ</t>
        </is>
      </c>
      <c r="D2725" t="inlineStr">
        <is>
          <t>BS. Trương Khải</t>
        </is>
      </c>
      <c r="E2725" t="inlineStr">
        <is>
          <t>Tim mạch / Cardiology</t>
        </is>
      </c>
      <c r="F2725" t="inlineStr">
        <is>
          <t>Không</t>
        </is>
      </c>
      <c r="G2725" s="2" t="n">
        <v>6482980</v>
      </c>
      <c r="H2725" t="inlineStr">
        <is>
          <t>Men tim CK-MB / Cardiac enzyme CK-MB</t>
        </is>
      </c>
      <c r="I2725" t="inlineStr">
        <is>
          <t>I20.9</t>
        </is>
      </c>
      <c r="J2725" t="inlineStr">
        <is>
          <t>Đau thắt ngực / Angina</t>
        </is>
      </c>
      <c r="K2725" t="n">
        <v>22</v>
      </c>
      <c r="L2725" t="inlineStr">
        <is>
          <t>M</t>
        </is>
      </c>
      <c r="M2725" s="2" t="n">
        <v>111311.5</v>
      </c>
      <c r="N2725" t="inlineStr">
        <is>
          <t>Divorced</t>
        </is>
      </c>
      <c r="O2725" t="inlineStr">
        <is>
          <t>Unemployed</t>
        </is>
      </c>
      <c r="P2725" s="3" t="n">
        <v>45041</v>
      </c>
      <c r="Q2725" t="inlineStr">
        <is>
          <t>Emergency</t>
        </is>
      </c>
      <c r="R2725" t="inlineStr">
        <is>
          <t>Paper</t>
        </is>
      </c>
      <c r="S2725" t="inlineStr">
        <is>
          <t>Port Leslie</t>
        </is>
      </c>
      <c r="T2725" t="inlineStr">
        <is>
          <t>Pending</t>
        </is>
      </c>
      <c r="U2725" t="inlineStr">
        <is>
          <t>Legitimate</t>
        </is>
      </c>
      <c r="V2725" t="n">
        <v>0</v>
      </c>
      <c r="W2725" t="inlineStr">
        <is>
          <t>2fa6a3db-263d-4c62-bbf9-35962d9bad14</t>
        </is>
      </c>
      <c r="X2725" t="inlineStr">
        <is>
          <t>f5177868-cd41-4800-9e30-0815daebc921</t>
        </is>
      </c>
      <c r="Y2725" t="inlineStr">
        <is>
          <t>hS703</t>
        </is>
      </c>
      <c r="Z2725" t="inlineStr">
        <is>
          <t>uQ702</t>
        </is>
      </c>
      <c r="AA2725" s="4" t="n">
        <v>0.59</v>
      </c>
      <c r="AB2725" s="4" t="n">
        <v>0.15</v>
      </c>
      <c r="AC27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25">
        <f>IF(OR(C2725="Có",C2725="Yes"),"yes",IF(OR(C2725="Không",C2725="No"),"no","unknown"))</f>
        <v/>
      </c>
      <c r="AE2725">
        <f>IF(OR(F2725="Có",F2725="Yes"),"covered",IF(OR(F2725="Không",F2725="No"),"out_of_insurance","unknown"))</f>
        <v/>
      </c>
      <c r="AF2725">
        <f>IF(AND(AD2725="yes",AE2725="out_of_insurance"),"REVIEW","")</f>
        <v/>
      </c>
    </row>
    <row r="2726" ht="18" customHeight="1">
      <c r="A2726" t="inlineStr">
        <is>
          <t>14f58093-7729-458c-9ae0-119467e68de4</t>
        </is>
      </c>
      <c r="B2726" t="inlineStr">
        <is>
          <t>BN-02725 / Patient 3D04BF2C</t>
        </is>
      </c>
      <c r="C2726" t="inlineStr">
        <is>
          <t>Có</t>
        </is>
      </c>
      <c r="D2726" t="inlineStr">
        <is>
          <t>BS. Nguyễn Minh</t>
        </is>
      </c>
      <c r="E2726" t="inlineStr">
        <is>
          <t>Tim mạch / Cardiology</t>
        </is>
      </c>
      <c r="F2726" t="inlineStr">
        <is>
          <t>Không</t>
        </is>
      </c>
      <c r="G2726" s="2" t="n">
        <v>4636700</v>
      </c>
      <c r="H2726" t="inlineStr">
        <is>
          <t>Men tim CK-MB / Cardiac enzyme CK-MB</t>
        </is>
      </c>
      <c r="I2726" t="inlineStr">
        <is>
          <t>I20.9</t>
        </is>
      </c>
      <c r="J2726" t="inlineStr">
        <is>
          <t>Đau thắt ngực / Angina</t>
        </is>
      </c>
      <c r="K2726" t="n">
        <v>3</v>
      </c>
      <c r="L2726" t="inlineStr">
        <is>
          <t>F</t>
        </is>
      </c>
      <c r="M2726" s="2" t="n">
        <v>137396.58</v>
      </c>
      <c r="N2726" t="inlineStr">
        <is>
          <t>Divorced</t>
        </is>
      </c>
      <c r="O2726" t="inlineStr">
        <is>
          <t>Retired</t>
        </is>
      </c>
      <c r="P2726" s="3" t="n">
        <v>45040</v>
      </c>
      <c r="Q2726" t="inlineStr">
        <is>
          <t>Inpatient</t>
        </is>
      </c>
      <c r="R2726" t="inlineStr">
        <is>
          <t>Phone</t>
        </is>
      </c>
      <c r="S2726" t="inlineStr">
        <is>
          <t>Williamshaven</t>
        </is>
      </c>
      <c r="T2726" t="inlineStr">
        <is>
          <t>Denied</t>
        </is>
      </c>
      <c r="U2726" t="inlineStr">
        <is>
          <t>Legitimate</t>
        </is>
      </c>
      <c r="V2726" t="n">
        <v>2</v>
      </c>
      <c r="W2726" t="inlineStr">
        <is>
          <t>3d04bf2c-ec3e-4ed6-90d2-f58365f0dfc3</t>
        </is>
      </c>
      <c r="X2726" t="inlineStr">
        <is>
          <t>43eb12f1-9b54-47b3-86b3-a92e162ba4b4</t>
        </is>
      </c>
      <c r="Y2726" t="inlineStr">
        <is>
          <t>MQ554</t>
        </is>
      </c>
      <c r="Z2726" t="inlineStr">
        <is>
          <t>MR970</t>
        </is>
      </c>
      <c r="AA2726" s="4" t="n">
        <v>0.6899999999999999</v>
      </c>
      <c r="AB2726" s="4" t="n">
        <v>0.02</v>
      </c>
      <c r="AC27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26">
        <f>IF(OR(C2726="Có",C2726="Yes"),"yes",IF(OR(C2726="Không",C2726="No"),"no","unknown"))</f>
        <v/>
      </c>
      <c r="AE2726">
        <f>IF(OR(F2726="Có",F2726="Yes"),"covered",IF(OR(F2726="Không",F2726="No"),"out_of_insurance","unknown"))</f>
        <v/>
      </c>
      <c r="AF2726">
        <f>IF(AND(AD2726="yes",AE2726="out_of_insurance"),"REVIEW","")</f>
        <v/>
      </c>
    </row>
    <row r="2727" ht="18" customHeight="1">
      <c r="A2727" t="inlineStr">
        <is>
          <t>d5678e4c-8f9e-4f3b-bb3c-8357694af1de</t>
        </is>
      </c>
      <c r="B2727" t="inlineStr">
        <is>
          <t>BN-02726 / Patient A01AF370</t>
        </is>
      </c>
      <c r="C2727" t="inlineStr">
        <is>
          <t>Có</t>
        </is>
      </c>
      <c r="D2727" t="inlineStr">
        <is>
          <t>BS. Bùi Hà</t>
        </is>
      </c>
      <c r="E2727" t="inlineStr">
        <is>
          <t>Khám tổng quát / General Practice</t>
        </is>
      </c>
      <c r="F2727" t="inlineStr">
        <is>
          <t>Có</t>
        </is>
      </c>
      <c r="G2727" s="2" t="n">
        <v>8649120</v>
      </c>
      <c r="H2727" t="inlineStr">
        <is>
          <t>CRP định lượng / CRP</t>
        </is>
      </c>
      <c r="I2727" t="inlineStr">
        <is>
          <t>R79.8</t>
        </is>
      </c>
      <c r="J2727" t="inlineStr">
        <is>
          <t>Bất thường xét nghiệm máu / Abnormal blood chemistry</t>
        </is>
      </c>
      <c r="K2727" t="n">
        <v>98</v>
      </c>
      <c r="L2727" t="inlineStr">
        <is>
          <t>F</t>
        </is>
      </c>
      <c r="M2727" s="2" t="n">
        <v>85490.55</v>
      </c>
      <c r="N2727" t="inlineStr">
        <is>
          <t>Single</t>
        </is>
      </c>
      <c r="O2727" t="inlineStr">
        <is>
          <t>Retired</t>
        </is>
      </c>
      <c r="P2727" s="3" t="n">
        <v>45040</v>
      </c>
      <c r="Q2727" t="inlineStr">
        <is>
          <t>Routine</t>
        </is>
      </c>
      <c r="R2727" t="inlineStr">
        <is>
          <t>Online</t>
        </is>
      </c>
      <c r="S2727" t="inlineStr">
        <is>
          <t>Woodmouth</t>
        </is>
      </c>
      <c r="T2727" t="inlineStr">
        <is>
          <t>Approved</t>
        </is>
      </c>
      <c r="U2727" t="inlineStr">
        <is>
          <t>Legitimate</t>
        </is>
      </c>
      <c r="V2727" t="n">
        <v>0</v>
      </c>
      <c r="W2727" t="inlineStr">
        <is>
          <t>a01af370-e0cf-46ad-8b0b-40ed9d5fe923</t>
        </is>
      </c>
      <c r="X2727" t="inlineStr">
        <is>
          <t>9e7c8af7-5496-46ad-82f8-69e36497bf09</t>
        </is>
      </c>
      <c r="Y2727" t="inlineStr">
        <is>
          <t>jN040</t>
        </is>
      </c>
      <c r="Z2727" t="inlineStr">
        <is>
          <t>SS552</t>
        </is>
      </c>
      <c r="AA2727" s="4" t="n">
        <v>0.89</v>
      </c>
      <c r="AB2727" s="4" t="n">
        <v>0.54</v>
      </c>
      <c r="AC27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27">
        <f>IF(OR(C2727="Có",C2727="Yes"),"yes",IF(OR(C2727="Không",C2727="No"),"no","unknown"))</f>
        <v/>
      </c>
      <c r="AE2727">
        <f>IF(OR(F2727="Có",F2727="Yes"),"covered",IF(OR(F2727="Không",F2727="No"),"out_of_insurance","unknown"))</f>
        <v/>
      </c>
      <c r="AF2727">
        <f>IF(AND(AD2727="yes",AE2727="out_of_insurance"),"REVIEW","")</f>
        <v/>
      </c>
    </row>
    <row r="2728" ht="18" customHeight="1">
      <c r="A2728" t="inlineStr">
        <is>
          <t>be7b2531-4b6a-4274-bcbe-02b1be55a635</t>
        </is>
      </c>
      <c r="B2728" t="inlineStr">
        <is>
          <t>BN-02727 / Patient 50078292</t>
        </is>
      </c>
      <c r="C2728" t="inlineStr">
        <is>
          <t>Có</t>
        </is>
      </c>
      <c r="D2728" t="inlineStr">
        <is>
          <t>BS. Trần An</t>
        </is>
      </c>
      <c r="E2728" t="inlineStr">
        <is>
          <t>Chấn thương chỉnh hình / Orthopedics</t>
        </is>
      </c>
      <c r="F2728" t="inlineStr">
        <is>
          <t>Không</t>
        </is>
      </c>
      <c r="G2728" s="2" t="n">
        <v>5807510</v>
      </c>
      <c r="H2728" t="inlineStr">
        <is>
          <t>MRI khớp gối / Knee MRI</t>
        </is>
      </c>
      <c r="I2728" t="inlineStr"/>
      <c r="J2728" t="inlineStr">
        <is>
          <t>Thiếu ICD/context rõ / Missing clear ICD/context</t>
        </is>
      </c>
      <c r="K2728" t="n">
        <v>97</v>
      </c>
      <c r="L2728" t="inlineStr">
        <is>
          <t>M</t>
        </is>
      </c>
      <c r="M2728" s="2" t="n">
        <v>53674.57</v>
      </c>
      <c r="N2728" t="inlineStr">
        <is>
          <t>Divorced</t>
        </is>
      </c>
      <c r="O2728" t="inlineStr">
        <is>
          <t>Employed</t>
        </is>
      </c>
      <c r="P2728" s="3" t="n">
        <v>45039</v>
      </c>
      <c r="Q2728" t="inlineStr">
        <is>
          <t>Outpatient</t>
        </is>
      </c>
      <c r="R2728" t="inlineStr">
        <is>
          <t>Paper</t>
        </is>
      </c>
      <c r="S2728" t="inlineStr">
        <is>
          <t>Lake Amanda</t>
        </is>
      </c>
      <c r="T2728" t="inlineStr">
        <is>
          <t>Approved</t>
        </is>
      </c>
      <c r="U2728" t="inlineStr">
        <is>
          <t>Legitimate</t>
        </is>
      </c>
      <c r="V2728" t="n">
        <v>3</v>
      </c>
      <c r="W2728" t="inlineStr">
        <is>
          <t>50078292-6f73-407b-925e-be0881059f28</t>
        </is>
      </c>
      <c r="X2728" t="inlineStr">
        <is>
          <t>e7388eff-a063-4dda-8325-91478eedccc7</t>
        </is>
      </c>
      <c r="Y2728" t="inlineStr">
        <is>
          <t>ur551</t>
        </is>
      </c>
      <c r="Z2728" t="inlineStr">
        <is>
          <t>BM675</t>
        </is>
      </c>
      <c r="AA2728" s="4" t="n">
        <v>0.85</v>
      </c>
      <c r="AB2728" s="4" t="n">
        <v>0.35</v>
      </c>
      <c r="AC27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28">
        <f>IF(OR(C2728="Có",C2728="Yes"),"yes",IF(OR(C2728="Không",C2728="No"),"no","unknown"))</f>
        <v/>
      </c>
      <c r="AE2728">
        <f>IF(OR(F2728="Có",F2728="Yes"),"covered",IF(OR(F2728="Không",F2728="No"),"out_of_insurance","unknown"))</f>
        <v/>
      </c>
      <c r="AF2728">
        <f>IF(AND(AD2728="yes",AE2728="out_of_insurance"),"REVIEW","")</f>
        <v/>
      </c>
    </row>
    <row r="2729" ht="18" customHeight="1">
      <c r="A2729" t="inlineStr">
        <is>
          <t>d2dfe0b3-65d9-4568-a77d-fe940e77e803</t>
        </is>
      </c>
      <c r="B2729" t="inlineStr">
        <is>
          <t>BN-02728 / Patient 28CB08C7</t>
        </is>
      </c>
      <c r="C2729" t="inlineStr">
        <is>
          <t>Có</t>
        </is>
      </c>
      <c r="D2729" t="inlineStr">
        <is>
          <t>BS. Võ Huy</t>
        </is>
      </c>
      <c r="E2729" t="inlineStr">
        <is>
          <t>Chấn thương chỉnh hình / Orthopedics</t>
        </is>
      </c>
      <c r="F2729" t="inlineStr">
        <is>
          <t>Không</t>
        </is>
      </c>
      <c r="G2729" s="2" t="n">
        <v>2119950</v>
      </c>
      <c r="H2729" t="inlineStr">
        <is>
          <t>CT cột sống thắt lưng / Lumbar spine CT</t>
        </is>
      </c>
      <c r="I2729" t="inlineStr">
        <is>
          <t>M54.5</t>
        </is>
      </c>
      <c r="J2729" t="inlineStr">
        <is>
          <t>Đau thắt lưng / Low back pain</t>
        </is>
      </c>
      <c r="K2729" t="n">
        <v>74</v>
      </c>
      <c r="L2729" t="inlineStr">
        <is>
          <t>M</t>
        </is>
      </c>
      <c r="M2729" s="2" t="n">
        <v>62538.75</v>
      </c>
      <c r="N2729" t="inlineStr">
        <is>
          <t>Married</t>
        </is>
      </c>
      <c r="O2729" t="inlineStr">
        <is>
          <t>Student</t>
        </is>
      </c>
      <c r="P2729" s="3" t="n">
        <v>45039</v>
      </c>
      <c r="Q2729" t="inlineStr">
        <is>
          <t>Outpatient</t>
        </is>
      </c>
      <c r="R2729" t="inlineStr">
        <is>
          <t>Online</t>
        </is>
      </c>
      <c r="S2729" t="inlineStr">
        <is>
          <t>Nelsonbury</t>
        </is>
      </c>
      <c r="T2729" t="inlineStr">
        <is>
          <t>Pending</t>
        </is>
      </c>
      <c r="U2729" t="inlineStr">
        <is>
          <t>Legitimate</t>
        </is>
      </c>
      <c r="V2729" t="n">
        <v>3</v>
      </c>
      <c r="W2729" t="inlineStr">
        <is>
          <t>28cb08c7-a880-4346-a179-f6ac9d55289d</t>
        </is>
      </c>
      <c r="X2729" t="inlineStr">
        <is>
          <t>a64f48bc-65d2-43d3-b0e3-c807225a2235</t>
        </is>
      </c>
      <c r="Y2729" t="inlineStr">
        <is>
          <t>Ff067</t>
        </is>
      </c>
      <c r="Z2729" t="inlineStr">
        <is>
          <t>rY672</t>
        </is>
      </c>
      <c r="AA2729" s="4" t="n">
        <v>0.61</v>
      </c>
      <c r="AB2729" s="4" t="n">
        <v>0.16</v>
      </c>
      <c r="AC27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29">
        <f>IF(OR(C2729="Có",C2729="Yes"),"yes",IF(OR(C2729="Không",C2729="No"),"no","unknown"))</f>
        <v/>
      </c>
      <c r="AE2729">
        <f>IF(OR(F2729="Có",F2729="Yes"),"covered",IF(OR(F2729="Không",F2729="No"),"out_of_insurance","unknown"))</f>
        <v/>
      </c>
      <c r="AF2729">
        <f>IF(AND(AD2729="yes",AE2729="out_of_insurance"),"REVIEW","")</f>
        <v/>
      </c>
    </row>
    <row r="2730" ht="18" customHeight="1">
      <c r="A2730" t="inlineStr">
        <is>
          <t>54641b95-ae41-4cd4-bce9-b3a6598f491a</t>
        </is>
      </c>
      <c r="B2730" t="inlineStr">
        <is>
          <t>BN-02729 / Patient B0407C66</t>
        </is>
      </c>
      <c r="C2730" t="inlineStr">
        <is>
          <t>Có</t>
        </is>
      </c>
      <c r="D2730" t="inlineStr">
        <is>
          <t>BS. Mai Thanh</t>
        </is>
      </c>
      <c r="E2730" t="inlineStr">
        <is>
          <t>Thần kinh / Neurology</t>
        </is>
      </c>
      <c r="F2730" t="inlineStr">
        <is>
          <t>Không</t>
        </is>
      </c>
      <c r="G2730" s="2" t="n">
        <v>1200000</v>
      </c>
      <c r="H2730" t="inlineStr">
        <is>
          <t>CT sọ não / Brain CT</t>
        </is>
      </c>
      <c r="I2730" t="inlineStr">
        <is>
          <t>R51</t>
        </is>
      </c>
      <c r="J2730" t="inlineStr">
        <is>
          <t>Đau đầu chưa rõ nguyên nhân / Headache unspecified</t>
        </is>
      </c>
      <c r="K2730" t="n">
        <v>84</v>
      </c>
      <c r="L2730" t="inlineStr">
        <is>
          <t>M</t>
        </is>
      </c>
      <c r="M2730" s="2" t="n">
        <v>41502.12</v>
      </c>
      <c r="N2730" t="inlineStr">
        <is>
          <t>Divorced</t>
        </is>
      </c>
      <c r="O2730" t="inlineStr">
        <is>
          <t>Employed</t>
        </is>
      </c>
      <c r="P2730" s="3" t="n">
        <v>45039</v>
      </c>
      <c r="Q2730" t="inlineStr">
        <is>
          <t>Routine</t>
        </is>
      </c>
      <c r="R2730" t="inlineStr">
        <is>
          <t>Phone</t>
        </is>
      </c>
      <c r="S2730" t="inlineStr">
        <is>
          <t>West Kyle</t>
        </is>
      </c>
      <c r="T2730" t="inlineStr">
        <is>
          <t>Pending</t>
        </is>
      </c>
      <c r="U2730" t="inlineStr">
        <is>
          <t>Legitimate</t>
        </is>
      </c>
      <c r="V2730" t="n">
        <v>1</v>
      </c>
      <c r="W2730" t="inlineStr">
        <is>
          <t>b0407c66-0215-413d-815b-45af16da4819</t>
        </is>
      </c>
      <c r="X2730" t="inlineStr">
        <is>
          <t>7d4af958-368b-484f-bd7e-ef9312ffd159</t>
        </is>
      </c>
      <c r="Y2730" t="inlineStr">
        <is>
          <t>Fq896</t>
        </is>
      </c>
      <c r="Z2730" t="inlineStr">
        <is>
          <t>Xs793</t>
        </is>
      </c>
      <c r="AA2730" s="4" t="n">
        <v>0.79</v>
      </c>
      <c r="AB2730" s="4" t="n">
        <v>0.1</v>
      </c>
      <c r="AC27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30">
        <f>IF(OR(C2730="Có",C2730="Yes"),"yes",IF(OR(C2730="Không",C2730="No"),"no","unknown"))</f>
        <v/>
      </c>
      <c r="AE2730">
        <f>IF(OR(F2730="Có",F2730="Yes"),"covered",IF(OR(F2730="Không",F2730="No"),"out_of_insurance","unknown"))</f>
        <v/>
      </c>
      <c r="AF2730">
        <f>IF(AND(AD2730="yes",AE2730="out_of_insurance"),"REVIEW","")</f>
        <v/>
      </c>
    </row>
    <row r="2731" ht="18" customHeight="1">
      <c r="A2731" t="inlineStr">
        <is>
          <t>c26c93d0-7612-4b85-812d-c2f33fcc80bb</t>
        </is>
      </c>
      <c r="B2731" t="inlineStr">
        <is>
          <t>BN-02730 / Patient FC606453</t>
        </is>
      </c>
      <c r="C2731" t="inlineStr">
        <is>
          <t>Có</t>
        </is>
      </c>
      <c r="D2731" t="inlineStr">
        <is>
          <t>BS. Nguyễn Minh</t>
        </is>
      </c>
      <c r="E2731" t="inlineStr">
        <is>
          <t>Tim mạch / Cardiology</t>
        </is>
      </c>
      <c r="F2731" t="inlineStr">
        <is>
          <t>Chưa rõ</t>
        </is>
      </c>
      <c r="G2731" s="2" t="n">
        <v>3978250</v>
      </c>
      <c r="H2731" t="inlineStr">
        <is>
          <t>Men tim CK-MB / Cardiac enzyme CK-MB</t>
        </is>
      </c>
      <c r="I2731" t="inlineStr">
        <is>
          <t>I20.9</t>
        </is>
      </c>
      <c r="J2731" t="inlineStr">
        <is>
          <t>Đau thắt ngực / Angina</t>
        </is>
      </c>
      <c r="K2731" t="n">
        <v>23</v>
      </c>
      <c r="L2731" t="inlineStr">
        <is>
          <t>F</t>
        </is>
      </c>
      <c r="M2731" s="2" t="n">
        <v>126746.07</v>
      </c>
      <c r="N2731" t="inlineStr">
        <is>
          <t>Divorced</t>
        </is>
      </c>
      <c r="O2731" t="inlineStr">
        <is>
          <t>Retired</t>
        </is>
      </c>
      <c r="P2731" s="3" t="n">
        <v>45039</v>
      </c>
      <c r="Q2731" t="inlineStr">
        <is>
          <t>Outpatient</t>
        </is>
      </c>
      <c r="R2731" t="inlineStr">
        <is>
          <t>Phone</t>
        </is>
      </c>
      <c r="S2731" t="inlineStr">
        <is>
          <t>West Morgan</t>
        </is>
      </c>
      <c r="T2731" t="inlineStr">
        <is>
          <t>Pending</t>
        </is>
      </c>
      <c r="U2731" t="inlineStr">
        <is>
          <t>Legitimate</t>
        </is>
      </c>
      <c r="V2731" t="n">
        <v>2</v>
      </c>
      <c r="W2731" t="inlineStr">
        <is>
          <t>fc606453-b1a8-4bf1-9b3e-ed762517fe8c</t>
        </is>
      </c>
      <c r="X2731" t="inlineStr">
        <is>
          <t>9256d262-ed02-448b-b26f-cf2294475294</t>
        </is>
      </c>
      <c r="Y2731" t="inlineStr">
        <is>
          <t>Jx276</t>
        </is>
      </c>
      <c r="Z2731" t="inlineStr">
        <is>
          <t>Pa110</t>
        </is>
      </c>
      <c r="AA2731" s="4" t="n">
        <v>0.66</v>
      </c>
      <c r="AB2731" s="4" t="n">
        <v>0.02</v>
      </c>
      <c r="AC27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31">
        <f>IF(OR(C2731="Có",C2731="Yes"),"yes",IF(OR(C2731="Không",C2731="No"),"no","unknown"))</f>
        <v/>
      </c>
      <c r="AE2731">
        <f>IF(OR(F2731="Có",F2731="Yes"),"covered",IF(OR(F2731="Không",F2731="No"),"out_of_insurance","unknown"))</f>
        <v/>
      </c>
      <c r="AF2731">
        <f>IF(AND(AD2731="yes",AE2731="out_of_insurance"),"REVIEW","")</f>
        <v/>
      </c>
    </row>
    <row r="2732" ht="18" customHeight="1">
      <c r="A2732" t="inlineStr">
        <is>
          <t>b698c8cc-1d1b-4a70-8953-ec63052c4f29</t>
        </is>
      </c>
      <c r="B2732" t="inlineStr">
        <is>
          <t>BN-02731 / Patient 40B51EB7</t>
        </is>
      </c>
      <c r="C2732" t="inlineStr">
        <is>
          <t>Không</t>
        </is>
      </c>
      <c r="D2732" t="inlineStr">
        <is>
          <t>BS. Lưu Quang</t>
        </is>
      </c>
      <c r="E2732" t="inlineStr">
        <is>
          <t>Thần kinh / Neurology</t>
        </is>
      </c>
      <c r="F2732" t="inlineStr">
        <is>
          <t>Không</t>
        </is>
      </c>
      <c r="G2732" s="2" t="n">
        <v>1520350</v>
      </c>
      <c r="H2732" t="inlineStr">
        <is>
          <t>MRI não / Brain MRI</t>
        </is>
      </c>
      <c r="I2732" t="inlineStr">
        <is>
          <t>G44.1</t>
        </is>
      </c>
      <c r="J2732" t="inlineStr">
        <is>
          <t>Hội chứng đau đầu mạch máu / Vascular headache</t>
        </is>
      </c>
      <c r="K2732" t="n">
        <v>54</v>
      </c>
      <c r="L2732" t="inlineStr">
        <is>
          <t>M</t>
        </is>
      </c>
      <c r="M2732" s="2" t="n">
        <v>68341.81</v>
      </c>
      <c r="N2732" t="inlineStr">
        <is>
          <t>Single</t>
        </is>
      </c>
      <c r="O2732" t="inlineStr">
        <is>
          <t>Student</t>
        </is>
      </c>
      <c r="P2732" s="3" t="n">
        <v>45039</v>
      </c>
      <c r="Q2732" t="inlineStr">
        <is>
          <t>Inpatient</t>
        </is>
      </c>
      <c r="R2732" t="inlineStr">
        <is>
          <t>Paper</t>
        </is>
      </c>
      <c r="S2732" t="inlineStr">
        <is>
          <t>Carlsonton</t>
        </is>
      </c>
      <c r="T2732" t="inlineStr">
        <is>
          <t>Denied</t>
        </is>
      </c>
      <c r="U2732" t="inlineStr">
        <is>
          <t>Legitimate</t>
        </is>
      </c>
      <c r="V2732" t="n">
        <v>3</v>
      </c>
      <c r="W2732" t="inlineStr">
        <is>
          <t>40b51eb7-8b93-46e4-b0d0-08faba87f039</t>
        </is>
      </c>
      <c r="X2732" t="inlineStr">
        <is>
          <t>d44f5ad5-1218-478a-b817-ff7198897037</t>
        </is>
      </c>
      <c r="Y2732" t="inlineStr">
        <is>
          <t>jh281</t>
        </is>
      </c>
      <c r="Z2732" t="inlineStr">
        <is>
          <t>qX039</t>
        </is>
      </c>
      <c r="AA2732" s="4" t="n">
        <v>0.55</v>
      </c>
      <c r="AB2732" s="4" t="n">
        <v>0.05</v>
      </c>
      <c r="AC27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32">
        <f>IF(OR(C2732="Có",C2732="Yes"),"yes",IF(OR(C2732="Không",C2732="No"),"no","unknown"))</f>
        <v/>
      </c>
      <c r="AE2732">
        <f>IF(OR(F2732="Có",F2732="Yes"),"covered",IF(OR(F2732="Không",F2732="No"),"out_of_insurance","unknown"))</f>
        <v/>
      </c>
      <c r="AF2732">
        <f>IF(AND(AD2732="yes",AE2732="out_of_insurance"),"REVIEW","")</f>
        <v/>
      </c>
    </row>
    <row r="2733" ht="18" customHeight="1">
      <c r="A2733" t="inlineStr">
        <is>
          <t>c6254a92-1da4-4b62-88e4-a07035de49b2</t>
        </is>
      </c>
      <c r="B2733" t="inlineStr">
        <is>
          <t>BN-02732 / Patient 043151E9</t>
        </is>
      </c>
      <c r="C2733" t="inlineStr">
        <is>
          <t>Không</t>
        </is>
      </c>
      <c r="D2733" t="inlineStr">
        <is>
          <t>BS. Phạm Khoa</t>
        </is>
      </c>
      <c r="E2733" t="inlineStr">
        <is>
          <t>Thần kinh / Neurology</t>
        </is>
      </c>
      <c r="F2733" t="inlineStr">
        <is>
          <t>Không</t>
        </is>
      </c>
      <c r="G2733" s="2" t="n">
        <v>6748570</v>
      </c>
      <c r="H2733" t="inlineStr">
        <is>
          <t>MRI não / Brain MRI</t>
        </is>
      </c>
      <c r="I2733" t="inlineStr">
        <is>
          <t>G44.1</t>
        </is>
      </c>
      <c r="J2733" t="inlineStr">
        <is>
          <t>Hội chứng đau đầu mạch máu / Vascular headache</t>
        </is>
      </c>
      <c r="K2733" t="n">
        <v>79</v>
      </c>
      <c r="L2733" t="inlineStr">
        <is>
          <t>M</t>
        </is>
      </c>
      <c r="M2733" s="2" t="n">
        <v>83988.10000000001</v>
      </c>
      <c r="N2733" t="inlineStr">
        <is>
          <t>Widowed</t>
        </is>
      </c>
      <c r="O2733" t="inlineStr">
        <is>
          <t>Student</t>
        </is>
      </c>
      <c r="P2733" s="3" t="n">
        <v>45038</v>
      </c>
      <c r="Q2733" t="inlineStr">
        <is>
          <t>Routine</t>
        </is>
      </c>
      <c r="R2733" t="inlineStr">
        <is>
          <t>Paper</t>
        </is>
      </c>
      <c r="S2733" t="inlineStr">
        <is>
          <t>Port Chelseaberg</t>
        </is>
      </c>
      <c r="T2733" t="inlineStr">
        <is>
          <t>Approved</t>
        </is>
      </c>
      <c r="U2733" t="inlineStr">
        <is>
          <t>Legitimate</t>
        </is>
      </c>
      <c r="V2733" t="n">
        <v>3</v>
      </c>
      <c r="W2733" t="inlineStr">
        <is>
          <t>043151e9-57d2-4789-acea-d996c29c315e</t>
        </is>
      </c>
      <c r="X2733" t="inlineStr">
        <is>
          <t>1d7c00db-871b-431b-8c87-a5b0471d7703</t>
        </is>
      </c>
      <c r="Y2733" t="inlineStr">
        <is>
          <t>XL706</t>
        </is>
      </c>
      <c r="Z2733" t="inlineStr">
        <is>
          <t>hv904</t>
        </is>
      </c>
      <c r="AA2733" s="4" t="n">
        <v>0.63</v>
      </c>
      <c r="AB2733" s="4" t="n">
        <v>0.05</v>
      </c>
      <c r="AC27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33">
        <f>IF(OR(C2733="Có",C2733="Yes"),"yes",IF(OR(C2733="Không",C2733="No"),"no","unknown"))</f>
        <v/>
      </c>
      <c r="AE2733">
        <f>IF(OR(F2733="Có",F2733="Yes"),"covered",IF(OR(F2733="Không",F2733="No"),"out_of_insurance","unknown"))</f>
        <v/>
      </c>
      <c r="AF2733">
        <f>IF(AND(AD2733="yes",AE2733="out_of_insurance"),"REVIEW","")</f>
        <v/>
      </c>
    </row>
    <row r="2734" ht="18" customHeight="1">
      <c r="A2734" t="inlineStr">
        <is>
          <t>cce98e79-be96-4dba-aa82-ec6bc1e500aa</t>
        </is>
      </c>
      <c r="B2734" t="inlineStr">
        <is>
          <t>BN-02733 / Patient 3A8363B2</t>
        </is>
      </c>
      <c r="C2734" t="inlineStr">
        <is>
          <t>Có</t>
        </is>
      </c>
      <c r="D2734" t="inlineStr">
        <is>
          <t>BS. Hoàng Phúc</t>
        </is>
      </c>
      <c r="E2734" t="inlineStr">
        <is>
          <t>Tim mạch / Cardiology</t>
        </is>
      </c>
      <c r="F2734" t="inlineStr">
        <is>
          <t>Có</t>
        </is>
      </c>
      <c r="G2734" s="2" t="n">
        <v>6714040</v>
      </c>
      <c r="H2734" t="inlineStr">
        <is>
          <t>Men tim CK-MB / Cardiac enzyme CK-MB</t>
        </is>
      </c>
      <c r="I2734" t="inlineStr">
        <is>
          <t>I20.9</t>
        </is>
      </c>
      <c r="J2734" t="inlineStr">
        <is>
          <t>Đau thắt ngực / Angina</t>
        </is>
      </c>
      <c r="K2734" t="n">
        <v>6</v>
      </c>
      <c r="L2734" t="inlineStr">
        <is>
          <t>M</t>
        </is>
      </c>
      <c r="M2734" s="2" t="n">
        <v>52735.91</v>
      </c>
      <c r="N2734" t="inlineStr">
        <is>
          <t>Divorced</t>
        </is>
      </c>
      <c r="O2734" t="inlineStr">
        <is>
          <t>Student</t>
        </is>
      </c>
      <c r="P2734" s="3" t="n">
        <v>45038</v>
      </c>
      <c r="Q2734" t="inlineStr">
        <is>
          <t>Routine</t>
        </is>
      </c>
      <c r="R2734" t="inlineStr">
        <is>
          <t>Phone</t>
        </is>
      </c>
      <c r="S2734" t="inlineStr">
        <is>
          <t>Christensenland</t>
        </is>
      </c>
      <c r="T2734" t="inlineStr">
        <is>
          <t>Pending</t>
        </is>
      </c>
      <c r="U2734" t="inlineStr">
        <is>
          <t>Legitimate</t>
        </is>
      </c>
      <c r="V2734" t="n">
        <v>3</v>
      </c>
      <c r="W2734" t="inlineStr">
        <is>
          <t>3a8363b2-1249-42be-af5d-26cd365991d8</t>
        </is>
      </c>
      <c r="X2734" t="inlineStr">
        <is>
          <t>ab3d9607-f950-4343-bb1b-880ccb7610ab</t>
        </is>
      </c>
      <c r="Y2734" t="inlineStr">
        <is>
          <t>Kk599</t>
        </is>
      </c>
      <c r="Z2734" t="inlineStr">
        <is>
          <t>wI502</t>
        </is>
      </c>
      <c r="AA2734" s="4" t="n">
        <v>0.52</v>
      </c>
      <c r="AB2734" s="4" t="n">
        <v>0.2</v>
      </c>
      <c r="AC27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34">
        <f>IF(OR(C2734="Có",C2734="Yes"),"yes",IF(OR(C2734="Không",C2734="No"),"no","unknown"))</f>
        <v/>
      </c>
      <c r="AE2734">
        <f>IF(OR(F2734="Có",F2734="Yes"),"covered",IF(OR(F2734="Không",F2734="No"),"out_of_insurance","unknown"))</f>
        <v/>
      </c>
      <c r="AF2734">
        <f>IF(AND(AD2734="yes",AE2734="out_of_insurance"),"REVIEW","")</f>
        <v/>
      </c>
    </row>
    <row r="2735" ht="18" customHeight="1">
      <c r="A2735" t="inlineStr">
        <is>
          <t>bbb46cdf-f9f6-491b-a6a1-9fb8253a3efa</t>
        </is>
      </c>
      <c r="B2735" t="inlineStr">
        <is>
          <t>BN-02734 / Patient 9F98F573</t>
        </is>
      </c>
      <c r="C2735" t="inlineStr">
        <is>
          <t>Có</t>
        </is>
      </c>
      <c r="D2735" t="inlineStr">
        <is>
          <t>BS. Trần An</t>
        </is>
      </c>
      <c r="E2735" t="inlineStr">
        <is>
          <t>Chấn thương chỉnh hình / Orthopedics</t>
        </is>
      </c>
      <c r="F2735" t="inlineStr">
        <is>
          <t>Không</t>
        </is>
      </c>
      <c r="G2735" s="2" t="n">
        <v>6124420</v>
      </c>
      <c r="H2735" t="inlineStr">
        <is>
          <t>Đo mật độ xương / Bone density scan</t>
        </is>
      </c>
      <c r="I2735" t="inlineStr">
        <is>
          <t>M81.0</t>
        </is>
      </c>
      <c r="J2735" t="inlineStr">
        <is>
          <t>Loãng xương / Osteoporosis</t>
        </is>
      </c>
      <c r="K2735" t="n">
        <v>67</v>
      </c>
      <c r="L2735" t="inlineStr">
        <is>
          <t>M</t>
        </is>
      </c>
      <c r="M2735" s="2" t="n">
        <v>21202.83</v>
      </c>
      <c r="N2735" t="inlineStr">
        <is>
          <t>Divorced</t>
        </is>
      </c>
      <c r="O2735" t="inlineStr">
        <is>
          <t>Retired</t>
        </is>
      </c>
      <c r="P2735" s="3" t="n">
        <v>45038</v>
      </c>
      <c r="Q2735" t="inlineStr">
        <is>
          <t>Routine</t>
        </is>
      </c>
      <c r="R2735" t="inlineStr">
        <is>
          <t>Online</t>
        </is>
      </c>
      <c r="S2735" t="inlineStr">
        <is>
          <t>Thomashaven</t>
        </is>
      </c>
      <c r="T2735" t="inlineStr">
        <is>
          <t>Denied</t>
        </is>
      </c>
      <c r="U2735" t="inlineStr">
        <is>
          <t>Legitimate</t>
        </is>
      </c>
      <c r="V2735" t="n">
        <v>1</v>
      </c>
      <c r="W2735" t="inlineStr">
        <is>
          <t>9f98f573-87e3-461d-bf75-c4a68d57a2b8</t>
        </is>
      </c>
      <c r="X2735" t="inlineStr">
        <is>
          <t>dce19325-f2dc-492f-af12-c7ba37fde8b5</t>
        </is>
      </c>
      <c r="Y2735" t="inlineStr">
        <is>
          <t>YT015</t>
        </is>
      </c>
      <c r="Z2735" t="inlineStr">
        <is>
          <t>pr133</t>
        </is>
      </c>
      <c r="AA2735" s="4" t="n">
        <v>0.83</v>
      </c>
      <c r="AB2735" s="4" t="n">
        <v>0.02</v>
      </c>
      <c r="AC27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35">
        <f>IF(OR(C2735="Có",C2735="Yes"),"yes",IF(OR(C2735="Không",C2735="No"),"no","unknown"))</f>
        <v/>
      </c>
      <c r="AE2735">
        <f>IF(OR(F2735="Có",F2735="Yes"),"covered",IF(OR(F2735="Không",F2735="No"),"out_of_insurance","unknown"))</f>
        <v/>
      </c>
      <c r="AF2735">
        <f>IF(AND(AD2735="yes",AE2735="out_of_insurance"),"REVIEW","")</f>
        <v/>
      </c>
    </row>
    <row r="2736" ht="18" customHeight="1">
      <c r="A2736" t="inlineStr">
        <is>
          <t>f2042326-12c9-4c4c-a781-62a5b96c0830</t>
        </is>
      </c>
      <c r="B2736" t="inlineStr">
        <is>
          <t>BN-02735 / Patient 8EF974CA</t>
        </is>
      </c>
      <c r="C2736" t="inlineStr">
        <is>
          <t>Có</t>
        </is>
      </c>
      <c r="D2736" t="inlineStr">
        <is>
          <t>BS. Hoàng Phúc</t>
        </is>
      </c>
      <c r="E2736" t="inlineStr">
        <is>
          <t>Tim mạch / Cardiology</t>
        </is>
      </c>
      <c r="F2736" t="inlineStr">
        <is>
          <t>Chưa rõ</t>
        </is>
      </c>
      <c r="G2736" s="2" t="n">
        <v>5878760</v>
      </c>
      <c r="H2736" t="inlineStr">
        <is>
          <t>Đông máu PT/aPTT / Coagulation test</t>
        </is>
      </c>
      <c r="I2736" t="inlineStr">
        <is>
          <t>I24.9</t>
        </is>
      </c>
      <c r="J2736" t="inlineStr">
        <is>
          <t>Bệnh tim thiếu máu cục bộ cấp / Acute ischemic heart disease</t>
        </is>
      </c>
      <c r="K2736" t="n">
        <v>70</v>
      </c>
      <c r="L2736" t="inlineStr">
        <is>
          <t>M</t>
        </is>
      </c>
      <c r="M2736" s="2" t="n">
        <v>58720.16</v>
      </c>
      <c r="N2736" t="inlineStr">
        <is>
          <t>Widowed</t>
        </is>
      </c>
      <c r="O2736" t="inlineStr">
        <is>
          <t>Student</t>
        </is>
      </c>
      <c r="P2736" s="3" t="n">
        <v>45038</v>
      </c>
      <c r="Q2736" t="inlineStr">
        <is>
          <t>Inpatient</t>
        </is>
      </c>
      <c r="R2736" t="inlineStr">
        <is>
          <t>Phone</t>
        </is>
      </c>
      <c r="S2736" t="inlineStr">
        <is>
          <t>Andrewfort</t>
        </is>
      </c>
      <c r="T2736" t="inlineStr">
        <is>
          <t>Denied</t>
        </is>
      </c>
      <c r="U2736" t="inlineStr">
        <is>
          <t>Legitimate</t>
        </is>
      </c>
      <c r="V2736" t="n">
        <v>3</v>
      </c>
      <c r="W2736" t="inlineStr">
        <is>
          <t>8ef974ca-0982-463b-8f73-7f09258c3e70</t>
        </is>
      </c>
      <c r="X2736" t="inlineStr">
        <is>
          <t>da9f5197-7b3f-40f0-b1fd-687f5ba14fbf</t>
        </is>
      </c>
      <c r="Y2736" t="inlineStr">
        <is>
          <t>eq537</t>
        </is>
      </c>
      <c r="Z2736" t="inlineStr">
        <is>
          <t>dZ214</t>
        </is>
      </c>
      <c r="AA2736" s="4" t="n">
        <v>0.6</v>
      </c>
      <c r="AB2736" s="4" t="n">
        <v>0.06</v>
      </c>
      <c r="AC27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36">
        <f>IF(OR(C2736="Có",C2736="Yes"),"yes",IF(OR(C2736="Không",C2736="No"),"no","unknown"))</f>
        <v/>
      </c>
      <c r="AE2736">
        <f>IF(OR(F2736="Có",F2736="Yes"),"covered",IF(OR(F2736="Không",F2736="No"),"out_of_insurance","unknown"))</f>
        <v/>
      </c>
      <c r="AF2736">
        <f>IF(AND(AD2736="yes",AE2736="out_of_insurance"),"REVIEW","")</f>
        <v/>
      </c>
    </row>
    <row r="2737" ht="18" customHeight="1">
      <c r="A2737" t="inlineStr">
        <is>
          <t>6211f602-eb0f-4577-b008-8d66d981be27</t>
        </is>
      </c>
      <c r="B2737" t="inlineStr">
        <is>
          <t>BN-02736 / Patient 1B4DB360</t>
        </is>
      </c>
      <c r="C2737" t="inlineStr">
        <is>
          <t>Có</t>
        </is>
      </c>
      <c r="D2737" t="inlineStr">
        <is>
          <t>BS. Trần An</t>
        </is>
      </c>
      <c r="E2737" t="inlineStr">
        <is>
          <t>Chấn thương chỉnh hình / Orthopedics</t>
        </is>
      </c>
      <c r="F2737" t="inlineStr">
        <is>
          <t>Có</t>
        </is>
      </c>
      <c r="G2737" s="2" t="n">
        <v>2182150</v>
      </c>
      <c r="H2737" t="inlineStr">
        <is>
          <t>MRI khớp gối / Knee MRI</t>
        </is>
      </c>
      <c r="I2737" t="inlineStr">
        <is>
          <t>M25.5</t>
        </is>
      </c>
      <c r="J2737" t="inlineStr">
        <is>
          <t>Đau khớp gối / Knee pain</t>
        </is>
      </c>
      <c r="K2737" t="n">
        <v>12</v>
      </c>
      <c r="L2737" t="inlineStr">
        <is>
          <t>F</t>
        </is>
      </c>
      <c r="M2737" s="2" t="n">
        <v>88911.5</v>
      </c>
      <c r="N2737" t="inlineStr">
        <is>
          <t>Widowed</t>
        </is>
      </c>
      <c r="O2737" t="inlineStr">
        <is>
          <t>Retired</t>
        </is>
      </c>
      <c r="P2737" s="3" t="n">
        <v>45038</v>
      </c>
      <c r="Q2737" t="inlineStr">
        <is>
          <t>Emergency</t>
        </is>
      </c>
      <c r="R2737" t="inlineStr">
        <is>
          <t>Online</t>
        </is>
      </c>
      <c r="S2737" t="inlineStr">
        <is>
          <t>East Latoyastad</t>
        </is>
      </c>
      <c r="T2737" t="inlineStr">
        <is>
          <t>Denied</t>
        </is>
      </c>
      <c r="U2737" t="inlineStr">
        <is>
          <t>Legitimate</t>
        </is>
      </c>
      <c r="V2737" t="n">
        <v>0</v>
      </c>
      <c r="W2737" t="inlineStr">
        <is>
          <t>1b4db360-67bc-4f3a-8346-28a8d4e5c664</t>
        </is>
      </c>
      <c r="X2737" t="inlineStr">
        <is>
          <t>28db6144-005c-478d-a869-29197fae3fb6</t>
        </is>
      </c>
      <c r="Y2737" t="inlineStr">
        <is>
          <t>kX861</t>
        </is>
      </c>
      <c r="Z2737" t="inlineStr">
        <is>
          <t>ut333</t>
        </is>
      </c>
      <c r="AA2737" s="4" t="n">
        <v>0.8100000000000001</v>
      </c>
      <c r="AB2737" s="4" t="n">
        <v>0.02</v>
      </c>
      <c r="AC27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37">
        <f>IF(OR(C2737="Có",C2737="Yes"),"yes",IF(OR(C2737="Không",C2737="No"),"no","unknown"))</f>
        <v/>
      </c>
      <c r="AE2737">
        <f>IF(OR(F2737="Có",F2737="Yes"),"covered",IF(OR(F2737="Không",F2737="No"),"out_of_insurance","unknown"))</f>
        <v/>
      </c>
      <c r="AF2737">
        <f>IF(AND(AD2737="yes",AE2737="out_of_insurance"),"REVIEW","")</f>
        <v/>
      </c>
    </row>
    <row r="2738" ht="18" customHeight="1">
      <c r="A2738" t="inlineStr">
        <is>
          <t>881958aa-a66b-4034-94a2-d1d9f81e0c36</t>
        </is>
      </c>
      <c r="B2738" t="inlineStr">
        <is>
          <t>BN-02737 / Patient 72311A04</t>
        </is>
      </c>
      <c r="C2738" t="inlineStr">
        <is>
          <t>Có</t>
        </is>
      </c>
      <c r="D2738" t="inlineStr">
        <is>
          <t>BS. Lâm Sơn</t>
        </is>
      </c>
      <c r="E2738" t="inlineStr">
        <is>
          <t>Khám tổng quát / General Practice</t>
        </is>
      </c>
      <c r="F2738" t="inlineStr">
        <is>
          <t>Không</t>
        </is>
      </c>
      <c r="G2738" s="2" t="n">
        <v>3299710</v>
      </c>
      <c r="H2738" t="inlineStr">
        <is>
          <t>Glucose máu / Blood glucose</t>
        </is>
      </c>
      <c r="I2738" t="inlineStr">
        <is>
          <t>R73.9</t>
        </is>
      </c>
      <c r="J2738" t="inlineStr">
        <is>
          <t>Tăng glucose máu / Hyperglycemia</t>
        </is>
      </c>
      <c r="K2738" t="n">
        <v>69</v>
      </c>
      <c r="L2738" t="inlineStr">
        <is>
          <t>M</t>
        </is>
      </c>
      <c r="M2738" s="2" t="n">
        <v>130541.3</v>
      </c>
      <c r="N2738" t="inlineStr">
        <is>
          <t>Married</t>
        </is>
      </c>
      <c r="O2738" t="inlineStr">
        <is>
          <t>Student</t>
        </is>
      </c>
      <c r="P2738" s="3" t="n">
        <v>45037</v>
      </c>
      <c r="Q2738" t="inlineStr">
        <is>
          <t>Outpatient</t>
        </is>
      </c>
      <c r="R2738" t="inlineStr">
        <is>
          <t>Phone</t>
        </is>
      </c>
      <c r="S2738" t="inlineStr">
        <is>
          <t>Lake Anthonyton</t>
        </is>
      </c>
      <c r="T2738" t="inlineStr">
        <is>
          <t>Denied</t>
        </is>
      </c>
      <c r="U2738" t="inlineStr">
        <is>
          <t>Legitimate</t>
        </is>
      </c>
      <c r="V2738" t="n">
        <v>2</v>
      </c>
      <c r="W2738" t="inlineStr">
        <is>
          <t>72311a04-a98c-4728-9fe5-b3342e1b85d8</t>
        </is>
      </c>
      <c r="X2738" t="inlineStr">
        <is>
          <t>027f4cb1-7d23-4154-9d22-2dd71072b7cf</t>
        </is>
      </c>
      <c r="Y2738" t="inlineStr">
        <is>
          <t>mG329</t>
        </is>
      </c>
      <c r="Z2738" t="inlineStr">
        <is>
          <t>wt906</t>
        </is>
      </c>
      <c r="AA2738" s="4" t="n">
        <v>0.45</v>
      </c>
      <c r="AB2738" s="4" t="n">
        <v>0.02</v>
      </c>
      <c r="AC27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38">
        <f>IF(OR(C2738="Có",C2738="Yes"),"yes",IF(OR(C2738="Không",C2738="No"),"no","unknown"))</f>
        <v/>
      </c>
      <c r="AE2738">
        <f>IF(OR(F2738="Có",F2738="Yes"),"covered",IF(OR(F2738="Không",F2738="No"),"out_of_insurance","unknown"))</f>
        <v/>
      </c>
      <c r="AF2738">
        <f>IF(AND(AD2738="yes",AE2738="out_of_insurance"),"REVIEW","")</f>
        <v/>
      </c>
    </row>
    <row r="2739" ht="18" customHeight="1">
      <c r="A2739" t="inlineStr">
        <is>
          <t>55ae7d6e-414f-4214-ad09-e7d587ba5311</t>
        </is>
      </c>
      <c r="B2739" t="inlineStr">
        <is>
          <t>BN-02738 / Patient F6F6A234</t>
        </is>
      </c>
      <c r="C2739" t="inlineStr">
        <is>
          <t>Có</t>
        </is>
      </c>
      <c r="D2739" t="inlineStr">
        <is>
          <t>BS. Lâm Sơn</t>
        </is>
      </c>
      <c r="E2739" t="inlineStr">
        <is>
          <t>Khám tổng quát / General Practice</t>
        </is>
      </c>
      <c r="F2739" t="inlineStr">
        <is>
          <t>Không</t>
        </is>
      </c>
      <c r="G2739" s="2" t="n">
        <v>3024900</v>
      </c>
      <c r="H2739" t="inlineStr">
        <is>
          <t>Glucose máu / Blood glucose</t>
        </is>
      </c>
      <c r="I2739" t="inlineStr">
        <is>
          <t>R73.9</t>
        </is>
      </c>
      <c r="J2739" t="inlineStr">
        <is>
          <t>Tăng glucose máu / Hyperglycemia</t>
        </is>
      </c>
      <c r="K2739" t="n">
        <v>92</v>
      </c>
      <c r="L2739" t="inlineStr">
        <is>
          <t>M</t>
        </is>
      </c>
      <c r="M2739" s="2" t="n">
        <v>93206.46000000001</v>
      </c>
      <c r="N2739" t="inlineStr">
        <is>
          <t>Single</t>
        </is>
      </c>
      <c r="O2739" t="inlineStr">
        <is>
          <t>Retired</t>
        </is>
      </c>
      <c r="P2739" s="3" t="n">
        <v>45037</v>
      </c>
      <c r="Q2739" t="inlineStr">
        <is>
          <t>Emergency</t>
        </is>
      </c>
      <c r="R2739" t="inlineStr">
        <is>
          <t>Online</t>
        </is>
      </c>
      <c r="S2739" t="inlineStr">
        <is>
          <t>Rasmussenfurt</t>
        </is>
      </c>
      <c r="T2739" t="inlineStr">
        <is>
          <t>Denied</t>
        </is>
      </c>
      <c r="U2739" t="inlineStr">
        <is>
          <t>Legitimate</t>
        </is>
      </c>
      <c r="V2739" t="n">
        <v>0</v>
      </c>
      <c r="W2739" t="inlineStr">
        <is>
          <t>f6f6a234-1e32-4b77-bbc9-fb09ae8ccb0e</t>
        </is>
      </c>
      <c r="X2739" t="inlineStr">
        <is>
          <t>6b77376b-e3b9-4dfe-b20e-5cf9d08968dd</t>
        </is>
      </c>
      <c r="Y2739" t="inlineStr">
        <is>
          <t>fp034</t>
        </is>
      </c>
      <c r="Z2739" t="inlineStr">
        <is>
          <t>mN507</t>
        </is>
      </c>
      <c r="AA2739" s="4" t="n">
        <v>0.86</v>
      </c>
      <c r="AB2739" s="4" t="n">
        <v>0.12</v>
      </c>
      <c r="AC27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39">
        <f>IF(OR(C2739="Có",C2739="Yes"),"yes",IF(OR(C2739="Không",C2739="No"),"no","unknown"))</f>
        <v/>
      </c>
      <c r="AE2739">
        <f>IF(OR(F2739="Có",F2739="Yes"),"covered",IF(OR(F2739="Không",F2739="No"),"out_of_insurance","unknown"))</f>
        <v/>
      </c>
      <c r="AF2739">
        <f>IF(AND(AD2739="yes",AE2739="out_of_insurance"),"REVIEW","")</f>
        <v/>
      </c>
    </row>
    <row r="2740" ht="18" customHeight="1">
      <c r="A2740" t="inlineStr">
        <is>
          <t>d3022a9a-da48-4939-8bde-9aaca14e55e5</t>
        </is>
      </c>
      <c r="B2740" t="inlineStr">
        <is>
          <t>BN-02739 / Patient F1304AA7</t>
        </is>
      </c>
      <c r="C2740" t="inlineStr">
        <is>
          <t>Không</t>
        </is>
      </c>
      <c r="D2740" t="inlineStr">
        <is>
          <t>BS. Trương Khải</t>
        </is>
      </c>
      <c r="E2740" t="inlineStr">
        <is>
          <t>Tim mạch / Cardiology</t>
        </is>
      </c>
      <c r="F2740" t="inlineStr">
        <is>
          <t>Không</t>
        </is>
      </c>
      <c r="G2740" s="2" t="n">
        <v>4636050</v>
      </c>
      <c r="H2740" t="inlineStr">
        <is>
          <t>Siêu âm tim / Echocardiography</t>
        </is>
      </c>
      <c r="I2740" t="inlineStr">
        <is>
          <t>I50.9</t>
        </is>
      </c>
      <c r="J2740" t="inlineStr">
        <is>
          <t>Suy tim / Heart failure</t>
        </is>
      </c>
      <c r="K2740" t="n">
        <v>3</v>
      </c>
      <c r="L2740" t="inlineStr">
        <is>
          <t>M</t>
        </is>
      </c>
      <c r="M2740" s="2" t="n">
        <v>27578.64</v>
      </c>
      <c r="N2740" t="inlineStr">
        <is>
          <t>Single</t>
        </is>
      </c>
      <c r="O2740" t="inlineStr">
        <is>
          <t>Retired</t>
        </is>
      </c>
      <c r="P2740" s="3" t="n">
        <v>45037</v>
      </c>
      <c r="Q2740" t="inlineStr">
        <is>
          <t>Routine</t>
        </is>
      </c>
      <c r="R2740" t="inlineStr">
        <is>
          <t>Phone</t>
        </is>
      </c>
      <c r="S2740" t="inlineStr">
        <is>
          <t>Martinezshire</t>
        </is>
      </c>
      <c r="T2740" t="inlineStr">
        <is>
          <t>Approved</t>
        </is>
      </c>
      <c r="U2740" t="inlineStr">
        <is>
          <t>Legitimate</t>
        </is>
      </c>
      <c r="V2740" t="n">
        <v>1</v>
      </c>
      <c r="W2740" t="inlineStr">
        <is>
          <t>f1304aa7-5189-4beb-8318-525865c8df3a</t>
        </is>
      </c>
      <c r="X2740" t="inlineStr">
        <is>
          <t>ccf41eaf-c699-4f38-99c6-4b34117a1bd8</t>
        </is>
      </c>
      <c r="Y2740" t="inlineStr">
        <is>
          <t>KS460</t>
        </is>
      </c>
      <c r="Z2740" t="inlineStr">
        <is>
          <t>MA906</t>
        </is>
      </c>
      <c r="AA2740" s="4" t="n">
        <v>0.84</v>
      </c>
      <c r="AB2740" s="4" t="n">
        <v>0.05</v>
      </c>
      <c r="AC27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40">
        <f>IF(OR(C2740="Có",C2740="Yes"),"yes",IF(OR(C2740="Không",C2740="No"),"no","unknown"))</f>
        <v/>
      </c>
      <c r="AE2740">
        <f>IF(OR(F2740="Có",F2740="Yes"),"covered",IF(OR(F2740="Không",F2740="No"),"out_of_insurance","unknown"))</f>
        <v/>
      </c>
      <c r="AF2740">
        <f>IF(AND(AD2740="yes",AE2740="out_of_insurance"),"REVIEW","")</f>
        <v/>
      </c>
    </row>
    <row r="2741" ht="18" customHeight="1">
      <c r="A2741" t="inlineStr">
        <is>
          <t>6405313d-c90d-4e1e-876b-6930b62a1a13</t>
        </is>
      </c>
      <c r="B2741" t="inlineStr">
        <is>
          <t>BN-02740 / Patient 6D5D69E7</t>
        </is>
      </c>
      <c r="C2741" t="inlineStr">
        <is>
          <t>Có</t>
        </is>
      </c>
      <c r="D2741" t="inlineStr">
        <is>
          <t>BS. Lâm Sơn</t>
        </is>
      </c>
      <c r="E2741" t="inlineStr">
        <is>
          <t>Khám tổng quát / General Practice</t>
        </is>
      </c>
      <c r="F2741" t="inlineStr">
        <is>
          <t>Có</t>
        </is>
      </c>
      <c r="G2741" s="2" t="n">
        <v>350000</v>
      </c>
      <c r="H2741" t="inlineStr">
        <is>
          <t>HIV test nhanh / Rapid HIV test</t>
        </is>
      </c>
      <c r="I2741" t="inlineStr">
        <is>
          <t>Z11.4</t>
        </is>
      </c>
      <c r="J2741" t="inlineStr">
        <is>
          <t>Sàng lọc HIV / HIV screening</t>
        </is>
      </c>
      <c r="K2741" t="n">
        <v>85</v>
      </c>
      <c r="L2741" t="inlineStr">
        <is>
          <t>M</t>
        </is>
      </c>
      <c r="M2741" s="2" t="n">
        <v>127084.16</v>
      </c>
      <c r="N2741" t="inlineStr">
        <is>
          <t>Married</t>
        </is>
      </c>
      <c r="O2741" t="inlineStr">
        <is>
          <t>Employed</t>
        </is>
      </c>
      <c r="P2741" s="3" t="n">
        <v>45037</v>
      </c>
      <c r="Q2741" t="inlineStr">
        <is>
          <t>Inpatient</t>
        </is>
      </c>
      <c r="R2741" t="inlineStr">
        <is>
          <t>Online</t>
        </is>
      </c>
      <c r="S2741" t="inlineStr">
        <is>
          <t>Lake Jenniferville</t>
        </is>
      </c>
      <c r="T2741" t="inlineStr">
        <is>
          <t>Pending</t>
        </is>
      </c>
      <c r="U2741" t="inlineStr">
        <is>
          <t>Legitimate</t>
        </is>
      </c>
      <c r="V2741" t="n">
        <v>2</v>
      </c>
      <c r="W2741" t="inlineStr">
        <is>
          <t>6d5d69e7-6085-4af5-8d1b-68d964b32f53</t>
        </is>
      </c>
      <c r="X2741" t="inlineStr">
        <is>
          <t>b7305d89-30fd-4cb8-b6d5-c3f276ed300e</t>
        </is>
      </c>
      <c r="Y2741" t="inlineStr">
        <is>
          <t>Do579</t>
        </is>
      </c>
      <c r="Z2741" t="inlineStr">
        <is>
          <t>ml492</t>
        </is>
      </c>
      <c r="AA2741" s="4" t="n">
        <v>0.82</v>
      </c>
      <c r="AB2741" s="4" t="n">
        <v>0.32</v>
      </c>
      <c r="AC27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41">
        <f>IF(OR(C2741="Có",C2741="Yes"),"yes",IF(OR(C2741="Không",C2741="No"),"no","unknown"))</f>
        <v/>
      </c>
      <c r="AE2741">
        <f>IF(OR(F2741="Có",F2741="Yes"),"covered",IF(OR(F2741="Không",F2741="No"),"out_of_insurance","unknown"))</f>
        <v/>
      </c>
      <c r="AF2741">
        <f>IF(AND(AD2741="yes",AE2741="out_of_insurance"),"REVIEW","")</f>
        <v/>
      </c>
    </row>
    <row r="2742" ht="18" customHeight="1">
      <c r="A2742" t="inlineStr">
        <is>
          <t>f60e685d-8223-4f1c-9433-e809a6fb570a</t>
        </is>
      </c>
      <c r="B2742" t="inlineStr">
        <is>
          <t>BN-02741 / Patient D8C2CE85</t>
        </is>
      </c>
      <c r="C2742" t="inlineStr">
        <is>
          <t>Có</t>
        </is>
      </c>
      <c r="D2742" t="inlineStr">
        <is>
          <t>BS. Nguyễn Nhi</t>
        </is>
      </c>
      <c r="E2742" t="inlineStr">
        <is>
          <t>Nhi / Pediatrics</t>
        </is>
      </c>
      <c r="F2742" t="inlineStr">
        <is>
          <t>Chưa rõ</t>
        </is>
      </c>
      <c r="G2742" s="2" t="n">
        <v>8657890</v>
      </c>
      <c r="H2742" t="inlineStr">
        <is>
          <t>Glucose máu / Blood glucose</t>
        </is>
      </c>
      <c r="I2742" t="inlineStr">
        <is>
          <t>R73.9</t>
        </is>
      </c>
      <c r="J2742" t="inlineStr">
        <is>
          <t>Tăng glucose máu / Hyperglycemia</t>
        </is>
      </c>
      <c r="K2742" t="n">
        <v>58</v>
      </c>
      <c r="L2742" t="inlineStr">
        <is>
          <t>F</t>
        </is>
      </c>
      <c r="M2742" s="2" t="n">
        <v>122264.83</v>
      </c>
      <c r="N2742" t="inlineStr">
        <is>
          <t>Married</t>
        </is>
      </c>
      <c r="O2742" t="inlineStr">
        <is>
          <t>Employed</t>
        </is>
      </c>
      <c r="P2742" s="3" t="n">
        <v>45037</v>
      </c>
      <c r="Q2742" t="inlineStr">
        <is>
          <t>Routine</t>
        </is>
      </c>
      <c r="R2742" t="inlineStr">
        <is>
          <t>Online</t>
        </is>
      </c>
      <c r="S2742" t="inlineStr">
        <is>
          <t>Mooremouth</t>
        </is>
      </c>
      <c r="T2742" t="inlineStr">
        <is>
          <t>Pending</t>
        </is>
      </c>
      <c r="U2742" t="inlineStr">
        <is>
          <t>Legitimate</t>
        </is>
      </c>
      <c r="V2742" t="n">
        <v>2</v>
      </c>
      <c r="W2742" t="inlineStr">
        <is>
          <t>d8c2ce85-7a1e-4117-87f0-35f58f9c1f1b</t>
        </is>
      </c>
      <c r="X2742" t="inlineStr">
        <is>
          <t>840e4976-2e7a-4e67-a03f-2d517536dd03</t>
        </is>
      </c>
      <c r="Y2742" t="inlineStr">
        <is>
          <t>vJ094</t>
        </is>
      </c>
      <c r="Z2742" t="inlineStr">
        <is>
          <t>hw258</t>
        </is>
      </c>
      <c r="AA2742" s="4" t="n">
        <v>0.7</v>
      </c>
      <c r="AB2742" s="4" t="n">
        <v>0.1</v>
      </c>
      <c r="AC27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42">
        <f>IF(OR(C2742="Có",C2742="Yes"),"yes",IF(OR(C2742="Không",C2742="No"),"no","unknown"))</f>
        <v/>
      </c>
      <c r="AE2742">
        <f>IF(OR(F2742="Có",F2742="Yes"),"covered",IF(OR(F2742="Không",F2742="No"),"out_of_insurance","unknown"))</f>
        <v/>
      </c>
      <c r="AF2742">
        <f>IF(AND(AD2742="yes",AE2742="out_of_insurance"),"REVIEW","")</f>
        <v/>
      </c>
    </row>
    <row r="2743" ht="18" customHeight="1">
      <c r="A2743" t="inlineStr">
        <is>
          <t>906e363e-360d-4dff-bb4d-8d7a5e4471c2</t>
        </is>
      </c>
      <c r="B2743" t="inlineStr">
        <is>
          <t>BN-02742 / Patient 3A6847F3</t>
        </is>
      </c>
      <c r="C2743" t="inlineStr">
        <is>
          <t>Có</t>
        </is>
      </c>
      <c r="D2743" t="inlineStr">
        <is>
          <t>BS. Hoàng Phúc</t>
        </is>
      </c>
      <c r="E2743" t="inlineStr">
        <is>
          <t>Tim mạch / Cardiology</t>
        </is>
      </c>
      <c r="F2743" t="inlineStr">
        <is>
          <t>Không</t>
        </is>
      </c>
      <c r="G2743" s="2" t="n">
        <v>9093500</v>
      </c>
      <c r="H2743" t="inlineStr">
        <is>
          <t>Đông máu PT/aPTT / Coagulation test</t>
        </is>
      </c>
      <c r="I2743" t="inlineStr">
        <is>
          <t>I24.9</t>
        </is>
      </c>
      <c r="J2743" t="inlineStr">
        <is>
          <t>Bệnh tim thiếu máu cục bộ cấp / Acute ischemic heart disease</t>
        </is>
      </c>
      <c r="K2743" t="n">
        <v>93</v>
      </c>
      <c r="L2743" t="inlineStr">
        <is>
          <t>M</t>
        </is>
      </c>
      <c r="M2743" s="2" t="n">
        <v>60922.13</v>
      </c>
      <c r="N2743" t="inlineStr">
        <is>
          <t>Widowed</t>
        </is>
      </c>
      <c r="O2743" t="inlineStr">
        <is>
          <t>Retired</t>
        </is>
      </c>
      <c r="P2743" s="3" t="n">
        <v>45037</v>
      </c>
      <c r="Q2743" t="inlineStr">
        <is>
          <t>Routine</t>
        </is>
      </c>
      <c r="R2743" t="inlineStr">
        <is>
          <t>Paper</t>
        </is>
      </c>
      <c r="S2743" t="inlineStr">
        <is>
          <t>Davisberg</t>
        </is>
      </c>
      <c r="T2743" t="inlineStr">
        <is>
          <t>Pending</t>
        </is>
      </c>
      <c r="U2743" t="inlineStr">
        <is>
          <t>Legitimate</t>
        </is>
      </c>
      <c r="V2743" t="n">
        <v>3</v>
      </c>
      <c r="W2743" t="inlineStr">
        <is>
          <t>3a6847f3-05a6-43a4-a3a1-f981d4a5ac38</t>
        </is>
      </c>
      <c r="X2743" t="inlineStr">
        <is>
          <t>5ae99784-082c-41df-94e2-5153d6009ea4</t>
        </is>
      </c>
      <c r="Y2743" t="inlineStr">
        <is>
          <t>CW756</t>
        </is>
      </c>
      <c r="Z2743" t="inlineStr">
        <is>
          <t>Za130</t>
        </is>
      </c>
      <c r="AA2743" s="4" t="n">
        <v>0.79</v>
      </c>
      <c r="AB2743" s="4" t="n">
        <v>0.1</v>
      </c>
      <c r="AC27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43">
        <f>IF(OR(C2743="Có",C2743="Yes"),"yes",IF(OR(C2743="Không",C2743="No"),"no","unknown"))</f>
        <v/>
      </c>
      <c r="AE2743">
        <f>IF(OR(F2743="Có",F2743="Yes"),"covered",IF(OR(F2743="Không",F2743="No"),"out_of_insurance","unknown"))</f>
        <v/>
      </c>
      <c r="AF2743">
        <f>IF(AND(AD2743="yes",AE2743="out_of_insurance"),"REVIEW","")</f>
        <v/>
      </c>
    </row>
    <row r="2744" ht="18" customHeight="1">
      <c r="A2744" t="inlineStr">
        <is>
          <t>0622d06c-aafa-4097-b3e2-c9f78f2e8f77</t>
        </is>
      </c>
      <c r="B2744" t="inlineStr">
        <is>
          <t>BN-02743 / Patient D54A16CC</t>
        </is>
      </c>
      <c r="C2744" t="inlineStr">
        <is>
          <t>Có</t>
        </is>
      </c>
      <c r="D2744" t="inlineStr">
        <is>
          <t>BS. Trương Khải</t>
        </is>
      </c>
      <c r="E2744" t="inlineStr">
        <is>
          <t>Tim mạch / Cardiology</t>
        </is>
      </c>
      <c r="F2744" t="inlineStr">
        <is>
          <t>Không</t>
        </is>
      </c>
      <c r="G2744" s="2" t="n">
        <v>777660</v>
      </c>
      <c r="H2744" t="inlineStr">
        <is>
          <t>Đông máu PT/aPTT / Coagulation test</t>
        </is>
      </c>
      <c r="I2744" t="inlineStr">
        <is>
          <t>I24.9</t>
        </is>
      </c>
      <c r="J2744" t="inlineStr">
        <is>
          <t>Bệnh tim thiếu máu cục bộ cấp / Acute ischemic heart disease</t>
        </is>
      </c>
      <c r="K2744" t="n">
        <v>65</v>
      </c>
      <c r="L2744" t="inlineStr">
        <is>
          <t>M</t>
        </is>
      </c>
      <c r="M2744" s="2" t="n">
        <v>112350.39</v>
      </c>
      <c r="N2744" t="inlineStr">
        <is>
          <t>Divorced</t>
        </is>
      </c>
      <c r="O2744" t="inlineStr">
        <is>
          <t>Employed</t>
        </is>
      </c>
      <c r="P2744" s="3" t="n">
        <v>45037</v>
      </c>
      <c r="Q2744" t="inlineStr">
        <is>
          <t>Routine</t>
        </is>
      </c>
      <c r="R2744" t="inlineStr">
        <is>
          <t>Phone</t>
        </is>
      </c>
      <c r="S2744" t="inlineStr">
        <is>
          <t>West Coryberg</t>
        </is>
      </c>
      <c r="T2744" t="inlineStr">
        <is>
          <t>Pending</t>
        </is>
      </c>
      <c r="U2744" t="inlineStr">
        <is>
          <t>Legitimate</t>
        </is>
      </c>
      <c r="V2744" t="n">
        <v>0</v>
      </c>
      <c r="W2744" t="inlineStr">
        <is>
          <t>d54a16cc-4df2-439c-9973-6b4c00beeee1</t>
        </is>
      </c>
      <c r="X2744" t="inlineStr">
        <is>
          <t>07e8eb1a-bc54-432d-90ff-6e9a60117243</t>
        </is>
      </c>
      <c r="Y2744" t="inlineStr">
        <is>
          <t>Eq797</t>
        </is>
      </c>
      <c r="Z2744" t="inlineStr">
        <is>
          <t>KJ522</t>
        </is>
      </c>
      <c r="AA2744" s="4" t="n">
        <v>0.79</v>
      </c>
      <c r="AB2744" s="4" t="n">
        <v>0.2</v>
      </c>
      <c r="AC27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44">
        <f>IF(OR(C2744="Có",C2744="Yes"),"yes",IF(OR(C2744="Không",C2744="No"),"no","unknown"))</f>
        <v/>
      </c>
      <c r="AE2744">
        <f>IF(OR(F2744="Có",F2744="Yes"),"covered",IF(OR(F2744="Không",F2744="No"),"out_of_insurance","unknown"))</f>
        <v/>
      </c>
      <c r="AF2744">
        <f>IF(AND(AD2744="yes",AE2744="out_of_insurance"),"REVIEW","")</f>
        <v/>
      </c>
    </row>
    <row r="2745" ht="18" customHeight="1">
      <c r="A2745" t="inlineStr">
        <is>
          <t>df51313b-415d-44a7-ab6a-830f05e42dc6</t>
        </is>
      </c>
      <c r="B2745" t="inlineStr">
        <is>
          <t>BN-02744 / Patient 304FB7FD</t>
        </is>
      </c>
      <c r="C2745" t="inlineStr">
        <is>
          <t>Không</t>
        </is>
      </c>
      <c r="D2745" t="inlineStr">
        <is>
          <t>BS. Huỳnh Mai</t>
        </is>
      </c>
      <c r="E2745" t="inlineStr">
        <is>
          <t>Nhi / Pediatrics</t>
        </is>
      </c>
      <c r="F2745" t="inlineStr">
        <is>
          <t>Không</t>
        </is>
      </c>
      <c r="G2745" s="2" t="n">
        <v>8755640</v>
      </c>
      <c r="H2745" t="inlineStr">
        <is>
          <t>Glucose máu / Blood glucose</t>
        </is>
      </c>
      <c r="I2745" t="inlineStr">
        <is>
          <t>R73.9</t>
        </is>
      </c>
      <c r="J2745" t="inlineStr">
        <is>
          <t>Tăng glucose máu / Hyperglycemia</t>
        </is>
      </c>
      <c r="K2745" t="n">
        <v>60</v>
      </c>
      <c r="L2745" t="inlineStr">
        <is>
          <t>M</t>
        </is>
      </c>
      <c r="M2745" s="2" t="n">
        <v>68550.35000000001</v>
      </c>
      <c r="N2745" t="inlineStr">
        <is>
          <t>Single</t>
        </is>
      </c>
      <c r="O2745" t="inlineStr">
        <is>
          <t>Retired</t>
        </is>
      </c>
      <c r="P2745" s="3" t="n">
        <v>45037</v>
      </c>
      <c r="Q2745" t="inlineStr">
        <is>
          <t>Routine</t>
        </is>
      </c>
      <c r="R2745" t="inlineStr">
        <is>
          <t>Phone</t>
        </is>
      </c>
      <c r="S2745" t="inlineStr">
        <is>
          <t>Andrewsstad</t>
        </is>
      </c>
      <c r="T2745" t="inlineStr">
        <is>
          <t>Approved</t>
        </is>
      </c>
      <c r="U2745" t="inlineStr">
        <is>
          <t>Legitimate</t>
        </is>
      </c>
      <c r="V2745" t="n">
        <v>3</v>
      </c>
      <c r="W2745" t="inlineStr">
        <is>
          <t>304fb7fd-cb17-4a2c-9e5a-9f8a7736896e</t>
        </is>
      </c>
      <c r="X2745" t="inlineStr">
        <is>
          <t>ad5baaf8-b295-449a-9cdb-cfb3e705cdb1</t>
        </is>
      </c>
      <c r="Y2745" t="inlineStr">
        <is>
          <t>ZG844</t>
        </is>
      </c>
      <c r="Z2745" t="inlineStr">
        <is>
          <t>Fh788</t>
        </is>
      </c>
      <c r="AA2745" s="4" t="n">
        <v>0.8</v>
      </c>
      <c r="AB2745" s="4" t="n">
        <v>0.05</v>
      </c>
      <c r="AC27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45">
        <f>IF(OR(C2745="Có",C2745="Yes"),"yes",IF(OR(C2745="Không",C2745="No"),"no","unknown"))</f>
        <v/>
      </c>
      <c r="AE2745">
        <f>IF(OR(F2745="Có",F2745="Yes"),"covered",IF(OR(F2745="Không",F2745="No"),"out_of_insurance","unknown"))</f>
        <v/>
      </c>
      <c r="AF2745">
        <f>IF(AND(AD2745="yes",AE2745="out_of_insurance"),"REVIEW","")</f>
        <v/>
      </c>
    </row>
    <row r="2746" ht="18" customHeight="1">
      <c r="A2746" t="inlineStr">
        <is>
          <t>d46b8111-deb6-4f6c-b2d1-ad43ef8c5360</t>
        </is>
      </c>
      <c r="B2746" t="inlineStr">
        <is>
          <t>BN-02745 / Patient 4FEFC043</t>
        </is>
      </c>
      <c r="C2746" t="inlineStr">
        <is>
          <t>Có</t>
        </is>
      </c>
      <c r="D2746" t="inlineStr">
        <is>
          <t>BS. Nguyễn Nhi</t>
        </is>
      </c>
      <c r="E2746" t="inlineStr">
        <is>
          <t>Nhi / Pediatrics</t>
        </is>
      </c>
      <c r="F2746" t="inlineStr">
        <is>
          <t>Không</t>
        </is>
      </c>
      <c r="G2746" s="2" t="n">
        <v>6266620</v>
      </c>
      <c r="H2746" t="inlineStr">
        <is>
          <t>CRP định lượng / CRP</t>
        </is>
      </c>
      <c r="I2746" t="inlineStr">
        <is>
          <t>J18.9</t>
        </is>
      </c>
      <c r="J2746" t="inlineStr">
        <is>
          <t>Nghi viêm phổi / Suspected pneumonia</t>
        </is>
      </c>
      <c r="K2746" t="n">
        <v>63</v>
      </c>
      <c r="L2746" t="inlineStr">
        <is>
          <t>M</t>
        </is>
      </c>
      <c r="M2746" s="2" t="n">
        <v>24987</v>
      </c>
      <c r="N2746" t="inlineStr">
        <is>
          <t>Single</t>
        </is>
      </c>
      <c r="O2746" t="inlineStr">
        <is>
          <t>Retired</t>
        </is>
      </c>
      <c r="P2746" s="3" t="n">
        <v>45036</v>
      </c>
      <c r="Q2746" t="inlineStr">
        <is>
          <t>Routine</t>
        </is>
      </c>
      <c r="R2746" t="inlineStr">
        <is>
          <t>Online</t>
        </is>
      </c>
      <c r="S2746" t="inlineStr">
        <is>
          <t>East Jessicaport</t>
        </is>
      </c>
      <c r="T2746" t="inlineStr">
        <is>
          <t>Pending</t>
        </is>
      </c>
      <c r="U2746" t="inlineStr">
        <is>
          <t>Legitimate</t>
        </is>
      </c>
      <c r="V2746" t="n">
        <v>1</v>
      </c>
      <c r="W2746" t="inlineStr">
        <is>
          <t>4fefc043-8933-4cd6-a1e5-9338b8a1ec55</t>
        </is>
      </c>
      <c r="X2746" t="inlineStr">
        <is>
          <t>6d73ae27-b8be-4b35-bee8-b4b3890d2514</t>
        </is>
      </c>
      <c r="Y2746" t="inlineStr">
        <is>
          <t>GZ974</t>
        </is>
      </c>
      <c r="Z2746" t="inlineStr">
        <is>
          <t>zg712</t>
        </is>
      </c>
      <c r="AA2746" s="4" t="n">
        <v>0.82</v>
      </c>
      <c r="AB2746" s="4" t="n">
        <v>0.2</v>
      </c>
      <c r="AC27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46">
        <f>IF(OR(C2746="Có",C2746="Yes"),"yes",IF(OR(C2746="Không",C2746="No"),"no","unknown"))</f>
        <v/>
      </c>
      <c r="AE2746">
        <f>IF(OR(F2746="Có",F2746="Yes"),"covered",IF(OR(F2746="Không",F2746="No"),"out_of_insurance","unknown"))</f>
        <v/>
      </c>
      <c r="AF2746">
        <f>IF(AND(AD2746="yes",AE2746="out_of_insurance"),"REVIEW","")</f>
        <v/>
      </c>
    </row>
    <row r="2747" ht="18" customHeight="1">
      <c r="A2747" t="inlineStr">
        <is>
          <t>e8f555a7-5943-4532-b816-8a65665ffb5a</t>
        </is>
      </c>
      <c r="B2747" t="inlineStr">
        <is>
          <t>BN-02746 / Patient C17A5A92</t>
        </is>
      </c>
      <c r="C2747" t="inlineStr">
        <is>
          <t>Có</t>
        </is>
      </c>
      <c r="D2747" t="inlineStr">
        <is>
          <t>BS. Võ Huy</t>
        </is>
      </c>
      <c r="E2747" t="inlineStr">
        <is>
          <t>Chấn thương chỉnh hình / Orthopedics</t>
        </is>
      </c>
      <c r="F2747" t="inlineStr">
        <is>
          <t>Chưa rõ</t>
        </is>
      </c>
      <c r="G2747" s="2" t="n">
        <v>1684250</v>
      </c>
      <c r="H2747" t="inlineStr">
        <is>
          <t>MRI khớp gối / Knee MRI</t>
        </is>
      </c>
      <c r="I2747" t="inlineStr">
        <is>
          <t>M25.5</t>
        </is>
      </c>
      <c r="J2747" t="inlineStr">
        <is>
          <t>Đau khớp gối / Knee pain</t>
        </is>
      </c>
      <c r="K2747" t="n">
        <v>23</v>
      </c>
      <c r="L2747" t="inlineStr">
        <is>
          <t>F</t>
        </is>
      </c>
      <c r="M2747" s="2" t="n">
        <v>110433.3</v>
      </c>
      <c r="N2747" t="inlineStr">
        <is>
          <t>Married</t>
        </is>
      </c>
      <c r="O2747" t="inlineStr">
        <is>
          <t>Employed</t>
        </is>
      </c>
      <c r="P2747" s="3" t="n">
        <v>45036</v>
      </c>
      <c r="Q2747" t="inlineStr">
        <is>
          <t>Emergency</t>
        </is>
      </c>
      <c r="R2747" t="inlineStr">
        <is>
          <t>Phone</t>
        </is>
      </c>
      <c r="S2747" t="inlineStr">
        <is>
          <t>Port Jessemouth</t>
        </is>
      </c>
      <c r="T2747" t="inlineStr">
        <is>
          <t>Pending</t>
        </is>
      </c>
      <c r="U2747" t="inlineStr">
        <is>
          <t>Legitimate</t>
        </is>
      </c>
      <c r="V2747" t="n">
        <v>0</v>
      </c>
      <c r="W2747" t="inlineStr">
        <is>
          <t>c17a5a92-a753-4ac1-b098-907c311c77ea</t>
        </is>
      </c>
      <c r="X2747" t="inlineStr">
        <is>
          <t>06d6e123-3a72-4aba-aede-b3fa18daf1c9</t>
        </is>
      </c>
      <c r="Y2747" t="inlineStr">
        <is>
          <t>KJ869</t>
        </is>
      </c>
      <c r="Z2747" t="inlineStr">
        <is>
          <t>lL735</t>
        </is>
      </c>
      <c r="AA2747" s="4" t="n">
        <v>0.8100000000000001</v>
      </c>
      <c r="AB2747" s="4" t="n">
        <v>0.28</v>
      </c>
      <c r="AC27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47">
        <f>IF(OR(C2747="Có",C2747="Yes"),"yes",IF(OR(C2747="Không",C2747="No"),"no","unknown"))</f>
        <v/>
      </c>
      <c r="AE2747">
        <f>IF(OR(F2747="Có",F2747="Yes"),"covered",IF(OR(F2747="Không",F2747="No"),"out_of_insurance","unknown"))</f>
        <v/>
      </c>
      <c r="AF2747">
        <f>IF(AND(AD2747="yes",AE2747="out_of_insurance"),"REVIEW","")</f>
        <v/>
      </c>
    </row>
    <row r="2748" ht="18" customHeight="1">
      <c r="A2748" t="inlineStr">
        <is>
          <t>f1d90ddf-f495-482c-956f-5bbd9ac40bf9</t>
        </is>
      </c>
      <c r="B2748" t="inlineStr">
        <is>
          <t>BN-02747 / Patient A6E4A064</t>
        </is>
      </c>
      <c r="C2748" t="inlineStr">
        <is>
          <t>Có</t>
        </is>
      </c>
      <c r="D2748" t="inlineStr">
        <is>
          <t>BS. Nguyễn Minh</t>
        </is>
      </c>
      <c r="E2748" t="inlineStr">
        <is>
          <t>Tim mạch / Cardiology</t>
        </is>
      </c>
      <c r="F2748" t="inlineStr">
        <is>
          <t>Không</t>
        </is>
      </c>
      <c r="G2748" s="2" t="n">
        <v>7509010</v>
      </c>
      <c r="H2748" t="inlineStr">
        <is>
          <t>Troponin I định lượng / Troponin I</t>
        </is>
      </c>
      <c r="I2748" t="inlineStr">
        <is>
          <t>R07.9</t>
        </is>
      </c>
      <c r="J2748" t="inlineStr">
        <is>
          <t>Đau ngực nghi hội chứng mạch vành / Chest pain, ACS rule-out</t>
        </is>
      </c>
      <c r="K2748" t="n">
        <v>9</v>
      </c>
      <c r="L2748" t="inlineStr">
        <is>
          <t>F</t>
        </is>
      </c>
      <c r="M2748" s="2" t="n">
        <v>138489.02</v>
      </c>
      <c r="N2748" t="inlineStr">
        <is>
          <t>Widowed</t>
        </is>
      </c>
      <c r="O2748" t="inlineStr">
        <is>
          <t>Retired</t>
        </is>
      </c>
      <c r="P2748" s="3" t="n">
        <v>45036</v>
      </c>
      <c r="Q2748" t="inlineStr">
        <is>
          <t>Outpatient</t>
        </is>
      </c>
      <c r="R2748" t="inlineStr">
        <is>
          <t>Phone</t>
        </is>
      </c>
      <c r="S2748" t="inlineStr">
        <is>
          <t>Lake Jeremybury</t>
        </is>
      </c>
      <c r="T2748" t="inlineStr">
        <is>
          <t>Denied</t>
        </is>
      </c>
      <c r="U2748" t="inlineStr">
        <is>
          <t>Legitimate</t>
        </is>
      </c>
      <c r="V2748" t="n">
        <v>2</v>
      </c>
      <c r="W2748" t="inlineStr">
        <is>
          <t>a6e4a064-6c70-4c9c-beb8-446cfeea5a14</t>
        </is>
      </c>
      <c r="X2748" t="inlineStr">
        <is>
          <t>e93e9bfb-da4e-4a2b-977b-273d8abaabfc</t>
        </is>
      </c>
      <c r="Y2748" t="inlineStr">
        <is>
          <t>Rf953</t>
        </is>
      </c>
      <c r="Z2748" t="inlineStr">
        <is>
          <t>jF581</t>
        </is>
      </c>
      <c r="AA2748" s="4" t="n">
        <v>0.62</v>
      </c>
      <c r="AB2748" s="4" t="n">
        <v>0.02</v>
      </c>
      <c r="AC27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48">
        <f>IF(OR(C2748="Có",C2748="Yes"),"yes",IF(OR(C2748="Không",C2748="No"),"no","unknown"))</f>
        <v/>
      </c>
      <c r="AE2748">
        <f>IF(OR(F2748="Có",F2748="Yes"),"covered",IF(OR(F2748="Không",F2748="No"),"out_of_insurance","unknown"))</f>
        <v/>
      </c>
      <c r="AF2748">
        <f>IF(AND(AD2748="yes",AE2748="out_of_insurance"),"REVIEW","")</f>
        <v/>
      </c>
    </row>
    <row r="2749" ht="18" customHeight="1">
      <c r="A2749" t="inlineStr">
        <is>
          <t>3cf9f250-1507-4227-8021-07822ede463a</t>
        </is>
      </c>
      <c r="B2749" t="inlineStr">
        <is>
          <t>BN-02748 / Patient 078897C3</t>
        </is>
      </c>
      <c r="C2749" t="inlineStr">
        <is>
          <t>Có</t>
        </is>
      </c>
      <c r="D2749" t="inlineStr">
        <is>
          <t>BS. Nguyễn Minh</t>
        </is>
      </c>
      <c r="E2749" t="inlineStr">
        <is>
          <t>Tim mạch / Cardiology</t>
        </is>
      </c>
      <c r="F2749" t="inlineStr">
        <is>
          <t>Không</t>
        </is>
      </c>
      <c r="G2749" s="2" t="n">
        <v>6530140</v>
      </c>
      <c r="H2749" t="inlineStr">
        <is>
          <t>Troponin I định lượng / Troponin I</t>
        </is>
      </c>
      <c r="I2749" t="inlineStr"/>
      <c r="J2749" t="inlineStr">
        <is>
          <t>Thiếu ICD/context rõ / Missing clear ICD/context</t>
        </is>
      </c>
      <c r="K2749" t="n">
        <v>51</v>
      </c>
      <c r="L2749" t="inlineStr">
        <is>
          <t>M</t>
        </is>
      </c>
      <c r="M2749" s="2" t="n">
        <v>68412.09</v>
      </c>
      <c r="N2749" t="inlineStr">
        <is>
          <t>Widowed</t>
        </is>
      </c>
      <c r="O2749" t="inlineStr">
        <is>
          <t>Retired</t>
        </is>
      </c>
      <c r="P2749" s="3" t="n">
        <v>45036</v>
      </c>
      <c r="Q2749" t="inlineStr">
        <is>
          <t>Inpatient</t>
        </is>
      </c>
      <c r="R2749" t="inlineStr">
        <is>
          <t>Online</t>
        </is>
      </c>
      <c r="S2749" t="inlineStr">
        <is>
          <t>West Kellymouth</t>
        </is>
      </c>
      <c r="T2749" t="inlineStr">
        <is>
          <t>Approved</t>
        </is>
      </c>
      <c r="U2749" t="inlineStr">
        <is>
          <t>Legitimate</t>
        </is>
      </c>
      <c r="V2749" t="n">
        <v>3</v>
      </c>
      <c r="W2749" t="inlineStr">
        <is>
          <t>078897c3-c434-4e92-bf2b-aa846708b9f0</t>
        </is>
      </c>
      <c r="X2749" t="inlineStr">
        <is>
          <t>7e27bb22-1f1b-41a9-9ec4-3f67829e0751</t>
        </is>
      </c>
      <c r="Y2749" t="inlineStr">
        <is>
          <t>eX645</t>
        </is>
      </c>
      <c r="Z2749" t="inlineStr">
        <is>
          <t>lx726</t>
        </is>
      </c>
      <c r="AA2749" s="4" t="n">
        <v>0.91</v>
      </c>
      <c r="AB2749" s="4" t="n">
        <v>0.51</v>
      </c>
      <c r="AC27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49">
        <f>IF(OR(C2749="Có",C2749="Yes"),"yes",IF(OR(C2749="Không",C2749="No"),"no","unknown"))</f>
        <v/>
      </c>
      <c r="AE2749">
        <f>IF(OR(F2749="Có",F2749="Yes"),"covered",IF(OR(F2749="Không",F2749="No"),"out_of_insurance","unknown"))</f>
        <v/>
      </c>
      <c r="AF2749">
        <f>IF(AND(AD2749="yes",AE2749="out_of_insurance"),"REVIEW","")</f>
        <v/>
      </c>
    </row>
    <row r="2750" ht="18" customHeight="1">
      <c r="A2750" t="inlineStr">
        <is>
          <t>82c053e7-feeb-4546-9464-006274c8860c</t>
        </is>
      </c>
      <c r="B2750" t="inlineStr">
        <is>
          <t>BN-02749 / Patient AFC4969A</t>
        </is>
      </c>
      <c r="C2750" t="inlineStr">
        <is>
          <t>Có</t>
        </is>
      </c>
      <c r="D2750" t="inlineStr">
        <is>
          <t>BS. Võ Huy</t>
        </is>
      </c>
      <c r="E2750" t="inlineStr">
        <is>
          <t>Chấn thương chỉnh hình / Orthopedics</t>
        </is>
      </c>
      <c r="F2750" t="inlineStr">
        <is>
          <t>Có</t>
        </is>
      </c>
      <c r="G2750" s="2" t="n">
        <v>8635810</v>
      </c>
      <c r="H2750" t="inlineStr">
        <is>
          <t>MRI khớp gối / Knee MRI</t>
        </is>
      </c>
      <c r="I2750" t="inlineStr">
        <is>
          <t>M25.5</t>
        </is>
      </c>
      <c r="J2750" t="inlineStr">
        <is>
          <t>Đau khớp gối / Knee pain</t>
        </is>
      </c>
      <c r="K2750" t="n">
        <v>38</v>
      </c>
      <c r="L2750" t="inlineStr">
        <is>
          <t>F</t>
        </is>
      </c>
      <c r="M2750" s="2" t="n">
        <v>68297.53999999999</v>
      </c>
      <c r="N2750" t="inlineStr">
        <is>
          <t>Widowed</t>
        </is>
      </c>
      <c r="O2750" t="inlineStr">
        <is>
          <t>Retired</t>
        </is>
      </c>
      <c r="P2750" s="3" t="n">
        <v>45036</v>
      </c>
      <c r="Q2750" t="inlineStr">
        <is>
          <t>Emergency</t>
        </is>
      </c>
      <c r="R2750" t="inlineStr">
        <is>
          <t>Paper</t>
        </is>
      </c>
      <c r="S2750" t="inlineStr">
        <is>
          <t>Port Jennifershire</t>
        </is>
      </c>
      <c r="T2750" t="inlineStr">
        <is>
          <t>Pending</t>
        </is>
      </c>
      <c r="U2750" t="inlineStr">
        <is>
          <t>Legitimate</t>
        </is>
      </c>
      <c r="V2750" t="n">
        <v>3</v>
      </c>
      <c r="W2750" t="inlineStr">
        <is>
          <t>afc4969a-6d65-4fad-8455-80469ae29745</t>
        </is>
      </c>
      <c r="X2750" t="inlineStr">
        <is>
          <t>1b0b0c35-9941-471b-b4aa-6387b40fe3eb</t>
        </is>
      </c>
      <c r="Y2750" t="inlineStr">
        <is>
          <t>rW349</t>
        </is>
      </c>
      <c r="Z2750" t="inlineStr">
        <is>
          <t>MX271</t>
        </is>
      </c>
      <c r="AA2750" s="4" t="n">
        <v>0.8100000000000001</v>
      </c>
      <c r="AB2750" s="4" t="n">
        <v>0.28</v>
      </c>
      <c r="AC27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50">
        <f>IF(OR(C2750="Có",C2750="Yes"),"yes",IF(OR(C2750="Không",C2750="No"),"no","unknown"))</f>
        <v/>
      </c>
      <c r="AE2750">
        <f>IF(OR(F2750="Có",F2750="Yes"),"covered",IF(OR(F2750="Không",F2750="No"),"out_of_insurance","unknown"))</f>
        <v/>
      </c>
      <c r="AF2750">
        <f>IF(AND(AD2750="yes",AE2750="out_of_insurance"),"REVIEW","")</f>
        <v/>
      </c>
    </row>
    <row r="2751" ht="18" customHeight="1">
      <c r="A2751" t="inlineStr">
        <is>
          <t>2c5d65be-7f56-4ea5-a948-34e51c29ce7d</t>
        </is>
      </c>
      <c r="B2751" t="inlineStr">
        <is>
          <t>BN-02750 / Patient 53588A16</t>
        </is>
      </c>
      <c r="C2751" t="inlineStr">
        <is>
          <t>Có</t>
        </is>
      </c>
      <c r="D2751" t="inlineStr">
        <is>
          <t>BS. Trương Khải</t>
        </is>
      </c>
      <c r="E2751" t="inlineStr">
        <is>
          <t>Tim mạch / Cardiology</t>
        </is>
      </c>
      <c r="F2751" t="inlineStr">
        <is>
          <t>Không</t>
        </is>
      </c>
      <c r="G2751" s="2" t="n">
        <v>5249620</v>
      </c>
      <c r="H2751" t="inlineStr">
        <is>
          <t>Đông máu PT/aPTT / Coagulation test</t>
        </is>
      </c>
      <c r="I2751" t="inlineStr">
        <is>
          <t>I24.9</t>
        </is>
      </c>
      <c r="J2751" t="inlineStr">
        <is>
          <t>Bệnh tim thiếu máu cục bộ cấp / Acute ischemic heart disease</t>
        </is>
      </c>
      <c r="K2751" t="n">
        <v>79</v>
      </c>
      <c r="L2751" t="inlineStr">
        <is>
          <t>F</t>
        </is>
      </c>
      <c r="M2751" s="2" t="n">
        <v>89874.19</v>
      </c>
      <c r="N2751" t="inlineStr">
        <is>
          <t>Married</t>
        </is>
      </c>
      <c r="O2751" t="inlineStr">
        <is>
          <t>Employed</t>
        </is>
      </c>
      <c r="P2751" s="3" t="n">
        <v>45035</v>
      </c>
      <c r="Q2751" t="inlineStr">
        <is>
          <t>Inpatient</t>
        </is>
      </c>
      <c r="R2751" t="inlineStr">
        <is>
          <t>Phone</t>
        </is>
      </c>
      <c r="S2751" t="inlineStr">
        <is>
          <t>Walshchester</t>
        </is>
      </c>
      <c r="T2751" t="inlineStr">
        <is>
          <t>Denied</t>
        </is>
      </c>
      <c r="U2751" t="inlineStr">
        <is>
          <t>Legitimate</t>
        </is>
      </c>
      <c r="V2751" t="n">
        <v>0</v>
      </c>
      <c r="W2751" t="inlineStr">
        <is>
          <t>53588a16-00a0-4a70-b384-cacaf49977f4</t>
        </is>
      </c>
      <c r="X2751" t="inlineStr">
        <is>
          <t>b96871f6-1e42-4b52-8bee-579c959e6456</t>
        </is>
      </c>
      <c r="Y2751" t="inlineStr">
        <is>
          <t>LG494</t>
        </is>
      </c>
      <c r="Z2751" t="inlineStr">
        <is>
          <t>DY706</t>
        </is>
      </c>
      <c r="AA2751" s="4" t="n">
        <v>0.82</v>
      </c>
      <c r="AB2751" s="4" t="n">
        <v>0.06</v>
      </c>
      <c r="AC27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51">
        <f>IF(OR(C2751="Có",C2751="Yes"),"yes",IF(OR(C2751="Không",C2751="No"),"no","unknown"))</f>
        <v/>
      </c>
      <c r="AE2751">
        <f>IF(OR(F2751="Có",F2751="Yes"),"covered",IF(OR(F2751="Không",F2751="No"),"out_of_insurance","unknown"))</f>
        <v/>
      </c>
      <c r="AF2751">
        <f>IF(AND(AD2751="yes",AE2751="out_of_insurance"),"REVIEW","")</f>
        <v/>
      </c>
    </row>
    <row r="2752" ht="18" customHeight="1">
      <c r="A2752" t="inlineStr">
        <is>
          <t>1e7c476e-e4b5-4201-9645-c78e1a550620</t>
        </is>
      </c>
      <c r="B2752" t="inlineStr">
        <is>
          <t>BN-02751 / Patient E01CA018</t>
        </is>
      </c>
      <c r="C2752" t="inlineStr">
        <is>
          <t>Có</t>
        </is>
      </c>
      <c r="D2752" t="inlineStr">
        <is>
          <t>BS. Trần An</t>
        </is>
      </c>
      <c r="E2752" t="inlineStr">
        <is>
          <t>Chấn thương chỉnh hình / Orthopedics</t>
        </is>
      </c>
      <c r="F2752" t="inlineStr">
        <is>
          <t>Chưa rõ</t>
        </is>
      </c>
      <c r="G2752" s="2" t="n">
        <v>3418560</v>
      </c>
      <c r="H2752" t="inlineStr">
        <is>
          <t>MRI khớp gối / Knee MRI</t>
        </is>
      </c>
      <c r="I2752" t="inlineStr">
        <is>
          <t>M25.5</t>
        </is>
      </c>
      <c r="J2752" t="inlineStr">
        <is>
          <t>Đau khớp gối / Knee pain</t>
        </is>
      </c>
      <c r="K2752" t="n">
        <v>59</v>
      </c>
      <c r="L2752" t="inlineStr">
        <is>
          <t>M</t>
        </is>
      </c>
      <c r="M2752" s="2" t="n">
        <v>29863.31</v>
      </c>
      <c r="N2752" t="inlineStr">
        <is>
          <t>Married</t>
        </is>
      </c>
      <c r="O2752" t="inlineStr">
        <is>
          <t>Employed</t>
        </is>
      </c>
      <c r="P2752" s="3" t="n">
        <v>45035</v>
      </c>
      <c r="Q2752" t="inlineStr">
        <is>
          <t>Inpatient</t>
        </is>
      </c>
      <c r="R2752" t="inlineStr">
        <is>
          <t>Online</t>
        </is>
      </c>
      <c r="S2752" t="inlineStr">
        <is>
          <t>Johnsonview</t>
        </is>
      </c>
      <c r="T2752" t="inlineStr">
        <is>
          <t>Pending</t>
        </is>
      </c>
      <c r="U2752" t="inlineStr">
        <is>
          <t>Legitimate</t>
        </is>
      </c>
      <c r="V2752" t="n">
        <v>1</v>
      </c>
      <c r="W2752" t="inlineStr">
        <is>
          <t>e01ca018-d42f-4005-b47e-42b8119787c9</t>
        </is>
      </c>
      <c r="X2752" t="inlineStr">
        <is>
          <t>d03faed9-51e9-40c4-a53c-d08988f97655</t>
        </is>
      </c>
      <c r="Y2752" t="inlineStr">
        <is>
          <t>nl089</t>
        </is>
      </c>
      <c r="Z2752" t="inlineStr">
        <is>
          <t>MV763</t>
        </is>
      </c>
      <c r="AA2752" s="4" t="n">
        <v>0.89</v>
      </c>
      <c r="AB2752" s="4" t="n">
        <v>0.02</v>
      </c>
      <c r="AC27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52">
        <f>IF(OR(C2752="Có",C2752="Yes"),"yes",IF(OR(C2752="Không",C2752="No"),"no","unknown"))</f>
        <v/>
      </c>
      <c r="AE2752">
        <f>IF(OR(F2752="Có",F2752="Yes"),"covered",IF(OR(F2752="Không",F2752="No"),"out_of_insurance","unknown"))</f>
        <v/>
      </c>
      <c r="AF2752">
        <f>IF(AND(AD2752="yes",AE2752="out_of_insurance"),"REVIEW","")</f>
        <v/>
      </c>
    </row>
    <row r="2753" ht="18" customHeight="1">
      <c r="A2753" t="inlineStr">
        <is>
          <t>99ebc6e8-f62b-47be-9270-956e9d8da5bd</t>
        </is>
      </c>
      <c r="B2753" t="inlineStr">
        <is>
          <t>BN-02752 / Patient F79F43E4</t>
        </is>
      </c>
      <c r="C2753" t="inlineStr">
        <is>
          <t>Có</t>
        </is>
      </c>
      <c r="D2753" t="inlineStr">
        <is>
          <t>BS. Nguyễn Minh</t>
        </is>
      </c>
      <c r="E2753" t="inlineStr">
        <is>
          <t>Tim mạch / Cardiology</t>
        </is>
      </c>
      <c r="F2753" t="inlineStr">
        <is>
          <t>Có</t>
        </is>
      </c>
      <c r="G2753" s="2" t="n">
        <v>1242410</v>
      </c>
      <c r="H2753" t="inlineStr">
        <is>
          <t>Men tim CK-MB / Cardiac enzyme CK-MB</t>
        </is>
      </c>
      <c r="I2753" t="inlineStr">
        <is>
          <t>I20.9</t>
        </is>
      </c>
      <c r="J2753" t="inlineStr">
        <is>
          <t>Đau thắt ngực / Angina</t>
        </is>
      </c>
      <c r="K2753" t="n">
        <v>81</v>
      </c>
      <c r="L2753" t="inlineStr">
        <is>
          <t>F</t>
        </is>
      </c>
      <c r="M2753" s="2" t="n">
        <v>65275.7</v>
      </c>
      <c r="N2753" t="inlineStr">
        <is>
          <t>Divorced</t>
        </is>
      </c>
      <c r="O2753" t="inlineStr">
        <is>
          <t>Employed</t>
        </is>
      </c>
      <c r="P2753" s="3" t="n">
        <v>45035</v>
      </c>
      <c r="Q2753" t="inlineStr">
        <is>
          <t>Emergency</t>
        </is>
      </c>
      <c r="R2753" t="inlineStr">
        <is>
          <t>Paper</t>
        </is>
      </c>
      <c r="S2753" t="inlineStr">
        <is>
          <t>South Markfurt</t>
        </is>
      </c>
      <c r="T2753" t="inlineStr">
        <is>
          <t>Approved</t>
        </is>
      </c>
      <c r="U2753" t="inlineStr">
        <is>
          <t>Legitimate</t>
        </is>
      </c>
      <c r="V2753" t="n">
        <v>3</v>
      </c>
      <c r="W2753" t="inlineStr">
        <is>
          <t>f79f43e4-c5bd-4011-a164-ff0aac990b64</t>
        </is>
      </c>
      <c r="X2753" t="inlineStr">
        <is>
          <t>a7ef134f-b1ff-42b0-b8a1-bbe72659d5ae</t>
        </is>
      </c>
      <c r="Y2753" t="inlineStr">
        <is>
          <t>KU020</t>
        </is>
      </c>
      <c r="Z2753" t="inlineStr">
        <is>
          <t>mB320</t>
        </is>
      </c>
      <c r="AA2753" s="4" t="n">
        <v>0.92</v>
      </c>
      <c r="AB2753" s="4" t="n">
        <v>0.57</v>
      </c>
      <c r="AC27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53">
        <f>IF(OR(C2753="Có",C2753="Yes"),"yes",IF(OR(C2753="Không",C2753="No"),"no","unknown"))</f>
        <v/>
      </c>
      <c r="AE2753">
        <f>IF(OR(F2753="Có",F2753="Yes"),"covered",IF(OR(F2753="Không",F2753="No"),"out_of_insurance","unknown"))</f>
        <v/>
      </c>
      <c r="AF2753">
        <f>IF(AND(AD2753="yes",AE2753="out_of_insurance"),"REVIEW","")</f>
        <v/>
      </c>
    </row>
    <row r="2754" ht="18" customHeight="1">
      <c r="A2754" t="inlineStr">
        <is>
          <t>04220e25-c447-4f75-afc9-a7752ca0a6f5</t>
        </is>
      </c>
      <c r="B2754" t="inlineStr">
        <is>
          <t>BN-02753 / Patient BCC86A94</t>
        </is>
      </c>
      <c r="C2754" t="inlineStr">
        <is>
          <t>Có</t>
        </is>
      </c>
      <c r="D2754" t="inlineStr">
        <is>
          <t>BS. Võ Huy</t>
        </is>
      </c>
      <c r="E2754" t="inlineStr">
        <is>
          <t>Chấn thương chỉnh hình / Orthopedics</t>
        </is>
      </c>
      <c r="F2754" t="inlineStr">
        <is>
          <t>Chưa rõ</t>
        </is>
      </c>
      <c r="G2754" s="2" t="n">
        <v>1200000</v>
      </c>
      <c r="H2754" t="inlineStr">
        <is>
          <t>MRI khớp gối / Knee MRI</t>
        </is>
      </c>
      <c r="I2754" t="inlineStr">
        <is>
          <t>M25.5</t>
        </is>
      </c>
      <c r="J2754" t="inlineStr">
        <is>
          <t>Đau khớp gối / Knee pain</t>
        </is>
      </c>
      <c r="K2754" t="n">
        <v>87</v>
      </c>
      <c r="L2754" t="inlineStr">
        <is>
          <t>F</t>
        </is>
      </c>
      <c r="M2754" s="2" t="n">
        <v>107582.51</v>
      </c>
      <c r="N2754" t="inlineStr">
        <is>
          <t>Widowed</t>
        </is>
      </c>
      <c r="O2754" t="inlineStr">
        <is>
          <t>Employed</t>
        </is>
      </c>
      <c r="P2754" s="3" t="n">
        <v>45035</v>
      </c>
      <c r="Q2754" t="inlineStr">
        <is>
          <t>Outpatient</t>
        </is>
      </c>
      <c r="R2754" t="inlineStr">
        <is>
          <t>Phone</t>
        </is>
      </c>
      <c r="S2754" t="inlineStr">
        <is>
          <t>West Joshua</t>
        </is>
      </c>
      <c r="T2754" t="inlineStr">
        <is>
          <t>Pending</t>
        </is>
      </c>
      <c r="U2754" t="inlineStr">
        <is>
          <t>Legitimate</t>
        </is>
      </c>
      <c r="V2754" t="n">
        <v>0</v>
      </c>
      <c r="W2754" t="inlineStr">
        <is>
          <t>bcc86a94-7a39-4369-be2a-e338a362124e</t>
        </is>
      </c>
      <c r="X2754" t="inlineStr">
        <is>
          <t>2e19fb25-c0d2-40dc-8d7b-ab2658979347</t>
        </is>
      </c>
      <c r="Y2754" t="inlineStr">
        <is>
          <t>Ht071</t>
        </is>
      </c>
      <c r="Z2754" t="inlineStr">
        <is>
          <t>Fp196</t>
        </is>
      </c>
      <c r="AA2754" s="4" t="n">
        <v>0.79</v>
      </c>
      <c r="AB2754" s="4" t="n">
        <v>0.16</v>
      </c>
      <c r="AC27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54">
        <f>IF(OR(C2754="Có",C2754="Yes"),"yes",IF(OR(C2754="Không",C2754="No"),"no","unknown"))</f>
        <v/>
      </c>
      <c r="AE2754">
        <f>IF(OR(F2754="Có",F2754="Yes"),"covered",IF(OR(F2754="Không",F2754="No"),"out_of_insurance","unknown"))</f>
        <v/>
      </c>
      <c r="AF2754">
        <f>IF(AND(AD2754="yes",AE2754="out_of_insurance"),"REVIEW","")</f>
        <v/>
      </c>
    </row>
    <row r="2755" ht="18" customHeight="1">
      <c r="A2755" t="inlineStr">
        <is>
          <t>f481808d-8df0-439f-8c59-30071c180b14</t>
        </is>
      </c>
      <c r="B2755" t="inlineStr">
        <is>
          <t>BN-02754 / Patient B3E80F33</t>
        </is>
      </c>
      <c r="C2755" t="inlineStr">
        <is>
          <t>Có</t>
        </is>
      </c>
      <c r="D2755" t="inlineStr">
        <is>
          <t>BS. Hà Nam</t>
        </is>
      </c>
      <c r="E2755" t="inlineStr">
        <is>
          <t>Chấn thương chỉnh hình / Orthopedics</t>
        </is>
      </c>
      <c r="F2755" t="inlineStr">
        <is>
          <t>Không</t>
        </is>
      </c>
      <c r="G2755" s="2" t="n">
        <v>1418780</v>
      </c>
      <c r="H2755" t="inlineStr">
        <is>
          <t>CT cột sống thắt lưng / Lumbar spine CT</t>
        </is>
      </c>
      <c r="I2755" t="inlineStr"/>
      <c r="J2755" t="inlineStr">
        <is>
          <t>Thiếu ICD/context rõ / Missing clear ICD/context</t>
        </is>
      </c>
      <c r="K2755" t="n">
        <v>72</v>
      </c>
      <c r="L2755" t="inlineStr">
        <is>
          <t>M</t>
        </is>
      </c>
      <c r="M2755" s="2" t="n">
        <v>86197.50999999999</v>
      </c>
      <c r="N2755" t="inlineStr">
        <is>
          <t>Widowed</t>
        </is>
      </c>
      <c r="O2755" t="inlineStr">
        <is>
          <t>Retired</t>
        </is>
      </c>
      <c r="P2755" s="3" t="n">
        <v>45035</v>
      </c>
      <c r="Q2755" t="inlineStr">
        <is>
          <t>Routine</t>
        </is>
      </c>
      <c r="R2755" t="inlineStr">
        <is>
          <t>Phone</t>
        </is>
      </c>
      <c r="S2755" t="inlineStr">
        <is>
          <t>Danielchester</t>
        </is>
      </c>
      <c r="T2755" t="inlineStr">
        <is>
          <t>Denied</t>
        </is>
      </c>
      <c r="U2755" t="inlineStr">
        <is>
          <t>Legitimate</t>
        </is>
      </c>
      <c r="V2755" t="n">
        <v>0</v>
      </c>
      <c r="W2755" t="inlineStr">
        <is>
          <t>b3e80f33-25d8-46f1-9937-113f307a2f86</t>
        </is>
      </c>
      <c r="X2755" t="inlineStr">
        <is>
          <t>d4b151e0-e77c-4946-8821-f5b4d0891980</t>
        </is>
      </c>
      <c r="Y2755" t="inlineStr">
        <is>
          <t>to467</t>
        </is>
      </c>
      <c r="Z2755" t="inlineStr">
        <is>
          <t>pu411</t>
        </is>
      </c>
      <c r="AA2755" s="4" t="n">
        <v>0.75</v>
      </c>
      <c r="AB2755" s="4" t="n">
        <v>0.02</v>
      </c>
      <c r="AC27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55">
        <f>IF(OR(C2755="Có",C2755="Yes"),"yes",IF(OR(C2755="Không",C2755="No"),"no","unknown"))</f>
        <v/>
      </c>
      <c r="AE2755">
        <f>IF(OR(F2755="Có",F2755="Yes"),"covered",IF(OR(F2755="Không",F2755="No"),"out_of_insurance","unknown"))</f>
        <v/>
      </c>
      <c r="AF2755">
        <f>IF(AND(AD2755="yes",AE2755="out_of_insurance"),"REVIEW","")</f>
        <v/>
      </c>
    </row>
    <row r="2756" ht="18" customHeight="1">
      <c r="A2756" t="inlineStr">
        <is>
          <t>894b53c0-a526-42c0-afc0-776db725391b</t>
        </is>
      </c>
      <c r="B2756" t="inlineStr">
        <is>
          <t>BN-02755 / Patient EF339B45</t>
        </is>
      </c>
      <c r="C2756" t="inlineStr">
        <is>
          <t>Có</t>
        </is>
      </c>
      <c r="D2756" t="inlineStr">
        <is>
          <t>BS. Võ Huy</t>
        </is>
      </c>
      <c r="E2756" t="inlineStr">
        <is>
          <t>Chấn thương chỉnh hình / Orthopedics</t>
        </is>
      </c>
      <c r="F2756" t="inlineStr">
        <is>
          <t>Chưa rõ</t>
        </is>
      </c>
      <c r="G2756" s="2" t="n">
        <v>3618850</v>
      </c>
      <c r="H2756" t="inlineStr">
        <is>
          <t>Đo mật độ xương / Bone density scan</t>
        </is>
      </c>
      <c r="I2756" t="inlineStr">
        <is>
          <t>M81.0</t>
        </is>
      </c>
      <c r="J2756" t="inlineStr">
        <is>
          <t>Loãng xương / Osteoporosis</t>
        </is>
      </c>
      <c r="K2756" t="n">
        <v>53</v>
      </c>
      <c r="L2756" t="inlineStr">
        <is>
          <t>F</t>
        </is>
      </c>
      <c r="M2756" s="2" t="n">
        <v>33008.41</v>
      </c>
      <c r="N2756" t="inlineStr">
        <is>
          <t>Married</t>
        </is>
      </c>
      <c r="O2756" t="inlineStr">
        <is>
          <t>Unemployed</t>
        </is>
      </c>
      <c r="P2756" s="3" t="n">
        <v>45035</v>
      </c>
      <c r="Q2756" t="inlineStr">
        <is>
          <t>Emergency</t>
        </is>
      </c>
      <c r="R2756" t="inlineStr">
        <is>
          <t>Phone</t>
        </is>
      </c>
      <c r="S2756" t="inlineStr">
        <is>
          <t>North Katherine</t>
        </is>
      </c>
      <c r="T2756" t="inlineStr">
        <is>
          <t>Pending</t>
        </is>
      </c>
      <c r="U2756" t="inlineStr">
        <is>
          <t>Legitimate</t>
        </is>
      </c>
      <c r="V2756" t="n">
        <v>1</v>
      </c>
      <c r="W2756" t="inlineStr">
        <is>
          <t>ef339b45-2bc9-4807-af00-7240739c4d01</t>
        </is>
      </c>
      <c r="X2756" t="inlineStr">
        <is>
          <t>745cf93c-43ad-4ed3-ba5c-c9efe7fb5790</t>
        </is>
      </c>
      <c r="Y2756" t="inlineStr">
        <is>
          <t>Fy691</t>
        </is>
      </c>
      <c r="Z2756" t="inlineStr">
        <is>
          <t>Nm750</t>
        </is>
      </c>
      <c r="AA2756" s="4" t="n">
        <v>0.63</v>
      </c>
      <c r="AB2756" s="4" t="n">
        <v>0.4</v>
      </c>
      <c r="AC27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56">
        <f>IF(OR(C2756="Có",C2756="Yes"),"yes",IF(OR(C2756="Không",C2756="No"),"no","unknown"))</f>
        <v/>
      </c>
      <c r="AE2756">
        <f>IF(OR(F2756="Có",F2756="Yes"),"covered",IF(OR(F2756="Không",F2756="No"),"out_of_insurance","unknown"))</f>
        <v/>
      </c>
      <c r="AF2756">
        <f>IF(AND(AD2756="yes",AE2756="out_of_insurance"),"REVIEW","")</f>
        <v/>
      </c>
    </row>
    <row r="2757" ht="18" customHeight="1">
      <c r="A2757" t="inlineStr">
        <is>
          <t>9a9ee11f-1c23-454f-a0fd-dd7aae8e56bb</t>
        </is>
      </c>
      <c r="B2757" t="inlineStr">
        <is>
          <t>BN-02756 / Patient 60EBBAD5</t>
        </is>
      </c>
      <c r="C2757" t="inlineStr">
        <is>
          <t>Có</t>
        </is>
      </c>
      <c r="D2757" t="inlineStr">
        <is>
          <t>BS. Nguyễn Minh</t>
        </is>
      </c>
      <c r="E2757" t="inlineStr">
        <is>
          <t>Tim mạch / Cardiology</t>
        </is>
      </c>
      <c r="F2757" t="inlineStr">
        <is>
          <t>Có</t>
        </is>
      </c>
      <c r="G2757" s="2" t="n">
        <v>894310</v>
      </c>
      <c r="H2757" t="inlineStr">
        <is>
          <t>Troponin I định lượng / Troponin I</t>
        </is>
      </c>
      <c r="I2757" t="inlineStr">
        <is>
          <t>R07.9</t>
        </is>
      </c>
      <c r="J2757" t="inlineStr">
        <is>
          <t>Đau ngực nghi hội chứng mạch vành / Chest pain, ACS rule-out</t>
        </is>
      </c>
      <c r="K2757" t="n">
        <v>14</v>
      </c>
      <c r="L2757" t="inlineStr">
        <is>
          <t>F</t>
        </is>
      </c>
      <c r="M2757" s="2" t="n">
        <v>123269.95</v>
      </c>
      <c r="N2757" t="inlineStr">
        <is>
          <t>Single</t>
        </is>
      </c>
      <c r="O2757" t="inlineStr">
        <is>
          <t>Retired</t>
        </is>
      </c>
      <c r="P2757" s="3" t="n">
        <v>45034</v>
      </c>
      <c r="Q2757" t="inlineStr">
        <is>
          <t>Inpatient</t>
        </is>
      </c>
      <c r="R2757" t="inlineStr">
        <is>
          <t>Paper</t>
        </is>
      </c>
      <c r="S2757" t="inlineStr">
        <is>
          <t>Holthaven</t>
        </is>
      </c>
      <c r="T2757" t="inlineStr">
        <is>
          <t>Approved</t>
        </is>
      </c>
      <c r="U2757" t="inlineStr">
        <is>
          <t>Legitimate</t>
        </is>
      </c>
      <c r="V2757" t="n">
        <v>2</v>
      </c>
      <c r="W2757" t="inlineStr">
        <is>
          <t>60ebbad5-3a1d-4301-8ac5-08cd6d071b4d</t>
        </is>
      </c>
      <c r="X2757" t="inlineStr">
        <is>
          <t>8ac74f59-f986-4fdf-b668-4fde9cc9215b</t>
        </is>
      </c>
      <c r="Y2757" t="inlineStr">
        <is>
          <t>Jv409</t>
        </is>
      </c>
      <c r="Z2757" t="inlineStr">
        <is>
          <t>Ft678</t>
        </is>
      </c>
      <c r="AA2757" s="4" t="n">
        <v>0.79</v>
      </c>
      <c r="AB2757" s="4" t="n">
        <v>0.51</v>
      </c>
      <c r="AC27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57">
        <f>IF(OR(C2757="Có",C2757="Yes"),"yes",IF(OR(C2757="Không",C2757="No"),"no","unknown"))</f>
        <v/>
      </c>
      <c r="AE2757">
        <f>IF(OR(F2757="Có",F2757="Yes"),"covered",IF(OR(F2757="Không",F2757="No"),"out_of_insurance","unknown"))</f>
        <v/>
      </c>
      <c r="AF2757">
        <f>IF(AND(AD2757="yes",AE2757="out_of_insurance"),"REVIEW","")</f>
        <v/>
      </c>
    </row>
    <row r="2758" ht="18" customHeight="1">
      <c r="A2758" t="inlineStr">
        <is>
          <t>8ea5ff54-3379-401e-9abb-dffd8f653b07</t>
        </is>
      </c>
      <c r="B2758" t="inlineStr">
        <is>
          <t>BN-02757 / Patient 3A9EDB97</t>
        </is>
      </c>
      <c r="C2758" t="inlineStr">
        <is>
          <t>Có</t>
        </is>
      </c>
      <c r="D2758" t="inlineStr">
        <is>
          <t>BS. Cao Vy</t>
        </is>
      </c>
      <c r="E2758" t="inlineStr">
        <is>
          <t>Khám tổng quát / General Practice</t>
        </is>
      </c>
      <c r="F2758" t="inlineStr">
        <is>
          <t>Có</t>
        </is>
      </c>
      <c r="G2758" s="2" t="n">
        <v>7354740</v>
      </c>
      <c r="H2758" t="inlineStr">
        <is>
          <t>Glucose máu / Blood glucose</t>
        </is>
      </c>
      <c r="I2758" t="inlineStr">
        <is>
          <t>R73.9</t>
        </is>
      </c>
      <c r="J2758" t="inlineStr">
        <is>
          <t>Tăng glucose máu / Hyperglycemia</t>
        </is>
      </c>
      <c r="K2758" t="n">
        <v>79</v>
      </c>
      <c r="L2758" t="inlineStr">
        <is>
          <t>M</t>
        </is>
      </c>
      <c r="M2758" s="2" t="n">
        <v>22454.51</v>
      </c>
      <c r="N2758" t="inlineStr">
        <is>
          <t>Married</t>
        </is>
      </c>
      <c r="O2758" t="inlineStr">
        <is>
          <t>Employed</t>
        </is>
      </c>
      <c r="P2758" s="3" t="n">
        <v>45034</v>
      </c>
      <c r="Q2758" t="inlineStr">
        <is>
          <t>Outpatient</t>
        </is>
      </c>
      <c r="R2758" t="inlineStr">
        <is>
          <t>Paper</t>
        </is>
      </c>
      <c r="S2758" t="inlineStr">
        <is>
          <t>Williamshaven</t>
        </is>
      </c>
      <c r="T2758" t="inlineStr">
        <is>
          <t>Approved</t>
        </is>
      </c>
      <c r="U2758" t="inlineStr">
        <is>
          <t>Legitimate</t>
        </is>
      </c>
      <c r="V2758" t="n">
        <v>1</v>
      </c>
      <c r="W2758" t="inlineStr">
        <is>
          <t>3a9edb97-bcae-48aa-be78-3c952e6550e9</t>
        </is>
      </c>
      <c r="X2758" t="inlineStr">
        <is>
          <t>cf778e88-38f5-406e-a839-3ed65fcc6371</t>
        </is>
      </c>
      <c r="Y2758" t="inlineStr">
        <is>
          <t>vm349</t>
        </is>
      </c>
      <c r="Z2758" t="inlineStr">
        <is>
          <t>Bo418</t>
        </is>
      </c>
      <c r="AA2758" s="4" t="n">
        <v>0.89</v>
      </c>
      <c r="AB2758" s="4" t="n">
        <v>0.6</v>
      </c>
      <c r="AC27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58">
        <f>IF(OR(C2758="Có",C2758="Yes"),"yes",IF(OR(C2758="Không",C2758="No"),"no","unknown"))</f>
        <v/>
      </c>
      <c r="AE2758">
        <f>IF(OR(F2758="Có",F2758="Yes"),"covered",IF(OR(F2758="Không",F2758="No"),"out_of_insurance","unknown"))</f>
        <v/>
      </c>
      <c r="AF2758">
        <f>IF(AND(AD2758="yes",AE2758="out_of_insurance"),"REVIEW","")</f>
        <v/>
      </c>
    </row>
    <row r="2759" ht="18" customHeight="1">
      <c r="A2759" t="inlineStr">
        <is>
          <t>587ff6e1-c4bc-424c-bfdb-df6907f2ca33</t>
        </is>
      </c>
      <c r="B2759" t="inlineStr">
        <is>
          <t>BN-02758 / Patient EF07A16D</t>
        </is>
      </c>
      <c r="C2759" t="inlineStr">
        <is>
          <t>Có</t>
        </is>
      </c>
      <c r="D2759" t="inlineStr">
        <is>
          <t>BS. Đặng Linh</t>
        </is>
      </c>
      <c r="E2759" t="inlineStr">
        <is>
          <t>Thần kinh / Neurology</t>
        </is>
      </c>
      <c r="F2759" t="inlineStr">
        <is>
          <t>Có</t>
        </is>
      </c>
      <c r="G2759" s="2" t="n">
        <v>1200000</v>
      </c>
      <c r="H2759" t="inlineStr">
        <is>
          <t>CT đánh giá đột quỵ / Stroke CT</t>
        </is>
      </c>
      <c r="I2759" t="inlineStr">
        <is>
          <t>I63.9</t>
        </is>
      </c>
      <c r="J2759" t="inlineStr">
        <is>
          <t>Nhồi máu não / Cerebral infarction</t>
        </is>
      </c>
      <c r="K2759" t="n">
        <v>13</v>
      </c>
      <c r="L2759" t="inlineStr">
        <is>
          <t>F</t>
        </is>
      </c>
      <c r="M2759" s="2" t="n">
        <v>33031.38</v>
      </c>
      <c r="N2759" t="inlineStr">
        <is>
          <t>Divorced</t>
        </is>
      </c>
      <c r="O2759" t="inlineStr">
        <is>
          <t>Retired</t>
        </is>
      </c>
      <c r="P2759" s="3" t="n">
        <v>45034</v>
      </c>
      <c r="Q2759" t="inlineStr">
        <is>
          <t>Inpatient</t>
        </is>
      </c>
      <c r="R2759" t="inlineStr">
        <is>
          <t>Online</t>
        </is>
      </c>
      <c r="S2759" t="inlineStr">
        <is>
          <t>Jonathanland</t>
        </is>
      </c>
      <c r="T2759" t="inlineStr">
        <is>
          <t>Pending</t>
        </is>
      </c>
      <c r="U2759" t="inlineStr">
        <is>
          <t>Legitimate</t>
        </is>
      </c>
      <c r="V2759" t="n">
        <v>1</v>
      </c>
      <c r="W2759" t="inlineStr">
        <is>
          <t>ef07a16d-def1-4f51-89cd-f521affa394f</t>
        </is>
      </c>
      <c r="X2759" t="inlineStr">
        <is>
          <t>48560e8e-3b98-441a-a752-e0cb99f829bb</t>
        </is>
      </c>
      <c r="Y2759" t="inlineStr">
        <is>
          <t>Gz067</t>
        </is>
      </c>
      <c r="Z2759" t="inlineStr">
        <is>
          <t>nu182</t>
        </is>
      </c>
      <c r="AA2759" s="4" t="n">
        <v>0.89</v>
      </c>
      <c r="AB2759" s="4" t="n">
        <v>0.22</v>
      </c>
      <c r="AC27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59">
        <f>IF(OR(C2759="Có",C2759="Yes"),"yes",IF(OR(C2759="Không",C2759="No"),"no","unknown"))</f>
        <v/>
      </c>
      <c r="AE2759">
        <f>IF(OR(F2759="Có",F2759="Yes"),"covered",IF(OR(F2759="Không",F2759="No"),"out_of_insurance","unknown"))</f>
        <v/>
      </c>
      <c r="AF2759">
        <f>IF(AND(AD2759="yes",AE2759="out_of_insurance"),"REVIEW","")</f>
        <v/>
      </c>
    </row>
    <row r="2760" ht="18" customHeight="1">
      <c r="A2760" t="inlineStr">
        <is>
          <t>9386229b-d22c-49e3-bd62-1ba9652655b9</t>
        </is>
      </c>
      <c r="B2760" t="inlineStr">
        <is>
          <t>BN-02759 / Patient DAB8A80F</t>
        </is>
      </c>
      <c r="C2760" t="inlineStr">
        <is>
          <t>Không</t>
        </is>
      </c>
      <c r="D2760" t="inlineStr">
        <is>
          <t>BS. Lưu Quang</t>
        </is>
      </c>
      <c r="E2760" t="inlineStr">
        <is>
          <t>Thần kinh / Neurology</t>
        </is>
      </c>
      <c r="F2760" t="inlineStr">
        <is>
          <t>Chưa rõ</t>
        </is>
      </c>
      <c r="G2760" s="2" t="n">
        <v>7270950</v>
      </c>
      <c r="H2760" t="inlineStr">
        <is>
          <t>MRI não / Brain MRI</t>
        </is>
      </c>
      <c r="I2760" t="inlineStr">
        <is>
          <t>G44.1</t>
        </is>
      </c>
      <c r="J2760" t="inlineStr">
        <is>
          <t>Hội chứng đau đầu mạch máu / Vascular headache</t>
        </is>
      </c>
      <c r="K2760" t="n">
        <v>97</v>
      </c>
      <c r="L2760" t="inlineStr">
        <is>
          <t>M</t>
        </is>
      </c>
      <c r="M2760" s="2" t="n">
        <v>103837.82</v>
      </c>
      <c r="N2760" t="inlineStr">
        <is>
          <t>Married</t>
        </is>
      </c>
      <c r="O2760" t="inlineStr">
        <is>
          <t>Unemployed</t>
        </is>
      </c>
      <c r="P2760" s="3" t="n">
        <v>45033</v>
      </c>
      <c r="Q2760" t="inlineStr">
        <is>
          <t>Emergency</t>
        </is>
      </c>
      <c r="R2760" t="inlineStr">
        <is>
          <t>Online</t>
        </is>
      </c>
      <c r="S2760" t="inlineStr">
        <is>
          <t>Port Jennifer</t>
        </is>
      </c>
      <c r="T2760" t="inlineStr">
        <is>
          <t>Approved</t>
        </is>
      </c>
      <c r="U2760" t="inlineStr">
        <is>
          <t>Legitimate</t>
        </is>
      </c>
      <c r="V2760" t="n">
        <v>0</v>
      </c>
      <c r="W2760" t="inlineStr">
        <is>
          <t>dab8a80f-c0b8-4951-a9b9-3f0cc4e4af11</t>
        </is>
      </c>
      <c r="X2760" t="inlineStr">
        <is>
          <t>a18aa6a0-c635-4882-9ef3-5e54e7c61072</t>
        </is>
      </c>
      <c r="Y2760" t="inlineStr">
        <is>
          <t>dg267</t>
        </is>
      </c>
      <c r="Z2760" t="inlineStr">
        <is>
          <t>Lj503</t>
        </is>
      </c>
      <c r="AA2760" s="4" t="n">
        <v>0.74</v>
      </c>
      <c r="AB2760" s="4" t="n">
        <v>0.05</v>
      </c>
      <c r="AC27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60">
        <f>IF(OR(C2760="Có",C2760="Yes"),"yes",IF(OR(C2760="Không",C2760="No"),"no","unknown"))</f>
        <v/>
      </c>
      <c r="AE2760">
        <f>IF(OR(F2760="Có",F2760="Yes"),"covered",IF(OR(F2760="Không",F2760="No"),"out_of_insurance","unknown"))</f>
        <v/>
      </c>
      <c r="AF2760">
        <f>IF(AND(AD2760="yes",AE2760="out_of_insurance"),"REVIEW","")</f>
        <v/>
      </c>
    </row>
    <row r="2761" ht="18" customHeight="1">
      <c r="A2761" t="inlineStr">
        <is>
          <t>31d7518e-2e8d-485c-8261-ec63defbac6e</t>
        </is>
      </c>
      <c r="B2761" t="inlineStr">
        <is>
          <t>BN-02760 / Patient 8A334F9E</t>
        </is>
      </c>
      <c r="C2761" t="inlineStr">
        <is>
          <t>Không</t>
        </is>
      </c>
      <c r="D2761" t="inlineStr">
        <is>
          <t>BS. Hoàng Phúc</t>
        </is>
      </c>
      <c r="E2761" t="inlineStr">
        <is>
          <t>Tim mạch / Cardiology</t>
        </is>
      </c>
      <c r="F2761" t="inlineStr">
        <is>
          <t>Chưa rõ</t>
        </is>
      </c>
      <c r="G2761" s="2" t="n">
        <v>1204770</v>
      </c>
      <c r="H2761" t="inlineStr">
        <is>
          <t>CRP định lượng / CRP</t>
        </is>
      </c>
      <c r="I2761" t="inlineStr">
        <is>
          <t>R79.8</t>
        </is>
      </c>
      <c r="J2761" t="inlineStr">
        <is>
          <t>Bất thường xét nghiệm máu / Abnormal blood chemistry</t>
        </is>
      </c>
      <c r="K2761" t="n">
        <v>97</v>
      </c>
      <c r="L2761" t="inlineStr">
        <is>
          <t>M</t>
        </is>
      </c>
      <c r="M2761" s="2" t="n">
        <v>142874.67</v>
      </c>
      <c r="N2761" t="inlineStr">
        <is>
          <t>Single</t>
        </is>
      </c>
      <c r="O2761" t="inlineStr">
        <is>
          <t>Student</t>
        </is>
      </c>
      <c r="P2761" s="3" t="n">
        <v>45033</v>
      </c>
      <c r="Q2761" t="inlineStr">
        <is>
          <t>Routine</t>
        </is>
      </c>
      <c r="R2761" t="inlineStr">
        <is>
          <t>Online</t>
        </is>
      </c>
      <c r="S2761" t="inlineStr">
        <is>
          <t>North Richard</t>
        </is>
      </c>
      <c r="T2761" t="inlineStr">
        <is>
          <t>Pending</t>
        </is>
      </c>
      <c r="U2761" t="inlineStr">
        <is>
          <t>Legitimate</t>
        </is>
      </c>
      <c r="V2761" t="n">
        <v>2</v>
      </c>
      <c r="W2761" t="inlineStr">
        <is>
          <t>8a334f9e-9d08-4e87-b3f8-44c35467653a</t>
        </is>
      </c>
      <c r="X2761" t="inlineStr">
        <is>
          <t>a2dfed02-e306-4e33-a1d6-3144ec8e7adb</t>
        </is>
      </c>
      <c r="Y2761" t="inlineStr">
        <is>
          <t>HI890</t>
        </is>
      </c>
      <c r="Z2761" t="inlineStr">
        <is>
          <t>ND247</t>
        </is>
      </c>
      <c r="AA2761" s="4" t="n">
        <v>0.53</v>
      </c>
      <c r="AB2761" s="4" t="n">
        <v>0.05</v>
      </c>
      <c r="AC27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61">
        <f>IF(OR(C2761="Có",C2761="Yes"),"yes",IF(OR(C2761="Không",C2761="No"),"no","unknown"))</f>
        <v/>
      </c>
      <c r="AE2761">
        <f>IF(OR(F2761="Có",F2761="Yes"),"covered",IF(OR(F2761="Không",F2761="No"),"out_of_insurance","unknown"))</f>
        <v/>
      </c>
      <c r="AF2761">
        <f>IF(AND(AD2761="yes",AE2761="out_of_insurance"),"REVIEW","")</f>
        <v/>
      </c>
    </row>
    <row r="2762" ht="18" customHeight="1">
      <c r="A2762" t="inlineStr">
        <is>
          <t>4501a680-d5c0-4c40-9d1c-420575959a57</t>
        </is>
      </c>
      <c r="B2762" t="inlineStr">
        <is>
          <t>BN-02761 / Patient 084B1508</t>
        </is>
      </c>
      <c r="C2762" t="inlineStr">
        <is>
          <t>Không</t>
        </is>
      </c>
      <c r="D2762" t="inlineStr">
        <is>
          <t>BS. Hà Nam</t>
        </is>
      </c>
      <c r="E2762" t="inlineStr">
        <is>
          <t>Chấn thương chỉnh hình / Orthopedics</t>
        </is>
      </c>
      <c r="F2762" t="inlineStr">
        <is>
          <t>Chưa rõ</t>
        </is>
      </c>
      <c r="G2762" s="2" t="n">
        <v>9389330</v>
      </c>
      <c r="H2762" t="inlineStr">
        <is>
          <t>CT cột sống thắt lưng / Lumbar spine CT</t>
        </is>
      </c>
      <c r="I2762" t="inlineStr">
        <is>
          <t>M54.5</t>
        </is>
      </c>
      <c r="J2762" t="inlineStr">
        <is>
          <t>Đau thắt lưng / Low back pain</t>
        </is>
      </c>
      <c r="K2762" t="n">
        <v>93</v>
      </c>
      <c r="L2762" t="inlineStr">
        <is>
          <t>M</t>
        </is>
      </c>
      <c r="M2762" s="2" t="n">
        <v>119034.68</v>
      </c>
      <c r="N2762" t="inlineStr">
        <is>
          <t>Widowed</t>
        </is>
      </c>
      <c r="O2762" t="inlineStr">
        <is>
          <t>Unemployed</t>
        </is>
      </c>
      <c r="P2762" s="3" t="n">
        <v>45033</v>
      </c>
      <c r="Q2762" t="inlineStr">
        <is>
          <t>Emergency</t>
        </is>
      </c>
      <c r="R2762" t="inlineStr">
        <is>
          <t>Phone</t>
        </is>
      </c>
      <c r="S2762" t="inlineStr">
        <is>
          <t>South Sabrinastad</t>
        </is>
      </c>
      <c r="T2762" t="inlineStr">
        <is>
          <t>Approved</t>
        </is>
      </c>
      <c r="U2762" t="inlineStr">
        <is>
          <t>Legitimate</t>
        </is>
      </c>
      <c r="V2762" t="n">
        <v>2</v>
      </c>
      <c r="W2762" t="inlineStr">
        <is>
          <t>084b1508-e632-4942-b978-fe8eeed37f1a</t>
        </is>
      </c>
      <c r="X2762" t="inlineStr">
        <is>
          <t>c8019e0b-6339-4c7d-854c-b9761ac88a23</t>
        </is>
      </c>
      <c r="Y2762" t="inlineStr">
        <is>
          <t>uh945</t>
        </is>
      </c>
      <c r="Z2762" t="inlineStr">
        <is>
          <t>qg389</t>
        </is>
      </c>
      <c r="AA2762" s="4" t="n">
        <v>0.7</v>
      </c>
      <c r="AB2762" s="4" t="n">
        <v>0.05</v>
      </c>
      <c r="AC27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62">
        <f>IF(OR(C2762="Có",C2762="Yes"),"yes",IF(OR(C2762="Không",C2762="No"),"no","unknown"))</f>
        <v/>
      </c>
      <c r="AE2762">
        <f>IF(OR(F2762="Có",F2762="Yes"),"covered",IF(OR(F2762="Không",F2762="No"),"out_of_insurance","unknown"))</f>
        <v/>
      </c>
      <c r="AF2762">
        <f>IF(AND(AD2762="yes",AE2762="out_of_insurance"),"REVIEW","")</f>
        <v/>
      </c>
    </row>
    <row r="2763" ht="18" customHeight="1">
      <c r="A2763" t="inlineStr">
        <is>
          <t>e6847563-0a80-4738-9094-97ff12c0e013</t>
        </is>
      </c>
      <c r="B2763" t="inlineStr">
        <is>
          <t>BN-02762 / Patient FC37D07C</t>
        </is>
      </c>
      <c r="C2763" t="inlineStr">
        <is>
          <t>Không</t>
        </is>
      </c>
      <c r="D2763" t="inlineStr">
        <is>
          <t>BS. Trịnh Long</t>
        </is>
      </c>
      <c r="E2763" t="inlineStr">
        <is>
          <t>Khám tổng quát / General Practice</t>
        </is>
      </c>
      <c r="F2763" t="inlineStr">
        <is>
          <t>Không</t>
        </is>
      </c>
      <c r="G2763" s="2" t="n">
        <v>8201970</v>
      </c>
      <c r="H2763" t="inlineStr">
        <is>
          <t>CRP định lượng / CRP</t>
        </is>
      </c>
      <c r="I2763" t="inlineStr">
        <is>
          <t>R79.8</t>
        </is>
      </c>
      <c r="J2763" t="inlineStr">
        <is>
          <t>Bất thường xét nghiệm máu / Abnormal blood chemistry</t>
        </is>
      </c>
      <c r="K2763" t="n">
        <v>80</v>
      </c>
      <c r="L2763" t="inlineStr">
        <is>
          <t>F</t>
        </is>
      </c>
      <c r="M2763" s="2" t="n">
        <v>118521.56</v>
      </c>
      <c r="N2763" t="inlineStr">
        <is>
          <t>Married</t>
        </is>
      </c>
      <c r="O2763" t="inlineStr">
        <is>
          <t>Employed</t>
        </is>
      </c>
      <c r="P2763" s="3" t="n">
        <v>45033</v>
      </c>
      <c r="Q2763" t="inlineStr">
        <is>
          <t>Outpatient</t>
        </is>
      </c>
      <c r="R2763" t="inlineStr">
        <is>
          <t>Paper</t>
        </is>
      </c>
      <c r="S2763" t="inlineStr">
        <is>
          <t>Courtneyville</t>
        </is>
      </c>
      <c r="T2763" t="inlineStr">
        <is>
          <t>Pending</t>
        </is>
      </c>
      <c r="U2763" t="inlineStr">
        <is>
          <t>Legitimate</t>
        </is>
      </c>
      <c r="V2763" t="n">
        <v>2</v>
      </c>
      <c r="W2763" t="inlineStr">
        <is>
          <t>fc37d07c-9d86-4d1b-9a37-893acc9e7198</t>
        </is>
      </c>
      <c r="X2763" t="inlineStr">
        <is>
          <t>45f5a578-95a3-4020-aec2-9286a5e3c390</t>
        </is>
      </c>
      <c r="Y2763" t="inlineStr">
        <is>
          <t>KN779</t>
        </is>
      </c>
      <c r="Z2763" t="inlineStr">
        <is>
          <t>fb918</t>
        </is>
      </c>
      <c r="AA2763" s="4" t="n">
        <v>0.79</v>
      </c>
      <c r="AB2763" s="4" t="n">
        <v>0.05</v>
      </c>
      <c r="AC27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63">
        <f>IF(OR(C2763="Có",C2763="Yes"),"yes",IF(OR(C2763="Không",C2763="No"),"no","unknown"))</f>
        <v/>
      </c>
      <c r="AE2763">
        <f>IF(OR(F2763="Có",F2763="Yes"),"covered",IF(OR(F2763="Không",F2763="No"),"out_of_insurance","unknown"))</f>
        <v/>
      </c>
      <c r="AF2763">
        <f>IF(AND(AD2763="yes",AE2763="out_of_insurance"),"REVIEW","")</f>
        <v/>
      </c>
    </row>
    <row r="2764" ht="18" customHeight="1">
      <c r="A2764" t="inlineStr">
        <is>
          <t>c36c81ed-8278-4cf9-bab2-ac5ffd0c9930</t>
        </is>
      </c>
      <c r="B2764" t="inlineStr">
        <is>
          <t>BN-02763 / Patient 44B24F5D</t>
        </is>
      </c>
      <c r="C2764" t="inlineStr">
        <is>
          <t>Có</t>
        </is>
      </c>
      <c r="D2764" t="inlineStr">
        <is>
          <t>BS. Hà Nam</t>
        </is>
      </c>
      <c r="E2764" t="inlineStr">
        <is>
          <t>Chấn thương chỉnh hình / Orthopedics</t>
        </is>
      </c>
      <c r="F2764" t="inlineStr">
        <is>
          <t>Chưa rõ</t>
        </is>
      </c>
      <c r="G2764" s="2" t="n">
        <v>1700120</v>
      </c>
      <c r="H2764" t="inlineStr">
        <is>
          <t>Đo mật độ xương / Bone density scan</t>
        </is>
      </c>
      <c r="I2764" t="inlineStr">
        <is>
          <t>M81.0</t>
        </is>
      </c>
      <c r="J2764" t="inlineStr">
        <is>
          <t>Loãng xương / Osteoporosis</t>
        </is>
      </c>
      <c r="K2764" t="n">
        <v>37</v>
      </c>
      <c r="L2764" t="inlineStr">
        <is>
          <t>M</t>
        </is>
      </c>
      <c r="M2764" s="2" t="n">
        <v>85039.67</v>
      </c>
      <c r="N2764" t="inlineStr">
        <is>
          <t>Widowed</t>
        </is>
      </c>
      <c r="O2764" t="inlineStr">
        <is>
          <t>Retired</t>
        </is>
      </c>
      <c r="P2764" s="3" t="n">
        <v>45032</v>
      </c>
      <c r="Q2764" t="inlineStr">
        <is>
          <t>Outpatient</t>
        </is>
      </c>
      <c r="R2764" t="inlineStr">
        <is>
          <t>Phone</t>
        </is>
      </c>
      <c r="S2764" t="inlineStr">
        <is>
          <t>North Tracyfurt</t>
        </is>
      </c>
      <c r="T2764" t="inlineStr">
        <is>
          <t>Pending</t>
        </is>
      </c>
      <c r="U2764" t="inlineStr">
        <is>
          <t>Legitimate</t>
        </is>
      </c>
      <c r="V2764" t="n">
        <v>0</v>
      </c>
      <c r="W2764" t="inlineStr">
        <is>
          <t>44b24f5d-f736-4839-8ec9-2c5689941bda</t>
        </is>
      </c>
      <c r="X2764" t="inlineStr">
        <is>
          <t>f4be9929-66f6-4cb0-89a3-f13b5c056ce8</t>
        </is>
      </c>
      <c r="Y2764" t="inlineStr">
        <is>
          <t>br499</t>
        </is>
      </c>
      <c r="Z2764" t="inlineStr">
        <is>
          <t>LK726</t>
        </is>
      </c>
      <c r="AA2764" s="4" t="n">
        <v>0.74</v>
      </c>
      <c r="AB2764" s="4" t="n">
        <v>0.28</v>
      </c>
      <c r="AC27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64">
        <f>IF(OR(C2764="Có",C2764="Yes"),"yes",IF(OR(C2764="Không",C2764="No"),"no","unknown"))</f>
        <v/>
      </c>
      <c r="AE2764">
        <f>IF(OR(F2764="Có",F2764="Yes"),"covered",IF(OR(F2764="Không",F2764="No"),"out_of_insurance","unknown"))</f>
        <v/>
      </c>
      <c r="AF2764">
        <f>IF(AND(AD2764="yes",AE2764="out_of_insurance"),"REVIEW","")</f>
        <v/>
      </c>
    </row>
    <row r="2765" ht="18" customHeight="1">
      <c r="A2765" t="inlineStr">
        <is>
          <t>3b9f3a16-42e3-4241-832d-4d3e9d61fa81</t>
        </is>
      </c>
      <c r="B2765" t="inlineStr">
        <is>
          <t>BN-02764 / Patient 93C92AA7</t>
        </is>
      </c>
      <c r="C2765" t="inlineStr">
        <is>
          <t>Không</t>
        </is>
      </c>
      <c r="D2765" t="inlineStr">
        <is>
          <t>BS. Mai Thanh</t>
        </is>
      </c>
      <c r="E2765" t="inlineStr">
        <is>
          <t>Thần kinh / Neurology</t>
        </is>
      </c>
      <c r="F2765" t="inlineStr">
        <is>
          <t>Không</t>
        </is>
      </c>
      <c r="G2765" s="2" t="n">
        <v>7884820</v>
      </c>
      <c r="H2765" t="inlineStr">
        <is>
          <t>CT đánh giá đột quỵ / Stroke CT</t>
        </is>
      </c>
      <c r="I2765" t="inlineStr">
        <is>
          <t>I63.9</t>
        </is>
      </c>
      <c r="J2765" t="inlineStr">
        <is>
          <t>Nhồi máu não / Cerebral infarction</t>
        </is>
      </c>
      <c r="K2765" t="n">
        <v>97</v>
      </c>
      <c r="L2765" t="inlineStr">
        <is>
          <t>F</t>
        </is>
      </c>
      <c r="M2765" s="2" t="n">
        <v>105023</v>
      </c>
      <c r="N2765" t="inlineStr">
        <is>
          <t>Married</t>
        </is>
      </c>
      <c r="O2765" t="inlineStr">
        <is>
          <t>Unemployed</t>
        </is>
      </c>
      <c r="P2765" s="3" t="n">
        <v>45032</v>
      </c>
      <c r="Q2765" t="inlineStr">
        <is>
          <t>Emergency</t>
        </is>
      </c>
      <c r="R2765" t="inlineStr">
        <is>
          <t>Paper</t>
        </is>
      </c>
      <c r="S2765" t="inlineStr">
        <is>
          <t>Gonzalezport</t>
        </is>
      </c>
      <c r="T2765" t="inlineStr">
        <is>
          <t>Pending</t>
        </is>
      </c>
      <c r="U2765" t="inlineStr">
        <is>
          <t>Legitimate</t>
        </is>
      </c>
      <c r="V2765" t="n">
        <v>0</v>
      </c>
      <c r="W2765" t="inlineStr">
        <is>
          <t>93c92aa7-063a-4b4e-a905-5819a116f2d1</t>
        </is>
      </c>
      <c r="X2765" t="inlineStr">
        <is>
          <t>767060be-715f-446f-a6ff-562f3fb74490</t>
        </is>
      </c>
      <c r="Y2765" t="inlineStr">
        <is>
          <t>BE342</t>
        </is>
      </c>
      <c r="Z2765" t="inlineStr">
        <is>
          <t>Mj494</t>
        </is>
      </c>
      <c r="AA2765" s="4" t="n">
        <v>0.64</v>
      </c>
      <c r="AB2765" s="4" t="n">
        <v>0.05</v>
      </c>
      <c r="AC27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65">
        <f>IF(OR(C2765="Có",C2765="Yes"),"yes",IF(OR(C2765="Không",C2765="No"),"no","unknown"))</f>
        <v/>
      </c>
      <c r="AE2765">
        <f>IF(OR(F2765="Có",F2765="Yes"),"covered",IF(OR(F2765="Không",F2765="No"),"out_of_insurance","unknown"))</f>
        <v/>
      </c>
      <c r="AF2765">
        <f>IF(AND(AD2765="yes",AE2765="out_of_insurance"),"REVIEW","")</f>
        <v/>
      </c>
    </row>
    <row r="2766" ht="18" customHeight="1">
      <c r="A2766" t="inlineStr">
        <is>
          <t>ae91a4bd-9c5b-4225-96ab-f6bd522d7106</t>
        </is>
      </c>
      <c r="B2766" t="inlineStr">
        <is>
          <t>BN-02765 / Patient A00324F1</t>
        </is>
      </c>
      <c r="C2766" t="inlineStr">
        <is>
          <t>Có</t>
        </is>
      </c>
      <c r="D2766" t="inlineStr">
        <is>
          <t>BS. Mai Thanh</t>
        </is>
      </c>
      <c r="E2766" t="inlineStr">
        <is>
          <t>Thần kinh / Neurology</t>
        </is>
      </c>
      <c r="F2766" t="inlineStr">
        <is>
          <t>Có</t>
        </is>
      </c>
      <c r="G2766" s="2" t="n">
        <v>1608920</v>
      </c>
      <c r="H2766" t="inlineStr">
        <is>
          <t>MRI não / Brain MRI</t>
        </is>
      </c>
      <c r="I2766" t="inlineStr">
        <is>
          <t>G44.1</t>
        </is>
      </c>
      <c r="J2766" t="inlineStr">
        <is>
          <t>Hội chứng đau đầu mạch máu / Vascular headache</t>
        </is>
      </c>
      <c r="K2766" t="n">
        <v>53</v>
      </c>
      <c r="L2766" t="inlineStr">
        <is>
          <t>M</t>
        </is>
      </c>
      <c r="M2766" s="2" t="n">
        <v>141152.74</v>
      </c>
      <c r="N2766" t="inlineStr">
        <is>
          <t>Widowed</t>
        </is>
      </c>
      <c r="O2766" t="inlineStr">
        <is>
          <t>Student</t>
        </is>
      </c>
      <c r="P2766" s="3" t="n">
        <v>45032</v>
      </c>
      <c r="Q2766" t="inlineStr">
        <is>
          <t>Routine</t>
        </is>
      </c>
      <c r="R2766" t="inlineStr">
        <is>
          <t>Paper</t>
        </is>
      </c>
      <c r="S2766" t="inlineStr">
        <is>
          <t>Coleview</t>
        </is>
      </c>
      <c r="T2766" t="inlineStr">
        <is>
          <t>Pending</t>
        </is>
      </c>
      <c r="U2766" t="inlineStr">
        <is>
          <t>Legitimate</t>
        </is>
      </c>
      <c r="V2766" t="n">
        <v>2</v>
      </c>
      <c r="W2766" t="inlineStr">
        <is>
          <t>a00324f1-aec8-4002-9787-ae78bbea3f4f</t>
        </is>
      </c>
      <c r="X2766" t="inlineStr">
        <is>
          <t>17f48117-c556-4816-b7a1-e21ccd5d351c</t>
        </is>
      </c>
      <c r="Y2766" t="inlineStr">
        <is>
          <t>fE114</t>
        </is>
      </c>
      <c r="Z2766" t="inlineStr">
        <is>
          <t>rg609</t>
        </is>
      </c>
      <c r="AA2766" s="4" t="n">
        <v>0.44</v>
      </c>
      <c r="AB2766" s="4" t="n">
        <v>0.1</v>
      </c>
      <c r="AC27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66">
        <f>IF(OR(C2766="Có",C2766="Yes"),"yes",IF(OR(C2766="Không",C2766="No"),"no","unknown"))</f>
        <v/>
      </c>
      <c r="AE2766">
        <f>IF(OR(F2766="Có",F2766="Yes"),"covered",IF(OR(F2766="Không",F2766="No"),"out_of_insurance","unknown"))</f>
        <v/>
      </c>
      <c r="AF2766">
        <f>IF(AND(AD2766="yes",AE2766="out_of_insurance"),"REVIEW","")</f>
        <v/>
      </c>
    </row>
    <row r="2767" ht="18" customHeight="1">
      <c r="A2767" t="inlineStr">
        <is>
          <t>8750f9c9-7d91-4560-ba9b-77681262433d</t>
        </is>
      </c>
      <c r="B2767" t="inlineStr">
        <is>
          <t>BN-02766 / Patient C03DC837</t>
        </is>
      </c>
      <c r="C2767" t="inlineStr">
        <is>
          <t>Có</t>
        </is>
      </c>
      <c r="D2767" t="inlineStr">
        <is>
          <t>BS. Trịnh Long</t>
        </is>
      </c>
      <c r="E2767" t="inlineStr">
        <is>
          <t>Khám tổng quát / General Practice</t>
        </is>
      </c>
      <c r="F2767" t="inlineStr">
        <is>
          <t>Có</t>
        </is>
      </c>
      <c r="G2767" s="2" t="n">
        <v>1549100</v>
      </c>
      <c r="H2767" t="inlineStr">
        <is>
          <t>HIV test nhanh / Rapid HIV test</t>
        </is>
      </c>
      <c r="I2767" t="inlineStr">
        <is>
          <t>Z11.4</t>
        </is>
      </c>
      <c r="J2767" t="inlineStr">
        <is>
          <t>Sàng lọc HIV / HIV screening</t>
        </is>
      </c>
      <c r="K2767" t="n">
        <v>38</v>
      </c>
      <c r="L2767" t="inlineStr">
        <is>
          <t>M</t>
        </is>
      </c>
      <c r="M2767" s="2" t="n">
        <v>143577.22</v>
      </c>
      <c r="N2767" t="inlineStr">
        <is>
          <t>Widowed</t>
        </is>
      </c>
      <c r="O2767" t="inlineStr">
        <is>
          <t>Student</t>
        </is>
      </c>
      <c r="P2767" s="3" t="n">
        <v>45032</v>
      </c>
      <c r="Q2767" t="inlineStr">
        <is>
          <t>Routine</t>
        </is>
      </c>
      <c r="R2767" t="inlineStr">
        <is>
          <t>Phone</t>
        </is>
      </c>
      <c r="S2767" t="inlineStr">
        <is>
          <t>Rebeccaland</t>
        </is>
      </c>
      <c r="T2767" t="inlineStr">
        <is>
          <t>Approved</t>
        </is>
      </c>
      <c r="U2767" t="inlineStr">
        <is>
          <t>Legitimate</t>
        </is>
      </c>
      <c r="V2767" t="n">
        <v>2</v>
      </c>
      <c r="W2767" t="inlineStr">
        <is>
          <t>c03dc837-8665-4bd5-8520-79869afe9355</t>
        </is>
      </c>
      <c r="X2767" t="inlineStr">
        <is>
          <t>95dc7f37-b0ac-4a7b-ac27-5e6d0d99d878</t>
        </is>
      </c>
      <c r="Y2767" t="inlineStr">
        <is>
          <t>Vy526</t>
        </is>
      </c>
      <c r="Z2767" t="inlineStr">
        <is>
          <t>Yb835</t>
        </is>
      </c>
      <c r="AA2767" s="4" t="n">
        <v>0.5</v>
      </c>
      <c r="AB2767" s="4" t="n">
        <v>0.64</v>
      </c>
      <c r="AC27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67">
        <f>IF(OR(C2767="Có",C2767="Yes"),"yes",IF(OR(C2767="Không",C2767="No"),"no","unknown"))</f>
        <v/>
      </c>
      <c r="AE2767">
        <f>IF(OR(F2767="Có",F2767="Yes"),"covered",IF(OR(F2767="Không",F2767="No"),"out_of_insurance","unknown"))</f>
        <v/>
      </c>
      <c r="AF2767">
        <f>IF(AND(AD2767="yes",AE2767="out_of_insurance"),"REVIEW","")</f>
        <v/>
      </c>
    </row>
    <row r="2768" ht="18" customHeight="1">
      <c r="A2768" t="inlineStr">
        <is>
          <t>a980369f-2409-45d9-813a-534974c62266</t>
        </is>
      </c>
      <c r="B2768" t="inlineStr">
        <is>
          <t>BN-02767 / Patient 62091AA9</t>
        </is>
      </c>
      <c r="C2768" t="inlineStr">
        <is>
          <t>Có</t>
        </is>
      </c>
      <c r="D2768" t="inlineStr">
        <is>
          <t>BS. Huỳnh Mai</t>
        </is>
      </c>
      <c r="E2768" t="inlineStr">
        <is>
          <t>Nhi / Pediatrics</t>
        </is>
      </c>
      <c r="F2768" t="inlineStr">
        <is>
          <t>Không</t>
        </is>
      </c>
      <c r="G2768" s="2" t="n">
        <v>368960</v>
      </c>
      <c r="H2768" t="inlineStr">
        <is>
          <t>CRP định lượng / CRP</t>
        </is>
      </c>
      <c r="I2768" t="inlineStr"/>
      <c r="J2768" t="inlineStr">
        <is>
          <t>Thiếu ICD/context rõ / Missing clear ICD/context</t>
        </is>
      </c>
      <c r="K2768" t="n">
        <v>1</v>
      </c>
      <c r="L2768" t="inlineStr">
        <is>
          <t>M</t>
        </is>
      </c>
      <c r="M2768" s="2" t="n">
        <v>50877.1</v>
      </c>
      <c r="N2768" t="inlineStr">
        <is>
          <t>Single</t>
        </is>
      </c>
      <c r="O2768" t="inlineStr">
        <is>
          <t>Student</t>
        </is>
      </c>
      <c r="P2768" s="3" t="n">
        <v>45032</v>
      </c>
      <c r="Q2768" t="inlineStr">
        <is>
          <t>Emergency</t>
        </is>
      </c>
      <c r="R2768" t="inlineStr">
        <is>
          <t>Phone</t>
        </is>
      </c>
      <c r="S2768" t="inlineStr">
        <is>
          <t>Bradfordfurt</t>
        </is>
      </c>
      <c r="T2768" t="inlineStr">
        <is>
          <t>Denied</t>
        </is>
      </c>
      <c r="U2768" t="inlineStr">
        <is>
          <t>Legitimate</t>
        </is>
      </c>
      <c r="V2768" t="n">
        <v>1</v>
      </c>
      <c r="W2768" t="inlineStr">
        <is>
          <t>62091aa9-4b47-4f51-acb7-9585bca952c5</t>
        </is>
      </c>
      <c r="X2768" t="inlineStr">
        <is>
          <t>127c74e3-9cdf-441a-86a6-97d829ec9a1d</t>
        </is>
      </c>
      <c r="Y2768" t="inlineStr">
        <is>
          <t>aG938</t>
        </is>
      </c>
      <c r="Z2768" t="inlineStr">
        <is>
          <t>hU481</t>
        </is>
      </c>
      <c r="AA2768" s="4" t="n">
        <v>0.55</v>
      </c>
      <c r="AB2768" s="4" t="n">
        <v>0.12</v>
      </c>
      <c r="AC27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68">
        <f>IF(OR(C2768="Có",C2768="Yes"),"yes",IF(OR(C2768="Không",C2768="No"),"no","unknown"))</f>
        <v/>
      </c>
      <c r="AE2768">
        <f>IF(OR(F2768="Có",F2768="Yes"),"covered",IF(OR(F2768="Không",F2768="No"),"out_of_insurance","unknown"))</f>
        <v/>
      </c>
      <c r="AF2768">
        <f>IF(AND(AD2768="yes",AE2768="out_of_insurance"),"REVIEW","")</f>
        <v/>
      </c>
    </row>
    <row r="2769" ht="18" customHeight="1">
      <c r="A2769" t="inlineStr">
        <is>
          <t>65df59ef-b191-414d-9104-fc74cb59cde8</t>
        </is>
      </c>
      <c r="B2769" t="inlineStr">
        <is>
          <t>BN-02768 / Patient 74F3FCD5</t>
        </is>
      </c>
      <c r="C2769" t="inlineStr">
        <is>
          <t>Không</t>
        </is>
      </c>
      <c r="D2769" t="inlineStr">
        <is>
          <t>BS. Võ Huy</t>
        </is>
      </c>
      <c r="E2769" t="inlineStr">
        <is>
          <t>Chấn thương chỉnh hình / Orthopedics</t>
        </is>
      </c>
      <c r="F2769" t="inlineStr">
        <is>
          <t>Không</t>
        </is>
      </c>
      <c r="G2769" s="2" t="n">
        <v>4489460</v>
      </c>
      <c r="H2769" t="inlineStr">
        <is>
          <t>Nẹp chỉnh hình / Orthopedic brace</t>
        </is>
      </c>
      <c r="I2769" t="inlineStr">
        <is>
          <t>S83.9</t>
        </is>
      </c>
      <c r="J2769" t="inlineStr">
        <is>
          <t>Chấn thương khớp gối / Knee injury</t>
        </is>
      </c>
      <c r="K2769" t="n">
        <v>47</v>
      </c>
      <c r="L2769" t="inlineStr">
        <is>
          <t>M</t>
        </is>
      </c>
      <c r="M2769" s="2" t="n">
        <v>62938.24</v>
      </c>
      <c r="N2769" t="inlineStr">
        <is>
          <t>Single</t>
        </is>
      </c>
      <c r="O2769" t="inlineStr">
        <is>
          <t>Retired</t>
        </is>
      </c>
      <c r="P2769" s="3" t="n">
        <v>45032</v>
      </c>
      <c r="Q2769" t="inlineStr">
        <is>
          <t>Inpatient</t>
        </is>
      </c>
      <c r="R2769" t="inlineStr">
        <is>
          <t>Online</t>
        </is>
      </c>
      <c r="S2769" t="inlineStr">
        <is>
          <t>New Randall</t>
        </is>
      </c>
      <c r="T2769" t="inlineStr">
        <is>
          <t>Approved</t>
        </is>
      </c>
      <c r="U2769" t="inlineStr">
        <is>
          <t>Legitimate</t>
        </is>
      </c>
      <c r="V2769" t="n">
        <v>3</v>
      </c>
      <c r="W2769" t="inlineStr">
        <is>
          <t>74f3fcd5-55fa-4cdf-90bb-d24b3f0e6cb0</t>
        </is>
      </c>
      <c r="X2769" t="inlineStr">
        <is>
          <t>ae697faa-40cf-44e4-b1af-673146790d96</t>
        </is>
      </c>
      <c r="Y2769" t="inlineStr">
        <is>
          <t>cw698</t>
        </is>
      </c>
      <c r="Z2769" t="inlineStr">
        <is>
          <t>Ko717</t>
        </is>
      </c>
      <c r="AA2769" s="4" t="n">
        <v>0.91</v>
      </c>
      <c r="AB2769" s="4" t="n">
        <v>0.05</v>
      </c>
      <c r="AC27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69">
        <f>IF(OR(C2769="Có",C2769="Yes"),"yes",IF(OR(C2769="Không",C2769="No"),"no","unknown"))</f>
        <v/>
      </c>
      <c r="AE2769">
        <f>IF(OR(F2769="Có",F2769="Yes"),"covered",IF(OR(F2769="Không",F2769="No"),"out_of_insurance","unknown"))</f>
        <v/>
      </c>
      <c r="AF2769">
        <f>IF(AND(AD2769="yes",AE2769="out_of_insurance"),"REVIEW","")</f>
        <v/>
      </c>
    </row>
    <row r="2770" ht="18" customHeight="1">
      <c r="A2770" t="inlineStr">
        <is>
          <t>83ba2666-f93d-4bb8-9ff3-94d3f606a0cb</t>
        </is>
      </c>
      <c r="B2770" t="inlineStr">
        <is>
          <t>BN-02769 / Patient 30C4FE6A</t>
        </is>
      </c>
      <c r="C2770" t="inlineStr">
        <is>
          <t>Không</t>
        </is>
      </c>
      <c r="D2770" t="inlineStr">
        <is>
          <t>BS. Trịnh Long</t>
        </is>
      </c>
      <c r="E2770" t="inlineStr">
        <is>
          <t>Khám tổng quát / General Practice</t>
        </is>
      </c>
      <c r="F2770" t="inlineStr">
        <is>
          <t>Chưa rõ</t>
        </is>
      </c>
      <c r="G2770" s="2" t="n">
        <v>2106060</v>
      </c>
      <c r="H2770" t="inlineStr">
        <is>
          <t>HbA1c</t>
        </is>
      </c>
      <c r="I2770" t="inlineStr">
        <is>
          <t>E11.9</t>
        </is>
      </c>
      <c r="J2770" t="inlineStr">
        <is>
          <t>Đái tháo đường type 2 / Type 2 diabetes mellitus</t>
        </is>
      </c>
      <c r="K2770" t="n">
        <v>84</v>
      </c>
      <c r="L2770" t="inlineStr">
        <is>
          <t>M</t>
        </is>
      </c>
      <c r="M2770" s="2" t="n">
        <v>54665.3</v>
      </c>
      <c r="N2770" t="inlineStr">
        <is>
          <t>Divorced</t>
        </is>
      </c>
      <c r="O2770" t="inlineStr">
        <is>
          <t>Retired</t>
        </is>
      </c>
      <c r="P2770" s="3" t="n">
        <v>45032</v>
      </c>
      <c r="Q2770" t="inlineStr">
        <is>
          <t>Outpatient</t>
        </is>
      </c>
      <c r="R2770" t="inlineStr">
        <is>
          <t>Phone</t>
        </is>
      </c>
      <c r="S2770" t="inlineStr">
        <is>
          <t>West Joshua</t>
        </is>
      </c>
      <c r="T2770" t="inlineStr">
        <is>
          <t>Pending</t>
        </is>
      </c>
      <c r="U2770" t="inlineStr">
        <is>
          <t>Legitimate</t>
        </is>
      </c>
      <c r="V2770" t="n">
        <v>3</v>
      </c>
      <c r="W2770" t="inlineStr">
        <is>
          <t>30c4fe6a-0032-4886-b35f-4ddac3740250</t>
        </is>
      </c>
      <c r="X2770" t="inlineStr">
        <is>
          <t>8e54c4fe-99b1-4d78-a575-3f0f33a06e5e</t>
        </is>
      </c>
      <c r="Y2770" t="inlineStr">
        <is>
          <t>lH000</t>
        </is>
      </c>
      <c r="Z2770" t="inlineStr">
        <is>
          <t>Eh025</t>
        </is>
      </c>
      <c r="AA2770" s="4" t="n">
        <v>0.79</v>
      </c>
      <c r="AB2770" s="4" t="n">
        <v>0.05</v>
      </c>
      <c r="AC27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70">
        <f>IF(OR(C2770="Có",C2770="Yes"),"yes",IF(OR(C2770="Không",C2770="No"),"no","unknown"))</f>
        <v/>
      </c>
      <c r="AE2770">
        <f>IF(OR(F2770="Có",F2770="Yes"),"covered",IF(OR(F2770="Không",F2770="No"),"out_of_insurance","unknown"))</f>
        <v/>
      </c>
      <c r="AF2770">
        <f>IF(AND(AD2770="yes",AE2770="out_of_insurance"),"REVIEW","")</f>
        <v/>
      </c>
    </row>
    <row r="2771" ht="18" customHeight="1">
      <c r="A2771" t="inlineStr">
        <is>
          <t>6602b32c-56da-4971-abfe-c1c43bbdf841</t>
        </is>
      </c>
      <c r="B2771" t="inlineStr">
        <is>
          <t>BN-02770 / Patient 8C53845D</t>
        </is>
      </c>
      <c r="C2771" t="inlineStr">
        <is>
          <t>Không</t>
        </is>
      </c>
      <c r="D2771" t="inlineStr">
        <is>
          <t>BS. Đỗ Hạnh</t>
        </is>
      </c>
      <c r="E2771" t="inlineStr">
        <is>
          <t>Nhi / Pediatrics</t>
        </is>
      </c>
      <c r="F2771" t="inlineStr">
        <is>
          <t>Không</t>
        </is>
      </c>
      <c r="G2771" s="2" t="n">
        <v>5650720</v>
      </c>
      <c r="H2771" t="inlineStr">
        <is>
          <t>CRP định lượng / CRP</t>
        </is>
      </c>
      <c r="I2771" t="inlineStr">
        <is>
          <t>J18.9</t>
        </is>
      </c>
      <c r="J2771" t="inlineStr">
        <is>
          <t>Nghi viêm phổi / Suspected pneumonia</t>
        </is>
      </c>
      <c r="K2771" t="n">
        <v>47</v>
      </c>
      <c r="L2771" t="inlineStr">
        <is>
          <t>F</t>
        </is>
      </c>
      <c r="M2771" s="2" t="n">
        <v>88209.49000000001</v>
      </c>
      <c r="N2771" t="inlineStr">
        <is>
          <t>Divorced</t>
        </is>
      </c>
      <c r="O2771" t="inlineStr">
        <is>
          <t>Employed</t>
        </is>
      </c>
      <c r="P2771" s="3" t="n">
        <v>45032</v>
      </c>
      <c r="Q2771" t="inlineStr">
        <is>
          <t>Outpatient</t>
        </is>
      </c>
      <c r="R2771" t="inlineStr">
        <is>
          <t>Paper</t>
        </is>
      </c>
      <c r="S2771" t="inlineStr">
        <is>
          <t>South Johnfort</t>
        </is>
      </c>
      <c r="T2771" t="inlineStr">
        <is>
          <t>Denied</t>
        </is>
      </c>
      <c r="U2771" t="inlineStr">
        <is>
          <t>Legitimate</t>
        </is>
      </c>
      <c r="V2771" t="n">
        <v>0</v>
      </c>
      <c r="W2771" t="inlineStr">
        <is>
          <t>8c53845d-7b04-4e27-baf0-6e5847697be3</t>
        </is>
      </c>
      <c r="X2771" t="inlineStr">
        <is>
          <t>bd7b27f6-5c86-4b83-9767-8d9a82c4aeb4</t>
        </is>
      </c>
      <c r="Y2771" t="inlineStr">
        <is>
          <t>iH328</t>
        </is>
      </c>
      <c r="Z2771" t="inlineStr">
        <is>
          <t>oS913</t>
        </is>
      </c>
      <c r="AA2771" s="4" t="n">
        <v>0.7</v>
      </c>
      <c r="AB2771" s="4" t="n">
        <v>0.05</v>
      </c>
      <c r="AC27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71">
        <f>IF(OR(C2771="Có",C2771="Yes"),"yes",IF(OR(C2771="Không",C2771="No"),"no","unknown"))</f>
        <v/>
      </c>
      <c r="AE2771">
        <f>IF(OR(F2771="Có",F2771="Yes"),"covered",IF(OR(F2771="Không",F2771="No"),"out_of_insurance","unknown"))</f>
        <v/>
      </c>
      <c r="AF2771">
        <f>IF(AND(AD2771="yes",AE2771="out_of_insurance"),"REVIEW","")</f>
        <v/>
      </c>
    </row>
    <row r="2772" ht="18" customHeight="1">
      <c r="A2772" t="inlineStr">
        <is>
          <t>b84f8ebc-ef4b-4e84-a3be-fdcc17cf2069</t>
        </is>
      </c>
      <c r="B2772" t="inlineStr">
        <is>
          <t>BN-02771 / Patient 51973ED2</t>
        </is>
      </c>
      <c r="C2772" t="inlineStr">
        <is>
          <t>Không</t>
        </is>
      </c>
      <c r="D2772" t="inlineStr">
        <is>
          <t>BS. Trần An</t>
        </is>
      </c>
      <c r="E2772" t="inlineStr">
        <is>
          <t>Chấn thương chỉnh hình / Orthopedics</t>
        </is>
      </c>
      <c r="F2772" t="inlineStr">
        <is>
          <t>Không</t>
        </is>
      </c>
      <c r="G2772" s="2" t="n">
        <v>2638980</v>
      </c>
      <c r="H2772" t="inlineStr">
        <is>
          <t>MRI khớp gối / Knee MRI</t>
        </is>
      </c>
      <c r="I2772" t="inlineStr">
        <is>
          <t>M25.5</t>
        </is>
      </c>
      <c r="J2772" t="inlineStr">
        <is>
          <t>Đau khớp gối / Knee pain</t>
        </is>
      </c>
      <c r="K2772" t="n">
        <v>59</v>
      </c>
      <c r="L2772" t="inlineStr">
        <is>
          <t>M</t>
        </is>
      </c>
      <c r="M2772" s="2" t="n">
        <v>36621</v>
      </c>
      <c r="N2772" t="inlineStr">
        <is>
          <t>Single</t>
        </is>
      </c>
      <c r="O2772" t="inlineStr">
        <is>
          <t>Employed</t>
        </is>
      </c>
      <c r="P2772" s="3" t="n">
        <v>45032</v>
      </c>
      <c r="Q2772" t="inlineStr">
        <is>
          <t>Routine</t>
        </is>
      </c>
      <c r="R2772" t="inlineStr">
        <is>
          <t>Paper</t>
        </is>
      </c>
      <c r="S2772" t="inlineStr">
        <is>
          <t>Port Kevin</t>
        </is>
      </c>
      <c r="T2772" t="inlineStr">
        <is>
          <t>Denied</t>
        </is>
      </c>
      <c r="U2772" t="inlineStr">
        <is>
          <t>Legitimate</t>
        </is>
      </c>
      <c r="V2772" t="n">
        <v>1</v>
      </c>
      <c r="W2772" t="inlineStr">
        <is>
          <t>51973ed2-ab5c-4651-bd14-ee5d071e8b03</t>
        </is>
      </c>
      <c r="X2772" t="inlineStr">
        <is>
          <t>e5145c74-29a9-4a29-a1ef-91161cb1e57a</t>
        </is>
      </c>
      <c r="Y2772" t="inlineStr">
        <is>
          <t>Ax479</t>
        </is>
      </c>
      <c r="Z2772" t="inlineStr">
        <is>
          <t>Lp932</t>
        </is>
      </c>
      <c r="AA2772" s="4" t="n">
        <v>0.74</v>
      </c>
      <c r="AB2772" s="4" t="n">
        <v>0.05</v>
      </c>
      <c r="AC27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72">
        <f>IF(OR(C2772="Có",C2772="Yes"),"yes",IF(OR(C2772="Không",C2772="No"),"no","unknown"))</f>
        <v/>
      </c>
      <c r="AE2772">
        <f>IF(OR(F2772="Có",F2772="Yes"),"covered",IF(OR(F2772="Không",F2772="No"),"out_of_insurance","unknown"))</f>
        <v/>
      </c>
      <c r="AF2772">
        <f>IF(AND(AD2772="yes",AE2772="out_of_insurance"),"REVIEW","")</f>
        <v/>
      </c>
    </row>
    <row r="2773" ht="18" customHeight="1">
      <c r="A2773" t="inlineStr">
        <is>
          <t>262b8d3e-dcea-4929-89ec-bc7925aeaf0b</t>
        </is>
      </c>
      <c r="B2773" t="inlineStr">
        <is>
          <t>BN-02772 / Patient 5EF222AD</t>
        </is>
      </c>
      <c r="C2773" t="inlineStr">
        <is>
          <t>Có</t>
        </is>
      </c>
      <c r="D2773" t="inlineStr">
        <is>
          <t>BS. Trần An</t>
        </is>
      </c>
      <c r="E2773" t="inlineStr">
        <is>
          <t>Chấn thương chỉnh hình / Orthopedics</t>
        </is>
      </c>
      <c r="F2773" t="inlineStr">
        <is>
          <t>Không</t>
        </is>
      </c>
      <c r="G2773" s="2" t="n">
        <v>9638450</v>
      </c>
      <c r="H2773" t="inlineStr">
        <is>
          <t>MRI khớp gối / Knee MRI</t>
        </is>
      </c>
      <c r="I2773" t="inlineStr">
        <is>
          <t>M25.5</t>
        </is>
      </c>
      <c r="J2773" t="inlineStr">
        <is>
          <t>Đau khớp gối / Knee pain</t>
        </is>
      </c>
      <c r="K2773" t="n">
        <v>25</v>
      </c>
      <c r="L2773" t="inlineStr">
        <is>
          <t>F</t>
        </is>
      </c>
      <c r="M2773" s="2" t="n">
        <v>54242.47</v>
      </c>
      <c r="N2773" t="inlineStr">
        <is>
          <t>Widowed</t>
        </is>
      </c>
      <c r="O2773" t="inlineStr">
        <is>
          <t>Retired</t>
        </is>
      </c>
      <c r="P2773" s="3" t="n">
        <v>45032</v>
      </c>
      <c r="Q2773" t="inlineStr">
        <is>
          <t>Outpatient</t>
        </is>
      </c>
      <c r="R2773" t="inlineStr">
        <is>
          <t>Online</t>
        </is>
      </c>
      <c r="S2773" t="inlineStr">
        <is>
          <t>Hortonland</t>
        </is>
      </c>
      <c r="T2773" t="inlineStr">
        <is>
          <t>Denied</t>
        </is>
      </c>
      <c r="U2773" t="inlineStr">
        <is>
          <t>Legitimate</t>
        </is>
      </c>
      <c r="V2773" t="n">
        <v>3</v>
      </c>
      <c r="W2773" t="inlineStr">
        <is>
          <t>5ef222ad-7c65-4def-b4ea-73cf72d69a78</t>
        </is>
      </c>
      <c r="X2773" t="inlineStr">
        <is>
          <t>eca3fb77-b1db-49c7-bbbf-d1cb4028599f</t>
        </is>
      </c>
      <c r="Y2773" t="inlineStr">
        <is>
          <t>VX018</t>
        </is>
      </c>
      <c r="Z2773" t="inlineStr">
        <is>
          <t>Un210</t>
        </is>
      </c>
      <c r="AA2773" s="4" t="n">
        <v>0.74</v>
      </c>
      <c r="AB2773" s="4" t="n">
        <v>0.02</v>
      </c>
      <c r="AC27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73">
        <f>IF(OR(C2773="Có",C2773="Yes"),"yes",IF(OR(C2773="Không",C2773="No"),"no","unknown"))</f>
        <v/>
      </c>
      <c r="AE2773">
        <f>IF(OR(F2773="Có",F2773="Yes"),"covered",IF(OR(F2773="Không",F2773="No"),"out_of_insurance","unknown"))</f>
        <v/>
      </c>
      <c r="AF2773">
        <f>IF(AND(AD2773="yes",AE2773="out_of_insurance"),"REVIEW","")</f>
        <v/>
      </c>
    </row>
    <row r="2774" ht="18" customHeight="1">
      <c r="A2774" t="inlineStr">
        <is>
          <t>e8f14056-fdee-40db-bf50-5b4cac23b053</t>
        </is>
      </c>
      <c r="B2774" t="inlineStr">
        <is>
          <t>BN-02773 / Patient 0628CCC8</t>
        </is>
      </c>
      <c r="C2774" t="inlineStr">
        <is>
          <t>Không</t>
        </is>
      </c>
      <c r="D2774" t="inlineStr">
        <is>
          <t>BS. Lê Thảo</t>
        </is>
      </c>
      <c r="E2774" t="inlineStr">
        <is>
          <t>Nhi / Pediatrics</t>
        </is>
      </c>
      <c r="F2774" t="inlineStr">
        <is>
          <t>Không</t>
        </is>
      </c>
      <c r="G2774" s="2" t="n">
        <v>8112680</v>
      </c>
      <c r="H2774" t="inlineStr">
        <is>
          <t>Glucose máu / Blood glucose</t>
        </is>
      </c>
      <c r="I2774" t="inlineStr">
        <is>
          <t>R73.9</t>
        </is>
      </c>
      <c r="J2774" t="inlineStr">
        <is>
          <t>Tăng glucose máu / Hyperglycemia</t>
        </is>
      </c>
      <c r="K2774" t="n">
        <v>26</v>
      </c>
      <c r="L2774" t="inlineStr">
        <is>
          <t>M</t>
        </is>
      </c>
      <c r="M2774" s="2" t="n">
        <v>62325.55</v>
      </c>
      <c r="N2774" t="inlineStr">
        <is>
          <t>Single</t>
        </is>
      </c>
      <c r="O2774" t="inlineStr">
        <is>
          <t>Student</t>
        </is>
      </c>
      <c r="P2774" s="3" t="n">
        <v>45031</v>
      </c>
      <c r="Q2774" t="inlineStr">
        <is>
          <t>Inpatient</t>
        </is>
      </c>
      <c r="R2774" t="inlineStr">
        <is>
          <t>Phone</t>
        </is>
      </c>
      <c r="S2774" t="inlineStr">
        <is>
          <t>Heatherfort</t>
        </is>
      </c>
      <c r="T2774" t="inlineStr">
        <is>
          <t>Pending</t>
        </is>
      </c>
      <c r="U2774" t="inlineStr">
        <is>
          <t>Legitimate</t>
        </is>
      </c>
      <c r="V2774" t="n">
        <v>3</v>
      </c>
      <c r="W2774" t="inlineStr">
        <is>
          <t>0628ccc8-31aa-4aa0-9860-e178087085b5</t>
        </is>
      </c>
      <c r="X2774" t="inlineStr">
        <is>
          <t>2b63ee95-c73d-4f20-8f77-4112bf126155</t>
        </is>
      </c>
      <c r="Y2774" t="inlineStr">
        <is>
          <t>eE819</t>
        </is>
      </c>
      <c r="Z2774" t="inlineStr">
        <is>
          <t>zQ825</t>
        </is>
      </c>
      <c r="AA2774" s="4" t="n">
        <v>0.59</v>
      </c>
      <c r="AB2774" s="4" t="n">
        <v>0.05</v>
      </c>
      <c r="AC27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74">
        <f>IF(OR(C2774="Có",C2774="Yes"),"yes",IF(OR(C2774="Không",C2774="No"),"no","unknown"))</f>
        <v/>
      </c>
      <c r="AE2774">
        <f>IF(OR(F2774="Có",F2774="Yes"),"covered",IF(OR(F2774="Không",F2774="No"),"out_of_insurance","unknown"))</f>
        <v/>
      </c>
      <c r="AF2774">
        <f>IF(AND(AD2774="yes",AE2774="out_of_insurance"),"REVIEW","")</f>
        <v/>
      </c>
    </row>
    <row r="2775" ht="18" customHeight="1">
      <c r="A2775" t="inlineStr">
        <is>
          <t>4865312f-b6ce-462e-807b-b0b4e6dfa1d2</t>
        </is>
      </c>
      <c r="B2775" t="inlineStr">
        <is>
          <t>BN-02774 / Patient 06A5E0ED</t>
        </is>
      </c>
      <c r="C2775" t="inlineStr">
        <is>
          <t>Có</t>
        </is>
      </c>
      <c r="D2775" t="inlineStr">
        <is>
          <t>BS. Đỗ Hạnh</t>
        </is>
      </c>
      <c r="E2775" t="inlineStr">
        <is>
          <t>Nhi / Pediatrics</t>
        </is>
      </c>
      <c r="F2775" t="inlineStr">
        <is>
          <t>Không</t>
        </is>
      </c>
      <c r="G2775" s="2" t="n">
        <v>8163240</v>
      </c>
      <c r="H2775" t="inlineStr">
        <is>
          <t>Glucose máu / Blood glucose</t>
        </is>
      </c>
      <c r="I2775" t="inlineStr">
        <is>
          <t>R73.9</t>
        </is>
      </c>
      <c r="J2775" t="inlineStr">
        <is>
          <t>Tăng glucose máu / Hyperglycemia</t>
        </is>
      </c>
      <c r="K2775" t="n">
        <v>87</v>
      </c>
      <c r="L2775" t="inlineStr">
        <is>
          <t>F</t>
        </is>
      </c>
      <c r="M2775" s="2" t="n">
        <v>98488.17</v>
      </c>
      <c r="N2775" t="inlineStr">
        <is>
          <t>Married</t>
        </is>
      </c>
      <c r="O2775" t="inlineStr">
        <is>
          <t>Unemployed</t>
        </is>
      </c>
      <c r="P2775" s="3" t="n">
        <v>45031</v>
      </c>
      <c r="Q2775" t="inlineStr">
        <is>
          <t>Emergency</t>
        </is>
      </c>
      <c r="R2775" t="inlineStr">
        <is>
          <t>Paper</t>
        </is>
      </c>
      <c r="S2775" t="inlineStr">
        <is>
          <t>Mayfort</t>
        </is>
      </c>
      <c r="T2775" t="inlineStr">
        <is>
          <t>Pending</t>
        </is>
      </c>
      <c r="U2775" t="inlineStr">
        <is>
          <t>Legitimate</t>
        </is>
      </c>
      <c r="V2775" t="n">
        <v>0</v>
      </c>
      <c r="W2775" t="inlineStr">
        <is>
          <t>06a5e0ed-09d0-4346-aaa0-8d101065c601</t>
        </is>
      </c>
      <c r="X2775" t="inlineStr">
        <is>
          <t>c068fda9-2485-468a-a4c2-475187bff993</t>
        </is>
      </c>
      <c r="Y2775" t="inlineStr">
        <is>
          <t>dr220</t>
        </is>
      </c>
      <c r="Z2775" t="inlineStr">
        <is>
          <t>KM392</t>
        </is>
      </c>
      <c r="AA2775" s="4" t="n">
        <v>0.64</v>
      </c>
      <c r="AB2775" s="4" t="n">
        <v>0.28</v>
      </c>
      <c r="AC27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75">
        <f>IF(OR(C2775="Có",C2775="Yes"),"yes",IF(OR(C2775="Không",C2775="No"),"no","unknown"))</f>
        <v/>
      </c>
      <c r="AE2775">
        <f>IF(OR(F2775="Có",F2775="Yes"),"covered",IF(OR(F2775="Không",F2775="No"),"out_of_insurance","unknown"))</f>
        <v/>
      </c>
      <c r="AF2775">
        <f>IF(AND(AD2775="yes",AE2775="out_of_insurance"),"REVIEW","")</f>
        <v/>
      </c>
    </row>
    <row r="2776" ht="18" customHeight="1">
      <c r="A2776" t="inlineStr">
        <is>
          <t>9adfd8b6-948c-4bea-b165-f549b4da6dc9</t>
        </is>
      </c>
      <c r="B2776" t="inlineStr">
        <is>
          <t>BN-02775 / Patient CF2A979E</t>
        </is>
      </c>
      <c r="C2776" t="inlineStr">
        <is>
          <t>Có</t>
        </is>
      </c>
      <c r="D2776" t="inlineStr">
        <is>
          <t>BS. Huỳnh Mai</t>
        </is>
      </c>
      <c r="E2776" t="inlineStr">
        <is>
          <t>Nhi / Pediatrics</t>
        </is>
      </c>
      <c r="F2776" t="inlineStr">
        <is>
          <t>Có</t>
        </is>
      </c>
      <c r="G2776" s="2" t="n">
        <v>6207580</v>
      </c>
      <c r="H2776" t="inlineStr">
        <is>
          <t>Khám nhi / Pediatric consultation</t>
        </is>
      </c>
      <c r="I2776" t="inlineStr">
        <is>
          <t>J06.9</t>
        </is>
      </c>
      <c r="J2776" t="inlineStr">
        <is>
          <t>Viêm hô hấp trên cấp / Acute upper respiratory infection</t>
        </is>
      </c>
      <c r="K2776" t="n">
        <v>50</v>
      </c>
      <c r="L2776" t="inlineStr">
        <is>
          <t>F</t>
        </is>
      </c>
      <c r="M2776" s="2" t="n">
        <v>92416.19</v>
      </c>
      <c r="N2776" t="inlineStr">
        <is>
          <t>Single</t>
        </is>
      </c>
      <c r="O2776" t="inlineStr">
        <is>
          <t>Employed</t>
        </is>
      </c>
      <c r="P2776" s="3" t="n">
        <v>45031</v>
      </c>
      <c r="Q2776" t="inlineStr">
        <is>
          <t>Emergency</t>
        </is>
      </c>
      <c r="R2776" t="inlineStr">
        <is>
          <t>Phone</t>
        </is>
      </c>
      <c r="S2776" t="inlineStr">
        <is>
          <t>East Christopher</t>
        </is>
      </c>
      <c r="T2776" t="inlineStr">
        <is>
          <t>Approved</t>
        </is>
      </c>
      <c r="U2776" t="inlineStr">
        <is>
          <t>Legitimate</t>
        </is>
      </c>
      <c r="V2776" t="n">
        <v>0</v>
      </c>
      <c r="W2776" t="inlineStr">
        <is>
          <t>cf2a979e-44c6-43c5-901f-79054d392338</t>
        </is>
      </c>
      <c r="X2776" t="inlineStr">
        <is>
          <t>0c767e84-1069-4df4-8a82-dfb186783a56</t>
        </is>
      </c>
      <c r="Y2776" t="inlineStr">
        <is>
          <t>BD513</t>
        </is>
      </c>
      <c r="Z2776" t="inlineStr">
        <is>
          <t>ag541</t>
        </is>
      </c>
      <c r="AA2776" s="4" t="n">
        <v>0.87</v>
      </c>
      <c r="AB2776" s="4" t="n">
        <v>0.9399999999999999</v>
      </c>
      <c r="AC27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76">
        <f>IF(OR(C2776="Có",C2776="Yes"),"yes",IF(OR(C2776="Không",C2776="No"),"no","unknown"))</f>
        <v/>
      </c>
      <c r="AE2776">
        <f>IF(OR(F2776="Có",F2776="Yes"),"covered",IF(OR(F2776="Không",F2776="No"),"out_of_insurance","unknown"))</f>
        <v/>
      </c>
      <c r="AF2776">
        <f>IF(AND(AD2776="yes",AE2776="out_of_insurance"),"REVIEW","")</f>
        <v/>
      </c>
    </row>
    <row r="2777" ht="18" customHeight="1">
      <c r="A2777" t="inlineStr">
        <is>
          <t>50ff6bf2-b57c-4278-8da6-7c56b099ca9f</t>
        </is>
      </c>
      <c r="B2777" t="inlineStr">
        <is>
          <t>BN-02776 / Patient DC058D57</t>
        </is>
      </c>
      <c r="C2777" t="inlineStr">
        <is>
          <t>Có</t>
        </is>
      </c>
      <c r="D2777" t="inlineStr">
        <is>
          <t>BS. Trịnh Long</t>
        </is>
      </c>
      <c r="E2777" t="inlineStr">
        <is>
          <t>Khám tổng quát / General Practice</t>
        </is>
      </c>
      <c r="F2777" t="inlineStr">
        <is>
          <t>Không</t>
        </is>
      </c>
      <c r="G2777" s="2" t="n">
        <v>8457290</v>
      </c>
      <c r="H2777" t="inlineStr">
        <is>
          <t>CRP định lượng / CRP</t>
        </is>
      </c>
      <c r="I2777" t="inlineStr">
        <is>
          <t>R79.8</t>
        </is>
      </c>
      <c r="J2777" t="inlineStr">
        <is>
          <t>Bất thường xét nghiệm máu / Abnormal blood chemistry</t>
        </is>
      </c>
      <c r="K2777" t="n">
        <v>45</v>
      </c>
      <c r="L2777" t="inlineStr">
        <is>
          <t>F</t>
        </is>
      </c>
      <c r="M2777" s="2" t="n">
        <v>71812.7</v>
      </c>
      <c r="N2777" t="inlineStr">
        <is>
          <t>Divorced</t>
        </is>
      </c>
      <c r="O2777" t="inlineStr">
        <is>
          <t>Retired</t>
        </is>
      </c>
      <c r="P2777" s="3" t="n">
        <v>45031</v>
      </c>
      <c r="Q2777" t="inlineStr">
        <is>
          <t>Emergency</t>
        </is>
      </c>
      <c r="R2777" t="inlineStr">
        <is>
          <t>Paper</t>
        </is>
      </c>
      <c r="S2777" t="inlineStr">
        <is>
          <t>Murphyberg</t>
        </is>
      </c>
      <c r="T2777" t="inlineStr">
        <is>
          <t>Denied</t>
        </is>
      </c>
      <c r="U2777" t="inlineStr">
        <is>
          <t>Legitimate</t>
        </is>
      </c>
      <c r="V2777" t="n">
        <v>3</v>
      </c>
      <c r="W2777" t="inlineStr">
        <is>
          <t>dc058d57-c535-426a-9340-9d323fb7ab22</t>
        </is>
      </c>
      <c r="X2777" t="inlineStr">
        <is>
          <t>aea1f944-03dc-4b68-9a44-d6fde8579282</t>
        </is>
      </c>
      <c r="Y2777" t="inlineStr">
        <is>
          <t>Jk929</t>
        </is>
      </c>
      <c r="Z2777" t="inlineStr">
        <is>
          <t>ml849</t>
        </is>
      </c>
      <c r="AA2777" s="4" t="n">
        <v>0.77</v>
      </c>
      <c r="AB2777" s="4" t="n">
        <v>0.02</v>
      </c>
      <c r="AC27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77">
        <f>IF(OR(C2777="Có",C2777="Yes"),"yes",IF(OR(C2777="Không",C2777="No"),"no","unknown"))</f>
        <v/>
      </c>
      <c r="AE2777">
        <f>IF(OR(F2777="Có",F2777="Yes"),"covered",IF(OR(F2777="Không",F2777="No"),"out_of_insurance","unknown"))</f>
        <v/>
      </c>
      <c r="AF2777">
        <f>IF(AND(AD2777="yes",AE2777="out_of_insurance"),"REVIEW","")</f>
        <v/>
      </c>
    </row>
    <row r="2778" ht="18" customHeight="1">
      <c r="A2778" t="inlineStr">
        <is>
          <t>b86d5845-f0d0-4c8b-9abc-8ba723d726dd</t>
        </is>
      </c>
      <c r="B2778" t="inlineStr">
        <is>
          <t>BN-02777 / Patient 55F3F48F</t>
        </is>
      </c>
      <c r="C2778" t="inlineStr">
        <is>
          <t>Có</t>
        </is>
      </c>
      <c r="D2778" t="inlineStr">
        <is>
          <t>BS. Nguyễn Minh</t>
        </is>
      </c>
      <c r="E2778" t="inlineStr">
        <is>
          <t>Tim mạch / Cardiology</t>
        </is>
      </c>
      <c r="F2778" t="inlineStr">
        <is>
          <t>Không</t>
        </is>
      </c>
      <c r="G2778" s="2" t="n">
        <v>3746260</v>
      </c>
      <c r="H2778" t="inlineStr">
        <is>
          <t>Siêu âm tim / Echocardiography</t>
        </is>
      </c>
      <c r="I2778" t="inlineStr">
        <is>
          <t>I50.9</t>
        </is>
      </c>
      <c r="J2778" t="inlineStr">
        <is>
          <t>Suy tim / Heart failure</t>
        </is>
      </c>
      <c r="K2778" t="n">
        <v>3</v>
      </c>
      <c r="L2778" t="inlineStr">
        <is>
          <t>F</t>
        </is>
      </c>
      <c r="M2778" s="2" t="n">
        <v>63701.49</v>
      </c>
      <c r="N2778" t="inlineStr">
        <is>
          <t>Married</t>
        </is>
      </c>
      <c r="O2778" t="inlineStr">
        <is>
          <t>Retired</t>
        </is>
      </c>
      <c r="P2778" s="3" t="n">
        <v>45031</v>
      </c>
      <c r="Q2778" t="inlineStr">
        <is>
          <t>Emergency</t>
        </is>
      </c>
      <c r="R2778" t="inlineStr">
        <is>
          <t>Online</t>
        </is>
      </c>
      <c r="S2778" t="inlineStr">
        <is>
          <t>Roberthaven</t>
        </is>
      </c>
      <c r="T2778" t="inlineStr">
        <is>
          <t>Denied</t>
        </is>
      </c>
      <c r="U2778" t="inlineStr">
        <is>
          <t>Legitimate</t>
        </is>
      </c>
      <c r="V2778" t="n">
        <v>3</v>
      </c>
      <c r="W2778" t="inlineStr">
        <is>
          <t>55f3f48f-5327-4007-9d2c-72d8ce1a43aa</t>
        </is>
      </c>
      <c r="X2778" t="inlineStr">
        <is>
          <t>aa1cdedf-5911-4288-8ea6-8a1aea421f16</t>
        </is>
      </c>
      <c r="Y2778" t="inlineStr">
        <is>
          <t>mQ612</t>
        </is>
      </c>
      <c r="Z2778" t="inlineStr">
        <is>
          <t>Yj056</t>
        </is>
      </c>
      <c r="AA2778" s="4" t="n">
        <v>0.8100000000000001</v>
      </c>
      <c r="AB2778" s="4" t="n">
        <v>0.02</v>
      </c>
      <c r="AC27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78">
        <f>IF(OR(C2778="Có",C2778="Yes"),"yes",IF(OR(C2778="Không",C2778="No"),"no","unknown"))</f>
        <v/>
      </c>
      <c r="AE2778">
        <f>IF(OR(F2778="Có",F2778="Yes"),"covered",IF(OR(F2778="Không",F2778="No"),"out_of_insurance","unknown"))</f>
        <v/>
      </c>
      <c r="AF2778">
        <f>IF(AND(AD2778="yes",AE2778="out_of_insurance"),"REVIEW","")</f>
        <v/>
      </c>
    </row>
    <row r="2779" ht="18" customHeight="1">
      <c r="A2779" t="inlineStr">
        <is>
          <t>5e0e84fb-c63c-46c0-a34d-668a0eec2bb6</t>
        </is>
      </c>
      <c r="B2779" t="inlineStr">
        <is>
          <t>BN-02778 / Patient A37FD8F2</t>
        </is>
      </c>
      <c r="C2779" t="inlineStr">
        <is>
          <t>Có</t>
        </is>
      </c>
      <c r="D2779" t="inlineStr">
        <is>
          <t>BS. Lê Thảo</t>
        </is>
      </c>
      <c r="E2779" t="inlineStr">
        <is>
          <t>Nhi / Pediatrics</t>
        </is>
      </c>
      <c r="F2779" t="inlineStr">
        <is>
          <t>Có</t>
        </is>
      </c>
      <c r="G2779" s="2" t="n">
        <v>802980</v>
      </c>
      <c r="H2779" t="inlineStr">
        <is>
          <t>HbA1c</t>
        </is>
      </c>
      <c r="I2779" t="inlineStr">
        <is>
          <t>E11.9</t>
        </is>
      </c>
      <c r="J2779" t="inlineStr">
        <is>
          <t>Đái tháo đường type 2 / Type 2 diabetes mellitus</t>
        </is>
      </c>
      <c r="K2779" t="n">
        <v>10</v>
      </c>
      <c r="L2779" t="inlineStr">
        <is>
          <t>F</t>
        </is>
      </c>
      <c r="M2779" s="2" t="n">
        <v>124007.07</v>
      </c>
      <c r="N2779" t="inlineStr">
        <is>
          <t>Divorced</t>
        </is>
      </c>
      <c r="O2779" t="inlineStr">
        <is>
          <t>Student</t>
        </is>
      </c>
      <c r="P2779" s="3" t="n">
        <v>45031</v>
      </c>
      <c r="Q2779" t="inlineStr">
        <is>
          <t>Outpatient</t>
        </is>
      </c>
      <c r="R2779" t="inlineStr">
        <is>
          <t>Online</t>
        </is>
      </c>
      <c r="S2779" t="inlineStr">
        <is>
          <t>New Peterstad</t>
        </is>
      </c>
      <c r="T2779" t="inlineStr">
        <is>
          <t>Approved</t>
        </is>
      </c>
      <c r="U2779" t="inlineStr">
        <is>
          <t>Legitimate</t>
        </is>
      </c>
      <c r="V2779" t="n">
        <v>2</v>
      </c>
      <c r="W2779" t="inlineStr">
        <is>
          <t>a37fd8f2-c8d1-465c-a339-915c64df276d</t>
        </is>
      </c>
      <c r="X2779" t="inlineStr">
        <is>
          <t>b4e78fe4-8cba-40fd-b9d5-43b20bc701df</t>
        </is>
      </c>
      <c r="Y2779" t="inlineStr">
        <is>
          <t>hX873</t>
        </is>
      </c>
      <c r="Z2779" t="inlineStr">
        <is>
          <t>ev734</t>
        </is>
      </c>
      <c r="AA2779" s="4" t="n">
        <v>0.54</v>
      </c>
      <c r="AB2779" s="4" t="n">
        <v>0.7</v>
      </c>
      <c r="AC27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79">
        <f>IF(OR(C2779="Có",C2779="Yes"),"yes",IF(OR(C2779="Không",C2779="No"),"no","unknown"))</f>
        <v/>
      </c>
      <c r="AE2779">
        <f>IF(OR(F2779="Có",F2779="Yes"),"covered",IF(OR(F2779="Không",F2779="No"),"out_of_insurance","unknown"))</f>
        <v/>
      </c>
      <c r="AF2779">
        <f>IF(AND(AD2779="yes",AE2779="out_of_insurance"),"REVIEW","")</f>
        <v/>
      </c>
    </row>
    <row r="2780" ht="18" customHeight="1">
      <c r="A2780" t="inlineStr">
        <is>
          <t>50b28647-a4d4-4570-a427-86dc664c46f6</t>
        </is>
      </c>
      <c r="B2780" t="inlineStr">
        <is>
          <t>BN-02779 / Patient BCE62A13</t>
        </is>
      </c>
      <c r="C2780" t="inlineStr">
        <is>
          <t>Không</t>
        </is>
      </c>
      <c r="D2780" t="inlineStr">
        <is>
          <t>BS. Mai Thanh</t>
        </is>
      </c>
      <c r="E2780" t="inlineStr">
        <is>
          <t>Thần kinh / Neurology</t>
        </is>
      </c>
      <c r="F2780" t="inlineStr">
        <is>
          <t>Không</t>
        </is>
      </c>
      <c r="G2780" s="2" t="n">
        <v>5462880</v>
      </c>
      <c r="H2780" t="inlineStr">
        <is>
          <t>CT sọ não / Brain CT</t>
        </is>
      </c>
      <c r="I2780" t="inlineStr">
        <is>
          <t>R51</t>
        </is>
      </c>
      <c r="J2780" t="inlineStr">
        <is>
          <t>Đau đầu chưa rõ nguyên nhân / Headache unspecified</t>
        </is>
      </c>
      <c r="K2780" t="n">
        <v>20</v>
      </c>
      <c r="L2780" t="inlineStr">
        <is>
          <t>F</t>
        </is>
      </c>
      <c r="M2780" s="2" t="n">
        <v>107855.51</v>
      </c>
      <c r="N2780" t="inlineStr">
        <is>
          <t>Married</t>
        </is>
      </c>
      <c r="O2780" t="inlineStr">
        <is>
          <t>Employed</t>
        </is>
      </c>
      <c r="P2780" s="3" t="n">
        <v>45031</v>
      </c>
      <c r="Q2780" t="inlineStr">
        <is>
          <t>Outpatient</t>
        </is>
      </c>
      <c r="R2780" t="inlineStr">
        <is>
          <t>Paper</t>
        </is>
      </c>
      <c r="S2780" t="inlineStr">
        <is>
          <t>Annstad</t>
        </is>
      </c>
      <c r="T2780" t="inlineStr">
        <is>
          <t>Denied</t>
        </is>
      </c>
      <c r="U2780" t="inlineStr">
        <is>
          <t>Legitimate</t>
        </is>
      </c>
      <c r="V2780" t="n">
        <v>0</v>
      </c>
      <c r="W2780" t="inlineStr">
        <is>
          <t>bce62a13-e5f7-4fc5-9df0-b3fef3b27a15</t>
        </is>
      </c>
      <c r="X2780" t="inlineStr">
        <is>
          <t>fad0fd28-33f3-47b5-9526-4db1097cec67</t>
        </is>
      </c>
      <c r="Y2780" t="inlineStr">
        <is>
          <t>lu259</t>
        </is>
      </c>
      <c r="Z2780" t="inlineStr">
        <is>
          <t>GG097</t>
        </is>
      </c>
      <c r="AA2780" s="4" t="n">
        <v>0.7</v>
      </c>
      <c r="AB2780" s="4" t="n">
        <v>0.05</v>
      </c>
      <c r="AC27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80">
        <f>IF(OR(C2780="Có",C2780="Yes"),"yes",IF(OR(C2780="Không",C2780="No"),"no","unknown"))</f>
        <v/>
      </c>
      <c r="AE2780">
        <f>IF(OR(F2780="Có",F2780="Yes"),"covered",IF(OR(F2780="Không",F2780="No"),"out_of_insurance","unknown"))</f>
        <v/>
      </c>
      <c r="AF2780">
        <f>IF(AND(AD2780="yes",AE2780="out_of_insurance"),"REVIEW","")</f>
        <v/>
      </c>
    </row>
    <row r="2781" ht="18" customHeight="1">
      <c r="A2781" t="inlineStr">
        <is>
          <t>aebabc6a-100a-439a-bcf4-8bf9ffecf167</t>
        </is>
      </c>
      <c r="B2781" t="inlineStr">
        <is>
          <t>BN-02780 / Patient A5914370</t>
        </is>
      </c>
      <c r="C2781" t="inlineStr">
        <is>
          <t>Không</t>
        </is>
      </c>
      <c r="D2781" t="inlineStr">
        <is>
          <t>BS. Lâm Sơn</t>
        </is>
      </c>
      <c r="E2781" t="inlineStr">
        <is>
          <t>Khám tổng quát / General Practice</t>
        </is>
      </c>
      <c r="F2781" t="inlineStr">
        <is>
          <t>Không</t>
        </is>
      </c>
      <c r="G2781" s="2" t="n">
        <v>1450080</v>
      </c>
      <c r="H2781" t="inlineStr">
        <is>
          <t>HIV Ag/Ab combo</t>
        </is>
      </c>
      <c r="I2781" t="inlineStr">
        <is>
          <t>Z11.4</t>
        </is>
      </c>
      <c r="J2781" t="inlineStr">
        <is>
          <t>Sàng lọc HIV / HIV screening</t>
        </is>
      </c>
      <c r="K2781" t="n">
        <v>40</v>
      </c>
      <c r="L2781" t="inlineStr">
        <is>
          <t>F</t>
        </is>
      </c>
      <c r="M2781" s="2" t="n">
        <v>142251.61</v>
      </c>
      <c r="N2781" t="inlineStr">
        <is>
          <t>Single</t>
        </is>
      </c>
      <c r="O2781" t="inlineStr">
        <is>
          <t>Unemployed</t>
        </is>
      </c>
      <c r="P2781" s="3" t="n">
        <v>45030</v>
      </c>
      <c r="Q2781" t="inlineStr">
        <is>
          <t>Inpatient</t>
        </is>
      </c>
      <c r="R2781" t="inlineStr">
        <is>
          <t>Paper</t>
        </is>
      </c>
      <c r="S2781" t="inlineStr">
        <is>
          <t>Lowefurt</t>
        </is>
      </c>
      <c r="T2781" t="inlineStr">
        <is>
          <t>Denied</t>
        </is>
      </c>
      <c r="U2781" t="inlineStr">
        <is>
          <t>Legitimate</t>
        </is>
      </c>
      <c r="V2781" t="n">
        <v>2</v>
      </c>
      <c r="W2781" t="inlineStr">
        <is>
          <t>a5914370-d660-400a-98ff-0829b0be3fc7</t>
        </is>
      </c>
      <c r="X2781" t="inlineStr">
        <is>
          <t>477bc279-97af-4aa0-95a2-75c20e6c1ffe</t>
        </is>
      </c>
      <c r="Y2781" t="inlineStr">
        <is>
          <t>mK635</t>
        </is>
      </c>
      <c r="Z2781" t="inlineStr">
        <is>
          <t>Ed720</t>
        </is>
      </c>
      <c r="AA2781" s="4" t="n">
        <v>0.47</v>
      </c>
      <c r="AB2781" s="4" t="n">
        <v>0.05</v>
      </c>
      <c r="AC27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81">
        <f>IF(OR(C2781="Có",C2781="Yes"),"yes",IF(OR(C2781="Không",C2781="No"),"no","unknown"))</f>
        <v/>
      </c>
      <c r="AE2781">
        <f>IF(OR(F2781="Có",F2781="Yes"),"covered",IF(OR(F2781="Không",F2781="No"),"out_of_insurance","unknown"))</f>
        <v/>
      </c>
      <c r="AF2781">
        <f>IF(AND(AD2781="yes",AE2781="out_of_insurance"),"REVIEW","")</f>
        <v/>
      </c>
    </row>
    <row r="2782" ht="18" customHeight="1">
      <c r="A2782" t="inlineStr">
        <is>
          <t>0774d7d6-9b26-4b40-97e8-a5649ec7bd7b</t>
        </is>
      </c>
      <c r="B2782" t="inlineStr">
        <is>
          <t>BN-02781 / Patient 1EF2B802</t>
        </is>
      </c>
      <c r="C2782" t="inlineStr">
        <is>
          <t>Có</t>
        </is>
      </c>
      <c r="D2782" t="inlineStr">
        <is>
          <t>BS. Lê Hoàng</t>
        </is>
      </c>
      <c r="E2782" t="inlineStr">
        <is>
          <t>Tim mạch / Cardiology</t>
        </is>
      </c>
      <c r="F2782" t="inlineStr">
        <is>
          <t>Có</t>
        </is>
      </c>
      <c r="G2782" s="2" t="n">
        <v>529780</v>
      </c>
      <c r="H2782" t="inlineStr">
        <is>
          <t>Men tim CK-MB / Cardiac enzyme CK-MB</t>
        </is>
      </c>
      <c r="I2782" t="inlineStr">
        <is>
          <t>I20.9</t>
        </is>
      </c>
      <c r="J2782" t="inlineStr">
        <is>
          <t>Đau thắt ngực / Angina</t>
        </is>
      </c>
      <c r="K2782" t="n">
        <v>42</v>
      </c>
      <c r="L2782" t="inlineStr">
        <is>
          <t>M</t>
        </is>
      </c>
      <c r="M2782" s="2" t="n">
        <v>115197.77</v>
      </c>
      <c r="N2782" t="inlineStr">
        <is>
          <t>Single</t>
        </is>
      </c>
      <c r="O2782" t="inlineStr">
        <is>
          <t>Unemployed</t>
        </is>
      </c>
      <c r="P2782" s="3" t="n">
        <v>45030</v>
      </c>
      <c r="Q2782" t="inlineStr">
        <is>
          <t>Routine</t>
        </is>
      </c>
      <c r="R2782" t="inlineStr">
        <is>
          <t>Phone</t>
        </is>
      </c>
      <c r="S2782" t="inlineStr">
        <is>
          <t>Jeffreyland</t>
        </is>
      </c>
      <c r="T2782" t="inlineStr">
        <is>
          <t>Approved</t>
        </is>
      </c>
      <c r="U2782" t="inlineStr">
        <is>
          <t>Legitimate</t>
        </is>
      </c>
      <c r="V2782" t="n">
        <v>0</v>
      </c>
      <c r="W2782" t="inlineStr">
        <is>
          <t>1ef2b802-92ba-439b-b618-6b3be44a6198</t>
        </is>
      </c>
      <c r="X2782" t="inlineStr">
        <is>
          <t>3513d40b-4c9c-49af-b12c-11a9c1285189</t>
        </is>
      </c>
      <c r="Y2782" t="inlineStr">
        <is>
          <t>ba141</t>
        </is>
      </c>
      <c r="Z2782" t="inlineStr">
        <is>
          <t>rE004</t>
        </is>
      </c>
      <c r="AA2782" s="4" t="n">
        <v>0.58</v>
      </c>
      <c r="AB2782" s="4" t="n">
        <v>0.64</v>
      </c>
      <c r="AC27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82">
        <f>IF(OR(C2782="Có",C2782="Yes"),"yes",IF(OR(C2782="Không",C2782="No"),"no","unknown"))</f>
        <v/>
      </c>
      <c r="AE2782">
        <f>IF(OR(F2782="Có",F2782="Yes"),"covered",IF(OR(F2782="Không",F2782="No"),"out_of_insurance","unknown"))</f>
        <v/>
      </c>
      <c r="AF2782">
        <f>IF(AND(AD2782="yes",AE2782="out_of_insurance"),"REVIEW","")</f>
        <v/>
      </c>
    </row>
    <row r="2783" ht="18" customHeight="1">
      <c r="A2783" t="inlineStr">
        <is>
          <t>c75d0b29-8ea0-4cfb-aae2-bbd5c73028a9</t>
        </is>
      </c>
      <c r="B2783" t="inlineStr">
        <is>
          <t>BN-02782 / Patient 967F0187</t>
        </is>
      </c>
      <c r="C2783" t="inlineStr">
        <is>
          <t>Không</t>
        </is>
      </c>
      <c r="D2783" t="inlineStr">
        <is>
          <t>BS. Lâm Sơn</t>
        </is>
      </c>
      <c r="E2783" t="inlineStr">
        <is>
          <t>Khám tổng quát / General Practice</t>
        </is>
      </c>
      <c r="F2783" t="inlineStr">
        <is>
          <t>Không</t>
        </is>
      </c>
      <c r="G2783" s="2" t="n">
        <v>8205530</v>
      </c>
      <c r="H2783" t="inlineStr">
        <is>
          <t>HbA1c</t>
        </is>
      </c>
      <c r="I2783" t="inlineStr">
        <is>
          <t>E11.9</t>
        </is>
      </c>
      <c r="J2783" t="inlineStr">
        <is>
          <t>Đái tháo đường type 2 / Type 2 diabetes mellitus</t>
        </is>
      </c>
      <c r="K2783" t="n">
        <v>43</v>
      </c>
      <c r="L2783" t="inlineStr">
        <is>
          <t>F</t>
        </is>
      </c>
      <c r="M2783" s="2" t="n">
        <v>62782.46</v>
      </c>
      <c r="N2783" t="inlineStr">
        <is>
          <t>Single</t>
        </is>
      </c>
      <c r="O2783" t="inlineStr">
        <is>
          <t>Student</t>
        </is>
      </c>
      <c r="P2783" s="3" t="n">
        <v>45030</v>
      </c>
      <c r="Q2783" t="inlineStr">
        <is>
          <t>Outpatient</t>
        </is>
      </c>
      <c r="R2783" t="inlineStr">
        <is>
          <t>Phone</t>
        </is>
      </c>
      <c r="S2783" t="inlineStr">
        <is>
          <t>Emilyview</t>
        </is>
      </c>
      <c r="T2783" t="inlineStr">
        <is>
          <t>Approved</t>
        </is>
      </c>
      <c r="U2783" t="inlineStr">
        <is>
          <t>Legitimate</t>
        </is>
      </c>
      <c r="V2783" t="n">
        <v>3</v>
      </c>
      <c r="W2783" t="inlineStr">
        <is>
          <t>967f0187-0537-49a8-b0af-1273374a33da</t>
        </is>
      </c>
      <c r="X2783" t="inlineStr">
        <is>
          <t>a42b1486-772a-4528-9dda-3e91f6906a7d</t>
        </is>
      </c>
      <c r="Y2783" t="inlineStr">
        <is>
          <t>qL275</t>
        </is>
      </c>
      <c r="Z2783" t="inlineStr">
        <is>
          <t>YH620</t>
        </is>
      </c>
      <c r="AA2783" s="4" t="n">
        <v>0.58</v>
      </c>
      <c r="AB2783" s="4" t="n">
        <v>0.05</v>
      </c>
      <c r="AC27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83">
        <f>IF(OR(C2783="Có",C2783="Yes"),"yes",IF(OR(C2783="Không",C2783="No"),"no","unknown"))</f>
        <v/>
      </c>
      <c r="AE2783">
        <f>IF(OR(F2783="Có",F2783="Yes"),"covered",IF(OR(F2783="Không",F2783="No"),"out_of_insurance","unknown"))</f>
        <v/>
      </c>
      <c r="AF2783">
        <f>IF(AND(AD2783="yes",AE2783="out_of_insurance"),"REVIEW","")</f>
        <v/>
      </c>
    </row>
    <row r="2784" ht="18" customHeight="1">
      <c r="A2784" t="inlineStr">
        <is>
          <t>c90917d6-b9c1-43f7-966f-ee5a4561104a</t>
        </is>
      </c>
      <c r="B2784" t="inlineStr">
        <is>
          <t>BN-02783 / Patient FB18DE63</t>
        </is>
      </c>
      <c r="C2784" t="inlineStr">
        <is>
          <t>Có</t>
        </is>
      </c>
      <c r="D2784" t="inlineStr">
        <is>
          <t>BS. Lâm Sơn</t>
        </is>
      </c>
      <c r="E2784" t="inlineStr">
        <is>
          <t>Khám tổng quát / General Practice</t>
        </is>
      </c>
      <c r="F2784" t="inlineStr">
        <is>
          <t>Có</t>
        </is>
      </c>
      <c r="G2784" s="2" t="n">
        <v>2414750</v>
      </c>
      <c r="H2784" t="inlineStr">
        <is>
          <t>Khám tổng quát / General consultation</t>
        </is>
      </c>
      <c r="I2784" t="inlineStr">
        <is>
          <t>Z00.0</t>
        </is>
      </c>
      <c r="J2784" t="inlineStr">
        <is>
          <t>Khám tổng quát / General examination</t>
        </is>
      </c>
      <c r="K2784" t="n">
        <v>1</v>
      </c>
      <c r="L2784" t="inlineStr">
        <is>
          <t>M</t>
        </is>
      </c>
      <c r="M2784" s="2" t="n">
        <v>86153.91</v>
      </c>
      <c r="N2784" t="inlineStr">
        <is>
          <t>Single</t>
        </is>
      </c>
      <c r="O2784" t="inlineStr">
        <is>
          <t>Unemployed</t>
        </is>
      </c>
      <c r="P2784" s="3" t="n">
        <v>45030</v>
      </c>
      <c r="Q2784" t="inlineStr">
        <is>
          <t>Routine</t>
        </is>
      </c>
      <c r="R2784" t="inlineStr">
        <is>
          <t>Paper</t>
        </is>
      </c>
      <c r="S2784" t="inlineStr">
        <is>
          <t>West Whitneybury</t>
        </is>
      </c>
      <c r="T2784" t="inlineStr">
        <is>
          <t>Approved</t>
        </is>
      </c>
      <c r="U2784" t="inlineStr">
        <is>
          <t>Legitimate</t>
        </is>
      </c>
      <c r="V2784" t="n">
        <v>0</v>
      </c>
      <c r="W2784" t="inlineStr">
        <is>
          <t>fb18de63-6245-4e5e-8f03-7f820369f005</t>
        </is>
      </c>
      <c r="X2784" t="inlineStr">
        <is>
          <t>6519669e-2f96-47cd-849b-601a55523520</t>
        </is>
      </c>
      <c r="Y2784" t="inlineStr">
        <is>
          <t>zX425</t>
        </is>
      </c>
      <c r="Z2784" t="inlineStr">
        <is>
          <t>me712</t>
        </is>
      </c>
      <c r="AA2784" s="4" t="n">
        <v>0.58</v>
      </c>
      <c r="AB2784" s="4" t="n">
        <v>0.76</v>
      </c>
      <c r="AC27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84">
        <f>IF(OR(C2784="Có",C2784="Yes"),"yes",IF(OR(C2784="Không",C2784="No"),"no","unknown"))</f>
        <v/>
      </c>
      <c r="AE2784">
        <f>IF(OR(F2784="Có",F2784="Yes"),"covered",IF(OR(F2784="Không",F2784="No"),"out_of_insurance","unknown"))</f>
        <v/>
      </c>
      <c r="AF2784">
        <f>IF(AND(AD2784="yes",AE2784="out_of_insurance"),"REVIEW","")</f>
        <v/>
      </c>
    </row>
    <row r="2785" ht="18" customHeight="1">
      <c r="A2785" t="inlineStr">
        <is>
          <t>68307c96-03c3-4e99-ae59-d15f2ed48ffe</t>
        </is>
      </c>
      <c r="B2785" t="inlineStr">
        <is>
          <t>BN-02784 / Patient 17325D9B</t>
        </is>
      </c>
      <c r="C2785" t="inlineStr">
        <is>
          <t>Không</t>
        </is>
      </c>
      <c r="D2785" t="inlineStr">
        <is>
          <t>BS. Nguyễn Minh</t>
        </is>
      </c>
      <c r="E2785" t="inlineStr">
        <is>
          <t>Tim mạch / Cardiology</t>
        </is>
      </c>
      <c r="F2785" t="inlineStr">
        <is>
          <t>Không</t>
        </is>
      </c>
      <c r="G2785" s="2" t="n">
        <v>5622060</v>
      </c>
      <c r="H2785" t="inlineStr">
        <is>
          <t>Men tim CK-MB / Cardiac enzyme CK-MB</t>
        </is>
      </c>
      <c r="I2785" t="inlineStr">
        <is>
          <t>I20.9</t>
        </is>
      </c>
      <c r="J2785" t="inlineStr">
        <is>
          <t>Đau thắt ngực / Angina</t>
        </is>
      </c>
      <c r="K2785" t="n">
        <v>51</v>
      </c>
      <c r="L2785" t="inlineStr">
        <is>
          <t>F</t>
        </is>
      </c>
      <c r="M2785" s="2" t="n">
        <v>118133.43</v>
      </c>
      <c r="N2785" t="inlineStr">
        <is>
          <t>Single</t>
        </is>
      </c>
      <c r="O2785" t="inlineStr">
        <is>
          <t>Unemployed</t>
        </is>
      </c>
      <c r="P2785" s="3" t="n">
        <v>45029</v>
      </c>
      <c r="Q2785" t="inlineStr">
        <is>
          <t>Emergency</t>
        </is>
      </c>
      <c r="R2785" t="inlineStr">
        <is>
          <t>Online</t>
        </is>
      </c>
      <c r="S2785" t="inlineStr">
        <is>
          <t>Kentview</t>
        </is>
      </c>
      <c r="T2785" t="inlineStr">
        <is>
          <t>Denied</t>
        </is>
      </c>
      <c r="U2785" t="inlineStr">
        <is>
          <t>Legitimate</t>
        </is>
      </c>
      <c r="V2785" t="n">
        <v>2</v>
      </c>
      <c r="W2785" t="inlineStr">
        <is>
          <t>17325d9b-f534-4992-9046-5df712910a47</t>
        </is>
      </c>
      <c r="X2785" t="inlineStr">
        <is>
          <t>2d053278-9a31-4f67-9394-e9d015fbd068</t>
        </is>
      </c>
      <c r="Y2785" t="inlineStr">
        <is>
          <t>uU155</t>
        </is>
      </c>
      <c r="Z2785" t="inlineStr">
        <is>
          <t>kX476</t>
        </is>
      </c>
      <c r="AA2785" s="4" t="n">
        <v>0.59</v>
      </c>
      <c r="AB2785" s="4" t="n">
        <v>0.05</v>
      </c>
      <c r="AC27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85">
        <f>IF(OR(C2785="Có",C2785="Yes"),"yes",IF(OR(C2785="Không",C2785="No"),"no","unknown"))</f>
        <v/>
      </c>
      <c r="AE2785">
        <f>IF(OR(F2785="Có",F2785="Yes"),"covered",IF(OR(F2785="Không",F2785="No"),"out_of_insurance","unknown"))</f>
        <v/>
      </c>
      <c r="AF2785">
        <f>IF(AND(AD2785="yes",AE2785="out_of_insurance"),"REVIEW","")</f>
        <v/>
      </c>
    </row>
    <row r="2786" ht="18" customHeight="1">
      <c r="A2786" t="inlineStr">
        <is>
          <t>af26d40e-62ec-4e6a-94b6-33434c0de2f7</t>
        </is>
      </c>
      <c r="B2786" t="inlineStr">
        <is>
          <t>BN-02785 / Patient A281681C</t>
        </is>
      </c>
      <c r="C2786" t="inlineStr">
        <is>
          <t>Có</t>
        </is>
      </c>
      <c r="D2786" t="inlineStr">
        <is>
          <t>BS. Nguyễn Nhi</t>
        </is>
      </c>
      <c r="E2786" t="inlineStr">
        <is>
          <t>Nhi / Pediatrics</t>
        </is>
      </c>
      <c r="F2786" t="inlineStr">
        <is>
          <t>Không</t>
        </is>
      </c>
      <c r="G2786" s="2" t="n">
        <v>4459200</v>
      </c>
      <c r="H2786" t="inlineStr">
        <is>
          <t>HbA1c</t>
        </is>
      </c>
      <c r="I2786" t="inlineStr">
        <is>
          <t>E11.9</t>
        </is>
      </c>
      <c r="J2786" t="inlineStr">
        <is>
          <t>Đái tháo đường type 2 / Type 2 diabetes mellitus</t>
        </is>
      </c>
      <c r="K2786" t="n">
        <v>84</v>
      </c>
      <c r="L2786" t="inlineStr">
        <is>
          <t>F</t>
        </is>
      </c>
      <c r="M2786" s="2" t="n">
        <v>56391.85</v>
      </c>
      <c r="N2786" t="inlineStr">
        <is>
          <t>Single</t>
        </is>
      </c>
      <c r="O2786" t="inlineStr">
        <is>
          <t>Employed</t>
        </is>
      </c>
      <c r="P2786" s="3" t="n">
        <v>45029</v>
      </c>
      <c r="Q2786" t="inlineStr">
        <is>
          <t>Emergency</t>
        </is>
      </c>
      <c r="R2786" t="inlineStr">
        <is>
          <t>Online</t>
        </is>
      </c>
      <c r="S2786" t="inlineStr">
        <is>
          <t>West Theresa</t>
        </is>
      </c>
      <c r="T2786" t="inlineStr">
        <is>
          <t>Denied</t>
        </is>
      </c>
      <c r="U2786" t="inlineStr">
        <is>
          <t>Legitimate</t>
        </is>
      </c>
      <c r="V2786" t="n">
        <v>3</v>
      </c>
      <c r="W2786" t="inlineStr">
        <is>
          <t>a281681c-51db-48b5-b383-c6a37f934fb3</t>
        </is>
      </c>
      <c r="X2786" t="inlineStr">
        <is>
          <t>de263b00-84c5-4d8f-8bec-038fd45c0013</t>
        </is>
      </c>
      <c r="Y2786" t="inlineStr">
        <is>
          <t>tl934</t>
        </is>
      </c>
      <c r="Z2786" t="inlineStr">
        <is>
          <t>wc046</t>
        </is>
      </c>
      <c r="AA2786" s="4" t="n">
        <v>0.86</v>
      </c>
      <c r="AB2786" s="4" t="n">
        <v>0.12</v>
      </c>
      <c r="AC27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86">
        <f>IF(OR(C2786="Có",C2786="Yes"),"yes",IF(OR(C2786="Không",C2786="No"),"no","unknown"))</f>
        <v/>
      </c>
      <c r="AE2786">
        <f>IF(OR(F2786="Có",F2786="Yes"),"covered",IF(OR(F2786="Không",F2786="No"),"out_of_insurance","unknown"))</f>
        <v/>
      </c>
      <c r="AF2786">
        <f>IF(AND(AD2786="yes",AE2786="out_of_insurance"),"REVIEW","")</f>
        <v/>
      </c>
    </row>
    <row r="2787" ht="18" customHeight="1">
      <c r="A2787" t="inlineStr">
        <is>
          <t>99ee60e3-7940-4361-852f-7c756e5d08d2</t>
        </is>
      </c>
      <c r="B2787" t="inlineStr">
        <is>
          <t>BN-02786 / Patient 2888886F</t>
        </is>
      </c>
      <c r="C2787" t="inlineStr">
        <is>
          <t>Có</t>
        </is>
      </c>
      <c r="D2787" t="inlineStr">
        <is>
          <t>BS. Đỗ Hạnh</t>
        </is>
      </c>
      <c r="E2787" t="inlineStr">
        <is>
          <t>Nhi / Pediatrics</t>
        </is>
      </c>
      <c r="F2787" t="inlineStr">
        <is>
          <t>Không</t>
        </is>
      </c>
      <c r="G2787" s="2" t="n">
        <v>9029210</v>
      </c>
      <c r="H2787" t="inlineStr">
        <is>
          <t>CRP định lượng / CRP</t>
        </is>
      </c>
      <c r="I2787" t="inlineStr">
        <is>
          <t>J18.9</t>
        </is>
      </c>
      <c r="J2787" t="inlineStr">
        <is>
          <t>Nghi viêm phổi / Suspected pneumonia</t>
        </is>
      </c>
      <c r="K2787" t="n">
        <v>32</v>
      </c>
      <c r="L2787" t="inlineStr">
        <is>
          <t>M</t>
        </is>
      </c>
      <c r="M2787" s="2" t="n">
        <v>32825.46</v>
      </c>
      <c r="N2787" t="inlineStr">
        <is>
          <t>Single</t>
        </is>
      </c>
      <c r="O2787" t="inlineStr">
        <is>
          <t>Employed</t>
        </is>
      </c>
      <c r="P2787" s="3" t="n">
        <v>45029</v>
      </c>
      <c r="Q2787" t="inlineStr">
        <is>
          <t>Routine</t>
        </is>
      </c>
      <c r="R2787" t="inlineStr">
        <is>
          <t>Phone</t>
        </is>
      </c>
      <c r="S2787" t="inlineStr">
        <is>
          <t>South Christopher</t>
        </is>
      </c>
      <c r="T2787" t="inlineStr">
        <is>
          <t>Approved</t>
        </is>
      </c>
      <c r="U2787" t="inlineStr">
        <is>
          <t>Fraud</t>
        </is>
      </c>
      <c r="V2787" t="n">
        <v>1</v>
      </c>
      <c r="W2787" t="inlineStr">
        <is>
          <t>2888886f-da09-4aee-a7dd-2355ef2c537b</t>
        </is>
      </c>
      <c r="X2787" t="inlineStr">
        <is>
          <t>ae35daea-f346-42d6-b842-db1f9bd1ef90</t>
        </is>
      </c>
      <c r="Y2787" t="inlineStr">
        <is>
          <t>HY383</t>
        </is>
      </c>
      <c r="Z2787" t="inlineStr">
        <is>
          <t>MS994</t>
        </is>
      </c>
      <c r="AA2787" s="4" t="n">
        <v>0.84</v>
      </c>
      <c r="AB2787" s="4" t="n">
        <v>0.39</v>
      </c>
      <c r="AC27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87">
        <f>IF(OR(C2787="Có",C2787="Yes"),"yes",IF(OR(C2787="Không",C2787="No"),"no","unknown"))</f>
        <v/>
      </c>
      <c r="AE2787">
        <f>IF(OR(F2787="Có",F2787="Yes"),"covered",IF(OR(F2787="Không",F2787="No"),"out_of_insurance","unknown"))</f>
        <v/>
      </c>
      <c r="AF2787">
        <f>IF(AND(AD2787="yes",AE2787="out_of_insurance"),"REVIEW","")</f>
        <v/>
      </c>
    </row>
    <row r="2788" ht="18" customHeight="1">
      <c r="A2788" t="inlineStr">
        <is>
          <t>50bae21f-acaa-42cc-82aa-1c03354cac52</t>
        </is>
      </c>
      <c r="B2788" t="inlineStr">
        <is>
          <t>BN-02787 / Patient 24C77026</t>
        </is>
      </c>
      <c r="C2788" t="inlineStr">
        <is>
          <t>Có</t>
        </is>
      </c>
      <c r="D2788" t="inlineStr">
        <is>
          <t>BS. Mai Thanh</t>
        </is>
      </c>
      <c r="E2788" t="inlineStr">
        <is>
          <t>Thần kinh / Neurology</t>
        </is>
      </c>
      <c r="F2788" t="inlineStr">
        <is>
          <t>Không</t>
        </is>
      </c>
      <c r="G2788" s="2" t="n">
        <v>9519090</v>
      </c>
      <c r="H2788" t="inlineStr">
        <is>
          <t>CT đánh giá đột quỵ / Stroke CT</t>
        </is>
      </c>
      <c r="I2788" t="inlineStr">
        <is>
          <t>I63.9</t>
        </is>
      </c>
      <c r="J2788" t="inlineStr">
        <is>
          <t>Nhồi máu não / Cerebral infarction</t>
        </is>
      </c>
      <c r="K2788" t="n">
        <v>98</v>
      </c>
      <c r="L2788" t="inlineStr">
        <is>
          <t>F</t>
        </is>
      </c>
      <c r="M2788" s="2" t="n">
        <v>78269.46000000001</v>
      </c>
      <c r="N2788" t="inlineStr">
        <is>
          <t>Single</t>
        </is>
      </c>
      <c r="O2788" t="inlineStr">
        <is>
          <t>Student</t>
        </is>
      </c>
      <c r="P2788" s="3" t="n">
        <v>45029</v>
      </c>
      <c r="Q2788" t="inlineStr">
        <is>
          <t>Routine</t>
        </is>
      </c>
      <c r="R2788" t="inlineStr">
        <is>
          <t>Online</t>
        </is>
      </c>
      <c r="S2788" t="inlineStr">
        <is>
          <t>Williamburgh</t>
        </is>
      </c>
      <c r="T2788" t="inlineStr">
        <is>
          <t>Denied</t>
        </is>
      </c>
      <c r="U2788" t="inlineStr">
        <is>
          <t>Legitimate</t>
        </is>
      </c>
      <c r="V2788" t="n">
        <v>3</v>
      </c>
      <c r="W2788" t="inlineStr">
        <is>
          <t>24c77026-58bf-412a-bd0a-5228e821987b</t>
        </is>
      </c>
      <c r="X2788" t="inlineStr">
        <is>
          <t>535e0970-0210-4010-9d8f-31720d5a1ebc</t>
        </is>
      </c>
      <c r="Y2788" t="inlineStr">
        <is>
          <t>tA818</t>
        </is>
      </c>
      <c r="Z2788" t="inlineStr">
        <is>
          <t>ph550</t>
        </is>
      </c>
      <c r="AA2788" s="4" t="n">
        <v>0.57</v>
      </c>
      <c r="AB2788" s="4" t="n">
        <v>0.02</v>
      </c>
      <c r="AC27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88">
        <f>IF(OR(C2788="Có",C2788="Yes"),"yes",IF(OR(C2788="Không",C2788="No"),"no","unknown"))</f>
        <v/>
      </c>
      <c r="AE2788">
        <f>IF(OR(F2788="Có",F2788="Yes"),"covered",IF(OR(F2788="Không",F2788="No"),"out_of_insurance","unknown"))</f>
        <v/>
      </c>
      <c r="AF2788">
        <f>IF(AND(AD2788="yes",AE2788="out_of_insurance"),"REVIEW","")</f>
        <v/>
      </c>
    </row>
    <row r="2789" ht="18" customHeight="1">
      <c r="A2789" t="inlineStr">
        <is>
          <t>46f1e3ba-5e3d-4f08-93eb-81a4672d1e98</t>
        </is>
      </c>
      <c r="B2789" t="inlineStr">
        <is>
          <t>BN-02788 / Patient 7D1233FB</t>
        </is>
      </c>
      <c r="C2789" t="inlineStr">
        <is>
          <t>Có</t>
        </is>
      </c>
      <c r="D2789" t="inlineStr">
        <is>
          <t>BS. Đỗ Hạnh</t>
        </is>
      </c>
      <c r="E2789" t="inlineStr">
        <is>
          <t>Nhi / Pediatrics</t>
        </is>
      </c>
      <c r="F2789" t="inlineStr">
        <is>
          <t>Không</t>
        </is>
      </c>
      <c r="G2789" s="2" t="n">
        <v>1934240</v>
      </c>
      <c r="H2789" t="inlineStr">
        <is>
          <t>Glucose máu / Blood glucose</t>
        </is>
      </c>
      <c r="I2789" t="inlineStr">
        <is>
          <t>R73.9</t>
        </is>
      </c>
      <c r="J2789" t="inlineStr">
        <is>
          <t>Tăng glucose máu / Hyperglycemia</t>
        </is>
      </c>
      <c r="K2789" t="n">
        <v>0</v>
      </c>
      <c r="L2789" t="inlineStr">
        <is>
          <t>F</t>
        </is>
      </c>
      <c r="M2789" s="2" t="n">
        <v>115777.53</v>
      </c>
      <c r="N2789" t="inlineStr">
        <is>
          <t>Divorced</t>
        </is>
      </c>
      <c r="O2789" t="inlineStr">
        <is>
          <t>Unemployed</t>
        </is>
      </c>
      <c r="P2789" s="3" t="n">
        <v>45029</v>
      </c>
      <c r="Q2789" t="inlineStr">
        <is>
          <t>Outpatient</t>
        </is>
      </c>
      <c r="R2789" t="inlineStr">
        <is>
          <t>Paper</t>
        </is>
      </c>
      <c r="S2789" t="inlineStr">
        <is>
          <t>Edwardsshire</t>
        </is>
      </c>
      <c r="T2789" t="inlineStr">
        <is>
          <t>Pending</t>
        </is>
      </c>
      <c r="U2789" t="inlineStr">
        <is>
          <t>Legitimate</t>
        </is>
      </c>
      <c r="V2789" t="n">
        <v>0</v>
      </c>
      <c r="W2789" t="inlineStr">
        <is>
          <t>7d1233fb-1a06-4442-a454-87cf1e44f2f9</t>
        </is>
      </c>
      <c r="X2789" t="inlineStr">
        <is>
          <t>228c3471-74a4-4d0d-9936-b742fb931832</t>
        </is>
      </c>
      <c r="Y2789" t="inlineStr">
        <is>
          <t>Vm710</t>
        </is>
      </c>
      <c r="Z2789" t="inlineStr">
        <is>
          <t>so000</t>
        </is>
      </c>
      <c r="AA2789" s="4" t="n">
        <v>0.52</v>
      </c>
      <c r="AB2789" s="4" t="n">
        <v>0.26</v>
      </c>
      <c r="AC27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89">
        <f>IF(OR(C2789="Có",C2789="Yes"),"yes",IF(OR(C2789="Không",C2789="No"),"no","unknown"))</f>
        <v/>
      </c>
      <c r="AE2789">
        <f>IF(OR(F2789="Có",F2789="Yes"),"covered",IF(OR(F2789="Không",F2789="No"),"out_of_insurance","unknown"))</f>
        <v/>
      </c>
      <c r="AF2789">
        <f>IF(AND(AD2789="yes",AE2789="out_of_insurance"),"REVIEW","")</f>
        <v/>
      </c>
    </row>
    <row r="2790" ht="18" customHeight="1">
      <c r="A2790" t="inlineStr">
        <is>
          <t>5e0fd238-0a96-4a5f-a39b-1343987818d8</t>
        </is>
      </c>
      <c r="B2790" t="inlineStr">
        <is>
          <t>BN-02789 / Patient 262D2161</t>
        </is>
      </c>
      <c r="C2790" t="inlineStr">
        <is>
          <t>Có</t>
        </is>
      </c>
      <c r="D2790" t="inlineStr">
        <is>
          <t>BS. Phạm Khoa</t>
        </is>
      </c>
      <c r="E2790" t="inlineStr">
        <is>
          <t>Thần kinh / Neurology</t>
        </is>
      </c>
      <c r="F2790" t="inlineStr">
        <is>
          <t>Chưa rõ</t>
        </is>
      </c>
      <c r="G2790" s="2" t="n">
        <v>6527180</v>
      </c>
      <c r="H2790" t="inlineStr">
        <is>
          <t>CT đánh giá đột quỵ / Stroke CT</t>
        </is>
      </c>
      <c r="I2790" t="inlineStr">
        <is>
          <t>I63.9</t>
        </is>
      </c>
      <c r="J2790" t="inlineStr">
        <is>
          <t>Nhồi máu não / Cerebral infarction</t>
        </is>
      </c>
      <c r="K2790" t="n">
        <v>55</v>
      </c>
      <c r="L2790" t="inlineStr">
        <is>
          <t>M</t>
        </is>
      </c>
      <c r="M2790" s="2" t="n">
        <v>114585.31</v>
      </c>
      <c r="N2790" t="inlineStr">
        <is>
          <t>Divorced</t>
        </is>
      </c>
      <c r="O2790" t="inlineStr">
        <is>
          <t>Employed</t>
        </is>
      </c>
      <c r="P2790" s="3" t="n">
        <v>45028</v>
      </c>
      <c r="Q2790" t="inlineStr">
        <is>
          <t>Inpatient</t>
        </is>
      </c>
      <c r="R2790" t="inlineStr">
        <is>
          <t>Phone</t>
        </is>
      </c>
      <c r="S2790" t="inlineStr">
        <is>
          <t>Jessicashire</t>
        </is>
      </c>
      <c r="T2790" t="inlineStr">
        <is>
          <t>Pending</t>
        </is>
      </c>
      <c r="U2790" t="inlineStr">
        <is>
          <t>Legitimate</t>
        </is>
      </c>
      <c r="V2790" t="n">
        <v>0</v>
      </c>
      <c r="W2790" t="inlineStr">
        <is>
          <t>262d2161-5806-4482-9381-7067be39a798</t>
        </is>
      </c>
      <c r="X2790" t="inlineStr">
        <is>
          <t>4cb82a35-ae41-4799-98af-ced09bbf4b22</t>
        </is>
      </c>
      <c r="Y2790" t="inlineStr">
        <is>
          <t>wL732</t>
        </is>
      </c>
      <c r="Z2790" t="inlineStr">
        <is>
          <t>cn629</t>
        </is>
      </c>
      <c r="AA2790" s="4" t="n">
        <v>0.8100000000000001</v>
      </c>
      <c r="AB2790" s="4" t="n">
        <v>0.02</v>
      </c>
      <c r="AC27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90">
        <f>IF(OR(C2790="Có",C2790="Yes"),"yes",IF(OR(C2790="Không",C2790="No"),"no","unknown"))</f>
        <v/>
      </c>
      <c r="AE2790">
        <f>IF(OR(F2790="Có",F2790="Yes"),"covered",IF(OR(F2790="Không",F2790="No"),"out_of_insurance","unknown"))</f>
        <v/>
      </c>
      <c r="AF2790">
        <f>IF(AND(AD2790="yes",AE2790="out_of_insurance"),"REVIEW","")</f>
        <v/>
      </c>
    </row>
    <row r="2791" ht="18" customHeight="1">
      <c r="A2791" t="inlineStr">
        <is>
          <t>34fdc263-43d6-4a5e-aa4a-8ad006d4fad2</t>
        </is>
      </c>
      <c r="B2791" t="inlineStr">
        <is>
          <t>BN-02790 / Patient E04A3C7A</t>
        </is>
      </c>
      <c r="C2791" t="inlineStr">
        <is>
          <t>Chưa rõ</t>
        </is>
      </c>
      <c r="D2791" t="inlineStr">
        <is>
          <t>BS. Nguyễn Nhi</t>
        </is>
      </c>
      <c r="E2791" t="inlineStr">
        <is>
          <t>Nhi / Pediatrics</t>
        </is>
      </c>
      <c r="F2791" t="inlineStr">
        <is>
          <t>Không</t>
        </is>
      </c>
      <c r="G2791" s="2" t="n">
        <v>8234210</v>
      </c>
      <c r="H2791" t="inlineStr">
        <is>
          <t>Glucose máu / Blood glucose</t>
        </is>
      </c>
      <c r="I2791" t="inlineStr">
        <is>
          <t>R73.9</t>
        </is>
      </c>
      <c r="J2791" t="inlineStr">
        <is>
          <t>Tăng glucose máu / Hyperglycemia</t>
        </is>
      </c>
      <c r="K2791" t="n">
        <v>82</v>
      </c>
      <c r="L2791" t="inlineStr">
        <is>
          <t>F</t>
        </is>
      </c>
      <c r="M2791" s="2" t="n">
        <v>99169.88</v>
      </c>
      <c r="N2791" t="inlineStr">
        <is>
          <t>Widowed</t>
        </is>
      </c>
      <c r="O2791" t="inlineStr">
        <is>
          <t>Retired</t>
        </is>
      </c>
      <c r="P2791" s="3" t="n">
        <v>45028</v>
      </c>
      <c r="Q2791" t="inlineStr">
        <is>
          <t>Routine</t>
        </is>
      </c>
      <c r="R2791" t="inlineStr">
        <is>
          <t>Phone</t>
        </is>
      </c>
      <c r="S2791" t="inlineStr">
        <is>
          <t>Simpsonbury</t>
        </is>
      </c>
      <c r="T2791" t="inlineStr">
        <is>
          <t>Pending</t>
        </is>
      </c>
      <c r="U2791" t="inlineStr">
        <is>
          <t>Legitimate</t>
        </is>
      </c>
      <c r="V2791" t="n">
        <v>0</v>
      </c>
      <c r="W2791" t="inlineStr">
        <is>
          <t>e04a3c7a-af0f-46b8-b732-cc67537d9f24</t>
        </is>
      </c>
      <c r="X2791" t="inlineStr">
        <is>
          <t>21492f2c-6514-42b2-a715-9497dfbd7885</t>
        </is>
      </c>
      <c r="Y2791" t="inlineStr">
        <is>
          <t>Gl989</t>
        </is>
      </c>
      <c r="Z2791" t="inlineStr">
        <is>
          <t>ou970</t>
        </is>
      </c>
      <c r="AA2791" s="4" t="n">
        <v>0.79</v>
      </c>
      <c r="AB2791" s="4" t="n">
        <v>0.15</v>
      </c>
      <c r="AC27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91">
        <f>IF(OR(C2791="Có",C2791="Yes"),"yes",IF(OR(C2791="Không",C2791="No"),"no","unknown"))</f>
        <v/>
      </c>
      <c r="AE2791">
        <f>IF(OR(F2791="Có",F2791="Yes"),"covered",IF(OR(F2791="Không",F2791="No"),"out_of_insurance","unknown"))</f>
        <v/>
      </c>
      <c r="AF2791">
        <f>IF(AND(AD2791="yes",AE2791="out_of_insurance"),"REVIEW","")</f>
        <v/>
      </c>
    </row>
    <row r="2792" ht="18" customHeight="1">
      <c r="A2792" t="inlineStr">
        <is>
          <t>ce7c6b4e-d84f-42b1-8361-c9c4d28a861f</t>
        </is>
      </c>
      <c r="B2792" t="inlineStr">
        <is>
          <t>BN-02791 / Patient 1419E5F4</t>
        </is>
      </c>
      <c r="C2792" t="inlineStr">
        <is>
          <t>Có</t>
        </is>
      </c>
      <c r="D2792" t="inlineStr">
        <is>
          <t>BS. Lê Thảo</t>
        </is>
      </c>
      <c r="E2792" t="inlineStr">
        <is>
          <t>Nhi / Pediatrics</t>
        </is>
      </c>
      <c r="F2792" t="inlineStr">
        <is>
          <t>Có</t>
        </is>
      </c>
      <c r="G2792" s="2" t="n">
        <v>398030</v>
      </c>
      <c r="H2792" t="inlineStr">
        <is>
          <t>Công thức máu / CBC</t>
        </is>
      </c>
      <c r="I2792" t="inlineStr">
        <is>
          <t>R50.9</t>
        </is>
      </c>
      <c r="J2792" t="inlineStr">
        <is>
          <t>Sốt chưa rõ nguyên nhân / Fever</t>
        </is>
      </c>
      <c r="K2792" t="n">
        <v>24</v>
      </c>
      <c r="L2792" t="inlineStr">
        <is>
          <t>M</t>
        </is>
      </c>
      <c r="M2792" s="2" t="n">
        <v>141828.85</v>
      </c>
      <c r="N2792" t="inlineStr">
        <is>
          <t>Divorced</t>
        </is>
      </c>
      <c r="O2792" t="inlineStr">
        <is>
          <t>Employed</t>
        </is>
      </c>
      <c r="P2792" s="3" t="n">
        <v>45028</v>
      </c>
      <c r="Q2792" t="inlineStr">
        <is>
          <t>Routine</t>
        </is>
      </c>
      <c r="R2792" t="inlineStr">
        <is>
          <t>Paper</t>
        </is>
      </c>
      <c r="S2792" t="inlineStr">
        <is>
          <t>West Greg</t>
        </is>
      </c>
      <c r="T2792" t="inlineStr">
        <is>
          <t>Approved</t>
        </is>
      </c>
      <c r="U2792" t="inlineStr">
        <is>
          <t>Legitimate</t>
        </is>
      </c>
      <c r="V2792" t="n">
        <v>2</v>
      </c>
      <c r="W2792" t="inlineStr">
        <is>
          <t>1419e5f4-618a-4bff-9fac-6870ec371f27</t>
        </is>
      </c>
      <c r="X2792" t="inlineStr">
        <is>
          <t>75cc281b-77ba-4d6e-9b42-6f12fa7111e2</t>
        </is>
      </c>
      <c r="Y2792" t="inlineStr">
        <is>
          <t>RB239</t>
        </is>
      </c>
      <c r="Z2792" t="inlineStr">
        <is>
          <t>RW692</t>
        </is>
      </c>
      <c r="AA2792" s="4" t="n">
        <v>0.72</v>
      </c>
      <c r="AB2792" s="4" t="n">
        <v>0.76</v>
      </c>
      <c r="AC27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92">
        <f>IF(OR(C2792="Có",C2792="Yes"),"yes",IF(OR(C2792="Không",C2792="No"),"no","unknown"))</f>
        <v/>
      </c>
      <c r="AE2792">
        <f>IF(OR(F2792="Có",F2792="Yes"),"covered",IF(OR(F2792="Không",F2792="No"),"out_of_insurance","unknown"))</f>
        <v/>
      </c>
      <c r="AF2792">
        <f>IF(AND(AD2792="yes",AE2792="out_of_insurance"),"REVIEW","")</f>
        <v/>
      </c>
    </row>
    <row r="2793" ht="18" customHeight="1">
      <c r="A2793" t="inlineStr">
        <is>
          <t>2eb2b6e8-f5f2-4d77-96a4-c531c8bdc8ca</t>
        </is>
      </c>
      <c r="B2793" t="inlineStr">
        <is>
          <t>BN-02792 / Patient 5A927BBE</t>
        </is>
      </c>
      <c r="C2793" t="inlineStr">
        <is>
          <t>Có</t>
        </is>
      </c>
      <c r="D2793" t="inlineStr">
        <is>
          <t>BS. Phạm Khoa</t>
        </is>
      </c>
      <c r="E2793" t="inlineStr">
        <is>
          <t>Thần kinh / Neurology</t>
        </is>
      </c>
      <c r="F2793" t="inlineStr">
        <is>
          <t>Không</t>
        </is>
      </c>
      <c r="G2793" s="2" t="n">
        <v>3883180</v>
      </c>
      <c r="H2793" t="inlineStr">
        <is>
          <t>CT sọ não / Brain CT</t>
        </is>
      </c>
      <c r="I2793" t="inlineStr">
        <is>
          <t>R51</t>
        </is>
      </c>
      <c r="J2793" t="inlineStr">
        <is>
          <t>Đau đầu chưa rõ nguyên nhân / Headache unspecified</t>
        </is>
      </c>
      <c r="K2793" t="n">
        <v>59</v>
      </c>
      <c r="L2793" t="inlineStr">
        <is>
          <t>M</t>
        </is>
      </c>
      <c r="M2793" s="2" t="n">
        <v>21085.47</v>
      </c>
      <c r="N2793" t="inlineStr">
        <is>
          <t>Divorced</t>
        </is>
      </c>
      <c r="O2793" t="inlineStr">
        <is>
          <t>Student</t>
        </is>
      </c>
      <c r="P2793" s="3" t="n">
        <v>45028</v>
      </c>
      <c r="Q2793" t="inlineStr">
        <is>
          <t>Routine</t>
        </is>
      </c>
      <c r="R2793" t="inlineStr">
        <is>
          <t>Online</t>
        </is>
      </c>
      <c r="S2793" t="inlineStr">
        <is>
          <t>West Christophermouth</t>
        </is>
      </c>
      <c r="T2793" t="inlineStr">
        <is>
          <t>Denied</t>
        </is>
      </c>
      <c r="U2793" t="inlineStr">
        <is>
          <t>Legitimate</t>
        </is>
      </c>
      <c r="V2793" t="n">
        <v>1</v>
      </c>
      <c r="W2793" t="inlineStr">
        <is>
          <t>5a927bbe-d8c0-4da8-822e-16f2ba864770</t>
        </is>
      </c>
      <c r="X2793" t="inlineStr">
        <is>
          <t>7c12250f-3602-4b75-aa88-3bc14208bf5c</t>
        </is>
      </c>
      <c r="Y2793" t="inlineStr">
        <is>
          <t>Nu461</t>
        </is>
      </c>
      <c r="Z2793" t="inlineStr">
        <is>
          <t>yl060</t>
        </is>
      </c>
      <c r="AA2793" s="4" t="n">
        <v>0.5600000000000001</v>
      </c>
      <c r="AB2793" s="4" t="n">
        <v>0.02</v>
      </c>
      <c r="AC27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93">
        <f>IF(OR(C2793="Có",C2793="Yes"),"yes",IF(OR(C2793="Không",C2793="No"),"no","unknown"))</f>
        <v/>
      </c>
      <c r="AE2793">
        <f>IF(OR(F2793="Có",F2793="Yes"),"covered",IF(OR(F2793="Không",F2793="No"),"out_of_insurance","unknown"))</f>
        <v/>
      </c>
      <c r="AF2793">
        <f>IF(AND(AD2793="yes",AE2793="out_of_insurance"),"REVIEW","")</f>
        <v/>
      </c>
    </row>
    <row r="2794" ht="18" customHeight="1">
      <c r="A2794" t="inlineStr">
        <is>
          <t>2c283126-8bb0-499d-ada8-c1be7baa3f4e</t>
        </is>
      </c>
      <c r="B2794" t="inlineStr">
        <is>
          <t>BN-02793 / Patient 15B43CC0</t>
        </is>
      </c>
      <c r="C2794" t="inlineStr">
        <is>
          <t>Có</t>
        </is>
      </c>
      <c r="D2794" t="inlineStr">
        <is>
          <t>BS. Nguyễn Minh</t>
        </is>
      </c>
      <c r="E2794" t="inlineStr">
        <is>
          <t>Tim mạch / Cardiology</t>
        </is>
      </c>
      <c r="F2794" t="inlineStr">
        <is>
          <t>Không</t>
        </is>
      </c>
      <c r="G2794" s="2" t="n">
        <v>849430</v>
      </c>
      <c r="H2794" t="inlineStr">
        <is>
          <t>Men tim CK-MB / Cardiac enzyme CK-MB</t>
        </is>
      </c>
      <c r="I2794" t="inlineStr">
        <is>
          <t>I20.9</t>
        </is>
      </c>
      <c r="J2794" t="inlineStr">
        <is>
          <t>Đau thắt ngực / Angina</t>
        </is>
      </c>
      <c r="K2794" t="n">
        <v>97</v>
      </c>
      <c r="L2794" t="inlineStr">
        <is>
          <t>M</t>
        </is>
      </c>
      <c r="M2794" s="2" t="n">
        <v>130198.56</v>
      </c>
      <c r="N2794" t="inlineStr">
        <is>
          <t>Divorced</t>
        </is>
      </c>
      <c r="O2794" t="inlineStr">
        <is>
          <t>Student</t>
        </is>
      </c>
      <c r="P2794" s="3" t="n">
        <v>45027</v>
      </c>
      <c r="Q2794" t="inlineStr">
        <is>
          <t>Inpatient</t>
        </is>
      </c>
      <c r="R2794" t="inlineStr">
        <is>
          <t>Online</t>
        </is>
      </c>
      <c r="S2794" t="inlineStr">
        <is>
          <t>Port Joshuaport</t>
        </is>
      </c>
      <c r="T2794" t="inlineStr">
        <is>
          <t>Denied</t>
        </is>
      </c>
      <c r="U2794" t="inlineStr">
        <is>
          <t>Legitimate</t>
        </is>
      </c>
      <c r="V2794" t="n">
        <v>2</v>
      </c>
      <c r="W2794" t="inlineStr">
        <is>
          <t>15b43cc0-01d4-48a6-8b76-fe6309b0c5f4</t>
        </is>
      </c>
      <c r="X2794" t="inlineStr">
        <is>
          <t>31c50162-ffeb-4943-bf9a-1705292fd5b4</t>
        </is>
      </c>
      <c r="Y2794" t="inlineStr">
        <is>
          <t>nu284</t>
        </is>
      </c>
      <c r="Z2794" t="inlineStr">
        <is>
          <t>Nd659</t>
        </is>
      </c>
      <c r="AA2794" s="4" t="n">
        <v>0.5600000000000001</v>
      </c>
      <c r="AB2794" s="4" t="n">
        <v>0.02</v>
      </c>
      <c r="AC27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94">
        <f>IF(OR(C2794="Có",C2794="Yes"),"yes",IF(OR(C2794="Không",C2794="No"),"no","unknown"))</f>
        <v/>
      </c>
      <c r="AE2794">
        <f>IF(OR(F2794="Có",F2794="Yes"),"covered",IF(OR(F2794="Không",F2794="No"),"out_of_insurance","unknown"))</f>
        <v/>
      </c>
      <c r="AF2794">
        <f>IF(AND(AD2794="yes",AE2794="out_of_insurance"),"REVIEW","")</f>
        <v/>
      </c>
    </row>
    <row r="2795" ht="18" customHeight="1">
      <c r="A2795" t="inlineStr">
        <is>
          <t>4b44d951-4e91-4520-b174-97ff42b01fc1</t>
        </is>
      </c>
      <c r="B2795" t="inlineStr">
        <is>
          <t>BN-02794 / Patient 52930A32</t>
        </is>
      </c>
      <c r="C2795" t="inlineStr">
        <is>
          <t>Có</t>
        </is>
      </c>
      <c r="D2795" t="inlineStr">
        <is>
          <t>BS. Nguyễn Minh</t>
        </is>
      </c>
      <c r="E2795" t="inlineStr">
        <is>
          <t>Tim mạch / Cardiology</t>
        </is>
      </c>
      <c r="F2795" t="inlineStr">
        <is>
          <t>Chưa rõ</t>
        </is>
      </c>
      <c r="G2795" s="2" t="n">
        <v>2370720</v>
      </c>
      <c r="H2795" t="inlineStr">
        <is>
          <t>Men tim CK-MB / Cardiac enzyme CK-MB</t>
        </is>
      </c>
      <c r="I2795" t="inlineStr">
        <is>
          <t>I20.9</t>
        </is>
      </c>
      <c r="J2795" t="inlineStr">
        <is>
          <t>Đau thắt ngực / Angina</t>
        </is>
      </c>
      <c r="K2795" t="n">
        <v>63</v>
      </c>
      <c r="L2795" t="inlineStr">
        <is>
          <t>F</t>
        </is>
      </c>
      <c r="M2795" s="2" t="n">
        <v>70347.85000000001</v>
      </c>
      <c r="N2795" t="inlineStr">
        <is>
          <t>Widowed</t>
        </is>
      </c>
      <c r="O2795" t="inlineStr">
        <is>
          <t>Employed</t>
        </is>
      </c>
      <c r="P2795" s="3" t="n">
        <v>45027</v>
      </c>
      <c r="Q2795" t="inlineStr">
        <is>
          <t>Inpatient</t>
        </is>
      </c>
      <c r="R2795" t="inlineStr">
        <is>
          <t>Paper</t>
        </is>
      </c>
      <c r="S2795" t="inlineStr">
        <is>
          <t>Careyburgh</t>
        </is>
      </c>
      <c r="T2795" t="inlineStr">
        <is>
          <t>Pending</t>
        </is>
      </c>
      <c r="U2795" t="inlineStr">
        <is>
          <t>Legitimate</t>
        </is>
      </c>
      <c r="V2795" t="n">
        <v>3</v>
      </c>
      <c r="W2795" t="inlineStr">
        <is>
          <t>52930a32-9a1c-47ff-91e5-d1344753c158</t>
        </is>
      </c>
      <c r="X2795" t="inlineStr">
        <is>
          <t>783941f7-b19f-499c-857e-b52268ca7d18</t>
        </is>
      </c>
      <c r="Y2795" t="inlineStr">
        <is>
          <t>Xz057</t>
        </is>
      </c>
      <c r="Z2795" t="inlineStr">
        <is>
          <t>Ub613</t>
        </is>
      </c>
      <c r="AA2795" s="4" t="n">
        <v>0.8100000000000001</v>
      </c>
      <c r="AB2795" s="4" t="n">
        <v>0.07000000000000001</v>
      </c>
      <c r="AC27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95">
        <f>IF(OR(C2795="Có",C2795="Yes"),"yes",IF(OR(C2795="Không",C2795="No"),"no","unknown"))</f>
        <v/>
      </c>
      <c r="AE2795">
        <f>IF(OR(F2795="Có",F2795="Yes"),"covered",IF(OR(F2795="Không",F2795="No"),"out_of_insurance","unknown"))</f>
        <v/>
      </c>
      <c r="AF2795">
        <f>IF(AND(AD2795="yes",AE2795="out_of_insurance"),"REVIEW","")</f>
        <v/>
      </c>
    </row>
    <row r="2796" ht="18" customHeight="1">
      <c r="A2796" t="inlineStr">
        <is>
          <t>eaa590e1-b86a-4799-ad5f-f23e88130ddb</t>
        </is>
      </c>
      <c r="B2796" t="inlineStr">
        <is>
          <t>BN-02795 / Patient 0393DC3E</t>
        </is>
      </c>
      <c r="C2796" t="inlineStr">
        <is>
          <t>Có</t>
        </is>
      </c>
      <c r="D2796" t="inlineStr">
        <is>
          <t>BS. Bùi Hà</t>
        </is>
      </c>
      <c r="E2796" t="inlineStr">
        <is>
          <t>Khám tổng quát / General Practice</t>
        </is>
      </c>
      <c r="F2796" t="inlineStr">
        <is>
          <t>Có</t>
        </is>
      </c>
      <c r="G2796" s="2" t="n">
        <v>3611200</v>
      </c>
      <c r="H2796" t="inlineStr">
        <is>
          <t>CRP định lượng / CRP</t>
        </is>
      </c>
      <c r="I2796" t="inlineStr">
        <is>
          <t>R79.8</t>
        </is>
      </c>
      <c r="J2796" t="inlineStr">
        <is>
          <t>Bất thường xét nghiệm máu / Abnormal blood chemistry</t>
        </is>
      </c>
      <c r="K2796" t="n">
        <v>83</v>
      </c>
      <c r="L2796" t="inlineStr">
        <is>
          <t>M</t>
        </is>
      </c>
      <c r="M2796" s="2" t="n">
        <v>75824.44</v>
      </c>
      <c r="N2796" t="inlineStr">
        <is>
          <t>Single</t>
        </is>
      </c>
      <c r="O2796" t="inlineStr">
        <is>
          <t>Unemployed</t>
        </is>
      </c>
      <c r="P2796" s="3" t="n">
        <v>45027</v>
      </c>
      <c r="Q2796" t="inlineStr">
        <is>
          <t>Outpatient</t>
        </is>
      </c>
      <c r="R2796" t="inlineStr">
        <is>
          <t>Online</t>
        </is>
      </c>
      <c r="S2796" t="inlineStr">
        <is>
          <t>East Christophermouth</t>
        </is>
      </c>
      <c r="T2796" t="inlineStr">
        <is>
          <t>Approved</t>
        </is>
      </c>
      <c r="U2796" t="inlineStr">
        <is>
          <t>Legitimate</t>
        </is>
      </c>
      <c r="V2796" t="n">
        <v>3</v>
      </c>
      <c r="W2796" t="inlineStr">
        <is>
          <t>0393dc3e-4e46-4eff-b95b-b0cdbf79b94a</t>
        </is>
      </c>
      <c r="X2796" t="inlineStr">
        <is>
          <t>2a6bda6b-858b-4857-bc0e-847a998cd7eb</t>
        </is>
      </c>
      <c r="Y2796" t="inlineStr">
        <is>
          <t>yM386</t>
        </is>
      </c>
      <c r="Z2796" t="inlineStr">
        <is>
          <t>qy437</t>
        </is>
      </c>
      <c r="AA2796" s="4" t="n">
        <v>0.67</v>
      </c>
      <c r="AB2796" s="4" t="n">
        <v>0.7</v>
      </c>
      <c r="AC27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96">
        <f>IF(OR(C2796="Có",C2796="Yes"),"yes",IF(OR(C2796="Không",C2796="No"),"no","unknown"))</f>
        <v/>
      </c>
      <c r="AE2796">
        <f>IF(OR(F2796="Có",F2796="Yes"),"covered",IF(OR(F2796="Không",F2796="No"),"out_of_insurance","unknown"))</f>
        <v/>
      </c>
      <c r="AF2796">
        <f>IF(AND(AD2796="yes",AE2796="out_of_insurance"),"REVIEW","")</f>
        <v/>
      </c>
    </row>
    <row r="2797" ht="18" customHeight="1">
      <c r="A2797" t="inlineStr">
        <is>
          <t>d7b12b0a-6fde-4598-afd0-7e0a696e8089</t>
        </is>
      </c>
      <c r="B2797" t="inlineStr">
        <is>
          <t>BN-02796 / Patient 87095711</t>
        </is>
      </c>
      <c r="C2797" t="inlineStr">
        <is>
          <t>Không</t>
        </is>
      </c>
      <c r="D2797" t="inlineStr">
        <is>
          <t>BS. Lâm Sơn</t>
        </is>
      </c>
      <c r="E2797" t="inlineStr">
        <is>
          <t>Khám tổng quát / General Practice</t>
        </is>
      </c>
      <c r="F2797" t="inlineStr">
        <is>
          <t>Không</t>
        </is>
      </c>
      <c r="G2797" s="2" t="n">
        <v>617350</v>
      </c>
      <c r="H2797" t="inlineStr">
        <is>
          <t>HIV Ag/Ab combo</t>
        </is>
      </c>
      <c r="I2797" t="inlineStr">
        <is>
          <t>Z11.4</t>
        </is>
      </c>
      <c r="J2797" t="inlineStr">
        <is>
          <t>Sàng lọc HIV / HIV screening</t>
        </is>
      </c>
      <c r="K2797" t="n">
        <v>2</v>
      </c>
      <c r="L2797" t="inlineStr">
        <is>
          <t>F</t>
        </is>
      </c>
      <c r="M2797" s="2" t="n">
        <v>133957.76</v>
      </c>
      <c r="N2797" t="inlineStr">
        <is>
          <t>Divorced</t>
        </is>
      </c>
      <c r="O2797" t="inlineStr">
        <is>
          <t>Student</t>
        </is>
      </c>
      <c r="P2797" s="3" t="n">
        <v>45026</v>
      </c>
      <c r="Q2797" t="inlineStr">
        <is>
          <t>Outpatient</t>
        </is>
      </c>
      <c r="R2797" t="inlineStr">
        <is>
          <t>Paper</t>
        </is>
      </c>
      <c r="S2797" t="inlineStr">
        <is>
          <t>North Wesleyside</t>
        </is>
      </c>
      <c r="T2797" t="inlineStr">
        <is>
          <t>Denied</t>
        </is>
      </c>
      <c r="U2797" t="inlineStr">
        <is>
          <t>Legitimate</t>
        </is>
      </c>
      <c r="V2797" t="n">
        <v>2</v>
      </c>
      <c r="W2797" t="inlineStr">
        <is>
          <t>87095711-a82b-4b85-9d78-4c195ec98b3d</t>
        </is>
      </c>
      <c r="X2797" t="inlineStr">
        <is>
          <t>ec868544-b4ff-4c9a-b7d8-bd127b70b378</t>
        </is>
      </c>
      <c r="Y2797" t="inlineStr">
        <is>
          <t>Rv232</t>
        </is>
      </c>
      <c r="Z2797" t="inlineStr">
        <is>
          <t>AX978</t>
        </is>
      </c>
      <c r="AA2797" s="4" t="n">
        <v>0.4</v>
      </c>
      <c r="AB2797" s="4" t="n">
        <v>0.05</v>
      </c>
      <c r="AC27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97">
        <f>IF(OR(C2797="Có",C2797="Yes"),"yes",IF(OR(C2797="Không",C2797="No"),"no","unknown"))</f>
        <v/>
      </c>
      <c r="AE2797">
        <f>IF(OR(F2797="Có",F2797="Yes"),"covered",IF(OR(F2797="Không",F2797="No"),"out_of_insurance","unknown"))</f>
        <v/>
      </c>
      <c r="AF2797">
        <f>IF(AND(AD2797="yes",AE2797="out_of_insurance"),"REVIEW","")</f>
        <v/>
      </c>
    </row>
    <row r="2798" ht="18" customHeight="1">
      <c r="A2798" t="inlineStr">
        <is>
          <t>4184282b-9794-4765-8d25-ed9d22766eb2</t>
        </is>
      </c>
      <c r="B2798" t="inlineStr">
        <is>
          <t>BN-02797 / Patient FFAB67C7</t>
        </is>
      </c>
      <c r="C2798" t="inlineStr">
        <is>
          <t>Có</t>
        </is>
      </c>
      <c r="D2798" t="inlineStr">
        <is>
          <t>BS. Nguyễn Minh</t>
        </is>
      </c>
      <c r="E2798" t="inlineStr">
        <is>
          <t>Tim mạch / Cardiology</t>
        </is>
      </c>
      <c r="F2798" t="inlineStr">
        <is>
          <t>Không</t>
        </is>
      </c>
      <c r="G2798" s="2" t="n">
        <v>350000</v>
      </c>
      <c r="H2798" t="inlineStr">
        <is>
          <t>Troponin I định lượng / Troponin I</t>
        </is>
      </c>
      <c r="I2798" t="inlineStr">
        <is>
          <t>R07.9</t>
        </is>
      </c>
      <c r="J2798" t="inlineStr">
        <is>
          <t>Đau ngực nghi hội chứng mạch vành / Chest pain, ACS rule-out</t>
        </is>
      </c>
      <c r="K2798" t="n">
        <v>24</v>
      </c>
      <c r="L2798" t="inlineStr">
        <is>
          <t>F</t>
        </is>
      </c>
      <c r="M2798" s="2" t="n">
        <v>43293.36</v>
      </c>
      <c r="N2798" t="inlineStr">
        <is>
          <t>Widowed</t>
        </is>
      </c>
      <c r="O2798" t="inlineStr">
        <is>
          <t>Student</t>
        </is>
      </c>
      <c r="P2798" s="3" t="n">
        <v>45026</v>
      </c>
      <c r="Q2798" t="inlineStr">
        <is>
          <t>Emergency</t>
        </is>
      </c>
      <c r="R2798" t="inlineStr">
        <is>
          <t>Paper</t>
        </is>
      </c>
      <c r="S2798" t="inlineStr">
        <is>
          <t>Hernandezfurt</t>
        </is>
      </c>
      <c r="T2798" t="inlineStr">
        <is>
          <t>Pending</t>
        </is>
      </c>
      <c r="U2798" t="inlineStr">
        <is>
          <t>Legitimate</t>
        </is>
      </c>
      <c r="V2798" t="n">
        <v>1</v>
      </c>
      <c r="W2798" t="inlineStr">
        <is>
          <t>ffab67c7-7b57-4318-a78a-6776cedeedb0</t>
        </is>
      </c>
      <c r="X2798" t="inlineStr">
        <is>
          <t>5fb6d367-7489-4bb8-9ed9-9303fc44abf5</t>
        </is>
      </c>
      <c r="Y2798" t="inlineStr">
        <is>
          <t>iq481</t>
        </is>
      </c>
      <c r="Z2798" t="inlineStr">
        <is>
          <t>Nd001</t>
        </is>
      </c>
      <c r="AA2798" s="4" t="n">
        <v>0.59</v>
      </c>
      <c r="AB2798" s="4" t="n">
        <v>0.13</v>
      </c>
      <c r="AC27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98">
        <f>IF(OR(C2798="Có",C2798="Yes"),"yes",IF(OR(C2798="Không",C2798="No"),"no","unknown"))</f>
        <v/>
      </c>
      <c r="AE2798">
        <f>IF(OR(F2798="Có",F2798="Yes"),"covered",IF(OR(F2798="Không",F2798="No"),"out_of_insurance","unknown"))</f>
        <v/>
      </c>
      <c r="AF2798">
        <f>IF(AND(AD2798="yes",AE2798="out_of_insurance"),"REVIEW","")</f>
        <v/>
      </c>
    </row>
    <row r="2799" ht="18" customHeight="1">
      <c r="A2799" t="inlineStr">
        <is>
          <t>0cac195c-1829-40af-b4b3-b63c945ea84b</t>
        </is>
      </c>
      <c r="B2799" t="inlineStr">
        <is>
          <t>BN-02798 / Patient 59250751</t>
        </is>
      </c>
      <c r="C2799" t="inlineStr">
        <is>
          <t>Có</t>
        </is>
      </c>
      <c r="D2799" t="inlineStr">
        <is>
          <t>BS. Phạm Khoa</t>
        </is>
      </c>
      <c r="E2799" t="inlineStr">
        <is>
          <t>Thần kinh / Neurology</t>
        </is>
      </c>
      <c r="F2799" t="inlineStr">
        <is>
          <t>Không</t>
        </is>
      </c>
      <c r="G2799" s="2" t="n">
        <v>8571800</v>
      </c>
      <c r="H2799" t="inlineStr">
        <is>
          <t>MRI não / Brain MRI</t>
        </is>
      </c>
      <c r="I2799" t="inlineStr">
        <is>
          <t>G44.1</t>
        </is>
      </c>
      <c r="J2799" t="inlineStr">
        <is>
          <t>Hội chứng đau đầu mạch máu / Vascular headache</t>
        </is>
      </c>
      <c r="K2799" t="n">
        <v>32</v>
      </c>
      <c r="L2799" t="inlineStr">
        <is>
          <t>F</t>
        </is>
      </c>
      <c r="M2799" s="2" t="n">
        <v>77311.16</v>
      </c>
      <c r="N2799" t="inlineStr">
        <is>
          <t>Widowed</t>
        </is>
      </c>
      <c r="O2799" t="inlineStr">
        <is>
          <t>Unemployed</t>
        </is>
      </c>
      <c r="P2799" s="3" t="n">
        <v>45026</v>
      </c>
      <c r="Q2799" t="inlineStr">
        <is>
          <t>Emergency</t>
        </is>
      </c>
      <c r="R2799" t="inlineStr">
        <is>
          <t>Phone</t>
        </is>
      </c>
      <c r="S2799" t="inlineStr">
        <is>
          <t>Sullivanbury</t>
        </is>
      </c>
      <c r="T2799" t="inlineStr">
        <is>
          <t>Pending</t>
        </is>
      </c>
      <c r="U2799" t="inlineStr">
        <is>
          <t>Legitimate</t>
        </is>
      </c>
      <c r="V2799" t="n">
        <v>3</v>
      </c>
      <c r="W2799" t="inlineStr">
        <is>
          <t>59250751-9425-4b22-831f-964886befbb4</t>
        </is>
      </c>
      <c r="X2799" t="inlineStr">
        <is>
          <t>3650d381-f40e-4f47-b8fa-1758212d0930</t>
        </is>
      </c>
      <c r="Y2799" t="inlineStr">
        <is>
          <t>Pv375</t>
        </is>
      </c>
      <c r="Z2799" t="inlineStr">
        <is>
          <t>tS354</t>
        </is>
      </c>
      <c r="AA2799" s="4" t="n">
        <v>0.59</v>
      </c>
      <c r="AB2799" s="4" t="n">
        <v>0.03</v>
      </c>
      <c r="AC27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799">
        <f>IF(OR(C2799="Có",C2799="Yes"),"yes",IF(OR(C2799="Không",C2799="No"),"no","unknown"))</f>
        <v/>
      </c>
      <c r="AE2799">
        <f>IF(OR(F2799="Có",F2799="Yes"),"covered",IF(OR(F2799="Không",F2799="No"),"out_of_insurance","unknown"))</f>
        <v/>
      </c>
      <c r="AF2799">
        <f>IF(AND(AD2799="yes",AE2799="out_of_insurance"),"REVIEW","")</f>
        <v/>
      </c>
    </row>
    <row r="2800" ht="18" customHeight="1">
      <c r="A2800" t="inlineStr">
        <is>
          <t>f82e2d6d-2f8a-47e0-80a2-bff66ec39c5d</t>
        </is>
      </c>
      <c r="B2800" t="inlineStr">
        <is>
          <t>BN-02799 / Patient 3A48C127</t>
        </is>
      </c>
      <c r="C2800" t="inlineStr">
        <is>
          <t>Có</t>
        </is>
      </c>
      <c r="D2800" t="inlineStr">
        <is>
          <t>BS. Mai Thanh</t>
        </is>
      </c>
      <c r="E2800" t="inlineStr">
        <is>
          <t>Thần kinh / Neurology</t>
        </is>
      </c>
      <c r="F2800" t="inlineStr">
        <is>
          <t>Không</t>
        </is>
      </c>
      <c r="G2800" s="2" t="n">
        <v>1200000</v>
      </c>
      <c r="H2800" t="inlineStr">
        <is>
          <t>MRI não / Brain MRI</t>
        </is>
      </c>
      <c r="I2800" t="inlineStr">
        <is>
          <t>G44.1</t>
        </is>
      </c>
      <c r="J2800" t="inlineStr">
        <is>
          <t>Hội chứng đau đầu mạch máu / Vascular headache</t>
        </is>
      </c>
      <c r="K2800" t="n">
        <v>45</v>
      </c>
      <c r="L2800" t="inlineStr">
        <is>
          <t>M</t>
        </is>
      </c>
      <c r="M2800" s="2" t="n">
        <v>37710.37</v>
      </c>
      <c r="N2800" t="inlineStr">
        <is>
          <t>Divorced</t>
        </is>
      </c>
      <c r="O2800" t="inlineStr">
        <is>
          <t>Unemployed</t>
        </is>
      </c>
      <c r="P2800" s="3" t="n">
        <v>45026</v>
      </c>
      <c r="Q2800" t="inlineStr">
        <is>
          <t>Routine</t>
        </is>
      </c>
      <c r="R2800" t="inlineStr">
        <is>
          <t>Phone</t>
        </is>
      </c>
      <c r="S2800" t="inlineStr">
        <is>
          <t>Joannehaven</t>
        </is>
      </c>
      <c r="T2800" t="inlineStr">
        <is>
          <t>Denied</t>
        </is>
      </c>
      <c r="U2800" t="inlineStr">
        <is>
          <t>Legitimate</t>
        </is>
      </c>
      <c r="V2800" t="n">
        <v>1</v>
      </c>
      <c r="W2800" t="inlineStr">
        <is>
          <t>3a48c127-e586-4eec-b17e-120021012575</t>
        </is>
      </c>
      <c r="X2800" t="inlineStr">
        <is>
          <t>50114337-5794-419f-a6c9-30d6313016ae</t>
        </is>
      </c>
      <c r="Y2800" t="inlineStr">
        <is>
          <t>oU597</t>
        </is>
      </c>
      <c r="Z2800" t="inlineStr">
        <is>
          <t>pl957</t>
        </is>
      </c>
      <c r="AA2800" s="4" t="n">
        <v>0.52</v>
      </c>
      <c r="AB2800" s="4" t="n">
        <v>0.02</v>
      </c>
      <c r="AC28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00">
        <f>IF(OR(C2800="Có",C2800="Yes"),"yes",IF(OR(C2800="Không",C2800="No"),"no","unknown"))</f>
        <v/>
      </c>
      <c r="AE2800">
        <f>IF(OR(F2800="Có",F2800="Yes"),"covered",IF(OR(F2800="Không",F2800="No"),"out_of_insurance","unknown"))</f>
        <v/>
      </c>
      <c r="AF2800">
        <f>IF(AND(AD2800="yes",AE2800="out_of_insurance"),"REVIEW","")</f>
        <v/>
      </c>
    </row>
    <row r="2801" ht="18" customHeight="1">
      <c r="A2801" t="inlineStr">
        <is>
          <t>033b2265-acf2-4efe-a2f8-26ba42a2a5f5</t>
        </is>
      </c>
      <c r="B2801" t="inlineStr">
        <is>
          <t>BN-02800 / Patient FC065ADB</t>
        </is>
      </c>
      <c r="C2801" t="inlineStr">
        <is>
          <t>Không</t>
        </is>
      </c>
      <c r="D2801" t="inlineStr">
        <is>
          <t>BS. Đỗ Hạnh</t>
        </is>
      </c>
      <c r="E2801" t="inlineStr">
        <is>
          <t>Nhi / Pediatrics</t>
        </is>
      </c>
      <c r="F2801" t="inlineStr">
        <is>
          <t>Không</t>
        </is>
      </c>
      <c r="G2801" s="2" t="n">
        <v>6761430</v>
      </c>
      <c r="H2801" t="inlineStr">
        <is>
          <t>CRP định lượng / CRP</t>
        </is>
      </c>
      <c r="I2801" t="inlineStr">
        <is>
          <t>J18.9</t>
        </is>
      </c>
      <c r="J2801" t="inlineStr">
        <is>
          <t>Nghi viêm phổi / Suspected pneumonia</t>
        </is>
      </c>
      <c r="K2801" t="n">
        <v>99</v>
      </c>
      <c r="L2801" t="inlineStr">
        <is>
          <t>F</t>
        </is>
      </c>
      <c r="M2801" s="2" t="n">
        <v>101590.58</v>
      </c>
      <c r="N2801" t="inlineStr">
        <is>
          <t>Divorced</t>
        </is>
      </c>
      <c r="O2801" t="inlineStr">
        <is>
          <t>Retired</t>
        </is>
      </c>
      <c r="P2801" s="3" t="n">
        <v>45026</v>
      </c>
      <c r="Q2801" t="inlineStr">
        <is>
          <t>Outpatient</t>
        </is>
      </c>
      <c r="R2801" t="inlineStr">
        <is>
          <t>Paper</t>
        </is>
      </c>
      <c r="S2801" t="inlineStr">
        <is>
          <t>Lambertville</t>
        </is>
      </c>
      <c r="T2801" t="inlineStr">
        <is>
          <t>Denied</t>
        </is>
      </c>
      <c r="U2801" t="inlineStr">
        <is>
          <t>Legitimate</t>
        </is>
      </c>
      <c r="V2801" t="n">
        <v>0</v>
      </c>
      <c r="W2801" t="inlineStr">
        <is>
          <t>fc065adb-7e05-47d5-a5bb-c46711776ae0</t>
        </is>
      </c>
      <c r="X2801" t="inlineStr">
        <is>
          <t>df2741a5-f366-4dfc-bb2b-5dd01b0f5952</t>
        </is>
      </c>
      <c r="Y2801" t="inlineStr">
        <is>
          <t>Hh498</t>
        </is>
      </c>
      <c r="Z2801" t="inlineStr">
        <is>
          <t>Ti297</t>
        </is>
      </c>
      <c r="AA2801" s="4" t="n">
        <v>0.75</v>
      </c>
      <c r="AB2801" s="4" t="n">
        <v>0.05</v>
      </c>
      <c r="AC28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01">
        <f>IF(OR(C2801="Có",C2801="Yes"),"yes",IF(OR(C2801="Không",C2801="No"),"no","unknown"))</f>
        <v/>
      </c>
      <c r="AE2801">
        <f>IF(OR(F2801="Có",F2801="Yes"),"covered",IF(OR(F2801="Không",F2801="No"),"out_of_insurance","unknown"))</f>
        <v/>
      </c>
      <c r="AF2801">
        <f>IF(AND(AD2801="yes",AE2801="out_of_insurance"),"REVIEW","")</f>
        <v/>
      </c>
    </row>
    <row r="2802" ht="18" customHeight="1">
      <c r="A2802" t="inlineStr">
        <is>
          <t>74d68583-c4a0-4065-aa17-3616aec2bce3</t>
        </is>
      </c>
      <c r="B2802" t="inlineStr">
        <is>
          <t>BN-02801 / Patient 2139D1E2</t>
        </is>
      </c>
      <c r="C2802" t="inlineStr">
        <is>
          <t>Có</t>
        </is>
      </c>
      <c r="D2802" t="inlineStr">
        <is>
          <t>BS. Lê Thảo</t>
        </is>
      </c>
      <c r="E2802" t="inlineStr">
        <is>
          <t>Nhi / Pediatrics</t>
        </is>
      </c>
      <c r="F2802" t="inlineStr">
        <is>
          <t>Không</t>
        </is>
      </c>
      <c r="G2802" s="2" t="n">
        <v>9278400</v>
      </c>
      <c r="H2802" t="inlineStr">
        <is>
          <t>HbA1c</t>
        </is>
      </c>
      <c r="I2802" t="inlineStr">
        <is>
          <t>E11.9</t>
        </is>
      </c>
      <c r="J2802" t="inlineStr">
        <is>
          <t>Đái tháo đường type 2 / Type 2 diabetes mellitus</t>
        </is>
      </c>
      <c r="K2802" t="n">
        <v>40</v>
      </c>
      <c r="L2802" t="inlineStr">
        <is>
          <t>F</t>
        </is>
      </c>
      <c r="M2802" s="2" t="n">
        <v>135974.56</v>
      </c>
      <c r="N2802" t="inlineStr">
        <is>
          <t>Divorced</t>
        </is>
      </c>
      <c r="O2802" t="inlineStr">
        <is>
          <t>Retired</t>
        </is>
      </c>
      <c r="P2802" s="3" t="n">
        <v>45026</v>
      </c>
      <c r="Q2802" t="inlineStr">
        <is>
          <t>Emergency</t>
        </is>
      </c>
      <c r="R2802" t="inlineStr">
        <is>
          <t>Online</t>
        </is>
      </c>
      <c r="S2802" t="inlineStr">
        <is>
          <t>Nicolemouth</t>
        </is>
      </c>
      <c r="T2802" t="inlineStr">
        <is>
          <t>Pending</t>
        </is>
      </c>
      <c r="U2802" t="inlineStr">
        <is>
          <t>Legitimate</t>
        </is>
      </c>
      <c r="V2802" t="n">
        <v>2</v>
      </c>
      <c r="W2802" t="inlineStr">
        <is>
          <t>2139d1e2-eb22-4166-84e4-a6b30e16b5c4</t>
        </is>
      </c>
      <c r="X2802" t="inlineStr">
        <is>
          <t>691a1526-f6c6-49dd-bb6b-6d47bcaa8530</t>
        </is>
      </c>
      <c r="Y2802" t="inlineStr">
        <is>
          <t>GT770</t>
        </is>
      </c>
      <c r="Z2802" t="inlineStr">
        <is>
          <t>yc167</t>
        </is>
      </c>
      <c r="AA2802" s="4" t="n">
        <v>0.77</v>
      </c>
      <c r="AB2802" s="4" t="n">
        <v>0.28</v>
      </c>
      <c r="AC28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02">
        <f>IF(OR(C2802="Có",C2802="Yes"),"yes",IF(OR(C2802="Không",C2802="No"),"no","unknown"))</f>
        <v/>
      </c>
      <c r="AE2802">
        <f>IF(OR(F2802="Có",F2802="Yes"),"covered",IF(OR(F2802="Không",F2802="No"),"out_of_insurance","unknown"))</f>
        <v/>
      </c>
      <c r="AF2802">
        <f>IF(AND(AD2802="yes",AE2802="out_of_insurance"),"REVIEW","")</f>
        <v/>
      </c>
    </row>
    <row r="2803" ht="18" customHeight="1">
      <c r="A2803" t="inlineStr">
        <is>
          <t>2c2f32aa-3f92-4862-9ae1-cd16e6513836</t>
        </is>
      </c>
      <c r="B2803" t="inlineStr">
        <is>
          <t>BN-02802 / Patient 8BD5757E</t>
        </is>
      </c>
      <c r="C2803" t="inlineStr">
        <is>
          <t>Có</t>
        </is>
      </c>
      <c r="D2803" t="inlineStr">
        <is>
          <t>BS. Phạm Khoa</t>
        </is>
      </c>
      <c r="E2803" t="inlineStr">
        <is>
          <t>Thần kinh / Neurology</t>
        </is>
      </c>
      <c r="F2803" t="inlineStr">
        <is>
          <t>Không</t>
        </is>
      </c>
      <c r="G2803" s="2" t="n">
        <v>8192340</v>
      </c>
      <c r="H2803" t="inlineStr">
        <is>
          <t>CT đánh giá đột quỵ / Stroke CT</t>
        </is>
      </c>
      <c r="I2803" t="inlineStr">
        <is>
          <t>I63.9</t>
        </is>
      </c>
      <c r="J2803" t="inlineStr">
        <is>
          <t>Nhồi máu não / Cerebral infarction</t>
        </is>
      </c>
      <c r="K2803" t="n">
        <v>46</v>
      </c>
      <c r="L2803" t="inlineStr">
        <is>
          <t>M</t>
        </is>
      </c>
      <c r="M2803" s="2" t="n">
        <v>67083.24000000001</v>
      </c>
      <c r="N2803" t="inlineStr">
        <is>
          <t>Married</t>
        </is>
      </c>
      <c r="O2803" t="inlineStr">
        <is>
          <t>Student</t>
        </is>
      </c>
      <c r="P2803" s="3" t="n">
        <v>45026</v>
      </c>
      <c r="Q2803" t="inlineStr">
        <is>
          <t>Outpatient</t>
        </is>
      </c>
      <c r="R2803" t="inlineStr">
        <is>
          <t>Phone</t>
        </is>
      </c>
      <c r="S2803" t="inlineStr">
        <is>
          <t>Higginsfurt</t>
        </is>
      </c>
      <c r="T2803" t="inlineStr">
        <is>
          <t>Approved</t>
        </is>
      </c>
      <c r="U2803" t="inlineStr">
        <is>
          <t>Legitimate</t>
        </is>
      </c>
      <c r="V2803" t="n">
        <v>3</v>
      </c>
      <c r="W2803" t="inlineStr">
        <is>
          <t>8bd5757e-9515-4ba1-a0b7-bcf2183e2c6e</t>
        </is>
      </c>
      <c r="X2803" t="inlineStr">
        <is>
          <t>b5a12efc-7a9b-424d-8777-caef0144e820</t>
        </is>
      </c>
      <c r="Y2803" t="inlineStr">
        <is>
          <t>cd366</t>
        </is>
      </c>
      <c r="Z2803" t="inlineStr">
        <is>
          <t>Jh063</t>
        </is>
      </c>
      <c r="AA2803" s="4" t="n">
        <v>0.58</v>
      </c>
      <c r="AB2803" s="4" t="n">
        <v>0.35</v>
      </c>
      <c r="AC28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03">
        <f>IF(OR(C2803="Có",C2803="Yes"),"yes",IF(OR(C2803="Không",C2803="No"),"no","unknown"))</f>
        <v/>
      </c>
      <c r="AE2803">
        <f>IF(OR(F2803="Có",F2803="Yes"),"covered",IF(OR(F2803="Không",F2803="No"),"out_of_insurance","unknown"))</f>
        <v/>
      </c>
      <c r="AF2803">
        <f>IF(AND(AD2803="yes",AE2803="out_of_insurance"),"REVIEW","")</f>
        <v/>
      </c>
    </row>
    <row r="2804" ht="18" customHeight="1">
      <c r="A2804" t="inlineStr">
        <is>
          <t>c9675fbc-0a61-4e5e-8eed-cefaf506afce</t>
        </is>
      </c>
      <c r="B2804" t="inlineStr">
        <is>
          <t>BN-02803 / Patient E302C8A4</t>
        </is>
      </c>
      <c r="C2804" t="inlineStr">
        <is>
          <t>Có</t>
        </is>
      </c>
      <c r="D2804" t="inlineStr">
        <is>
          <t>BS. Phan Gia</t>
        </is>
      </c>
      <c r="E2804" t="inlineStr">
        <is>
          <t>Tim mạch / Cardiology</t>
        </is>
      </c>
      <c r="F2804" t="inlineStr">
        <is>
          <t>Không</t>
        </is>
      </c>
      <c r="G2804" s="2" t="n">
        <v>6337920</v>
      </c>
      <c r="H2804" t="inlineStr">
        <is>
          <t>CRP định lượng / CRP</t>
        </is>
      </c>
      <c r="I2804" t="inlineStr">
        <is>
          <t>R79.8</t>
        </is>
      </c>
      <c r="J2804" t="inlineStr">
        <is>
          <t>Bất thường xét nghiệm máu / Abnormal blood chemistry</t>
        </is>
      </c>
      <c r="K2804" t="n">
        <v>23</v>
      </c>
      <c r="L2804" t="inlineStr">
        <is>
          <t>F</t>
        </is>
      </c>
      <c r="M2804" s="2" t="n">
        <v>22751.3</v>
      </c>
      <c r="N2804" t="inlineStr">
        <is>
          <t>Divorced</t>
        </is>
      </c>
      <c r="O2804" t="inlineStr">
        <is>
          <t>Unemployed</t>
        </is>
      </c>
      <c r="P2804" s="3" t="n">
        <v>45026</v>
      </c>
      <c r="Q2804" t="inlineStr">
        <is>
          <t>Emergency</t>
        </is>
      </c>
      <c r="R2804" t="inlineStr">
        <is>
          <t>Online</t>
        </is>
      </c>
      <c r="S2804" t="inlineStr">
        <is>
          <t>New Heather</t>
        </is>
      </c>
      <c r="T2804" t="inlineStr">
        <is>
          <t>Approved</t>
        </is>
      </c>
      <c r="U2804" t="inlineStr">
        <is>
          <t>Legitimate</t>
        </is>
      </c>
      <c r="V2804" t="n">
        <v>1</v>
      </c>
      <c r="W2804" t="inlineStr">
        <is>
          <t>e302c8a4-5c96-4eed-a6e9-21f653d0fc5f</t>
        </is>
      </c>
      <c r="X2804" t="inlineStr">
        <is>
          <t>0a1bf085-bf62-4c58-ae0a-785f71840a2d</t>
        </is>
      </c>
      <c r="Y2804" t="inlineStr">
        <is>
          <t>Ti065</t>
        </is>
      </c>
      <c r="Z2804" t="inlineStr">
        <is>
          <t>Zy632</t>
        </is>
      </c>
      <c r="AA2804" s="4" t="n">
        <v>0.73</v>
      </c>
      <c r="AB2804" s="4" t="n">
        <v>0.82</v>
      </c>
      <c r="AC28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04">
        <f>IF(OR(C2804="Có",C2804="Yes"),"yes",IF(OR(C2804="Không",C2804="No"),"no","unknown"))</f>
        <v/>
      </c>
      <c r="AE2804">
        <f>IF(OR(F2804="Có",F2804="Yes"),"covered",IF(OR(F2804="Không",F2804="No"),"out_of_insurance","unknown"))</f>
        <v/>
      </c>
      <c r="AF2804">
        <f>IF(AND(AD2804="yes",AE2804="out_of_insurance"),"REVIEW","")</f>
        <v/>
      </c>
    </row>
    <row r="2805" ht="18" customHeight="1">
      <c r="A2805" t="inlineStr">
        <is>
          <t>46520e81-414f-4b79-ade2-042fd895759f</t>
        </is>
      </c>
      <c r="B2805" t="inlineStr">
        <is>
          <t>BN-02804 / Patient 52048684</t>
        </is>
      </c>
      <c r="C2805" t="inlineStr">
        <is>
          <t>Có</t>
        </is>
      </c>
      <c r="D2805" t="inlineStr">
        <is>
          <t>BS. Lê Thảo</t>
        </is>
      </c>
      <c r="E2805" t="inlineStr">
        <is>
          <t>Nhi / Pediatrics</t>
        </is>
      </c>
      <c r="F2805" t="inlineStr">
        <is>
          <t>Chưa rõ</t>
        </is>
      </c>
      <c r="G2805" s="2" t="n">
        <v>1283980</v>
      </c>
      <c r="H2805" t="inlineStr">
        <is>
          <t>Glucose máu / Blood glucose</t>
        </is>
      </c>
      <c r="I2805" t="inlineStr">
        <is>
          <t>R73.9</t>
        </is>
      </c>
      <c r="J2805" t="inlineStr">
        <is>
          <t>Tăng glucose máu / Hyperglycemia</t>
        </is>
      </c>
      <c r="K2805" t="n">
        <v>41</v>
      </c>
      <c r="L2805" t="inlineStr">
        <is>
          <t>M</t>
        </is>
      </c>
      <c r="M2805" s="2" t="n">
        <v>54823.57</v>
      </c>
      <c r="N2805" t="inlineStr">
        <is>
          <t>Divorced</t>
        </is>
      </c>
      <c r="O2805" t="inlineStr">
        <is>
          <t>Employed</t>
        </is>
      </c>
      <c r="P2805" s="3" t="n">
        <v>45025</v>
      </c>
      <c r="Q2805" t="inlineStr">
        <is>
          <t>Inpatient</t>
        </is>
      </c>
      <c r="R2805" t="inlineStr">
        <is>
          <t>Phone</t>
        </is>
      </c>
      <c r="S2805" t="inlineStr">
        <is>
          <t>New Jamesshire</t>
        </is>
      </c>
      <c r="T2805" t="inlineStr">
        <is>
          <t>Pending</t>
        </is>
      </c>
      <c r="U2805" t="inlineStr">
        <is>
          <t>Legitimate</t>
        </is>
      </c>
      <c r="V2805" t="n">
        <v>3</v>
      </c>
      <c r="W2805" t="inlineStr">
        <is>
          <t>52048684-9d55-47a3-be69-3acb494b8cc2</t>
        </is>
      </c>
      <c r="X2805" t="inlineStr">
        <is>
          <t>a7e692d5-23fb-4ec6-81e5-c9941cf13864</t>
        </is>
      </c>
      <c r="Y2805" t="inlineStr">
        <is>
          <t>cK092</t>
        </is>
      </c>
      <c r="Z2805" t="inlineStr">
        <is>
          <t>TH329</t>
        </is>
      </c>
      <c r="AA2805" s="4" t="n">
        <v>0.8100000000000001</v>
      </c>
      <c r="AB2805" s="4" t="n">
        <v>0.32</v>
      </c>
      <c r="AC28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05">
        <f>IF(OR(C2805="Có",C2805="Yes"),"yes",IF(OR(C2805="Không",C2805="No"),"no","unknown"))</f>
        <v/>
      </c>
      <c r="AE2805">
        <f>IF(OR(F2805="Có",F2805="Yes"),"covered",IF(OR(F2805="Không",F2805="No"),"out_of_insurance","unknown"))</f>
        <v/>
      </c>
      <c r="AF2805">
        <f>IF(AND(AD2805="yes",AE2805="out_of_insurance"),"REVIEW","")</f>
        <v/>
      </c>
    </row>
    <row r="2806" ht="18" customHeight="1">
      <c r="A2806" t="inlineStr">
        <is>
          <t>c7a7a971-bcef-4cac-ae6d-22daf848d617</t>
        </is>
      </c>
      <c r="B2806" t="inlineStr">
        <is>
          <t>BN-02805 / Patient DC9BC221</t>
        </is>
      </c>
      <c r="C2806" t="inlineStr">
        <is>
          <t>Có</t>
        </is>
      </c>
      <c r="D2806" t="inlineStr">
        <is>
          <t>BS. Lưu Quang</t>
        </is>
      </c>
      <c r="E2806" t="inlineStr">
        <is>
          <t>Thần kinh / Neurology</t>
        </is>
      </c>
      <c r="F2806" t="inlineStr">
        <is>
          <t>Có</t>
        </is>
      </c>
      <c r="G2806" s="2" t="n">
        <v>2579630</v>
      </c>
      <c r="H2806" t="inlineStr">
        <is>
          <t>Điện não đồ / EEG</t>
        </is>
      </c>
      <c r="I2806" t="inlineStr">
        <is>
          <t>G40.9</t>
        </is>
      </c>
      <c r="J2806" t="inlineStr">
        <is>
          <t>Động kinh không xác định / Epilepsy unspecified</t>
        </is>
      </c>
      <c r="K2806" t="n">
        <v>68</v>
      </c>
      <c r="L2806" t="inlineStr">
        <is>
          <t>M</t>
        </is>
      </c>
      <c r="M2806" s="2" t="n">
        <v>20278.32</v>
      </c>
      <c r="N2806" t="inlineStr">
        <is>
          <t>Divorced</t>
        </is>
      </c>
      <c r="O2806" t="inlineStr">
        <is>
          <t>Retired</t>
        </is>
      </c>
      <c r="P2806" s="3" t="n">
        <v>45025</v>
      </c>
      <c r="Q2806" t="inlineStr">
        <is>
          <t>Routine</t>
        </is>
      </c>
      <c r="R2806" t="inlineStr">
        <is>
          <t>Phone</t>
        </is>
      </c>
      <c r="S2806" t="inlineStr">
        <is>
          <t>Thomasport</t>
        </is>
      </c>
      <c r="T2806" t="inlineStr">
        <is>
          <t>Approved</t>
        </is>
      </c>
      <c r="U2806" t="inlineStr">
        <is>
          <t>Legitimate</t>
        </is>
      </c>
      <c r="V2806" t="n">
        <v>1</v>
      </c>
      <c r="W2806" t="inlineStr">
        <is>
          <t>dc9bc221-9553-4fb4-986d-29e5b4dba608</t>
        </is>
      </c>
      <c r="X2806" t="inlineStr">
        <is>
          <t>e7f7dee2-9577-42f8-9b27-505929095fef</t>
        </is>
      </c>
      <c r="Y2806" t="inlineStr">
        <is>
          <t>Hy750</t>
        </is>
      </c>
      <c r="Z2806" t="inlineStr">
        <is>
          <t>hj195</t>
        </is>
      </c>
      <c r="AA2806" s="4" t="n">
        <v>0.89</v>
      </c>
      <c r="AB2806" s="4" t="n">
        <v>0.76</v>
      </c>
      <c r="AC28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06">
        <f>IF(OR(C2806="Có",C2806="Yes"),"yes",IF(OR(C2806="Không",C2806="No"),"no","unknown"))</f>
        <v/>
      </c>
      <c r="AE2806">
        <f>IF(OR(F2806="Có",F2806="Yes"),"covered",IF(OR(F2806="Không",F2806="No"),"out_of_insurance","unknown"))</f>
        <v/>
      </c>
      <c r="AF2806">
        <f>IF(AND(AD2806="yes",AE2806="out_of_insurance"),"REVIEW","")</f>
        <v/>
      </c>
    </row>
    <row r="2807" ht="18" customHeight="1">
      <c r="A2807" t="inlineStr">
        <is>
          <t>b6c64c93-b728-41cd-a45e-0e944da9e3db</t>
        </is>
      </c>
      <c r="B2807" t="inlineStr">
        <is>
          <t>BN-02806 / Patient 22B209D3</t>
        </is>
      </c>
      <c r="C2807" t="inlineStr">
        <is>
          <t>Không</t>
        </is>
      </c>
      <c r="D2807" t="inlineStr">
        <is>
          <t>BS. Đặng Linh</t>
        </is>
      </c>
      <c r="E2807" t="inlineStr">
        <is>
          <t>Thần kinh / Neurology</t>
        </is>
      </c>
      <c r="F2807" t="inlineStr">
        <is>
          <t>Không</t>
        </is>
      </c>
      <c r="G2807" s="2" t="n">
        <v>8034310</v>
      </c>
      <c r="H2807" t="inlineStr">
        <is>
          <t>CT đánh giá đột quỵ / Stroke CT</t>
        </is>
      </c>
      <c r="I2807" t="inlineStr">
        <is>
          <t>I63.9</t>
        </is>
      </c>
      <c r="J2807" t="inlineStr">
        <is>
          <t>Nhồi máu não / Cerebral infarction</t>
        </is>
      </c>
      <c r="K2807" t="n">
        <v>41</v>
      </c>
      <c r="L2807" t="inlineStr">
        <is>
          <t>M</t>
        </is>
      </c>
      <c r="M2807" s="2" t="n">
        <v>94675.7</v>
      </c>
      <c r="N2807" t="inlineStr">
        <is>
          <t>Single</t>
        </is>
      </c>
      <c r="O2807" t="inlineStr">
        <is>
          <t>Retired</t>
        </is>
      </c>
      <c r="P2807" s="3" t="n">
        <v>45025</v>
      </c>
      <c r="Q2807" t="inlineStr">
        <is>
          <t>Routine</t>
        </is>
      </c>
      <c r="R2807" t="inlineStr">
        <is>
          <t>Paper</t>
        </is>
      </c>
      <c r="S2807" t="inlineStr">
        <is>
          <t>Cookbury</t>
        </is>
      </c>
      <c r="T2807" t="inlineStr">
        <is>
          <t>Approved</t>
        </is>
      </c>
      <c r="U2807" t="inlineStr">
        <is>
          <t>Legitimate</t>
        </is>
      </c>
      <c r="V2807" t="n">
        <v>0</v>
      </c>
      <c r="W2807" t="inlineStr">
        <is>
          <t>22b209d3-7bf0-4d62-ada6-2a43cafc58cf</t>
        </is>
      </c>
      <c r="X2807" t="inlineStr">
        <is>
          <t>76e5bffc-f420-42c0-8482-83308b1f0602</t>
        </is>
      </c>
      <c r="Y2807" t="inlineStr">
        <is>
          <t>Yv622</t>
        </is>
      </c>
      <c r="Z2807" t="inlineStr">
        <is>
          <t>Xc498</t>
        </is>
      </c>
      <c r="AA2807" s="4" t="n">
        <v>0.8</v>
      </c>
      <c r="AB2807" s="4" t="n">
        <v>0.05</v>
      </c>
      <c r="AC28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07">
        <f>IF(OR(C2807="Có",C2807="Yes"),"yes",IF(OR(C2807="Không",C2807="No"),"no","unknown"))</f>
        <v/>
      </c>
      <c r="AE2807">
        <f>IF(OR(F2807="Có",F2807="Yes"),"covered",IF(OR(F2807="Không",F2807="No"),"out_of_insurance","unknown"))</f>
        <v/>
      </c>
      <c r="AF2807">
        <f>IF(AND(AD2807="yes",AE2807="out_of_insurance"),"REVIEW","")</f>
        <v/>
      </c>
    </row>
    <row r="2808" ht="18" customHeight="1">
      <c r="A2808" t="inlineStr">
        <is>
          <t>23cc80dc-d18e-4bca-b67a-e746bd84e811</t>
        </is>
      </c>
      <c r="B2808" t="inlineStr">
        <is>
          <t>BN-02807 / Patient B396F43D</t>
        </is>
      </c>
      <c r="C2808" t="inlineStr">
        <is>
          <t>Không</t>
        </is>
      </c>
      <c r="D2808" t="inlineStr">
        <is>
          <t>BS. Hoàng Phúc</t>
        </is>
      </c>
      <c r="E2808" t="inlineStr">
        <is>
          <t>Tim mạch / Cardiology</t>
        </is>
      </c>
      <c r="F2808" t="inlineStr">
        <is>
          <t>Không</t>
        </is>
      </c>
      <c r="G2808" s="2" t="n">
        <v>8081390</v>
      </c>
      <c r="H2808" t="inlineStr">
        <is>
          <t>CRP định lượng / CRP</t>
        </is>
      </c>
      <c r="I2808" t="inlineStr">
        <is>
          <t>R79.8</t>
        </is>
      </c>
      <c r="J2808" t="inlineStr">
        <is>
          <t>Bất thường xét nghiệm máu / Abnormal blood chemistry</t>
        </is>
      </c>
      <c r="K2808" t="n">
        <v>74</v>
      </c>
      <c r="L2808" t="inlineStr">
        <is>
          <t>M</t>
        </is>
      </c>
      <c r="M2808" s="2" t="n">
        <v>46044.18</v>
      </c>
      <c r="N2808" t="inlineStr">
        <is>
          <t>Divorced</t>
        </is>
      </c>
      <c r="O2808" t="inlineStr">
        <is>
          <t>Student</t>
        </is>
      </c>
      <c r="P2808" s="3" t="n">
        <v>45024</v>
      </c>
      <c r="Q2808" t="inlineStr">
        <is>
          <t>Emergency</t>
        </is>
      </c>
      <c r="R2808" t="inlineStr">
        <is>
          <t>Paper</t>
        </is>
      </c>
      <c r="S2808" t="inlineStr">
        <is>
          <t>Lake Amanda</t>
        </is>
      </c>
      <c r="T2808" t="inlineStr">
        <is>
          <t>Pending</t>
        </is>
      </c>
      <c r="U2808" t="inlineStr">
        <is>
          <t>Fraud</t>
        </is>
      </c>
      <c r="V2808" t="n">
        <v>1</v>
      </c>
      <c r="W2808" t="inlineStr">
        <is>
          <t>b396f43d-1b79-437b-95de-d0ae70801c82</t>
        </is>
      </c>
      <c r="X2808" t="inlineStr">
        <is>
          <t>f471e9aa-7f2f-4c45-8f10-91ecd59cbcbf</t>
        </is>
      </c>
      <c r="Y2808" t="inlineStr">
        <is>
          <t>Na236</t>
        </is>
      </c>
      <c r="Z2808" t="inlineStr">
        <is>
          <t>sI692</t>
        </is>
      </c>
      <c r="AA2808" s="4" t="n">
        <v>0.64</v>
      </c>
      <c r="AB2808" s="4" t="n">
        <v>0.05</v>
      </c>
      <c r="AC28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08">
        <f>IF(OR(C2808="Có",C2808="Yes"),"yes",IF(OR(C2808="Không",C2808="No"),"no","unknown"))</f>
        <v/>
      </c>
      <c r="AE2808">
        <f>IF(OR(F2808="Có",F2808="Yes"),"covered",IF(OR(F2808="Không",F2808="No"),"out_of_insurance","unknown"))</f>
        <v/>
      </c>
      <c r="AF2808">
        <f>IF(AND(AD2808="yes",AE2808="out_of_insurance"),"REVIEW","")</f>
        <v/>
      </c>
    </row>
    <row r="2809" ht="18" customHeight="1">
      <c r="A2809" t="inlineStr">
        <is>
          <t>dbf05980-74c9-4240-af58-3dcd8449757f</t>
        </is>
      </c>
      <c r="B2809" t="inlineStr">
        <is>
          <t>BN-02808 / Patient 65D5FAD1</t>
        </is>
      </c>
      <c r="C2809" t="inlineStr">
        <is>
          <t>Có</t>
        </is>
      </c>
      <c r="D2809" t="inlineStr">
        <is>
          <t>BS. Bùi Hà</t>
        </is>
      </c>
      <c r="E2809" t="inlineStr">
        <is>
          <t>Khám tổng quát / General Practice</t>
        </is>
      </c>
      <c r="F2809" t="inlineStr">
        <is>
          <t>Chưa rõ</t>
        </is>
      </c>
      <c r="G2809" s="2" t="n">
        <v>6097170</v>
      </c>
      <c r="H2809" t="inlineStr">
        <is>
          <t>Glucose máu / Blood glucose</t>
        </is>
      </c>
      <c r="I2809" t="inlineStr">
        <is>
          <t>R73.9</t>
        </is>
      </c>
      <c r="J2809" t="inlineStr">
        <is>
          <t>Tăng glucose máu / Hyperglycemia</t>
        </is>
      </c>
      <c r="K2809" t="n">
        <v>28</v>
      </c>
      <c r="L2809" t="inlineStr">
        <is>
          <t>M</t>
        </is>
      </c>
      <c r="M2809" s="2" t="n">
        <v>49910.98</v>
      </c>
      <c r="N2809" t="inlineStr">
        <is>
          <t>Single</t>
        </is>
      </c>
      <c r="O2809" t="inlineStr">
        <is>
          <t>Student</t>
        </is>
      </c>
      <c r="P2809" s="3" t="n">
        <v>45024</v>
      </c>
      <c r="Q2809" t="inlineStr">
        <is>
          <t>Outpatient</t>
        </is>
      </c>
      <c r="R2809" t="inlineStr">
        <is>
          <t>Phone</t>
        </is>
      </c>
      <c r="S2809" t="inlineStr">
        <is>
          <t>Port Davidhaven</t>
        </is>
      </c>
      <c r="T2809" t="inlineStr">
        <is>
          <t>Pending</t>
        </is>
      </c>
      <c r="U2809" t="inlineStr">
        <is>
          <t>Legitimate</t>
        </is>
      </c>
      <c r="V2809" t="n">
        <v>1</v>
      </c>
      <c r="W2809" t="inlineStr">
        <is>
          <t>65d5fad1-cf22-4506-9245-6012904ba896</t>
        </is>
      </c>
      <c r="X2809" t="inlineStr">
        <is>
          <t>3aecad8d-0073-41d0-9bbd-47c855db8091</t>
        </is>
      </c>
      <c r="Y2809" t="inlineStr">
        <is>
          <t>tJ841</t>
        </is>
      </c>
      <c r="Z2809" t="inlineStr">
        <is>
          <t>yq879</t>
        </is>
      </c>
      <c r="AA2809" s="4" t="n">
        <v>0.52</v>
      </c>
      <c r="AB2809" s="4" t="n">
        <v>0.26</v>
      </c>
      <c r="AC28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09">
        <f>IF(OR(C2809="Có",C2809="Yes"),"yes",IF(OR(C2809="Không",C2809="No"),"no","unknown"))</f>
        <v/>
      </c>
      <c r="AE2809">
        <f>IF(OR(F2809="Có",F2809="Yes"),"covered",IF(OR(F2809="Không",F2809="No"),"out_of_insurance","unknown"))</f>
        <v/>
      </c>
      <c r="AF2809">
        <f>IF(AND(AD2809="yes",AE2809="out_of_insurance"),"REVIEW","")</f>
        <v/>
      </c>
    </row>
    <row r="2810" ht="18" customHeight="1">
      <c r="A2810" t="inlineStr">
        <is>
          <t>ecff24b5-5d85-4da0-b4fa-e0c34927b4ce</t>
        </is>
      </c>
      <c r="B2810" t="inlineStr">
        <is>
          <t>BN-02809 / Patient A0679ED4</t>
        </is>
      </c>
      <c r="C2810" t="inlineStr">
        <is>
          <t>Có</t>
        </is>
      </c>
      <c r="D2810" t="inlineStr">
        <is>
          <t>BS. Mai Thanh</t>
        </is>
      </c>
      <c r="E2810" t="inlineStr">
        <is>
          <t>Thần kinh / Neurology</t>
        </is>
      </c>
      <c r="F2810" t="inlineStr">
        <is>
          <t>Không</t>
        </is>
      </c>
      <c r="G2810" s="2" t="n">
        <v>7671620</v>
      </c>
      <c r="H2810" t="inlineStr">
        <is>
          <t>CT đánh giá đột quỵ / Stroke CT</t>
        </is>
      </c>
      <c r="I2810" t="inlineStr">
        <is>
          <t>I63.9</t>
        </is>
      </c>
      <c r="J2810" t="inlineStr">
        <is>
          <t>Nhồi máu não / Cerebral infarction</t>
        </is>
      </c>
      <c r="K2810" t="n">
        <v>74</v>
      </c>
      <c r="L2810" t="inlineStr">
        <is>
          <t>F</t>
        </is>
      </c>
      <c r="M2810" s="2" t="n">
        <v>91126.59</v>
      </c>
      <c r="N2810" t="inlineStr">
        <is>
          <t>Widowed</t>
        </is>
      </c>
      <c r="O2810" t="inlineStr">
        <is>
          <t>Employed</t>
        </is>
      </c>
      <c r="P2810" s="3" t="n">
        <v>45024</v>
      </c>
      <c r="Q2810" t="inlineStr">
        <is>
          <t>Routine</t>
        </is>
      </c>
      <c r="R2810" t="inlineStr">
        <is>
          <t>Paper</t>
        </is>
      </c>
      <c r="S2810" t="inlineStr">
        <is>
          <t>Jamesland</t>
        </is>
      </c>
      <c r="T2810" t="inlineStr">
        <is>
          <t>Approved</t>
        </is>
      </c>
      <c r="U2810" t="inlineStr">
        <is>
          <t>Legitimate</t>
        </is>
      </c>
      <c r="V2810" t="n">
        <v>0</v>
      </c>
      <c r="W2810" t="inlineStr">
        <is>
          <t>a0679ed4-ddf2-4921-a153-184eeecf0f1a</t>
        </is>
      </c>
      <c r="X2810" t="inlineStr">
        <is>
          <t>10265277-46ea-43a9-bebb-74d6aa867a8c</t>
        </is>
      </c>
      <c r="Y2810" t="inlineStr">
        <is>
          <t>va306</t>
        </is>
      </c>
      <c r="Z2810" t="inlineStr">
        <is>
          <t>vK822</t>
        </is>
      </c>
      <c r="AA2810" s="4" t="n">
        <v>0.85</v>
      </c>
      <c r="AB2810" s="4" t="n">
        <v>0.54</v>
      </c>
      <c r="AC28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10">
        <f>IF(OR(C2810="Có",C2810="Yes"),"yes",IF(OR(C2810="Không",C2810="No"),"no","unknown"))</f>
        <v/>
      </c>
      <c r="AE2810">
        <f>IF(OR(F2810="Có",F2810="Yes"),"covered",IF(OR(F2810="Không",F2810="No"),"out_of_insurance","unknown"))</f>
        <v/>
      </c>
      <c r="AF2810">
        <f>IF(AND(AD2810="yes",AE2810="out_of_insurance"),"REVIEW","")</f>
        <v/>
      </c>
    </row>
    <row r="2811" ht="18" customHeight="1">
      <c r="A2811" t="inlineStr">
        <is>
          <t>a6e9dd66-1c95-49a9-8917-4f704cd510ae</t>
        </is>
      </c>
      <c r="B2811" t="inlineStr">
        <is>
          <t>BN-02810 / Patient 0CA353AE</t>
        </is>
      </c>
      <c r="C2811" t="inlineStr">
        <is>
          <t>Không</t>
        </is>
      </c>
      <c r="D2811" t="inlineStr">
        <is>
          <t>BS. Nguyễn Nhi</t>
        </is>
      </c>
      <c r="E2811" t="inlineStr">
        <is>
          <t>Nhi / Pediatrics</t>
        </is>
      </c>
      <c r="F2811" t="inlineStr">
        <is>
          <t>Không</t>
        </is>
      </c>
      <c r="G2811" s="2" t="n">
        <v>8208730</v>
      </c>
      <c r="H2811" t="inlineStr">
        <is>
          <t>CRP định lượng / CRP</t>
        </is>
      </c>
      <c r="I2811" t="inlineStr">
        <is>
          <t>J18.9</t>
        </is>
      </c>
      <c r="J2811" t="inlineStr">
        <is>
          <t>Nghi viêm phổi / Suspected pneumonia</t>
        </is>
      </c>
      <c r="K2811" t="n">
        <v>39</v>
      </c>
      <c r="L2811" t="inlineStr">
        <is>
          <t>M</t>
        </is>
      </c>
      <c r="M2811" s="2" t="n">
        <v>92389.77</v>
      </c>
      <c r="N2811" t="inlineStr">
        <is>
          <t>Single</t>
        </is>
      </c>
      <c r="O2811" t="inlineStr">
        <is>
          <t>Retired</t>
        </is>
      </c>
      <c r="P2811" s="3" t="n">
        <v>45024</v>
      </c>
      <c r="Q2811" t="inlineStr">
        <is>
          <t>Emergency</t>
        </is>
      </c>
      <c r="R2811" t="inlineStr">
        <is>
          <t>Phone</t>
        </is>
      </c>
      <c r="S2811" t="inlineStr">
        <is>
          <t>Lake Ashley</t>
        </is>
      </c>
      <c r="T2811" t="inlineStr">
        <is>
          <t>Pending</t>
        </is>
      </c>
      <c r="U2811" t="inlineStr">
        <is>
          <t>Legitimate</t>
        </is>
      </c>
      <c r="V2811" t="n">
        <v>0</v>
      </c>
      <c r="W2811" t="inlineStr">
        <is>
          <t>0ca353ae-60d5-49b0-a64f-b5283364a284</t>
        </is>
      </c>
      <c r="X2811" t="inlineStr">
        <is>
          <t>fafe2faa-f9d9-41dc-a5a0-f78b11d84245</t>
        </is>
      </c>
      <c r="Y2811" t="inlineStr">
        <is>
          <t>sd547</t>
        </is>
      </c>
      <c r="Z2811" t="inlineStr">
        <is>
          <t>qD026</t>
        </is>
      </c>
      <c r="AA2811" s="4" t="n">
        <v>0.8100000000000001</v>
      </c>
      <c r="AB2811" s="4" t="n">
        <v>0.05</v>
      </c>
      <c r="AC28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11">
        <f>IF(OR(C2811="Có",C2811="Yes"),"yes",IF(OR(C2811="Không",C2811="No"),"no","unknown"))</f>
        <v/>
      </c>
      <c r="AE2811">
        <f>IF(OR(F2811="Có",F2811="Yes"),"covered",IF(OR(F2811="Không",F2811="No"),"out_of_insurance","unknown"))</f>
        <v/>
      </c>
      <c r="AF2811">
        <f>IF(AND(AD2811="yes",AE2811="out_of_insurance"),"REVIEW","")</f>
        <v/>
      </c>
    </row>
    <row r="2812" ht="18" customHeight="1">
      <c r="A2812" t="inlineStr">
        <is>
          <t>b48b16eb-e2d4-494e-8a66-e78936a1a9e9</t>
        </is>
      </c>
      <c r="B2812" t="inlineStr">
        <is>
          <t>BN-02811 / Patient F501C732</t>
        </is>
      </c>
      <c r="C2812" t="inlineStr">
        <is>
          <t>Có</t>
        </is>
      </c>
      <c r="D2812" t="inlineStr">
        <is>
          <t>BS. Lưu Quang</t>
        </is>
      </c>
      <c r="E2812" t="inlineStr">
        <is>
          <t>Thần kinh / Neurology</t>
        </is>
      </c>
      <c r="F2812" t="inlineStr">
        <is>
          <t>Có</t>
        </is>
      </c>
      <c r="G2812" s="2" t="n">
        <v>1200000</v>
      </c>
      <c r="H2812" t="inlineStr">
        <is>
          <t>MRI não / Brain MRI</t>
        </is>
      </c>
      <c r="I2812" t="inlineStr">
        <is>
          <t>G44.1</t>
        </is>
      </c>
      <c r="J2812" t="inlineStr">
        <is>
          <t>Hội chứng đau đầu mạch máu / Vascular headache</t>
        </is>
      </c>
      <c r="K2812" t="n">
        <v>77</v>
      </c>
      <c r="L2812" t="inlineStr">
        <is>
          <t>F</t>
        </is>
      </c>
      <c r="M2812" s="2" t="n">
        <v>24344.34</v>
      </c>
      <c r="N2812" t="inlineStr">
        <is>
          <t>Married</t>
        </is>
      </c>
      <c r="O2812" t="inlineStr">
        <is>
          <t>Retired</t>
        </is>
      </c>
      <c r="P2812" s="3" t="n">
        <v>45024</v>
      </c>
      <c r="Q2812" t="inlineStr">
        <is>
          <t>Emergency</t>
        </is>
      </c>
      <c r="R2812" t="inlineStr">
        <is>
          <t>Online</t>
        </is>
      </c>
      <c r="S2812" t="inlineStr">
        <is>
          <t>Clayview</t>
        </is>
      </c>
      <c r="T2812" t="inlineStr">
        <is>
          <t>Pending</t>
        </is>
      </c>
      <c r="U2812" t="inlineStr">
        <is>
          <t>Legitimate</t>
        </is>
      </c>
      <c r="V2812" t="n">
        <v>1</v>
      </c>
      <c r="W2812" t="inlineStr">
        <is>
          <t>f501c732-0808-4edd-acf3-c3711bf361ed</t>
        </is>
      </c>
      <c r="X2812" t="inlineStr">
        <is>
          <t>00e839c1-2c38-40a3-8cd7-db8ac1ade170</t>
        </is>
      </c>
      <c r="Y2812" t="inlineStr">
        <is>
          <t>vR733</t>
        </is>
      </c>
      <c r="Z2812" t="inlineStr">
        <is>
          <t>Bf071</t>
        </is>
      </c>
      <c r="AA2812" s="4" t="n">
        <v>0.9399999999999999</v>
      </c>
      <c r="AB2812" s="4" t="n">
        <v>0.28</v>
      </c>
      <c r="AC28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12">
        <f>IF(OR(C2812="Có",C2812="Yes"),"yes",IF(OR(C2812="Không",C2812="No"),"no","unknown"))</f>
        <v/>
      </c>
      <c r="AE2812">
        <f>IF(OR(F2812="Có",F2812="Yes"),"covered",IF(OR(F2812="Không",F2812="No"),"out_of_insurance","unknown"))</f>
        <v/>
      </c>
      <c r="AF2812">
        <f>IF(AND(AD2812="yes",AE2812="out_of_insurance"),"REVIEW","")</f>
        <v/>
      </c>
    </row>
    <row r="2813" ht="18" customHeight="1">
      <c r="A2813" t="inlineStr">
        <is>
          <t>96123e05-e14b-4c97-b377-9d08dc4b46af</t>
        </is>
      </c>
      <c r="B2813" t="inlineStr">
        <is>
          <t>BN-02812 / Patient 13826249</t>
        </is>
      </c>
      <c r="C2813" t="inlineStr">
        <is>
          <t>Có</t>
        </is>
      </c>
      <c r="D2813" t="inlineStr">
        <is>
          <t>BS. Hoàng Phúc</t>
        </is>
      </c>
      <c r="E2813" t="inlineStr">
        <is>
          <t>Tim mạch / Cardiology</t>
        </is>
      </c>
      <c r="F2813" t="inlineStr">
        <is>
          <t>Chưa rõ</t>
        </is>
      </c>
      <c r="G2813" s="2" t="n">
        <v>1511310</v>
      </c>
      <c r="H2813" t="inlineStr">
        <is>
          <t>Đông máu PT/aPTT / Coagulation test</t>
        </is>
      </c>
      <c r="I2813" t="inlineStr">
        <is>
          <t>I24.9</t>
        </is>
      </c>
      <c r="J2813" t="inlineStr">
        <is>
          <t>Bệnh tim thiếu máu cục bộ cấp / Acute ischemic heart disease</t>
        </is>
      </c>
      <c r="K2813" t="n">
        <v>75</v>
      </c>
      <c r="L2813" t="inlineStr">
        <is>
          <t>F</t>
        </is>
      </c>
      <c r="M2813" s="2" t="n">
        <v>22880.74</v>
      </c>
      <c r="N2813" t="inlineStr">
        <is>
          <t>Married</t>
        </is>
      </c>
      <c r="O2813" t="inlineStr">
        <is>
          <t>Unemployed</t>
        </is>
      </c>
      <c r="P2813" s="3" t="n">
        <v>45024</v>
      </c>
      <c r="Q2813" t="inlineStr">
        <is>
          <t>Emergency</t>
        </is>
      </c>
      <c r="R2813" t="inlineStr">
        <is>
          <t>Online</t>
        </is>
      </c>
      <c r="S2813" t="inlineStr">
        <is>
          <t>Moranport</t>
        </is>
      </c>
      <c r="T2813" t="inlineStr">
        <is>
          <t>Denied</t>
        </is>
      </c>
      <c r="U2813" t="inlineStr">
        <is>
          <t>Legitimate</t>
        </is>
      </c>
      <c r="V2813" t="n">
        <v>1</v>
      </c>
      <c r="W2813" t="inlineStr">
        <is>
          <t>13826249-9c18-4333-9ede-1f911d9e7af3</t>
        </is>
      </c>
      <c r="X2813" t="inlineStr">
        <is>
          <t>73cc314c-f5e4-450f-880f-84f219d011bb</t>
        </is>
      </c>
      <c r="Y2813" t="inlineStr">
        <is>
          <t>qV159</t>
        </is>
      </c>
      <c r="Z2813" t="inlineStr">
        <is>
          <t>Aq020</t>
        </is>
      </c>
      <c r="AA2813" s="4" t="n">
        <v>0.68</v>
      </c>
      <c r="AB2813" s="4" t="n">
        <v>0.12</v>
      </c>
      <c r="AC28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13">
        <f>IF(OR(C2813="Có",C2813="Yes"),"yes",IF(OR(C2813="Không",C2813="No"),"no","unknown"))</f>
        <v/>
      </c>
      <c r="AE2813">
        <f>IF(OR(F2813="Có",F2813="Yes"),"covered",IF(OR(F2813="Không",F2813="No"),"out_of_insurance","unknown"))</f>
        <v/>
      </c>
      <c r="AF2813">
        <f>IF(AND(AD2813="yes",AE2813="out_of_insurance"),"REVIEW","")</f>
        <v/>
      </c>
    </row>
    <row r="2814" ht="18" customHeight="1">
      <c r="A2814" t="inlineStr">
        <is>
          <t>028f13f7-df9b-48a8-a0dc-7a5be88ed691</t>
        </is>
      </c>
      <c r="B2814" t="inlineStr">
        <is>
          <t>BN-02813 / Patient 21148070</t>
        </is>
      </c>
      <c r="C2814" t="inlineStr">
        <is>
          <t>Có</t>
        </is>
      </c>
      <c r="D2814" t="inlineStr">
        <is>
          <t>BS. Lê Thảo</t>
        </is>
      </c>
      <c r="E2814" t="inlineStr">
        <is>
          <t>Nhi / Pediatrics</t>
        </is>
      </c>
      <c r="F2814" t="inlineStr">
        <is>
          <t>Có</t>
        </is>
      </c>
      <c r="G2814" s="2" t="n">
        <v>1856650</v>
      </c>
      <c r="H2814" t="inlineStr">
        <is>
          <t>HbA1c</t>
        </is>
      </c>
      <c r="I2814" t="inlineStr">
        <is>
          <t>E11.9</t>
        </is>
      </c>
      <c r="J2814" t="inlineStr">
        <is>
          <t>Đái tháo đường type 2 / Type 2 diabetes mellitus</t>
        </is>
      </c>
      <c r="K2814" t="n">
        <v>60</v>
      </c>
      <c r="L2814" t="inlineStr">
        <is>
          <t>F</t>
        </is>
      </c>
      <c r="M2814" s="2" t="n">
        <v>106108.34</v>
      </c>
      <c r="N2814" t="inlineStr">
        <is>
          <t>Widowed</t>
        </is>
      </c>
      <c r="O2814" t="inlineStr">
        <is>
          <t>Student</t>
        </is>
      </c>
      <c r="P2814" s="3" t="n">
        <v>45023</v>
      </c>
      <c r="Q2814" t="inlineStr">
        <is>
          <t>Outpatient</t>
        </is>
      </c>
      <c r="R2814" t="inlineStr">
        <is>
          <t>Phone</t>
        </is>
      </c>
      <c r="S2814" t="inlineStr">
        <is>
          <t>Cookberg</t>
        </is>
      </c>
      <c r="T2814" t="inlineStr">
        <is>
          <t>Approved</t>
        </is>
      </c>
      <c r="U2814" t="inlineStr">
        <is>
          <t>Legitimate</t>
        </is>
      </c>
      <c r="V2814" t="n">
        <v>0</v>
      </c>
      <c r="W2814" t="inlineStr">
        <is>
          <t>21148070-c75e-48cf-8497-fdb46524b33b</t>
        </is>
      </c>
      <c r="X2814" t="inlineStr">
        <is>
          <t>8e07d53a-120c-4aa4-82f2-00d307438e28</t>
        </is>
      </c>
      <c r="Y2814" t="inlineStr">
        <is>
          <t>qI159</t>
        </is>
      </c>
      <c r="Z2814" t="inlineStr">
        <is>
          <t>fL871</t>
        </is>
      </c>
      <c r="AA2814" s="4" t="n">
        <v>0.58</v>
      </c>
      <c r="AB2814" s="4" t="n">
        <v>0.7</v>
      </c>
      <c r="AC28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14">
        <f>IF(OR(C2814="Có",C2814="Yes"),"yes",IF(OR(C2814="Không",C2814="No"),"no","unknown"))</f>
        <v/>
      </c>
      <c r="AE2814">
        <f>IF(OR(F2814="Có",F2814="Yes"),"covered",IF(OR(F2814="Không",F2814="No"),"out_of_insurance","unknown"))</f>
        <v/>
      </c>
      <c r="AF2814">
        <f>IF(AND(AD2814="yes",AE2814="out_of_insurance"),"REVIEW","")</f>
        <v/>
      </c>
    </row>
    <row r="2815" ht="18" customHeight="1">
      <c r="A2815" t="inlineStr">
        <is>
          <t>c9de286c-b523-4678-9ebf-ae2699fa6165</t>
        </is>
      </c>
      <c r="B2815" t="inlineStr">
        <is>
          <t>BN-02814 / Patient 5B843D5B</t>
        </is>
      </c>
      <c r="C2815" t="inlineStr">
        <is>
          <t>Có</t>
        </is>
      </c>
      <c r="D2815" t="inlineStr">
        <is>
          <t>BS. Mai Thanh</t>
        </is>
      </c>
      <c r="E2815" t="inlineStr">
        <is>
          <t>Thần kinh / Neurology</t>
        </is>
      </c>
      <c r="F2815" t="inlineStr">
        <is>
          <t>Có</t>
        </is>
      </c>
      <c r="G2815" s="2" t="n">
        <v>9368500</v>
      </c>
      <c r="H2815" t="inlineStr">
        <is>
          <t>CT đánh giá đột quỵ / Stroke CT</t>
        </is>
      </c>
      <c r="I2815" t="inlineStr">
        <is>
          <t>I63.9</t>
        </is>
      </c>
      <c r="J2815" t="inlineStr">
        <is>
          <t>Nhồi máu não / Cerebral infarction</t>
        </is>
      </c>
      <c r="K2815" t="n">
        <v>92</v>
      </c>
      <c r="L2815" t="inlineStr">
        <is>
          <t>F</t>
        </is>
      </c>
      <c r="M2815" s="2" t="n">
        <v>84736.92</v>
      </c>
      <c r="N2815" t="inlineStr">
        <is>
          <t>Single</t>
        </is>
      </c>
      <c r="O2815" t="inlineStr">
        <is>
          <t>Employed</t>
        </is>
      </c>
      <c r="P2815" s="3" t="n">
        <v>45023</v>
      </c>
      <c r="Q2815" t="inlineStr">
        <is>
          <t>Inpatient</t>
        </is>
      </c>
      <c r="R2815" t="inlineStr">
        <is>
          <t>Phone</t>
        </is>
      </c>
      <c r="S2815" t="inlineStr">
        <is>
          <t>Kevinville</t>
        </is>
      </c>
      <c r="T2815" t="inlineStr">
        <is>
          <t>Approved</t>
        </is>
      </c>
      <c r="U2815" t="inlineStr">
        <is>
          <t>Legitimate</t>
        </is>
      </c>
      <c r="V2815" t="n">
        <v>0</v>
      </c>
      <c r="W2815" t="inlineStr">
        <is>
          <t>5b843d5b-b783-4207-9929-cc16cc7cc1ef</t>
        </is>
      </c>
      <c r="X2815" t="inlineStr">
        <is>
          <t>4fc1000b-93d3-4f5b-a272-50a875cecf91</t>
        </is>
      </c>
      <c r="Y2815" t="inlineStr">
        <is>
          <t>iq340</t>
        </is>
      </c>
      <c r="Z2815" t="inlineStr">
        <is>
          <t>Ry711</t>
        </is>
      </c>
      <c r="AA2815" s="4" t="n">
        <v>0.92</v>
      </c>
      <c r="AB2815" s="4" t="n">
        <v>0.66</v>
      </c>
      <c r="AC28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15">
        <f>IF(OR(C2815="Có",C2815="Yes"),"yes",IF(OR(C2815="Không",C2815="No"),"no","unknown"))</f>
        <v/>
      </c>
      <c r="AE2815">
        <f>IF(OR(F2815="Có",F2815="Yes"),"covered",IF(OR(F2815="Không",F2815="No"),"out_of_insurance","unknown"))</f>
        <v/>
      </c>
      <c r="AF2815">
        <f>IF(AND(AD2815="yes",AE2815="out_of_insurance"),"REVIEW","")</f>
        <v/>
      </c>
    </row>
    <row r="2816" ht="18" customHeight="1">
      <c r="A2816" t="inlineStr">
        <is>
          <t>002b68ab-2074-434f-bfdd-763ef3cb583e</t>
        </is>
      </c>
      <c r="B2816" t="inlineStr">
        <is>
          <t>BN-02815 / Patient AA0A0957</t>
        </is>
      </c>
      <c r="C2816" t="inlineStr">
        <is>
          <t>Không</t>
        </is>
      </c>
      <c r="D2816" t="inlineStr">
        <is>
          <t>BS. Lê Thảo</t>
        </is>
      </c>
      <c r="E2816" t="inlineStr">
        <is>
          <t>Nhi / Pediatrics</t>
        </is>
      </c>
      <c r="F2816" t="inlineStr">
        <is>
          <t>Không</t>
        </is>
      </c>
      <c r="G2816" s="2" t="n">
        <v>824640</v>
      </c>
      <c r="H2816" t="inlineStr">
        <is>
          <t>HbA1c</t>
        </is>
      </c>
      <c r="I2816" t="inlineStr">
        <is>
          <t>E11.9</t>
        </is>
      </c>
      <c r="J2816" t="inlineStr">
        <is>
          <t>Đái tháo đường type 2 / Type 2 diabetes mellitus</t>
        </is>
      </c>
      <c r="K2816" t="n">
        <v>66</v>
      </c>
      <c r="L2816" t="inlineStr">
        <is>
          <t>M</t>
        </is>
      </c>
      <c r="M2816" s="2" t="n">
        <v>36164.89</v>
      </c>
      <c r="N2816" t="inlineStr">
        <is>
          <t>Single</t>
        </is>
      </c>
      <c r="O2816" t="inlineStr">
        <is>
          <t>Unemployed</t>
        </is>
      </c>
      <c r="P2816" s="3" t="n">
        <v>45023</v>
      </c>
      <c r="Q2816" t="inlineStr">
        <is>
          <t>Routine</t>
        </is>
      </c>
      <c r="R2816" t="inlineStr">
        <is>
          <t>Paper</t>
        </is>
      </c>
      <c r="S2816" t="inlineStr">
        <is>
          <t>West Elizabeth</t>
        </is>
      </c>
      <c r="T2816" t="inlineStr">
        <is>
          <t>Pending</t>
        </is>
      </c>
      <c r="U2816" t="inlineStr">
        <is>
          <t>Legitimate</t>
        </is>
      </c>
      <c r="V2816" t="n">
        <v>1</v>
      </c>
      <c r="W2816" t="inlineStr">
        <is>
          <t>aa0a0957-9bf9-4e66-8f8a-ea5677c4535d</t>
        </is>
      </c>
      <c r="X2816" t="inlineStr">
        <is>
          <t>2f1dc2ee-25da-4d45-8f93-a892a0062661</t>
        </is>
      </c>
      <c r="Y2816" t="inlineStr">
        <is>
          <t>Uc955</t>
        </is>
      </c>
      <c r="Z2816" t="inlineStr">
        <is>
          <t>aN149</t>
        </is>
      </c>
      <c r="AA2816" s="4" t="n">
        <v>0.61</v>
      </c>
      <c r="AB2816" s="4" t="n">
        <v>0.05</v>
      </c>
      <c r="AC28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16">
        <f>IF(OR(C2816="Có",C2816="Yes"),"yes",IF(OR(C2816="Không",C2816="No"),"no","unknown"))</f>
        <v/>
      </c>
      <c r="AE2816">
        <f>IF(OR(F2816="Có",F2816="Yes"),"covered",IF(OR(F2816="Không",F2816="No"),"out_of_insurance","unknown"))</f>
        <v/>
      </c>
      <c r="AF2816">
        <f>IF(AND(AD2816="yes",AE2816="out_of_insurance"),"REVIEW","")</f>
        <v/>
      </c>
    </row>
    <row r="2817" ht="18" customHeight="1">
      <c r="A2817" t="inlineStr">
        <is>
          <t>b91dd7d2-b00a-41d7-9172-6407bd1f4078</t>
        </is>
      </c>
      <c r="B2817" t="inlineStr">
        <is>
          <t>BN-02816 / Patient 0D83A759</t>
        </is>
      </c>
      <c r="C2817" t="inlineStr">
        <is>
          <t>Có</t>
        </is>
      </c>
      <c r="D2817" t="inlineStr">
        <is>
          <t>BS. Đỗ Hạnh</t>
        </is>
      </c>
      <c r="E2817" t="inlineStr">
        <is>
          <t>Nhi / Pediatrics</t>
        </is>
      </c>
      <c r="F2817" t="inlineStr">
        <is>
          <t>Không</t>
        </is>
      </c>
      <c r="G2817" s="2" t="n">
        <v>6989400</v>
      </c>
      <c r="H2817" t="inlineStr">
        <is>
          <t>CRP định lượng / CRP</t>
        </is>
      </c>
      <c r="I2817" t="inlineStr">
        <is>
          <t>J18.9</t>
        </is>
      </c>
      <c r="J2817" t="inlineStr">
        <is>
          <t>Nghi viêm phổi / Suspected pneumonia</t>
        </is>
      </c>
      <c r="K2817" t="n">
        <v>69</v>
      </c>
      <c r="L2817" t="inlineStr">
        <is>
          <t>M</t>
        </is>
      </c>
      <c r="M2817" s="2" t="n">
        <v>144102.89</v>
      </c>
      <c r="N2817" t="inlineStr">
        <is>
          <t>Single</t>
        </is>
      </c>
      <c r="O2817" t="inlineStr">
        <is>
          <t>Retired</t>
        </is>
      </c>
      <c r="P2817" s="3" t="n">
        <v>45023</v>
      </c>
      <c r="Q2817" t="inlineStr">
        <is>
          <t>Emergency</t>
        </is>
      </c>
      <c r="R2817" t="inlineStr">
        <is>
          <t>Phone</t>
        </is>
      </c>
      <c r="S2817" t="inlineStr">
        <is>
          <t>South Monique</t>
        </is>
      </c>
      <c r="T2817" t="inlineStr">
        <is>
          <t>Denied</t>
        </is>
      </c>
      <c r="U2817" t="inlineStr">
        <is>
          <t>Legitimate</t>
        </is>
      </c>
      <c r="V2817" t="n">
        <v>2</v>
      </c>
      <c r="W2817" t="inlineStr">
        <is>
          <t>0d83a759-c9e8-4d45-aaff-dc45746e8d7d</t>
        </is>
      </c>
      <c r="X2817" t="inlineStr">
        <is>
          <t>87fb2779-f95e-46a7-9a91-e31d4869e9b5</t>
        </is>
      </c>
      <c r="Y2817" t="inlineStr">
        <is>
          <t>lD486</t>
        </is>
      </c>
      <c r="Z2817" t="inlineStr">
        <is>
          <t>PJ898</t>
        </is>
      </c>
      <c r="AA2817" s="4" t="n">
        <v>0.74</v>
      </c>
      <c r="AB2817" s="4" t="n">
        <v>0.12</v>
      </c>
      <c r="AC28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17">
        <f>IF(OR(C2817="Có",C2817="Yes"),"yes",IF(OR(C2817="Không",C2817="No"),"no","unknown"))</f>
        <v/>
      </c>
      <c r="AE2817">
        <f>IF(OR(F2817="Có",F2817="Yes"),"covered",IF(OR(F2817="Không",F2817="No"),"out_of_insurance","unknown"))</f>
        <v/>
      </c>
      <c r="AF2817">
        <f>IF(AND(AD2817="yes",AE2817="out_of_insurance"),"REVIEW","")</f>
        <v/>
      </c>
    </row>
    <row r="2818" ht="18" customHeight="1">
      <c r="A2818" t="inlineStr">
        <is>
          <t>45c23190-86dc-4356-b50c-e1aaf9171e01</t>
        </is>
      </c>
      <c r="B2818" t="inlineStr">
        <is>
          <t>BN-02817 / Patient 70BB09D6</t>
        </is>
      </c>
      <c r="C2818" t="inlineStr">
        <is>
          <t>Chưa rõ</t>
        </is>
      </c>
      <c r="D2818" t="inlineStr">
        <is>
          <t>BS. Hoàng Phúc</t>
        </is>
      </c>
      <c r="E2818" t="inlineStr">
        <is>
          <t>Tim mạch / Cardiology</t>
        </is>
      </c>
      <c r="F2818" t="inlineStr">
        <is>
          <t>Chưa rõ</t>
        </is>
      </c>
      <c r="G2818" s="2" t="n">
        <v>9928890</v>
      </c>
      <c r="H2818" t="inlineStr">
        <is>
          <t>Troponin I định lượng / Troponin I</t>
        </is>
      </c>
      <c r="I2818" t="inlineStr">
        <is>
          <t>R07.9</t>
        </is>
      </c>
      <c r="J2818" t="inlineStr">
        <is>
          <t>Đau ngực nghi hội chứng mạch vành / Chest pain, ACS rule-out</t>
        </is>
      </c>
      <c r="K2818" t="n">
        <v>39</v>
      </c>
      <c r="L2818" t="inlineStr">
        <is>
          <t>F</t>
        </is>
      </c>
      <c r="M2818" s="2" t="n">
        <v>143246.93</v>
      </c>
      <c r="N2818" t="inlineStr">
        <is>
          <t>Widowed</t>
        </is>
      </c>
      <c r="O2818" t="inlineStr">
        <is>
          <t>Retired</t>
        </is>
      </c>
      <c r="P2818" s="3" t="n">
        <v>45023</v>
      </c>
      <c r="Q2818" t="inlineStr">
        <is>
          <t>Routine</t>
        </is>
      </c>
      <c r="R2818" t="inlineStr">
        <is>
          <t>Paper</t>
        </is>
      </c>
      <c r="S2818" t="inlineStr">
        <is>
          <t>Singhchester</t>
        </is>
      </c>
      <c r="T2818" t="inlineStr">
        <is>
          <t>Approved</t>
        </is>
      </c>
      <c r="U2818" t="inlineStr">
        <is>
          <t>Legitimate</t>
        </is>
      </c>
      <c r="V2818" t="n">
        <v>2</v>
      </c>
      <c r="W2818" t="inlineStr">
        <is>
          <t>70bb09d6-843d-4425-9540-a36fa1f7f14f</t>
        </is>
      </c>
      <c r="X2818" t="inlineStr">
        <is>
          <t>32f40c6b-f625-46ff-9cf7-6d6649a1b40d</t>
        </is>
      </c>
      <c r="Y2818" t="inlineStr">
        <is>
          <t>WV517</t>
        </is>
      </c>
      <c r="Z2818" t="inlineStr">
        <is>
          <t>vC733</t>
        </is>
      </c>
      <c r="AA2818" s="4" t="n">
        <v>0.72</v>
      </c>
      <c r="AB2818" s="4" t="n">
        <v>0.15</v>
      </c>
      <c r="AC28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18">
        <f>IF(OR(C2818="Có",C2818="Yes"),"yes",IF(OR(C2818="Không",C2818="No"),"no","unknown"))</f>
        <v/>
      </c>
      <c r="AE2818">
        <f>IF(OR(F2818="Có",F2818="Yes"),"covered",IF(OR(F2818="Không",F2818="No"),"out_of_insurance","unknown"))</f>
        <v/>
      </c>
      <c r="AF2818">
        <f>IF(AND(AD2818="yes",AE2818="out_of_insurance"),"REVIEW","")</f>
        <v/>
      </c>
    </row>
    <row r="2819" ht="18" customHeight="1">
      <c r="A2819" t="inlineStr">
        <is>
          <t>0795161f-b2ed-455e-9cdc-101918e45353</t>
        </is>
      </c>
      <c r="B2819" t="inlineStr">
        <is>
          <t>BN-02818 / Patient A661DDAB</t>
        </is>
      </c>
      <c r="C2819" t="inlineStr">
        <is>
          <t>Có</t>
        </is>
      </c>
      <c r="D2819" t="inlineStr">
        <is>
          <t>BS. Trịnh Long</t>
        </is>
      </c>
      <c r="E2819" t="inlineStr">
        <is>
          <t>Khám tổng quát / General Practice</t>
        </is>
      </c>
      <c r="F2819" t="inlineStr">
        <is>
          <t>Không</t>
        </is>
      </c>
      <c r="G2819" s="2" t="n">
        <v>6901490</v>
      </c>
      <c r="H2819" t="inlineStr">
        <is>
          <t>HIV test nhanh / Rapid HIV test</t>
        </is>
      </c>
      <c r="I2819" t="inlineStr"/>
      <c r="J2819" t="inlineStr">
        <is>
          <t>Thiếu ICD/context rõ / Missing clear ICD/context</t>
        </is>
      </c>
      <c r="K2819" t="n">
        <v>71</v>
      </c>
      <c r="L2819" t="inlineStr">
        <is>
          <t>F</t>
        </is>
      </c>
      <c r="M2819" s="2" t="n">
        <v>126056.71</v>
      </c>
      <c r="N2819" t="inlineStr">
        <is>
          <t>Widowed</t>
        </is>
      </c>
      <c r="O2819" t="inlineStr">
        <is>
          <t>Retired</t>
        </is>
      </c>
      <c r="P2819" s="3" t="n">
        <v>45023</v>
      </c>
      <c r="Q2819" t="inlineStr">
        <is>
          <t>Routine</t>
        </is>
      </c>
      <c r="R2819" t="inlineStr">
        <is>
          <t>Phone</t>
        </is>
      </c>
      <c r="S2819" t="inlineStr">
        <is>
          <t>East Monique</t>
        </is>
      </c>
      <c r="T2819" t="inlineStr">
        <is>
          <t>Denied</t>
        </is>
      </c>
      <c r="U2819" t="inlineStr">
        <is>
          <t>Legitimate</t>
        </is>
      </c>
      <c r="V2819" t="n">
        <v>2</v>
      </c>
      <c r="W2819" t="inlineStr">
        <is>
          <t>a661ddab-d849-4ac1-a944-e20c9d4f52dd</t>
        </is>
      </c>
      <c r="X2819" t="inlineStr">
        <is>
          <t>591e4acf-a14f-40f1-9c2e-70c83611501f</t>
        </is>
      </c>
      <c r="Y2819" t="inlineStr">
        <is>
          <t>sO469</t>
        </is>
      </c>
      <c r="Z2819" t="inlineStr">
        <is>
          <t>ht242</t>
        </is>
      </c>
      <c r="AA2819" s="4" t="n">
        <v>0.67</v>
      </c>
      <c r="AB2819" s="4" t="n">
        <v>0.02</v>
      </c>
      <c r="AC28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19">
        <f>IF(OR(C2819="Có",C2819="Yes"),"yes",IF(OR(C2819="Không",C2819="No"),"no","unknown"))</f>
        <v/>
      </c>
      <c r="AE2819">
        <f>IF(OR(F2819="Có",F2819="Yes"),"covered",IF(OR(F2819="Không",F2819="No"),"out_of_insurance","unknown"))</f>
        <v/>
      </c>
      <c r="AF2819">
        <f>IF(AND(AD2819="yes",AE2819="out_of_insurance"),"REVIEW","")</f>
        <v/>
      </c>
    </row>
    <row r="2820" ht="18" customHeight="1">
      <c r="A2820" t="inlineStr">
        <is>
          <t>2b06fbaf-63fd-4dfa-949c-b3fb3fada1bf</t>
        </is>
      </c>
      <c r="B2820" t="inlineStr">
        <is>
          <t>BN-02819 / Patient 1A5C5A57</t>
        </is>
      </c>
      <c r="C2820" t="inlineStr">
        <is>
          <t>Có</t>
        </is>
      </c>
      <c r="D2820" t="inlineStr">
        <is>
          <t>BS. Lê Thảo</t>
        </is>
      </c>
      <c r="E2820" t="inlineStr">
        <is>
          <t>Nhi / Pediatrics</t>
        </is>
      </c>
      <c r="F2820" t="inlineStr">
        <is>
          <t>Chưa rõ</t>
        </is>
      </c>
      <c r="G2820" s="2" t="n">
        <v>350000</v>
      </c>
      <c r="H2820" t="inlineStr">
        <is>
          <t>Glucose máu / Blood glucose</t>
        </is>
      </c>
      <c r="I2820" t="inlineStr">
        <is>
          <t>R73.9</t>
        </is>
      </c>
      <c r="J2820" t="inlineStr">
        <is>
          <t>Tăng glucose máu / Hyperglycemia</t>
        </is>
      </c>
      <c r="K2820" t="n">
        <v>27</v>
      </c>
      <c r="L2820" t="inlineStr">
        <is>
          <t>F</t>
        </is>
      </c>
      <c r="M2820" s="2" t="n">
        <v>67880.35000000001</v>
      </c>
      <c r="N2820" t="inlineStr">
        <is>
          <t>Widowed</t>
        </is>
      </c>
      <c r="O2820" t="inlineStr">
        <is>
          <t>Employed</t>
        </is>
      </c>
      <c r="P2820" s="3" t="n">
        <v>45023</v>
      </c>
      <c r="Q2820" t="inlineStr">
        <is>
          <t>Inpatient</t>
        </is>
      </c>
      <c r="R2820" t="inlineStr">
        <is>
          <t>Phone</t>
        </is>
      </c>
      <c r="S2820" t="inlineStr">
        <is>
          <t>Rhondaport</t>
        </is>
      </c>
      <c r="T2820" t="inlineStr">
        <is>
          <t>Pending</t>
        </is>
      </c>
      <c r="U2820" t="inlineStr">
        <is>
          <t>Legitimate</t>
        </is>
      </c>
      <c r="V2820" t="n">
        <v>3</v>
      </c>
      <c r="W2820" t="inlineStr">
        <is>
          <t>1a5c5a57-d647-41f0-b549-70950e5ff991</t>
        </is>
      </c>
      <c r="X2820" t="inlineStr">
        <is>
          <t>4f224634-4f60-40c8-867d-a32a2e5729c5</t>
        </is>
      </c>
      <c r="Y2820" t="inlineStr">
        <is>
          <t>LC544</t>
        </is>
      </c>
      <c r="Z2820" t="inlineStr">
        <is>
          <t>bU308</t>
        </is>
      </c>
      <c r="AA2820" s="4" t="n">
        <v>0.8100000000000001</v>
      </c>
      <c r="AB2820" s="4" t="n">
        <v>0.32</v>
      </c>
      <c r="AC28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20">
        <f>IF(OR(C2820="Có",C2820="Yes"),"yes",IF(OR(C2820="Không",C2820="No"),"no","unknown"))</f>
        <v/>
      </c>
      <c r="AE2820">
        <f>IF(OR(F2820="Có",F2820="Yes"),"covered",IF(OR(F2820="Không",F2820="No"),"out_of_insurance","unknown"))</f>
        <v/>
      </c>
      <c r="AF2820">
        <f>IF(AND(AD2820="yes",AE2820="out_of_insurance"),"REVIEW","")</f>
        <v/>
      </c>
    </row>
    <row r="2821" ht="18" customHeight="1">
      <c r="A2821" t="inlineStr">
        <is>
          <t>3d770406-e4f0-485d-94c1-08874c25e2b0</t>
        </is>
      </c>
      <c r="B2821" t="inlineStr">
        <is>
          <t>BN-02820 / Patient 3C7D99D0</t>
        </is>
      </c>
      <c r="C2821" t="inlineStr">
        <is>
          <t>Không</t>
        </is>
      </c>
      <c r="D2821" t="inlineStr">
        <is>
          <t>BS. Nguyễn Nhi</t>
        </is>
      </c>
      <c r="E2821" t="inlineStr">
        <is>
          <t>Nhi / Pediatrics</t>
        </is>
      </c>
      <c r="F2821" t="inlineStr">
        <is>
          <t>Không</t>
        </is>
      </c>
      <c r="G2821" s="2" t="n">
        <v>383660</v>
      </c>
      <c r="H2821" t="inlineStr">
        <is>
          <t>CRP định lượng / CRP</t>
        </is>
      </c>
      <c r="I2821" t="inlineStr">
        <is>
          <t>J18.9</t>
        </is>
      </c>
      <c r="J2821" t="inlineStr">
        <is>
          <t>Nghi viêm phổi / Suspected pneumonia</t>
        </is>
      </c>
      <c r="K2821" t="n">
        <v>37</v>
      </c>
      <c r="L2821" t="inlineStr">
        <is>
          <t>M</t>
        </is>
      </c>
      <c r="M2821" s="2" t="n">
        <v>142874.52</v>
      </c>
      <c r="N2821" t="inlineStr">
        <is>
          <t>Married</t>
        </is>
      </c>
      <c r="O2821" t="inlineStr">
        <is>
          <t>Unemployed</t>
        </is>
      </c>
      <c r="P2821" s="3" t="n">
        <v>45023</v>
      </c>
      <c r="Q2821" t="inlineStr">
        <is>
          <t>Inpatient</t>
        </is>
      </c>
      <c r="R2821" t="inlineStr">
        <is>
          <t>Online</t>
        </is>
      </c>
      <c r="S2821" t="inlineStr">
        <is>
          <t>Port Jennamouth</t>
        </is>
      </c>
      <c r="T2821" t="inlineStr">
        <is>
          <t>Denied</t>
        </is>
      </c>
      <c r="U2821" t="inlineStr">
        <is>
          <t>Legitimate</t>
        </is>
      </c>
      <c r="V2821" t="n">
        <v>2</v>
      </c>
      <c r="W2821" t="inlineStr">
        <is>
          <t>3c7d99d0-d418-4c17-a9e7-f185f53b6410</t>
        </is>
      </c>
      <c r="X2821" t="inlineStr">
        <is>
          <t>043dfbc6-6233-451d-ad81-6f746d17f8dc</t>
        </is>
      </c>
      <c r="Y2821" t="inlineStr">
        <is>
          <t>ys732</t>
        </is>
      </c>
      <c r="Z2821" t="inlineStr">
        <is>
          <t>cd968</t>
        </is>
      </c>
      <c r="AA2821" s="4" t="n">
        <v>0.51</v>
      </c>
      <c r="AB2821" s="4" t="n">
        <v>0.05</v>
      </c>
      <c r="AC28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21">
        <f>IF(OR(C2821="Có",C2821="Yes"),"yes",IF(OR(C2821="Không",C2821="No"),"no","unknown"))</f>
        <v/>
      </c>
      <c r="AE2821">
        <f>IF(OR(F2821="Có",F2821="Yes"),"covered",IF(OR(F2821="Không",F2821="No"),"out_of_insurance","unknown"))</f>
        <v/>
      </c>
      <c r="AF2821">
        <f>IF(AND(AD2821="yes",AE2821="out_of_insurance"),"REVIEW","")</f>
        <v/>
      </c>
    </row>
    <row r="2822" ht="18" customHeight="1">
      <c r="A2822" t="inlineStr">
        <is>
          <t>edad4409-acd1-459b-bdae-dc298638258b</t>
        </is>
      </c>
      <c r="B2822" t="inlineStr">
        <is>
          <t>BN-02821 / Patient B8A79B4D</t>
        </is>
      </c>
      <c r="C2822" t="inlineStr">
        <is>
          <t>Có</t>
        </is>
      </c>
      <c r="D2822" t="inlineStr">
        <is>
          <t>BS. Đỗ Hạnh</t>
        </is>
      </c>
      <c r="E2822" t="inlineStr">
        <is>
          <t>Nhi / Pediatrics</t>
        </is>
      </c>
      <c r="F2822" t="inlineStr">
        <is>
          <t>Không</t>
        </is>
      </c>
      <c r="G2822" s="2" t="n">
        <v>2597890</v>
      </c>
      <c r="H2822" t="inlineStr">
        <is>
          <t>Glucose máu / Blood glucose</t>
        </is>
      </c>
      <c r="I2822" t="inlineStr"/>
      <c r="J2822" t="inlineStr">
        <is>
          <t>Thiếu ICD/context rõ / Missing clear ICD/context</t>
        </is>
      </c>
      <c r="K2822" t="n">
        <v>1</v>
      </c>
      <c r="L2822" t="inlineStr">
        <is>
          <t>M</t>
        </is>
      </c>
      <c r="M2822" s="2" t="n">
        <v>52595.14</v>
      </c>
      <c r="N2822" t="inlineStr">
        <is>
          <t>Widowed</t>
        </is>
      </c>
      <c r="O2822" t="inlineStr">
        <is>
          <t>Student</t>
        </is>
      </c>
      <c r="P2822" s="3" t="n">
        <v>45023</v>
      </c>
      <c r="Q2822" t="inlineStr">
        <is>
          <t>Inpatient</t>
        </is>
      </c>
      <c r="R2822" t="inlineStr">
        <is>
          <t>Phone</t>
        </is>
      </c>
      <c r="S2822" t="inlineStr">
        <is>
          <t>Lake Bobby</t>
        </is>
      </c>
      <c r="T2822" t="inlineStr">
        <is>
          <t>Denied</t>
        </is>
      </c>
      <c r="U2822" t="inlineStr">
        <is>
          <t>Legitimate</t>
        </is>
      </c>
      <c r="V2822" t="n">
        <v>3</v>
      </c>
      <c r="W2822" t="inlineStr">
        <is>
          <t>b8a79b4d-3b0c-41b5-b12d-4618fd9ec5e0</t>
        </is>
      </c>
      <c r="X2822" t="inlineStr">
        <is>
          <t>9c8905a9-5f14-4481-ad79-ba0d0946669e</t>
        </is>
      </c>
      <c r="Y2822" t="inlineStr">
        <is>
          <t>jZ037</t>
        </is>
      </c>
      <c r="Z2822" t="inlineStr">
        <is>
          <t>Pd136</t>
        </is>
      </c>
      <c r="AA2822" s="4" t="n">
        <v>0.55</v>
      </c>
      <c r="AB2822" s="4" t="n">
        <v>0.06</v>
      </c>
      <c r="AC28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22">
        <f>IF(OR(C2822="Có",C2822="Yes"),"yes",IF(OR(C2822="Không",C2822="No"),"no","unknown"))</f>
        <v/>
      </c>
      <c r="AE2822">
        <f>IF(OR(F2822="Có",F2822="Yes"),"covered",IF(OR(F2822="Không",F2822="No"),"out_of_insurance","unknown"))</f>
        <v/>
      </c>
      <c r="AF2822">
        <f>IF(AND(AD2822="yes",AE2822="out_of_insurance"),"REVIEW","")</f>
        <v/>
      </c>
    </row>
    <row r="2823" ht="18" customHeight="1">
      <c r="A2823" t="inlineStr">
        <is>
          <t>82ada51e-65cf-4a59-941f-ef6418021d32</t>
        </is>
      </c>
      <c r="B2823" t="inlineStr">
        <is>
          <t>BN-02822 / Patient 5D0159C5</t>
        </is>
      </c>
      <c r="C2823" t="inlineStr">
        <is>
          <t>Không</t>
        </is>
      </c>
      <c r="D2823" t="inlineStr">
        <is>
          <t>BS. Trần An</t>
        </is>
      </c>
      <c r="E2823" t="inlineStr">
        <is>
          <t>Chấn thương chỉnh hình / Orthopedics</t>
        </is>
      </c>
      <c r="F2823" t="inlineStr">
        <is>
          <t>Không</t>
        </is>
      </c>
      <c r="G2823" s="2" t="n">
        <v>6140070</v>
      </c>
      <c r="H2823" t="inlineStr">
        <is>
          <t>Đo mật độ xương / Bone density scan</t>
        </is>
      </c>
      <c r="I2823" t="inlineStr">
        <is>
          <t>M81.0</t>
        </is>
      </c>
      <c r="J2823" t="inlineStr">
        <is>
          <t>Loãng xương / Osteoporosis</t>
        </is>
      </c>
      <c r="K2823" t="n">
        <v>57</v>
      </c>
      <c r="L2823" t="inlineStr">
        <is>
          <t>M</t>
        </is>
      </c>
      <c r="M2823" s="2" t="n">
        <v>66383.50999999999</v>
      </c>
      <c r="N2823" t="inlineStr">
        <is>
          <t>Divorced</t>
        </is>
      </c>
      <c r="O2823" t="inlineStr">
        <is>
          <t>Student</t>
        </is>
      </c>
      <c r="P2823" s="3" t="n">
        <v>45023</v>
      </c>
      <c r="Q2823" t="inlineStr">
        <is>
          <t>Inpatient</t>
        </is>
      </c>
      <c r="R2823" t="inlineStr">
        <is>
          <t>Phone</t>
        </is>
      </c>
      <c r="S2823" t="inlineStr">
        <is>
          <t>Maryburgh</t>
        </is>
      </c>
      <c r="T2823" t="inlineStr">
        <is>
          <t>Approved</t>
        </is>
      </c>
      <c r="U2823" t="inlineStr">
        <is>
          <t>Legitimate</t>
        </is>
      </c>
      <c r="V2823" t="n">
        <v>3</v>
      </c>
      <c r="W2823" t="inlineStr">
        <is>
          <t>5d0159c5-e5ce-4d0e-82cb-c4715d6d5471</t>
        </is>
      </c>
      <c r="X2823" t="inlineStr">
        <is>
          <t>00d92026-359c-47c4-8351-94470749a98c</t>
        </is>
      </c>
      <c r="Y2823" t="inlineStr">
        <is>
          <t>VU132</t>
        </is>
      </c>
      <c r="Z2823" t="inlineStr">
        <is>
          <t>mA872</t>
        </is>
      </c>
      <c r="AA2823" s="4" t="n">
        <v>0.65</v>
      </c>
      <c r="AB2823" s="4" t="n">
        <v>0.05</v>
      </c>
      <c r="AC28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23">
        <f>IF(OR(C2823="Có",C2823="Yes"),"yes",IF(OR(C2823="Không",C2823="No"),"no","unknown"))</f>
        <v/>
      </c>
      <c r="AE2823">
        <f>IF(OR(F2823="Có",F2823="Yes"),"covered",IF(OR(F2823="Không",F2823="No"),"out_of_insurance","unknown"))</f>
        <v/>
      </c>
      <c r="AF2823">
        <f>IF(AND(AD2823="yes",AE2823="out_of_insurance"),"REVIEW","")</f>
        <v/>
      </c>
    </row>
    <row r="2824" ht="18" customHeight="1">
      <c r="A2824" t="inlineStr">
        <is>
          <t>8bfd469d-7287-4db0-ac07-fb8c03a95d10</t>
        </is>
      </c>
      <c r="B2824" t="inlineStr">
        <is>
          <t>BN-02823 / Patient 6CD22F18</t>
        </is>
      </c>
      <c r="C2824" t="inlineStr">
        <is>
          <t>Có</t>
        </is>
      </c>
      <c r="D2824" t="inlineStr">
        <is>
          <t>BS. Vũ Đức</t>
        </is>
      </c>
      <c r="E2824" t="inlineStr">
        <is>
          <t>Chấn thương chỉnh hình / Orthopedics</t>
        </is>
      </c>
      <c r="F2824" t="inlineStr">
        <is>
          <t>Chưa rõ</t>
        </is>
      </c>
      <c r="G2824" s="2" t="n">
        <v>4973550</v>
      </c>
      <c r="H2824" t="inlineStr">
        <is>
          <t>Đo mật độ xương / Bone density scan</t>
        </is>
      </c>
      <c r="I2824" t="inlineStr">
        <is>
          <t>M81.0</t>
        </is>
      </c>
      <c r="J2824" t="inlineStr">
        <is>
          <t>Loãng xương / Osteoporosis</t>
        </is>
      </c>
      <c r="K2824" t="n">
        <v>81</v>
      </c>
      <c r="L2824" t="inlineStr">
        <is>
          <t>M</t>
        </is>
      </c>
      <c r="M2824" s="2" t="n">
        <v>147670.06</v>
      </c>
      <c r="N2824" t="inlineStr">
        <is>
          <t>Married</t>
        </is>
      </c>
      <c r="O2824" t="inlineStr">
        <is>
          <t>Employed</t>
        </is>
      </c>
      <c r="P2824" s="3" t="n">
        <v>45022</v>
      </c>
      <c r="Q2824" t="inlineStr">
        <is>
          <t>Routine</t>
        </is>
      </c>
      <c r="R2824" t="inlineStr">
        <is>
          <t>Paper</t>
        </is>
      </c>
      <c r="S2824" t="inlineStr">
        <is>
          <t>Sabrinaton</t>
        </is>
      </c>
      <c r="T2824" t="inlineStr">
        <is>
          <t>Pending</t>
        </is>
      </c>
      <c r="U2824" t="inlineStr">
        <is>
          <t>Legitimate</t>
        </is>
      </c>
      <c r="V2824" t="n">
        <v>2</v>
      </c>
      <c r="W2824" t="inlineStr">
        <is>
          <t>6cd22f18-c7c6-4986-b852-4e78e483c4c4</t>
        </is>
      </c>
      <c r="X2824" t="inlineStr">
        <is>
          <t>30b9be12-9be2-414f-afb5-f416d1df7c10</t>
        </is>
      </c>
      <c r="Y2824" t="inlineStr">
        <is>
          <t>QK135</t>
        </is>
      </c>
      <c r="Z2824" t="inlineStr">
        <is>
          <t>aq186</t>
        </is>
      </c>
      <c r="AA2824" s="4" t="n">
        <v>0.71</v>
      </c>
      <c r="AB2824" s="4" t="n">
        <v>0.22</v>
      </c>
      <c r="AC28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24">
        <f>IF(OR(C2824="Có",C2824="Yes"),"yes",IF(OR(C2824="Không",C2824="No"),"no","unknown"))</f>
        <v/>
      </c>
      <c r="AE2824">
        <f>IF(OR(F2824="Có",F2824="Yes"),"covered",IF(OR(F2824="Không",F2824="No"),"out_of_insurance","unknown"))</f>
        <v/>
      </c>
      <c r="AF2824">
        <f>IF(AND(AD2824="yes",AE2824="out_of_insurance"),"REVIEW","")</f>
        <v/>
      </c>
    </row>
    <row r="2825" ht="18" customHeight="1">
      <c r="A2825" t="inlineStr">
        <is>
          <t>099ad734-6787-456d-91f8-5c6364e0e00d</t>
        </is>
      </c>
      <c r="B2825" t="inlineStr">
        <is>
          <t>BN-02824 / Patient 319CA55E</t>
        </is>
      </c>
      <c r="C2825" t="inlineStr">
        <is>
          <t>Có</t>
        </is>
      </c>
      <c r="D2825" t="inlineStr">
        <is>
          <t>BS. Trương Khải</t>
        </is>
      </c>
      <c r="E2825" t="inlineStr">
        <is>
          <t>Tim mạch / Cardiology</t>
        </is>
      </c>
      <c r="F2825" t="inlineStr">
        <is>
          <t>Không</t>
        </is>
      </c>
      <c r="G2825" s="2" t="n">
        <v>8931640</v>
      </c>
      <c r="H2825" t="inlineStr">
        <is>
          <t>Đông máu PT/aPTT / Coagulation test</t>
        </is>
      </c>
      <c r="I2825" t="inlineStr">
        <is>
          <t>I24.9</t>
        </is>
      </c>
      <c r="J2825" t="inlineStr">
        <is>
          <t>Bệnh tim thiếu máu cục bộ cấp / Acute ischemic heart disease</t>
        </is>
      </c>
      <c r="K2825" t="n">
        <v>62</v>
      </c>
      <c r="L2825" t="inlineStr">
        <is>
          <t>F</t>
        </is>
      </c>
      <c r="M2825" s="2" t="n">
        <v>120958.89</v>
      </c>
      <c r="N2825" t="inlineStr">
        <is>
          <t>Widowed</t>
        </is>
      </c>
      <c r="O2825" t="inlineStr">
        <is>
          <t>Employed</t>
        </is>
      </c>
      <c r="P2825" s="3" t="n">
        <v>45022</v>
      </c>
      <c r="Q2825" t="inlineStr">
        <is>
          <t>Routine</t>
        </is>
      </c>
      <c r="R2825" t="inlineStr">
        <is>
          <t>Paper</t>
        </is>
      </c>
      <c r="S2825" t="inlineStr">
        <is>
          <t>West Davidton</t>
        </is>
      </c>
      <c r="T2825" t="inlineStr">
        <is>
          <t>Approved</t>
        </is>
      </c>
      <c r="U2825" t="inlineStr">
        <is>
          <t>Legitimate</t>
        </is>
      </c>
      <c r="V2825" t="n">
        <v>2</v>
      </c>
      <c r="W2825" t="inlineStr">
        <is>
          <t>319ca55e-f2f7-4d69-bfc4-2bd6d68d5964</t>
        </is>
      </c>
      <c r="X2825" t="inlineStr">
        <is>
          <t>cf364ba8-5fc5-4c24-b847-43976c9fadff</t>
        </is>
      </c>
      <c r="Y2825" t="inlineStr">
        <is>
          <t>Le533</t>
        </is>
      </c>
      <c r="Z2825" t="inlineStr">
        <is>
          <t>Hv317</t>
        </is>
      </c>
      <c r="AA2825" s="4" t="n">
        <v>0.72</v>
      </c>
      <c r="AB2825" s="4" t="n">
        <v>0.54</v>
      </c>
      <c r="AC28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25">
        <f>IF(OR(C2825="Có",C2825="Yes"),"yes",IF(OR(C2825="Không",C2825="No"),"no","unknown"))</f>
        <v/>
      </c>
      <c r="AE2825">
        <f>IF(OR(F2825="Có",F2825="Yes"),"covered",IF(OR(F2825="Không",F2825="No"),"out_of_insurance","unknown"))</f>
        <v/>
      </c>
      <c r="AF2825">
        <f>IF(AND(AD2825="yes",AE2825="out_of_insurance"),"REVIEW","")</f>
        <v/>
      </c>
    </row>
    <row r="2826" ht="18" customHeight="1">
      <c r="A2826" t="inlineStr">
        <is>
          <t>78a6110c-012e-44dc-a31e-205f9a30a01c</t>
        </is>
      </c>
      <c r="B2826" t="inlineStr">
        <is>
          <t>BN-02825 / Patient 39E9B671</t>
        </is>
      </c>
      <c r="C2826" t="inlineStr">
        <is>
          <t>Có</t>
        </is>
      </c>
      <c r="D2826" t="inlineStr">
        <is>
          <t>BS. Nguyễn Minh</t>
        </is>
      </c>
      <c r="E2826" t="inlineStr">
        <is>
          <t>Tim mạch / Cardiology</t>
        </is>
      </c>
      <c r="F2826" t="inlineStr">
        <is>
          <t>Có</t>
        </is>
      </c>
      <c r="G2826" s="2" t="n">
        <v>3619380</v>
      </c>
      <c r="H2826" t="inlineStr">
        <is>
          <t>Siêu âm tim / Echocardiography</t>
        </is>
      </c>
      <c r="I2826" t="inlineStr">
        <is>
          <t>I50.9</t>
        </is>
      </c>
      <c r="J2826" t="inlineStr">
        <is>
          <t>Suy tim / Heart failure</t>
        </is>
      </c>
      <c r="K2826" t="n">
        <v>29</v>
      </c>
      <c r="L2826" t="inlineStr">
        <is>
          <t>M</t>
        </is>
      </c>
      <c r="M2826" s="2" t="n">
        <v>115199.1</v>
      </c>
      <c r="N2826" t="inlineStr">
        <is>
          <t>Single</t>
        </is>
      </c>
      <c r="O2826" t="inlineStr">
        <is>
          <t>Employed</t>
        </is>
      </c>
      <c r="P2826" s="3" t="n">
        <v>45022</v>
      </c>
      <c r="Q2826" t="inlineStr">
        <is>
          <t>Routine</t>
        </is>
      </c>
      <c r="R2826" t="inlineStr">
        <is>
          <t>Paper</t>
        </is>
      </c>
      <c r="S2826" t="inlineStr">
        <is>
          <t>Hogantown</t>
        </is>
      </c>
      <c r="T2826" t="inlineStr">
        <is>
          <t>Approved</t>
        </is>
      </c>
      <c r="U2826" t="inlineStr">
        <is>
          <t>Legitimate</t>
        </is>
      </c>
      <c r="V2826" t="n">
        <v>0</v>
      </c>
      <c r="W2826" t="inlineStr">
        <is>
          <t>39e9b671-730a-443d-9806-5eea18022ae4</t>
        </is>
      </c>
      <c r="X2826" t="inlineStr">
        <is>
          <t>956b84d7-db85-4d22-9fe1-4122af2f2845</t>
        </is>
      </c>
      <c r="Y2826" t="inlineStr">
        <is>
          <t>hf923</t>
        </is>
      </c>
      <c r="Z2826" t="inlineStr">
        <is>
          <t>Oe190</t>
        </is>
      </c>
      <c r="AA2826" s="4" t="n">
        <v>0.8</v>
      </c>
      <c r="AB2826" s="4" t="n">
        <v>0.41</v>
      </c>
      <c r="AC28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26">
        <f>IF(OR(C2826="Có",C2826="Yes"),"yes",IF(OR(C2826="Không",C2826="No"),"no","unknown"))</f>
        <v/>
      </c>
      <c r="AE2826">
        <f>IF(OR(F2826="Có",F2826="Yes"),"covered",IF(OR(F2826="Không",F2826="No"),"out_of_insurance","unknown"))</f>
        <v/>
      </c>
      <c r="AF2826">
        <f>IF(AND(AD2826="yes",AE2826="out_of_insurance"),"REVIEW","")</f>
        <v/>
      </c>
    </row>
    <row r="2827" ht="18" customHeight="1">
      <c r="A2827" t="inlineStr">
        <is>
          <t>3b490af7-0de0-439a-a39f-0247fd2f49bd</t>
        </is>
      </c>
      <c r="B2827" t="inlineStr">
        <is>
          <t>BN-02826 / Patient 3DC42241</t>
        </is>
      </c>
      <c r="C2827" t="inlineStr">
        <is>
          <t>Có</t>
        </is>
      </c>
      <c r="D2827" t="inlineStr">
        <is>
          <t>BS. Lê Thảo</t>
        </is>
      </c>
      <c r="E2827" t="inlineStr">
        <is>
          <t>Nhi / Pediatrics</t>
        </is>
      </c>
      <c r="F2827" t="inlineStr">
        <is>
          <t>Không</t>
        </is>
      </c>
      <c r="G2827" s="2" t="n">
        <v>9863490</v>
      </c>
      <c r="H2827" t="inlineStr">
        <is>
          <t>Glucose máu / Blood glucose</t>
        </is>
      </c>
      <c r="I2827" t="inlineStr">
        <is>
          <t>R73.9</t>
        </is>
      </c>
      <c r="J2827" t="inlineStr">
        <is>
          <t>Tăng glucose máu / Hyperglycemia</t>
        </is>
      </c>
      <c r="K2827" t="n">
        <v>33</v>
      </c>
      <c r="L2827" t="inlineStr">
        <is>
          <t>M</t>
        </is>
      </c>
      <c r="M2827" s="2" t="n">
        <v>45757</v>
      </c>
      <c r="N2827" t="inlineStr">
        <is>
          <t>Divorced</t>
        </is>
      </c>
      <c r="O2827" t="inlineStr">
        <is>
          <t>Student</t>
        </is>
      </c>
      <c r="P2827" s="3" t="n">
        <v>45021</v>
      </c>
      <c r="Q2827" t="inlineStr">
        <is>
          <t>Outpatient</t>
        </is>
      </c>
      <c r="R2827" t="inlineStr">
        <is>
          <t>Phone</t>
        </is>
      </c>
      <c r="S2827" t="inlineStr">
        <is>
          <t>Brendafurt</t>
        </is>
      </c>
      <c r="T2827" t="inlineStr">
        <is>
          <t>Denied</t>
        </is>
      </c>
      <c r="U2827" t="inlineStr">
        <is>
          <t>Fraud</t>
        </is>
      </c>
      <c r="V2827" t="n">
        <v>1</v>
      </c>
      <c r="W2827" t="inlineStr">
        <is>
          <t>3dc42241-ca1c-4d44-9798-d48a0be4fade</t>
        </is>
      </c>
      <c r="X2827" t="inlineStr">
        <is>
          <t>04c08d6f-2608-4e85-8b2d-6d0eeca924fd</t>
        </is>
      </c>
      <c r="Y2827" t="inlineStr">
        <is>
          <t>IT889</t>
        </is>
      </c>
      <c r="Z2827" t="inlineStr">
        <is>
          <t>vx329</t>
        </is>
      </c>
      <c r="AA2827" s="4" t="n">
        <v>0.48</v>
      </c>
      <c r="AB2827" s="4" t="n">
        <v>0.02</v>
      </c>
      <c r="AC28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27">
        <f>IF(OR(C2827="Có",C2827="Yes"),"yes",IF(OR(C2827="Không",C2827="No"),"no","unknown"))</f>
        <v/>
      </c>
      <c r="AE2827">
        <f>IF(OR(F2827="Có",F2827="Yes"),"covered",IF(OR(F2827="Không",F2827="No"),"out_of_insurance","unknown"))</f>
        <v/>
      </c>
      <c r="AF2827">
        <f>IF(AND(AD2827="yes",AE2827="out_of_insurance"),"REVIEW","")</f>
        <v/>
      </c>
    </row>
    <row r="2828" ht="18" customHeight="1">
      <c r="A2828" t="inlineStr">
        <is>
          <t>5a8d37f8-0aa7-4dad-9a38-89e8420cd93b</t>
        </is>
      </c>
      <c r="B2828" t="inlineStr">
        <is>
          <t>BN-02827 / Patient 9FF0ACB3</t>
        </is>
      </c>
      <c r="C2828" t="inlineStr">
        <is>
          <t>Có</t>
        </is>
      </c>
      <c r="D2828" t="inlineStr">
        <is>
          <t>BS. Lê Thảo</t>
        </is>
      </c>
      <c r="E2828" t="inlineStr">
        <is>
          <t>Nhi / Pediatrics</t>
        </is>
      </c>
      <c r="F2828" t="inlineStr">
        <is>
          <t>Không</t>
        </is>
      </c>
      <c r="G2828" s="2" t="n">
        <v>5292660</v>
      </c>
      <c r="H2828" t="inlineStr">
        <is>
          <t>HbA1c</t>
        </is>
      </c>
      <c r="I2828" t="inlineStr">
        <is>
          <t>E11.9</t>
        </is>
      </c>
      <c r="J2828" t="inlineStr">
        <is>
          <t>Đái tháo đường type 2 / Type 2 diabetes mellitus</t>
        </is>
      </c>
      <c r="K2828" t="n">
        <v>91</v>
      </c>
      <c r="L2828" t="inlineStr">
        <is>
          <t>M</t>
        </is>
      </c>
      <c r="M2828" s="2" t="n">
        <v>32865.92</v>
      </c>
      <c r="N2828" t="inlineStr">
        <is>
          <t>Widowed</t>
        </is>
      </c>
      <c r="O2828" t="inlineStr">
        <is>
          <t>Student</t>
        </is>
      </c>
      <c r="P2828" s="3" t="n">
        <v>45021</v>
      </c>
      <c r="Q2828" t="inlineStr">
        <is>
          <t>Routine</t>
        </is>
      </c>
      <c r="R2828" t="inlineStr">
        <is>
          <t>Online</t>
        </is>
      </c>
      <c r="S2828" t="inlineStr">
        <is>
          <t>New Blake</t>
        </is>
      </c>
      <c r="T2828" t="inlineStr">
        <is>
          <t>Denied</t>
        </is>
      </c>
      <c r="U2828" t="inlineStr">
        <is>
          <t>Legitimate</t>
        </is>
      </c>
      <c r="V2828" t="n">
        <v>1</v>
      </c>
      <c r="W2828" t="inlineStr">
        <is>
          <t>9ff0acb3-89d8-47b6-b708-a86f2280763f</t>
        </is>
      </c>
      <c r="X2828" t="inlineStr">
        <is>
          <t>ac9b49a6-296b-4d4d-8847-989a7c0c58cf</t>
        </is>
      </c>
      <c r="Y2828" t="inlineStr">
        <is>
          <t>QC064</t>
        </is>
      </c>
      <c r="Z2828" t="inlineStr">
        <is>
          <t>UA354</t>
        </is>
      </c>
      <c r="AA2828" s="4" t="n">
        <v>0.61</v>
      </c>
      <c r="AB2828" s="4" t="n">
        <v>0.02</v>
      </c>
      <c r="AC28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28">
        <f>IF(OR(C2828="Có",C2828="Yes"),"yes",IF(OR(C2828="Không",C2828="No"),"no","unknown"))</f>
        <v/>
      </c>
      <c r="AE2828">
        <f>IF(OR(F2828="Có",F2828="Yes"),"covered",IF(OR(F2828="Không",F2828="No"),"out_of_insurance","unknown"))</f>
        <v/>
      </c>
      <c r="AF2828">
        <f>IF(AND(AD2828="yes",AE2828="out_of_insurance"),"REVIEW","")</f>
        <v/>
      </c>
    </row>
    <row r="2829" ht="18" customHeight="1">
      <c r="A2829" t="inlineStr">
        <is>
          <t>40d607ad-e24e-496a-97fb-19ede78d17fb</t>
        </is>
      </c>
      <c r="B2829" t="inlineStr">
        <is>
          <t>BN-02828 / Patient D06089F5</t>
        </is>
      </c>
      <c r="C2829" t="inlineStr">
        <is>
          <t>Có</t>
        </is>
      </c>
      <c r="D2829" t="inlineStr">
        <is>
          <t>BS. Cao Vy</t>
        </is>
      </c>
      <c r="E2829" t="inlineStr">
        <is>
          <t>Khám tổng quát / General Practice</t>
        </is>
      </c>
      <c r="F2829" t="inlineStr">
        <is>
          <t>Không</t>
        </is>
      </c>
      <c r="G2829" s="2" t="n">
        <v>350000</v>
      </c>
      <c r="H2829" t="inlineStr">
        <is>
          <t>CRP định lượng / CRP</t>
        </is>
      </c>
      <c r="I2829" t="inlineStr">
        <is>
          <t>R79.8</t>
        </is>
      </c>
      <c r="J2829" t="inlineStr">
        <is>
          <t>Bất thường xét nghiệm máu / Abnormal blood chemistry</t>
        </is>
      </c>
      <c r="K2829" t="n">
        <v>86</v>
      </c>
      <c r="L2829" t="inlineStr">
        <is>
          <t>M</t>
        </is>
      </c>
      <c r="M2829" s="2" t="n">
        <v>134641.12</v>
      </c>
      <c r="N2829" t="inlineStr">
        <is>
          <t>Married</t>
        </is>
      </c>
      <c r="O2829" t="inlineStr">
        <is>
          <t>Unemployed</t>
        </is>
      </c>
      <c r="P2829" s="3" t="n">
        <v>45021</v>
      </c>
      <c r="Q2829" t="inlineStr">
        <is>
          <t>Inpatient</t>
        </is>
      </c>
      <c r="R2829" t="inlineStr">
        <is>
          <t>Phone</t>
        </is>
      </c>
      <c r="S2829" t="inlineStr">
        <is>
          <t>North Maryview</t>
        </is>
      </c>
      <c r="T2829" t="inlineStr">
        <is>
          <t>Denied</t>
        </is>
      </c>
      <c r="U2829" t="inlineStr">
        <is>
          <t>Legitimate</t>
        </is>
      </c>
      <c r="V2829" t="n">
        <v>2</v>
      </c>
      <c r="W2829" t="inlineStr">
        <is>
          <t>d06089f5-52b9-4b43-a644-ea299acc82e8</t>
        </is>
      </c>
      <c r="X2829" t="inlineStr">
        <is>
          <t>cd05131e-307d-4772-b08a-ebfd9780a13b</t>
        </is>
      </c>
      <c r="Y2829" t="inlineStr">
        <is>
          <t>se366</t>
        </is>
      </c>
      <c r="Z2829" t="inlineStr">
        <is>
          <t>QP926</t>
        </is>
      </c>
      <c r="AA2829" s="4" t="n">
        <v>0.52</v>
      </c>
      <c r="AB2829" s="4" t="n">
        <v>0.06</v>
      </c>
      <c r="AC28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29">
        <f>IF(OR(C2829="Có",C2829="Yes"),"yes",IF(OR(C2829="Không",C2829="No"),"no","unknown"))</f>
        <v/>
      </c>
      <c r="AE2829">
        <f>IF(OR(F2829="Có",F2829="Yes"),"covered",IF(OR(F2829="Không",F2829="No"),"out_of_insurance","unknown"))</f>
        <v/>
      </c>
      <c r="AF2829">
        <f>IF(AND(AD2829="yes",AE2829="out_of_insurance"),"REVIEW","")</f>
        <v/>
      </c>
    </row>
    <row r="2830" ht="18" customHeight="1">
      <c r="A2830" t="inlineStr">
        <is>
          <t>2638ca1f-e244-44c9-9de7-e1b2899f8a47</t>
        </is>
      </c>
      <c r="B2830" t="inlineStr">
        <is>
          <t>BN-02829 / Patient C6ECBB89</t>
        </is>
      </c>
      <c r="C2830" t="inlineStr">
        <is>
          <t>Có</t>
        </is>
      </c>
      <c r="D2830" t="inlineStr">
        <is>
          <t>BS. Hoàng Phúc</t>
        </is>
      </c>
      <c r="E2830" t="inlineStr">
        <is>
          <t>Tim mạch / Cardiology</t>
        </is>
      </c>
      <c r="F2830" t="inlineStr">
        <is>
          <t>Có</t>
        </is>
      </c>
      <c r="G2830" s="2" t="n">
        <v>6955120</v>
      </c>
      <c r="H2830" t="inlineStr">
        <is>
          <t>Đông máu PT/aPTT / Coagulation test</t>
        </is>
      </c>
      <c r="I2830" t="inlineStr">
        <is>
          <t>I24.9</t>
        </is>
      </c>
      <c r="J2830" t="inlineStr">
        <is>
          <t>Bệnh tim thiếu máu cục bộ cấp / Acute ischemic heart disease</t>
        </is>
      </c>
      <c r="K2830" t="n">
        <v>62</v>
      </c>
      <c r="L2830" t="inlineStr">
        <is>
          <t>F</t>
        </is>
      </c>
      <c r="M2830" s="2" t="n">
        <v>20692.14</v>
      </c>
      <c r="N2830" t="inlineStr">
        <is>
          <t>Married</t>
        </is>
      </c>
      <c r="O2830" t="inlineStr">
        <is>
          <t>Employed</t>
        </is>
      </c>
      <c r="P2830" s="3" t="n">
        <v>45021</v>
      </c>
      <c r="Q2830" t="inlineStr">
        <is>
          <t>Inpatient</t>
        </is>
      </c>
      <c r="R2830" t="inlineStr">
        <is>
          <t>Phone</t>
        </is>
      </c>
      <c r="S2830" t="inlineStr">
        <is>
          <t>Martinezchester</t>
        </is>
      </c>
      <c r="T2830" t="inlineStr">
        <is>
          <t>Approved</t>
        </is>
      </c>
      <c r="U2830" t="inlineStr">
        <is>
          <t>Legitimate</t>
        </is>
      </c>
      <c r="V2830" t="n">
        <v>1</v>
      </c>
      <c r="W2830" t="inlineStr">
        <is>
          <t>c6ecbb89-daef-4919-8a34-068021d6f901</t>
        </is>
      </c>
      <c r="X2830" t="inlineStr">
        <is>
          <t>2b78ffa0-3000-43b1-8634-7b5fe09807e5</t>
        </is>
      </c>
      <c r="Y2830" t="inlineStr">
        <is>
          <t>IA056</t>
        </is>
      </c>
      <c r="Z2830" t="inlineStr">
        <is>
          <t>XW305</t>
        </is>
      </c>
      <c r="AA2830" s="4" t="n">
        <v>0.91</v>
      </c>
      <c r="AB2830" s="4" t="n">
        <v>0.76</v>
      </c>
      <c r="AC28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30">
        <f>IF(OR(C2830="Có",C2830="Yes"),"yes",IF(OR(C2830="Không",C2830="No"),"no","unknown"))</f>
        <v/>
      </c>
      <c r="AE2830">
        <f>IF(OR(F2830="Có",F2830="Yes"),"covered",IF(OR(F2830="Không",F2830="No"),"out_of_insurance","unknown"))</f>
        <v/>
      </c>
      <c r="AF2830">
        <f>IF(AND(AD2830="yes",AE2830="out_of_insurance"),"REVIEW","")</f>
        <v/>
      </c>
    </row>
    <row r="2831" ht="18" customHeight="1">
      <c r="A2831" t="inlineStr">
        <is>
          <t>9f07acd4-f1b0-4ac7-b3b1-1973b68ccd94</t>
        </is>
      </c>
      <c r="B2831" t="inlineStr">
        <is>
          <t>BN-02830 / Patient 860C20DD</t>
        </is>
      </c>
      <c r="C2831" t="inlineStr">
        <is>
          <t>Không</t>
        </is>
      </c>
      <c r="D2831" t="inlineStr">
        <is>
          <t>BS. Lâm Sơn</t>
        </is>
      </c>
      <c r="E2831" t="inlineStr">
        <is>
          <t>Khám tổng quát / General Practice</t>
        </is>
      </c>
      <c r="F2831" t="inlineStr">
        <is>
          <t>Không</t>
        </is>
      </c>
      <c r="G2831" s="2" t="n">
        <v>5918920</v>
      </c>
      <c r="H2831" t="inlineStr">
        <is>
          <t>HbA1c</t>
        </is>
      </c>
      <c r="I2831" t="inlineStr">
        <is>
          <t>E11.9</t>
        </is>
      </c>
      <c r="J2831" t="inlineStr">
        <is>
          <t>Đái tháo đường type 2 / Type 2 diabetes mellitus</t>
        </is>
      </c>
      <c r="K2831" t="n">
        <v>77</v>
      </c>
      <c r="L2831" t="inlineStr">
        <is>
          <t>M</t>
        </is>
      </c>
      <c r="M2831" s="2" t="n">
        <v>47043.19</v>
      </c>
      <c r="N2831" t="inlineStr">
        <is>
          <t>Single</t>
        </is>
      </c>
      <c r="O2831" t="inlineStr">
        <is>
          <t>Unemployed</t>
        </is>
      </c>
      <c r="P2831" s="3" t="n">
        <v>45021</v>
      </c>
      <c r="Q2831" t="inlineStr">
        <is>
          <t>Routine</t>
        </is>
      </c>
      <c r="R2831" t="inlineStr">
        <is>
          <t>Online</t>
        </is>
      </c>
      <c r="S2831" t="inlineStr">
        <is>
          <t>Port Devinberg</t>
        </is>
      </c>
      <c r="T2831" t="inlineStr">
        <is>
          <t>Denied</t>
        </is>
      </c>
      <c r="U2831" t="inlineStr">
        <is>
          <t>Legitimate</t>
        </is>
      </c>
      <c r="V2831" t="n">
        <v>1</v>
      </c>
      <c r="W2831" t="inlineStr">
        <is>
          <t>860c20dd-38ac-4701-9378-150aa8e19141</t>
        </is>
      </c>
      <c r="X2831" t="inlineStr">
        <is>
          <t>a663ad7d-9e00-4267-a195-fd859c4ff3fc</t>
        </is>
      </c>
      <c r="Y2831" t="inlineStr">
        <is>
          <t>WY704</t>
        </is>
      </c>
      <c r="Z2831" t="inlineStr">
        <is>
          <t>rE602</t>
        </is>
      </c>
      <c r="AA2831" s="4" t="n">
        <v>0.57</v>
      </c>
      <c r="AB2831" s="4" t="n">
        <v>0.05</v>
      </c>
      <c r="AC28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31">
        <f>IF(OR(C2831="Có",C2831="Yes"),"yes",IF(OR(C2831="Không",C2831="No"),"no","unknown"))</f>
        <v/>
      </c>
      <c r="AE2831">
        <f>IF(OR(F2831="Có",F2831="Yes"),"covered",IF(OR(F2831="Không",F2831="No"),"out_of_insurance","unknown"))</f>
        <v/>
      </c>
      <c r="AF2831">
        <f>IF(AND(AD2831="yes",AE2831="out_of_insurance"),"REVIEW","")</f>
        <v/>
      </c>
    </row>
    <row r="2832" ht="18" customHeight="1">
      <c r="A2832" t="inlineStr">
        <is>
          <t>6aaedbba-b330-45a4-82f7-adadba395ff4</t>
        </is>
      </c>
      <c r="B2832" t="inlineStr">
        <is>
          <t>BN-02831 / Patient F13476FF</t>
        </is>
      </c>
      <c r="C2832" t="inlineStr">
        <is>
          <t>Có</t>
        </is>
      </c>
      <c r="D2832" t="inlineStr">
        <is>
          <t>BS. Trần An</t>
        </is>
      </c>
      <c r="E2832" t="inlineStr">
        <is>
          <t>Chấn thương chỉnh hình / Orthopedics</t>
        </is>
      </c>
      <c r="F2832" t="inlineStr">
        <is>
          <t>Có</t>
        </is>
      </c>
      <c r="G2832" s="2" t="n">
        <v>6740250</v>
      </c>
      <c r="H2832" t="inlineStr">
        <is>
          <t>MRI khớp gối / Knee MRI</t>
        </is>
      </c>
      <c r="I2832" t="inlineStr">
        <is>
          <t>M25.5</t>
        </is>
      </c>
      <c r="J2832" t="inlineStr">
        <is>
          <t>Đau khớp gối / Knee pain</t>
        </is>
      </c>
      <c r="K2832" t="n">
        <v>87</v>
      </c>
      <c r="L2832" t="inlineStr">
        <is>
          <t>M</t>
        </is>
      </c>
      <c r="M2832" s="2" t="n">
        <v>103886.11</v>
      </c>
      <c r="N2832" t="inlineStr">
        <is>
          <t>Widowed</t>
        </is>
      </c>
      <c r="O2832" t="inlineStr">
        <is>
          <t>Retired</t>
        </is>
      </c>
      <c r="P2832" s="3" t="n">
        <v>45021</v>
      </c>
      <c r="Q2832" t="inlineStr">
        <is>
          <t>Emergency</t>
        </is>
      </c>
      <c r="R2832" t="inlineStr">
        <is>
          <t>Paper</t>
        </is>
      </c>
      <c r="S2832" t="inlineStr">
        <is>
          <t>Port Karenmouth</t>
        </is>
      </c>
      <c r="T2832" t="inlineStr">
        <is>
          <t>Pending</t>
        </is>
      </c>
      <c r="U2832" t="inlineStr">
        <is>
          <t>Legitimate</t>
        </is>
      </c>
      <c r="V2832" t="n">
        <v>0</v>
      </c>
      <c r="W2832" t="inlineStr">
        <is>
          <t>f13476ff-7b93-444d-bc43-e89f63317ac7</t>
        </is>
      </c>
      <c r="X2832" t="inlineStr">
        <is>
          <t>037b6ad1-ba94-46ea-8f80-356c8d79e155</t>
        </is>
      </c>
      <c r="Y2832" t="inlineStr">
        <is>
          <t>zE112</t>
        </is>
      </c>
      <c r="Z2832" t="inlineStr">
        <is>
          <t>wZ155</t>
        </is>
      </c>
      <c r="AA2832" s="4" t="n">
        <v>0.86</v>
      </c>
      <c r="AB2832" s="4" t="n">
        <v>0.03</v>
      </c>
      <c r="AC28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32">
        <f>IF(OR(C2832="Có",C2832="Yes"),"yes",IF(OR(C2832="Không",C2832="No"),"no","unknown"))</f>
        <v/>
      </c>
      <c r="AE2832">
        <f>IF(OR(F2832="Có",F2832="Yes"),"covered",IF(OR(F2832="Không",F2832="No"),"out_of_insurance","unknown"))</f>
        <v/>
      </c>
      <c r="AF2832">
        <f>IF(AND(AD2832="yes",AE2832="out_of_insurance"),"REVIEW","")</f>
        <v/>
      </c>
    </row>
    <row r="2833" ht="18" customHeight="1">
      <c r="A2833" t="inlineStr">
        <is>
          <t>e71bd6f3-ec6e-453f-9b8b-e86fe352ffb6</t>
        </is>
      </c>
      <c r="B2833" t="inlineStr">
        <is>
          <t>BN-02832 / Patient 8E2F76B7</t>
        </is>
      </c>
      <c r="C2833" t="inlineStr">
        <is>
          <t>Không</t>
        </is>
      </c>
      <c r="D2833" t="inlineStr">
        <is>
          <t>BS. Lưu Quang</t>
        </is>
      </c>
      <c r="E2833" t="inlineStr">
        <is>
          <t>Thần kinh / Neurology</t>
        </is>
      </c>
      <c r="F2833" t="inlineStr">
        <is>
          <t>Không</t>
        </is>
      </c>
      <c r="G2833" s="2" t="n">
        <v>7413360</v>
      </c>
      <c r="H2833" t="inlineStr">
        <is>
          <t>MRI não / Brain MRI</t>
        </is>
      </c>
      <c r="I2833" t="inlineStr">
        <is>
          <t>G44.1</t>
        </is>
      </c>
      <c r="J2833" t="inlineStr">
        <is>
          <t>Hội chứng đau đầu mạch máu / Vascular headache</t>
        </is>
      </c>
      <c r="K2833" t="n">
        <v>70</v>
      </c>
      <c r="L2833" t="inlineStr">
        <is>
          <t>F</t>
        </is>
      </c>
      <c r="M2833" s="2" t="n">
        <v>83342.44</v>
      </c>
      <c r="N2833" t="inlineStr">
        <is>
          <t>Divorced</t>
        </is>
      </c>
      <c r="O2833" t="inlineStr">
        <is>
          <t>Retired</t>
        </is>
      </c>
      <c r="P2833" s="3" t="n">
        <v>45021</v>
      </c>
      <c r="Q2833" t="inlineStr">
        <is>
          <t>Outpatient</t>
        </is>
      </c>
      <c r="R2833" t="inlineStr">
        <is>
          <t>Online</t>
        </is>
      </c>
      <c r="S2833" t="inlineStr">
        <is>
          <t>New Brittanymouth</t>
        </is>
      </c>
      <c r="T2833" t="inlineStr">
        <is>
          <t>Approved</t>
        </is>
      </c>
      <c r="U2833" t="inlineStr">
        <is>
          <t>Legitimate</t>
        </is>
      </c>
      <c r="V2833" t="n">
        <v>3</v>
      </c>
      <c r="W2833" t="inlineStr">
        <is>
          <t>8e2f76b7-36b6-466f-9e30-e6dc96b60735</t>
        </is>
      </c>
      <c r="X2833" t="inlineStr">
        <is>
          <t>667b2bea-6839-4dfe-8d42-a5561aa7b607</t>
        </is>
      </c>
      <c r="Y2833" t="inlineStr">
        <is>
          <t>nH878</t>
        </is>
      </c>
      <c r="Z2833" t="inlineStr">
        <is>
          <t>nu958</t>
        </is>
      </c>
      <c r="AA2833" s="4" t="n">
        <v>0.89</v>
      </c>
      <c r="AB2833" s="4" t="n">
        <v>0.05</v>
      </c>
      <c r="AC28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33">
        <f>IF(OR(C2833="Có",C2833="Yes"),"yes",IF(OR(C2833="Không",C2833="No"),"no","unknown"))</f>
        <v/>
      </c>
      <c r="AE2833">
        <f>IF(OR(F2833="Có",F2833="Yes"),"covered",IF(OR(F2833="Không",F2833="No"),"out_of_insurance","unknown"))</f>
        <v/>
      </c>
      <c r="AF2833">
        <f>IF(AND(AD2833="yes",AE2833="out_of_insurance"),"REVIEW","")</f>
        <v/>
      </c>
    </row>
    <row r="2834" ht="18" customHeight="1">
      <c r="A2834" t="inlineStr">
        <is>
          <t>c1b902ce-1e84-4e32-8130-702ae84a2073</t>
        </is>
      </c>
      <c r="B2834" t="inlineStr">
        <is>
          <t>BN-02833 / Patient 12D4B865</t>
        </is>
      </c>
      <c r="C2834" t="inlineStr">
        <is>
          <t>Có</t>
        </is>
      </c>
      <c r="D2834" t="inlineStr">
        <is>
          <t>BS. Cao Vy</t>
        </is>
      </c>
      <c r="E2834" t="inlineStr">
        <is>
          <t>Khám tổng quát / General Practice</t>
        </is>
      </c>
      <c r="F2834" t="inlineStr">
        <is>
          <t>Có</t>
        </is>
      </c>
      <c r="G2834" s="2" t="n">
        <v>9053160</v>
      </c>
      <c r="H2834" t="inlineStr">
        <is>
          <t>Glucose máu / Blood glucose</t>
        </is>
      </c>
      <c r="I2834" t="inlineStr">
        <is>
          <t>R73.9</t>
        </is>
      </c>
      <c r="J2834" t="inlineStr">
        <is>
          <t>Tăng glucose máu / Hyperglycemia</t>
        </is>
      </c>
      <c r="K2834" t="n">
        <v>9</v>
      </c>
      <c r="L2834" t="inlineStr">
        <is>
          <t>F</t>
        </is>
      </c>
      <c r="M2834" s="2" t="n">
        <v>119660.95</v>
      </c>
      <c r="N2834" t="inlineStr">
        <is>
          <t>Single</t>
        </is>
      </c>
      <c r="O2834" t="inlineStr">
        <is>
          <t>Employed</t>
        </is>
      </c>
      <c r="P2834" s="3" t="n">
        <v>45021</v>
      </c>
      <c r="Q2834" t="inlineStr">
        <is>
          <t>Inpatient</t>
        </is>
      </c>
      <c r="R2834" t="inlineStr">
        <is>
          <t>Online</t>
        </is>
      </c>
      <c r="S2834" t="inlineStr">
        <is>
          <t>Riverafurt</t>
        </is>
      </c>
      <c r="T2834" t="inlineStr">
        <is>
          <t>Pending</t>
        </is>
      </c>
      <c r="U2834" t="inlineStr">
        <is>
          <t>Legitimate</t>
        </is>
      </c>
      <c r="V2834" t="n">
        <v>2</v>
      </c>
      <c r="W2834" t="inlineStr">
        <is>
          <t>12d4b865-e6b4-4ef6-8467-5a0596dfeafc</t>
        </is>
      </c>
      <c r="X2834" t="inlineStr">
        <is>
          <t>ead8aa9b-40c8-4b4d-82d0-8e46d9350fe1</t>
        </is>
      </c>
      <c r="Y2834" t="inlineStr">
        <is>
          <t>XK281</t>
        </is>
      </c>
      <c r="Z2834" t="inlineStr">
        <is>
          <t>NS577</t>
        </is>
      </c>
      <c r="AA2834" s="4" t="n">
        <v>0.85</v>
      </c>
      <c r="AB2834" s="4" t="n">
        <v>0.22</v>
      </c>
      <c r="AC28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34">
        <f>IF(OR(C2834="Có",C2834="Yes"),"yes",IF(OR(C2834="Không",C2834="No"),"no","unknown"))</f>
        <v/>
      </c>
      <c r="AE2834">
        <f>IF(OR(F2834="Có",F2834="Yes"),"covered",IF(OR(F2834="Không",F2834="No"),"out_of_insurance","unknown"))</f>
        <v/>
      </c>
      <c r="AF2834">
        <f>IF(AND(AD2834="yes",AE2834="out_of_insurance"),"REVIEW","")</f>
        <v/>
      </c>
    </row>
    <row r="2835" ht="18" customHeight="1">
      <c r="A2835" t="inlineStr">
        <is>
          <t>a21b76dc-43a8-4400-bd7b-af0ac4cddb3c</t>
        </is>
      </c>
      <c r="B2835" t="inlineStr">
        <is>
          <t>BN-02834 / Patient 7305535A</t>
        </is>
      </c>
      <c r="C2835" t="inlineStr">
        <is>
          <t>Không</t>
        </is>
      </c>
      <c r="D2835" t="inlineStr">
        <is>
          <t>BS. Nguyễn Nhi</t>
        </is>
      </c>
      <c r="E2835" t="inlineStr">
        <is>
          <t>Nhi / Pediatrics</t>
        </is>
      </c>
      <c r="F2835" t="inlineStr">
        <is>
          <t>Không</t>
        </is>
      </c>
      <c r="G2835" s="2" t="n">
        <v>3630300</v>
      </c>
      <c r="H2835" t="inlineStr">
        <is>
          <t>HbA1c</t>
        </is>
      </c>
      <c r="I2835" t="inlineStr">
        <is>
          <t>E11.9</t>
        </is>
      </c>
      <c r="J2835" t="inlineStr">
        <is>
          <t>Đái tháo đường type 2 / Type 2 diabetes mellitus</t>
        </is>
      </c>
      <c r="K2835" t="n">
        <v>51</v>
      </c>
      <c r="L2835" t="inlineStr">
        <is>
          <t>F</t>
        </is>
      </c>
      <c r="M2835" s="2" t="n">
        <v>101601.05</v>
      </c>
      <c r="N2835" t="inlineStr">
        <is>
          <t>Divorced</t>
        </is>
      </c>
      <c r="O2835" t="inlineStr">
        <is>
          <t>Employed</t>
        </is>
      </c>
      <c r="P2835" s="3" t="n">
        <v>45021</v>
      </c>
      <c r="Q2835" t="inlineStr">
        <is>
          <t>Routine</t>
        </is>
      </c>
      <c r="R2835" t="inlineStr">
        <is>
          <t>Phone</t>
        </is>
      </c>
      <c r="S2835" t="inlineStr">
        <is>
          <t>Theresatown</t>
        </is>
      </c>
      <c r="T2835" t="inlineStr">
        <is>
          <t>Denied</t>
        </is>
      </c>
      <c r="U2835" t="inlineStr">
        <is>
          <t>Legitimate</t>
        </is>
      </c>
      <c r="V2835" t="n">
        <v>0</v>
      </c>
      <c r="W2835" t="inlineStr">
        <is>
          <t>7305535a-ce5f-4d18-b6a8-656a970e3842</t>
        </is>
      </c>
      <c r="X2835" t="inlineStr">
        <is>
          <t>6a725693-af01-486b-bc08-d154a00af6c8</t>
        </is>
      </c>
      <c r="Y2835" t="inlineStr">
        <is>
          <t>QK021</t>
        </is>
      </c>
      <c r="Z2835" t="inlineStr">
        <is>
          <t>rQ230</t>
        </is>
      </c>
      <c r="AA2835" s="4" t="n">
        <v>0.7</v>
      </c>
      <c r="AB2835" s="4" t="n">
        <v>0.05</v>
      </c>
      <c r="AC28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35">
        <f>IF(OR(C2835="Có",C2835="Yes"),"yes",IF(OR(C2835="Không",C2835="No"),"no","unknown"))</f>
        <v/>
      </c>
      <c r="AE2835">
        <f>IF(OR(F2835="Có",F2835="Yes"),"covered",IF(OR(F2835="Không",F2835="No"),"out_of_insurance","unknown"))</f>
        <v/>
      </c>
      <c r="AF2835">
        <f>IF(AND(AD2835="yes",AE2835="out_of_insurance"),"REVIEW","")</f>
        <v/>
      </c>
    </row>
    <row r="2836" ht="18" customHeight="1">
      <c r="A2836" t="inlineStr">
        <is>
          <t>55bd3636-9ce0-4849-ae65-24dc86a71107</t>
        </is>
      </c>
      <c r="B2836" t="inlineStr">
        <is>
          <t>BN-02835 / Patient 15B0FEB3</t>
        </is>
      </c>
      <c r="C2836" t="inlineStr">
        <is>
          <t>Có</t>
        </is>
      </c>
      <c r="D2836" t="inlineStr">
        <is>
          <t>BS. Trịnh Long</t>
        </is>
      </c>
      <c r="E2836" t="inlineStr">
        <is>
          <t>Khám tổng quát / General Practice</t>
        </is>
      </c>
      <c r="F2836" t="inlineStr">
        <is>
          <t>Không</t>
        </is>
      </c>
      <c r="G2836" s="2" t="n">
        <v>3186980</v>
      </c>
      <c r="H2836" t="inlineStr">
        <is>
          <t>HIV test nhanh / Rapid HIV test</t>
        </is>
      </c>
      <c r="I2836" t="inlineStr">
        <is>
          <t>Z11.4</t>
        </is>
      </c>
      <c r="J2836" t="inlineStr">
        <is>
          <t>Sàng lọc HIV / HIV screening</t>
        </is>
      </c>
      <c r="K2836" t="n">
        <v>62</v>
      </c>
      <c r="L2836" t="inlineStr">
        <is>
          <t>F</t>
        </is>
      </c>
      <c r="M2836" s="2" t="n">
        <v>85569.49000000001</v>
      </c>
      <c r="N2836" t="inlineStr">
        <is>
          <t>Widowed</t>
        </is>
      </c>
      <c r="O2836" t="inlineStr">
        <is>
          <t>Retired</t>
        </is>
      </c>
      <c r="P2836" s="3" t="n">
        <v>45020</v>
      </c>
      <c r="Q2836" t="inlineStr">
        <is>
          <t>Outpatient</t>
        </is>
      </c>
      <c r="R2836" t="inlineStr">
        <is>
          <t>Paper</t>
        </is>
      </c>
      <c r="S2836" t="inlineStr">
        <is>
          <t>Robertshire</t>
        </is>
      </c>
      <c r="T2836" t="inlineStr">
        <is>
          <t>Pending</t>
        </is>
      </c>
      <c r="U2836" t="inlineStr">
        <is>
          <t>Legitimate</t>
        </is>
      </c>
      <c r="V2836" t="n">
        <v>0</v>
      </c>
      <c r="W2836" t="inlineStr">
        <is>
          <t>15b0feb3-b67c-4102-b0d9-c5fac8aa129c</t>
        </is>
      </c>
      <c r="X2836" t="inlineStr">
        <is>
          <t>57bc80df-caf3-4e04-9988-d20ce5025728</t>
        </is>
      </c>
      <c r="Y2836" t="inlineStr">
        <is>
          <t>VI125</t>
        </is>
      </c>
      <c r="Z2836" t="inlineStr">
        <is>
          <t>Am905</t>
        </is>
      </c>
      <c r="AA2836" s="4" t="n">
        <v>0.74</v>
      </c>
      <c r="AB2836" s="4" t="n">
        <v>0.26</v>
      </c>
      <c r="AC28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36">
        <f>IF(OR(C2836="Có",C2836="Yes"),"yes",IF(OR(C2836="Không",C2836="No"),"no","unknown"))</f>
        <v/>
      </c>
      <c r="AE2836">
        <f>IF(OR(F2836="Có",F2836="Yes"),"covered",IF(OR(F2836="Không",F2836="No"),"out_of_insurance","unknown"))</f>
        <v/>
      </c>
      <c r="AF2836">
        <f>IF(AND(AD2836="yes",AE2836="out_of_insurance"),"REVIEW","")</f>
        <v/>
      </c>
    </row>
    <row r="2837" ht="18" customHeight="1">
      <c r="A2837" t="inlineStr">
        <is>
          <t>3f7ce9b5-31f8-4c3a-8cf7-4048392d8a04</t>
        </is>
      </c>
      <c r="B2837" t="inlineStr">
        <is>
          <t>BN-02836 / Patient CE16B302</t>
        </is>
      </c>
      <c r="C2837" t="inlineStr">
        <is>
          <t>Có</t>
        </is>
      </c>
      <c r="D2837" t="inlineStr">
        <is>
          <t>BS. Đỗ Hạnh</t>
        </is>
      </c>
      <c r="E2837" t="inlineStr">
        <is>
          <t>Nhi / Pediatrics</t>
        </is>
      </c>
      <c r="F2837" t="inlineStr">
        <is>
          <t>Không</t>
        </is>
      </c>
      <c r="G2837" s="2" t="n">
        <v>2487890</v>
      </c>
      <c r="H2837" t="inlineStr">
        <is>
          <t>Glucose máu / Blood glucose</t>
        </is>
      </c>
      <c r="I2837" t="inlineStr">
        <is>
          <t>R73.9</t>
        </is>
      </c>
      <c r="J2837" t="inlineStr">
        <is>
          <t>Tăng glucose máu / Hyperglycemia</t>
        </is>
      </c>
      <c r="K2837" t="n">
        <v>54</v>
      </c>
      <c r="L2837" t="inlineStr">
        <is>
          <t>F</t>
        </is>
      </c>
      <c r="M2837" s="2" t="n">
        <v>81835.14999999999</v>
      </c>
      <c r="N2837" t="inlineStr">
        <is>
          <t>Married</t>
        </is>
      </c>
      <c r="O2837" t="inlineStr">
        <is>
          <t>Retired</t>
        </is>
      </c>
      <c r="P2837" s="3" t="n">
        <v>45020</v>
      </c>
      <c r="Q2837" t="inlineStr">
        <is>
          <t>Outpatient</t>
        </is>
      </c>
      <c r="R2837" t="inlineStr">
        <is>
          <t>Phone</t>
        </is>
      </c>
      <c r="S2837" t="inlineStr">
        <is>
          <t>Anthonyhaven</t>
        </is>
      </c>
      <c r="T2837" t="inlineStr">
        <is>
          <t>Denied</t>
        </is>
      </c>
      <c r="U2837" t="inlineStr">
        <is>
          <t>Legitimate</t>
        </is>
      </c>
      <c r="V2837" t="n">
        <v>3</v>
      </c>
      <c r="W2837" t="inlineStr">
        <is>
          <t>ce16b302-3590-4ef8-a2d5-7e1dfdb0717e</t>
        </is>
      </c>
      <c r="X2837" t="inlineStr">
        <is>
          <t>15e006de-c1fa-40ca-abf6-0ffb6fe86bf9</t>
        </is>
      </c>
      <c r="Y2837" t="inlineStr">
        <is>
          <t>fM135</t>
        </is>
      </c>
      <c r="Z2837" t="inlineStr">
        <is>
          <t>sZ424</t>
        </is>
      </c>
      <c r="AA2837" s="4" t="n">
        <v>0.7</v>
      </c>
      <c r="AB2837" s="4" t="n">
        <v>0.02</v>
      </c>
      <c r="AC28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37">
        <f>IF(OR(C2837="Có",C2837="Yes"),"yes",IF(OR(C2837="Không",C2837="No"),"no","unknown"))</f>
        <v/>
      </c>
      <c r="AE2837">
        <f>IF(OR(F2837="Có",F2837="Yes"),"covered",IF(OR(F2837="Không",F2837="No"),"out_of_insurance","unknown"))</f>
        <v/>
      </c>
      <c r="AF2837">
        <f>IF(AND(AD2837="yes",AE2837="out_of_insurance"),"REVIEW","")</f>
        <v/>
      </c>
    </row>
    <row r="2838" ht="18" customHeight="1">
      <c r="A2838" t="inlineStr">
        <is>
          <t>66b96254-6f93-4438-8c39-dc51a237d885</t>
        </is>
      </c>
      <c r="B2838" t="inlineStr">
        <is>
          <t>BN-02837 / Patient 56E38765</t>
        </is>
      </c>
      <c r="C2838" t="inlineStr">
        <is>
          <t>Có</t>
        </is>
      </c>
      <c r="D2838" t="inlineStr">
        <is>
          <t>BS. Nguyễn Nhi</t>
        </is>
      </c>
      <c r="E2838" t="inlineStr">
        <is>
          <t>Nhi / Pediatrics</t>
        </is>
      </c>
      <c r="F2838" t="inlineStr">
        <is>
          <t>Có</t>
        </is>
      </c>
      <c r="G2838" s="2" t="n">
        <v>7769070</v>
      </c>
      <c r="H2838" t="inlineStr">
        <is>
          <t>HbA1c</t>
        </is>
      </c>
      <c r="I2838" t="inlineStr">
        <is>
          <t>E11.9</t>
        </is>
      </c>
      <c r="J2838" t="inlineStr">
        <is>
          <t>Đái tháo đường type 2 / Type 2 diabetes mellitus</t>
        </is>
      </c>
      <c r="K2838" t="n">
        <v>87</v>
      </c>
      <c r="L2838" t="inlineStr">
        <is>
          <t>M</t>
        </is>
      </c>
      <c r="M2838" s="2" t="n">
        <v>42385.25</v>
      </c>
      <c r="N2838" t="inlineStr">
        <is>
          <t>Widowed</t>
        </is>
      </c>
      <c r="O2838" t="inlineStr">
        <is>
          <t>Employed</t>
        </is>
      </c>
      <c r="P2838" s="3" t="n">
        <v>45020</v>
      </c>
      <c r="Q2838" t="inlineStr">
        <is>
          <t>Inpatient</t>
        </is>
      </c>
      <c r="R2838" t="inlineStr">
        <is>
          <t>Phone</t>
        </is>
      </c>
      <c r="S2838" t="inlineStr">
        <is>
          <t>Knightview</t>
        </is>
      </c>
      <c r="T2838" t="inlineStr">
        <is>
          <t>Approved</t>
        </is>
      </c>
      <c r="U2838" t="inlineStr">
        <is>
          <t>Fraud</t>
        </is>
      </c>
      <c r="V2838" t="n">
        <v>1</v>
      </c>
      <c r="W2838" t="inlineStr">
        <is>
          <t>56e38765-fbb5-4cec-8463-9c7e7f9d0589</t>
        </is>
      </c>
      <c r="X2838" t="inlineStr">
        <is>
          <t>79a9935c-f155-494e-b1da-65de22ba2d61</t>
        </is>
      </c>
      <c r="Y2838" t="inlineStr">
        <is>
          <t>Lp966</t>
        </is>
      </c>
      <c r="Z2838" t="inlineStr">
        <is>
          <t>ST159</t>
        </is>
      </c>
      <c r="AA2838" s="4" t="n">
        <v>0.92</v>
      </c>
      <c r="AB2838" s="4" t="n">
        <v>0.51</v>
      </c>
      <c r="AC28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38">
        <f>IF(OR(C2838="Có",C2838="Yes"),"yes",IF(OR(C2838="Không",C2838="No"),"no","unknown"))</f>
        <v/>
      </c>
      <c r="AE2838">
        <f>IF(OR(F2838="Có",F2838="Yes"),"covered",IF(OR(F2838="Không",F2838="No"),"out_of_insurance","unknown"))</f>
        <v/>
      </c>
      <c r="AF2838">
        <f>IF(AND(AD2838="yes",AE2838="out_of_insurance"),"REVIEW","")</f>
        <v/>
      </c>
    </row>
    <row r="2839" ht="18" customHeight="1">
      <c r="A2839" t="inlineStr">
        <is>
          <t>43504291-10d2-48e3-bbb7-22d2b4e18914</t>
        </is>
      </c>
      <c r="B2839" t="inlineStr">
        <is>
          <t>BN-02838 / Patient B634719A</t>
        </is>
      </c>
      <c r="C2839" t="inlineStr">
        <is>
          <t>Có</t>
        </is>
      </c>
      <c r="D2839" t="inlineStr">
        <is>
          <t>BS. Huỳnh Mai</t>
        </is>
      </c>
      <c r="E2839" t="inlineStr">
        <is>
          <t>Nhi / Pediatrics</t>
        </is>
      </c>
      <c r="F2839" t="inlineStr">
        <is>
          <t>Không</t>
        </is>
      </c>
      <c r="G2839" s="2" t="n">
        <v>4680490</v>
      </c>
      <c r="H2839" t="inlineStr">
        <is>
          <t>CRP định lượng / CRP</t>
        </is>
      </c>
      <c r="I2839" t="inlineStr">
        <is>
          <t>J18.9</t>
        </is>
      </c>
      <c r="J2839" t="inlineStr">
        <is>
          <t>Nghi viêm phổi / Suspected pneumonia</t>
        </is>
      </c>
      <c r="K2839" t="n">
        <v>79</v>
      </c>
      <c r="L2839" t="inlineStr">
        <is>
          <t>F</t>
        </is>
      </c>
      <c r="M2839" s="2" t="n">
        <v>130236.32</v>
      </c>
      <c r="N2839" t="inlineStr">
        <is>
          <t>Widowed</t>
        </is>
      </c>
      <c r="O2839" t="inlineStr">
        <is>
          <t>Student</t>
        </is>
      </c>
      <c r="P2839" s="3" t="n">
        <v>45020</v>
      </c>
      <c r="Q2839" t="inlineStr">
        <is>
          <t>Emergency</t>
        </is>
      </c>
      <c r="R2839" t="inlineStr">
        <is>
          <t>Online</t>
        </is>
      </c>
      <c r="S2839" t="inlineStr">
        <is>
          <t>Edwardsland</t>
        </is>
      </c>
      <c r="T2839" t="inlineStr">
        <is>
          <t>Pending</t>
        </is>
      </c>
      <c r="U2839" t="inlineStr">
        <is>
          <t>Legitimate</t>
        </is>
      </c>
      <c r="V2839" t="n">
        <v>2</v>
      </c>
      <c r="W2839" t="inlineStr">
        <is>
          <t>b634719a-6f84-4893-bdd3-329ea19b1956</t>
        </is>
      </c>
      <c r="X2839" t="inlineStr">
        <is>
          <t>b3fe3eda-d972-40e8-945a-6d03de712870</t>
        </is>
      </c>
      <c r="Y2839" t="inlineStr">
        <is>
          <t>vt621</t>
        </is>
      </c>
      <c r="Z2839" t="inlineStr">
        <is>
          <t>jw216</t>
        </is>
      </c>
      <c r="AA2839" s="4" t="n">
        <v>0.6</v>
      </c>
      <c r="AB2839" s="4" t="n">
        <v>0.38</v>
      </c>
      <c r="AC28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39">
        <f>IF(OR(C2839="Có",C2839="Yes"),"yes",IF(OR(C2839="Không",C2839="No"),"no","unknown"))</f>
        <v/>
      </c>
      <c r="AE2839">
        <f>IF(OR(F2839="Có",F2839="Yes"),"covered",IF(OR(F2839="Không",F2839="No"),"out_of_insurance","unknown"))</f>
        <v/>
      </c>
      <c r="AF2839">
        <f>IF(AND(AD2839="yes",AE2839="out_of_insurance"),"REVIEW","")</f>
        <v/>
      </c>
    </row>
    <row r="2840" ht="18" customHeight="1">
      <c r="A2840" t="inlineStr">
        <is>
          <t>e8cbaa55-23d3-4f22-8ea8-14a4e5a59f94</t>
        </is>
      </c>
      <c r="B2840" t="inlineStr">
        <is>
          <t>BN-02839 / Patient 2E5AC843</t>
        </is>
      </c>
      <c r="C2840" t="inlineStr">
        <is>
          <t>Có</t>
        </is>
      </c>
      <c r="D2840" t="inlineStr">
        <is>
          <t>BS. Trần An</t>
        </is>
      </c>
      <c r="E2840" t="inlineStr">
        <is>
          <t>Chấn thương chỉnh hình / Orthopedics</t>
        </is>
      </c>
      <c r="F2840" t="inlineStr">
        <is>
          <t>Không</t>
        </is>
      </c>
      <c r="G2840" s="2" t="n">
        <v>6413960</v>
      </c>
      <c r="H2840" t="inlineStr">
        <is>
          <t>Đo mật độ xương / Bone density scan</t>
        </is>
      </c>
      <c r="I2840" t="inlineStr">
        <is>
          <t>M81.0</t>
        </is>
      </c>
      <c r="J2840" t="inlineStr">
        <is>
          <t>Loãng xương / Osteoporosis</t>
        </is>
      </c>
      <c r="K2840" t="n">
        <v>67</v>
      </c>
      <c r="L2840" t="inlineStr">
        <is>
          <t>F</t>
        </is>
      </c>
      <c r="M2840" s="2" t="n">
        <v>104130.74</v>
      </c>
      <c r="N2840" t="inlineStr">
        <is>
          <t>Divorced</t>
        </is>
      </c>
      <c r="O2840" t="inlineStr">
        <is>
          <t>Retired</t>
        </is>
      </c>
      <c r="P2840" s="3" t="n">
        <v>45020</v>
      </c>
      <c r="Q2840" t="inlineStr">
        <is>
          <t>Routine</t>
        </is>
      </c>
      <c r="R2840" t="inlineStr">
        <is>
          <t>Online</t>
        </is>
      </c>
      <c r="S2840" t="inlineStr">
        <is>
          <t>East Jeffrey</t>
        </is>
      </c>
      <c r="T2840" t="inlineStr">
        <is>
          <t>Denied</t>
        </is>
      </c>
      <c r="U2840" t="inlineStr">
        <is>
          <t>Legitimate</t>
        </is>
      </c>
      <c r="V2840" t="n">
        <v>0</v>
      </c>
      <c r="W2840" t="inlineStr">
        <is>
          <t>2e5ac843-bcba-4356-8fb6-5f4948ee8728</t>
        </is>
      </c>
      <c r="X2840" t="inlineStr">
        <is>
          <t>89f776f4-2855-4bb5-ae2d-b0c7e4ac2a75</t>
        </is>
      </c>
      <c r="Y2840" t="inlineStr">
        <is>
          <t>Sn758</t>
        </is>
      </c>
      <c r="Z2840" t="inlineStr">
        <is>
          <t>Dk376</t>
        </is>
      </c>
      <c r="AA2840" s="4" t="n">
        <v>0.79</v>
      </c>
      <c r="AB2840" s="4" t="n">
        <v>0.02</v>
      </c>
      <c r="AC28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40">
        <f>IF(OR(C2840="Có",C2840="Yes"),"yes",IF(OR(C2840="Không",C2840="No"),"no","unknown"))</f>
        <v/>
      </c>
      <c r="AE2840">
        <f>IF(OR(F2840="Có",F2840="Yes"),"covered",IF(OR(F2840="Không",F2840="No"),"out_of_insurance","unknown"))</f>
        <v/>
      </c>
      <c r="AF2840">
        <f>IF(AND(AD2840="yes",AE2840="out_of_insurance"),"REVIEW","")</f>
        <v/>
      </c>
    </row>
    <row r="2841" ht="18" customHeight="1">
      <c r="A2841" t="inlineStr">
        <is>
          <t>fd6adbce-6066-4f98-bdd1-7f48b25aed05</t>
        </is>
      </c>
      <c r="B2841" t="inlineStr">
        <is>
          <t>BN-02840 / Patient 00F2B7FF</t>
        </is>
      </c>
      <c r="C2841" t="inlineStr">
        <is>
          <t>Không</t>
        </is>
      </c>
      <c r="D2841" t="inlineStr">
        <is>
          <t>BS. Hoàng Phúc</t>
        </is>
      </c>
      <c r="E2841" t="inlineStr">
        <is>
          <t>Tim mạch / Cardiology</t>
        </is>
      </c>
      <c r="F2841" t="inlineStr">
        <is>
          <t>Không</t>
        </is>
      </c>
      <c r="G2841" s="2" t="n">
        <v>2003660</v>
      </c>
      <c r="H2841" t="inlineStr">
        <is>
          <t>Siêu âm tim / Echocardiography</t>
        </is>
      </c>
      <c r="I2841" t="inlineStr">
        <is>
          <t>I50.9</t>
        </is>
      </c>
      <c r="J2841" t="inlineStr">
        <is>
          <t>Suy tim / Heart failure</t>
        </is>
      </c>
      <c r="K2841" t="n">
        <v>14</v>
      </c>
      <c r="L2841" t="inlineStr">
        <is>
          <t>F</t>
        </is>
      </c>
      <c r="M2841" s="2" t="n">
        <v>134254.55</v>
      </c>
      <c r="N2841" t="inlineStr">
        <is>
          <t>Married</t>
        </is>
      </c>
      <c r="O2841" t="inlineStr">
        <is>
          <t>Unemployed</t>
        </is>
      </c>
      <c r="P2841" s="3" t="n">
        <v>45019</v>
      </c>
      <c r="Q2841" t="inlineStr">
        <is>
          <t>Inpatient</t>
        </is>
      </c>
      <c r="R2841" t="inlineStr">
        <is>
          <t>Paper</t>
        </is>
      </c>
      <c r="S2841" t="inlineStr">
        <is>
          <t>Port Shawn</t>
        </is>
      </c>
      <c r="T2841" t="inlineStr">
        <is>
          <t>Approved</t>
        </is>
      </c>
      <c r="U2841" t="inlineStr">
        <is>
          <t>Legitimate</t>
        </is>
      </c>
      <c r="V2841" t="n">
        <v>2</v>
      </c>
      <c r="W2841" t="inlineStr">
        <is>
          <t>00f2b7ff-f3f4-4198-af73-50c024941d46</t>
        </is>
      </c>
      <c r="X2841" t="inlineStr">
        <is>
          <t>181719f1-96e0-4324-9517-3977c0a7cf90</t>
        </is>
      </c>
      <c r="Y2841" t="inlineStr">
        <is>
          <t>Vo304</t>
        </is>
      </c>
      <c r="Z2841" t="inlineStr">
        <is>
          <t>rM863</t>
        </is>
      </c>
      <c r="AA2841" s="4" t="n">
        <v>0.57</v>
      </c>
      <c r="AB2841" s="4" t="n">
        <v>0.05</v>
      </c>
      <c r="AC28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41">
        <f>IF(OR(C2841="Có",C2841="Yes"),"yes",IF(OR(C2841="Không",C2841="No"),"no","unknown"))</f>
        <v/>
      </c>
      <c r="AE2841">
        <f>IF(OR(F2841="Có",F2841="Yes"),"covered",IF(OR(F2841="Không",F2841="No"),"out_of_insurance","unknown"))</f>
        <v/>
      </c>
      <c r="AF2841">
        <f>IF(AND(AD2841="yes",AE2841="out_of_insurance"),"REVIEW","")</f>
        <v/>
      </c>
    </row>
    <row r="2842" ht="18" customHeight="1">
      <c r="A2842" t="inlineStr">
        <is>
          <t>5abb0e09-0496-4d46-99dd-780eb3e41106</t>
        </is>
      </c>
      <c r="B2842" t="inlineStr">
        <is>
          <t>BN-02841 / Patient 2036E3E7</t>
        </is>
      </c>
      <c r="C2842" t="inlineStr">
        <is>
          <t>Có</t>
        </is>
      </c>
      <c r="D2842" t="inlineStr">
        <is>
          <t>BS. Nguyễn Nhi</t>
        </is>
      </c>
      <c r="E2842" t="inlineStr">
        <is>
          <t>Nhi / Pediatrics</t>
        </is>
      </c>
      <c r="F2842" t="inlineStr">
        <is>
          <t>Không</t>
        </is>
      </c>
      <c r="G2842" s="2" t="n">
        <v>1568600</v>
      </c>
      <c r="H2842" t="inlineStr">
        <is>
          <t>HbA1c</t>
        </is>
      </c>
      <c r="I2842" t="inlineStr">
        <is>
          <t>E11.9</t>
        </is>
      </c>
      <c r="J2842" t="inlineStr">
        <is>
          <t>Đái tháo đường type 2 / Type 2 diabetes mellitus</t>
        </is>
      </c>
      <c r="K2842" t="n">
        <v>37</v>
      </c>
      <c r="L2842" t="inlineStr">
        <is>
          <t>F</t>
        </is>
      </c>
      <c r="M2842" s="2" t="n">
        <v>81328.32000000001</v>
      </c>
      <c r="N2842" t="inlineStr">
        <is>
          <t>Married</t>
        </is>
      </c>
      <c r="O2842" t="inlineStr">
        <is>
          <t>Employed</t>
        </is>
      </c>
      <c r="P2842" s="3" t="n">
        <v>45019</v>
      </c>
      <c r="Q2842" t="inlineStr">
        <is>
          <t>Routine</t>
        </is>
      </c>
      <c r="R2842" t="inlineStr">
        <is>
          <t>Online</t>
        </is>
      </c>
      <c r="S2842" t="inlineStr">
        <is>
          <t>Jonesside</t>
        </is>
      </c>
      <c r="T2842" t="inlineStr">
        <is>
          <t>Denied</t>
        </is>
      </c>
      <c r="U2842" t="inlineStr">
        <is>
          <t>Legitimate</t>
        </is>
      </c>
      <c r="V2842" t="n">
        <v>3</v>
      </c>
      <c r="W2842" t="inlineStr">
        <is>
          <t>2036e3e7-e0d0-4800-97f2-901e1f46207b</t>
        </is>
      </c>
      <c r="X2842" t="inlineStr">
        <is>
          <t>443f88cb-c87a-4ed2-8e14-f395d4d52f33</t>
        </is>
      </c>
      <c r="Y2842" t="inlineStr">
        <is>
          <t>rz469</t>
        </is>
      </c>
      <c r="Z2842" t="inlineStr">
        <is>
          <t>cW306</t>
        </is>
      </c>
      <c r="AA2842" s="4" t="n">
        <v>0.74</v>
      </c>
      <c r="AB2842" s="4" t="n">
        <v>0.02</v>
      </c>
      <c r="AC28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42">
        <f>IF(OR(C2842="Có",C2842="Yes"),"yes",IF(OR(C2842="Không",C2842="No"),"no","unknown"))</f>
        <v/>
      </c>
      <c r="AE2842">
        <f>IF(OR(F2842="Có",F2842="Yes"),"covered",IF(OR(F2842="Không",F2842="No"),"out_of_insurance","unknown"))</f>
        <v/>
      </c>
      <c r="AF2842">
        <f>IF(AND(AD2842="yes",AE2842="out_of_insurance"),"REVIEW","")</f>
        <v/>
      </c>
    </row>
    <row r="2843" ht="18" customHeight="1">
      <c r="A2843" t="inlineStr">
        <is>
          <t>10e2bc1f-3f8d-4932-90e8-46b6c7a74f90</t>
        </is>
      </c>
      <c r="B2843" t="inlineStr">
        <is>
          <t>BN-02842 / Patient 74771BAC</t>
        </is>
      </c>
      <c r="C2843" t="inlineStr">
        <is>
          <t>Không</t>
        </is>
      </c>
      <c r="D2843" t="inlineStr">
        <is>
          <t>BS. Phạm Khoa</t>
        </is>
      </c>
      <c r="E2843" t="inlineStr">
        <is>
          <t>Thần kinh / Neurology</t>
        </is>
      </c>
      <c r="F2843" t="inlineStr">
        <is>
          <t>Không</t>
        </is>
      </c>
      <c r="G2843" s="2" t="n">
        <v>1200000</v>
      </c>
      <c r="H2843" t="inlineStr">
        <is>
          <t>MRI não / Brain MRI</t>
        </is>
      </c>
      <c r="I2843" t="inlineStr">
        <is>
          <t>G44.1</t>
        </is>
      </c>
      <c r="J2843" t="inlineStr">
        <is>
          <t>Hội chứng đau đầu mạch máu / Vascular headache</t>
        </is>
      </c>
      <c r="K2843" t="n">
        <v>35</v>
      </c>
      <c r="L2843" t="inlineStr">
        <is>
          <t>M</t>
        </is>
      </c>
      <c r="M2843" s="2" t="n">
        <v>90651.08</v>
      </c>
      <c r="N2843" t="inlineStr">
        <is>
          <t>Married</t>
        </is>
      </c>
      <c r="O2843" t="inlineStr">
        <is>
          <t>Unemployed</t>
        </is>
      </c>
      <c r="P2843" s="3" t="n">
        <v>45019</v>
      </c>
      <c r="Q2843" t="inlineStr">
        <is>
          <t>Emergency</t>
        </is>
      </c>
      <c r="R2843" t="inlineStr">
        <is>
          <t>Paper</t>
        </is>
      </c>
      <c r="S2843" t="inlineStr">
        <is>
          <t>Port Kimberly</t>
        </is>
      </c>
      <c r="T2843" t="inlineStr">
        <is>
          <t>Approved</t>
        </is>
      </c>
      <c r="U2843" t="inlineStr">
        <is>
          <t>Legitimate</t>
        </is>
      </c>
      <c r="V2843" t="n">
        <v>0</v>
      </c>
      <c r="W2843" t="inlineStr">
        <is>
          <t>74771bac-c238-42c7-afa0-6673a493d679</t>
        </is>
      </c>
      <c r="X2843" t="inlineStr">
        <is>
          <t>04c50c2d-3f4c-460c-8a96-17bbde50e153</t>
        </is>
      </c>
      <c r="Y2843" t="inlineStr">
        <is>
          <t>qR515</t>
        </is>
      </c>
      <c r="Z2843" t="inlineStr">
        <is>
          <t>yX342</t>
        </is>
      </c>
      <c r="AA2843" s="4" t="n">
        <v>0.65</v>
      </c>
      <c r="AB2843" s="4" t="n">
        <v>0.05</v>
      </c>
      <c r="AC28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43">
        <f>IF(OR(C2843="Có",C2843="Yes"),"yes",IF(OR(C2843="Không",C2843="No"),"no","unknown"))</f>
        <v/>
      </c>
      <c r="AE2843">
        <f>IF(OR(F2843="Có",F2843="Yes"),"covered",IF(OR(F2843="Không",F2843="No"),"out_of_insurance","unknown"))</f>
        <v/>
      </c>
      <c r="AF2843">
        <f>IF(AND(AD2843="yes",AE2843="out_of_insurance"),"REVIEW","")</f>
        <v/>
      </c>
    </row>
    <row r="2844" ht="18" customHeight="1">
      <c r="A2844" t="inlineStr">
        <is>
          <t>2a9a91b2-34e4-46e0-86f7-0548ac4fb7ad</t>
        </is>
      </c>
      <c r="B2844" t="inlineStr">
        <is>
          <t>BN-02843 / Patient 41A3949B</t>
        </is>
      </c>
      <c r="C2844" t="inlineStr">
        <is>
          <t>Không</t>
        </is>
      </c>
      <c r="D2844" t="inlineStr">
        <is>
          <t>BS. Võ Huy</t>
        </is>
      </c>
      <c r="E2844" t="inlineStr">
        <is>
          <t>Chấn thương chỉnh hình / Orthopedics</t>
        </is>
      </c>
      <c r="F2844" t="inlineStr">
        <is>
          <t>Không</t>
        </is>
      </c>
      <c r="G2844" s="2" t="n">
        <v>6807560</v>
      </c>
      <c r="H2844" t="inlineStr">
        <is>
          <t>MRI khớp gối / Knee MRI</t>
        </is>
      </c>
      <c r="I2844" t="inlineStr">
        <is>
          <t>M25.5</t>
        </is>
      </c>
      <c r="J2844" t="inlineStr">
        <is>
          <t>Đau khớp gối / Knee pain</t>
        </is>
      </c>
      <c r="K2844" t="n">
        <v>72</v>
      </c>
      <c r="L2844" t="inlineStr">
        <is>
          <t>M</t>
        </is>
      </c>
      <c r="M2844" s="2" t="n">
        <v>111730.57</v>
      </c>
      <c r="N2844" t="inlineStr">
        <is>
          <t>Single</t>
        </is>
      </c>
      <c r="O2844" t="inlineStr">
        <is>
          <t>Student</t>
        </is>
      </c>
      <c r="P2844" s="3" t="n">
        <v>45019</v>
      </c>
      <c r="Q2844" t="inlineStr">
        <is>
          <t>Routine</t>
        </is>
      </c>
      <c r="R2844" t="inlineStr">
        <is>
          <t>Paper</t>
        </is>
      </c>
      <c r="S2844" t="inlineStr">
        <is>
          <t>Scottton</t>
        </is>
      </c>
      <c r="T2844" t="inlineStr">
        <is>
          <t>Approved</t>
        </is>
      </c>
      <c r="U2844" t="inlineStr">
        <is>
          <t>Legitimate</t>
        </is>
      </c>
      <c r="V2844" t="n">
        <v>0</v>
      </c>
      <c r="W2844" t="inlineStr">
        <is>
          <t>41a3949b-c894-4d25-853a-419b3095f26d</t>
        </is>
      </c>
      <c r="X2844" t="inlineStr">
        <is>
          <t>c6ef55e4-8ae2-4db9-8564-d3777de14a37</t>
        </is>
      </c>
      <c r="Y2844" t="inlineStr">
        <is>
          <t>vM817</t>
        </is>
      </c>
      <c r="Z2844" t="inlineStr">
        <is>
          <t>Vz979</t>
        </is>
      </c>
      <c r="AA2844" s="4" t="n">
        <v>0.63</v>
      </c>
      <c r="AB2844" s="4" t="n">
        <v>0.05</v>
      </c>
      <c r="AC28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44">
        <f>IF(OR(C2844="Có",C2844="Yes"),"yes",IF(OR(C2844="Không",C2844="No"),"no","unknown"))</f>
        <v/>
      </c>
      <c r="AE2844">
        <f>IF(OR(F2844="Có",F2844="Yes"),"covered",IF(OR(F2844="Không",F2844="No"),"out_of_insurance","unknown"))</f>
        <v/>
      </c>
      <c r="AF2844">
        <f>IF(AND(AD2844="yes",AE2844="out_of_insurance"),"REVIEW","")</f>
        <v/>
      </c>
    </row>
    <row r="2845" ht="18" customHeight="1">
      <c r="A2845" t="inlineStr">
        <is>
          <t>efdb0670-ae90-4086-9630-877b87833d88</t>
        </is>
      </c>
      <c r="B2845" t="inlineStr">
        <is>
          <t>BN-02844 / Patient C1002EA3</t>
        </is>
      </c>
      <c r="C2845" t="inlineStr">
        <is>
          <t>Có</t>
        </is>
      </c>
      <c r="D2845" t="inlineStr">
        <is>
          <t>BS. Phạm Khoa</t>
        </is>
      </c>
      <c r="E2845" t="inlineStr">
        <is>
          <t>Thần kinh / Neurology</t>
        </is>
      </c>
      <c r="F2845" t="inlineStr">
        <is>
          <t>Có</t>
        </is>
      </c>
      <c r="G2845" s="2" t="n">
        <v>8073760</v>
      </c>
      <c r="H2845" t="inlineStr">
        <is>
          <t>CT đánh giá đột quỵ / Stroke CT</t>
        </is>
      </c>
      <c r="I2845" t="inlineStr">
        <is>
          <t>I63.9</t>
        </is>
      </c>
      <c r="J2845" t="inlineStr">
        <is>
          <t>Nhồi máu não / Cerebral infarction</t>
        </is>
      </c>
      <c r="K2845" t="n">
        <v>2</v>
      </c>
      <c r="L2845" t="inlineStr">
        <is>
          <t>F</t>
        </is>
      </c>
      <c r="M2845" s="2" t="n">
        <v>51890.36</v>
      </c>
      <c r="N2845" t="inlineStr">
        <is>
          <t>Divorced</t>
        </is>
      </c>
      <c r="O2845" t="inlineStr">
        <is>
          <t>Student</t>
        </is>
      </c>
      <c r="P2845" s="3" t="n">
        <v>45019</v>
      </c>
      <c r="Q2845" t="inlineStr">
        <is>
          <t>Inpatient</t>
        </is>
      </c>
      <c r="R2845" t="inlineStr">
        <is>
          <t>Online</t>
        </is>
      </c>
      <c r="S2845" t="inlineStr">
        <is>
          <t>Samuelmouth</t>
        </is>
      </c>
      <c r="T2845" t="inlineStr">
        <is>
          <t>Pending</t>
        </is>
      </c>
      <c r="U2845" t="inlineStr">
        <is>
          <t>Fraud</t>
        </is>
      </c>
      <c r="V2845" t="n">
        <v>1</v>
      </c>
      <c r="W2845" t="inlineStr">
        <is>
          <t>c1002ea3-10f3-4031-a9c4-97344a9d6c29</t>
        </is>
      </c>
      <c r="X2845" t="inlineStr">
        <is>
          <t>e5587d3a-9437-4cb8-935b-07045cb60a9d</t>
        </is>
      </c>
      <c r="Y2845" t="inlineStr">
        <is>
          <t>kq502</t>
        </is>
      </c>
      <c r="Z2845" t="inlineStr">
        <is>
          <t>Fx268</t>
        </is>
      </c>
      <c r="AA2845" s="4" t="n">
        <v>0.63</v>
      </c>
      <c r="AB2845" s="4" t="n">
        <v>0.02</v>
      </c>
      <c r="AC28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45">
        <f>IF(OR(C2845="Có",C2845="Yes"),"yes",IF(OR(C2845="Không",C2845="No"),"no","unknown"))</f>
        <v/>
      </c>
      <c r="AE2845">
        <f>IF(OR(F2845="Có",F2845="Yes"),"covered",IF(OR(F2845="Không",F2845="No"),"out_of_insurance","unknown"))</f>
        <v/>
      </c>
      <c r="AF2845">
        <f>IF(AND(AD2845="yes",AE2845="out_of_insurance"),"REVIEW","")</f>
        <v/>
      </c>
    </row>
    <row r="2846" ht="18" customHeight="1">
      <c r="A2846" t="inlineStr">
        <is>
          <t>5166e9dd-d477-4513-9da3-8c863aaded11</t>
        </is>
      </c>
      <c r="B2846" t="inlineStr">
        <is>
          <t>BN-02845 / Patient B852EE16</t>
        </is>
      </c>
      <c r="C2846" t="inlineStr">
        <is>
          <t>Có</t>
        </is>
      </c>
      <c r="D2846" t="inlineStr">
        <is>
          <t>BS. Trịnh Long</t>
        </is>
      </c>
      <c r="E2846" t="inlineStr">
        <is>
          <t>Khám tổng quát / General Practice</t>
        </is>
      </c>
      <c r="F2846" t="inlineStr">
        <is>
          <t>Không</t>
        </is>
      </c>
      <c r="G2846" s="2" t="n">
        <v>6461400</v>
      </c>
      <c r="H2846" t="inlineStr">
        <is>
          <t>HIV test nhanh / Rapid HIV test</t>
        </is>
      </c>
      <c r="I2846" t="inlineStr">
        <is>
          <t>Z11.4</t>
        </is>
      </c>
      <c r="J2846" t="inlineStr">
        <is>
          <t>Sàng lọc HIV / HIV screening</t>
        </is>
      </c>
      <c r="K2846" t="n">
        <v>53</v>
      </c>
      <c r="L2846" t="inlineStr">
        <is>
          <t>M</t>
        </is>
      </c>
      <c r="M2846" s="2" t="n">
        <v>104309.44</v>
      </c>
      <c r="N2846" t="inlineStr">
        <is>
          <t>Married</t>
        </is>
      </c>
      <c r="O2846" t="inlineStr">
        <is>
          <t>Student</t>
        </is>
      </c>
      <c r="P2846" s="3" t="n">
        <v>45018</v>
      </c>
      <c r="Q2846" t="inlineStr">
        <is>
          <t>Outpatient</t>
        </is>
      </c>
      <c r="R2846" t="inlineStr">
        <is>
          <t>Online</t>
        </is>
      </c>
      <c r="S2846" t="inlineStr">
        <is>
          <t>West Heatherstad</t>
        </is>
      </c>
      <c r="T2846" t="inlineStr">
        <is>
          <t>Denied</t>
        </is>
      </c>
      <c r="U2846" t="inlineStr">
        <is>
          <t>Legitimate</t>
        </is>
      </c>
      <c r="V2846" t="n">
        <v>0</v>
      </c>
      <c r="W2846" t="inlineStr">
        <is>
          <t>b852ee16-9b7e-4cb1-9d82-6fceaf39fb6a</t>
        </is>
      </c>
      <c r="X2846" t="inlineStr">
        <is>
          <t>7ac6ac99-688e-484b-9e3a-7682c4f90fe5</t>
        </is>
      </c>
      <c r="Y2846" t="inlineStr">
        <is>
          <t>nt279</t>
        </is>
      </c>
      <c r="Z2846" t="inlineStr">
        <is>
          <t>FG044</t>
        </is>
      </c>
      <c r="AA2846" s="4" t="n">
        <v>0.52</v>
      </c>
      <c r="AB2846" s="4" t="n">
        <v>0.02</v>
      </c>
      <c r="AC28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46">
        <f>IF(OR(C2846="Có",C2846="Yes"),"yes",IF(OR(C2846="Không",C2846="No"),"no","unknown"))</f>
        <v/>
      </c>
      <c r="AE2846">
        <f>IF(OR(F2846="Có",F2846="Yes"),"covered",IF(OR(F2846="Không",F2846="No"),"out_of_insurance","unknown"))</f>
        <v/>
      </c>
      <c r="AF2846">
        <f>IF(AND(AD2846="yes",AE2846="out_of_insurance"),"REVIEW","")</f>
        <v/>
      </c>
    </row>
    <row r="2847" ht="18" customHeight="1">
      <c r="A2847" t="inlineStr">
        <is>
          <t>bd221465-5093-4d26-8b7b-0f3f23d2e1fd</t>
        </is>
      </c>
      <c r="B2847" t="inlineStr">
        <is>
          <t>BN-02846 / Patient 1F3A3D34</t>
        </is>
      </c>
      <c r="C2847" t="inlineStr">
        <is>
          <t>Không</t>
        </is>
      </c>
      <c r="D2847" t="inlineStr">
        <is>
          <t>BS. Huỳnh Mai</t>
        </is>
      </c>
      <c r="E2847" t="inlineStr">
        <is>
          <t>Nhi / Pediatrics</t>
        </is>
      </c>
      <c r="F2847" t="inlineStr">
        <is>
          <t>Không</t>
        </is>
      </c>
      <c r="G2847" s="2" t="n">
        <v>4011860</v>
      </c>
      <c r="H2847" t="inlineStr">
        <is>
          <t>Glucose máu / Blood glucose</t>
        </is>
      </c>
      <c r="I2847" t="inlineStr">
        <is>
          <t>R73.9</t>
        </is>
      </c>
      <c r="J2847" t="inlineStr">
        <is>
          <t>Tăng glucose máu / Hyperglycemia</t>
        </is>
      </c>
      <c r="K2847" t="n">
        <v>18</v>
      </c>
      <c r="L2847" t="inlineStr">
        <is>
          <t>F</t>
        </is>
      </c>
      <c r="M2847" s="2" t="n">
        <v>120247.69</v>
      </c>
      <c r="N2847" t="inlineStr">
        <is>
          <t>Widowed</t>
        </is>
      </c>
      <c r="O2847" t="inlineStr">
        <is>
          <t>Unemployed</t>
        </is>
      </c>
      <c r="P2847" s="3" t="n">
        <v>45018</v>
      </c>
      <c r="Q2847" t="inlineStr">
        <is>
          <t>Inpatient</t>
        </is>
      </c>
      <c r="R2847" t="inlineStr">
        <is>
          <t>Paper</t>
        </is>
      </c>
      <c r="S2847" t="inlineStr">
        <is>
          <t>New Kevin</t>
        </is>
      </c>
      <c r="T2847" t="inlineStr">
        <is>
          <t>Pending</t>
        </is>
      </c>
      <c r="U2847" t="inlineStr">
        <is>
          <t>Legitimate</t>
        </is>
      </c>
      <c r="V2847" t="n">
        <v>2</v>
      </c>
      <c r="W2847" t="inlineStr">
        <is>
          <t>1f3a3d34-9ccd-4e8a-84f6-ea7147ec7c88</t>
        </is>
      </c>
      <c r="X2847" t="inlineStr">
        <is>
          <t>b0a37fa6-4b47-48ff-ab3a-5a15c5130a4d</t>
        </is>
      </c>
      <c r="Y2847" t="inlineStr">
        <is>
          <t>HI875</t>
        </is>
      </c>
      <c r="Z2847" t="inlineStr">
        <is>
          <t>Gg211</t>
        </is>
      </c>
      <c r="AA2847" s="4" t="n">
        <v>0.51</v>
      </c>
      <c r="AB2847" s="4" t="n">
        <v>0.05</v>
      </c>
      <c r="AC28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47">
        <f>IF(OR(C2847="Có",C2847="Yes"),"yes",IF(OR(C2847="Không",C2847="No"),"no","unknown"))</f>
        <v/>
      </c>
      <c r="AE2847">
        <f>IF(OR(F2847="Có",F2847="Yes"),"covered",IF(OR(F2847="Không",F2847="No"),"out_of_insurance","unknown"))</f>
        <v/>
      </c>
      <c r="AF2847">
        <f>IF(AND(AD2847="yes",AE2847="out_of_insurance"),"REVIEW","")</f>
        <v/>
      </c>
    </row>
    <row r="2848" ht="18" customHeight="1">
      <c r="A2848" t="inlineStr">
        <is>
          <t>dca2e8e6-fcc1-4f70-be58-52a5a6cdf5e3</t>
        </is>
      </c>
      <c r="B2848" t="inlineStr">
        <is>
          <t>BN-02847 / Patient C7DC2E29</t>
        </is>
      </c>
      <c r="C2848" t="inlineStr">
        <is>
          <t>Có</t>
        </is>
      </c>
      <c r="D2848" t="inlineStr">
        <is>
          <t>BS. Nguyễn Minh</t>
        </is>
      </c>
      <c r="E2848" t="inlineStr">
        <is>
          <t>Tim mạch / Cardiology</t>
        </is>
      </c>
      <c r="F2848" t="inlineStr">
        <is>
          <t>Chưa rõ</t>
        </is>
      </c>
      <c r="G2848" s="2" t="n">
        <v>2825350</v>
      </c>
      <c r="H2848" t="inlineStr">
        <is>
          <t>Siêu âm tim / Echocardiography</t>
        </is>
      </c>
      <c r="I2848" t="inlineStr">
        <is>
          <t>I50.9</t>
        </is>
      </c>
      <c r="J2848" t="inlineStr">
        <is>
          <t>Suy tim / Heart failure</t>
        </is>
      </c>
      <c r="K2848" t="n">
        <v>8</v>
      </c>
      <c r="L2848" t="inlineStr">
        <is>
          <t>F</t>
        </is>
      </c>
      <c r="M2848" s="2" t="n">
        <v>144102.88</v>
      </c>
      <c r="N2848" t="inlineStr">
        <is>
          <t>Married</t>
        </is>
      </c>
      <c r="O2848" t="inlineStr">
        <is>
          <t>Employed</t>
        </is>
      </c>
      <c r="P2848" s="3" t="n">
        <v>45018</v>
      </c>
      <c r="Q2848" t="inlineStr">
        <is>
          <t>Routine</t>
        </is>
      </c>
      <c r="R2848" t="inlineStr">
        <is>
          <t>Paper</t>
        </is>
      </c>
      <c r="S2848" t="inlineStr">
        <is>
          <t>Tonyland</t>
        </is>
      </c>
      <c r="T2848" t="inlineStr">
        <is>
          <t>Pending</t>
        </is>
      </c>
      <c r="U2848" t="inlineStr">
        <is>
          <t>Legitimate</t>
        </is>
      </c>
      <c r="V2848" t="n">
        <v>2</v>
      </c>
      <c r="W2848" t="inlineStr">
        <is>
          <t>c7dc2e29-a3de-4d5b-8670-f7dce3cd88ec</t>
        </is>
      </c>
      <c r="X2848" t="inlineStr">
        <is>
          <t>f1a795c5-7e7f-4d4f-a505-cf653ec08ddb</t>
        </is>
      </c>
      <c r="Y2848" t="inlineStr">
        <is>
          <t>qA552</t>
        </is>
      </c>
      <c r="Z2848" t="inlineStr">
        <is>
          <t>Jb341</t>
        </is>
      </c>
      <c r="AA2848" s="4" t="n">
        <v>0.66</v>
      </c>
      <c r="AB2848" s="4" t="n">
        <v>0.02</v>
      </c>
      <c r="AC28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48">
        <f>IF(OR(C2848="Có",C2848="Yes"),"yes",IF(OR(C2848="Không",C2848="No"),"no","unknown"))</f>
        <v/>
      </c>
      <c r="AE2848">
        <f>IF(OR(F2848="Có",F2848="Yes"),"covered",IF(OR(F2848="Không",F2848="No"),"out_of_insurance","unknown"))</f>
        <v/>
      </c>
      <c r="AF2848">
        <f>IF(AND(AD2848="yes",AE2848="out_of_insurance"),"REVIEW","")</f>
        <v/>
      </c>
    </row>
    <row r="2849" ht="18" customHeight="1">
      <c r="A2849" t="inlineStr">
        <is>
          <t>67c9d7f9-ee7d-4b20-8e7a-d2340d7eb9c1</t>
        </is>
      </c>
      <c r="B2849" t="inlineStr">
        <is>
          <t>BN-02848 / Patient EE7C198B</t>
        </is>
      </c>
      <c r="C2849" t="inlineStr">
        <is>
          <t>Có</t>
        </is>
      </c>
      <c r="D2849" t="inlineStr">
        <is>
          <t>BS. Trịnh Long</t>
        </is>
      </c>
      <c r="E2849" t="inlineStr">
        <is>
          <t>Khám tổng quát / General Practice</t>
        </is>
      </c>
      <c r="F2849" t="inlineStr">
        <is>
          <t>Không</t>
        </is>
      </c>
      <c r="G2849" s="2" t="n">
        <v>8417070</v>
      </c>
      <c r="H2849" t="inlineStr">
        <is>
          <t>CRP định lượng / CRP</t>
        </is>
      </c>
      <c r="I2849" t="inlineStr"/>
      <c r="J2849" t="inlineStr">
        <is>
          <t>Thiếu ICD/context rõ / Missing clear ICD/context</t>
        </is>
      </c>
      <c r="K2849" t="n">
        <v>14</v>
      </c>
      <c r="L2849" t="inlineStr">
        <is>
          <t>M</t>
        </is>
      </c>
      <c r="M2849" s="2" t="n">
        <v>76300.42999999999</v>
      </c>
      <c r="N2849" t="inlineStr">
        <is>
          <t>Single</t>
        </is>
      </c>
      <c r="O2849" t="inlineStr">
        <is>
          <t>Student</t>
        </is>
      </c>
      <c r="P2849" s="3" t="n">
        <v>45018</v>
      </c>
      <c r="Q2849" t="inlineStr">
        <is>
          <t>Inpatient</t>
        </is>
      </c>
      <c r="R2849" t="inlineStr">
        <is>
          <t>Paper</t>
        </is>
      </c>
      <c r="S2849" t="inlineStr">
        <is>
          <t>Fernandezburgh</t>
        </is>
      </c>
      <c r="T2849" t="inlineStr">
        <is>
          <t>Approved</t>
        </is>
      </c>
      <c r="U2849" t="inlineStr">
        <is>
          <t>Legitimate</t>
        </is>
      </c>
      <c r="V2849" t="n">
        <v>3</v>
      </c>
      <c r="W2849" t="inlineStr">
        <is>
          <t>ee7c198b-c9e4-443e-af05-bd2dea0afacc</t>
        </is>
      </c>
      <c r="X2849" t="inlineStr">
        <is>
          <t>2d7dda3d-449a-4a4d-8ebe-3966bf4506e2</t>
        </is>
      </c>
      <c r="Y2849" t="inlineStr">
        <is>
          <t>Ku182</t>
        </is>
      </c>
      <c r="Z2849" t="inlineStr">
        <is>
          <t>na010</t>
        </is>
      </c>
      <c r="AA2849" s="4" t="n">
        <v>0.65</v>
      </c>
      <c r="AB2849" s="4" t="n">
        <v>0.66</v>
      </c>
      <c r="AC28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49">
        <f>IF(OR(C2849="Có",C2849="Yes"),"yes",IF(OR(C2849="Không",C2849="No"),"no","unknown"))</f>
        <v/>
      </c>
      <c r="AE2849">
        <f>IF(OR(F2849="Có",F2849="Yes"),"covered",IF(OR(F2849="Không",F2849="No"),"out_of_insurance","unknown"))</f>
        <v/>
      </c>
      <c r="AF2849">
        <f>IF(AND(AD2849="yes",AE2849="out_of_insurance"),"REVIEW","")</f>
        <v/>
      </c>
    </row>
    <row r="2850" ht="18" customHeight="1">
      <c r="A2850" t="inlineStr">
        <is>
          <t>95c459ef-a394-41f6-b75b-1d371a126cc5</t>
        </is>
      </c>
      <c r="B2850" t="inlineStr">
        <is>
          <t>BN-02849 / Patient AC8E464B</t>
        </is>
      </c>
      <c r="C2850" t="inlineStr">
        <is>
          <t>Có</t>
        </is>
      </c>
      <c r="D2850" t="inlineStr">
        <is>
          <t>BS. Trịnh Long</t>
        </is>
      </c>
      <c r="E2850" t="inlineStr">
        <is>
          <t>Khám tổng quát / General Practice</t>
        </is>
      </c>
      <c r="F2850" t="inlineStr">
        <is>
          <t>Không</t>
        </is>
      </c>
      <c r="G2850" s="2" t="n">
        <v>2180060</v>
      </c>
      <c r="H2850" t="inlineStr">
        <is>
          <t>HbA1c</t>
        </is>
      </c>
      <c r="I2850" t="inlineStr">
        <is>
          <t>E11.9</t>
        </is>
      </c>
      <c r="J2850" t="inlineStr">
        <is>
          <t>Đái tháo đường type 2 / Type 2 diabetes mellitus</t>
        </is>
      </c>
      <c r="K2850" t="n">
        <v>3</v>
      </c>
      <c r="L2850" t="inlineStr">
        <is>
          <t>M</t>
        </is>
      </c>
      <c r="M2850" s="2" t="n">
        <v>137390.14</v>
      </c>
      <c r="N2850" t="inlineStr">
        <is>
          <t>Married</t>
        </is>
      </c>
      <c r="O2850" t="inlineStr">
        <is>
          <t>Retired</t>
        </is>
      </c>
      <c r="P2850" s="3" t="n">
        <v>45018</v>
      </c>
      <c r="Q2850" t="inlineStr">
        <is>
          <t>Emergency</t>
        </is>
      </c>
      <c r="R2850" t="inlineStr">
        <is>
          <t>Paper</t>
        </is>
      </c>
      <c r="S2850" t="inlineStr">
        <is>
          <t>Michaelmouth</t>
        </is>
      </c>
      <c r="T2850" t="inlineStr">
        <is>
          <t>Denied</t>
        </is>
      </c>
      <c r="U2850" t="inlineStr">
        <is>
          <t>Legitimate</t>
        </is>
      </c>
      <c r="V2850" t="n">
        <v>2</v>
      </c>
      <c r="W2850" t="inlineStr">
        <is>
          <t>ac8e464b-3169-4dbe-b610-b7e76c4196c8</t>
        </is>
      </c>
      <c r="X2850" t="inlineStr">
        <is>
          <t>6863ef97-1116-4a85-92bd-2914c12db84f</t>
        </is>
      </c>
      <c r="Y2850" t="inlineStr">
        <is>
          <t>Ly228</t>
        </is>
      </c>
      <c r="Z2850" t="inlineStr">
        <is>
          <t>mx177</t>
        </is>
      </c>
      <c r="AA2850" s="4" t="n">
        <v>0.6899999999999999</v>
      </c>
      <c r="AB2850" s="4" t="n">
        <v>0.12</v>
      </c>
      <c r="AC28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50">
        <f>IF(OR(C2850="Có",C2850="Yes"),"yes",IF(OR(C2850="Không",C2850="No"),"no","unknown"))</f>
        <v/>
      </c>
      <c r="AE2850">
        <f>IF(OR(F2850="Có",F2850="Yes"),"covered",IF(OR(F2850="Không",F2850="No"),"out_of_insurance","unknown"))</f>
        <v/>
      </c>
      <c r="AF2850">
        <f>IF(AND(AD2850="yes",AE2850="out_of_insurance"),"REVIEW","")</f>
        <v/>
      </c>
    </row>
    <row r="2851" ht="18" customHeight="1">
      <c r="A2851" t="inlineStr">
        <is>
          <t>a04e9b22-6f47-46ea-b518-5ce786a88cf1</t>
        </is>
      </c>
      <c r="B2851" t="inlineStr">
        <is>
          <t>BN-02850 / Patient 57E5A6AA</t>
        </is>
      </c>
      <c r="C2851" t="inlineStr">
        <is>
          <t>Có</t>
        </is>
      </c>
      <c r="D2851" t="inlineStr">
        <is>
          <t>BS. Đặng Linh</t>
        </is>
      </c>
      <c r="E2851" t="inlineStr">
        <is>
          <t>Thần kinh / Neurology</t>
        </is>
      </c>
      <c r="F2851" t="inlineStr">
        <is>
          <t>Không</t>
        </is>
      </c>
      <c r="G2851" s="2" t="n">
        <v>8958680</v>
      </c>
      <c r="H2851" t="inlineStr">
        <is>
          <t>MRI não / Brain MRI</t>
        </is>
      </c>
      <c r="I2851" t="inlineStr">
        <is>
          <t>G44.1</t>
        </is>
      </c>
      <c r="J2851" t="inlineStr">
        <is>
          <t>Hội chứng đau đầu mạch máu / Vascular headache</t>
        </is>
      </c>
      <c r="K2851" t="n">
        <v>24</v>
      </c>
      <c r="L2851" t="inlineStr">
        <is>
          <t>M</t>
        </is>
      </c>
      <c r="M2851" s="2" t="n">
        <v>47842.91</v>
      </c>
      <c r="N2851" t="inlineStr">
        <is>
          <t>Married</t>
        </is>
      </c>
      <c r="O2851" t="inlineStr">
        <is>
          <t>Student</t>
        </is>
      </c>
      <c r="P2851" s="3" t="n">
        <v>45017</v>
      </c>
      <c r="Q2851" t="inlineStr">
        <is>
          <t>Outpatient</t>
        </is>
      </c>
      <c r="R2851" t="inlineStr">
        <is>
          <t>Online</t>
        </is>
      </c>
      <c r="S2851" t="inlineStr">
        <is>
          <t>Port Paul</t>
        </is>
      </c>
      <c r="T2851" t="inlineStr">
        <is>
          <t>Denied</t>
        </is>
      </c>
      <c r="U2851" t="inlineStr">
        <is>
          <t>Fraud</t>
        </is>
      </c>
      <c r="V2851" t="n">
        <v>1</v>
      </c>
      <c r="W2851" t="inlineStr">
        <is>
          <t>57e5a6aa-b774-48cb-80b6-7aab8e08c0be</t>
        </is>
      </c>
      <c r="X2851" t="inlineStr">
        <is>
          <t>823607de-44b4-443f-89f8-49493246c2f5</t>
        </is>
      </c>
      <c r="Y2851" t="inlineStr">
        <is>
          <t>gu993</t>
        </is>
      </c>
      <c r="Z2851" t="inlineStr">
        <is>
          <t>iQ249</t>
        </is>
      </c>
      <c r="AA2851" s="4" t="n">
        <v>0.52</v>
      </c>
      <c r="AB2851" s="4" t="n">
        <v>0.02</v>
      </c>
      <c r="AC28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51">
        <f>IF(OR(C2851="Có",C2851="Yes"),"yes",IF(OR(C2851="Không",C2851="No"),"no","unknown"))</f>
        <v/>
      </c>
      <c r="AE2851">
        <f>IF(OR(F2851="Có",F2851="Yes"),"covered",IF(OR(F2851="Không",F2851="No"),"out_of_insurance","unknown"))</f>
        <v/>
      </c>
      <c r="AF2851">
        <f>IF(AND(AD2851="yes",AE2851="out_of_insurance"),"REVIEW","")</f>
        <v/>
      </c>
    </row>
    <row r="2852" ht="18" customHeight="1">
      <c r="A2852" t="inlineStr">
        <is>
          <t>fb21f576-ead9-464c-b37b-50d161399927</t>
        </is>
      </c>
      <c r="B2852" t="inlineStr">
        <is>
          <t>BN-02851 / Patient 81127BB6</t>
        </is>
      </c>
      <c r="C2852" t="inlineStr">
        <is>
          <t>Không</t>
        </is>
      </c>
      <c r="D2852" t="inlineStr">
        <is>
          <t>BS. Đặng Linh</t>
        </is>
      </c>
      <c r="E2852" t="inlineStr">
        <is>
          <t>Thần kinh / Neurology</t>
        </is>
      </c>
      <c r="F2852" t="inlineStr">
        <is>
          <t>Không</t>
        </is>
      </c>
      <c r="G2852" s="2" t="n">
        <v>4592520</v>
      </c>
      <c r="H2852" t="inlineStr">
        <is>
          <t>CT sọ não / Brain CT</t>
        </is>
      </c>
      <c r="I2852" t="inlineStr">
        <is>
          <t>R51</t>
        </is>
      </c>
      <c r="J2852" t="inlineStr">
        <is>
          <t>Đau đầu chưa rõ nguyên nhân / Headache unspecified</t>
        </is>
      </c>
      <c r="K2852" t="n">
        <v>34</v>
      </c>
      <c r="L2852" t="inlineStr">
        <is>
          <t>F</t>
        </is>
      </c>
      <c r="M2852" s="2" t="n">
        <v>45542.74</v>
      </c>
      <c r="N2852" t="inlineStr">
        <is>
          <t>Married</t>
        </is>
      </c>
      <c r="O2852" t="inlineStr">
        <is>
          <t>Unemployed</t>
        </is>
      </c>
      <c r="P2852" s="3" t="n">
        <v>45017</v>
      </c>
      <c r="Q2852" t="inlineStr">
        <is>
          <t>Routine</t>
        </is>
      </c>
      <c r="R2852" t="inlineStr">
        <is>
          <t>Paper</t>
        </is>
      </c>
      <c r="S2852" t="inlineStr">
        <is>
          <t>Sergiobury</t>
        </is>
      </c>
      <c r="T2852" t="inlineStr">
        <is>
          <t>Approved</t>
        </is>
      </c>
      <c r="U2852" t="inlineStr">
        <is>
          <t>Legitimate</t>
        </is>
      </c>
      <c r="V2852" t="n">
        <v>1</v>
      </c>
      <c r="W2852" t="inlineStr">
        <is>
          <t>81127bb6-e1f4-4007-bf5d-3ee96ce7cee4</t>
        </is>
      </c>
      <c r="X2852" t="inlineStr">
        <is>
          <t>1d22e652-ab2d-4b76-9b71-87fe295fd97f</t>
        </is>
      </c>
      <c r="Y2852" t="inlineStr">
        <is>
          <t>Tb292</t>
        </is>
      </c>
      <c r="Z2852" t="inlineStr">
        <is>
          <t>Df473</t>
        </is>
      </c>
      <c r="AA2852" s="4" t="n">
        <v>0.58</v>
      </c>
      <c r="AB2852" s="4" t="n">
        <v>0.05</v>
      </c>
      <c r="AC28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52">
        <f>IF(OR(C2852="Có",C2852="Yes"),"yes",IF(OR(C2852="Không",C2852="No"),"no","unknown"))</f>
        <v/>
      </c>
      <c r="AE2852">
        <f>IF(OR(F2852="Có",F2852="Yes"),"covered",IF(OR(F2852="Không",F2852="No"),"out_of_insurance","unknown"))</f>
        <v/>
      </c>
      <c r="AF2852">
        <f>IF(AND(AD2852="yes",AE2852="out_of_insurance"),"REVIEW","")</f>
        <v/>
      </c>
    </row>
    <row r="2853" ht="18" customHeight="1">
      <c r="A2853" t="inlineStr">
        <is>
          <t>3bdda129-2d5c-48cf-9ada-48e925d61369</t>
        </is>
      </c>
      <c r="B2853" t="inlineStr">
        <is>
          <t>BN-02852 / Patient 2306CC9B</t>
        </is>
      </c>
      <c r="C2853" t="inlineStr">
        <is>
          <t>Có</t>
        </is>
      </c>
      <c r="D2853" t="inlineStr">
        <is>
          <t>BS. Mai Thanh</t>
        </is>
      </c>
      <c r="E2853" t="inlineStr">
        <is>
          <t>Thần kinh / Neurology</t>
        </is>
      </c>
      <c r="F2853" t="inlineStr">
        <is>
          <t>Không</t>
        </is>
      </c>
      <c r="G2853" s="2" t="n">
        <v>4865310</v>
      </c>
      <c r="H2853" t="inlineStr">
        <is>
          <t>CT sọ não / Brain CT</t>
        </is>
      </c>
      <c r="I2853" t="inlineStr"/>
      <c r="J2853" t="inlineStr">
        <is>
          <t>Thiếu ICD/context rõ / Missing clear ICD/context</t>
        </is>
      </c>
      <c r="K2853" t="n">
        <v>15</v>
      </c>
      <c r="L2853" t="inlineStr">
        <is>
          <t>F</t>
        </is>
      </c>
      <c r="M2853" s="2" t="n">
        <v>125459.97</v>
      </c>
      <c r="N2853" t="inlineStr">
        <is>
          <t>Widowed</t>
        </is>
      </c>
      <c r="O2853" t="inlineStr">
        <is>
          <t>Student</t>
        </is>
      </c>
      <c r="P2853" s="3" t="n">
        <v>45017</v>
      </c>
      <c r="Q2853" t="inlineStr">
        <is>
          <t>Emergency</t>
        </is>
      </c>
      <c r="R2853" t="inlineStr">
        <is>
          <t>Paper</t>
        </is>
      </c>
      <c r="S2853" t="inlineStr">
        <is>
          <t>West Robertmouth</t>
        </is>
      </c>
      <c r="T2853" t="inlineStr">
        <is>
          <t>Denied</t>
        </is>
      </c>
      <c r="U2853" t="inlineStr">
        <is>
          <t>Legitimate</t>
        </is>
      </c>
      <c r="V2853" t="n">
        <v>2</v>
      </c>
      <c r="W2853" t="inlineStr">
        <is>
          <t>2306cc9b-2033-4a40-bbf6-c7dbb0322954</t>
        </is>
      </c>
      <c r="X2853" t="inlineStr">
        <is>
          <t>d537ff08-9979-4e61-a41d-335cdc199def</t>
        </is>
      </c>
      <c r="Y2853" t="inlineStr">
        <is>
          <t>Pb804</t>
        </is>
      </c>
      <c r="Z2853" t="inlineStr">
        <is>
          <t>bm621</t>
        </is>
      </c>
      <c r="AA2853" s="4" t="n">
        <v>0.47</v>
      </c>
      <c r="AB2853" s="4" t="n">
        <v>0.02</v>
      </c>
      <c r="AC28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53">
        <f>IF(OR(C2853="Có",C2853="Yes"),"yes",IF(OR(C2853="Không",C2853="No"),"no","unknown"))</f>
        <v/>
      </c>
      <c r="AE2853">
        <f>IF(OR(F2853="Có",F2853="Yes"),"covered",IF(OR(F2853="Không",F2853="No"),"out_of_insurance","unknown"))</f>
        <v/>
      </c>
      <c r="AF2853">
        <f>IF(AND(AD2853="yes",AE2853="out_of_insurance"),"REVIEW","")</f>
        <v/>
      </c>
    </row>
    <row r="2854" ht="18" customHeight="1">
      <c r="A2854" t="inlineStr">
        <is>
          <t>bbbdd536-99b3-40cb-975b-265574f2ca5d</t>
        </is>
      </c>
      <c r="B2854" t="inlineStr">
        <is>
          <t>BN-02853 / Patient 9D46B5F2</t>
        </is>
      </c>
      <c r="C2854" t="inlineStr">
        <is>
          <t>Có</t>
        </is>
      </c>
      <c r="D2854" t="inlineStr">
        <is>
          <t>BS. Phạm Khoa</t>
        </is>
      </c>
      <c r="E2854" t="inlineStr">
        <is>
          <t>Thần kinh / Neurology</t>
        </is>
      </c>
      <c r="F2854" t="inlineStr">
        <is>
          <t>Không</t>
        </is>
      </c>
      <c r="G2854" s="2" t="n">
        <v>7354060</v>
      </c>
      <c r="H2854" t="inlineStr">
        <is>
          <t>CT đánh giá đột quỵ / Stroke CT</t>
        </is>
      </c>
      <c r="I2854" t="inlineStr"/>
      <c r="J2854" t="inlineStr">
        <is>
          <t>Thiếu ICD/context rõ / Missing clear ICD/context</t>
        </is>
      </c>
      <c r="K2854" t="n">
        <v>62</v>
      </c>
      <c r="L2854" t="inlineStr">
        <is>
          <t>M</t>
        </is>
      </c>
      <c r="M2854" s="2" t="n">
        <v>21294.77</v>
      </c>
      <c r="N2854" t="inlineStr">
        <is>
          <t>Single</t>
        </is>
      </c>
      <c r="O2854" t="inlineStr">
        <is>
          <t>Employed</t>
        </is>
      </c>
      <c r="P2854" s="3" t="n">
        <v>45017</v>
      </c>
      <c r="Q2854" t="inlineStr">
        <is>
          <t>Emergency</t>
        </is>
      </c>
      <c r="R2854" t="inlineStr">
        <is>
          <t>Online</t>
        </is>
      </c>
      <c r="S2854" t="inlineStr">
        <is>
          <t>Tamarachester</t>
        </is>
      </c>
      <c r="T2854" t="inlineStr">
        <is>
          <t>Denied</t>
        </is>
      </c>
      <c r="U2854" t="inlineStr">
        <is>
          <t>Legitimate</t>
        </is>
      </c>
      <c r="V2854" t="n">
        <v>1</v>
      </c>
      <c r="W2854" t="inlineStr">
        <is>
          <t>9d46b5f2-8c70-4dfc-893e-d9fd47ba7c50</t>
        </is>
      </c>
      <c r="X2854" t="inlineStr">
        <is>
          <t>a32c997c-dee6-4708-bbb1-1a8a7ae36a02</t>
        </is>
      </c>
      <c r="Y2854" t="inlineStr">
        <is>
          <t>bi190</t>
        </is>
      </c>
      <c r="Z2854" t="inlineStr">
        <is>
          <t>rC317</t>
        </is>
      </c>
      <c r="AA2854" s="4" t="n">
        <v>0.85</v>
      </c>
      <c r="AB2854" s="4" t="n">
        <v>0.02</v>
      </c>
      <c r="AC28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54">
        <f>IF(OR(C2854="Có",C2854="Yes"),"yes",IF(OR(C2854="Không",C2854="No"),"no","unknown"))</f>
        <v/>
      </c>
      <c r="AE2854">
        <f>IF(OR(F2854="Có",F2854="Yes"),"covered",IF(OR(F2854="Không",F2854="No"),"out_of_insurance","unknown"))</f>
        <v/>
      </c>
      <c r="AF2854">
        <f>IF(AND(AD2854="yes",AE2854="out_of_insurance"),"REVIEW","")</f>
        <v/>
      </c>
    </row>
    <row r="2855" ht="18" customHeight="1">
      <c r="A2855" t="inlineStr">
        <is>
          <t>f3101ba1-c1ce-43dc-a837-c8931a90c774</t>
        </is>
      </c>
      <c r="B2855" t="inlineStr">
        <is>
          <t>BN-02854 / Patient 5FEB4787</t>
        </is>
      </c>
      <c r="C2855" t="inlineStr">
        <is>
          <t>Có</t>
        </is>
      </c>
      <c r="D2855" t="inlineStr">
        <is>
          <t>BS. Trịnh Long</t>
        </is>
      </c>
      <c r="E2855" t="inlineStr">
        <is>
          <t>Khám tổng quát / General Practice</t>
        </is>
      </c>
      <c r="F2855" t="inlineStr">
        <is>
          <t>Không</t>
        </is>
      </c>
      <c r="G2855" s="2" t="n">
        <v>5065030</v>
      </c>
      <c r="H2855" t="inlineStr">
        <is>
          <t>Glucose máu / Blood glucose</t>
        </is>
      </c>
      <c r="I2855" t="inlineStr">
        <is>
          <t>R73.9</t>
        </is>
      </c>
      <c r="J2855" t="inlineStr">
        <is>
          <t>Tăng glucose máu / Hyperglycemia</t>
        </is>
      </c>
      <c r="K2855" t="n">
        <v>27</v>
      </c>
      <c r="L2855" t="inlineStr">
        <is>
          <t>M</t>
        </is>
      </c>
      <c r="M2855" s="2" t="n">
        <v>60887.28</v>
      </c>
      <c r="N2855" t="inlineStr">
        <is>
          <t>Single</t>
        </is>
      </c>
      <c r="O2855" t="inlineStr">
        <is>
          <t>Student</t>
        </is>
      </c>
      <c r="P2855" s="3" t="n">
        <v>45017</v>
      </c>
      <c r="Q2855" t="inlineStr">
        <is>
          <t>Inpatient</t>
        </is>
      </c>
      <c r="R2855" t="inlineStr">
        <is>
          <t>Online</t>
        </is>
      </c>
      <c r="S2855" t="inlineStr">
        <is>
          <t>Lake David</t>
        </is>
      </c>
      <c r="T2855" t="inlineStr">
        <is>
          <t>Denied</t>
        </is>
      </c>
      <c r="U2855" t="inlineStr">
        <is>
          <t>Legitimate</t>
        </is>
      </c>
      <c r="V2855" t="n">
        <v>3</v>
      </c>
      <c r="W2855" t="inlineStr">
        <is>
          <t>5feb4787-f4f4-4a15-98ca-6451b91effbc</t>
        </is>
      </c>
      <c r="X2855" t="inlineStr">
        <is>
          <t>891a1959-5884-425b-97e3-31a97063f8de</t>
        </is>
      </c>
      <c r="Y2855" t="inlineStr">
        <is>
          <t>Mf835</t>
        </is>
      </c>
      <c r="Z2855" t="inlineStr">
        <is>
          <t>Fu837</t>
        </is>
      </c>
      <c r="AA2855" s="4" t="n">
        <v>0.59</v>
      </c>
      <c r="AB2855" s="4" t="n">
        <v>0.06</v>
      </c>
      <c r="AC28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55">
        <f>IF(OR(C2855="Có",C2855="Yes"),"yes",IF(OR(C2855="Không",C2855="No"),"no","unknown"))</f>
        <v/>
      </c>
      <c r="AE2855">
        <f>IF(OR(F2855="Có",F2855="Yes"),"covered",IF(OR(F2855="Không",F2855="No"),"out_of_insurance","unknown"))</f>
        <v/>
      </c>
      <c r="AF2855">
        <f>IF(AND(AD2855="yes",AE2855="out_of_insurance"),"REVIEW","")</f>
        <v/>
      </c>
    </row>
    <row r="2856" ht="18" customHeight="1">
      <c r="A2856" t="inlineStr">
        <is>
          <t>614e6d7c-5ba4-49b4-903c-d78454718adf</t>
        </is>
      </c>
      <c r="B2856" t="inlineStr">
        <is>
          <t>BN-02855 / Patient 8B92FE0A</t>
        </is>
      </c>
      <c r="C2856" t="inlineStr">
        <is>
          <t>Có</t>
        </is>
      </c>
      <c r="D2856" t="inlineStr">
        <is>
          <t>BS. Nguyễn Minh</t>
        </is>
      </c>
      <c r="E2856" t="inlineStr">
        <is>
          <t>Tim mạch / Cardiology</t>
        </is>
      </c>
      <c r="F2856" t="inlineStr">
        <is>
          <t>Không</t>
        </is>
      </c>
      <c r="G2856" s="2" t="n">
        <v>942060</v>
      </c>
      <c r="H2856" t="inlineStr">
        <is>
          <t>Troponin I định lượng / Troponin I</t>
        </is>
      </c>
      <c r="I2856" t="inlineStr">
        <is>
          <t>R07.9</t>
        </is>
      </c>
      <c r="J2856" t="inlineStr">
        <is>
          <t>Đau ngực nghi hội chứng mạch vành / Chest pain, ACS rule-out</t>
        </is>
      </c>
      <c r="K2856" t="n">
        <v>96</v>
      </c>
      <c r="L2856" t="inlineStr">
        <is>
          <t>M</t>
        </is>
      </c>
      <c r="M2856" s="2" t="n">
        <v>29032.4</v>
      </c>
      <c r="N2856" t="inlineStr">
        <is>
          <t>Single</t>
        </is>
      </c>
      <c r="O2856" t="inlineStr">
        <is>
          <t>Retired</t>
        </is>
      </c>
      <c r="P2856" s="3" t="n">
        <v>45017</v>
      </c>
      <c r="Q2856" t="inlineStr">
        <is>
          <t>Emergency</t>
        </is>
      </c>
      <c r="R2856" t="inlineStr">
        <is>
          <t>Online</t>
        </is>
      </c>
      <c r="S2856" t="inlineStr">
        <is>
          <t>Kristinchester</t>
        </is>
      </c>
      <c r="T2856" t="inlineStr">
        <is>
          <t>Pending</t>
        </is>
      </c>
      <c r="U2856" t="inlineStr">
        <is>
          <t>Legitimate</t>
        </is>
      </c>
      <c r="V2856" t="n">
        <v>1</v>
      </c>
      <c r="W2856" t="inlineStr">
        <is>
          <t>8b92fe0a-e7f5-474f-97bc-0c768707b989</t>
        </is>
      </c>
      <c r="X2856" t="inlineStr">
        <is>
          <t>daccdbc3-0da1-4891-9405-d4098bf110d6</t>
        </is>
      </c>
      <c r="Y2856" t="inlineStr">
        <is>
          <t>DU068</t>
        </is>
      </c>
      <c r="Z2856" t="inlineStr">
        <is>
          <t>Hi819</t>
        </is>
      </c>
      <c r="AA2856" s="4" t="n">
        <v>0.9399999999999999</v>
      </c>
      <c r="AB2856" s="4" t="n">
        <v>0.13</v>
      </c>
      <c r="AC28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56">
        <f>IF(OR(C2856="Có",C2856="Yes"),"yes",IF(OR(C2856="Không",C2856="No"),"no","unknown"))</f>
        <v/>
      </c>
      <c r="AE2856">
        <f>IF(OR(F2856="Có",F2856="Yes"),"covered",IF(OR(F2856="Không",F2856="No"),"out_of_insurance","unknown"))</f>
        <v/>
      </c>
      <c r="AF2856">
        <f>IF(AND(AD2856="yes",AE2856="out_of_insurance"),"REVIEW","")</f>
        <v/>
      </c>
    </row>
    <row r="2857" ht="18" customHeight="1">
      <c r="A2857" t="inlineStr">
        <is>
          <t>7de7dc22-8e18-4cf6-bf11-c07f76ca37b2</t>
        </is>
      </c>
      <c r="B2857" t="inlineStr">
        <is>
          <t>BN-02856 / Patient C143D4F7</t>
        </is>
      </c>
      <c r="C2857" t="inlineStr">
        <is>
          <t>Có</t>
        </is>
      </c>
      <c r="D2857" t="inlineStr">
        <is>
          <t>BS. Nguyễn Nhi</t>
        </is>
      </c>
      <c r="E2857" t="inlineStr">
        <is>
          <t>Nhi / Pediatrics</t>
        </is>
      </c>
      <c r="F2857" t="inlineStr">
        <is>
          <t>Chưa rõ</t>
        </is>
      </c>
      <c r="G2857" s="2" t="n">
        <v>6996840</v>
      </c>
      <c r="H2857" t="inlineStr">
        <is>
          <t>HbA1c</t>
        </is>
      </c>
      <c r="I2857" t="inlineStr">
        <is>
          <t>E11.9</t>
        </is>
      </c>
      <c r="J2857" t="inlineStr">
        <is>
          <t>Đái tháo đường type 2 / Type 2 diabetes mellitus</t>
        </is>
      </c>
      <c r="K2857" t="n">
        <v>70</v>
      </c>
      <c r="L2857" t="inlineStr">
        <is>
          <t>F</t>
        </is>
      </c>
      <c r="M2857" s="2" t="n">
        <v>145162.03</v>
      </c>
      <c r="N2857" t="inlineStr">
        <is>
          <t>Single</t>
        </is>
      </c>
      <c r="O2857" t="inlineStr">
        <is>
          <t>Retired</t>
        </is>
      </c>
      <c r="P2857" s="3" t="n">
        <v>45016</v>
      </c>
      <c r="Q2857" t="inlineStr">
        <is>
          <t>Inpatient</t>
        </is>
      </c>
      <c r="R2857" t="inlineStr">
        <is>
          <t>Phone</t>
        </is>
      </c>
      <c r="S2857" t="inlineStr">
        <is>
          <t>Jessicahaven</t>
        </is>
      </c>
      <c r="T2857" t="inlineStr">
        <is>
          <t>Pending</t>
        </is>
      </c>
      <c r="U2857" t="inlineStr">
        <is>
          <t>Legitimate</t>
        </is>
      </c>
      <c r="V2857" t="n">
        <v>2</v>
      </c>
      <c r="W2857" t="inlineStr">
        <is>
          <t>c143d4f7-2f5c-40dc-9a95-1b8a5050f51b</t>
        </is>
      </c>
      <c r="X2857" t="inlineStr">
        <is>
          <t>d690ca33-7b66-415f-9908-a3a5ef23948a</t>
        </is>
      </c>
      <c r="Y2857" t="inlineStr">
        <is>
          <t>qq227</t>
        </is>
      </c>
      <c r="Z2857" t="inlineStr">
        <is>
          <t>kW596</t>
        </is>
      </c>
      <c r="AA2857" s="4" t="n">
        <v>0.78</v>
      </c>
      <c r="AB2857" s="4" t="n">
        <v>0.32</v>
      </c>
      <c r="AC28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57">
        <f>IF(OR(C2857="Có",C2857="Yes"),"yes",IF(OR(C2857="Không",C2857="No"),"no","unknown"))</f>
        <v/>
      </c>
      <c r="AE2857">
        <f>IF(OR(F2857="Có",F2857="Yes"),"covered",IF(OR(F2857="Không",F2857="No"),"out_of_insurance","unknown"))</f>
        <v/>
      </c>
      <c r="AF2857">
        <f>IF(AND(AD2857="yes",AE2857="out_of_insurance"),"REVIEW","")</f>
        <v/>
      </c>
    </row>
    <row r="2858" ht="18" customHeight="1">
      <c r="A2858" t="inlineStr">
        <is>
          <t>d9fcd913-b08f-43c3-bf49-8eba7bbd0398</t>
        </is>
      </c>
      <c r="B2858" t="inlineStr">
        <is>
          <t>BN-02857 / Patient 16D1E2C3</t>
        </is>
      </c>
      <c r="C2858" t="inlineStr">
        <is>
          <t>Có</t>
        </is>
      </c>
      <c r="D2858" t="inlineStr">
        <is>
          <t>BS. Lưu Quang</t>
        </is>
      </c>
      <c r="E2858" t="inlineStr">
        <is>
          <t>Thần kinh / Neurology</t>
        </is>
      </c>
      <c r="F2858" t="inlineStr">
        <is>
          <t>Chưa rõ</t>
        </is>
      </c>
      <c r="G2858" s="2" t="n">
        <v>6059040</v>
      </c>
      <c r="H2858" t="inlineStr">
        <is>
          <t>CT sọ não / Brain CT</t>
        </is>
      </c>
      <c r="I2858" t="inlineStr">
        <is>
          <t>R51</t>
        </is>
      </c>
      <c r="J2858" t="inlineStr">
        <is>
          <t>Đau đầu chưa rõ nguyên nhân / Headache unspecified</t>
        </is>
      </c>
      <c r="K2858" t="n">
        <v>44</v>
      </c>
      <c r="L2858" t="inlineStr">
        <is>
          <t>F</t>
        </is>
      </c>
      <c r="M2858" s="2" t="n">
        <v>116408.39</v>
      </c>
      <c r="N2858" t="inlineStr">
        <is>
          <t>Married</t>
        </is>
      </c>
      <c r="O2858" t="inlineStr">
        <is>
          <t>Retired</t>
        </is>
      </c>
      <c r="P2858" s="3" t="n">
        <v>45016</v>
      </c>
      <c r="Q2858" t="inlineStr">
        <is>
          <t>Inpatient</t>
        </is>
      </c>
      <c r="R2858" t="inlineStr">
        <is>
          <t>Online</t>
        </is>
      </c>
      <c r="S2858" t="inlineStr">
        <is>
          <t>Michaelstad</t>
        </is>
      </c>
      <c r="T2858" t="inlineStr">
        <is>
          <t>Pending</t>
        </is>
      </c>
      <c r="U2858" t="inlineStr">
        <is>
          <t>Legitimate</t>
        </is>
      </c>
      <c r="V2858" t="n">
        <v>0</v>
      </c>
      <c r="W2858" t="inlineStr">
        <is>
          <t>16d1e2c3-b3df-4c3e-87e8-28d77e4053f5</t>
        </is>
      </c>
      <c r="X2858" t="inlineStr">
        <is>
          <t>e4d9c5c1-15a4-41b2-b604-f88edcc258ac</t>
        </is>
      </c>
      <c r="Y2858" t="inlineStr">
        <is>
          <t>ks732</t>
        </is>
      </c>
      <c r="Z2858" t="inlineStr">
        <is>
          <t>wj667</t>
        </is>
      </c>
      <c r="AA2858" s="4" t="n">
        <v>0.85</v>
      </c>
      <c r="AB2858" s="4" t="n">
        <v>0.22</v>
      </c>
      <c r="AC28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58">
        <f>IF(OR(C2858="Có",C2858="Yes"),"yes",IF(OR(C2858="Không",C2858="No"),"no","unknown"))</f>
        <v/>
      </c>
      <c r="AE2858">
        <f>IF(OR(F2858="Có",F2858="Yes"),"covered",IF(OR(F2858="Không",F2858="No"),"out_of_insurance","unknown"))</f>
        <v/>
      </c>
      <c r="AF2858">
        <f>IF(AND(AD2858="yes",AE2858="out_of_insurance"),"REVIEW","")</f>
        <v/>
      </c>
    </row>
    <row r="2859" ht="18" customHeight="1">
      <c r="A2859" t="inlineStr">
        <is>
          <t>64ff3565-7572-435a-8470-145561bf9a80</t>
        </is>
      </c>
      <c r="B2859" t="inlineStr">
        <is>
          <t>BN-02858 / Patient D63F5118</t>
        </is>
      </c>
      <c r="C2859" t="inlineStr">
        <is>
          <t>Có</t>
        </is>
      </c>
      <c r="D2859" t="inlineStr">
        <is>
          <t>BS. Lê Thảo</t>
        </is>
      </c>
      <c r="E2859" t="inlineStr">
        <is>
          <t>Nhi / Pediatrics</t>
        </is>
      </c>
      <c r="F2859" t="inlineStr">
        <is>
          <t>Không</t>
        </is>
      </c>
      <c r="G2859" s="2" t="n">
        <v>5815060</v>
      </c>
      <c r="H2859" t="inlineStr">
        <is>
          <t>CRP định lượng / CRP</t>
        </is>
      </c>
      <c r="I2859" t="inlineStr">
        <is>
          <t>J18.9</t>
        </is>
      </c>
      <c r="J2859" t="inlineStr">
        <is>
          <t>Nghi viêm phổi / Suspected pneumonia</t>
        </is>
      </c>
      <c r="K2859" t="n">
        <v>16</v>
      </c>
      <c r="L2859" t="inlineStr">
        <is>
          <t>F</t>
        </is>
      </c>
      <c r="M2859" s="2" t="n">
        <v>63169.61</v>
      </c>
      <c r="N2859" t="inlineStr">
        <is>
          <t>Widowed</t>
        </is>
      </c>
      <c r="O2859" t="inlineStr">
        <is>
          <t>Retired</t>
        </is>
      </c>
      <c r="P2859" s="3" t="n">
        <v>45016</v>
      </c>
      <c r="Q2859" t="inlineStr">
        <is>
          <t>Inpatient</t>
        </is>
      </c>
      <c r="R2859" t="inlineStr">
        <is>
          <t>Phone</t>
        </is>
      </c>
      <c r="S2859" t="inlineStr">
        <is>
          <t>North Lindsay</t>
        </is>
      </c>
      <c r="T2859" t="inlineStr">
        <is>
          <t>Denied</t>
        </is>
      </c>
      <c r="U2859" t="inlineStr">
        <is>
          <t>Legitimate</t>
        </is>
      </c>
      <c r="V2859" t="n">
        <v>3</v>
      </c>
      <c r="W2859" t="inlineStr">
        <is>
          <t>d63f5118-5848-4165-a4a6-fa06c1f5fd03</t>
        </is>
      </c>
      <c r="X2859" t="inlineStr">
        <is>
          <t>d6867408-ba73-43fa-b9b3-b733bfa1ee28</t>
        </is>
      </c>
      <c r="Y2859" t="inlineStr">
        <is>
          <t>Ru190</t>
        </is>
      </c>
      <c r="Z2859" t="inlineStr">
        <is>
          <t>ju133</t>
        </is>
      </c>
      <c r="AA2859" s="4" t="n">
        <v>0.77</v>
      </c>
      <c r="AB2859" s="4" t="n">
        <v>0.06</v>
      </c>
      <c r="AC28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59">
        <f>IF(OR(C2859="Có",C2859="Yes"),"yes",IF(OR(C2859="Không",C2859="No"),"no","unknown"))</f>
        <v/>
      </c>
      <c r="AE2859">
        <f>IF(OR(F2859="Có",F2859="Yes"),"covered",IF(OR(F2859="Không",F2859="No"),"out_of_insurance","unknown"))</f>
        <v/>
      </c>
      <c r="AF2859">
        <f>IF(AND(AD2859="yes",AE2859="out_of_insurance"),"REVIEW","")</f>
        <v/>
      </c>
    </row>
    <row r="2860" ht="18" customHeight="1">
      <c r="A2860" t="inlineStr">
        <is>
          <t>3aad857f-d1be-44f7-b795-c74543171578</t>
        </is>
      </c>
      <c r="B2860" t="inlineStr">
        <is>
          <t>BN-02859 / Patient 9E909A9A</t>
        </is>
      </c>
      <c r="C2860" t="inlineStr">
        <is>
          <t>Không</t>
        </is>
      </c>
      <c r="D2860" t="inlineStr">
        <is>
          <t>BS. Hà Nam</t>
        </is>
      </c>
      <c r="E2860" t="inlineStr">
        <is>
          <t>Chấn thương chỉnh hình / Orthopedics</t>
        </is>
      </c>
      <c r="F2860" t="inlineStr">
        <is>
          <t>Không</t>
        </is>
      </c>
      <c r="G2860" s="2" t="n">
        <v>8674350</v>
      </c>
      <c r="H2860" t="inlineStr">
        <is>
          <t>Đo mật độ xương / Bone density scan</t>
        </is>
      </c>
      <c r="I2860" t="inlineStr">
        <is>
          <t>M81.0</t>
        </is>
      </c>
      <c r="J2860" t="inlineStr">
        <is>
          <t>Loãng xương / Osteoporosis</t>
        </is>
      </c>
      <c r="K2860" t="n">
        <v>61</v>
      </c>
      <c r="L2860" t="inlineStr">
        <is>
          <t>F</t>
        </is>
      </c>
      <c r="M2860" s="2" t="n">
        <v>85095.53999999999</v>
      </c>
      <c r="N2860" t="inlineStr">
        <is>
          <t>Single</t>
        </is>
      </c>
      <c r="O2860" t="inlineStr">
        <is>
          <t>Retired</t>
        </is>
      </c>
      <c r="P2860" s="3" t="n">
        <v>45016</v>
      </c>
      <c r="Q2860" t="inlineStr">
        <is>
          <t>Routine</t>
        </is>
      </c>
      <c r="R2860" t="inlineStr">
        <is>
          <t>Phone</t>
        </is>
      </c>
      <c r="S2860" t="inlineStr">
        <is>
          <t>New Edwardport</t>
        </is>
      </c>
      <c r="T2860" t="inlineStr">
        <is>
          <t>Approved</t>
        </is>
      </c>
      <c r="U2860" t="inlineStr">
        <is>
          <t>Legitimate</t>
        </is>
      </c>
      <c r="V2860" t="n">
        <v>0</v>
      </c>
      <c r="W2860" t="inlineStr">
        <is>
          <t>9e909a9a-4f52-4407-859d-6409d5eba357</t>
        </is>
      </c>
      <c r="X2860" t="inlineStr">
        <is>
          <t>909f0c97-c20d-4dd3-987f-c339c4bd5146</t>
        </is>
      </c>
      <c r="Y2860" t="inlineStr">
        <is>
          <t>pb247</t>
        </is>
      </c>
      <c r="Z2860" t="inlineStr">
        <is>
          <t>VD177</t>
        </is>
      </c>
      <c r="AA2860" s="4" t="n">
        <v>0.8</v>
      </c>
      <c r="AB2860" s="4" t="n">
        <v>0.05</v>
      </c>
      <c r="AC28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60">
        <f>IF(OR(C2860="Có",C2860="Yes"),"yes",IF(OR(C2860="Không",C2860="No"),"no","unknown"))</f>
        <v/>
      </c>
      <c r="AE2860">
        <f>IF(OR(F2860="Có",F2860="Yes"),"covered",IF(OR(F2860="Không",F2860="No"),"out_of_insurance","unknown"))</f>
        <v/>
      </c>
      <c r="AF2860">
        <f>IF(AND(AD2860="yes",AE2860="out_of_insurance"),"REVIEW","")</f>
        <v/>
      </c>
    </row>
    <row r="2861" ht="18" customHeight="1">
      <c r="A2861" t="inlineStr">
        <is>
          <t>c02750a8-4a8b-4d63-9ce1-e01dcef03a5a</t>
        </is>
      </c>
      <c r="B2861" t="inlineStr">
        <is>
          <t>BN-02860 / Patient 25370608</t>
        </is>
      </c>
      <c r="C2861" t="inlineStr">
        <is>
          <t>Có</t>
        </is>
      </c>
      <c r="D2861" t="inlineStr">
        <is>
          <t>BS. Hoàng Phúc</t>
        </is>
      </c>
      <c r="E2861" t="inlineStr">
        <is>
          <t>Tim mạch / Cardiology</t>
        </is>
      </c>
      <c r="F2861" t="inlineStr">
        <is>
          <t>Không</t>
        </is>
      </c>
      <c r="G2861" s="2" t="n">
        <v>350000</v>
      </c>
      <c r="H2861" t="inlineStr">
        <is>
          <t>Đông máu PT/aPTT / Coagulation test</t>
        </is>
      </c>
      <c r="I2861" t="inlineStr">
        <is>
          <t>I24.9</t>
        </is>
      </c>
      <c r="J2861" t="inlineStr">
        <is>
          <t>Bệnh tim thiếu máu cục bộ cấp / Acute ischemic heart disease</t>
        </is>
      </c>
      <c r="K2861" t="n">
        <v>76</v>
      </c>
      <c r="L2861" t="inlineStr">
        <is>
          <t>F</t>
        </is>
      </c>
      <c r="M2861" s="2" t="n">
        <v>61825.81</v>
      </c>
      <c r="N2861" t="inlineStr">
        <is>
          <t>Divorced</t>
        </is>
      </c>
      <c r="O2861" t="inlineStr">
        <is>
          <t>Employed</t>
        </is>
      </c>
      <c r="P2861" s="3" t="n">
        <v>45016</v>
      </c>
      <c r="Q2861" t="inlineStr">
        <is>
          <t>Routine</t>
        </is>
      </c>
      <c r="R2861" t="inlineStr">
        <is>
          <t>Paper</t>
        </is>
      </c>
      <c r="S2861" t="inlineStr">
        <is>
          <t>Mariabury</t>
        </is>
      </c>
      <c r="T2861" t="inlineStr">
        <is>
          <t>Denied</t>
        </is>
      </c>
      <c r="U2861" t="inlineStr">
        <is>
          <t>Legitimate</t>
        </is>
      </c>
      <c r="V2861" t="n">
        <v>3</v>
      </c>
      <c r="W2861" t="inlineStr">
        <is>
          <t>25370608-2afb-43de-addd-8a99cb71a24d</t>
        </is>
      </c>
      <c r="X2861" t="inlineStr">
        <is>
          <t>b9ffed0a-dbf9-425d-94a5-de444744b6a4</t>
        </is>
      </c>
      <c r="Y2861" t="inlineStr">
        <is>
          <t>Bd159</t>
        </is>
      </c>
      <c r="Z2861" t="inlineStr">
        <is>
          <t>YR562</t>
        </is>
      </c>
      <c r="AA2861" s="4" t="n">
        <v>0.75</v>
      </c>
      <c r="AB2861" s="4" t="n">
        <v>0.02</v>
      </c>
      <c r="AC28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61">
        <f>IF(OR(C2861="Có",C2861="Yes"),"yes",IF(OR(C2861="Không",C2861="No"),"no","unknown"))</f>
        <v/>
      </c>
      <c r="AE2861">
        <f>IF(OR(F2861="Có",F2861="Yes"),"covered",IF(OR(F2861="Không",F2861="No"),"out_of_insurance","unknown"))</f>
        <v/>
      </c>
      <c r="AF2861">
        <f>IF(AND(AD2861="yes",AE2861="out_of_insurance"),"REVIEW","")</f>
        <v/>
      </c>
    </row>
    <row r="2862" ht="18" customHeight="1">
      <c r="A2862" t="inlineStr">
        <is>
          <t>519bfa82-5812-4c84-b7b7-95296eb54264</t>
        </is>
      </c>
      <c r="B2862" t="inlineStr">
        <is>
          <t>BN-02861 / Patient 7B27D35A</t>
        </is>
      </c>
      <c r="C2862" t="inlineStr">
        <is>
          <t>Có</t>
        </is>
      </c>
      <c r="D2862" t="inlineStr">
        <is>
          <t>BS. Huỳnh Mai</t>
        </is>
      </c>
      <c r="E2862" t="inlineStr">
        <is>
          <t>Nhi / Pediatrics</t>
        </is>
      </c>
      <c r="F2862" t="inlineStr">
        <is>
          <t>Có</t>
        </is>
      </c>
      <c r="G2862" s="2" t="n">
        <v>671550</v>
      </c>
      <c r="H2862" t="inlineStr">
        <is>
          <t>Khám nhi / Pediatric consultation</t>
        </is>
      </c>
      <c r="I2862" t="inlineStr">
        <is>
          <t>J06.9</t>
        </is>
      </c>
      <c r="J2862" t="inlineStr">
        <is>
          <t>Viêm hô hấp trên cấp / Acute upper respiratory infection</t>
        </is>
      </c>
      <c r="K2862" t="n">
        <v>80</v>
      </c>
      <c r="L2862" t="inlineStr">
        <is>
          <t>M</t>
        </is>
      </c>
      <c r="M2862" s="2" t="n">
        <v>111024.47</v>
      </c>
      <c r="N2862" t="inlineStr">
        <is>
          <t>Widowed</t>
        </is>
      </c>
      <c r="O2862" t="inlineStr">
        <is>
          <t>Student</t>
        </is>
      </c>
      <c r="P2862" s="3" t="n">
        <v>45016</v>
      </c>
      <c r="Q2862" t="inlineStr">
        <is>
          <t>Emergency</t>
        </is>
      </c>
      <c r="R2862" t="inlineStr">
        <is>
          <t>Paper</t>
        </is>
      </c>
      <c r="S2862" t="inlineStr">
        <is>
          <t>South Barry</t>
        </is>
      </c>
      <c r="T2862" t="inlineStr">
        <is>
          <t>Approved</t>
        </is>
      </c>
      <c r="U2862" t="inlineStr">
        <is>
          <t>Legitimate</t>
        </is>
      </c>
      <c r="V2862" t="n">
        <v>0</v>
      </c>
      <c r="W2862" t="inlineStr">
        <is>
          <t>7b27d35a-8f03-4a2b-8580-6850d82070fe</t>
        </is>
      </c>
      <c r="X2862" t="inlineStr">
        <is>
          <t>c4b21b4d-f082-4ba1-b11f-ef7f6961e6b7</t>
        </is>
      </c>
      <c r="Y2862" t="inlineStr">
        <is>
          <t>CR332</t>
        </is>
      </c>
      <c r="Z2862" t="inlineStr">
        <is>
          <t>Ys094</t>
        </is>
      </c>
      <c r="AA2862" s="4" t="n">
        <v>0.7</v>
      </c>
      <c r="AB2862" s="4" t="n">
        <v>0.9399999999999999</v>
      </c>
      <c r="AC28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62">
        <f>IF(OR(C2862="Có",C2862="Yes"),"yes",IF(OR(C2862="Không",C2862="No"),"no","unknown"))</f>
        <v/>
      </c>
      <c r="AE2862">
        <f>IF(OR(F2862="Có",F2862="Yes"),"covered",IF(OR(F2862="Không",F2862="No"),"out_of_insurance","unknown"))</f>
        <v/>
      </c>
      <c r="AF2862">
        <f>IF(AND(AD2862="yes",AE2862="out_of_insurance"),"REVIEW","")</f>
        <v/>
      </c>
    </row>
    <row r="2863" ht="18" customHeight="1">
      <c r="A2863" t="inlineStr">
        <is>
          <t>e640589b-010a-403e-87eb-f466e9c8ef37</t>
        </is>
      </c>
      <c r="B2863" t="inlineStr">
        <is>
          <t>BN-02862 / Patient 06FD1B02</t>
        </is>
      </c>
      <c r="C2863" t="inlineStr">
        <is>
          <t>Có</t>
        </is>
      </c>
      <c r="D2863" t="inlineStr">
        <is>
          <t>BS. Hoàng Phúc</t>
        </is>
      </c>
      <c r="E2863" t="inlineStr">
        <is>
          <t>Tim mạch / Cardiology</t>
        </is>
      </c>
      <c r="F2863" t="inlineStr">
        <is>
          <t>Chưa rõ</t>
        </is>
      </c>
      <c r="G2863" s="2" t="n">
        <v>8397730</v>
      </c>
      <c r="H2863" t="inlineStr">
        <is>
          <t>Troponin I định lượng / Troponin I</t>
        </is>
      </c>
      <c r="I2863" t="inlineStr">
        <is>
          <t>R07.9</t>
        </is>
      </c>
      <c r="J2863" t="inlineStr">
        <is>
          <t>Đau ngực nghi hội chứng mạch vành / Chest pain, ACS rule-out</t>
        </is>
      </c>
      <c r="K2863" t="n">
        <v>0</v>
      </c>
      <c r="L2863" t="inlineStr">
        <is>
          <t>F</t>
        </is>
      </c>
      <c r="M2863" s="2" t="n">
        <v>94743.95</v>
      </c>
      <c r="N2863" t="inlineStr">
        <is>
          <t>Single</t>
        </is>
      </c>
      <c r="O2863" t="inlineStr">
        <is>
          <t>Unemployed</t>
        </is>
      </c>
      <c r="P2863" s="3" t="n">
        <v>45016</v>
      </c>
      <c r="Q2863" t="inlineStr">
        <is>
          <t>Routine</t>
        </is>
      </c>
      <c r="R2863" t="inlineStr">
        <is>
          <t>Paper</t>
        </is>
      </c>
      <c r="S2863" t="inlineStr">
        <is>
          <t>Brandonville</t>
        </is>
      </c>
      <c r="T2863" t="inlineStr">
        <is>
          <t>Pending</t>
        </is>
      </c>
      <c r="U2863" t="inlineStr">
        <is>
          <t>Legitimate</t>
        </is>
      </c>
      <c r="V2863" t="n">
        <v>0</v>
      </c>
      <c r="W2863" t="inlineStr">
        <is>
          <t>06fd1b02-cc1d-40d3-8180-2bebf02c8005</t>
        </is>
      </c>
      <c r="X2863" t="inlineStr">
        <is>
          <t>4a4521bc-fdf2-4074-97fc-e27cd81c7ada</t>
        </is>
      </c>
      <c r="Y2863" t="inlineStr">
        <is>
          <t>Xi769</t>
        </is>
      </c>
      <c r="Z2863" t="inlineStr">
        <is>
          <t>ND255</t>
        </is>
      </c>
      <c r="AA2863" s="4" t="n">
        <v>0.52</v>
      </c>
      <c r="AB2863" s="4" t="n">
        <v>0.1</v>
      </c>
      <c r="AC28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63">
        <f>IF(OR(C2863="Có",C2863="Yes"),"yes",IF(OR(C2863="Không",C2863="No"),"no","unknown"))</f>
        <v/>
      </c>
      <c r="AE2863">
        <f>IF(OR(F2863="Có",F2863="Yes"),"covered",IF(OR(F2863="Không",F2863="No"),"out_of_insurance","unknown"))</f>
        <v/>
      </c>
      <c r="AF2863">
        <f>IF(AND(AD2863="yes",AE2863="out_of_insurance"),"REVIEW","")</f>
        <v/>
      </c>
    </row>
    <row r="2864" ht="18" customHeight="1">
      <c r="A2864" t="inlineStr">
        <is>
          <t>3ef693c9-b43a-4142-9636-f2e8cb3506fc</t>
        </is>
      </c>
      <c r="B2864" t="inlineStr">
        <is>
          <t>BN-02863 / Patient 370E7FBA</t>
        </is>
      </c>
      <c r="C2864" t="inlineStr">
        <is>
          <t>Có</t>
        </is>
      </c>
      <c r="D2864" t="inlineStr">
        <is>
          <t>BS. Lâm Sơn</t>
        </is>
      </c>
      <c r="E2864" t="inlineStr">
        <is>
          <t>Khám tổng quát / General Practice</t>
        </is>
      </c>
      <c r="F2864" t="inlineStr">
        <is>
          <t>Chưa rõ</t>
        </is>
      </c>
      <c r="G2864" s="2" t="n">
        <v>8697250</v>
      </c>
      <c r="H2864" t="inlineStr">
        <is>
          <t>CRP định lượng / CRP</t>
        </is>
      </c>
      <c r="I2864" t="inlineStr">
        <is>
          <t>R79.8</t>
        </is>
      </c>
      <c r="J2864" t="inlineStr">
        <is>
          <t>Bất thường xét nghiệm máu / Abnormal blood chemistry</t>
        </is>
      </c>
      <c r="K2864" t="n">
        <v>12</v>
      </c>
      <c r="L2864" t="inlineStr">
        <is>
          <t>F</t>
        </is>
      </c>
      <c r="M2864" s="2" t="n">
        <v>79144.84</v>
      </c>
      <c r="N2864" t="inlineStr">
        <is>
          <t>Single</t>
        </is>
      </c>
      <c r="O2864" t="inlineStr">
        <is>
          <t>Retired</t>
        </is>
      </c>
      <c r="P2864" s="3" t="n">
        <v>45016</v>
      </c>
      <c r="Q2864" t="inlineStr">
        <is>
          <t>Routine</t>
        </is>
      </c>
      <c r="R2864" t="inlineStr">
        <is>
          <t>Phone</t>
        </is>
      </c>
      <c r="S2864" t="inlineStr">
        <is>
          <t>Lake Maryfurt</t>
        </is>
      </c>
      <c r="T2864" t="inlineStr">
        <is>
          <t>Pending</t>
        </is>
      </c>
      <c r="U2864" t="inlineStr">
        <is>
          <t>Legitimate</t>
        </is>
      </c>
      <c r="V2864" t="n">
        <v>3</v>
      </c>
      <c r="W2864" t="inlineStr">
        <is>
          <t>370e7fba-94de-44b6-9fbf-8f1d46782fb3</t>
        </is>
      </c>
      <c r="X2864" t="inlineStr">
        <is>
          <t>53397e66-bbb1-4ec9-8ee6-04a57e83dd9d</t>
        </is>
      </c>
      <c r="Y2864" t="inlineStr">
        <is>
          <t>uC312</t>
        </is>
      </c>
      <c r="Z2864" t="inlineStr">
        <is>
          <t>Qn780</t>
        </is>
      </c>
      <c r="AA2864" s="4" t="n">
        <v>0.74</v>
      </c>
      <c r="AB2864" s="4" t="n">
        <v>0.1</v>
      </c>
      <c r="AC28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64">
        <f>IF(OR(C2864="Có",C2864="Yes"),"yes",IF(OR(C2864="Không",C2864="No"),"no","unknown"))</f>
        <v/>
      </c>
      <c r="AE2864">
        <f>IF(OR(F2864="Có",F2864="Yes"),"covered",IF(OR(F2864="Không",F2864="No"),"out_of_insurance","unknown"))</f>
        <v/>
      </c>
      <c r="AF2864">
        <f>IF(AND(AD2864="yes",AE2864="out_of_insurance"),"REVIEW","")</f>
        <v/>
      </c>
    </row>
    <row r="2865" ht="18" customHeight="1">
      <c r="A2865" t="inlineStr">
        <is>
          <t>d77864d1-a830-4b25-a6f7-19911c278979</t>
        </is>
      </c>
      <c r="B2865" t="inlineStr">
        <is>
          <t>BN-02864 / Patient 3ED716C0</t>
        </is>
      </c>
      <c r="C2865" t="inlineStr">
        <is>
          <t>Không</t>
        </is>
      </c>
      <c r="D2865" t="inlineStr">
        <is>
          <t>BS. Lê Thảo</t>
        </is>
      </c>
      <c r="E2865" t="inlineStr">
        <is>
          <t>Nhi / Pediatrics</t>
        </is>
      </c>
      <c r="F2865" t="inlineStr">
        <is>
          <t>Không</t>
        </is>
      </c>
      <c r="G2865" s="2" t="n">
        <v>8191320</v>
      </c>
      <c r="H2865" t="inlineStr">
        <is>
          <t>CRP định lượng / CRP</t>
        </is>
      </c>
      <c r="I2865" t="inlineStr">
        <is>
          <t>J18.9</t>
        </is>
      </c>
      <c r="J2865" t="inlineStr">
        <is>
          <t>Nghi viêm phổi / Suspected pneumonia</t>
        </is>
      </c>
      <c r="K2865" t="n">
        <v>61</v>
      </c>
      <c r="L2865" t="inlineStr">
        <is>
          <t>F</t>
        </is>
      </c>
      <c r="M2865" s="2" t="n">
        <v>143020.16</v>
      </c>
      <c r="N2865" t="inlineStr">
        <is>
          <t>Married</t>
        </is>
      </c>
      <c r="O2865" t="inlineStr">
        <is>
          <t>Unemployed</t>
        </is>
      </c>
      <c r="P2865" s="3" t="n">
        <v>45016</v>
      </c>
      <c r="Q2865" t="inlineStr">
        <is>
          <t>Routine</t>
        </is>
      </c>
      <c r="R2865" t="inlineStr">
        <is>
          <t>Online</t>
        </is>
      </c>
      <c r="S2865" t="inlineStr">
        <is>
          <t>Lake Nathaniel</t>
        </is>
      </c>
      <c r="T2865" t="inlineStr">
        <is>
          <t>Denied</t>
        </is>
      </c>
      <c r="U2865" t="inlineStr">
        <is>
          <t>Legitimate</t>
        </is>
      </c>
      <c r="V2865" t="n">
        <v>2</v>
      </c>
      <c r="W2865" t="inlineStr">
        <is>
          <t>3ed716c0-cfac-402c-b941-3f28055338ff</t>
        </is>
      </c>
      <c r="X2865" t="inlineStr">
        <is>
          <t>ee38457d-fe3a-48fe-94f9-00c0168d270f</t>
        </is>
      </c>
      <c r="Y2865" t="inlineStr">
        <is>
          <t>FZ767</t>
        </is>
      </c>
      <c r="Z2865" t="inlineStr">
        <is>
          <t>Be357</t>
        </is>
      </c>
      <c r="AA2865" s="4" t="n">
        <v>0.44</v>
      </c>
      <c r="AB2865" s="4" t="n">
        <v>0.05</v>
      </c>
      <c r="AC28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65">
        <f>IF(OR(C2865="Có",C2865="Yes"),"yes",IF(OR(C2865="Không",C2865="No"),"no","unknown"))</f>
        <v/>
      </c>
      <c r="AE2865">
        <f>IF(OR(F2865="Có",F2865="Yes"),"covered",IF(OR(F2865="Không",F2865="No"),"out_of_insurance","unknown"))</f>
        <v/>
      </c>
      <c r="AF2865">
        <f>IF(AND(AD2865="yes",AE2865="out_of_insurance"),"REVIEW","")</f>
        <v/>
      </c>
    </row>
    <row r="2866" ht="18" customHeight="1">
      <c r="A2866" t="inlineStr">
        <is>
          <t>0b3d84e2-ddaa-471c-af84-472ecefaa98a</t>
        </is>
      </c>
      <c r="B2866" t="inlineStr">
        <is>
          <t>BN-02865 / Patient 1F6E924F</t>
        </is>
      </c>
      <c r="C2866" t="inlineStr">
        <is>
          <t>Chưa rõ</t>
        </is>
      </c>
      <c r="D2866" t="inlineStr">
        <is>
          <t>BS. Phạm Khoa</t>
        </is>
      </c>
      <c r="E2866" t="inlineStr">
        <is>
          <t>Thần kinh / Neurology</t>
        </is>
      </c>
      <c r="F2866" t="inlineStr">
        <is>
          <t>Chưa rõ</t>
        </is>
      </c>
      <c r="G2866" s="2" t="n">
        <v>4199880</v>
      </c>
      <c r="H2866" t="inlineStr">
        <is>
          <t>MRI não / Brain MRI</t>
        </is>
      </c>
      <c r="I2866" t="inlineStr">
        <is>
          <t>G44.1</t>
        </is>
      </c>
      <c r="J2866" t="inlineStr">
        <is>
          <t>Hội chứng đau đầu mạch máu / Vascular headache</t>
        </is>
      </c>
      <c r="K2866" t="n">
        <v>25</v>
      </c>
      <c r="L2866" t="inlineStr">
        <is>
          <t>M</t>
        </is>
      </c>
      <c r="M2866" s="2" t="n">
        <v>122960.41</v>
      </c>
      <c r="N2866" t="inlineStr">
        <is>
          <t>Single</t>
        </is>
      </c>
      <c r="O2866" t="inlineStr">
        <is>
          <t>Student</t>
        </is>
      </c>
      <c r="P2866" s="3" t="n">
        <v>45015</v>
      </c>
      <c r="Q2866" t="inlineStr">
        <is>
          <t>Outpatient</t>
        </is>
      </c>
      <c r="R2866" t="inlineStr">
        <is>
          <t>Phone</t>
        </is>
      </c>
      <c r="S2866" t="inlineStr">
        <is>
          <t>Jonathanmouth</t>
        </is>
      </c>
      <c r="T2866" t="inlineStr">
        <is>
          <t>Denied</t>
        </is>
      </c>
      <c r="U2866" t="inlineStr">
        <is>
          <t>Legitimate</t>
        </is>
      </c>
      <c r="V2866" t="n">
        <v>2</v>
      </c>
      <c r="W2866" t="inlineStr">
        <is>
          <t>1f6e924f-39c9-46aa-ad48-773feadabcc1</t>
        </is>
      </c>
      <c r="X2866" t="inlineStr">
        <is>
          <t>687aed28-b2bb-4ef8-873d-4ed3a40f87fd</t>
        </is>
      </c>
      <c r="Y2866" t="inlineStr">
        <is>
          <t>Zi475</t>
        </is>
      </c>
      <c r="Z2866" t="inlineStr">
        <is>
          <t>DA612</t>
        </is>
      </c>
      <c r="AA2866" s="4" t="n">
        <v>0.4</v>
      </c>
      <c r="AB2866" s="4" t="n">
        <v>0.15</v>
      </c>
      <c r="AC28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66">
        <f>IF(OR(C2866="Có",C2866="Yes"),"yes",IF(OR(C2866="Không",C2866="No"),"no","unknown"))</f>
        <v/>
      </c>
      <c r="AE2866">
        <f>IF(OR(F2866="Có",F2866="Yes"),"covered",IF(OR(F2866="Không",F2866="No"),"out_of_insurance","unknown"))</f>
        <v/>
      </c>
      <c r="AF2866">
        <f>IF(AND(AD2866="yes",AE2866="out_of_insurance"),"REVIEW","")</f>
        <v/>
      </c>
    </row>
    <row r="2867" ht="18" customHeight="1">
      <c r="A2867" t="inlineStr">
        <is>
          <t>6f311e69-0eeb-41ba-aa77-a1006d937425</t>
        </is>
      </c>
      <c r="B2867" t="inlineStr">
        <is>
          <t>BN-02866 / Patient E524990F</t>
        </is>
      </c>
      <c r="C2867" t="inlineStr">
        <is>
          <t>Có</t>
        </is>
      </c>
      <c r="D2867" t="inlineStr">
        <is>
          <t>BS. Nguyễn Nhi</t>
        </is>
      </c>
      <c r="E2867" t="inlineStr">
        <is>
          <t>Nhi / Pediatrics</t>
        </is>
      </c>
      <c r="F2867" t="inlineStr">
        <is>
          <t>Có</t>
        </is>
      </c>
      <c r="G2867" s="2" t="n">
        <v>2387640</v>
      </c>
      <c r="H2867" t="inlineStr">
        <is>
          <t>CRP định lượng / CRP</t>
        </is>
      </c>
      <c r="I2867" t="inlineStr">
        <is>
          <t>J18.9</t>
        </is>
      </c>
      <c r="J2867" t="inlineStr">
        <is>
          <t>Nghi viêm phổi / Suspected pneumonia</t>
        </is>
      </c>
      <c r="K2867" t="n">
        <v>35</v>
      </c>
      <c r="L2867" t="inlineStr">
        <is>
          <t>F</t>
        </is>
      </c>
      <c r="M2867" s="2" t="n">
        <v>23175.49</v>
      </c>
      <c r="N2867" t="inlineStr">
        <is>
          <t>Divorced</t>
        </is>
      </c>
      <c r="O2867" t="inlineStr">
        <is>
          <t>Employed</t>
        </is>
      </c>
      <c r="P2867" s="3" t="n">
        <v>45014</v>
      </c>
      <c r="Q2867" t="inlineStr">
        <is>
          <t>Outpatient</t>
        </is>
      </c>
      <c r="R2867" t="inlineStr">
        <is>
          <t>Phone</t>
        </is>
      </c>
      <c r="S2867" t="inlineStr">
        <is>
          <t>West Kendrafurt</t>
        </is>
      </c>
      <c r="T2867" t="inlineStr">
        <is>
          <t>Pending</t>
        </is>
      </c>
      <c r="U2867" t="inlineStr">
        <is>
          <t>Legitimate</t>
        </is>
      </c>
      <c r="V2867" t="n">
        <v>1</v>
      </c>
      <c r="W2867" t="inlineStr">
        <is>
          <t>e524990f-e385-4127-b0b7-0395aff88a7c</t>
        </is>
      </c>
      <c r="X2867" t="inlineStr">
        <is>
          <t>cc2d80ae-29c8-4e2c-b228-bfa743929a11</t>
        </is>
      </c>
      <c r="Y2867" t="inlineStr">
        <is>
          <t>FD559</t>
        </is>
      </c>
      <c r="Z2867" t="inlineStr">
        <is>
          <t>WZ577</t>
        </is>
      </c>
      <c r="AA2867" s="4" t="n">
        <v>0.78</v>
      </c>
      <c r="AB2867" s="4" t="n">
        <v>0.26</v>
      </c>
      <c r="AC28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67">
        <f>IF(OR(C2867="Có",C2867="Yes"),"yes",IF(OR(C2867="Không",C2867="No"),"no","unknown"))</f>
        <v/>
      </c>
      <c r="AE2867">
        <f>IF(OR(F2867="Có",F2867="Yes"),"covered",IF(OR(F2867="Không",F2867="No"),"out_of_insurance","unknown"))</f>
        <v/>
      </c>
      <c r="AF2867">
        <f>IF(AND(AD2867="yes",AE2867="out_of_insurance"),"REVIEW","")</f>
        <v/>
      </c>
    </row>
    <row r="2868" ht="18" customHeight="1">
      <c r="A2868" t="inlineStr">
        <is>
          <t>b6fa95b3-7fdb-412d-ae36-ca31db7e833e</t>
        </is>
      </c>
      <c r="B2868" t="inlineStr">
        <is>
          <t>BN-02867 / Patient 967D4F98</t>
        </is>
      </c>
      <c r="C2868" t="inlineStr">
        <is>
          <t>Có</t>
        </is>
      </c>
      <c r="D2868" t="inlineStr">
        <is>
          <t>BS. Vũ Đức</t>
        </is>
      </c>
      <c r="E2868" t="inlineStr">
        <is>
          <t>Chấn thương chỉnh hình / Orthopedics</t>
        </is>
      </c>
      <c r="F2868" t="inlineStr">
        <is>
          <t>Chưa rõ</t>
        </is>
      </c>
      <c r="G2868" s="2" t="n">
        <v>2546320</v>
      </c>
      <c r="H2868" t="inlineStr">
        <is>
          <t>CT cột sống thắt lưng / Lumbar spine CT</t>
        </is>
      </c>
      <c r="I2868" t="inlineStr">
        <is>
          <t>M54.5</t>
        </is>
      </c>
      <c r="J2868" t="inlineStr">
        <is>
          <t>Đau thắt lưng / Low back pain</t>
        </is>
      </c>
      <c r="K2868" t="n">
        <v>86</v>
      </c>
      <c r="L2868" t="inlineStr">
        <is>
          <t>M</t>
        </is>
      </c>
      <c r="M2868" s="2" t="n">
        <v>42905.27</v>
      </c>
      <c r="N2868" t="inlineStr">
        <is>
          <t>Single</t>
        </is>
      </c>
      <c r="O2868" t="inlineStr">
        <is>
          <t>Retired</t>
        </is>
      </c>
      <c r="P2868" s="3" t="n">
        <v>45014</v>
      </c>
      <c r="Q2868" t="inlineStr">
        <is>
          <t>Inpatient</t>
        </is>
      </c>
      <c r="R2868" t="inlineStr">
        <is>
          <t>Paper</t>
        </is>
      </c>
      <c r="S2868" t="inlineStr">
        <is>
          <t>South Debbiehaven</t>
        </is>
      </c>
      <c r="T2868" t="inlineStr">
        <is>
          <t>Pending</t>
        </is>
      </c>
      <c r="U2868" t="inlineStr">
        <is>
          <t>Legitimate</t>
        </is>
      </c>
      <c r="V2868" t="n">
        <v>1</v>
      </c>
      <c r="W2868" t="inlineStr">
        <is>
          <t>967d4f98-4e07-4bbc-89a9-fbc7bb9630cf</t>
        </is>
      </c>
      <c r="X2868" t="inlineStr">
        <is>
          <t>8657ca91-923f-41aa-9bcc-dbea1cf17200</t>
        </is>
      </c>
      <c r="Y2868" t="inlineStr">
        <is>
          <t>LV239</t>
        </is>
      </c>
      <c r="Z2868" t="inlineStr">
        <is>
          <t>LU279</t>
        </is>
      </c>
      <c r="AA2868" s="4" t="n">
        <v>0.86</v>
      </c>
      <c r="AB2868" s="4" t="n">
        <v>0.22</v>
      </c>
      <c r="AC28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68">
        <f>IF(OR(C2868="Có",C2868="Yes"),"yes",IF(OR(C2868="Không",C2868="No"),"no","unknown"))</f>
        <v/>
      </c>
      <c r="AE2868">
        <f>IF(OR(F2868="Có",F2868="Yes"),"covered",IF(OR(F2868="Không",F2868="No"),"out_of_insurance","unknown"))</f>
        <v/>
      </c>
      <c r="AF2868">
        <f>IF(AND(AD2868="yes",AE2868="out_of_insurance"),"REVIEW","")</f>
        <v/>
      </c>
    </row>
    <row r="2869" ht="18" customHeight="1">
      <c r="A2869" t="inlineStr">
        <is>
          <t>9f47d163-763b-4079-bedb-a88ffe737188</t>
        </is>
      </c>
      <c r="B2869" t="inlineStr">
        <is>
          <t>BN-02868 / Patient 7DC1CC14</t>
        </is>
      </c>
      <c r="C2869" t="inlineStr">
        <is>
          <t>Có</t>
        </is>
      </c>
      <c r="D2869" t="inlineStr">
        <is>
          <t>BS. Mai Thanh</t>
        </is>
      </c>
      <c r="E2869" t="inlineStr">
        <is>
          <t>Thần kinh / Neurology</t>
        </is>
      </c>
      <c r="F2869" t="inlineStr">
        <is>
          <t>Có</t>
        </is>
      </c>
      <c r="G2869" s="2" t="n">
        <v>5923200</v>
      </c>
      <c r="H2869" t="inlineStr">
        <is>
          <t>Khám chuyên khoa thần kinh / Neurology consultation</t>
        </is>
      </c>
      <c r="I2869" t="inlineStr">
        <is>
          <t>R51</t>
        </is>
      </c>
      <c r="J2869" t="inlineStr">
        <is>
          <t>Đau đầu / Headache</t>
        </is>
      </c>
      <c r="K2869" t="n">
        <v>54</v>
      </c>
      <c r="L2869" t="inlineStr">
        <is>
          <t>F</t>
        </is>
      </c>
      <c r="M2869" s="2" t="n">
        <v>72534.28</v>
      </c>
      <c r="N2869" t="inlineStr">
        <is>
          <t>Married</t>
        </is>
      </c>
      <c r="O2869" t="inlineStr">
        <is>
          <t>Student</t>
        </is>
      </c>
      <c r="P2869" s="3" t="n">
        <v>45014</v>
      </c>
      <c r="Q2869" t="inlineStr">
        <is>
          <t>Inpatient</t>
        </is>
      </c>
      <c r="R2869" t="inlineStr">
        <is>
          <t>Online</t>
        </is>
      </c>
      <c r="S2869" t="inlineStr">
        <is>
          <t>Solismouth</t>
        </is>
      </c>
      <c r="T2869" t="inlineStr">
        <is>
          <t>Approved</t>
        </is>
      </c>
      <c r="U2869" t="inlineStr">
        <is>
          <t>Legitimate</t>
        </is>
      </c>
      <c r="V2869" t="n">
        <v>3</v>
      </c>
      <c r="W2869" t="inlineStr">
        <is>
          <t>7dc1cc14-6766-4bf8-a83a-5d4b581e0757</t>
        </is>
      </c>
      <c r="X2869" t="inlineStr">
        <is>
          <t>e42c19ff-f2df-4ba2-9cd4-3725196038eb</t>
        </is>
      </c>
      <c r="Y2869" t="inlineStr">
        <is>
          <t>Zv083</t>
        </is>
      </c>
      <c r="Z2869" t="inlineStr">
        <is>
          <t>Hb059</t>
        </is>
      </c>
      <c r="AA2869" s="4" t="n">
        <v>0.6899999999999999</v>
      </c>
      <c r="AB2869" s="4" t="n">
        <v>0.88</v>
      </c>
      <c r="AC28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69">
        <f>IF(OR(C2869="Có",C2869="Yes"),"yes",IF(OR(C2869="Không",C2869="No"),"no","unknown"))</f>
        <v/>
      </c>
      <c r="AE2869">
        <f>IF(OR(F2869="Có",F2869="Yes"),"covered",IF(OR(F2869="Không",F2869="No"),"out_of_insurance","unknown"))</f>
        <v/>
      </c>
      <c r="AF2869">
        <f>IF(AND(AD2869="yes",AE2869="out_of_insurance"),"REVIEW","")</f>
        <v/>
      </c>
    </row>
    <row r="2870" ht="18" customHeight="1">
      <c r="A2870" t="inlineStr">
        <is>
          <t>79e9e6ef-e6dd-476b-95bc-f70246296111</t>
        </is>
      </c>
      <c r="B2870" t="inlineStr">
        <is>
          <t>BN-02869 / Patient 1EA48583</t>
        </is>
      </c>
      <c r="C2870" t="inlineStr">
        <is>
          <t>Không</t>
        </is>
      </c>
      <c r="D2870" t="inlineStr">
        <is>
          <t>BS. Nguyễn Nhi</t>
        </is>
      </c>
      <c r="E2870" t="inlineStr">
        <is>
          <t>Nhi / Pediatrics</t>
        </is>
      </c>
      <c r="F2870" t="inlineStr">
        <is>
          <t>Không</t>
        </is>
      </c>
      <c r="G2870" s="2" t="n">
        <v>4384020</v>
      </c>
      <c r="H2870" t="inlineStr">
        <is>
          <t>Glucose máu / Blood glucose</t>
        </is>
      </c>
      <c r="I2870" t="inlineStr">
        <is>
          <t>R73.9</t>
        </is>
      </c>
      <c r="J2870" t="inlineStr">
        <is>
          <t>Tăng glucose máu / Hyperglycemia</t>
        </is>
      </c>
      <c r="K2870" t="n">
        <v>14</v>
      </c>
      <c r="L2870" t="inlineStr">
        <is>
          <t>F</t>
        </is>
      </c>
      <c r="M2870" s="2" t="n">
        <v>135189.62</v>
      </c>
      <c r="N2870" t="inlineStr">
        <is>
          <t>Widowed</t>
        </is>
      </c>
      <c r="O2870" t="inlineStr">
        <is>
          <t>Student</t>
        </is>
      </c>
      <c r="P2870" s="3" t="n">
        <v>45014</v>
      </c>
      <c r="Q2870" t="inlineStr">
        <is>
          <t>Emergency</t>
        </is>
      </c>
      <c r="R2870" t="inlineStr">
        <is>
          <t>Paper</t>
        </is>
      </c>
      <c r="S2870" t="inlineStr">
        <is>
          <t>South Robertview</t>
        </is>
      </c>
      <c r="T2870" t="inlineStr">
        <is>
          <t>Denied</t>
        </is>
      </c>
      <c r="U2870" t="inlineStr">
        <is>
          <t>Legitimate</t>
        </is>
      </c>
      <c r="V2870" t="n">
        <v>2</v>
      </c>
      <c r="W2870" t="inlineStr">
        <is>
          <t>1ea48583-3770-4264-a561-fce24a82323f</t>
        </is>
      </c>
      <c r="X2870" t="inlineStr">
        <is>
          <t>a9779905-ce91-4019-b98a-87ea4ad69c00</t>
        </is>
      </c>
      <c r="Y2870" t="inlineStr">
        <is>
          <t>yK005</t>
        </is>
      </c>
      <c r="Z2870" t="inlineStr">
        <is>
          <t>NQ299</t>
        </is>
      </c>
      <c r="AA2870" s="4" t="n">
        <v>0.47</v>
      </c>
      <c r="AB2870" s="4" t="n">
        <v>0.05</v>
      </c>
      <c r="AC28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70">
        <f>IF(OR(C2870="Có",C2870="Yes"),"yes",IF(OR(C2870="Không",C2870="No"),"no","unknown"))</f>
        <v/>
      </c>
      <c r="AE2870">
        <f>IF(OR(F2870="Có",F2870="Yes"),"covered",IF(OR(F2870="Không",F2870="No"),"out_of_insurance","unknown"))</f>
        <v/>
      </c>
      <c r="AF2870">
        <f>IF(AND(AD2870="yes",AE2870="out_of_insurance"),"REVIEW","")</f>
        <v/>
      </c>
    </row>
    <row r="2871" ht="18" customHeight="1">
      <c r="A2871" t="inlineStr">
        <is>
          <t>03a089c2-b5ff-4c9c-9787-00685f4f0df2</t>
        </is>
      </c>
      <c r="B2871" t="inlineStr">
        <is>
          <t>BN-02870 / Patient F47E338A</t>
        </is>
      </c>
      <c r="C2871" t="inlineStr">
        <is>
          <t>Chưa rõ</t>
        </is>
      </c>
      <c r="D2871" t="inlineStr">
        <is>
          <t>BS. Đỗ Hạnh</t>
        </is>
      </c>
      <c r="E2871" t="inlineStr">
        <is>
          <t>Nhi / Pediatrics</t>
        </is>
      </c>
      <c r="F2871" t="inlineStr">
        <is>
          <t>Không</t>
        </is>
      </c>
      <c r="G2871" s="2" t="n">
        <v>6658100</v>
      </c>
      <c r="H2871" t="inlineStr">
        <is>
          <t>Glucose máu / Blood glucose</t>
        </is>
      </c>
      <c r="I2871" t="inlineStr">
        <is>
          <t>R73.9</t>
        </is>
      </c>
      <c r="J2871" t="inlineStr">
        <is>
          <t>Tăng glucose máu / Hyperglycemia</t>
        </is>
      </c>
      <c r="K2871" t="n">
        <v>36</v>
      </c>
      <c r="L2871" t="inlineStr">
        <is>
          <t>M</t>
        </is>
      </c>
      <c r="M2871" s="2" t="n">
        <v>135523.55</v>
      </c>
      <c r="N2871" t="inlineStr">
        <is>
          <t>Married</t>
        </is>
      </c>
      <c r="O2871" t="inlineStr">
        <is>
          <t>Student</t>
        </is>
      </c>
      <c r="P2871" s="3" t="n">
        <v>45014</v>
      </c>
      <c r="Q2871" t="inlineStr">
        <is>
          <t>Routine</t>
        </is>
      </c>
      <c r="R2871" t="inlineStr">
        <is>
          <t>Phone</t>
        </is>
      </c>
      <c r="S2871" t="inlineStr">
        <is>
          <t>New Connorbury</t>
        </is>
      </c>
      <c r="T2871" t="inlineStr">
        <is>
          <t>Approved</t>
        </is>
      </c>
      <c r="U2871" t="inlineStr">
        <is>
          <t>Legitimate</t>
        </is>
      </c>
      <c r="V2871" t="n">
        <v>2</v>
      </c>
      <c r="W2871" t="inlineStr">
        <is>
          <t>f47e338a-79c6-4302-9614-a6bc408a8c97</t>
        </is>
      </c>
      <c r="X2871" t="inlineStr">
        <is>
          <t>2a0bdd8e-d919-426f-a291-43d5370502d9</t>
        </is>
      </c>
      <c r="Y2871" t="inlineStr">
        <is>
          <t>zC901</t>
        </is>
      </c>
      <c r="Z2871" t="inlineStr">
        <is>
          <t>tG091</t>
        </is>
      </c>
      <c r="AA2871" s="4" t="n">
        <v>0.5</v>
      </c>
      <c r="AB2871" s="4" t="n">
        <v>0.15</v>
      </c>
      <c r="AC28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71">
        <f>IF(OR(C2871="Có",C2871="Yes"),"yes",IF(OR(C2871="Không",C2871="No"),"no","unknown"))</f>
        <v/>
      </c>
      <c r="AE2871">
        <f>IF(OR(F2871="Có",F2871="Yes"),"covered",IF(OR(F2871="Không",F2871="No"),"out_of_insurance","unknown"))</f>
        <v/>
      </c>
      <c r="AF2871">
        <f>IF(AND(AD2871="yes",AE2871="out_of_insurance"),"REVIEW","")</f>
        <v/>
      </c>
    </row>
    <row r="2872" ht="18" customHeight="1">
      <c r="A2872" t="inlineStr">
        <is>
          <t>40aa4fd3-b015-4e32-8ceb-8665705bf2f5</t>
        </is>
      </c>
      <c r="B2872" t="inlineStr">
        <is>
          <t>BN-02871 / Patient 0CA74253</t>
        </is>
      </c>
      <c r="C2872" t="inlineStr">
        <is>
          <t>Không</t>
        </is>
      </c>
      <c r="D2872" t="inlineStr">
        <is>
          <t>BS. Lưu Quang</t>
        </is>
      </c>
      <c r="E2872" t="inlineStr">
        <is>
          <t>Thần kinh / Neurology</t>
        </is>
      </c>
      <c r="F2872" t="inlineStr">
        <is>
          <t>Không</t>
        </is>
      </c>
      <c r="G2872" s="2" t="n">
        <v>6275060</v>
      </c>
      <c r="H2872" t="inlineStr">
        <is>
          <t>MRI não / Brain MRI</t>
        </is>
      </c>
      <c r="I2872" t="inlineStr">
        <is>
          <t>G44.1</t>
        </is>
      </c>
      <c r="J2872" t="inlineStr">
        <is>
          <t>Hội chứng đau đầu mạch máu / Vascular headache</t>
        </is>
      </c>
      <c r="K2872" t="n">
        <v>38</v>
      </c>
      <c r="L2872" t="inlineStr">
        <is>
          <t>M</t>
        </is>
      </c>
      <c r="M2872" s="2" t="n">
        <v>111879.49</v>
      </c>
      <c r="N2872" t="inlineStr">
        <is>
          <t>Married</t>
        </is>
      </c>
      <c r="O2872" t="inlineStr">
        <is>
          <t>Unemployed</t>
        </is>
      </c>
      <c r="P2872" s="3" t="n">
        <v>45014</v>
      </c>
      <c r="Q2872" t="inlineStr">
        <is>
          <t>Inpatient</t>
        </is>
      </c>
      <c r="R2872" t="inlineStr">
        <is>
          <t>Paper</t>
        </is>
      </c>
      <c r="S2872" t="inlineStr">
        <is>
          <t>Aaronberg</t>
        </is>
      </c>
      <c r="T2872" t="inlineStr">
        <is>
          <t>Denied</t>
        </is>
      </c>
      <c r="U2872" t="inlineStr">
        <is>
          <t>Legitimate</t>
        </is>
      </c>
      <c r="V2872" t="n">
        <v>0</v>
      </c>
      <c r="W2872" t="inlineStr">
        <is>
          <t>0ca74253-4387-4b1b-90db-d520758942c6</t>
        </is>
      </c>
      <c r="X2872" t="inlineStr">
        <is>
          <t>30a99dd9-274f-4b23-aeff-2b0e34e61a59</t>
        </is>
      </c>
      <c r="Y2872" t="inlineStr">
        <is>
          <t>Kw360</t>
        </is>
      </c>
      <c r="Z2872" t="inlineStr">
        <is>
          <t>yG436</t>
        </is>
      </c>
      <c r="AA2872" s="4" t="n">
        <v>0.55</v>
      </c>
      <c r="AB2872" s="4" t="n">
        <v>0.05</v>
      </c>
      <c r="AC28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72">
        <f>IF(OR(C2872="Có",C2872="Yes"),"yes",IF(OR(C2872="Không",C2872="No"),"no","unknown"))</f>
        <v/>
      </c>
      <c r="AE2872">
        <f>IF(OR(F2872="Có",F2872="Yes"),"covered",IF(OR(F2872="Không",F2872="No"),"out_of_insurance","unknown"))</f>
        <v/>
      </c>
      <c r="AF2872">
        <f>IF(AND(AD2872="yes",AE2872="out_of_insurance"),"REVIEW","")</f>
        <v/>
      </c>
    </row>
    <row r="2873" ht="18" customHeight="1">
      <c r="A2873" t="inlineStr">
        <is>
          <t>a44f2009-5af1-4d12-a018-57be6f70c516</t>
        </is>
      </c>
      <c r="B2873" t="inlineStr">
        <is>
          <t>BN-02872 / Patient 455B1B4B</t>
        </is>
      </c>
      <c r="C2873" t="inlineStr">
        <is>
          <t>Có</t>
        </is>
      </c>
      <c r="D2873" t="inlineStr">
        <is>
          <t>BS. Lâm Sơn</t>
        </is>
      </c>
      <c r="E2873" t="inlineStr">
        <is>
          <t>Khám tổng quát / General Practice</t>
        </is>
      </c>
      <c r="F2873" t="inlineStr">
        <is>
          <t>Có</t>
        </is>
      </c>
      <c r="G2873" s="2" t="n">
        <v>4347720</v>
      </c>
      <c r="H2873" t="inlineStr">
        <is>
          <t>Glucose máu / Blood glucose</t>
        </is>
      </c>
      <c r="I2873" t="inlineStr">
        <is>
          <t>R73.9</t>
        </is>
      </c>
      <c r="J2873" t="inlineStr">
        <is>
          <t>Tăng glucose máu / Hyperglycemia</t>
        </is>
      </c>
      <c r="K2873" t="n">
        <v>27</v>
      </c>
      <c r="L2873" t="inlineStr">
        <is>
          <t>M</t>
        </is>
      </c>
      <c r="M2873" s="2" t="n">
        <v>135695.56</v>
      </c>
      <c r="N2873" t="inlineStr">
        <is>
          <t>Married</t>
        </is>
      </c>
      <c r="O2873" t="inlineStr">
        <is>
          <t>Student</t>
        </is>
      </c>
      <c r="P2873" s="3" t="n">
        <v>45014</v>
      </c>
      <c r="Q2873" t="inlineStr">
        <is>
          <t>Emergency</t>
        </is>
      </c>
      <c r="R2873" t="inlineStr">
        <is>
          <t>Online</t>
        </is>
      </c>
      <c r="S2873" t="inlineStr">
        <is>
          <t>East Amandaside</t>
        </is>
      </c>
      <c r="T2873" t="inlineStr">
        <is>
          <t>Approved</t>
        </is>
      </c>
      <c r="U2873" t="inlineStr">
        <is>
          <t>Legitimate</t>
        </is>
      </c>
      <c r="V2873" t="n">
        <v>2</v>
      </c>
      <c r="W2873" t="inlineStr">
        <is>
          <t>455b1b4b-6487-42d7-98ff-a65c139e1194</t>
        </is>
      </c>
      <c r="X2873" t="inlineStr">
        <is>
          <t>4317c24d-0af1-470d-94b1-525dbdb5f73c</t>
        </is>
      </c>
      <c r="Y2873" t="inlineStr">
        <is>
          <t>Kf659</t>
        </is>
      </c>
      <c r="Z2873" t="inlineStr">
        <is>
          <t>kZ687</t>
        </is>
      </c>
      <c r="AA2873" s="4" t="n">
        <v>0.61</v>
      </c>
      <c r="AB2873" s="4" t="n">
        <v>0.82</v>
      </c>
      <c r="AC28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73">
        <f>IF(OR(C2873="Có",C2873="Yes"),"yes",IF(OR(C2873="Không",C2873="No"),"no","unknown"))</f>
        <v/>
      </c>
      <c r="AE2873">
        <f>IF(OR(F2873="Có",F2873="Yes"),"covered",IF(OR(F2873="Không",F2873="No"),"out_of_insurance","unknown"))</f>
        <v/>
      </c>
      <c r="AF2873">
        <f>IF(AND(AD2873="yes",AE2873="out_of_insurance"),"REVIEW","")</f>
        <v/>
      </c>
    </row>
    <row r="2874" ht="18" customHeight="1">
      <c r="A2874" t="inlineStr">
        <is>
          <t>e088117d-458b-4879-878a-7d23fb46ce32</t>
        </is>
      </c>
      <c r="B2874" t="inlineStr">
        <is>
          <t>BN-02873 / Patient F54A2A83</t>
        </is>
      </c>
      <c r="C2874" t="inlineStr">
        <is>
          <t>Không</t>
        </is>
      </c>
      <c r="D2874" t="inlineStr">
        <is>
          <t>BS. Phạm Khoa</t>
        </is>
      </c>
      <c r="E2874" t="inlineStr">
        <is>
          <t>Thần kinh / Neurology</t>
        </is>
      </c>
      <c r="F2874" t="inlineStr">
        <is>
          <t>Không</t>
        </is>
      </c>
      <c r="G2874" s="2" t="n">
        <v>6241060</v>
      </c>
      <c r="H2874" t="inlineStr">
        <is>
          <t>CT đánh giá đột quỵ / Stroke CT</t>
        </is>
      </c>
      <c r="I2874" t="inlineStr">
        <is>
          <t>I63.9</t>
        </is>
      </c>
      <c r="J2874" t="inlineStr">
        <is>
          <t>Nhồi máu não / Cerebral infarction</t>
        </is>
      </c>
      <c r="K2874" t="n">
        <v>33</v>
      </c>
      <c r="L2874" t="inlineStr">
        <is>
          <t>F</t>
        </is>
      </c>
      <c r="M2874" s="2" t="n">
        <v>112569.36</v>
      </c>
      <c r="N2874" t="inlineStr">
        <is>
          <t>Single</t>
        </is>
      </c>
      <c r="O2874" t="inlineStr">
        <is>
          <t>Student</t>
        </is>
      </c>
      <c r="P2874" s="3" t="n">
        <v>45013</v>
      </c>
      <c r="Q2874" t="inlineStr">
        <is>
          <t>Routine</t>
        </is>
      </c>
      <c r="R2874" t="inlineStr">
        <is>
          <t>Paper</t>
        </is>
      </c>
      <c r="S2874" t="inlineStr">
        <is>
          <t>Rodriguezberg</t>
        </is>
      </c>
      <c r="T2874" t="inlineStr">
        <is>
          <t>Approved</t>
        </is>
      </c>
      <c r="U2874" t="inlineStr">
        <is>
          <t>Legitimate</t>
        </is>
      </c>
      <c r="V2874" t="n">
        <v>0</v>
      </c>
      <c r="W2874" t="inlineStr">
        <is>
          <t>f54a2a83-2f19-4248-a286-99399958d201</t>
        </is>
      </c>
      <c r="X2874" t="inlineStr">
        <is>
          <t>4a2c65ea-90cd-44de-9808-1dc2eb635c78</t>
        </is>
      </c>
      <c r="Y2874" t="inlineStr">
        <is>
          <t>is676</t>
        </is>
      </c>
      <c r="Z2874" t="inlineStr">
        <is>
          <t>rz522</t>
        </is>
      </c>
      <c r="AA2874" s="4" t="n">
        <v>0.58</v>
      </c>
      <c r="AB2874" s="4" t="n">
        <v>0.05</v>
      </c>
      <c r="AC28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74">
        <f>IF(OR(C2874="Có",C2874="Yes"),"yes",IF(OR(C2874="Không",C2874="No"),"no","unknown"))</f>
        <v/>
      </c>
      <c r="AE2874">
        <f>IF(OR(F2874="Có",F2874="Yes"),"covered",IF(OR(F2874="Không",F2874="No"),"out_of_insurance","unknown"))</f>
        <v/>
      </c>
      <c r="AF2874">
        <f>IF(AND(AD2874="yes",AE2874="out_of_insurance"),"REVIEW","")</f>
        <v/>
      </c>
    </row>
    <row r="2875" ht="18" customHeight="1">
      <c r="A2875" t="inlineStr">
        <is>
          <t>d9ea68c5-0e19-4e0a-9229-b6098874885d</t>
        </is>
      </c>
      <c r="B2875" t="inlineStr">
        <is>
          <t>BN-02874 / Patient 471EAC90</t>
        </is>
      </c>
      <c r="C2875" t="inlineStr">
        <is>
          <t>Có</t>
        </is>
      </c>
      <c r="D2875" t="inlineStr">
        <is>
          <t>BS. Hà Nam</t>
        </is>
      </c>
      <c r="E2875" t="inlineStr">
        <is>
          <t>Chấn thương chỉnh hình / Orthopedics</t>
        </is>
      </c>
      <c r="F2875" t="inlineStr">
        <is>
          <t>Có</t>
        </is>
      </c>
      <c r="G2875" s="2" t="n">
        <v>2653090</v>
      </c>
      <c r="H2875" t="inlineStr">
        <is>
          <t>CT cột sống thắt lưng / Lumbar spine CT</t>
        </is>
      </c>
      <c r="I2875" t="inlineStr">
        <is>
          <t>M54.5</t>
        </is>
      </c>
      <c r="J2875" t="inlineStr">
        <is>
          <t>Đau thắt lưng / Low back pain</t>
        </is>
      </c>
      <c r="K2875" t="n">
        <v>41</v>
      </c>
      <c r="L2875" t="inlineStr">
        <is>
          <t>M</t>
        </is>
      </c>
      <c r="M2875" s="2" t="n">
        <v>110117.24</v>
      </c>
      <c r="N2875" t="inlineStr">
        <is>
          <t>Divorced</t>
        </is>
      </c>
      <c r="O2875" t="inlineStr">
        <is>
          <t>Unemployed</t>
        </is>
      </c>
      <c r="P2875" s="3" t="n">
        <v>45013</v>
      </c>
      <c r="Q2875" t="inlineStr">
        <is>
          <t>Routine</t>
        </is>
      </c>
      <c r="R2875" t="inlineStr">
        <is>
          <t>Paper</t>
        </is>
      </c>
      <c r="S2875" t="inlineStr">
        <is>
          <t>Port Alexiston</t>
        </is>
      </c>
      <c r="T2875" t="inlineStr">
        <is>
          <t>Approved</t>
        </is>
      </c>
      <c r="U2875" t="inlineStr">
        <is>
          <t>Legitimate</t>
        </is>
      </c>
      <c r="V2875" t="n">
        <v>0</v>
      </c>
      <c r="W2875" t="inlineStr">
        <is>
          <t>471eac90-b114-4144-a0c3-d9050a8c66d7</t>
        </is>
      </c>
      <c r="X2875" t="inlineStr">
        <is>
          <t>bfd05084-6f78-460a-b8da-a307bcf149e1</t>
        </is>
      </c>
      <c r="Y2875" t="inlineStr">
        <is>
          <t>Ze135</t>
        </is>
      </c>
      <c r="Z2875" t="inlineStr">
        <is>
          <t>ZK711</t>
        </is>
      </c>
      <c r="AA2875" s="4" t="n">
        <v>0.58</v>
      </c>
      <c r="AB2875" s="4" t="n">
        <v>0.54</v>
      </c>
      <c r="AC28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75">
        <f>IF(OR(C2875="Có",C2875="Yes"),"yes",IF(OR(C2875="Không",C2875="No"),"no","unknown"))</f>
        <v/>
      </c>
      <c r="AE2875">
        <f>IF(OR(F2875="Có",F2875="Yes"),"covered",IF(OR(F2875="Không",F2875="No"),"out_of_insurance","unknown"))</f>
        <v/>
      </c>
      <c r="AF2875">
        <f>IF(AND(AD2875="yes",AE2875="out_of_insurance"),"REVIEW","")</f>
        <v/>
      </c>
    </row>
    <row r="2876" ht="18" customHeight="1">
      <c r="A2876" t="inlineStr">
        <is>
          <t>b74bbe4e-6911-460f-ab55-c2b3dd809240</t>
        </is>
      </c>
      <c r="B2876" t="inlineStr">
        <is>
          <t>BN-02875 / Patient D81768A1</t>
        </is>
      </c>
      <c r="C2876" t="inlineStr">
        <is>
          <t>Có</t>
        </is>
      </c>
      <c r="D2876" t="inlineStr">
        <is>
          <t>BS. Trương Khải</t>
        </is>
      </c>
      <c r="E2876" t="inlineStr">
        <is>
          <t>Tim mạch / Cardiology</t>
        </is>
      </c>
      <c r="F2876" t="inlineStr">
        <is>
          <t>Có</t>
        </is>
      </c>
      <c r="G2876" s="2" t="n">
        <v>853700</v>
      </c>
      <c r="H2876" t="inlineStr">
        <is>
          <t>Troponin I định lượng / Troponin I</t>
        </is>
      </c>
      <c r="I2876" t="inlineStr">
        <is>
          <t>R07.9</t>
        </is>
      </c>
      <c r="J2876" t="inlineStr">
        <is>
          <t>Đau ngực nghi hội chứng mạch vành / Chest pain, ACS rule-out</t>
        </is>
      </c>
      <c r="K2876" t="n">
        <v>79</v>
      </c>
      <c r="L2876" t="inlineStr">
        <is>
          <t>F</t>
        </is>
      </c>
      <c r="M2876" s="2" t="n">
        <v>92230.23</v>
      </c>
      <c r="N2876" t="inlineStr">
        <is>
          <t>Single</t>
        </is>
      </c>
      <c r="O2876" t="inlineStr">
        <is>
          <t>Employed</t>
        </is>
      </c>
      <c r="P2876" s="3" t="n">
        <v>45013</v>
      </c>
      <c r="Q2876" t="inlineStr">
        <is>
          <t>Inpatient</t>
        </is>
      </c>
      <c r="R2876" t="inlineStr">
        <is>
          <t>Phone</t>
        </is>
      </c>
      <c r="S2876" t="inlineStr">
        <is>
          <t>Emilyside</t>
        </is>
      </c>
      <c r="T2876" t="inlineStr">
        <is>
          <t>Approved</t>
        </is>
      </c>
      <c r="U2876" t="inlineStr">
        <is>
          <t>Legitimate</t>
        </is>
      </c>
      <c r="V2876" t="n">
        <v>0</v>
      </c>
      <c r="W2876" t="inlineStr">
        <is>
          <t>d81768a1-7218-46d3-9d0c-3b792a7ee2ee</t>
        </is>
      </c>
      <c r="X2876" t="inlineStr">
        <is>
          <t>7c5dd9da-479c-437b-b216-3369560173e9</t>
        </is>
      </c>
      <c r="Y2876" t="inlineStr">
        <is>
          <t>KV922</t>
        </is>
      </c>
      <c r="Z2876" t="inlineStr">
        <is>
          <t>Wm483</t>
        </is>
      </c>
      <c r="AA2876" s="4" t="n">
        <v>0.92</v>
      </c>
      <c r="AB2876" s="4" t="n">
        <v>0.76</v>
      </c>
      <c r="AC28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76">
        <f>IF(OR(C2876="Có",C2876="Yes"),"yes",IF(OR(C2876="Không",C2876="No"),"no","unknown"))</f>
        <v/>
      </c>
      <c r="AE2876">
        <f>IF(OR(F2876="Có",F2876="Yes"),"covered",IF(OR(F2876="Không",F2876="No"),"out_of_insurance","unknown"))</f>
        <v/>
      </c>
      <c r="AF2876">
        <f>IF(AND(AD2876="yes",AE2876="out_of_insurance"),"REVIEW","")</f>
        <v/>
      </c>
    </row>
    <row r="2877" ht="18" customHeight="1">
      <c r="A2877" t="inlineStr">
        <is>
          <t>d7f5e188-3682-4b58-bdc5-6bddc5949462</t>
        </is>
      </c>
      <c r="B2877" t="inlineStr">
        <is>
          <t>BN-02876 / Patient 0EA14570</t>
        </is>
      </c>
      <c r="C2877" t="inlineStr">
        <is>
          <t>Có</t>
        </is>
      </c>
      <c r="D2877" t="inlineStr">
        <is>
          <t>BS. Trịnh Long</t>
        </is>
      </c>
      <c r="E2877" t="inlineStr">
        <is>
          <t>Khám tổng quát / General Practice</t>
        </is>
      </c>
      <c r="F2877" t="inlineStr">
        <is>
          <t>Chưa rõ</t>
        </is>
      </c>
      <c r="G2877" s="2" t="n">
        <v>3142170</v>
      </c>
      <c r="H2877" t="inlineStr">
        <is>
          <t>CRP định lượng / CRP</t>
        </is>
      </c>
      <c r="I2877" t="inlineStr">
        <is>
          <t>R79.8</t>
        </is>
      </c>
      <c r="J2877" t="inlineStr">
        <is>
          <t>Bất thường xét nghiệm máu / Abnormal blood chemistry</t>
        </is>
      </c>
      <c r="K2877" t="n">
        <v>94</v>
      </c>
      <c r="L2877" t="inlineStr">
        <is>
          <t>F</t>
        </is>
      </c>
      <c r="M2877" s="2" t="n">
        <v>32956.31</v>
      </c>
      <c r="N2877" t="inlineStr">
        <is>
          <t>Widowed</t>
        </is>
      </c>
      <c r="O2877" t="inlineStr">
        <is>
          <t>Unemployed</t>
        </is>
      </c>
      <c r="P2877" s="3" t="n">
        <v>45013</v>
      </c>
      <c r="Q2877" t="inlineStr">
        <is>
          <t>Routine</t>
        </is>
      </c>
      <c r="R2877" t="inlineStr">
        <is>
          <t>Online</t>
        </is>
      </c>
      <c r="S2877" t="inlineStr">
        <is>
          <t>Toddton</t>
        </is>
      </c>
      <c r="T2877" t="inlineStr">
        <is>
          <t>Pending</t>
        </is>
      </c>
      <c r="U2877" t="inlineStr">
        <is>
          <t>Legitimate</t>
        </is>
      </c>
      <c r="V2877" t="n">
        <v>1</v>
      </c>
      <c r="W2877" t="inlineStr">
        <is>
          <t>0ea14570-4467-4052-a559-7296e5ddc24d</t>
        </is>
      </c>
      <c r="X2877" t="inlineStr">
        <is>
          <t>4b49620a-8c59-490d-8b12-667722dc810a</t>
        </is>
      </c>
      <c r="Y2877" t="inlineStr">
        <is>
          <t>am736</t>
        </is>
      </c>
      <c r="Z2877" t="inlineStr">
        <is>
          <t>La350</t>
        </is>
      </c>
      <c r="AA2877" s="4" t="n">
        <v>0.65</v>
      </c>
      <c r="AB2877" s="4" t="n">
        <v>0.2</v>
      </c>
      <c r="AC28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77">
        <f>IF(OR(C2877="Có",C2877="Yes"),"yes",IF(OR(C2877="Không",C2877="No"),"no","unknown"))</f>
        <v/>
      </c>
      <c r="AE2877">
        <f>IF(OR(F2877="Có",F2877="Yes"),"covered",IF(OR(F2877="Không",F2877="No"),"out_of_insurance","unknown"))</f>
        <v/>
      </c>
      <c r="AF2877">
        <f>IF(AND(AD2877="yes",AE2877="out_of_insurance"),"REVIEW","")</f>
        <v/>
      </c>
    </row>
    <row r="2878" ht="18" customHeight="1">
      <c r="A2878" t="inlineStr">
        <is>
          <t>96796e43-c188-481d-b4db-2fcb82abf1fb</t>
        </is>
      </c>
      <c r="B2878" t="inlineStr">
        <is>
          <t>BN-02877 / Patient 65555D47</t>
        </is>
      </c>
      <c r="C2878" t="inlineStr">
        <is>
          <t>Không</t>
        </is>
      </c>
      <c r="D2878" t="inlineStr">
        <is>
          <t>BS. Đặng Linh</t>
        </is>
      </c>
      <c r="E2878" t="inlineStr">
        <is>
          <t>Thần kinh / Neurology</t>
        </is>
      </c>
      <c r="F2878" t="inlineStr">
        <is>
          <t>Không</t>
        </is>
      </c>
      <c r="G2878" s="2" t="n">
        <v>6368200</v>
      </c>
      <c r="H2878" t="inlineStr">
        <is>
          <t>MRI não / Brain MRI</t>
        </is>
      </c>
      <c r="I2878" t="inlineStr">
        <is>
          <t>G44.1</t>
        </is>
      </c>
      <c r="J2878" t="inlineStr">
        <is>
          <t>Hội chứng đau đầu mạch máu / Vascular headache</t>
        </is>
      </c>
      <c r="K2878" t="n">
        <v>89</v>
      </c>
      <c r="L2878" t="inlineStr">
        <is>
          <t>M</t>
        </is>
      </c>
      <c r="M2878" s="2" t="n">
        <v>121003.03</v>
      </c>
      <c r="N2878" t="inlineStr">
        <is>
          <t>Divorced</t>
        </is>
      </c>
      <c r="O2878" t="inlineStr">
        <is>
          <t>Unemployed</t>
        </is>
      </c>
      <c r="P2878" s="3" t="n">
        <v>45013</v>
      </c>
      <c r="Q2878" t="inlineStr">
        <is>
          <t>Outpatient</t>
        </is>
      </c>
      <c r="R2878" t="inlineStr">
        <is>
          <t>Phone</t>
        </is>
      </c>
      <c r="S2878" t="inlineStr">
        <is>
          <t>Danielleland</t>
        </is>
      </c>
      <c r="T2878" t="inlineStr">
        <is>
          <t>Denied</t>
        </is>
      </c>
      <c r="U2878" t="inlineStr">
        <is>
          <t>Legitimate</t>
        </is>
      </c>
      <c r="V2878" t="n">
        <v>2</v>
      </c>
      <c r="W2878" t="inlineStr">
        <is>
          <t>65555d47-c0fe-4c15-a0b3-4f7487e28071</t>
        </is>
      </c>
      <c r="X2878" t="inlineStr">
        <is>
          <t>188d7748-8f14-42c7-88d5-3cd182372b05</t>
        </is>
      </c>
      <c r="Y2878" t="inlineStr">
        <is>
          <t>Zu853</t>
        </is>
      </c>
      <c r="Z2878" t="inlineStr">
        <is>
          <t>ZF291</t>
        </is>
      </c>
      <c r="AA2878" s="4" t="n">
        <v>0.45</v>
      </c>
      <c r="AB2878" s="4" t="n">
        <v>0.05</v>
      </c>
      <c r="AC28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78">
        <f>IF(OR(C2878="Có",C2878="Yes"),"yes",IF(OR(C2878="Không",C2878="No"),"no","unknown"))</f>
        <v/>
      </c>
      <c r="AE2878">
        <f>IF(OR(F2878="Có",F2878="Yes"),"covered",IF(OR(F2878="Không",F2878="No"),"out_of_insurance","unknown"))</f>
        <v/>
      </c>
      <c r="AF2878">
        <f>IF(AND(AD2878="yes",AE2878="out_of_insurance"),"REVIEW","")</f>
        <v/>
      </c>
    </row>
    <row r="2879" ht="18" customHeight="1">
      <c r="A2879" t="inlineStr">
        <is>
          <t>67d55d44-e563-484f-8feb-89e5e30814cb</t>
        </is>
      </c>
      <c r="B2879" t="inlineStr">
        <is>
          <t>BN-02878 / Patient 216BE991</t>
        </is>
      </c>
      <c r="C2879" t="inlineStr">
        <is>
          <t>Có</t>
        </is>
      </c>
      <c r="D2879" t="inlineStr">
        <is>
          <t>BS. Đặng Linh</t>
        </is>
      </c>
      <c r="E2879" t="inlineStr">
        <is>
          <t>Thần kinh / Neurology</t>
        </is>
      </c>
      <c r="F2879" t="inlineStr">
        <is>
          <t>Chưa rõ</t>
        </is>
      </c>
      <c r="G2879" s="2" t="n">
        <v>7068190</v>
      </c>
      <c r="H2879" t="inlineStr">
        <is>
          <t>MRI não / Brain MRI</t>
        </is>
      </c>
      <c r="I2879" t="inlineStr">
        <is>
          <t>G44.1</t>
        </is>
      </c>
      <c r="J2879" t="inlineStr">
        <is>
          <t>Hội chứng đau đầu mạch máu / Vascular headache</t>
        </is>
      </c>
      <c r="K2879" t="n">
        <v>57</v>
      </c>
      <c r="L2879" t="inlineStr">
        <is>
          <t>M</t>
        </is>
      </c>
      <c r="M2879" s="2" t="n">
        <v>126435.94</v>
      </c>
      <c r="N2879" t="inlineStr">
        <is>
          <t>Widowed</t>
        </is>
      </c>
      <c r="O2879" t="inlineStr">
        <is>
          <t>Student</t>
        </is>
      </c>
      <c r="P2879" s="3" t="n">
        <v>45013</v>
      </c>
      <c r="Q2879" t="inlineStr">
        <is>
          <t>Emergency</t>
        </is>
      </c>
      <c r="R2879" t="inlineStr">
        <is>
          <t>Online</t>
        </is>
      </c>
      <c r="S2879" t="inlineStr">
        <is>
          <t>Port Brittney</t>
        </is>
      </c>
      <c r="T2879" t="inlineStr">
        <is>
          <t>Pending</t>
        </is>
      </c>
      <c r="U2879" t="inlineStr">
        <is>
          <t>Legitimate</t>
        </is>
      </c>
      <c r="V2879" t="n">
        <v>2</v>
      </c>
      <c r="W2879" t="inlineStr">
        <is>
          <t>216be991-2877-4ce7-a66d-e7ab3dde0c32</t>
        </is>
      </c>
      <c r="X2879" t="inlineStr">
        <is>
          <t>82d2536d-0f16-4d9a-83c8-a71f7c475a98</t>
        </is>
      </c>
      <c r="Y2879" t="inlineStr">
        <is>
          <t>gl192</t>
        </is>
      </c>
      <c r="Z2879" t="inlineStr">
        <is>
          <t>Dy504</t>
        </is>
      </c>
      <c r="AA2879" s="4" t="n">
        <v>0.55</v>
      </c>
      <c r="AB2879" s="4" t="n">
        <v>0.28</v>
      </c>
      <c r="AC28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79">
        <f>IF(OR(C2879="Có",C2879="Yes"),"yes",IF(OR(C2879="Không",C2879="No"),"no","unknown"))</f>
        <v/>
      </c>
      <c r="AE2879">
        <f>IF(OR(F2879="Có",F2879="Yes"),"covered",IF(OR(F2879="Không",F2879="No"),"out_of_insurance","unknown"))</f>
        <v/>
      </c>
      <c r="AF2879">
        <f>IF(AND(AD2879="yes",AE2879="out_of_insurance"),"REVIEW","")</f>
        <v/>
      </c>
    </row>
    <row r="2880" ht="18" customHeight="1">
      <c r="A2880" t="inlineStr">
        <is>
          <t>b41921f3-168d-4717-8695-15929c8eb2f1</t>
        </is>
      </c>
      <c r="B2880" t="inlineStr">
        <is>
          <t>BN-02879 / Patient BCC9C56D</t>
        </is>
      </c>
      <c r="C2880" t="inlineStr">
        <is>
          <t>Không</t>
        </is>
      </c>
      <c r="D2880" t="inlineStr">
        <is>
          <t>BS. Mai Thanh</t>
        </is>
      </c>
      <c r="E2880" t="inlineStr">
        <is>
          <t>Thần kinh / Neurology</t>
        </is>
      </c>
      <c r="F2880" t="inlineStr">
        <is>
          <t>Chưa rõ</t>
        </is>
      </c>
      <c r="G2880" s="2" t="n">
        <v>1200000</v>
      </c>
      <c r="H2880" t="inlineStr">
        <is>
          <t>MRI não / Brain MRI</t>
        </is>
      </c>
      <c r="I2880" t="inlineStr">
        <is>
          <t>G44.1</t>
        </is>
      </c>
      <c r="J2880" t="inlineStr">
        <is>
          <t>Hội chứng đau đầu mạch máu / Vascular headache</t>
        </is>
      </c>
      <c r="K2880" t="n">
        <v>18</v>
      </c>
      <c r="L2880" t="inlineStr">
        <is>
          <t>M</t>
        </is>
      </c>
      <c r="M2880" s="2" t="n">
        <v>76195.27</v>
      </c>
      <c r="N2880" t="inlineStr">
        <is>
          <t>Married</t>
        </is>
      </c>
      <c r="O2880" t="inlineStr">
        <is>
          <t>Retired</t>
        </is>
      </c>
      <c r="P2880" s="3" t="n">
        <v>45013</v>
      </c>
      <c r="Q2880" t="inlineStr">
        <is>
          <t>Routine</t>
        </is>
      </c>
      <c r="R2880" t="inlineStr">
        <is>
          <t>Paper</t>
        </is>
      </c>
      <c r="S2880" t="inlineStr">
        <is>
          <t>Hallstad</t>
        </is>
      </c>
      <c r="T2880" t="inlineStr">
        <is>
          <t>Pending</t>
        </is>
      </c>
      <c r="U2880" t="inlineStr">
        <is>
          <t>Legitimate</t>
        </is>
      </c>
      <c r="V2880" t="n">
        <v>3</v>
      </c>
      <c r="W2880" t="inlineStr">
        <is>
          <t>bcc9c56d-98eb-40c9-bba9-2c9334978abf</t>
        </is>
      </c>
      <c r="X2880" t="inlineStr">
        <is>
          <t>1ab35f48-ee23-436e-a3c8-c5641a4246ce</t>
        </is>
      </c>
      <c r="Y2880" t="inlineStr">
        <is>
          <t>zG155</t>
        </is>
      </c>
      <c r="Z2880" t="inlineStr">
        <is>
          <t>lf499</t>
        </is>
      </c>
      <c r="AA2880" s="4" t="n">
        <v>0.74</v>
      </c>
      <c r="AB2880" s="4" t="n">
        <v>0.05</v>
      </c>
      <c r="AC28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80">
        <f>IF(OR(C2880="Có",C2880="Yes"),"yes",IF(OR(C2880="Không",C2880="No"),"no","unknown"))</f>
        <v/>
      </c>
      <c r="AE2880">
        <f>IF(OR(F2880="Có",F2880="Yes"),"covered",IF(OR(F2880="Không",F2880="No"),"out_of_insurance","unknown"))</f>
        <v/>
      </c>
      <c r="AF2880">
        <f>IF(AND(AD2880="yes",AE2880="out_of_insurance"),"REVIEW","")</f>
        <v/>
      </c>
    </row>
    <row r="2881" ht="18" customHeight="1">
      <c r="A2881" t="inlineStr">
        <is>
          <t>ee87f745-3f41-415d-9726-df6d4b66e8d3</t>
        </is>
      </c>
      <c r="B2881" t="inlineStr">
        <is>
          <t>BN-02880 / Patient B1D80A35</t>
        </is>
      </c>
      <c r="C2881" t="inlineStr">
        <is>
          <t>Không</t>
        </is>
      </c>
      <c r="D2881" t="inlineStr">
        <is>
          <t>BS. Nguyễn Minh</t>
        </is>
      </c>
      <c r="E2881" t="inlineStr">
        <is>
          <t>Tim mạch / Cardiology</t>
        </is>
      </c>
      <c r="F2881" t="inlineStr">
        <is>
          <t>Không</t>
        </is>
      </c>
      <c r="G2881" s="2" t="n">
        <v>7632430</v>
      </c>
      <c r="H2881" t="inlineStr">
        <is>
          <t>Đông máu PT/aPTT / Coagulation test</t>
        </is>
      </c>
      <c r="I2881" t="inlineStr">
        <is>
          <t>I24.9</t>
        </is>
      </c>
      <c r="J2881" t="inlineStr">
        <is>
          <t>Bệnh tim thiếu máu cục bộ cấp / Acute ischemic heart disease</t>
        </is>
      </c>
      <c r="K2881" t="n">
        <v>82</v>
      </c>
      <c r="L2881" t="inlineStr">
        <is>
          <t>M</t>
        </is>
      </c>
      <c r="M2881" s="2" t="n">
        <v>49217.5</v>
      </c>
      <c r="N2881" t="inlineStr">
        <is>
          <t>Single</t>
        </is>
      </c>
      <c r="O2881" t="inlineStr">
        <is>
          <t>Retired</t>
        </is>
      </c>
      <c r="P2881" s="3" t="n">
        <v>45013</v>
      </c>
      <c r="Q2881" t="inlineStr">
        <is>
          <t>Outpatient</t>
        </is>
      </c>
      <c r="R2881" t="inlineStr">
        <is>
          <t>Online</t>
        </is>
      </c>
      <c r="S2881" t="inlineStr">
        <is>
          <t>Stephaniemouth</t>
        </is>
      </c>
      <c r="T2881" t="inlineStr">
        <is>
          <t>Pending</t>
        </is>
      </c>
      <c r="U2881" t="inlineStr">
        <is>
          <t>Fraud</t>
        </is>
      </c>
      <c r="V2881" t="n">
        <v>1</v>
      </c>
      <c r="W2881" t="inlineStr">
        <is>
          <t>b1d80a35-1d72-4042-944c-9a8cf83d3826</t>
        </is>
      </c>
      <c r="X2881" t="inlineStr">
        <is>
          <t>520ba4f4-5ca3-48f9-926a-4a1f6f3663eb</t>
        </is>
      </c>
      <c r="Y2881" t="inlineStr">
        <is>
          <t>Ci894</t>
        </is>
      </c>
      <c r="Z2881" t="inlineStr">
        <is>
          <t>YI868</t>
        </is>
      </c>
      <c r="AA2881" s="4" t="n">
        <v>0.83</v>
      </c>
      <c r="AB2881" s="4" t="n">
        <v>0.05</v>
      </c>
      <c r="AC28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81">
        <f>IF(OR(C2881="Có",C2881="Yes"),"yes",IF(OR(C2881="Không",C2881="No"),"no","unknown"))</f>
        <v/>
      </c>
      <c r="AE2881">
        <f>IF(OR(F2881="Có",F2881="Yes"),"covered",IF(OR(F2881="Không",F2881="No"),"out_of_insurance","unknown"))</f>
        <v/>
      </c>
      <c r="AF2881">
        <f>IF(AND(AD2881="yes",AE2881="out_of_insurance"),"REVIEW","")</f>
        <v/>
      </c>
    </row>
    <row r="2882" ht="18" customHeight="1">
      <c r="A2882" t="inlineStr">
        <is>
          <t>fe7ff440-658c-4425-ba92-9d9e9aa61473</t>
        </is>
      </c>
      <c r="B2882" t="inlineStr">
        <is>
          <t>BN-02881 / Patient F1F93760</t>
        </is>
      </c>
      <c r="C2882" t="inlineStr">
        <is>
          <t>Có</t>
        </is>
      </c>
      <c r="D2882" t="inlineStr">
        <is>
          <t>BS. Trịnh Long</t>
        </is>
      </c>
      <c r="E2882" t="inlineStr">
        <is>
          <t>Khám tổng quát / General Practice</t>
        </is>
      </c>
      <c r="F2882" t="inlineStr">
        <is>
          <t>Chưa rõ</t>
        </is>
      </c>
      <c r="G2882" s="2" t="n">
        <v>2656620</v>
      </c>
      <c r="H2882" t="inlineStr">
        <is>
          <t>HIV Ag/Ab combo</t>
        </is>
      </c>
      <c r="I2882" t="inlineStr">
        <is>
          <t>Z11.4</t>
        </is>
      </c>
      <c r="J2882" t="inlineStr">
        <is>
          <t>Sàng lọc HIV / HIV screening</t>
        </is>
      </c>
      <c r="K2882" t="n">
        <v>70</v>
      </c>
      <c r="L2882" t="inlineStr">
        <is>
          <t>F</t>
        </is>
      </c>
      <c r="M2882" s="2" t="n">
        <v>103330.79</v>
      </c>
      <c r="N2882" t="inlineStr">
        <is>
          <t>Single</t>
        </is>
      </c>
      <c r="O2882" t="inlineStr">
        <is>
          <t>Retired</t>
        </is>
      </c>
      <c r="P2882" s="3" t="n">
        <v>45012</v>
      </c>
      <c r="Q2882" t="inlineStr">
        <is>
          <t>Emergency</t>
        </is>
      </c>
      <c r="R2882" t="inlineStr">
        <is>
          <t>Paper</t>
        </is>
      </c>
      <c r="S2882" t="inlineStr">
        <is>
          <t>New Jennifer</t>
        </is>
      </c>
      <c r="T2882" t="inlineStr">
        <is>
          <t>Pending</t>
        </is>
      </c>
      <c r="U2882" t="inlineStr">
        <is>
          <t>Legitimate</t>
        </is>
      </c>
      <c r="V2882" t="n">
        <v>0</v>
      </c>
      <c r="W2882" t="inlineStr">
        <is>
          <t>f1f93760-9a44-48a1-9c90-166aec44c87c</t>
        </is>
      </c>
      <c r="X2882" t="inlineStr">
        <is>
          <t>b7f39ba5-1747-4ef1-83d0-68150f41be13</t>
        </is>
      </c>
      <c r="Y2882" t="inlineStr">
        <is>
          <t>dp253</t>
        </is>
      </c>
      <c r="Z2882" t="inlineStr">
        <is>
          <t>Rz436</t>
        </is>
      </c>
      <c r="AA2882" s="4" t="n">
        <v>0.86</v>
      </c>
      <c r="AB2882" s="4" t="n">
        <v>0.38</v>
      </c>
      <c r="AC28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82">
        <f>IF(OR(C2882="Có",C2882="Yes"),"yes",IF(OR(C2882="Không",C2882="No"),"no","unknown"))</f>
        <v/>
      </c>
      <c r="AE2882">
        <f>IF(OR(F2882="Có",F2882="Yes"),"covered",IF(OR(F2882="Không",F2882="No"),"out_of_insurance","unknown"))</f>
        <v/>
      </c>
      <c r="AF2882">
        <f>IF(AND(AD2882="yes",AE2882="out_of_insurance"),"REVIEW","")</f>
        <v/>
      </c>
    </row>
    <row r="2883" ht="18" customHeight="1">
      <c r="A2883" t="inlineStr">
        <is>
          <t>e75d4029-98fe-4950-9905-b0d68bcb4c22</t>
        </is>
      </c>
      <c r="B2883" t="inlineStr">
        <is>
          <t>BN-02882 / Patient F938DDD5</t>
        </is>
      </c>
      <c r="C2883" t="inlineStr">
        <is>
          <t>Có</t>
        </is>
      </c>
      <c r="D2883" t="inlineStr">
        <is>
          <t>BS. Võ Huy</t>
        </is>
      </c>
      <c r="E2883" t="inlineStr">
        <is>
          <t>Chấn thương chỉnh hình / Orthopedics</t>
        </is>
      </c>
      <c r="F2883" t="inlineStr">
        <is>
          <t>Không</t>
        </is>
      </c>
      <c r="G2883" s="2" t="n">
        <v>9877730</v>
      </c>
      <c r="H2883" t="inlineStr">
        <is>
          <t>CT cột sống thắt lưng / Lumbar spine CT</t>
        </is>
      </c>
      <c r="I2883" t="inlineStr">
        <is>
          <t>M54.5</t>
        </is>
      </c>
      <c r="J2883" t="inlineStr">
        <is>
          <t>Đau thắt lưng / Low back pain</t>
        </is>
      </c>
      <c r="K2883" t="n">
        <v>70</v>
      </c>
      <c r="L2883" t="inlineStr">
        <is>
          <t>M</t>
        </is>
      </c>
      <c r="M2883" s="2" t="n">
        <v>124776.12</v>
      </c>
      <c r="N2883" t="inlineStr">
        <is>
          <t>Single</t>
        </is>
      </c>
      <c r="O2883" t="inlineStr">
        <is>
          <t>Employed</t>
        </is>
      </c>
      <c r="P2883" s="3" t="n">
        <v>45012</v>
      </c>
      <c r="Q2883" t="inlineStr">
        <is>
          <t>Routine</t>
        </is>
      </c>
      <c r="R2883" t="inlineStr">
        <is>
          <t>Paper</t>
        </is>
      </c>
      <c r="S2883" t="inlineStr">
        <is>
          <t>North Jameston</t>
        </is>
      </c>
      <c r="T2883" t="inlineStr">
        <is>
          <t>Denied</t>
        </is>
      </c>
      <c r="U2883" t="inlineStr">
        <is>
          <t>Legitimate</t>
        </is>
      </c>
      <c r="V2883" t="n">
        <v>2</v>
      </c>
      <c r="W2883" t="inlineStr">
        <is>
          <t>f938ddd5-6694-4676-b3ad-016b7686b714</t>
        </is>
      </c>
      <c r="X2883" t="inlineStr">
        <is>
          <t>27e39e4b-3be6-4479-bba1-d03baad61644</t>
        </is>
      </c>
      <c r="Y2883" t="inlineStr">
        <is>
          <t>cw050</t>
        </is>
      </c>
      <c r="Z2883" t="inlineStr">
        <is>
          <t>dw835</t>
        </is>
      </c>
      <c r="AA2883" s="4" t="n">
        <v>0.67</v>
      </c>
      <c r="AB2883" s="4" t="n">
        <v>0.02</v>
      </c>
      <c r="AC28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83">
        <f>IF(OR(C2883="Có",C2883="Yes"),"yes",IF(OR(C2883="Không",C2883="No"),"no","unknown"))</f>
        <v/>
      </c>
      <c r="AE2883">
        <f>IF(OR(F2883="Có",F2883="Yes"),"covered",IF(OR(F2883="Không",F2883="No"),"out_of_insurance","unknown"))</f>
        <v/>
      </c>
      <c r="AF2883">
        <f>IF(AND(AD2883="yes",AE2883="out_of_insurance"),"REVIEW","")</f>
        <v/>
      </c>
    </row>
    <row r="2884" ht="18" customHeight="1">
      <c r="A2884" t="inlineStr">
        <is>
          <t>9c0be5e8-b119-4726-bcd7-b3fcc9fbc758</t>
        </is>
      </c>
      <c r="B2884" t="inlineStr">
        <is>
          <t>BN-02883 / Patient 2C9D7F0E</t>
        </is>
      </c>
      <c r="C2884" t="inlineStr">
        <is>
          <t>Chưa rõ</t>
        </is>
      </c>
      <c r="D2884" t="inlineStr">
        <is>
          <t>BS. Hoàng Phúc</t>
        </is>
      </c>
      <c r="E2884" t="inlineStr">
        <is>
          <t>Tim mạch / Cardiology</t>
        </is>
      </c>
      <c r="F2884" t="inlineStr">
        <is>
          <t>Không</t>
        </is>
      </c>
      <c r="G2884" s="2" t="n">
        <v>5238690</v>
      </c>
      <c r="H2884" t="inlineStr">
        <is>
          <t>Đông máu PT/aPTT / Coagulation test</t>
        </is>
      </c>
      <c r="I2884" t="inlineStr">
        <is>
          <t>I24.9</t>
        </is>
      </c>
      <c r="J2884" t="inlineStr">
        <is>
          <t>Bệnh tim thiếu máu cục bộ cấp / Acute ischemic heart disease</t>
        </is>
      </c>
      <c r="K2884" t="n">
        <v>22</v>
      </c>
      <c r="L2884" t="inlineStr">
        <is>
          <t>M</t>
        </is>
      </c>
      <c r="M2884" s="2" t="n">
        <v>115716.39</v>
      </c>
      <c r="N2884" t="inlineStr">
        <is>
          <t>Divorced</t>
        </is>
      </c>
      <c r="O2884" t="inlineStr">
        <is>
          <t>Unemployed</t>
        </is>
      </c>
      <c r="P2884" s="3" t="n">
        <v>45012</v>
      </c>
      <c r="Q2884" t="inlineStr">
        <is>
          <t>Inpatient</t>
        </is>
      </c>
      <c r="R2884" t="inlineStr">
        <is>
          <t>Paper</t>
        </is>
      </c>
      <c r="S2884" t="inlineStr">
        <is>
          <t>Ricardoview</t>
        </is>
      </c>
      <c r="T2884" t="inlineStr">
        <is>
          <t>Pending</t>
        </is>
      </c>
      <c r="U2884" t="inlineStr">
        <is>
          <t>Legitimate</t>
        </is>
      </c>
      <c r="V2884" t="n">
        <v>0</v>
      </c>
      <c r="W2884" t="inlineStr">
        <is>
          <t>2c9d7f0e-2117-4d2a-a61f-586552c43118</t>
        </is>
      </c>
      <c r="X2884" t="inlineStr">
        <is>
          <t>93c1af80-ce2d-4e69-aad2-5e209690306b</t>
        </is>
      </c>
      <c r="Y2884" t="inlineStr">
        <is>
          <t>GG189</t>
        </is>
      </c>
      <c r="Z2884" t="inlineStr">
        <is>
          <t>Gd938</t>
        </is>
      </c>
      <c r="AA2884" s="4" t="n">
        <v>0.59</v>
      </c>
      <c r="AB2884" s="4" t="n">
        <v>0.15</v>
      </c>
      <c r="AC28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84">
        <f>IF(OR(C2884="Có",C2884="Yes"),"yes",IF(OR(C2884="Không",C2884="No"),"no","unknown"))</f>
        <v/>
      </c>
      <c r="AE2884">
        <f>IF(OR(F2884="Có",F2884="Yes"),"covered",IF(OR(F2884="Không",F2884="No"),"out_of_insurance","unknown"))</f>
        <v/>
      </c>
      <c r="AF2884">
        <f>IF(AND(AD2884="yes",AE2884="out_of_insurance"),"REVIEW","")</f>
        <v/>
      </c>
    </row>
    <row r="2885" ht="18" customHeight="1">
      <c r="A2885" t="inlineStr">
        <is>
          <t>e8db965a-ce98-4def-922f-24d543860144</t>
        </is>
      </c>
      <c r="B2885" t="inlineStr">
        <is>
          <t>BN-02884 / Patient 259C1FA1</t>
        </is>
      </c>
      <c r="C2885" t="inlineStr">
        <is>
          <t>Có</t>
        </is>
      </c>
      <c r="D2885" t="inlineStr">
        <is>
          <t>BS. Trịnh Long</t>
        </is>
      </c>
      <c r="E2885" t="inlineStr">
        <is>
          <t>Khám tổng quát / General Practice</t>
        </is>
      </c>
      <c r="F2885" t="inlineStr">
        <is>
          <t>Không</t>
        </is>
      </c>
      <c r="G2885" s="2" t="n">
        <v>2414030</v>
      </c>
      <c r="H2885" t="inlineStr">
        <is>
          <t>CRP định lượng / CRP</t>
        </is>
      </c>
      <c r="I2885" t="inlineStr">
        <is>
          <t>R79.8</t>
        </is>
      </c>
      <c r="J2885" t="inlineStr">
        <is>
          <t>Bất thường xét nghiệm máu / Abnormal blood chemistry</t>
        </is>
      </c>
      <c r="K2885" t="n">
        <v>92</v>
      </c>
      <c r="L2885" t="inlineStr">
        <is>
          <t>M</t>
        </is>
      </c>
      <c r="M2885" s="2" t="n">
        <v>39706.43</v>
      </c>
      <c r="N2885" t="inlineStr">
        <is>
          <t>Divorced</t>
        </is>
      </c>
      <c r="O2885" t="inlineStr">
        <is>
          <t>Unemployed</t>
        </is>
      </c>
      <c r="P2885" s="3" t="n">
        <v>45012</v>
      </c>
      <c r="Q2885" t="inlineStr">
        <is>
          <t>Emergency</t>
        </is>
      </c>
      <c r="R2885" t="inlineStr">
        <is>
          <t>Phone</t>
        </is>
      </c>
      <c r="S2885" t="inlineStr">
        <is>
          <t>Port Dennis</t>
        </is>
      </c>
      <c r="T2885" t="inlineStr">
        <is>
          <t>Denied</t>
        </is>
      </c>
      <c r="U2885" t="inlineStr">
        <is>
          <t>Legitimate</t>
        </is>
      </c>
      <c r="V2885" t="n">
        <v>1</v>
      </c>
      <c r="W2885" t="inlineStr">
        <is>
          <t>259c1fa1-9394-4b47-8780-e7d6e8842b1b</t>
        </is>
      </c>
      <c r="X2885" t="inlineStr">
        <is>
          <t>13005332-61e1-4f5d-bc25-2b041a7f3fa0</t>
        </is>
      </c>
      <c r="Y2885" t="inlineStr">
        <is>
          <t>RB443</t>
        </is>
      </c>
      <c r="Z2885" t="inlineStr">
        <is>
          <t>Kf224</t>
        </is>
      </c>
      <c r="AA2885" s="4" t="n">
        <v>0.64</v>
      </c>
      <c r="AB2885" s="4" t="n">
        <v>0.12</v>
      </c>
      <c r="AC28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85">
        <f>IF(OR(C2885="Có",C2885="Yes"),"yes",IF(OR(C2885="Không",C2885="No"),"no","unknown"))</f>
        <v/>
      </c>
      <c r="AE2885">
        <f>IF(OR(F2885="Có",F2885="Yes"),"covered",IF(OR(F2885="Không",F2885="No"),"out_of_insurance","unknown"))</f>
        <v/>
      </c>
      <c r="AF2885">
        <f>IF(AND(AD2885="yes",AE2885="out_of_insurance"),"REVIEW","")</f>
        <v/>
      </c>
    </row>
    <row r="2886" ht="18" customHeight="1">
      <c r="A2886" t="inlineStr">
        <is>
          <t>f8804eb8-5c4e-4b08-bc8f-7f287d1bf5a5</t>
        </is>
      </c>
      <c r="B2886" t="inlineStr">
        <is>
          <t>BN-02885 / Patient F9FDFBDA</t>
        </is>
      </c>
      <c r="C2886" t="inlineStr">
        <is>
          <t>Có</t>
        </is>
      </c>
      <c r="D2886" t="inlineStr">
        <is>
          <t>BS. Đỗ Hạnh</t>
        </is>
      </c>
      <c r="E2886" t="inlineStr">
        <is>
          <t>Nhi / Pediatrics</t>
        </is>
      </c>
      <c r="F2886" t="inlineStr">
        <is>
          <t>Chưa rõ</t>
        </is>
      </c>
      <c r="G2886" s="2" t="n">
        <v>9254470</v>
      </c>
      <c r="H2886" t="inlineStr">
        <is>
          <t>CRP định lượng / CRP</t>
        </is>
      </c>
      <c r="I2886" t="inlineStr">
        <is>
          <t>J18.9</t>
        </is>
      </c>
      <c r="J2886" t="inlineStr">
        <is>
          <t>Nghi viêm phổi / Suspected pneumonia</t>
        </is>
      </c>
      <c r="K2886" t="n">
        <v>33</v>
      </c>
      <c r="L2886" t="inlineStr">
        <is>
          <t>M</t>
        </is>
      </c>
      <c r="M2886" s="2" t="n">
        <v>41687.86</v>
      </c>
      <c r="N2886" t="inlineStr">
        <is>
          <t>Married</t>
        </is>
      </c>
      <c r="O2886" t="inlineStr">
        <is>
          <t>Retired</t>
        </is>
      </c>
      <c r="P2886" s="3" t="n">
        <v>45011</v>
      </c>
      <c r="Q2886" t="inlineStr">
        <is>
          <t>Outpatient</t>
        </is>
      </c>
      <c r="R2886" t="inlineStr">
        <is>
          <t>Paper</t>
        </is>
      </c>
      <c r="S2886" t="inlineStr">
        <is>
          <t>Woodshire</t>
        </is>
      </c>
      <c r="T2886" t="inlineStr">
        <is>
          <t>Pending</t>
        </is>
      </c>
      <c r="U2886" t="inlineStr">
        <is>
          <t>Fraud</t>
        </is>
      </c>
      <c r="V2886" t="n">
        <v>1</v>
      </c>
      <c r="W2886" t="inlineStr">
        <is>
          <t>f9fdfbda-fb69-41da-bcdb-f15c20f15f98</t>
        </is>
      </c>
      <c r="X2886" t="inlineStr">
        <is>
          <t>a5a547da-483d-4318-b4c0-950fe9a5d09b</t>
        </is>
      </c>
      <c r="Y2886" t="inlineStr">
        <is>
          <t>mh011</t>
        </is>
      </c>
      <c r="Z2886" t="inlineStr">
        <is>
          <t>WY417</t>
        </is>
      </c>
      <c r="AA2886" s="4" t="n">
        <v>0.74</v>
      </c>
      <c r="AB2886" s="4" t="n">
        <v>0.02</v>
      </c>
      <c r="AC28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86">
        <f>IF(OR(C2886="Có",C2886="Yes"),"yes",IF(OR(C2886="Không",C2886="No"),"no","unknown"))</f>
        <v/>
      </c>
      <c r="AE2886">
        <f>IF(OR(F2886="Có",F2886="Yes"),"covered",IF(OR(F2886="Không",F2886="No"),"out_of_insurance","unknown"))</f>
        <v/>
      </c>
      <c r="AF2886">
        <f>IF(AND(AD2886="yes",AE2886="out_of_insurance"),"REVIEW","")</f>
        <v/>
      </c>
    </row>
    <row r="2887" ht="18" customHeight="1">
      <c r="A2887" t="inlineStr">
        <is>
          <t>bfa5d837-fc3d-4a5b-b3ef-ca5f09477e67</t>
        </is>
      </c>
      <c r="B2887" t="inlineStr">
        <is>
          <t>BN-02886 / Patient 5D7AC111</t>
        </is>
      </c>
      <c r="C2887" t="inlineStr">
        <is>
          <t>Có</t>
        </is>
      </c>
      <c r="D2887" t="inlineStr">
        <is>
          <t>BS. Trần An</t>
        </is>
      </c>
      <c r="E2887" t="inlineStr">
        <is>
          <t>Chấn thương chỉnh hình / Orthopedics</t>
        </is>
      </c>
      <c r="F2887" t="inlineStr">
        <is>
          <t>Không</t>
        </is>
      </c>
      <c r="G2887" s="2" t="n">
        <v>3824970</v>
      </c>
      <c r="H2887" t="inlineStr">
        <is>
          <t>CT cột sống thắt lưng / Lumbar spine CT</t>
        </is>
      </c>
      <c r="I2887" t="inlineStr">
        <is>
          <t>M54.5</t>
        </is>
      </c>
      <c r="J2887" t="inlineStr">
        <is>
          <t>Đau thắt lưng / Low back pain</t>
        </is>
      </c>
      <c r="K2887" t="n">
        <v>64</v>
      </c>
      <c r="L2887" t="inlineStr">
        <is>
          <t>M</t>
        </is>
      </c>
      <c r="M2887" s="2" t="n">
        <v>49001.7</v>
      </c>
      <c r="N2887" t="inlineStr">
        <is>
          <t>Single</t>
        </is>
      </c>
      <c r="O2887" t="inlineStr">
        <is>
          <t>Student</t>
        </is>
      </c>
      <c r="P2887" s="3" t="n">
        <v>45011</v>
      </c>
      <c r="Q2887" t="inlineStr">
        <is>
          <t>Emergency</t>
        </is>
      </c>
      <c r="R2887" t="inlineStr">
        <is>
          <t>Phone</t>
        </is>
      </c>
      <c r="S2887" t="inlineStr">
        <is>
          <t>Port Jamestown</t>
        </is>
      </c>
      <c r="T2887" t="inlineStr">
        <is>
          <t>Pending</t>
        </is>
      </c>
      <c r="U2887" t="inlineStr">
        <is>
          <t>Legitimate</t>
        </is>
      </c>
      <c r="V2887" t="n">
        <v>1</v>
      </c>
      <c r="W2887" t="inlineStr">
        <is>
          <t>5d7ac111-48ed-48dd-9f0f-ee69416b3888</t>
        </is>
      </c>
      <c r="X2887" t="inlineStr">
        <is>
          <t>6842f9ea-ed31-49a2-a504-3f8cc5605e3e</t>
        </is>
      </c>
      <c r="Y2887" t="inlineStr">
        <is>
          <t>WQ302</t>
        </is>
      </c>
      <c r="Z2887" t="inlineStr">
        <is>
          <t>RN103</t>
        </is>
      </c>
      <c r="AA2887" s="4" t="n">
        <v>0.59</v>
      </c>
      <c r="AB2887" s="4" t="n">
        <v>0.03</v>
      </c>
      <c r="AC28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87">
        <f>IF(OR(C2887="Có",C2887="Yes"),"yes",IF(OR(C2887="Không",C2887="No"),"no","unknown"))</f>
        <v/>
      </c>
      <c r="AE2887">
        <f>IF(OR(F2887="Có",F2887="Yes"),"covered",IF(OR(F2887="Không",F2887="No"),"out_of_insurance","unknown"))</f>
        <v/>
      </c>
      <c r="AF2887">
        <f>IF(AND(AD2887="yes",AE2887="out_of_insurance"),"REVIEW","")</f>
        <v/>
      </c>
    </row>
    <row r="2888" ht="18" customHeight="1">
      <c r="A2888" t="inlineStr">
        <is>
          <t>f1d6df74-c8c2-4206-8f34-cd85253a3c17</t>
        </is>
      </c>
      <c r="B2888" t="inlineStr">
        <is>
          <t>BN-02887 / Patient 3FC7D991</t>
        </is>
      </c>
      <c r="C2888" t="inlineStr">
        <is>
          <t>Có</t>
        </is>
      </c>
      <c r="D2888" t="inlineStr">
        <is>
          <t>BS. Trịnh Long</t>
        </is>
      </c>
      <c r="E2888" t="inlineStr">
        <is>
          <t>Khám tổng quát / General Practice</t>
        </is>
      </c>
      <c r="F2888" t="inlineStr">
        <is>
          <t>Chưa rõ</t>
        </is>
      </c>
      <c r="G2888" s="2" t="n">
        <v>6008740</v>
      </c>
      <c r="H2888" t="inlineStr">
        <is>
          <t>CRP định lượng / CRP</t>
        </is>
      </c>
      <c r="I2888" t="inlineStr">
        <is>
          <t>R79.8</t>
        </is>
      </c>
      <c r="J2888" t="inlineStr">
        <is>
          <t>Bất thường xét nghiệm máu / Abnormal blood chemistry</t>
        </is>
      </c>
      <c r="K2888" t="n">
        <v>18</v>
      </c>
      <c r="L2888" t="inlineStr">
        <is>
          <t>F</t>
        </is>
      </c>
      <c r="M2888" s="2" t="n">
        <v>92083.58</v>
      </c>
      <c r="N2888" t="inlineStr">
        <is>
          <t>Divorced</t>
        </is>
      </c>
      <c r="O2888" t="inlineStr">
        <is>
          <t>Student</t>
        </is>
      </c>
      <c r="P2888" s="3" t="n">
        <v>45011</v>
      </c>
      <c r="Q2888" t="inlineStr">
        <is>
          <t>Inpatient</t>
        </is>
      </c>
      <c r="R2888" t="inlineStr">
        <is>
          <t>Online</t>
        </is>
      </c>
      <c r="S2888" t="inlineStr">
        <is>
          <t>Jonesstad</t>
        </is>
      </c>
      <c r="T2888" t="inlineStr">
        <is>
          <t>Approved</t>
        </is>
      </c>
      <c r="U2888" t="inlineStr">
        <is>
          <t>Legitimate</t>
        </is>
      </c>
      <c r="V2888" t="n">
        <v>0</v>
      </c>
      <c r="W2888" t="inlineStr">
        <is>
          <t>3fc7d991-0ec2-4bdc-9ca4-dbe03de3b5e3</t>
        </is>
      </c>
      <c r="X2888" t="inlineStr">
        <is>
          <t>014f3d46-036d-4987-a776-f8828c49d618</t>
        </is>
      </c>
      <c r="Y2888" t="inlineStr">
        <is>
          <t>AO611</t>
        </is>
      </c>
      <c r="Z2888" t="inlineStr">
        <is>
          <t>Kw813</t>
        </is>
      </c>
      <c r="AA2888" s="4" t="n">
        <v>0.6899999999999999</v>
      </c>
      <c r="AB2888" s="4" t="n">
        <v>0.76</v>
      </c>
      <c r="AC28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88">
        <f>IF(OR(C2888="Có",C2888="Yes"),"yes",IF(OR(C2888="Không",C2888="No"),"no","unknown"))</f>
        <v/>
      </c>
      <c r="AE2888">
        <f>IF(OR(F2888="Có",F2888="Yes"),"covered",IF(OR(F2888="Không",F2888="No"),"out_of_insurance","unknown"))</f>
        <v/>
      </c>
      <c r="AF2888">
        <f>IF(AND(AD2888="yes",AE2888="out_of_insurance"),"REVIEW","")</f>
        <v/>
      </c>
    </row>
    <row r="2889" ht="18" customHeight="1">
      <c r="A2889" t="inlineStr">
        <is>
          <t>0d5169f2-1fe5-4640-aa3e-e9bae502651d</t>
        </is>
      </c>
      <c r="B2889" t="inlineStr">
        <is>
          <t>BN-02888 / Patient F558968B</t>
        </is>
      </c>
      <c r="C2889" t="inlineStr">
        <is>
          <t>Có</t>
        </is>
      </c>
      <c r="D2889" t="inlineStr">
        <is>
          <t>BS. Phạm Khoa</t>
        </is>
      </c>
      <c r="E2889" t="inlineStr">
        <is>
          <t>Thần kinh / Neurology</t>
        </is>
      </c>
      <c r="F2889" t="inlineStr">
        <is>
          <t>Không</t>
        </is>
      </c>
      <c r="G2889" s="2" t="n">
        <v>6727920</v>
      </c>
      <c r="H2889" t="inlineStr">
        <is>
          <t>CT đánh giá đột quỵ / Stroke CT</t>
        </is>
      </c>
      <c r="I2889" t="inlineStr">
        <is>
          <t>I63.9</t>
        </is>
      </c>
      <c r="J2889" t="inlineStr">
        <is>
          <t>Nhồi máu não / Cerebral infarction</t>
        </is>
      </c>
      <c r="K2889" t="n">
        <v>71</v>
      </c>
      <c r="L2889" t="inlineStr">
        <is>
          <t>M</t>
        </is>
      </c>
      <c r="M2889" s="2" t="n">
        <v>113656.38</v>
      </c>
      <c r="N2889" t="inlineStr">
        <is>
          <t>Single</t>
        </is>
      </c>
      <c r="O2889" t="inlineStr">
        <is>
          <t>Student</t>
        </is>
      </c>
      <c r="P2889" s="3" t="n">
        <v>45011</v>
      </c>
      <c r="Q2889" t="inlineStr">
        <is>
          <t>Outpatient</t>
        </is>
      </c>
      <c r="R2889" t="inlineStr">
        <is>
          <t>Paper</t>
        </is>
      </c>
      <c r="S2889" t="inlineStr">
        <is>
          <t>Port Brittany</t>
        </is>
      </c>
      <c r="T2889" t="inlineStr">
        <is>
          <t>Denied</t>
        </is>
      </c>
      <c r="U2889" t="inlineStr">
        <is>
          <t>Legitimate</t>
        </is>
      </c>
      <c r="V2889" t="n">
        <v>0</v>
      </c>
      <c r="W2889" t="inlineStr">
        <is>
          <t>f558968b-3575-4429-b367-d9d65decc9a4</t>
        </is>
      </c>
      <c r="X2889" t="inlineStr">
        <is>
          <t>1b950a1e-5875-4502-9c26-0375a8995480</t>
        </is>
      </c>
      <c r="Y2889" t="inlineStr">
        <is>
          <t>mp315</t>
        </is>
      </c>
      <c r="Z2889" t="inlineStr">
        <is>
          <t>If832</t>
        </is>
      </c>
      <c r="AA2889" s="4" t="n">
        <v>0.53</v>
      </c>
      <c r="AB2889" s="4" t="n">
        <v>0.02</v>
      </c>
      <c r="AC28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89">
        <f>IF(OR(C2889="Có",C2889="Yes"),"yes",IF(OR(C2889="Không",C2889="No"),"no","unknown"))</f>
        <v/>
      </c>
      <c r="AE2889">
        <f>IF(OR(F2889="Có",F2889="Yes"),"covered",IF(OR(F2889="Không",F2889="No"),"out_of_insurance","unknown"))</f>
        <v/>
      </c>
      <c r="AF2889">
        <f>IF(AND(AD2889="yes",AE2889="out_of_insurance"),"REVIEW","")</f>
        <v/>
      </c>
    </row>
    <row r="2890" ht="18" customHeight="1">
      <c r="A2890" t="inlineStr">
        <is>
          <t>e6742027-fdf0-4d57-bbda-784e5a0257b2</t>
        </is>
      </c>
      <c r="B2890" t="inlineStr">
        <is>
          <t>BN-02889 / Patient BC5DBFF7</t>
        </is>
      </c>
      <c r="C2890" t="inlineStr">
        <is>
          <t>Không</t>
        </is>
      </c>
      <c r="D2890" t="inlineStr">
        <is>
          <t>BS. Cao Vy</t>
        </is>
      </c>
      <c r="E2890" t="inlineStr">
        <is>
          <t>Khám tổng quát / General Practice</t>
        </is>
      </c>
      <c r="F2890" t="inlineStr">
        <is>
          <t>Không</t>
        </is>
      </c>
      <c r="G2890" s="2" t="n">
        <v>2482860</v>
      </c>
      <c r="H2890" t="inlineStr">
        <is>
          <t>Glucose máu / Blood glucose</t>
        </is>
      </c>
      <c r="I2890" t="inlineStr">
        <is>
          <t>R73.9</t>
        </is>
      </c>
      <c r="J2890" t="inlineStr">
        <is>
          <t>Tăng glucose máu / Hyperglycemia</t>
        </is>
      </c>
      <c r="K2890" t="n">
        <v>1</v>
      </c>
      <c r="L2890" t="inlineStr">
        <is>
          <t>F</t>
        </is>
      </c>
      <c r="M2890" s="2" t="n">
        <v>109303.82</v>
      </c>
      <c r="N2890" t="inlineStr">
        <is>
          <t>Married</t>
        </is>
      </c>
      <c r="O2890" t="inlineStr">
        <is>
          <t>Student</t>
        </is>
      </c>
      <c r="P2890" s="3" t="n">
        <v>45011</v>
      </c>
      <c r="Q2890" t="inlineStr">
        <is>
          <t>Outpatient</t>
        </is>
      </c>
      <c r="R2890" t="inlineStr">
        <is>
          <t>Online</t>
        </is>
      </c>
      <c r="S2890" t="inlineStr">
        <is>
          <t>Normanton</t>
        </is>
      </c>
      <c r="T2890" t="inlineStr">
        <is>
          <t>Pending</t>
        </is>
      </c>
      <c r="U2890" t="inlineStr">
        <is>
          <t>Legitimate</t>
        </is>
      </c>
      <c r="V2890" t="n">
        <v>0</v>
      </c>
      <c r="W2890" t="inlineStr">
        <is>
          <t>bc5dbff7-185a-4fc8-9cd9-42587e5a33c9</t>
        </is>
      </c>
      <c r="X2890" t="inlineStr">
        <is>
          <t>8c7eb1fe-960b-4e21-80ed-6c2dfdc2169b</t>
        </is>
      </c>
      <c r="Y2890" t="inlineStr">
        <is>
          <t>Bm224</t>
        </is>
      </c>
      <c r="Z2890" t="inlineStr">
        <is>
          <t>qk271</t>
        </is>
      </c>
      <c r="AA2890" s="4" t="n">
        <v>0.5600000000000001</v>
      </c>
      <c r="AB2890" s="4" t="n">
        <v>0.05</v>
      </c>
      <c r="AC28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90">
        <f>IF(OR(C2890="Có",C2890="Yes"),"yes",IF(OR(C2890="Không",C2890="No"),"no","unknown"))</f>
        <v/>
      </c>
      <c r="AE2890">
        <f>IF(OR(F2890="Có",F2890="Yes"),"covered",IF(OR(F2890="Không",F2890="No"),"out_of_insurance","unknown"))</f>
        <v/>
      </c>
      <c r="AF2890">
        <f>IF(AND(AD2890="yes",AE2890="out_of_insurance"),"REVIEW","")</f>
        <v/>
      </c>
    </row>
    <row r="2891" ht="18" customHeight="1">
      <c r="A2891" t="inlineStr">
        <is>
          <t>0f5427cf-c2ce-4b21-9607-1c2dc4de3ef0</t>
        </is>
      </c>
      <c r="B2891" t="inlineStr">
        <is>
          <t>BN-02890 / Patient 51E48185</t>
        </is>
      </c>
      <c r="C2891" t="inlineStr">
        <is>
          <t>Không</t>
        </is>
      </c>
      <c r="D2891" t="inlineStr">
        <is>
          <t>BS. Mai Thanh</t>
        </is>
      </c>
      <c r="E2891" t="inlineStr">
        <is>
          <t>Thần kinh / Neurology</t>
        </is>
      </c>
      <c r="F2891" t="inlineStr">
        <is>
          <t>Không</t>
        </is>
      </c>
      <c r="G2891" s="2" t="n">
        <v>5376990</v>
      </c>
      <c r="H2891" t="inlineStr">
        <is>
          <t>Khám chuyên khoa thần kinh / Neurology consultation</t>
        </is>
      </c>
      <c r="I2891" t="inlineStr">
        <is>
          <t>R51</t>
        </is>
      </c>
      <c r="J2891" t="inlineStr">
        <is>
          <t>Đau đầu / Headache</t>
        </is>
      </c>
      <c r="K2891" t="n">
        <v>23</v>
      </c>
      <c r="L2891" t="inlineStr">
        <is>
          <t>M</t>
        </is>
      </c>
      <c r="M2891" s="2" t="n">
        <v>83312.09</v>
      </c>
      <c r="N2891" t="inlineStr">
        <is>
          <t>Divorced</t>
        </is>
      </c>
      <c r="O2891" t="inlineStr">
        <is>
          <t>Student</t>
        </is>
      </c>
      <c r="P2891" s="3" t="n">
        <v>45011</v>
      </c>
      <c r="Q2891" t="inlineStr">
        <is>
          <t>Routine</t>
        </is>
      </c>
      <c r="R2891" t="inlineStr">
        <is>
          <t>Phone</t>
        </is>
      </c>
      <c r="S2891" t="inlineStr">
        <is>
          <t>Vasquezshire</t>
        </is>
      </c>
      <c r="T2891" t="inlineStr">
        <is>
          <t>Approved</t>
        </is>
      </c>
      <c r="U2891" t="inlineStr">
        <is>
          <t>Legitimate</t>
        </is>
      </c>
      <c r="V2891" t="n">
        <v>3</v>
      </c>
      <c r="W2891" t="inlineStr">
        <is>
          <t>51e48185-acec-42be-a404-13fab602e458</t>
        </is>
      </c>
      <c r="X2891" t="inlineStr">
        <is>
          <t>1b1df3cf-1d6a-45ab-a0d2-c967bac080f0</t>
        </is>
      </c>
      <c r="Y2891" t="inlineStr">
        <is>
          <t>sZ901</t>
        </is>
      </c>
      <c r="Z2891" t="inlineStr">
        <is>
          <t>Yr498</t>
        </is>
      </c>
      <c r="AA2891" s="4" t="n">
        <v>0.58</v>
      </c>
      <c r="AB2891" s="4" t="n">
        <v>0.05</v>
      </c>
      <c r="AC28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91">
        <f>IF(OR(C2891="Có",C2891="Yes"),"yes",IF(OR(C2891="Không",C2891="No"),"no","unknown"))</f>
        <v/>
      </c>
      <c r="AE2891">
        <f>IF(OR(F2891="Có",F2891="Yes"),"covered",IF(OR(F2891="Không",F2891="No"),"out_of_insurance","unknown"))</f>
        <v/>
      </c>
      <c r="AF2891">
        <f>IF(AND(AD2891="yes",AE2891="out_of_insurance"),"REVIEW","")</f>
        <v/>
      </c>
    </row>
    <row r="2892" ht="18" customHeight="1">
      <c r="A2892" t="inlineStr">
        <is>
          <t>f9db2bdb-9ed4-45bf-b3a1-e75ec2329027</t>
        </is>
      </c>
      <c r="B2892" t="inlineStr">
        <is>
          <t>BN-02891 / Patient 9F9DF779</t>
        </is>
      </c>
      <c r="C2892" t="inlineStr">
        <is>
          <t>Không</t>
        </is>
      </c>
      <c r="D2892" t="inlineStr">
        <is>
          <t>BS. Nguyễn Minh</t>
        </is>
      </c>
      <c r="E2892" t="inlineStr">
        <is>
          <t>Tim mạch / Cardiology</t>
        </is>
      </c>
      <c r="F2892" t="inlineStr">
        <is>
          <t>Không</t>
        </is>
      </c>
      <c r="G2892" s="2" t="n">
        <v>6397350</v>
      </c>
      <c r="H2892" t="inlineStr">
        <is>
          <t>Men tim CK-MB / Cardiac enzyme CK-MB</t>
        </is>
      </c>
      <c r="I2892" t="inlineStr">
        <is>
          <t>I20.9</t>
        </is>
      </c>
      <c r="J2892" t="inlineStr">
        <is>
          <t>Đau thắt ngực / Angina</t>
        </is>
      </c>
      <c r="K2892" t="n">
        <v>51</v>
      </c>
      <c r="L2892" t="inlineStr">
        <is>
          <t>M</t>
        </is>
      </c>
      <c r="M2892" s="2" t="n">
        <v>53508.18</v>
      </c>
      <c r="N2892" t="inlineStr">
        <is>
          <t>Married</t>
        </is>
      </c>
      <c r="O2892" t="inlineStr">
        <is>
          <t>Unemployed</t>
        </is>
      </c>
      <c r="P2892" s="3" t="n">
        <v>45010</v>
      </c>
      <c r="Q2892" t="inlineStr">
        <is>
          <t>Emergency</t>
        </is>
      </c>
      <c r="R2892" t="inlineStr">
        <is>
          <t>Paper</t>
        </is>
      </c>
      <c r="S2892" t="inlineStr">
        <is>
          <t>East Amandaton</t>
        </is>
      </c>
      <c r="T2892" t="inlineStr">
        <is>
          <t>Denied</t>
        </is>
      </c>
      <c r="U2892" t="inlineStr">
        <is>
          <t>Legitimate</t>
        </is>
      </c>
      <c r="V2892" t="n">
        <v>3</v>
      </c>
      <c r="W2892" t="inlineStr">
        <is>
          <t>9f9df779-2b70-4fbb-a1fc-a85e2e1cd931</t>
        </is>
      </c>
      <c r="X2892" t="inlineStr">
        <is>
          <t>9b43acc2-1cc0-49fc-becb-bdc1ea117fcb</t>
        </is>
      </c>
      <c r="Y2892" t="inlineStr">
        <is>
          <t>MX180</t>
        </is>
      </c>
      <c r="Z2892" t="inlineStr">
        <is>
          <t>zd853</t>
        </is>
      </c>
      <c r="AA2892" s="4" t="n">
        <v>0.55</v>
      </c>
      <c r="AB2892" s="4" t="n">
        <v>0.05</v>
      </c>
      <c r="AC28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92">
        <f>IF(OR(C2892="Có",C2892="Yes"),"yes",IF(OR(C2892="Không",C2892="No"),"no","unknown"))</f>
        <v/>
      </c>
      <c r="AE2892">
        <f>IF(OR(F2892="Có",F2892="Yes"),"covered",IF(OR(F2892="Không",F2892="No"),"out_of_insurance","unknown"))</f>
        <v/>
      </c>
      <c r="AF2892">
        <f>IF(AND(AD2892="yes",AE2892="out_of_insurance"),"REVIEW","")</f>
        <v/>
      </c>
    </row>
    <row r="2893" ht="18" customHeight="1">
      <c r="A2893" t="inlineStr">
        <is>
          <t>7fba746c-7a88-4a63-9f5b-292d8c6381fe</t>
        </is>
      </c>
      <c r="B2893" t="inlineStr">
        <is>
          <t>BN-02892 / Patient 5FCD6C10</t>
        </is>
      </c>
      <c r="C2893" t="inlineStr">
        <is>
          <t>Không</t>
        </is>
      </c>
      <c r="D2893" t="inlineStr">
        <is>
          <t>BS. Lưu Quang</t>
        </is>
      </c>
      <c r="E2893" t="inlineStr">
        <is>
          <t>Thần kinh / Neurology</t>
        </is>
      </c>
      <c r="F2893" t="inlineStr">
        <is>
          <t>Chưa rõ</t>
        </is>
      </c>
      <c r="G2893" s="2" t="n">
        <v>1286920</v>
      </c>
      <c r="H2893" t="inlineStr">
        <is>
          <t>CT đánh giá đột quỵ / Stroke CT</t>
        </is>
      </c>
      <c r="I2893" t="inlineStr">
        <is>
          <t>I63.9</t>
        </is>
      </c>
      <c r="J2893" t="inlineStr">
        <is>
          <t>Nhồi máu não / Cerebral infarction</t>
        </is>
      </c>
      <c r="K2893" t="n">
        <v>53</v>
      </c>
      <c r="L2893" t="inlineStr">
        <is>
          <t>F</t>
        </is>
      </c>
      <c r="M2893" s="2" t="n">
        <v>68238.42</v>
      </c>
      <c r="N2893" t="inlineStr">
        <is>
          <t>Married</t>
        </is>
      </c>
      <c r="O2893" t="inlineStr">
        <is>
          <t>Retired</t>
        </is>
      </c>
      <c r="P2893" s="3" t="n">
        <v>45010</v>
      </c>
      <c r="Q2893" t="inlineStr">
        <is>
          <t>Routine</t>
        </is>
      </c>
      <c r="R2893" t="inlineStr">
        <is>
          <t>Phone</t>
        </is>
      </c>
      <c r="S2893" t="inlineStr">
        <is>
          <t>Terriland</t>
        </is>
      </c>
      <c r="T2893" t="inlineStr">
        <is>
          <t>Approved</t>
        </is>
      </c>
      <c r="U2893" t="inlineStr">
        <is>
          <t>Legitimate</t>
        </is>
      </c>
      <c r="V2893" t="n">
        <v>3</v>
      </c>
      <c r="W2893" t="inlineStr">
        <is>
          <t>5fcd6c10-9036-4149-8d0f-469b6498ca05</t>
        </is>
      </c>
      <c r="X2893" t="inlineStr">
        <is>
          <t>da0105b5-acb7-412e-9e9a-cc0285016256</t>
        </is>
      </c>
      <c r="Y2893" t="inlineStr">
        <is>
          <t>Vq461</t>
        </is>
      </c>
      <c r="Z2893" t="inlineStr">
        <is>
          <t>kQ653</t>
        </is>
      </c>
      <c r="AA2893" s="4" t="n">
        <v>0.8</v>
      </c>
      <c r="AB2893" s="4" t="n">
        <v>0.05</v>
      </c>
      <c r="AC28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93">
        <f>IF(OR(C2893="Có",C2893="Yes"),"yes",IF(OR(C2893="Không",C2893="No"),"no","unknown"))</f>
        <v/>
      </c>
      <c r="AE2893">
        <f>IF(OR(F2893="Có",F2893="Yes"),"covered",IF(OR(F2893="Không",F2893="No"),"out_of_insurance","unknown"))</f>
        <v/>
      </c>
      <c r="AF2893">
        <f>IF(AND(AD2893="yes",AE2893="out_of_insurance"),"REVIEW","")</f>
        <v/>
      </c>
    </row>
    <row r="2894" ht="18" customHeight="1">
      <c r="A2894" t="inlineStr">
        <is>
          <t>28b00769-aefa-4ccb-9571-7047c0d3f9da</t>
        </is>
      </c>
      <c r="B2894" t="inlineStr">
        <is>
          <t>BN-02893 / Patient CE424A6A</t>
        </is>
      </c>
      <c r="C2894" t="inlineStr">
        <is>
          <t>Chưa rõ</t>
        </is>
      </c>
      <c r="D2894" t="inlineStr">
        <is>
          <t>BS. Huỳnh Mai</t>
        </is>
      </c>
      <c r="E2894" t="inlineStr">
        <is>
          <t>Nhi / Pediatrics</t>
        </is>
      </c>
      <c r="F2894" t="inlineStr">
        <is>
          <t>Không</t>
        </is>
      </c>
      <c r="G2894" s="2" t="n">
        <v>2879650</v>
      </c>
      <c r="H2894" t="inlineStr">
        <is>
          <t>Công thức máu / CBC</t>
        </is>
      </c>
      <c r="I2894" t="inlineStr">
        <is>
          <t>R50.9</t>
        </is>
      </c>
      <c r="J2894" t="inlineStr">
        <is>
          <t>Sốt chưa rõ nguyên nhân / Fever</t>
        </is>
      </c>
      <c r="K2894" t="n">
        <v>86</v>
      </c>
      <c r="L2894" t="inlineStr">
        <is>
          <t>M</t>
        </is>
      </c>
      <c r="M2894" s="2" t="n">
        <v>149664.98</v>
      </c>
      <c r="N2894" t="inlineStr">
        <is>
          <t>Married</t>
        </is>
      </c>
      <c r="O2894" t="inlineStr">
        <is>
          <t>Employed</t>
        </is>
      </c>
      <c r="P2894" s="3" t="n">
        <v>45009</v>
      </c>
      <c r="Q2894" t="inlineStr">
        <is>
          <t>Inpatient</t>
        </is>
      </c>
      <c r="R2894" t="inlineStr">
        <is>
          <t>Phone</t>
        </is>
      </c>
      <c r="S2894" t="inlineStr">
        <is>
          <t>Oliverborough</t>
        </is>
      </c>
      <c r="T2894" t="inlineStr">
        <is>
          <t>Approved</t>
        </is>
      </c>
      <c r="U2894" t="inlineStr">
        <is>
          <t>Legitimate</t>
        </is>
      </c>
      <c r="V2894" t="n">
        <v>2</v>
      </c>
      <c r="W2894" t="inlineStr">
        <is>
          <t>ce424a6a-2e60-4658-8a79-35aafb6679a7</t>
        </is>
      </c>
      <c r="X2894" t="inlineStr">
        <is>
          <t>fc326145-7a33-4654-97e1-156687a5fa7e</t>
        </is>
      </c>
      <c r="Y2894" t="inlineStr">
        <is>
          <t>Fo723</t>
        </is>
      </c>
      <c r="Z2894" t="inlineStr">
        <is>
          <t>bV230</t>
        </is>
      </c>
      <c r="AA2894" s="4" t="n">
        <v>0.84</v>
      </c>
      <c r="AB2894" s="4" t="n">
        <v>0.15</v>
      </c>
      <c r="AC28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94">
        <f>IF(OR(C2894="Có",C2894="Yes"),"yes",IF(OR(C2894="Không",C2894="No"),"no","unknown"))</f>
        <v/>
      </c>
      <c r="AE2894">
        <f>IF(OR(F2894="Có",F2894="Yes"),"covered",IF(OR(F2894="Không",F2894="No"),"out_of_insurance","unknown"))</f>
        <v/>
      </c>
      <c r="AF2894">
        <f>IF(AND(AD2894="yes",AE2894="out_of_insurance"),"REVIEW","")</f>
        <v/>
      </c>
    </row>
    <row r="2895" ht="18" customHeight="1">
      <c r="A2895" t="inlineStr">
        <is>
          <t>469665b2-85ea-45a3-b2ed-9f62f935a3fe</t>
        </is>
      </c>
      <c r="B2895" t="inlineStr">
        <is>
          <t>BN-02894 / Patient 391122AB</t>
        </is>
      </c>
      <c r="C2895" t="inlineStr">
        <is>
          <t>Không</t>
        </is>
      </c>
      <c r="D2895" t="inlineStr">
        <is>
          <t>BS. Hoàng Phúc</t>
        </is>
      </c>
      <c r="E2895" t="inlineStr">
        <is>
          <t>Tim mạch / Cardiology</t>
        </is>
      </c>
      <c r="F2895" t="inlineStr">
        <is>
          <t>Không</t>
        </is>
      </c>
      <c r="G2895" s="2" t="n">
        <v>8797300</v>
      </c>
      <c r="H2895" t="inlineStr">
        <is>
          <t>Siêu âm tim / Echocardiography</t>
        </is>
      </c>
      <c r="I2895" t="inlineStr">
        <is>
          <t>I50.9</t>
        </is>
      </c>
      <c r="J2895" t="inlineStr">
        <is>
          <t>Suy tim / Heart failure</t>
        </is>
      </c>
      <c r="K2895" t="n">
        <v>61</v>
      </c>
      <c r="L2895" t="inlineStr">
        <is>
          <t>M</t>
        </is>
      </c>
      <c r="M2895" s="2" t="n">
        <v>142663.48</v>
      </c>
      <c r="N2895" t="inlineStr">
        <is>
          <t>Divorced</t>
        </is>
      </c>
      <c r="O2895" t="inlineStr">
        <is>
          <t>Unemployed</t>
        </is>
      </c>
      <c r="P2895" s="3" t="n">
        <v>45009</v>
      </c>
      <c r="Q2895" t="inlineStr">
        <is>
          <t>Outpatient</t>
        </is>
      </c>
      <c r="R2895" t="inlineStr">
        <is>
          <t>Online</t>
        </is>
      </c>
      <c r="S2895" t="inlineStr">
        <is>
          <t>Jenkinsland</t>
        </is>
      </c>
      <c r="T2895" t="inlineStr">
        <is>
          <t>Pending</t>
        </is>
      </c>
      <c r="U2895" t="inlineStr">
        <is>
          <t>Legitimate</t>
        </is>
      </c>
      <c r="V2895" t="n">
        <v>2</v>
      </c>
      <c r="W2895" t="inlineStr">
        <is>
          <t>391122ab-70a4-439c-9456-ae4be2cc76b8</t>
        </is>
      </c>
      <c r="X2895" t="inlineStr">
        <is>
          <t>3cc4f7e4-dc7f-423a-9725-0d297c3d20f7</t>
        </is>
      </c>
      <c r="Y2895" t="inlineStr">
        <is>
          <t>WM533</t>
        </is>
      </c>
      <c r="Z2895" t="inlineStr">
        <is>
          <t>JT426</t>
        </is>
      </c>
      <c r="AA2895" s="4" t="n">
        <v>0.48</v>
      </c>
      <c r="AB2895" s="4" t="n">
        <v>0.05</v>
      </c>
      <c r="AC28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95">
        <f>IF(OR(C2895="Có",C2895="Yes"),"yes",IF(OR(C2895="Không",C2895="No"),"no","unknown"))</f>
        <v/>
      </c>
      <c r="AE2895">
        <f>IF(OR(F2895="Có",F2895="Yes"),"covered",IF(OR(F2895="Không",F2895="No"),"out_of_insurance","unknown"))</f>
        <v/>
      </c>
      <c r="AF2895">
        <f>IF(AND(AD2895="yes",AE2895="out_of_insurance"),"REVIEW","")</f>
        <v/>
      </c>
    </row>
    <row r="2896" ht="18" customHeight="1">
      <c r="A2896" t="inlineStr">
        <is>
          <t>31efe673-e9d9-4ba3-8d33-801e0bbe0e49</t>
        </is>
      </c>
      <c r="B2896" t="inlineStr">
        <is>
          <t>BN-02895 / Patient 0C75AAE4</t>
        </is>
      </c>
      <c r="C2896" t="inlineStr">
        <is>
          <t>Không</t>
        </is>
      </c>
      <c r="D2896" t="inlineStr">
        <is>
          <t>BS. Mai Thanh</t>
        </is>
      </c>
      <c r="E2896" t="inlineStr">
        <is>
          <t>Thần kinh / Neurology</t>
        </is>
      </c>
      <c r="F2896" t="inlineStr">
        <is>
          <t>Không</t>
        </is>
      </c>
      <c r="G2896" s="2" t="n">
        <v>5813510</v>
      </c>
      <c r="H2896" t="inlineStr">
        <is>
          <t>CT sọ não / Brain CT</t>
        </is>
      </c>
      <c r="I2896" t="inlineStr">
        <is>
          <t>R51</t>
        </is>
      </c>
      <c r="J2896" t="inlineStr">
        <is>
          <t>Đau đầu chưa rõ nguyên nhân / Headache unspecified</t>
        </is>
      </c>
      <c r="K2896" t="n">
        <v>8</v>
      </c>
      <c r="L2896" t="inlineStr">
        <is>
          <t>M</t>
        </is>
      </c>
      <c r="M2896" s="2" t="n">
        <v>122511.74</v>
      </c>
      <c r="N2896" t="inlineStr">
        <is>
          <t>Widowed</t>
        </is>
      </c>
      <c r="O2896" t="inlineStr">
        <is>
          <t>Student</t>
        </is>
      </c>
      <c r="P2896" s="3" t="n">
        <v>45009</v>
      </c>
      <c r="Q2896" t="inlineStr">
        <is>
          <t>Routine</t>
        </is>
      </c>
      <c r="R2896" t="inlineStr">
        <is>
          <t>Paper</t>
        </is>
      </c>
      <c r="S2896" t="inlineStr">
        <is>
          <t>Lake Stacy</t>
        </is>
      </c>
      <c r="T2896" t="inlineStr">
        <is>
          <t>Approved</t>
        </is>
      </c>
      <c r="U2896" t="inlineStr">
        <is>
          <t>Legitimate</t>
        </is>
      </c>
      <c r="V2896" t="n">
        <v>2</v>
      </c>
      <c r="W2896" t="inlineStr">
        <is>
          <t>0c75aae4-bc82-4fa3-9b42-24c92f5d5393</t>
        </is>
      </c>
      <c r="X2896" t="inlineStr">
        <is>
          <t>f1e92e42-bc80-4836-aa71-398cc0823757</t>
        </is>
      </c>
      <c r="Y2896" t="inlineStr">
        <is>
          <t>wM950</t>
        </is>
      </c>
      <c r="Z2896" t="inlineStr">
        <is>
          <t>vI768</t>
        </is>
      </c>
      <c r="AA2896" s="4" t="n">
        <v>0.5</v>
      </c>
      <c r="AB2896" s="4" t="n">
        <v>0.05</v>
      </c>
      <c r="AC28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96">
        <f>IF(OR(C2896="Có",C2896="Yes"),"yes",IF(OR(C2896="Không",C2896="No"),"no","unknown"))</f>
        <v/>
      </c>
      <c r="AE2896">
        <f>IF(OR(F2896="Có",F2896="Yes"),"covered",IF(OR(F2896="Không",F2896="No"),"out_of_insurance","unknown"))</f>
        <v/>
      </c>
      <c r="AF2896">
        <f>IF(AND(AD2896="yes",AE2896="out_of_insurance"),"REVIEW","")</f>
        <v/>
      </c>
    </row>
    <row r="2897" ht="18" customHeight="1">
      <c r="A2897" t="inlineStr">
        <is>
          <t>5ede3df1-5d29-4324-b7f7-e20d5a513d9c</t>
        </is>
      </c>
      <c r="B2897" t="inlineStr">
        <is>
          <t>BN-02896 / Patient 390EDEE0</t>
        </is>
      </c>
      <c r="C2897" t="inlineStr">
        <is>
          <t>Không</t>
        </is>
      </c>
      <c r="D2897" t="inlineStr">
        <is>
          <t>BS. Lưu Quang</t>
        </is>
      </c>
      <c r="E2897" t="inlineStr">
        <is>
          <t>Thần kinh / Neurology</t>
        </is>
      </c>
      <c r="F2897" t="inlineStr">
        <is>
          <t>Không</t>
        </is>
      </c>
      <c r="G2897" s="2" t="n">
        <v>6644040</v>
      </c>
      <c r="H2897" t="inlineStr">
        <is>
          <t>CT đánh giá đột quỵ / Stroke CT</t>
        </is>
      </c>
      <c r="I2897" t="inlineStr">
        <is>
          <t>I63.9</t>
        </is>
      </c>
      <c r="J2897" t="inlineStr">
        <is>
          <t>Nhồi máu não / Cerebral infarction</t>
        </is>
      </c>
      <c r="K2897" t="n">
        <v>71</v>
      </c>
      <c r="L2897" t="inlineStr">
        <is>
          <t>F</t>
        </is>
      </c>
      <c r="M2897" s="2" t="n">
        <v>108034.79</v>
      </c>
      <c r="N2897" t="inlineStr">
        <is>
          <t>Divorced</t>
        </is>
      </c>
      <c r="O2897" t="inlineStr">
        <is>
          <t>Student</t>
        </is>
      </c>
      <c r="P2897" s="3" t="n">
        <v>45009</v>
      </c>
      <c r="Q2897" t="inlineStr">
        <is>
          <t>Routine</t>
        </is>
      </c>
      <c r="R2897" t="inlineStr">
        <is>
          <t>Online</t>
        </is>
      </c>
      <c r="S2897" t="inlineStr">
        <is>
          <t>Christophershire</t>
        </is>
      </c>
      <c r="T2897" t="inlineStr">
        <is>
          <t>Denied</t>
        </is>
      </c>
      <c r="U2897" t="inlineStr">
        <is>
          <t>Legitimate</t>
        </is>
      </c>
      <c r="V2897" t="n">
        <v>0</v>
      </c>
      <c r="W2897" t="inlineStr">
        <is>
          <t>390edee0-7b80-4211-8ba3-044582949490</t>
        </is>
      </c>
      <c r="X2897" t="inlineStr">
        <is>
          <t>a8960f5e-0c43-465d-928c-cde8b2040b75</t>
        </is>
      </c>
      <c r="Y2897" t="inlineStr">
        <is>
          <t>bq279</t>
        </is>
      </c>
      <c r="Z2897" t="inlineStr">
        <is>
          <t>rj848</t>
        </is>
      </c>
      <c r="AA2897" s="4" t="n">
        <v>0.57</v>
      </c>
      <c r="AB2897" s="4" t="n">
        <v>0.05</v>
      </c>
      <c r="AC28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97">
        <f>IF(OR(C2897="Có",C2897="Yes"),"yes",IF(OR(C2897="Không",C2897="No"),"no","unknown"))</f>
        <v/>
      </c>
      <c r="AE2897">
        <f>IF(OR(F2897="Có",F2897="Yes"),"covered",IF(OR(F2897="Không",F2897="No"),"out_of_insurance","unknown"))</f>
        <v/>
      </c>
      <c r="AF2897">
        <f>IF(AND(AD2897="yes",AE2897="out_of_insurance"),"REVIEW","")</f>
        <v/>
      </c>
    </row>
    <row r="2898" ht="18" customHeight="1">
      <c r="A2898" t="inlineStr">
        <is>
          <t>33bf59c8-1af2-4f04-bb1a-d541a1e49027</t>
        </is>
      </c>
      <c r="B2898" t="inlineStr">
        <is>
          <t>BN-02897 / Patient 53A039A0</t>
        </is>
      </c>
      <c r="C2898" t="inlineStr">
        <is>
          <t>Có</t>
        </is>
      </c>
      <c r="D2898" t="inlineStr">
        <is>
          <t>BS. Lê Thảo</t>
        </is>
      </c>
      <c r="E2898" t="inlineStr">
        <is>
          <t>Nhi / Pediatrics</t>
        </is>
      </c>
      <c r="F2898" t="inlineStr">
        <is>
          <t>Không</t>
        </is>
      </c>
      <c r="G2898" s="2" t="n">
        <v>8247540</v>
      </c>
      <c r="H2898" t="inlineStr">
        <is>
          <t>HbA1c</t>
        </is>
      </c>
      <c r="I2898" t="inlineStr">
        <is>
          <t>E11.9</t>
        </is>
      </c>
      <c r="J2898" t="inlineStr">
        <is>
          <t>Đái tháo đường type 2 / Type 2 diabetes mellitus</t>
        </is>
      </c>
      <c r="K2898" t="n">
        <v>82</v>
      </c>
      <c r="L2898" t="inlineStr">
        <is>
          <t>F</t>
        </is>
      </c>
      <c r="M2898" s="2" t="n">
        <v>37904.68</v>
      </c>
      <c r="N2898" t="inlineStr">
        <is>
          <t>Widowed</t>
        </is>
      </c>
      <c r="O2898" t="inlineStr">
        <is>
          <t>Retired</t>
        </is>
      </c>
      <c r="P2898" s="3" t="n">
        <v>45009</v>
      </c>
      <c r="Q2898" t="inlineStr">
        <is>
          <t>Routine</t>
        </is>
      </c>
      <c r="R2898" t="inlineStr">
        <is>
          <t>Paper</t>
        </is>
      </c>
      <c r="S2898" t="inlineStr">
        <is>
          <t>Perezberg</t>
        </is>
      </c>
      <c r="T2898" t="inlineStr">
        <is>
          <t>Approved</t>
        </is>
      </c>
      <c r="U2898" t="inlineStr">
        <is>
          <t>Fraud</t>
        </is>
      </c>
      <c r="V2898" t="n">
        <v>1</v>
      </c>
      <c r="W2898" t="inlineStr">
        <is>
          <t>53a039a0-26d0-4bf4-88ba-0986c875f9a7</t>
        </is>
      </c>
      <c r="X2898" t="inlineStr">
        <is>
          <t>0a9240fb-fb19-4f29-ac98-e55e47a9c70c</t>
        </is>
      </c>
      <c r="Y2898" t="inlineStr">
        <is>
          <t>WO758</t>
        </is>
      </c>
      <c r="Z2898" t="inlineStr">
        <is>
          <t>rl484</t>
        </is>
      </c>
      <c r="AA2898" s="4" t="n">
        <v>0.89</v>
      </c>
      <c r="AB2898" s="4" t="n">
        <v>0.39</v>
      </c>
      <c r="AC28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98">
        <f>IF(OR(C2898="Có",C2898="Yes"),"yes",IF(OR(C2898="Không",C2898="No"),"no","unknown"))</f>
        <v/>
      </c>
      <c r="AE2898">
        <f>IF(OR(F2898="Có",F2898="Yes"),"covered",IF(OR(F2898="Không",F2898="No"),"out_of_insurance","unknown"))</f>
        <v/>
      </c>
      <c r="AF2898">
        <f>IF(AND(AD2898="yes",AE2898="out_of_insurance"),"REVIEW","")</f>
        <v/>
      </c>
    </row>
    <row r="2899" ht="18" customHeight="1">
      <c r="A2899" t="inlineStr">
        <is>
          <t>15ac3e50-9f2f-4b18-afdd-b123be1af714</t>
        </is>
      </c>
      <c r="B2899" t="inlineStr">
        <is>
          <t>BN-02898 / Patient FC4D3CD7</t>
        </is>
      </c>
      <c r="C2899" t="inlineStr">
        <is>
          <t>Có</t>
        </is>
      </c>
      <c r="D2899" t="inlineStr">
        <is>
          <t>BS. Đỗ Hạnh</t>
        </is>
      </c>
      <c r="E2899" t="inlineStr">
        <is>
          <t>Nhi / Pediatrics</t>
        </is>
      </c>
      <c r="F2899" t="inlineStr">
        <is>
          <t>Không</t>
        </is>
      </c>
      <c r="G2899" s="2" t="n">
        <v>8844410</v>
      </c>
      <c r="H2899" t="inlineStr">
        <is>
          <t>HbA1c</t>
        </is>
      </c>
      <c r="I2899" t="inlineStr">
        <is>
          <t>E11.9</t>
        </is>
      </c>
      <c r="J2899" t="inlineStr">
        <is>
          <t>Đái tháo đường type 2 / Type 2 diabetes mellitus</t>
        </is>
      </c>
      <c r="K2899" t="n">
        <v>5</v>
      </c>
      <c r="L2899" t="inlineStr">
        <is>
          <t>M</t>
        </is>
      </c>
      <c r="M2899" s="2" t="n">
        <v>26489.92</v>
      </c>
      <c r="N2899" t="inlineStr">
        <is>
          <t>Divorced</t>
        </is>
      </c>
      <c r="O2899" t="inlineStr">
        <is>
          <t>Student</t>
        </is>
      </c>
      <c r="P2899" s="3" t="n">
        <v>45009</v>
      </c>
      <c r="Q2899" t="inlineStr">
        <is>
          <t>Routine</t>
        </is>
      </c>
      <c r="R2899" t="inlineStr">
        <is>
          <t>Paper</t>
        </is>
      </c>
      <c r="S2899" t="inlineStr">
        <is>
          <t>Hawkinsberg</t>
        </is>
      </c>
      <c r="T2899" t="inlineStr">
        <is>
          <t>Pending</t>
        </is>
      </c>
      <c r="U2899" t="inlineStr">
        <is>
          <t>Fraud</t>
        </is>
      </c>
      <c r="V2899" t="n">
        <v>1</v>
      </c>
      <c r="W2899" t="inlineStr">
        <is>
          <t>fc4d3cd7-4156-4c10-8fcd-09aba13c439d</t>
        </is>
      </c>
      <c r="X2899" t="inlineStr">
        <is>
          <t>b24a9e8d-9bf9-4d69-affa-99fb882b62cd</t>
        </is>
      </c>
      <c r="Y2899" t="inlineStr">
        <is>
          <t>Rt138</t>
        </is>
      </c>
      <c r="Z2899" t="inlineStr">
        <is>
          <t>iZ386</t>
        </is>
      </c>
      <c r="AA2899" s="4" t="n">
        <v>0.5600000000000001</v>
      </c>
      <c r="AB2899" s="4" t="n">
        <v>0.02</v>
      </c>
      <c r="AC28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899">
        <f>IF(OR(C2899="Có",C2899="Yes"),"yes",IF(OR(C2899="Không",C2899="No"),"no","unknown"))</f>
        <v/>
      </c>
      <c r="AE2899">
        <f>IF(OR(F2899="Có",F2899="Yes"),"covered",IF(OR(F2899="Không",F2899="No"),"out_of_insurance","unknown"))</f>
        <v/>
      </c>
      <c r="AF2899">
        <f>IF(AND(AD2899="yes",AE2899="out_of_insurance"),"REVIEW","")</f>
        <v/>
      </c>
    </row>
    <row r="2900" ht="18" customHeight="1">
      <c r="A2900" t="inlineStr">
        <is>
          <t>439e05e0-2d7b-450d-a87c-266bf7ca172e</t>
        </is>
      </c>
      <c r="B2900" t="inlineStr">
        <is>
          <t>BN-02899 / Patient 299F4A20</t>
        </is>
      </c>
      <c r="C2900" t="inlineStr">
        <is>
          <t>Không</t>
        </is>
      </c>
      <c r="D2900" t="inlineStr">
        <is>
          <t>BS. Lê Hoàng</t>
        </is>
      </c>
      <c r="E2900" t="inlineStr">
        <is>
          <t>Tim mạch / Cardiology</t>
        </is>
      </c>
      <c r="F2900" t="inlineStr">
        <is>
          <t>Không</t>
        </is>
      </c>
      <c r="G2900" s="2" t="n">
        <v>7091800</v>
      </c>
      <c r="H2900" t="inlineStr">
        <is>
          <t>Troponin I định lượng / Troponin I</t>
        </is>
      </c>
      <c r="I2900" t="inlineStr">
        <is>
          <t>R07.9</t>
        </is>
      </c>
      <c r="J2900" t="inlineStr">
        <is>
          <t>Đau ngực nghi hội chứng mạch vành / Chest pain, ACS rule-out</t>
        </is>
      </c>
      <c r="K2900" t="n">
        <v>61</v>
      </c>
      <c r="L2900" t="inlineStr">
        <is>
          <t>M</t>
        </is>
      </c>
      <c r="M2900" s="2" t="n">
        <v>24916.62</v>
      </c>
      <c r="N2900" t="inlineStr">
        <is>
          <t>Married</t>
        </is>
      </c>
      <c r="O2900" t="inlineStr">
        <is>
          <t>Employed</t>
        </is>
      </c>
      <c r="P2900" s="3" t="n">
        <v>45008</v>
      </c>
      <c r="Q2900" t="inlineStr">
        <is>
          <t>Emergency</t>
        </is>
      </c>
      <c r="R2900" t="inlineStr">
        <is>
          <t>Phone</t>
        </is>
      </c>
      <c r="S2900" t="inlineStr">
        <is>
          <t>Tracyburgh</t>
        </is>
      </c>
      <c r="T2900" t="inlineStr">
        <is>
          <t>Pending</t>
        </is>
      </c>
      <c r="U2900" t="inlineStr">
        <is>
          <t>Legitimate</t>
        </is>
      </c>
      <c r="V2900" t="n">
        <v>1</v>
      </c>
      <c r="W2900" t="inlineStr">
        <is>
          <t>299f4a20-cadf-4db3-b7c0-ad0130747159</t>
        </is>
      </c>
      <c r="X2900" t="inlineStr">
        <is>
          <t>73fa98e4-3c14-4fcc-80e5-d1bf595fce64</t>
        </is>
      </c>
      <c r="Y2900" t="inlineStr">
        <is>
          <t>fv434</t>
        </is>
      </c>
      <c r="Z2900" t="inlineStr">
        <is>
          <t>gT956</t>
        </is>
      </c>
      <c r="AA2900" s="4" t="n">
        <v>0.85</v>
      </c>
      <c r="AB2900" s="4" t="n">
        <v>0.05</v>
      </c>
      <c r="AC29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00">
        <f>IF(OR(C2900="Có",C2900="Yes"),"yes",IF(OR(C2900="Không",C2900="No"),"no","unknown"))</f>
        <v/>
      </c>
      <c r="AE2900">
        <f>IF(OR(F2900="Có",F2900="Yes"),"covered",IF(OR(F2900="Không",F2900="No"),"out_of_insurance","unknown"))</f>
        <v/>
      </c>
      <c r="AF2900">
        <f>IF(AND(AD2900="yes",AE2900="out_of_insurance"),"REVIEW","")</f>
        <v/>
      </c>
    </row>
    <row r="2901" ht="18" customHeight="1">
      <c r="A2901" t="inlineStr">
        <is>
          <t>ad93985b-30b1-4daf-bd6a-3e2328de9b44</t>
        </is>
      </c>
      <c r="B2901" t="inlineStr">
        <is>
          <t>BN-02900 / Patient F3EC7416</t>
        </is>
      </c>
      <c r="C2901" t="inlineStr">
        <is>
          <t>Có</t>
        </is>
      </c>
      <c r="D2901" t="inlineStr">
        <is>
          <t>BS. Phạm Khoa</t>
        </is>
      </c>
      <c r="E2901" t="inlineStr">
        <is>
          <t>Thần kinh / Neurology</t>
        </is>
      </c>
      <c r="F2901" t="inlineStr">
        <is>
          <t>Có</t>
        </is>
      </c>
      <c r="G2901" s="2" t="n">
        <v>2167940</v>
      </c>
      <c r="H2901" t="inlineStr">
        <is>
          <t>CT đánh giá đột quỵ / Stroke CT</t>
        </is>
      </c>
      <c r="I2901" t="inlineStr">
        <is>
          <t>I63.9</t>
        </is>
      </c>
      <c r="J2901" t="inlineStr">
        <is>
          <t>Nhồi máu não / Cerebral infarction</t>
        </is>
      </c>
      <c r="K2901" t="n">
        <v>28</v>
      </c>
      <c r="L2901" t="inlineStr">
        <is>
          <t>F</t>
        </is>
      </c>
      <c r="M2901" s="2" t="n">
        <v>140615.31</v>
      </c>
      <c r="N2901" t="inlineStr">
        <is>
          <t>Divorced</t>
        </is>
      </c>
      <c r="O2901" t="inlineStr">
        <is>
          <t>Student</t>
        </is>
      </c>
      <c r="P2901" s="3" t="n">
        <v>45008</v>
      </c>
      <c r="Q2901" t="inlineStr">
        <is>
          <t>Outpatient</t>
        </is>
      </c>
      <c r="R2901" t="inlineStr">
        <is>
          <t>Online</t>
        </is>
      </c>
      <c r="S2901" t="inlineStr">
        <is>
          <t>Owensborough</t>
        </is>
      </c>
      <c r="T2901" t="inlineStr">
        <is>
          <t>Approved</t>
        </is>
      </c>
      <c r="U2901" t="inlineStr">
        <is>
          <t>Legitimate</t>
        </is>
      </c>
      <c r="V2901" t="n">
        <v>2</v>
      </c>
      <c r="W2901" t="inlineStr">
        <is>
          <t>f3ec7416-e8bf-4e25-bb96-b9ae9d16b41e</t>
        </is>
      </c>
      <c r="X2901" t="inlineStr">
        <is>
          <t>da4cd91f-08ca-42cb-bb4d-942fb84392e8</t>
        </is>
      </c>
      <c r="Y2901" t="inlineStr">
        <is>
          <t>vw839</t>
        </is>
      </c>
      <c r="Z2901" t="inlineStr">
        <is>
          <t>Xw412</t>
        </is>
      </c>
      <c r="AA2901" s="4" t="n">
        <v>0.54</v>
      </c>
      <c r="AB2901" s="4" t="n">
        <v>0.35</v>
      </c>
      <c r="AC29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01">
        <f>IF(OR(C2901="Có",C2901="Yes"),"yes",IF(OR(C2901="Không",C2901="No"),"no","unknown"))</f>
        <v/>
      </c>
      <c r="AE2901">
        <f>IF(OR(F2901="Có",F2901="Yes"),"covered",IF(OR(F2901="Không",F2901="No"),"out_of_insurance","unknown"))</f>
        <v/>
      </c>
      <c r="AF2901">
        <f>IF(AND(AD2901="yes",AE2901="out_of_insurance"),"REVIEW","")</f>
        <v/>
      </c>
    </row>
    <row r="2902" ht="18" customHeight="1">
      <c r="A2902" t="inlineStr">
        <is>
          <t>5251192e-1325-4bc9-9bc0-bc5c0cc89962</t>
        </is>
      </c>
      <c r="B2902" t="inlineStr">
        <is>
          <t>BN-02901 / Patient 38CCE24C</t>
        </is>
      </c>
      <c r="C2902" t="inlineStr">
        <is>
          <t>Không</t>
        </is>
      </c>
      <c r="D2902" t="inlineStr">
        <is>
          <t>BS. Nguyễn Minh</t>
        </is>
      </c>
      <c r="E2902" t="inlineStr">
        <is>
          <t>Tim mạch / Cardiology</t>
        </is>
      </c>
      <c r="F2902" t="inlineStr">
        <is>
          <t>Không</t>
        </is>
      </c>
      <c r="G2902" s="2" t="n">
        <v>854770</v>
      </c>
      <c r="H2902" t="inlineStr">
        <is>
          <t>Troponin I định lượng / Troponin I</t>
        </is>
      </c>
      <c r="I2902" t="inlineStr">
        <is>
          <t>R07.9</t>
        </is>
      </c>
      <c r="J2902" t="inlineStr">
        <is>
          <t>Đau ngực nghi hội chứng mạch vành / Chest pain, ACS rule-out</t>
        </is>
      </c>
      <c r="K2902" t="n">
        <v>74</v>
      </c>
      <c r="L2902" t="inlineStr">
        <is>
          <t>F</t>
        </is>
      </c>
      <c r="M2902" s="2" t="n">
        <v>101112.92</v>
      </c>
      <c r="N2902" t="inlineStr">
        <is>
          <t>Married</t>
        </is>
      </c>
      <c r="O2902" t="inlineStr">
        <is>
          <t>Student</t>
        </is>
      </c>
      <c r="P2902" s="3" t="n">
        <v>45008</v>
      </c>
      <c r="Q2902" t="inlineStr">
        <is>
          <t>Outpatient</t>
        </is>
      </c>
      <c r="R2902" t="inlineStr">
        <is>
          <t>Online</t>
        </is>
      </c>
      <c r="S2902" t="inlineStr">
        <is>
          <t>Lowerybury</t>
        </is>
      </c>
      <c r="T2902" t="inlineStr">
        <is>
          <t>Approved</t>
        </is>
      </c>
      <c r="U2902" t="inlineStr">
        <is>
          <t>Legitimate</t>
        </is>
      </c>
      <c r="V2902" t="n">
        <v>0</v>
      </c>
      <c r="W2902" t="inlineStr">
        <is>
          <t>38cce24c-0557-432b-86f3-bb651e1b56a2</t>
        </is>
      </c>
      <c r="X2902" t="inlineStr">
        <is>
          <t>1d95eabb-4282-45c2-879d-c10d8558ef9b</t>
        </is>
      </c>
      <c r="Y2902" t="inlineStr">
        <is>
          <t>pS085</t>
        </is>
      </c>
      <c r="Z2902" t="inlineStr">
        <is>
          <t>us470</t>
        </is>
      </c>
      <c r="AA2902" s="4" t="n">
        <v>0.67</v>
      </c>
      <c r="AB2902" s="4" t="n">
        <v>0.05</v>
      </c>
      <c r="AC29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02">
        <f>IF(OR(C2902="Có",C2902="Yes"),"yes",IF(OR(C2902="Không",C2902="No"),"no","unknown"))</f>
        <v/>
      </c>
      <c r="AE2902">
        <f>IF(OR(F2902="Có",F2902="Yes"),"covered",IF(OR(F2902="Không",F2902="No"),"out_of_insurance","unknown"))</f>
        <v/>
      </c>
      <c r="AF2902">
        <f>IF(AND(AD2902="yes",AE2902="out_of_insurance"),"REVIEW","")</f>
        <v/>
      </c>
    </row>
    <row r="2903" ht="18" customHeight="1">
      <c r="A2903" t="inlineStr">
        <is>
          <t>ea4331b9-56c8-473e-ae9a-f563a80607cc</t>
        </is>
      </c>
      <c r="B2903" t="inlineStr">
        <is>
          <t>BN-02902 / Patient 9C6E8878</t>
        </is>
      </c>
      <c r="C2903" t="inlineStr">
        <is>
          <t>Có</t>
        </is>
      </c>
      <c r="D2903" t="inlineStr">
        <is>
          <t>BS. Lê Thảo</t>
        </is>
      </c>
      <c r="E2903" t="inlineStr">
        <is>
          <t>Nhi / Pediatrics</t>
        </is>
      </c>
      <c r="F2903" t="inlineStr">
        <is>
          <t>Có</t>
        </is>
      </c>
      <c r="G2903" s="2" t="n">
        <v>220350</v>
      </c>
      <c r="H2903" t="inlineStr">
        <is>
          <t>Công thức máu / CBC</t>
        </is>
      </c>
      <c r="I2903" t="inlineStr">
        <is>
          <t>R50.9</t>
        </is>
      </c>
      <c r="J2903" t="inlineStr">
        <is>
          <t>Sốt chưa rõ nguyên nhân / Fever</t>
        </is>
      </c>
      <c r="K2903" t="n">
        <v>95</v>
      </c>
      <c r="L2903" t="inlineStr">
        <is>
          <t>F</t>
        </is>
      </c>
      <c r="M2903" s="2" t="n">
        <v>98821.2</v>
      </c>
      <c r="N2903" t="inlineStr">
        <is>
          <t>Single</t>
        </is>
      </c>
      <c r="O2903" t="inlineStr">
        <is>
          <t>Retired</t>
        </is>
      </c>
      <c r="P2903" s="3" t="n">
        <v>45008</v>
      </c>
      <c r="Q2903" t="inlineStr">
        <is>
          <t>Inpatient</t>
        </is>
      </c>
      <c r="R2903" t="inlineStr">
        <is>
          <t>Paper</t>
        </is>
      </c>
      <c r="S2903" t="inlineStr">
        <is>
          <t>North Kellychester</t>
        </is>
      </c>
      <c r="T2903" t="inlineStr">
        <is>
          <t>Approved</t>
        </is>
      </c>
      <c r="U2903" t="inlineStr">
        <is>
          <t>Legitimate</t>
        </is>
      </c>
      <c r="V2903" t="n">
        <v>0</v>
      </c>
      <c r="W2903" t="inlineStr">
        <is>
          <t>9c6e8878-7b7b-485f-84e6-0ad5f320550c</t>
        </is>
      </c>
      <c r="X2903" t="inlineStr">
        <is>
          <t>582e1810-c9e8-4375-8ed5-74f0595c3a7d</t>
        </is>
      </c>
      <c r="Y2903" t="inlineStr">
        <is>
          <t>Rm334</t>
        </is>
      </c>
      <c r="Z2903" t="inlineStr">
        <is>
          <t>Em242</t>
        </is>
      </c>
      <c r="AA2903" s="4" t="n">
        <v>0.92</v>
      </c>
      <c r="AB2903" s="4" t="n">
        <v>0.88</v>
      </c>
      <c r="AC29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03">
        <f>IF(OR(C2903="Có",C2903="Yes"),"yes",IF(OR(C2903="Không",C2903="No"),"no","unknown"))</f>
        <v/>
      </c>
      <c r="AE2903">
        <f>IF(OR(F2903="Có",F2903="Yes"),"covered",IF(OR(F2903="Không",F2903="No"),"out_of_insurance","unknown"))</f>
        <v/>
      </c>
      <c r="AF2903">
        <f>IF(AND(AD2903="yes",AE2903="out_of_insurance"),"REVIEW","")</f>
        <v/>
      </c>
    </row>
    <row r="2904" ht="18" customHeight="1">
      <c r="A2904" t="inlineStr">
        <is>
          <t>828a8ee1-642b-4904-a239-3afa6d10e654</t>
        </is>
      </c>
      <c r="B2904" t="inlineStr">
        <is>
          <t>BN-02903 / Patient 7098A802</t>
        </is>
      </c>
      <c r="C2904" t="inlineStr">
        <is>
          <t>Có</t>
        </is>
      </c>
      <c r="D2904" t="inlineStr">
        <is>
          <t>BS. Võ Huy</t>
        </is>
      </c>
      <c r="E2904" t="inlineStr">
        <is>
          <t>Chấn thương chỉnh hình / Orthopedics</t>
        </is>
      </c>
      <c r="F2904" t="inlineStr">
        <is>
          <t>Có</t>
        </is>
      </c>
      <c r="G2904" s="2" t="n">
        <v>9505610</v>
      </c>
      <c r="H2904" t="inlineStr">
        <is>
          <t>Đo mật độ xương / Bone density scan</t>
        </is>
      </c>
      <c r="I2904" t="inlineStr">
        <is>
          <t>M81.0</t>
        </is>
      </c>
      <c r="J2904" t="inlineStr">
        <is>
          <t>Loãng xương / Osteoporosis</t>
        </is>
      </c>
      <c r="K2904" t="n">
        <v>89</v>
      </c>
      <c r="L2904" t="inlineStr">
        <is>
          <t>M</t>
        </is>
      </c>
      <c r="M2904" s="2" t="n">
        <v>62176.97</v>
      </c>
      <c r="N2904" t="inlineStr">
        <is>
          <t>Single</t>
        </is>
      </c>
      <c r="O2904" t="inlineStr">
        <is>
          <t>Student</t>
        </is>
      </c>
      <c r="P2904" s="3" t="n">
        <v>45007</v>
      </c>
      <c r="Q2904" t="inlineStr">
        <is>
          <t>Outpatient</t>
        </is>
      </c>
      <c r="R2904" t="inlineStr">
        <is>
          <t>Paper</t>
        </is>
      </c>
      <c r="S2904" t="inlineStr">
        <is>
          <t>Davidfort</t>
        </is>
      </c>
      <c r="T2904" t="inlineStr">
        <is>
          <t>Approved</t>
        </is>
      </c>
      <c r="U2904" t="inlineStr">
        <is>
          <t>Legitimate</t>
        </is>
      </c>
      <c r="V2904" t="n">
        <v>3</v>
      </c>
      <c r="W2904" t="inlineStr">
        <is>
          <t>7098a802-2eb3-4ad1-8261-0d646bea52cb</t>
        </is>
      </c>
      <c r="X2904" t="inlineStr">
        <is>
          <t>9e9ea04e-960c-4f85-810b-a082100c4ac6</t>
        </is>
      </c>
      <c r="Y2904" t="inlineStr">
        <is>
          <t>Ab204</t>
        </is>
      </c>
      <c r="Z2904" t="inlineStr">
        <is>
          <t>EU556</t>
        </is>
      </c>
      <c r="AA2904" s="4" t="n">
        <v>0.63</v>
      </c>
      <c r="AB2904" s="4" t="n">
        <v>0.72</v>
      </c>
      <c r="AC29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04">
        <f>IF(OR(C2904="Có",C2904="Yes"),"yes",IF(OR(C2904="Không",C2904="No"),"no","unknown"))</f>
        <v/>
      </c>
      <c r="AE2904">
        <f>IF(OR(F2904="Có",F2904="Yes"),"covered",IF(OR(F2904="Không",F2904="No"),"out_of_insurance","unknown"))</f>
        <v/>
      </c>
      <c r="AF2904">
        <f>IF(AND(AD2904="yes",AE2904="out_of_insurance"),"REVIEW","")</f>
        <v/>
      </c>
    </row>
    <row r="2905" ht="18" customHeight="1">
      <c r="A2905" t="inlineStr">
        <is>
          <t>abaed2eb-90a5-4123-b5a9-d073b028c606</t>
        </is>
      </c>
      <c r="B2905" t="inlineStr">
        <is>
          <t>BN-02904 / Patient E86DB904</t>
        </is>
      </c>
      <c r="C2905" t="inlineStr">
        <is>
          <t>Có</t>
        </is>
      </c>
      <c r="D2905" t="inlineStr">
        <is>
          <t>BS. Huỳnh Mai</t>
        </is>
      </c>
      <c r="E2905" t="inlineStr">
        <is>
          <t>Nhi / Pediatrics</t>
        </is>
      </c>
      <c r="F2905" t="inlineStr">
        <is>
          <t>Chưa rõ</t>
        </is>
      </c>
      <c r="G2905" s="2" t="n">
        <v>6878840</v>
      </c>
      <c r="H2905" t="inlineStr">
        <is>
          <t>Glucose máu / Blood glucose</t>
        </is>
      </c>
      <c r="I2905" t="inlineStr">
        <is>
          <t>R73.9</t>
        </is>
      </c>
      <c r="J2905" t="inlineStr">
        <is>
          <t>Tăng glucose máu / Hyperglycemia</t>
        </is>
      </c>
      <c r="K2905" t="n">
        <v>15</v>
      </c>
      <c r="L2905" t="inlineStr">
        <is>
          <t>M</t>
        </is>
      </c>
      <c r="M2905" s="2" t="n">
        <v>45183.22</v>
      </c>
      <c r="N2905" t="inlineStr">
        <is>
          <t>Divorced</t>
        </is>
      </c>
      <c r="O2905" t="inlineStr">
        <is>
          <t>Unemployed</t>
        </is>
      </c>
      <c r="P2905" s="3" t="n">
        <v>45007</v>
      </c>
      <c r="Q2905" t="inlineStr">
        <is>
          <t>Emergency</t>
        </is>
      </c>
      <c r="R2905" t="inlineStr">
        <is>
          <t>Paper</t>
        </is>
      </c>
      <c r="S2905" t="inlineStr">
        <is>
          <t>New Christopher</t>
        </is>
      </c>
      <c r="T2905" t="inlineStr">
        <is>
          <t>Pending</t>
        </is>
      </c>
      <c r="U2905" t="inlineStr">
        <is>
          <t>Legitimate</t>
        </is>
      </c>
      <c r="V2905" t="n">
        <v>1</v>
      </c>
      <c r="W2905" t="inlineStr">
        <is>
          <t>e86db904-7111-4522-be9b-b782e6b2205b</t>
        </is>
      </c>
      <c r="X2905" t="inlineStr">
        <is>
          <t>418e780b-49cd-4c38-9115-5ea22b0ec16e</t>
        </is>
      </c>
      <c r="Y2905" t="inlineStr">
        <is>
          <t>JP260</t>
        </is>
      </c>
      <c r="Z2905" t="inlineStr">
        <is>
          <t>fl017</t>
        </is>
      </c>
      <c r="AA2905" s="4" t="n">
        <v>0.59</v>
      </c>
      <c r="AB2905" s="4" t="n">
        <v>0.38</v>
      </c>
      <c r="AC29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05">
        <f>IF(OR(C2905="Có",C2905="Yes"),"yes",IF(OR(C2905="Không",C2905="No"),"no","unknown"))</f>
        <v/>
      </c>
      <c r="AE2905">
        <f>IF(OR(F2905="Có",F2905="Yes"),"covered",IF(OR(F2905="Không",F2905="No"),"out_of_insurance","unknown"))</f>
        <v/>
      </c>
      <c r="AF2905">
        <f>IF(AND(AD2905="yes",AE2905="out_of_insurance"),"REVIEW","")</f>
        <v/>
      </c>
    </row>
    <row r="2906" ht="18" customHeight="1">
      <c r="A2906" t="inlineStr">
        <is>
          <t>74cc55f1-9967-4201-8774-a6f2a02d0aaf</t>
        </is>
      </c>
      <c r="B2906" t="inlineStr">
        <is>
          <t>BN-02905 / Patient 24FEDEAE</t>
        </is>
      </c>
      <c r="C2906" t="inlineStr">
        <is>
          <t>Không</t>
        </is>
      </c>
      <c r="D2906" t="inlineStr">
        <is>
          <t>BS. Phạm Khoa</t>
        </is>
      </c>
      <c r="E2906" t="inlineStr">
        <is>
          <t>Thần kinh / Neurology</t>
        </is>
      </c>
      <c r="F2906" t="inlineStr">
        <is>
          <t>Không</t>
        </is>
      </c>
      <c r="G2906" s="2" t="n">
        <v>7786830</v>
      </c>
      <c r="H2906" t="inlineStr">
        <is>
          <t>CT đánh giá đột quỵ / Stroke CT</t>
        </is>
      </c>
      <c r="I2906" t="inlineStr">
        <is>
          <t>I63.9</t>
        </is>
      </c>
      <c r="J2906" t="inlineStr">
        <is>
          <t>Nhồi máu não / Cerebral infarction</t>
        </is>
      </c>
      <c r="K2906" t="n">
        <v>74</v>
      </c>
      <c r="L2906" t="inlineStr">
        <is>
          <t>F</t>
        </is>
      </c>
      <c r="M2906" s="2" t="n">
        <v>89175.34</v>
      </c>
      <c r="N2906" t="inlineStr">
        <is>
          <t>Married</t>
        </is>
      </c>
      <c r="O2906" t="inlineStr">
        <is>
          <t>Retired</t>
        </is>
      </c>
      <c r="P2906" s="3" t="n">
        <v>45007</v>
      </c>
      <c r="Q2906" t="inlineStr">
        <is>
          <t>Routine</t>
        </is>
      </c>
      <c r="R2906" t="inlineStr">
        <is>
          <t>Phone</t>
        </is>
      </c>
      <c r="S2906" t="inlineStr">
        <is>
          <t>Conniemouth</t>
        </is>
      </c>
      <c r="T2906" t="inlineStr">
        <is>
          <t>Denied</t>
        </is>
      </c>
      <c r="U2906" t="inlineStr">
        <is>
          <t>Legitimate</t>
        </is>
      </c>
      <c r="V2906" t="n">
        <v>0</v>
      </c>
      <c r="W2906" t="inlineStr">
        <is>
          <t>24fedeae-bdaa-40ea-9cc1-47a99d8fb077</t>
        </is>
      </c>
      <c r="X2906" t="inlineStr">
        <is>
          <t>bf21cfd5-1d6e-4bbf-bd2b-438a83cde359</t>
        </is>
      </c>
      <c r="Y2906" t="inlineStr">
        <is>
          <t>nR683</t>
        </is>
      </c>
      <c r="Z2906" t="inlineStr">
        <is>
          <t>uR038</t>
        </is>
      </c>
      <c r="AA2906" s="4" t="n">
        <v>0.75</v>
      </c>
      <c r="AB2906" s="4" t="n">
        <v>0.05</v>
      </c>
      <c r="AC29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06">
        <f>IF(OR(C2906="Có",C2906="Yes"),"yes",IF(OR(C2906="Không",C2906="No"),"no","unknown"))</f>
        <v/>
      </c>
      <c r="AE2906">
        <f>IF(OR(F2906="Có",F2906="Yes"),"covered",IF(OR(F2906="Không",F2906="No"),"out_of_insurance","unknown"))</f>
        <v/>
      </c>
      <c r="AF2906">
        <f>IF(AND(AD2906="yes",AE2906="out_of_insurance"),"REVIEW","")</f>
        <v/>
      </c>
    </row>
    <row r="2907" ht="18" customHeight="1">
      <c r="A2907" t="inlineStr">
        <is>
          <t>b39cfc5e-3008-44c8-860e-44fd3f2ed622</t>
        </is>
      </c>
      <c r="B2907" t="inlineStr">
        <is>
          <t>BN-02906 / Patient 03533C1F</t>
        </is>
      </c>
      <c r="C2907" t="inlineStr">
        <is>
          <t>Có</t>
        </is>
      </c>
      <c r="D2907" t="inlineStr">
        <is>
          <t>BS. Trần An</t>
        </is>
      </c>
      <c r="E2907" t="inlineStr">
        <is>
          <t>Chấn thương chỉnh hình / Orthopedics</t>
        </is>
      </c>
      <c r="F2907" t="inlineStr">
        <is>
          <t>Không</t>
        </is>
      </c>
      <c r="G2907" s="2" t="n">
        <v>7684550</v>
      </c>
      <c r="H2907" t="inlineStr">
        <is>
          <t>MRI khớp gối / Knee MRI</t>
        </is>
      </c>
      <c r="I2907" t="inlineStr"/>
      <c r="J2907" t="inlineStr">
        <is>
          <t>Thiếu ICD/context rõ / Missing clear ICD/context</t>
        </is>
      </c>
      <c r="K2907" t="n">
        <v>31</v>
      </c>
      <c r="L2907" t="inlineStr">
        <is>
          <t>F</t>
        </is>
      </c>
      <c r="M2907" s="2" t="n">
        <v>92589.98</v>
      </c>
      <c r="N2907" t="inlineStr">
        <is>
          <t>Widowed</t>
        </is>
      </c>
      <c r="O2907" t="inlineStr">
        <is>
          <t>Employed</t>
        </is>
      </c>
      <c r="P2907" s="3" t="n">
        <v>45007</v>
      </c>
      <c r="Q2907" t="inlineStr">
        <is>
          <t>Inpatient</t>
        </is>
      </c>
      <c r="R2907" t="inlineStr">
        <is>
          <t>Phone</t>
        </is>
      </c>
      <c r="S2907" t="inlineStr">
        <is>
          <t>Anthonyport</t>
        </is>
      </c>
      <c r="T2907" t="inlineStr">
        <is>
          <t>Pending</t>
        </is>
      </c>
      <c r="U2907" t="inlineStr">
        <is>
          <t>Legitimate</t>
        </is>
      </c>
      <c r="V2907" t="n">
        <v>0</v>
      </c>
      <c r="W2907" t="inlineStr">
        <is>
          <t>03533c1f-24be-4541-9f9d-23cff68b8111</t>
        </is>
      </c>
      <c r="X2907" t="inlineStr">
        <is>
          <t>60346096-b416-40da-a072-1974bd111794</t>
        </is>
      </c>
      <c r="Y2907" t="inlineStr">
        <is>
          <t>HB861</t>
        </is>
      </c>
      <c r="Z2907" t="inlineStr">
        <is>
          <t>CQ110</t>
        </is>
      </c>
      <c r="AA2907" s="4" t="n">
        <v>0.8100000000000001</v>
      </c>
      <c r="AB2907" s="4" t="n">
        <v>0.02</v>
      </c>
      <c r="AC29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07">
        <f>IF(OR(C2907="Có",C2907="Yes"),"yes",IF(OR(C2907="Không",C2907="No"),"no","unknown"))</f>
        <v/>
      </c>
      <c r="AE2907">
        <f>IF(OR(F2907="Có",F2907="Yes"),"covered",IF(OR(F2907="Không",F2907="No"),"out_of_insurance","unknown"))</f>
        <v/>
      </c>
      <c r="AF2907">
        <f>IF(AND(AD2907="yes",AE2907="out_of_insurance"),"REVIEW","")</f>
        <v/>
      </c>
    </row>
    <row r="2908" ht="18" customHeight="1">
      <c r="A2908" t="inlineStr">
        <is>
          <t>be8d8633-4e8d-4365-b929-3e2d7ca8d84d</t>
        </is>
      </c>
      <c r="B2908" t="inlineStr">
        <is>
          <t>BN-02907 / Patient 3720CAD2</t>
        </is>
      </c>
      <c r="C2908" t="inlineStr">
        <is>
          <t>Có</t>
        </is>
      </c>
      <c r="D2908" t="inlineStr">
        <is>
          <t>BS. Phạm Khoa</t>
        </is>
      </c>
      <c r="E2908" t="inlineStr">
        <is>
          <t>Thần kinh / Neurology</t>
        </is>
      </c>
      <c r="F2908" t="inlineStr">
        <is>
          <t>Có</t>
        </is>
      </c>
      <c r="G2908" s="2" t="n">
        <v>1200000</v>
      </c>
      <c r="H2908" t="inlineStr">
        <is>
          <t>MRI não / Brain MRI</t>
        </is>
      </c>
      <c r="I2908" t="inlineStr">
        <is>
          <t>G44.1</t>
        </is>
      </c>
      <c r="J2908" t="inlineStr">
        <is>
          <t>Hội chứng đau đầu mạch máu / Vascular headache</t>
        </is>
      </c>
      <c r="K2908" t="n">
        <v>27</v>
      </c>
      <c r="L2908" t="inlineStr">
        <is>
          <t>M</t>
        </is>
      </c>
      <c r="M2908" s="2" t="n">
        <v>117451.35</v>
      </c>
      <c r="N2908" t="inlineStr">
        <is>
          <t>Widowed</t>
        </is>
      </c>
      <c r="O2908" t="inlineStr">
        <is>
          <t>Retired</t>
        </is>
      </c>
      <c r="P2908" s="3" t="n">
        <v>45007</v>
      </c>
      <c r="Q2908" t="inlineStr">
        <is>
          <t>Emergency</t>
        </is>
      </c>
      <c r="R2908" t="inlineStr">
        <is>
          <t>Online</t>
        </is>
      </c>
      <c r="S2908" t="inlineStr">
        <is>
          <t>Ashleyberg</t>
        </is>
      </c>
      <c r="T2908" t="inlineStr">
        <is>
          <t>Denied</t>
        </is>
      </c>
      <c r="U2908" t="inlineStr">
        <is>
          <t>Legitimate</t>
        </is>
      </c>
      <c r="V2908" t="n">
        <v>2</v>
      </c>
      <c r="W2908" t="inlineStr">
        <is>
          <t>3720cad2-fee0-43be-b92e-fbffada84f67</t>
        </is>
      </c>
      <c r="X2908" t="inlineStr">
        <is>
          <t>aff9d323-5405-4dee-b0b3-fbf1ec98a9ad</t>
        </is>
      </c>
      <c r="Y2908" t="inlineStr">
        <is>
          <t>qV751</t>
        </is>
      </c>
      <c r="Z2908" t="inlineStr">
        <is>
          <t>uL090</t>
        </is>
      </c>
      <c r="AA2908" s="4" t="n">
        <v>0.8100000000000001</v>
      </c>
      <c r="AB2908" s="4" t="n">
        <v>0.02</v>
      </c>
      <c r="AC29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08">
        <f>IF(OR(C2908="Có",C2908="Yes"),"yes",IF(OR(C2908="Không",C2908="No"),"no","unknown"))</f>
        <v/>
      </c>
      <c r="AE2908">
        <f>IF(OR(F2908="Có",F2908="Yes"),"covered",IF(OR(F2908="Không",F2908="No"),"out_of_insurance","unknown"))</f>
        <v/>
      </c>
      <c r="AF2908">
        <f>IF(AND(AD2908="yes",AE2908="out_of_insurance"),"REVIEW","")</f>
        <v/>
      </c>
    </row>
    <row r="2909" ht="18" customHeight="1">
      <c r="A2909" t="inlineStr">
        <is>
          <t>65829c8e-9c7b-441f-a670-d2bc9bfd1f51</t>
        </is>
      </c>
      <c r="B2909" t="inlineStr">
        <is>
          <t>BN-02908 / Patient B9667968</t>
        </is>
      </c>
      <c r="C2909" t="inlineStr">
        <is>
          <t>Có</t>
        </is>
      </c>
      <c r="D2909" t="inlineStr">
        <is>
          <t>BS. Nguyễn Nhi</t>
        </is>
      </c>
      <c r="E2909" t="inlineStr">
        <is>
          <t>Nhi / Pediatrics</t>
        </is>
      </c>
      <c r="F2909" t="inlineStr">
        <is>
          <t>Không</t>
        </is>
      </c>
      <c r="G2909" s="2" t="n">
        <v>5571800</v>
      </c>
      <c r="H2909" t="inlineStr">
        <is>
          <t>Glucose máu / Blood glucose</t>
        </is>
      </c>
      <c r="I2909" t="inlineStr">
        <is>
          <t>R73.9</t>
        </is>
      </c>
      <c r="J2909" t="inlineStr">
        <is>
          <t>Tăng glucose máu / Hyperglycemia</t>
        </is>
      </c>
      <c r="K2909" t="n">
        <v>88</v>
      </c>
      <c r="L2909" t="inlineStr">
        <is>
          <t>F</t>
        </is>
      </c>
      <c r="M2909" s="2" t="n">
        <v>76615.64999999999</v>
      </c>
      <c r="N2909" t="inlineStr">
        <is>
          <t>Married</t>
        </is>
      </c>
      <c r="O2909" t="inlineStr">
        <is>
          <t>Retired</t>
        </is>
      </c>
      <c r="P2909" s="3" t="n">
        <v>45007</v>
      </c>
      <c r="Q2909" t="inlineStr">
        <is>
          <t>Outpatient</t>
        </is>
      </c>
      <c r="R2909" t="inlineStr">
        <is>
          <t>Phone</t>
        </is>
      </c>
      <c r="S2909" t="inlineStr">
        <is>
          <t>North Michelleville</t>
        </is>
      </c>
      <c r="T2909" t="inlineStr">
        <is>
          <t>Pending</t>
        </is>
      </c>
      <c r="U2909" t="inlineStr">
        <is>
          <t>Legitimate</t>
        </is>
      </c>
      <c r="V2909" t="n">
        <v>3</v>
      </c>
      <c r="W2909" t="inlineStr">
        <is>
          <t>b9667968-c129-465b-a39d-37bc65b4e96e</t>
        </is>
      </c>
      <c r="X2909" t="inlineStr">
        <is>
          <t>cbe21883-9358-48ad-9916-e58d1bf54878</t>
        </is>
      </c>
      <c r="Y2909" t="inlineStr">
        <is>
          <t>kD143</t>
        </is>
      </c>
      <c r="Z2909" t="inlineStr">
        <is>
          <t>Iu687</t>
        </is>
      </c>
      <c r="AA2909" s="4" t="n">
        <v>0.79</v>
      </c>
      <c r="AB2909" s="4" t="n">
        <v>0.26</v>
      </c>
      <c r="AC29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09">
        <f>IF(OR(C2909="Có",C2909="Yes"),"yes",IF(OR(C2909="Không",C2909="No"),"no","unknown"))</f>
        <v/>
      </c>
      <c r="AE2909">
        <f>IF(OR(F2909="Có",F2909="Yes"),"covered",IF(OR(F2909="Không",F2909="No"),"out_of_insurance","unknown"))</f>
        <v/>
      </c>
      <c r="AF2909">
        <f>IF(AND(AD2909="yes",AE2909="out_of_insurance"),"REVIEW","")</f>
        <v/>
      </c>
    </row>
    <row r="2910" ht="18" customHeight="1">
      <c r="A2910" t="inlineStr">
        <is>
          <t>1bf7ebd0-f610-4a3e-a4de-c7d97666ac19</t>
        </is>
      </c>
      <c r="B2910" t="inlineStr">
        <is>
          <t>BN-02909 / Patient CBD47A3B</t>
        </is>
      </c>
      <c r="C2910" t="inlineStr">
        <is>
          <t>Có</t>
        </is>
      </c>
      <c r="D2910" t="inlineStr">
        <is>
          <t>BS. Phạm Khoa</t>
        </is>
      </c>
      <c r="E2910" t="inlineStr">
        <is>
          <t>Thần kinh / Neurology</t>
        </is>
      </c>
      <c r="F2910" t="inlineStr">
        <is>
          <t>Không</t>
        </is>
      </c>
      <c r="G2910" s="2" t="n">
        <v>2260250</v>
      </c>
      <c r="H2910" t="inlineStr">
        <is>
          <t>MRI não / Brain MRI</t>
        </is>
      </c>
      <c r="I2910" t="inlineStr">
        <is>
          <t>G44.1</t>
        </is>
      </c>
      <c r="J2910" t="inlineStr">
        <is>
          <t>Hội chứng đau đầu mạch máu / Vascular headache</t>
        </is>
      </c>
      <c r="K2910" t="n">
        <v>19</v>
      </c>
      <c r="L2910" t="inlineStr">
        <is>
          <t>F</t>
        </is>
      </c>
      <c r="M2910" s="2" t="n">
        <v>58985.15</v>
      </c>
      <c r="N2910" t="inlineStr">
        <is>
          <t>Widowed</t>
        </is>
      </c>
      <c r="O2910" t="inlineStr">
        <is>
          <t>Retired</t>
        </is>
      </c>
      <c r="P2910" s="3" t="n">
        <v>45007</v>
      </c>
      <c r="Q2910" t="inlineStr">
        <is>
          <t>Inpatient</t>
        </is>
      </c>
      <c r="R2910" t="inlineStr">
        <is>
          <t>Online</t>
        </is>
      </c>
      <c r="S2910" t="inlineStr">
        <is>
          <t>North Hannah</t>
        </is>
      </c>
      <c r="T2910" t="inlineStr">
        <is>
          <t>Pending</t>
        </is>
      </c>
      <c r="U2910" t="inlineStr">
        <is>
          <t>Legitimate</t>
        </is>
      </c>
      <c r="V2910" t="n">
        <v>3</v>
      </c>
      <c r="W2910" t="inlineStr">
        <is>
          <t>cbd47a3b-e51d-4f72-a640-5cdf5e99fd21</t>
        </is>
      </c>
      <c r="X2910" t="inlineStr">
        <is>
          <t>5f754529-44e1-4232-99c0-3213557159cc</t>
        </is>
      </c>
      <c r="Y2910" t="inlineStr">
        <is>
          <t>Sz648</t>
        </is>
      </c>
      <c r="Z2910" t="inlineStr">
        <is>
          <t>Zi034</t>
        </is>
      </c>
      <c r="AA2910" s="4" t="n">
        <v>0.85</v>
      </c>
      <c r="AB2910" s="4" t="n">
        <v>0.02</v>
      </c>
      <c r="AC29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10">
        <f>IF(OR(C2910="Có",C2910="Yes"),"yes",IF(OR(C2910="Không",C2910="No"),"no","unknown"))</f>
        <v/>
      </c>
      <c r="AE2910">
        <f>IF(OR(F2910="Có",F2910="Yes"),"covered",IF(OR(F2910="Không",F2910="No"),"out_of_insurance","unknown"))</f>
        <v/>
      </c>
      <c r="AF2910">
        <f>IF(AND(AD2910="yes",AE2910="out_of_insurance"),"REVIEW","")</f>
        <v/>
      </c>
    </row>
    <row r="2911" ht="18" customHeight="1">
      <c r="A2911" t="inlineStr">
        <is>
          <t>7512d802-0329-4dcd-8b36-7c31306b5e79</t>
        </is>
      </c>
      <c r="B2911" t="inlineStr">
        <is>
          <t>BN-02910 / Patient 32443BDD</t>
        </is>
      </c>
      <c r="C2911" t="inlineStr">
        <is>
          <t>Không</t>
        </is>
      </c>
      <c r="D2911" t="inlineStr">
        <is>
          <t>BS. Lâm Sơn</t>
        </is>
      </c>
      <c r="E2911" t="inlineStr">
        <is>
          <t>Khám tổng quát / General Practice</t>
        </is>
      </c>
      <c r="F2911" t="inlineStr">
        <is>
          <t>Không</t>
        </is>
      </c>
      <c r="G2911" s="2" t="n">
        <v>4971950</v>
      </c>
      <c r="H2911" t="inlineStr">
        <is>
          <t>HbA1c</t>
        </is>
      </c>
      <c r="I2911" t="inlineStr">
        <is>
          <t>E11.9</t>
        </is>
      </c>
      <c r="J2911" t="inlineStr">
        <is>
          <t>Đái tháo đường type 2 / Type 2 diabetes mellitus</t>
        </is>
      </c>
      <c r="K2911" t="n">
        <v>9</v>
      </c>
      <c r="L2911" t="inlineStr">
        <is>
          <t>M</t>
        </is>
      </c>
      <c r="M2911" s="2" t="n">
        <v>67256.88</v>
      </c>
      <c r="N2911" t="inlineStr">
        <is>
          <t>Single</t>
        </is>
      </c>
      <c r="O2911" t="inlineStr">
        <is>
          <t>Retired</t>
        </is>
      </c>
      <c r="P2911" s="3" t="n">
        <v>45006</v>
      </c>
      <c r="Q2911" t="inlineStr">
        <is>
          <t>Inpatient</t>
        </is>
      </c>
      <c r="R2911" t="inlineStr">
        <is>
          <t>Phone</t>
        </is>
      </c>
      <c r="S2911" t="inlineStr">
        <is>
          <t>Lake Jenniferstad</t>
        </is>
      </c>
      <c r="T2911" t="inlineStr">
        <is>
          <t>Denied</t>
        </is>
      </c>
      <c r="U2911" t="inlineStr">
        <is>
          <t>Legitimate</t>
        </is>
      </c>
      <c r="V2911" t="n">
        <v>3</v>
      </c>
      <c r="W2911" t="inlineStr">
        <is>
          <t>32443bdd-030c-4c86-84f9-127bd195a242</t>
        </is>
      </c>
      <c r="X2911" t="inlineStr">
        <is>
          <t>4a4b46ee-6ff6-4443-bd7a-378b381693bc</t>
        </is>
      </c>
      <c r="Y2911" t="inlineStr">
        <is>
          <t>eT700</t>
        </is>
      </c>
      <c r="Z2911" t="inlineStr">
        <is>
          <t>aG993</t>
        </is>
      </c>
      <c r="AA2911" s="4" t="n">
        <v>0.77</v>
      </c>
      <c r="AB2911" s="4" t="n">
        <v>0.05</v>
      </c>
      <c r="AC29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11">
        <f>IF(OR(C2911="Có",C2911="Yes"),"yes",IF(OR(C2911="Không",C2911="No"),"no","unknown"))</f>
        <v/>
      </c>
      <c r="AE2911">
        <f>IF(OR(F2911="Có",F2911="Yes"),"covered",IF(OR(F2911="Không",F2911="No"),"out_of_insurance","unknown"))</f>
        <v/>
      </c>
      <c r="AF2911">
        <f>IF(AND(AD2911="yes",AE2911="out_of_insurance"),"REVIEW","")</f>
        <v/>
      </c>
    </row>
    <row r="2912" ht="18" customHeight="1">
      <c r="A2912" t="inlineStr">
        <is>
          <t>c6b2d99c-0ed3-46fc-8e4b-b535e2b40449</t>
        </is>
      </c>
      <c r="B2912" t="inlineStr">
        <is>
          <t>BN-02911 / Patient C8673BE6</t>
        </is>
      </c>
      <c r="C2912" t="inlineStr">
        <is>
          <t>Không</t>
        </is>
      </c>
      <c r="D2912" t="inlineStr">
        <is>
          <t>BS. Nguyễn Minh</t>
        </is>
      </c>
      <c r="E2912" t="inlineStr">
        <is>
          <t>Tim mạch / Cardiology</t>
        </is>
      </c>
      <c r="F2912" t="inlineStr">
        <is>
          <t>Không</t>
        </is>
      </c>
      <c r="G2912" s="2" t="n">
        <v>8978210</v>
      </c>
      <c r="H2912" t="inlineStr">
        <is>
          <t>CRP định lượng / CRP</t>
        </is>
      </c>
      <c r="I2912" t="inlineStr">
        <is>
          <t>R79.8</t>
        </is>
      </c>
      <c r="J2912" t="inlineStr">
        <is>
          <t>Bất thường xét nghiệm máu / Abnormal blood chemistry</t>
        </is>
      </c>
      <c r="K2912" t="n">
        <v>55</v>
      </c>
      <c r="L2912" t="inlineStr">
        <is>
          <t>F</t>
        </is>
      </c>
      <c r="M2912" s="2" t="n">
        <v>107015.29</v>
      </c>
      <c r="N2912" t="inlineStr">
        <is>
          <t>Single</t>
        </is>
      </c>
      <c r="O2912" t="inlineStr">
        <is>
          <t>Employed</t>
        </is>
      </c>
      <c r="P2912" s="3" t="n">
        <v>45006</v>
      </c>
      <c r="Q2912" t="inlineStr">
        <is>
          <t>Emergency</t>
        </is>
      </c>
      <c r="R2912" t="inlineStr">
        <is>
          <t>Online</t>
        </is>
      </c>
      <c r="S2912" t="inlineStr">
        <is>
          <t>Baileyfurt</t>
        </is>
      </c>
      <c r="T2912" t="inlineStr">
        <is>
          <t>Approved</t>
        </is>
      </c>
      <c r="U2912" t="inlineStr">
        <is>
          <t>Legitimate</t>
        </is>
      </c>
      <c r="V2912" t="n">
        <v>0</v>
      </c>
      <c r="W2912" t="inlineStr">
        <is>
          <t>c8673be6-d556-42c0-bf74-b176dc1bc90d</t>
        </is>
      </c>
      <c r="X2912" t="inlineStr">
        <is>
          <t>8439e9e1-2ee2-4bfd-870d-6f2661576343</t>
        </is>
      </c>
      <c r="Y2912" t="inlineStr">
        <is>
          <t>Cv499</t>
        </is>
      </c>
      <c r="Z2912" t="inlineStr">
        <is>
          <t>kM223</t>
        </is>
      </c>
      <c r="AA2912" s="4" t="n">
        <v>0.91</v>
      </c>
      <c r="AB2912" s="4" t="n">
        <v>0.05</v>
      </c>
      <c r="AC29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12">
        <f>IF(OR(C2912="Có",C2912="Yes"),"yes",IF(OR(C2912="Không",C2912="No"),"no","unknown"))</f>
        <v/>
      </c>
      <c r="AE2912">
        <f>IF(OR(F2912="Có",F2912="Yes"),"covered",IF(OR(F2912="Không",F2912="No"),"out_of_insurance","unknown"))</f>
        <v/>
      </c>
      <c r="AF2912">
        <f>IF(AND(AD2912="yes",AE2912="out_of_insurance"),"REVIEW","")</f>
        <v/>
      </c>
    </row>
    <row r="2913" ht="18" customHeight="1">
      <c r="A2913" t="inlineStr">
        <is>
          <t>03f425fe-86f0-40b1-99e6-c33776bdaed8</t>
        </is>
      </c>
      <c r="B2913" t="inlineStr">
        <is>
          <t>BN-02912 / Patient F2BE3B87</t>
        </is>
      </c>
      <c r="C2913" t="inlineStr">
        <is>
          <t>Có</t>
        </is>
      </c>
      <c r="D2913" t="inlineStr">
        <is>
          <t>BS. Trịnh Long</t>
        </is>
      </c>
      <c r="E2913" t="inlineStr">
        <is>
          <t>Khám tổng quát / General Practice</t>
        </is>
      </c>
      <c r="F2913" t="inlineStr">
        <is>
          <t>Không</t>
        </is>
      </c>
      <c r="G2913" s="2" t="n">
        <v>9099420</v>
      </c>
      <c r="H2913" t="inlineStr">
        <is>
          <t>Glucose máu / Blood glucose</t>
        </is>
      </c>
      <c r="I2913" t="inlineStr">
        <is>
          <t>R73.9</t>
        </is>
      </c>
      <c r="J2913" t="inlineStr">
        <is>
          <t>Tăng glucose máu / Hyperglycemia</t>
        </is>
      </c>
      <c r="K2913" t="n">
        <v>68</v>
      </c>
      <c r="L2913" t="inlineStr">
        <is>
          <t>F</t>
        </is>
      </c>
      <c r="M2913" s="2" t="n">
        <v>56933.54</v>
      </c>
      <c r="N2913" t="inlineStr">
        <is>
          <t>Widowed</t>
        </is>
      </c>
      <c r="O2913" t="inlineStr">
        <is>
          <t>Retired</t>
        </is>
      </c>
      <c r="P2913" s="3" t="n">
        <v>45006</v>
      </c>
      <c r="Q2913" t="inlineStr">
        <is>
          <t>Emergency</t>
        </is>
      </c>
      <c r="R2913" t="inlineStr">
        <is>
          <t>Phone</t>
        </is>
      </c>
      <c r="S2913" t="inlineStr">
        <is>
          <t>Collinsview</t>
        </is>
      </c>
      <c r="T2913" t="inlineStr">
        <is>
          <t>Denied</t>
        </is>
      </c>
      <c r="U2913" t="inlineStr">
        <is>
          <t>Legitimate</t>
        </is>
      </c>
      <c r="V2913" t="n">
        <v>3</v>
      </c>
      <c r="W2913" t="inlineStr">
        <is>
          <t>f2be3b87-2673-46db-b240-036c53c4e054</t>
        </is>
      </c>
      <c r="X2913" t="inlineStr">
        <is>
          <t>724b3a42-7655-4a3e-bfbd-1087930d96a0</t>
        </is>
      </c>
      <c r="Y2913" t="inlineStr">
        <is>
          <t>NP749</t>
        </is>
      </c>
      <c r="Z2913" t="inlineStr">
        <is>
          <t>NL361</t>
        </is>
      </c>
      <c r="AA2913" s="4" t="n">
        <v>0.82</v>
      </c>
      <c r="AB2913" s="4" t="n">
        <v>0.02</v>
      </c>
      <c r="AC29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13">
        <f>IF(OR(C2913="Có",C2913="Yes"),"yes",IF(OR(C2913="Không",C2913="No"),"no","unknown"))</f>
        <v/>
      </c>
      <c r="AE2913">
        <f>IF(OR(F2913="Có",F2913="Yes"),"covered",IF(OR(F2913="Không",F2913="No"),"out_of_insurance","unknown"))</f>
        <v/>
      </c>
      <c r="AF2913">
        <f>IF(AND(AD2913="yes",AE2913="out_of_insurance"),"REVIEW","")</f>
        <v/>
      </c>
    </row>
    <row r="2914" ht="18" customHeight="1">
      <c r="A2914" t="inlineStr">
        <is>
          <t>53cf6828-aa4d-4a92-9e68-523c61007730</t>
        </is>
      </c>
      <c r="B2914" t="inlineStr">
        <is>
          <t>BN-02913 / Patient 9E2160AD</t>
        </is>
      </c>
      <c r="C2914" t="inlineStr">
        <is>
          <t>Có</t>
        </is>
      </c>
      <c r="D2914" t="inlineStr">
        <is>
          <t>BS. Lâm Sơn</t>
        </is>
      </c>
      <c r="E2914" t="inlineStr">
        <is>
          <t>Khám tổng quát / General Practice</t>
        </is>
      </c>
      <c r="F2914" t="inlineStr">
        <is>
          <t>Không</t>
        </is>
      </c>
      <c r="G2914" s="2" t="n">
        <v>5696770</v>
      </c>
      <c r="H2914" t="inlineStr">
        <is>
          <t>HIV test nhanh / Rapid HIV test</t>
        </is>
      </c>
      <c r="I2914" t="inlineStr">
        <is>
          <t>Z11.4</t>
        </is>
      </c>
      <c r="J2914" t="inlineStr">
        <is>
          <t>Sàng lọc HIV / HIV screening</t>
        </is>
      </c>
      <c r="K2914" t="n">
        <v>88</v>
      </c>
      <c r="L2914" t="inlineStr">
        <is>
          <t>F</t>
        </is>
      </c>
      <c r="M2914" s="2" t="n">
        <v>114507.38</v>
      </c>
      <c r="N2914" t="inlineStr">
        <is>
          <t>Divorced</t>
        </is>
      </c>
      <c r="O2914" t="inlineStr">
        <is>
          <t>Retired</t>
        </is>
      </c>
      <c r="P2914" s="3" t="n">
        <v>45006</v>
      </c>
      <c r="Q2914" t="inlineStr">
        <is>
          <t>Routine</t>
        </is>
      </c>
      <c r="R2914" t="inlineStr">
        <is>
          <t>Online</t>
        </is>
      </c>
      <c r="S2914" t="inlineStr">
        <is>
          <t>Danielton</t>
        </is>
      </c>
      <c r="T2914" t="inlineStr">
        <is>
          <t>Pending</t>
        </is>
      </c>
      <c r="U2914" t="inlineStr">
        <is>
          <t>Legitimate</t>
        </is>
      </c>
      <c r="V2914" t="n">
        <v>0</v>
      </c>
      <c r="W2914" t="inlineStr">
        <is>
          <t>9e2160ad-7c6a-4b86-9162-1fa78e9dc9b3</t>
        </is>
      </c>
      <c r="X2914" t="inlineStr">
        <is>
          <t>bdc3cc81-b30c-4874-af78-a211efd4b802</t>
        </is>
      </c>
      <c r="Y2914" t="inlineStr">
        <is>
          <t>GP212</t>
        </is>
      </c>
      <c r="Z2914" t="inlineStr">
        <is>
          <t>gb270</t>
        </is>
      </c>
      <c r="AA2914" s="4" t="n">
        <v>0.83</v>
      </c>
      <c r="AB2914" s="4" t="n">
        <v>0.2</v>
      </c>
      <c r="AC29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14">
        <f>IF(OR(C2914="Có",C2914="Yes"),"yes",IF(OR(C2914="Không",C2914="No"),"no","unknown"))</f>
        <v/>
      </c>
      <c r="AE2914">
        <f>IF(OR(F2914="Có",F2914="Yes"),"covered",IF(OR(F2914="Không",F2914="No"),"out_of_insurance","unknown"))</f>
        <v/>
      </c>
      <c r="AF2914">
        <f>IF(AND(AD2914="yes",AE2914="out_of_insurance"),"REVIEW","")</f>
        <v/>
      </c>
    </row>
    <row r="2915" ht="18" customHeight="1">
      <c r="A2915" t="inlineStr">
        <is>
          <t>11579169-6cfd-4b4e-9704-f9588d728cec</t>
        </is>
      </c>
      <c r="B2915" t="inlineStr">
        <is>
          <t>BN-02914 / Patient 49F3E87B</t>
        </is>
      </c>
      <c r="C2915" t="inlineStr">
        <is>
          <t>Không</t>
        </is>
      </c>
      <c r="D2915" t="inlineStr">
        <is>
          <t>BS. Hoàng Phúc</t>
        </is>
      </c>
      <c r="E2915" t="inlineStr">
        <is>
          <t>Tim mạch / Cardiology</t>
        </is>
      </c>
      <c r="F2915" t="inlineStr">
        <is>
          <t>Không</t>
        </is>
      </c>
      <c r="G2915" s="2" t="n">
        <v>2128320</v>
      </c>
      <c r="H2915" t="inlineStr">
        <is>
          <t>Troponin I định lượng / Troponin I</t>
        </is>
      </c>
      <c r="I2915" t="inlineStr">
        <is>
          <t>R07.9</t>
        </is>
      </c>
      <c r="J2915" t="inlineStr">
        <is>
          <t>Đau ngực nghi hội chứng mạch vành / Chest pain, ACS rule-out</t>
        </is>
      </c>
      <c r="K2915" t="n">
        <v>8</v>
      </c>
      <c r="L2915" t="inlineStr">
        <is>
          <t>F</t>
        </is>
      </c>
      <c r="M2915" s="2" t="n">
        <v>58674.05</v>
      </c>
      <c r="N2915" t="inlineStr">
        <is>
          <t>Married</t>
        </is>
      </c>
      <c r="O2915" t="inlineStr">
        <is>
          <t>Student</t>
        </is>
      </c>
      <c r="P2915" s="3" t="n">
        <v>45006</v>
      </c>
      <c r="Q2915" t="inlineStr">
        <is>
          <t>Outpatient</t>
        </is>
      </c>
      <c r="R2915" t="inlineStr">
        <is>
          <t>Phone</t>
        </is>
      </c>
      <c r="S2915" t="inlineStr">
        <is>
          <t>North Christinastad</t>
        </is>
      </c>
      <c r="T2915" t="inlineStr">
        <is>
          <t>Denied</t>
        </is>
      </c>
      <c r="U2915" t="inlineStr">
        <is>
          <t>Legitimate</t>
        </is>
      </c>
      <c r="V2915" t="n">
        <v>3</v>
      </c>
      <c r="W2915" t="inlineStr">
        <is>
          <t>49f3e87b-ec86-4691-9579-d2846794b7a5</t>
        </is>
      </c>
      <c r="X2915" t="inlineStr">
        <is>
          <t>b96cebd2-5c6a-453a-9788-35e8e73a2a09</t>
        </is>
      </c>
      <c r="Y2915" t="inlineStr">
        <is>
          <t>Wr574</t>
        </is>
      </c>
      <c r="Z2915" t="inlineStr">
        <is>
          <t>TB458</t>
        </is>
      </c>
      <c r="AA2915" s="4" t="n">
        <v>0.48</v>
      </c>
      <c r="AB2915" s="4" t="n">
        <v>0.05</v>
      </c>
      <c r="AC29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15">
        <f>IF(OR(C2915="Có",C2915="Yes"),"yes",IF(OR(C2915="Không",C2915="No"),"no","unknown"))</f>
        <v/>
      </c>
      <c r="AE2915">
        <f>IF(OR(F2915="Có",F2915="Yes"),"covered",IF(OR(F2915="Không",F2915="No"),"out_of_insurance","unknown"))</f>
        <v/>
      </c>
      <c r="AF2915">
        <f>IF(AND(AD2915="yes",AE2915="out_of_insurance"),"REVIEW","")</f>
        <v/>
      </c>
    </row>
    <row r="2916" ht="18" customHeight="1">
      <c r="A2916" t="inlineStr">
        <is>
          <t>52a40e93-2cc2-4e0c-ac41-d1e2f16d996a</t>
        </is>
      </c>
      <c r="B2916" t="inlineStr">
        <is>
          <t>BN-02915 / Patient CDE33A4B</t>
        </is>
      </c>
      <c r="C2916" t="inlineStr">
        <is>
          <t>Có</t>
        </is>
      </c>
      <c r="D2916" t="inlineStr">
        <is>
          <t>BS. Phạm Khoa</t>
        </is>
      </c>
      <c r="E2916" t="inlineStr">
        <is>
          <t>Thần kinh / Neurology</t>
        </is>
      </c>
      <c r="F2916" t="inlineStr">
        <is>
          <t>Không</t>
        </is>
      </c>
      <c r="G2916" s="2" t="n">
        <v>4976100</v>
      </c>
      <c r="H2916" t="inlineStr">
        <is>
          <t>CT đánh giá đột quỵ / Stroke CT</t>
        </is>
      </c>
      <c r="I2916" t="inlineStr">
        <is>
          <t>I63.9</t>
        </is>
      </c>
      <c r="J2916" t="inlineStr">
        <is>
          <t>Nhồi máu não / Cerebral infarction</t>
        </is>
      </c>
      <c r="K2916" t="n">
        <v>63</v>
      </c>
      <c r="L2916" t="inlineStr">
        <is>
          <t>M</t>
        </is>
      </c>
      <c r="M2916" s="2" t="n">
        <v>34370.38</v>
      </c>
      <c r="N2916" t="inlineStr">
        <is>
          <t>Single</t>
        </is>
      </c>
      <c r="O2916" t="inlineStr">
        <is>
          <t>Retired</t>
        </is>
      </c>
      <c r="P2916" s="3" t="n">
        <v>45006</v>
      </c>
      <c r="Q2916" t="inlineStr">
        <is>
          <t>Emergency</t>
        </is>
      </c>
      <c r="R2916" t="inlineStr">
        <is>
          <t>Phone</t>
        </is>
      </c>
      <c r="S2916" t="inlineStr">
        <is>
          <t>Timothyhaven</t>
        </is>
      </c>
      <c r="T2916" t="inlineStr">
        <is>
          <t>Approved</t>
        </is>
      </c>
      <c r="U2916" t="inlineStr">
        <is>
          <t>Legitimate</t>
        </is>
      </c>
      <c r="V2916" t="n">
        <v>1</v>
      </c>
      <c r="W2916" t="inlineStr">
        <is>
          <t>cde33a4b-3856-48df-9e6b-91eb7c069fe6</t>
        </is>
      </c>
      <c r="X2916" t="inlineStr">
        <is>
          <t>56d0e68a-44de-4edd-b4c0-20a88642039d</t>
        </is>
      </c>
      <c r="Y2916" t="inlineStr">
        <is>
          <t>bR841</t>
        </is>
      </c>
      <c r="Z2916" t="inlineStr">
        <is>
          <t>jP080</t>
        </is>
      </c>
      <c r="AA2916" s="4" t="n">
        <v>0.91</v>
      </c>
      <c r="AB2916" s="4" t="n">
        <v>0.47</v>
      </c>
      <c r="AC29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16">
        <f>IF(OR(C2916="Có",C2916="Yes"),"yes",IF(OR(C2916="Không",C2916="No"),"no","unknown"))</f>
        <v/>
      </c>
      <c r="AE2916">
        <f>IF(OR(F2916="Có",F2916="Yes"),"covered",IF(OR(F2916="Không",F2916="No"),"out_of_insurance","unknown"))</f>
        <v/>
      </c>
      <c r="AF2916">
        <f>IF(AND(AD2916="yes",AE2916="out_of_insurance"),"REVIEW","")</f>
        <v/>
      </c>
    </row>
    <row r="2917" ht="18" customHeight="1">
      <c r="A2917" t="inlineStr">
        <is>
          <t>fcf2a220-e086-4826-9e6b-02b0e3b26811</t>
        </is>
      </c>
      <c r="B2917" t="inlineStr">
        <is>
          <t>BN-02916 / Patient 9C00E6FC</t>
        </is>
      </c>
      <c r="C2917" t="inlineStr">
        <is>
          <t>Chưa rõ</t>
        </is>
      </c>
      <c r="D2917" t="inlineStr">
        <is>
          <t>BS. Trịnh Long</t>
        </is>
      </c>
      <c r="E2917" t="inlineStr">
        <is>
          <t>Khám tổng quát / General Practice</t>
        </is>
      </c>
      <c r="F2917" t="inlineStr">
        <is>
          <t>Không</t>
        </is>
      </c>
      <c r="G2917" s="2" t="n">
        <v>1387850</v>
      </c>
      <c r="H2917" t="inlineStr">
        <is>
          <t>HbA1c</t>
        </is>
      </c>
      <c r="I2917" t="inlineStr">
        <is>
          <t>E11.9</t>
        </is>
      </c>
      <c r="J2917" t="inlineStr">
        <is>
          <t>Đái tháo đường type 2 / Type 2 diabetes mellitus</t>
        </is>
      </c>
      <c r="K2917" t="n">
        <v>30</v>
      </c>
      <c r="L2917" t="inlineStr">
        <is>
          <t>M</t>
        </is>
      </c>
      <c r="M2917" s="2" t="n">
        <v>136664.48</v>
      </c>
      <c r="N2917" t="inlineStr">
        <is>
          <t>Married</t>
        </is>
      </c>
      <c r="O2917" t="inlineStr">
        <is>
          <t>Student</t>
        </is>
      </c>
      <c r="P2917" s="3" t="n">
        <v>45005</v>
      </c>
      <c r="Q2917" t="inlineStr">
        <is>
          <t>Emergency</t>
        </is>
      </c>
      <c r="R2917" t="inlineStr">
        <is>
          <t>Paper</t>
        </is>
      </c>
      <c r="S2917" t="inlineStr">
        <is>
          <t>South Kevintown</t>
        </is>
      </c>
      <c r="T2917" t="inlineStr">
        <is>
          <t>Pending</t>
        </is>
      </c>
      <c r="U2917" t="inlineStr">
        <is>
          <t>Legitimate</t>
        </is>
      </c>
      <c r="V2917" t="n">
        <v>2</v>
      </c>
      <c r="W2917" t="inlineStr">
        <is>
          <t>9c00e6fc-268f-4097-8045-7b7a7a0ac230</t>
        </is>
      </c>
      <c r="X2917" t="inlineStr">
        <is>
          <t>125ba731-c903-4f97-ae6a-c261dff2eff1</t>
        </is>
      </c>
      <c r="Y2917" t="inlineStr">
        <is>
          <t>Hl734</t>
        </is>
      </c>
      <c r="Z2917" t="inlineStr">
        <is>
          <t>vA243</t>
        </is>
      </c>
      <c r="AA2917" s="4" t="n">
        <v>0.51</v>
      </c>
      <c r="AB2917" s="4" t="n">
        <v>0.15</v>
      </c>
      <c r="AC29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17">
        <f>IF(OR(C2917="Có",C2917="Yes"),"yes",IF(OR(C2917="Không",C2917="No"),"no","unknown"))</f>
        <v/>
      </c>
      <c r="AE2917">
        <f>IF(OR(F2917="Có",F2917="Yes"),"covered",IF(OR(F2917="Không",F2917="No"),"out_of_insurance","unknown"))</f>
        <v/>
      </c>
      <c r="AF2917">
        <f>IF(AND(AD2917="yes",AE2917="out_of_insurance"),"REVIEW","")</f>
        <v/>
      </c>
    </row>
    <row r="2918" ht="18" customHeight="1">
      <c r="A2918" t="inlineStr">
        <is>
          <t>85fd1c05-ff77-4e1e-9e47-d8d02905424f</t>
        </is>
      </c>
      <c r="B2918" t="inlineStr">
        <is>
          <t>BN-02917 / Patient 61C8DE46</t>
        </is>
      </c>
      <c r="C2918" t="inlineStr">
        <is>
          <t>Có</t>
        </is>
      </c>
      <c r="D2918" t="inlineStr">
        <is>
          <t>BS. Lê Thảo</t>
        </is>
      </c>
      <c r="E2918" t="inlineStr">
        <is>
          <t>Nhi / Pediatrics</t>
        </is>
      </c>
      <c r="F2918" t="inlineStr">
        <is>
          <t>Không</t>
        </is>
      </c>
      <c r="G2918" s="2" t="n">
        <v>7962550</v>
      </c>
      <c r="H2918" t="inlineStr">
        <is>
          <t>CRP định lượng / CRP</t>
        </is>
      </c>
      <c r="I2918" t="inlineStr">
        <is>
          <t>J18.9</t>
        </is>
      </c>
      <c r="J2918" t="inlineStr">
        <is>
          <t>Nghi viêm phổi / Suspected pneumonia</t>
        </is>
      </c>
      <c r="K2918" t="n">
        <v>53</v>
      </c>
      <c r="L2918" t="inlineStr">
        <is>
          <t>F</t>
        </is>
      </c>
      <c r="M2918" s="2" t="n">
        <v>99423.05</v>
      </c>
      <c r="N2918" t="inlineStr">
        <is>
          <t>Divorced</t>
        </is>
      </c>
      <c r="O2918" t="inlineStr">
        <is>
          <t>Retired</t>
        </is>
      </c>
      <c r="P2918" s="3" t="n">
        <v>45005</v>
      </c>
      <c r="Q2918" t="inlineStr">
        <is>
          <t>Emergency</t>
        </is>
      </c>
      <c r="R2918" t="inlineStr">
        <is>
          <t>Phone</t>
        </is>
      </c>
      <c r="S2918" t="inlineStr">
        <is>
          <t>Harrisonview</t>
        </is>
      </c>
      <c r="T2918" t="inlineStr">
        <is>
          <t>Denied</t>
        </is>
      </c>
      <c r="U2918" t="inlineStr">
        <is>
          <t>Legitimate</t>
        </is>
      </c>
      <c r="V2918" t="n">
        <v>0</v>
      </c>
      <c r="W2918" t="inlineStr">
        <is>
          <t>61c8de46-e869-44c6-9a9a-c3778bc256ae</t>
        </is>
      </c>
      <c r="X2918" t="inlineStr">
        <is>
          <t>ef6c4a58-1797-4a4d-bb8d-fef444f63900</t>
        </is>
      </c>
      <c r="Y2918" t="inlineStr">
        <is>
          <t>jn930</t>
        </is>
      </c>
      <c r="Z2918" t="inlineStr">
        <is>
          <t>bW468</t>
        </is>
      </c>
      <c r="AA2918" s="4" t="n">
        <v>0.77</v>
      </c>
      <c r="AB2918" s="4" t="n">
        <v>0.02</v>
      </c>
      <c r="AC29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18">
        <f>IF(OR(C2918="Có",C2918="Yes"),"yes",IF(OR(C2918="Không",C2918="No"),"no","unknown"))</f>
        <v/>
      </c>
      <c r="AE2918">
        <f>IF(OR(F2918="Có",F2918="Yes"),"covered",IF(OR(F2918="Không",F2918="No"),"out_of_insurance","unknown"))</f>
        <v/>
      </c>
      <c r="AF2918">
        <f>IF(AND(AD2918="yes",AE2918="out_of_insurance"),"REVIEW","")</f>
        <v/>
      </c>
    </row>
    <row r="2919" ht="18" customHeight="1">
      <c r="A2919" t="inlineStr">
        <is>
          <t>57348d49-bfb4-4e8b-9b82-260476e2a105</t>
        </is>
      </c>
      <c r="B2919" t="inlineStr">
        <is>
          <t>BN-02918 / Patient 29090547</t>
        </is>
      </c>
      <c r="C2919" t="inlineStr">
        <is>
          <t>Có</t>
        </is>
      </c>
      <c r="D2919" t="inlineStr">
        <is>
          <t>BS. Mai Thanh</t>
        </is>
      </c>
      <c r="E2919" t="inlineStr">
        <is>
          <t>Thần kinh / Neurology</t>
        </is>
      </c>
      <c r="F2919" t="inlineStr">
        <is>
          <t>Chưa rõ</t>
        </is>
      </c>
      <c r="G2919" s="2" t="n">
        <v>9673650</v>
      </c>
      <c r="H2919" t="inlineStr">
        <is>
          <t>CT sọ não / Brain CT</t>
        </is>
      </c>
      <c r="I2919" t="inlineStr">
        <is>
          <t>R51</t>
        </is>
      </c>
      <c r="J2919" t="inlineStr">
        <is>
          <t>Đau đầu chưa rõ nguyên nhân / Headache unspecified</t>
        </is>
      </c>
      <c r="K2919" t="n">
        <v>78</v>
      </c>
      <c r="L2919" t="inlineStr">
        <is>
          <t>M</t>
        </is>
      </c>
      <c r="M2919" s="2" t="n">
        <v>140564.97</v>
      </c>
      <c r="N2919" t="inlineStr">
        <is>
          <t>Widowed</t>
        </is>
      </c>
      <c r="O2919" t="inlineStr">
        <is>
          <t>Employed</t>
        </is>
      </c>
      <c r="P2919" s="3" t="n">
        <v>45005</v>
      </c>
      <c r="Q2919" t="inlineStr">
        <is>
          <t>Outpatient</t>
        </is>
      </c>
      <c r="R2919" t="inlineStr">
        <is>
          <t>Online</t>
        </is>
      </c>
      <c r="S2919" t="inlineStr">
        <is>
          <t>Waltersside</t>
        </is>
      </c>
      <c r="T2919" t="inlineStr">
        <is>
          <t>Pending</t>
        </is>
      </c>
      <c r="U2919" t="inlineStr">
        <is>
          <t>Legitimate</t>
        </is>
      </c>
      <c r="V2919" t="n">
        <v>2</v>
      </c>
      <c r="W2919" t="inlineStr">
        <is>
          <t>29090547-f5ef-4dd3-92d2-a59bacde6b7d</t>
        </is>
      </c>
      <c r="X2919" t="inlineStr">
        <is>
          <t>cfb19a4f-3a05-4f6d-bc74-70c0119fcc1a</t>
        </is>
      </c>
      <c r="Y2919" t="inlineStr">
        <is>
          <t>cm328</t>
        </is>
      </c>
      <c r="Z2919" t="inlineStr">
        <is>
          <t>Os109</t>
        </is>
      </c>
      <c r="AA2919" s="4" t="n">
        <v>0.75</v>
      </c>
      <c r="AB2919" s="4" t="n">
        <v>0.16</v>
      </c>
      <c r="AC29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19">
        <f>IF(OR(C2919="Có",C2919="Yes"),"yes",IF(OR(C2919="Không",C2919="No"),"no","unknown"))</f>
        <v/>
      </c>
      <c r="AE2919">
        <f>IF(OR(F2919="Có",F2919="Yes"),"covered",IF(OR(F2919="Không",F2919="No"),"out_of_insurance","unknown"))</f>
        <v/>
      </c>
      <c r="AF2919">
        <f>IF(AND(AD2919="yes",AE2919="out_of_insurance"),"REVIEW","")</f>
        <v/>
      </c>
    </row>
    <row r="2920" ht="18" customHeight="1">
      <c r="A2920" t="inlineStr">
        <is>
          <t>8463e18b-9159-4723-b8da-f2730b36a862</t>
        </is>
      </c>
      <c r="B2920" t="inlineStr">
        <is>
          <t>BN-02919 / Patient D0AAA235</t>
        </is>
      </c>
      <c r="C2920" t="inlineStr">
        <is>
          <t>Có</t>
        </is>
      </c>
      <c r="D2920" t="inlineStr">
        <is>
          <t>BS. Đỗ Hạnh</t>
        </is>
      </c>
      <c r="E2920" t="inlineStr">
        <is>
          <t>Nhi / Pediatrics</t>
        </is>
      </c>
      <c r="F2920" t="inlineStr">
        <is>
          <t>Có</t>
        </is>
      </c>
      <c r="G2920" s="2" t="n">
        <v>2265280</v>
      </c>
      <c r="H2920" t="inlineStr">
        <is>
          <t>Khám nhi / Pediatric consultation</t>
        </is>
      </c>
      <c r="I2920" t="inlineStr">
        <is>
          <t>J06.9</t>
        </is>
      </c>
      <c r="J2920" t="inlineStr">
        <is>
          <t>Viêm hô hấp trên cấp / Acute upper respiratory infection</t>
        </is>
      </c>
      <c r="K2920" t="n">
        <v>41</v>
      </c>
      <c r="L2920" t="inlineStr">
        <is>
          <t>M</t>
        </is>
      </c>
      <c r="M2920" s="2" t="n">
        <v>118351.85</v>
      </c>
      <c r="N2920" t="inlineStr">
        <is>
          <t>Widowed</t>
        </is>
      </c>
      <c r="O2920" t="inlineStr">
        <is>
          <t>Retired</t>
        </is>
      </c>
      <c r="P2920" s="3" t="n">
        <v>45005</v>
      </c>
      <c r="Q2920" t="inlineStr">
        <is>
          <t>Outpatient</t>
        </is>
      </c>
      <c r="R2920" t="inlineStr">
        <is>
          <t>Paper</t>
        </is>
      </c>
      <c r="S2920" t="inlineStr">
        <is>
          <t>Wheelerstad</t>
        </is>
      </c>
      <c r="T2920" t="inlineStr">
        <is>
          <t>Approved</t>
        </is>
      </c>
      <c r="U2920" t="inlineStr">
        <is>
          <t>Legitimate</t>
        </is>
      </c>
      <c r="V2920" t="n">
        <v>2</v>
      </c>
      <c r="W2920" t="inlineStr">
        <is>
          <t>d0aaa235-6a29-4eca-b235-e6c6dab8d927</t>
        </is>
      </c>
      <c r="X2920" t="inlineStr">
        <is>
          <t>b6c4069a-02fd-4162-8921-0de039b5e863</t>
        </is>
      </c>
      <c r="Y2920" t="inlineStr">
        <is>
          <t>gv759</t>
        </is>
      </c>
      <c r="Z2920" t="inlineStr">
        <is>
          <t>KO988</t>
        </is>
      </c>
      <c r="AA2920" s="4" t="n">
        <v>0.8</v>
      </c>
      <c r="AB2920" s="4" t="n">
        <v>0.82</v>
      </c>
      <c r="AC29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20">
        <f>IF(OR(C2920="Có",C2920="Yes"),"yes",IF(OR(C2920="Không",C2920="No"),"no","unknown"))</f>
        <v/>
      </c>
      <c r="AE2920">
        <f>IF(OR(F2920="Có",F2920="Yes"),"covered",IF(OR(F2920="Không",F2920="No"),"out_of_insurance","unknown"))</f>
        <v/>
      </c>
      <c r="AF2920">
        <f>IF(AND(AD2920="yes",AE2920="out_of_insurance"),"REVIEW","")</f>
        <v/>
      </c>
    </row>
    <row r="2921" ht="18" customHeight="1">
      <c r="A2921" t="inlineStr">
        <is>
          <t>0a812177-ec0d-4dd8-be96-2e50d179eb0c</t>
        </is>
      </c>
      <c r="B2921" t="inlineStr">
        <is>
          <t>BN-02920 / Patient B504880C</t>
        </is>
      </c>
      <c r="C2921" t="inlineStr">
        <is>
          <t>Có</t>
        </is>
      </c>
      <c r="D2921" t="inlineStr">
        <is>
          <t>BS. Trịnh Long</t>
        </is>
      </c>
      <c r="E2921" t="inlineStr">
        <is>
          <t>Khám tổng quát / General Practice</t>
        </is>
      </c>
      <c r="F2921" t="inlineStr">
        <is>
          <t>Chưa rõ</t>
        </is>
      </c>
      <c r="G2921" s="2" t="n">
        <v>4615090</v>
      </c>
      <c r="H2921" t="inlineStr">
        <is>
          <t>HbA1c</t>
        </is>
      </c>
      <c r="I2921" t="inlineStr">
        <is>
          <t>E11.9</t>
        </is>
      </c>
      <c r="J2921" t="inlineStr">
        <is>
          <t>Đái tháo đường type 2 / Type 2 diabetes mellitus</t>
        </is>
      </c>
      <c r="K2921" t="n">
        <v>34</v>
      </c>
      <c r="L2921" t="inlineStr">
        <is>
          <t>F</t>
        </is>
      </c>
      <c r="M2921" s="2" t="n">
        <v>32316.06</v>
      </c>
      <c r="N2921" t="inlineStr">
        <is>
          <t>Single</t>
        </is>
      </c>
      <c r="O2921" t="inlineStr">
        <is>
          <t>Employed</t>
        </is>
      </c>
      <c r="P2921" s="3" t="n">
        <v>45004</v>
      </c>
      <c r="Q2921" t="inlineStr">
        <is>
          <t>Emergency</t>
        </is>
      </c>
      <c r="R2921" t="inlineStr">
        <is>
          <t>Online</t>
        </is>
      </c>
      <c r="S2921" t="inlineStr">
        <is>
          <t>Burnsfort</t>
        </is>
      </c>
      <c r="T2921" t="inlineStr">
        <is>
          <t>Pending</t>
        </is>
      </c>
      <c r="U2921" t="inlineStr">
        <is>
          <t>Legitimate</t>
        </is>
      </c>
      <c r="V2921" t="n">
        <v>1</v>
      </c>
      <c r="W2921" t="inlineStr">
        <is>
          <t>b504880c-a506-458e-98d4-3d4ff9f8251e</t>
        </is>
      </c>
      <c r="X2921" t="inlineStr">
        <is>
          <t>1e534dad-f960-4dc4-8558-081b56ac8b36</t>
        </is>
      </c>
      <c r="Y2921" t="inlineStr">
        <is>
          <t>Qa154</t>
        </is>
      </c>
      <c r="Z2921" t="inlineStr">
        <is>
          <t>hx784</t>
        </is>
      </c>
      <c r="AA2921" s="4" t="n">
        <v>0.89</v>
      </c>
      <c r="AB2921" s="4" t="n">
        <v>0.38</v>
      </c>
      <c r="AC29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21">
        <f>IF(OR(C2921="Có",C2921="Yes"),"yes",IF(OR(C2921="Không",C2921="No"),"no","unknown"))</f>
        <v/>
      </c>
      <c r="AE2921">
        <f>IF(OR(F2921="Có",F2921="Yes"),"covered",IF(OR(F2921="Không",F2921="No"),"out_of_insurance","unknown"))</f>
        <v/>
      </c>
      <c r="AF2921">
        <f>IF(AND(AD2921="yes",AE2921="out_of_insurance"),"REVIEW","")</f>
        <v/>
      </c>
    </row>
    <row r="2922" ht="18" customHeight="1">
      <c r="A2922" t="inlineStr">
        <is>
          <t>40a11899-650b-4f29-b939-16df1b8a700a</t>
        </is>
      </c>
      <c r="B2922" t="inlineStr">
        <is>
          <t>BN-02921 / Patient F8092AF4</t>
        </is>
      </c>
      <c r="C2922" t="inlineStr">
        <is>
          <t>Không</t>
        </is>
      </c>
      <c r="D2922" t="inlineStr">
        <is>
          <t>BS. Võ Huy</t>
        </is>
      </c>
      <c r="E2922" t="inlineStr">
        <is>
          <t>Chấn thương chỉnh hình / Orthopedics</t>
        </is>
      </c>
      <c r="F2922" t="inlineStr">
        <is>
          <t>Không</t>
        </is>
      </c>
      <c r="G2922" s="2" t="n">
        <v>2104560</v>
      </c>
      <c r="H2922" t="inlineStr">
        <is>
          <t>CT cột sống thắt lưng / Lumbar spine CT</t>
        </is>
      </c>
      <c r="I2922" t="inlineStr">
        <is>
          <t>M54.5</t>
        </is>
      </c>
      <c r="J2922" t="inlineStr">
        <is>
          <t>Đau thắt lưng / Low back pain</t>
        </is>
      </c>
      <c r="K2922" t="n">
        <v>48</v>
      </c>
      <c r="L2922" t="inlineStr">
        <is>
          <t>F</t>
        </is>
      </c>
      <c r="M2922" s="2" t="n">
        <v>56417.44</v>
      </c>
      <c r="N2922" t="inlineStr">
        <is>
          <t>Widowed</t>
        </is>
      </c>
      <c r="O2922" t="inlineStr">
        <is>
          <t>Unemployed</t>
        </is>
      </c>
      <c r="P2922" s="3" t="n">
        <v>45004</v>
      </c>
      <c r="Q2922" t="inlineStr">
        <is>
          <t>Routine</t>
        </is>
      </c>
      <c r="R2922" t="inlineStr">
        <is>
          <t>Paper</t>
        </is>
      </c>
      <c r="S2922" t="inlineStr">
        <is>
          <t>Tylerchester</t>
        </is>
      </c>
      <c r="T2922" t="inlineStr">
        <is>
          <t>Pending</t>
        </is>
      </c>
      <c r="U2922" t="inlineStr">
        <is>
          <t>Legitimate</t>
        </is>
      </c>
      <c r="V2922" t="n">
        <v>3</v>
      </c>
      <c r="W2922" t="inlineStr">
        <is>
          <t>f8092af4-26f4-4749-8c93-c5a308e62867</t>
        </is>
      </c>
      <c r="X2922" t="inlineStr">
        <is>
          <t>024f7538-1011-4ad9-a1ba-4657020297b8</t>
        </is>
      </c>
      <c r="Y2922" t="inlineStr">
        <is>
          <t>LO184</t>
        </is>
      </c>
      <c r="Z2922" t="inlineStr">
        <is>
          <t>hT181</t>
        </is>
      </c>
      <c r="AA2922" s="4" t="n">
        <v>0.52</v>
      </c>
      <c r="AB2922" s="4" t="n">
        <v>0.05</v>
      </c>
      <c r="AC29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22">
        <f>IF(OR(C2922="Có",C2922="Yes"),"yes",IF(OR(C2922="Không",C2922="No"),"no","unknown"))</f>
        <v/>
      </c>
      <c r="AE2922">
        <f>IF(OR(F2922="Có",F2922="Yes"),"covered",IF(OR(F2922="Không",F2922="No"),"out_of_insurance","unknown"))</f>
        <v/>
      </c>
      <c r="AF2922">
        <f>IF(AND(AD2922="yes",AE2922="out_of_insurance"),"REVIEW","")</f>
        <v/>
      </c>
    </row>
    <row r="2923" ht="18" customHeight="1">
      <c r="A2923" t="inlineStr">
        <is>
          <t>7d297b91-c552-438a-8258-c44307adda44</t>
        </is>
      </c>
      <c r="B2923" t="inlineStr">
        <is>
          <t>BN-02922 / Patient 0E7787AB</t>
        </is>
      </c>
      <c r="C2923" t="inlineStr">
        <is>
          <t>Không</t>
        </is>
      </c>
      <c r="D2923" t="inlineStr">
        <is>
          <t>BS. Phan Gia</t>
        </is>
      </c>
      <c r="E2923" t="inlineStr">
        <is>
          <t>Tim mạch / Cardiology</t>
        </is>
      </c>
      <c r="F2923" t="inlineStr">
        <is>
          <t>Không</t>
        </is>
      </c>
      <c r="G2923" s="2" t="n">
        <v>2749170</v>
      </c>
      <c r="H2923" t="inlineStr">
        <is>
          <t>Troponin I định lượng / Troponin I</t>
        </is>
      </c>
      <c r="I2923" t="inlineStr">
        <is>
          <t>R07.9</t>
        </is>
      </c>
      <c r="J2923" t="inlineStr">
        <is>
          <t>Đau ngực nghi hội chứng mạch vành / Chest pain, ACS rule-out</t>
        </is>
      </c>
      <c r="K2923" t="n">
        <v>27</v>
      </c>
      <c r="L2923" t="inlineStr">
        <is>
          <t>F</t>
        </is>
      </c>
      <c r="M2923" s="2" t="n">
        <v>49236.58</v>
      </c>
      <c r="N2923" t="inlineStr">
        <is>
          <t>Widowed</t>
        </is>
      </c>
      <c r="O2923" t="inlineStr">
        <is>
          <t>Unemployed</t>
        </is>
      </c>
      <c r="P2923" s="3" t="n">
        <v>45004</v>
      </c>
      <c r="Q2923" t="inlineStr">
        <is>
          <t>Inpatient</t>
        </is>
      </c>
      <c r="R2923" t="inlineStr">
        <is>
          <t>Online</t>
        </is>
      </c>
      <c r="S2923" t="inlineStr">
        <is>
          <t>Derekshire</t>
        </is>
      </c>
      <c r="T2923" t="inlineStr">
        <is>
          <t>Pending</t>
        </is>
      </c>
      <c r="U2923" t="inlineStr">
        <is>
          <t>Legitimate</t>
        </is>
      </c>
      <c r="V2923" t="n">
        <v>1</v>
      </c>
      <c r="W2923" t="inlineStr">
        <is>
          <t>0e7787ab-cab5-4b52-8b49-a3e3ec174ffa</t>
        </is>
      </c>
      <c r="X2923" t="inlineStr">
        <is>
          <t>5cbbe65e-656d-41ff-a91a-708447bda814</t>
        </is>
      </c>
      <c r="Y2923" t="inlineStr">
        <is>
          <t>zI622</t>
        </is>
      </c>
      <c r="Z2923" t="inlineStr">
        <is>
          <t>JE127</t>
        </is>
      </c>
      <c r="AA2923" s="4" t="n">
        <v>0.63</v>
      </c>
      <c r="AB2923" s="4" t="n">
        <v>0.05</v>
      </c>
      <c r="AC29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23">
        <f>IF(OR(C2923="Có",C2923="Yes"),"yes",IF(OR(C2923="Không",C2923="No"),"no","unknown"))</f>
        <v/>
      </c>
      <c r="AE2923">
        <f>IF(OR(F2923="Có",F2923="Yes"),"covered",IF(OR(F2923="Không",F2923="No"),"out_of_insurance","unknown"))</f>
        <v/>
      </c>
      <c r="AF2923">
        <f>IF(AND(AD2923="yes",AE2923="out_of_insurance"),"REVIEW","")</f>
        <v/>
      </c>
    </row>
    <row r="2924" ht="18" customHeight="1">
      <c r="A2924" t="inlineStr">
        <is>
          <t>0329bd29-1374-45d4-8848-aa23c1913fd7</t>
        </is>
      </c>
      <c r="B2924" t="inlineStr">
        <is>
          <t>BN-02923 / Patient A4AE5560</t>
        </is>
      </c>
      <c r="C2924" t="inlineStr">
        <is>
          <t>Không</t>
        </is>
      </c>
      <c r="D2924" t="inlineStr">
        <is>
          <t>BS. Lê Thảo</t>
        </is>
      </c>
      <c r="E2924" t="inlineStr">
        <is>
          <t>Nhi / Pediatrics</t>
        </is>
      </c>
      <c r="F2924" t="inlineStr">
        <is>
          <t>Không</t>
        </is>
      </c>
      <c r="G2924" s="2" t="n">
        <v>2359530</v>
      </c>
      <c r="H2924" t="inlineStr">
        <is>
          <t>HbA1c</t>
        </is>
      </c>
      <c r="I2924" t="inlineStr">
        <is>
          <t>E11.9</t>
        </is>
      </c>
      <c r="J2924" t="inlineStr">
        <is>
          <t>Đái tháo đường type 2 / Type 2 diabetes mellitus</t>
        </is>
      </c>
      <c r="K2924" t="n">
        <v>68</v>
      </c>
      <c r="L2924" t="inlineStr">
        <is>
          <t>F</t>
        </is>
      </c>
      <c r="M2924" s="2" t="n">
        <v>49510.17</v>
      </c>
      <c r="N2924" t="inlineStr">
        <is>
          <t>Widowed</t>
        </is>
      </c>
      <c r="O2924" t="inlineStr">
        <is>
          <t>Student</t>
        </is>
      </c>
      <c r="P2924" s="3" t="n">
        <v>45004</v>
      </c>
      <c r="Q2924" t="inlineStr">
        <is>
          <t>Inpatient</t>
        </is>
      </c>
      <c r="R2924" t="inlineStr">
        <is>
          <t>Phone</t>
        </is>
      </c>
      <c r="S2924" t="inlineStr">
        <is>
          <t>West Rachel</t>
        </is>
      </c>
      <c r="T2924" t="inlineStr">
        <is>
          <t>Approved</t>
        </is>
      </c>
      <c r="U2924" t="inlineStr">
        <is>
          <t>Legitimate</t>
        </is>
      </c>
      <c r="V2924" t="n">
        <v>1</v>
      </c>
      <c r="W2924" t="inlineStr">
        <is>
          <t>a4ae5560-f510-4fe2-8e93-49a69c44261e</t>
        </is>
      </c>
      <c r="X2924" t="inlineStr">
        <is>
          <t>4d69bac7-1b4a-4d42-b49e-13b150d7de2f</t>
        </is>
      </c>
      <c r="Y2924" t="inlineStr">
        <is>
          <t>sJ011</t>
        </is>
      </c>
      <c r="Z2924" t="inlineStr">
        <is>
          <t>JJ430</t>
        </is>
      </c>
      <c r="AA2924" s="4" t="n">
        <v>0.7</v>
      </c>
      <c r="AB2924" s="4" t="n">
        <v>0.05</v>
      </c>
      <c r="AC29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24">
        <f>IF(OR(C2924="Có",C2924="Yes"),"yes",IF(OR(C2924="Không",C2924="No"),"no","unknown"))</f>
        <v/>
      </c>
      <c r="AE2924">
        <f>IF(OR(F2924="Có",F2924="Yes"),"covered",IF(OR(F2924="Không",F2924="No"),"out_of_insurance","unknown"))</f>
        <v/>
      </c>
      <c r="AF2924">
        <f>IF(AND(AD2924="yes",AE2924="out_of_insurance"),"REVIEW","")</f>
        <v/>
      </c>
    </row>
    <row r="2925" ht="18" customHeight="1">
      <c r="A2925" t="inlineStr">
        <is>
          <t>7c780239-aafc-449a-be9d-2912d3fa5e2a</t>
        </is>
      </c>
      <c r="B2925" t="inlineStr">
        <is>
          <t>BN-02924 / Patient 078C152F</t>
        </is>
      </c>
      <c r="C2925" t="inlineStr">
        <is>
          <t>Không</t>
        </is>
      </c>
      <c r="D2925" t="inlineStr">
        <is>
          <t>BS. Hà Nam</t>
        </is>
      </c>
      <c r="E2925" t="inlineStr">
        <is>
          <t>Chấn thương chỉnh hình / Orthopedics</t>
        </is>
      </c>
      <c r="F2925" t="inlineStr">
        <is>
          <t>Không</t>
        </is>
      </c>
      <c r="G2925" s="2" t="n">
        <v>6757360</v>
      </c>
      <c r="H2925" t="inlineStr">
        <is>
          <t>CT cột sống thắt lưng / Lumbar spine CT</t>
        </is>
      </c>
      <c r="I2925" t="inlineStr">
        <is>
          <t>M54.5</t>
        </is>
      </c>
      <c r="J2925" t="inlineStr">
        <is>
          <t>Đau thắt lưng / Low back pain</t>
        </is>
      </c>
      <c r="K2925" t="n">
        <v>51</v>
      </c>
      <c r="L2925" t="inlineStr">
        <is>
          <t>M</t>
        </is>
      </c>
      <c r="M2925" s="2" t="n">
        <v>68141.62</v>
      </c>
      <c r="N2925" t="inlineStr">
        <is>
          <t>Divorced</t>
        </is>
      </c>
      <c r="O2925" t="inlineStr">
        <is>
          <t>Unemployed</t>
        </is>
      </c>
      <c r="P2925" s="3" t="n">
        <v>45004</v>
      </c>
      <c r="Q2925" t="inlineStr">
        <is>
          <t>Routine</t>
        </is>
      </c>
      <c r="R2925" t="inlineStr">
        <is>
          <t>Phone</t>
        </is>
      </c>
      <c r="S2925" t="inlineStr">
        <is>
          <t>Batesville</t>
        </is>
      </c>
      <c r="T2925" t="inlineStr">
        <is>
          <t>Pending</t>
        </is>
      </c>
      <c r="U2925" t="inlineStr">
        <is>
          <t>Legitimate</t>
        </is>
      </c>
      <c r="V2925" t="n">
        <v>3</v>
      </c>
      <c r="W2925" t="inlineStr">
        <is>
          <t>078c152f-e9ae-4f34-8d32-7e0470505c61</t>
        </is>
      </c>
      <c r="X2925" t="inlineStr">
        <is>
          <t>d0d1f4c7-75b7-4e42-8589-a2a7679f6807</t>
        </is>
      </c>
      <c r="Y2925" t="inlineStr">
        <is>
          <t>KM755</t>
        </is>
      </c>
      <c r="Z2925" t="inlineStr">
        <is>
          <t>dI958</t>
        </is>
      </c>
      <c r="AA2925" s="4" t="n">
        <v>0.52</v>
      </c>
      <c r="AB2925" s="4" t="n">
        <v>0.05</v>
      </c>
      <c r="AC29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25">
        <f>IF(OR(C2925="Có",C2925="Yes"),"yes",IF(OR(C2925="Không",C2925="No"),"no","unknown"))</f>
        <v/>
      </c>
      <c r="AE2925">
        <f>IF(OR(F2925="Có",F2925="Yes"),"covered",IF(OR(F2925="Không",F2925="No"),"out_of_insurance","unknown"))</f>
        <v/>
      </c>
      <c r="AF2925">
        <f>IF(AND(AD2925="yes",AE2925="out_of_insurance"),"REVIEW","")</f>
        <v/>
      </c>
    </row>
    <row r="2926" ht="18" customHeight="1">
      <c r="A2926" t="inlineStr">
        <is>
          <t>ca6b6406-9759-4a87-9d48-1053d5f9a6fa</t>
        </is>
      </c>
      <c r="B2926" t="inlineStr">
        <is>
          <t>BN-02925 / Patient 51E75101</t>
        </is>
      </c>
      <c r="C2926" t="inlineStr">
        <is>
          <t>Có</t>
        </is>
      </c>
      <c r="D2926" t="inlineStr">
        <is>
          <t>BS. Võ Huy</t>
        </is>
      </c>
      <c r="E2926" t="inlineStr">
        <is>
          <t>Chấn thương chỉnh hình / Orthopedics</t>
        </is>
      </c>
      <c r="F2926" t="inlineStr">
        <is>
          <t>Có</t>
        </is>
      </c>
      <c r="G2926" s="2" t="n">
        <v>6071190</v>
      </c>
      <c r="H2926" t="inlineStr">
        <is>
          <t>MRI khớp gối / Knee MRI</t>
        </is>
      </c>
      <c r="I2926" t="inlineStr">
        <is>
          <t>M25.5</t>
        </is>
      </c>
      <c r="J2926" t="inlineStr">
        <is>
          <t>Đau khớp gối / Knee pain</t>
        </is>
      </c>
      <c r="K2926" t="n">
        <v>59</v>
      </c>
      <c r="L2926" t="inlineStr">
        <is>
          <t>F</t>
        </is>
      </c>
      <c r="M2926" s="2" t="n">
        <v>86011.94</v>
      </c>
      <c r="N2926" t="inlineStr">
        <is>
          <t>Widowed</t>
        </is>
      </c>
      <c r="O2926" t="inlineStr">
        <is>
          <t>Employed</t>
        </is>
      </c>
      <c r="P2926" s="3" t="n">
        <v>45004</v>
      </c>
      <c r="Q2926" t="inlineStr">
        <is>
          <t>Outpatient</t>
        </is>
      </c>
      <c r="R2926" t="inlineStr">
        <is>
          <t>Paper</t>
        </is>
      </c>
      <c r="S2926" t="inlineStr">
        <is>
          <t>Carlyport</t>
        </is>
      </c>
      <c r="T2926" t="inlineStr">
        <is>
          <t>Approved</t>
        </is>
      </c>
      <c r="U2926" t="inlineStr">
        <is>
          <t>Legitimate</t>
        </is>
      </c>
      <c r="V2926" t="n">
        <v>0</v>
      </c>
      <c r="W2926" t="inlineStr">
        <is>
          <t>51e75101-1f01-4a1a-862d-86df9d50fe3d</t>
        </is>
      </c>
      <c r="X2926" t="inlineStr">
        <is>
          <t>92fa90ac-0b75-404d-8e20-8aac8990188e</t>
        </is>
      </c>
      <c r="Y2926" t="inlineStr">
        <is>
          <t>px862</t>
        </is>
      </c>
      <c r="Z2926" t="inlineStr">
        <is>
          <t>Cb557</t>
        </is>
      </c>
      <c r="AA2926" s="4" t="n">
        <v>0.8</v>
      </c>
      <c r="AB2926" s="4" t="n">
        <v>0.6</v>
      </c>
      <c r="AC29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26">
        <f>IF(OR(C2926="Có",C2926="Yes"),"yes",IF(OR(C2926="Không",C2926="No"),"no","unknown"))</f>
        <v/>
      </c>
      <c r="AE2926">
        <f>IF(OR(F2926="Có",F2926="Yes"),"covered",IF(OR(F2926="Không",F2926="No"),"out_of_insurance","unknown"))</f>
        <v/>
      </c>
      <c r="AF2926">
        <f>IF(AND(AD2926="yes",AE2926="out_of_insurance"),"REVIEW","")</f>
        <v/>
      </c>
    </row>
    <row r="2927" ht="18" customHeight="1">
      <c r="A2927" t="inlineStr">
        <is>
          <t>423ae3b0-5513-42a5-b298-5dafdb2ce1be</t>
        </is>
      </c>
      <c r="B2927" t="inlineStr">
        <is>
          <t>BN-02926 / Patient 47908EB9</t>
        </is>
      </c>
      <c r="C2927" t="inlineStr">
        <is>
          <t>Không</t>
        </is>
      </c>
      <c r="D2927" t="inlineStr">
        <is>
          <t>BS. Lâm Sơn</t>
        </is>
      </c>
      <c r="E2927" t="inlineStr">
        <is>
          <t>Khám tổng quát / General Practice</t>
        </is>
      </c>
      <c r="F2927" t="inlineStr">
        <is>
          <t>Không</t>
        </is>
      </c>
      <c r="G2927" s="2" t="n">
        <v>8281930</v>
      </c>
      <c r="H2927" t="inlineStr">
        <is>
          <t>HIV test nhanh / Rapid HIV test</t>
        </is>
      </c>
      <c r="I2927" t="inlineStr">
        <is>
          <t>Z11.4</t>
        </is>
      </c>
      <c r="J2927" t="inlineStr">
        <is>
          <t>Sàng lọc HIV / HIV screening</t>
        </is>
      </c>
      <c r="K2927" t="n">
        <v>69</v>
      </c>
      <c r="L2927" t="inlineStr">
        <is>
          <t>M</t>
        </is>
      </c>
      <c r="M2927" s="2" t="n">
        <v>101211.09</v>
      </c>
      <c r="N2927" t="inlineStr">
        <is>
          <t>Divorced</t>
        </is>
      </c>
      <c r="O2927" t="inlineStr">
        <is>
          <t>Unemployed</t>
        </is>
      </c>
      <c r="P2927" s="3" t="n">
        <v>45003</v>
      </c>
      <c r="Q2927" t="inlineStr">
        <is>
          <t>Outpatient</t>
        </is>
      </c>
      <c r="R2927" t="inlineStr">
        <is>
          <t>Phone</t>
        </is>
      </c>
      <c r="S2927" t="inlineStr">
        <is>
          <t>North Markborough</t>
        </is>
      </c>
      <c r="T2927" t="inlineStr">
        <is>
          <t>Denied</t>
        </is>
      </c>
      <c r="U2927" t="inlineStr">
        <is>
          <t>Legitimate</t>
        </is>
      </c>
      <c r="V2927" t="n">
        <v>0</v>
      </c>
      <c r="W2927" t="inlineStr">
        <is>
          <t>47908eb9-b792-4572-b2cf-3c3ff2159a1a</t>
        </is>
      </c>
      <c r="X2927" t="inlineStr">
        <is>
          <t>28f5e171-cb72-4c33-a3fc-cb81752fe262</t>
        </is>
      </c>
      <c r="Y2927" t="inlineStr">
        <is>
          <t>vg588</t>
        </is>
      </c>
      <c r="Z2927" t="inlineStr">
        <is>
          <t>Hi325</t>
        </is>
      </c>
      <c r="AA2927" s="4" t="n">
        <v>0.53</v>
      </c>
      <c r="AB2927" s="4" t="n">
        <v>0.05</v>
      </c>
      <c r="AC29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27">
        <f>IF(OR(C2927="Có",C2927="Yes"),"yes",IF(OR(C2927="Không",C2927="No"),"no","unknown"))</f>
        <v/>
      </c>
      <c r="AE2927">
        <f>IF(OR(F2927="Có",F2927="Yes"),"covered",IF(OR(F2927="Không",F2927="No"),"out_of_insurance","unknown"))</f>
        <v/>
      </c>
      <c r="AF2927">
        <f>IF(AND(AD2927="yes",AE2927="out_of_insurance"),"REVIEW","")</f>
        <v/>
      </c>
    </row>
    <row r="2928" ht="18" customHeight="1">
      <c r="A2928" t="inlineStr">
        <is>
          <t>7c7802d6-08d4-4d3f-ad30-0222e323508f</t>
        </is>
      </c>
      <c r="B2928" t="inlineStr">
        <is>
          <t>BN-02927 / Patient 03ACB7B8</t>
        </is>
      </c>
      <c r="C2928" t="inlineStr">
        <is>
          <t>Có</t>
        </is>
      </c>
      <c r="D2928" t="inlineStr">
        <is>
          <t>BS. Hà Nam</t>
        </is>
      </c>
      <c r="E2928" t="inlineStr">
        <is>
          <t>Chấn thương chỉnh hình / Orthopedics</t>
        </is>
      </c>
      <c r="F2928" t="inlineStr">
        <is>
          <t>Chưa rõ</t>
        </is>
      </c>
      <c r="G2928" s="2" t="n">
        <v>1200000</v>
      </c>
      <c r="H2928" t="inlineStr">
        <is>
          <t>MRI khớp gối / Knee MRI</t>
        </is>
      </c>
      <c r="I2928" t="inlineStr">
        <is>
          <t>M25.5</t>
        </is>
      </c>
      <c r="J2928" t="inlineStr">
        <is>
          <t>Đau khớp gối / Knee pain</t>
        </is>
      </c>
      <c r="K2928" t="n">
        <v>24</v>
      </c>
      <c r="L2928" t="inlineStr">
        <is>
          <t>F</t>
        </is>
      </c>
      <c r="M2928" s="2" t="n">
        <v>144009.7</v>
      </c>
      <c r="N2928" t="inlineStr">
        <is>
          <t>Married</t>
        </is>
      </c>
      <c r="O2928" t="inlineStr">
        <is>
          <t>Retired</t>
        </is>
      </c>
      <c r="P2928" s="3" t="n">
        <v>45003</v>
      </c>
      <c r="Q2928" t="inlineStr">
        <is>
          <t>Routine</t>
        </is>
      </c>
      <c r="R2928" t="inlineStr">
        <is>
          <t>Online</t>
        </is>
      </c>
      <c r="S2928" t="inlineStr">
        <is>
          <t>Angelafurt</t>
        </is>
      </c>
      <c r="T2928" t="inlineStr">
        <is>
          <t>Pending</t>
        </is>
      </c>
      <c r="U2928" t="inlineStr">
        <is>
          <t>Legitimate</t>
        </is>
      </c>
      <c r="V2928" t="n">
        <v>2</v>
      </c>
      <c r="W2928" t="inlineStr">
        <is>
          <t>03acb7b8-112a-4454-8d60-32096534877d</t>
        </is>
      </c>
      <c r="X2928" t="inlineStr">
        <is>
          <t>3f01793b-3b6b-4c26-b006-b01b5c27efa1</t>
        </is>
      </c>
      <c r="Y2928" t="inlineStr">
        <is>
          <t>uz589</t>
        </is>
      </c>
      <c r="Z2928" t="inlineStr">
        <is>
          <t>ii290</t>
        </is>
      </c>
      <c r="AA2928" s="4" t="n">
        <v>0.7</v>
      </c>
      <c r="AB2928" s="4" t="n">
        <v>0.1</v>
      </c>
      <c r="AC29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28">
        <f>IF(OR(C2928="Có",C2928="Yes"),"yes",IF(OR(C2928="Không",C2928="No"),"no","unknown"))</f>
        <v/>
      </c>
      <c r="AE2928">
        <f>IF(OR(F2928="Có",F2928="Yes"),"covered",IF(OR(F2928="Không",F2928="No"),"out_of_insurance","unknown"))</f>
        <v/>
      </c>
      <c r="AF2928">
        <f>IF(AND(AD2928="yes",AE2928="out_of_insurance"),"REVIEW","")</f>
        <v/>
      </c>
    </row>
    <row r="2929" ht="18" customHeight="1">
      <c r="A2929" t="inlineStr">
        <is>
          <t>6250ca35-bfa8-4d30-94e2-f476c9dcb826</t>
        </is>
      </c>
      <c r="B2929" t="inlineStr">
        <is>
          <t>BN-02928 / Patient E43E1B0C</t>
        </is>
      </c>
      <c r="C2929" t="inlineStr">
        <is>
          <t>Có</t>
        </is>
      </c>
      <c r="D2929" t="inlineStr">
        <is>
          <t>BS. Phạm Khoa</t>
        </is>
      </c>
      <c r="E2929" t="inlineStr">
        <is>
          <t>Thần kinh / Neurology</t>
        </is>
      </c>
      <c r="F2929" t="inlineStr">
        <is>
          <t>Chưa rõ</t>
        </is>
      </c>
      <c r="G2929" s="2" t="n">
        <v>9380140</v>
      </c>
      <c r="H2929" t="inlineStr">
        <is>
          <t>CT đánh giá đột quỵ / Stroke CT</t>
        </is>
      </c>
      <c r="I2929" t="inlineStr">
        <is>
          <t>I63.9</t>
        </is>
      </c>
      <c r="J2929" t="inlineStr">
        <is>
          <t>Nhồi máu não / Cerebral infarction</t>
        </is>
      </c>
      <c r="K2929" t="n">
        <v>25</v>
      </c>
      <c r="L2929" t="inlineStr">
        <is>
          <t>F</t>
        </is>
      </c>
      <c r="M2929" s="2" t="n">
        <v>135739.33</v>
      </c>
      <c r="N2929" t="inlineStr">
        <is>
          <t>Widowed</t>
        </is>
      </c>
      <c r="O2929" t="inlineStr">
        <is>
          <t>Student</t>
        </is>
      </c>
      <c r="P2929" s="3" t="n">
        <v>45003</v>
      </c>
      <c r="Q2929" t="inlineStr">
        <is>
          <t>Inpatient</t>
        </is>
      </c>
      <c r="R2929" t="inlineStr">
        <is>
          <t>Phone</t>
        </is>
      </c>
      <c r="S2929" t="inlineStr">
        <is>
          <t>Gloverfort</t>
        </is>
      </c>
      <c r="T2929" t="inlineStr">
        <is>
          <t>Pending</t>
        </is>
      </c>
      <c r="U2929" t="inlineStr">
        <is>
          <t>Legitimate</t>
        </is>
      </c>
      <c r="V2929" t="n">
        <v>2</v>
      </c>
      <c r="W2929" t="inlineStr">
        <is>
          <t>e43e1b0c-b0f3-46f6-a18c-47ea989bf2f1</t>
        </is>
      </c>
      <c r="X2929" t="inlineStr">
        <is>
          <t>834df828-d801-4c02-aec6-0d188a094e67</t>
        </is>
      </c>
      <c r="Y2929" t="inlineStr">
        <is>
          <t>AG167</t>
        </is>
      </c>
      <c r="Z2929" t="inlineStr">
        <is>
          <t>ai424</t>
        </is>
      </c>
      <c r="AA2929" s="4" t="n">
        <v>0.51</v>
      </c>
      <c r="AB2929" s="4" t="n">
        <v>0.02</v>
      </c>
      <c r="AC29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29">
        <f>IF(OR(C2929="Có",C2929="Yes"),"yes",IF(OR(C2929="Không",C2929="No"),"no","unknown"))</f>
        <v/>
      </c>
      <c r="AE2929">
        <f>IF(OR(F2929="Có",F2929="Yes"),"covered",IF(OR(F2929="Không",F2929="No"),"out_of_insurance","unknown"))</f>
        <v/>
      </c>
      <c r="AF2929">
        <f>IF(AND(AD2929="yes",AE2929="out_of_insurance"),"REVIEW","")</f>
        <v/>
      </c>
    </row>
    <row r="2930" ht="18" customHeight="1">
      <c r="A2930" t="inlineStr">
        <is>
          <t>e1011b74-9904-4661-b638-e3ef4c93b69a</t>
        </is>
      </c>
      <c r="B2930" t="inlineStr">
        <is>
          <t>BN-02929 / Patient 70FD7050</t>
        </is>
      </c>
      <c r="C2930" t="inlineStr">
        <is>
          <t>Có</t>
        </is>
      </c>
      <c r="D2930" t="inlineStr">
        <is>
          <t>BS. Đỗ Hạnh</t>
        </is>
      </c>
      <c r="E2930" t="inlineStr">
        <is>
          <t>Nhi / Pediatrics</t>
        </is>
      </c>
      <c r="F2930" t="inlineStr">
        <is>
          <t>Có</t>
        </is>
      </c>
      <c r="G2930" s="2" t="n">
        <v>9269320</v>
      </c>
      <c r="H2930" t="inlineStr">
        <is>
          <t>CRP định lượng / CRP</t>
        </is>
      </c>
      <c r="I2930" t="inlineStr">
        <is>
          <t>J18.9</t>
        </is>
      </c>
      <c r="J2930" t="inlineStr">
        <is>
          <t>Nghi viêm phổi / Suspected pneumonia</t>
        </is>
      </c>
      <c r="K2930" t="n">
        <v>21</v>
      </c>
      <c r="L2930" t="inlineStr">
        <is>
          <t>M</t>
        </is>
      </c>
      <c r="M2930" s="2" t="n">
        <v>70426.81</v>
      </c>
      <c r="N2930" t="inlineStr">
        <is>
          <t>Single</t>
        </is>
      </c>
      <c r="O2930" t="inlineStr">
        <is>
          <t>Retired</t>
        </is>
      </c>
      <c r="P2930" s="3" t="n">
        <v>45003</v>
      </c>
      <c r="Q2930" t="inlineStr">
        <is>
          <t>Emergency</t>
        </is>
      </c>
      <c r="R2930" t="inlineStr">
        <is>
          <t>Paper</t>
        </is>
      </c>
      <c r="S2930" t="inlineStr">
        <is>
          <t>South Lindsey</t>
        </is>
      </c>
      <c r="T2930" t="inlineStr">
        <is>
          <t>Approved</t>
        </is>
      </c>
      <c r="U2930" t="inlineStr">
        <is>
          <t>Legitimate</t>
        </is>
      </c>
      <c r="V2930" t="n">
        <v>3</v>
      </c>
      <c r="W2930" t="inlineStr">
        <is>
          <t>70fd7050-d9bc-4f72-84de-d26e65227e76</t>
        </is>
      </c>
      <c r="X2930" t="inlineStr">
        <is>
          <t>0138a957-985e-4331-a449-802d83188aa5</t>
        </is>
      </c>
      <c r="Y2930" t="inlineStr">
        <is>
          <t>bq257</t>
        </is>
      </c>
      <c r="Z2930" t="inlineStr">
        <is>
          <t>hm494</t>
        </is>
      </c>
      <c r="AA2930" s="4" t="n">
        <v>0.87</v>
      </c>
      <c r="AB2930" s="4" t="n">
        <v>0.72</v>
      </c>
      <c r="AC29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30">
        <f>IF(OR(C2930="Có",C2930="Yes"),"yes",IF(OR(C2930="Không",C2930="No"),"no","unknown"))</f>
        <v/>
      </c>
      <c r="AE2930">
        <f>IF(OR(F2930="Có",F2930="Yes"),"covered",IF(OR(F2930="Không",F2930="No"),"out_of_insurance","unknown"))</f>
        <v/>
      </c>
      <c r="AF2930">
        <f>IF(AND(AD2930="yes",AE2930="out_of_insurance"),"REVIEW","")</f>
        <v/>
      </c>
    </row>
    <row r="2931" ht="18" customHeight="1">
      <c r="A2931" t="inlineStr">
        <is>
          <t>d3b3eba8-8dc2-49eb-940a-64374f9a3dd4</t>
        </is>
      </c>
      <c r="B2931" t="inlineStr">
        <is>
          <t>BN-02930 / Patient ED5B8248</t>
        </is>
      </c>
      <c r="C2931" t="inlineStr">
        <is>
          <t>Không</t>
        </is>
      </c>
      <c r="D2931" t="inlineStr">
        <is>
          <t>BS. Võ Huy</t>
        </is>
      </c>
      <c r="E2931" t="inlineStr">
        <is>
          <t>Chấn thương chỉnh hình / Orthopedics</t>
        </is>
      </c>
      <c r="F2931" t="inlineStr">
        <is>
          <t>Chưa rõ</t>
        </is>
      </c>
      <c r="G2931" s="2" t="n">
        <v>3985340</v>
      </c>
      <c r="H2931" t="inlineStr">
        <is>
          <t>Đo mật độ xương / Bone density scan</t>
        </is>
      </c>
      <c r="I2931" t="inlineStr">
        <is>
          <t>M81.0</t>
        </is>
      </c>
      <c r="J2931" t="inlineStr">
        <is>
          <t>Loãng xương / Osteoporosis</t>
        </is>
      </c>
      <c r="K2931" t="n">
        <v>46</v>
      </c>
      <c r="L2931" t="inlineStr">
        <is>
          <t>F</t>
        </is>
      </c>
      <c r="M2931" s="2" t="n">
        <v>59706.12</v>
      </c>
      <c r="N2931" t="inlineStr">
        <is>
          <t>Single</t>
        </is>
      </c>
      <c r="O2931" t="inlineStr">
        <is>
          <t>Employed</t>
        </is>
      </c>
      <c r="P2931" s="3" t="n">
        <v>45003</v>
      </c>
      <c r="Q2931" t="inlineStr">
        <is>
          <t>Outpatient</t>
        </is>
      </c>
      <c r="R2931" t="inlineStr">
        <is>
          <t>Paper</t>
        </is>
      </c>
      <c r="S2931" t="inlineStr">
        <is>
          <t>New Kellyview</t>
        </is>
      </c>
      <c r="T2931" t="inlineStr">
        <is>
          <t>Pending</t>
        </is>
      </c>
      <c r="U2931" t="inlineStr">
        <is>
          <t>Legitimate</t>
        </is>
      </c>
      <c r="V2931" t="n">
        <v>3</v>
      </c>
      <c r="W2931" t="inlineStr">
        <is>
          <t>ed5b8248-2acd-48fe-a48e-15bd76fe4efc</t>
        </is>
      </c>
      <c r="X2931" t="inlineStr">
        <is>
          <t>f17befe5-4e3a-4afa-89d8-c10cd5944779</t>
        </is>
      </c>
      <c r="Y2931" t="inlineStr">
        <is>
          <t>Bo722</t>
        </is>
      </c>
      <c r="Z2931" t="inlineStr">
        <is>
          <t>Tm895</t>
        </is>
      </c>
      <c r="AA2931" s="4" t="n">
        <v>0.74</v>
      </c>
      <c r="AB2931" s="4" t="n">
        <v>0.05</v>
      </c>
      <c r="AC29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31">
        <f>IF(OR(C2931="Có",C2931="Yes"),"yes",IF(OR(C2931="Không",C2931="No"),"no","unknown"))</f>
        <v/>
      </c>
      <c r="AE2931">
        <f>IF(OR(F2931="Có",F2931="Yes"),"covered",IF(OR(F2931="Không",F2931="No"),"out_of_insurance","unknown"))</f>
        <v/>
      </c>
      <c r="AF2931">
        <f>IF(AND(AD2931="yes",AE2931="out_of_insurance"),"REVIEW","")</f>
        <v/>
      </c>
    </row>
    <row r="2932" ht="18" customHeight="1">
      <c r="A2932" t="inlineStr">
        <is>
          <t>01e0b7da-f794-40e7-858f-6a37c4bf24ab</t>
        </is>
      </c>
      <c r="B2932" t="inlineStr">
        <is>
          <t>BN-02931 / Patient 25750313</t>
        </is>
      </c>
      <c r="C2932" t="inlineStr">
        <is>
          <t>Có</t>
        </is>
      </c>
      <c r="D2932" t="inlineStr">
        <is>
          <t>BS. Trần An</t>
        </is>
      </c>
      <c r="E2932" t="inlineStr">
        <is>
          <t>Chấn thương chỉnh hình / Orthopedics</t>
        </is>
      </c>
      <c r="F2932" t="inlineStr">
        <is>
          <t>Không</t>
        </is>
      </c>
      <c r="G2932" s="2" t="n">
        <v>3801820</v>
      </c>
      <c r="H2932" t="inlineStr">
        <is>
          <t>Đo mật độ xương / Bone density scan</t>
        </is>
      </c>
      <c r="I2932" t="inlineStr">
        <is>
          <t>M81.0</t>
        </is>
      </c>
      <c r="J2932" t="inlineStr">
        <is>
          <t>Loãng xương / Osteoporosis</t>
        </is>
      </c>
      <c r="K2932" t="n">
        <v>45</v>
      </c>
      <c r="L2932" t="inlineStr">
        <is>
          <t>M</t>
        </is>
      </c>
      <c r="M2932" s="2" t="n">
        <v>146828.65</v>
      </c>
      <c r="N2932" t="inlineStr">
        <is>
          <t>Single</t>
        </is>
      </c>
      <c r="O2932" t="inlineStr">
        <is>
          <t>Student</t>
        </is>
      </c>
      <c r="P2932" s="3" t="n">
        <v>45003</v>
      </c>
      <c r="Q2932" t="inlineStr">
        <is>
          <t>Outpatient</t>
        </is>
      </c>
      <c r="R2932" t="inlineStr">
        <is>
          <t>Paper</t>
        </is>
      </c>
      <c r="S2932" t="inlineStr">
        <is>
          <t>Kevinland</t>
        </is>
      </c>
      <c r="T2932" t="inlineStr">
        <is>
          <t>Denied</t>
        </is>
      </c>
      <c r="U2932" t="inlineStr">
        <is>
          <t>Legitimate</t>
        </is>
      </c>
      <c r="V2932" t="n">
        <v>2</v>
      </c>
      <c r="W2932" t="inlineStr">
        <is>
          <t>25750313-5f19-4710-81e8-51591a592ae9</t>
        </is>
      </c>
      <c r="X2932" t="inlineStr">
        <is>
          <t>e85b69b0-d308-4b35-afb7-3f32b6b7033c</t>
        </is>
      </c>
      <c r="Y2932" t="inlineStr">
        <is>
          <t>pG675</t>
        </is>
      </c>
      <c r="Z2932" t="inlineStr">
        <is>
          <t>Xe288</t>
        </is>
      </c>
      <c r="AA2932" s="4" t="n">
        <v>0.4</v>
      </c>
      <c r="AB2932" s="4" t="n">
        <v>0.02</v>
      </c>
      <c r="AC29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32">
        <f>IF(OR(C2932="Có",C2932="Yes"),"yes",IF(OR(C2932="Không",C2932="No"),"no","unknown"))</f>
        <v/>
      </c>
      <c r="AE2932">
        <f>IF(OR(F2932="Có",F2932="Yes"),"covered",IF(OR(F2932="Không",F2932="No"),"out_of_insurance","unknown"))</f>
        <v/>
      </c>
      <c r="AF2932">
        <f>IF(AND(AD2932="yes",AE2932="out_of_insurance"),"REVIEW","")</f>
        <v/>
      </c>
    </row>
    <row r="2933" ht="18" customHeight="1">
      <c r="A2933" t="inlineStr">
        <is>
          <t>05c879cf-e810-4d7d-b1c4-3fb43605700d</t>
        </is>
      </c>
      <c r="B2933" t="inlineStr">
        <is>
          <t>BN-02932 / Patient F3E2FE5D</t>
        </is>
      </c>
      <c r="C2933" t="inlineStr">
        <is>
          <t>Có</t>
        </is>
      </c>
      <c r="D2933" t="inlineStr">
        <is>
          <t>BS. Mai Thanh</t>
        </is>
      </c>
      <c r="E2933" t="inlineStr">
        <is>
          <t>Thần kinh / Neurology</t>
        </is>
      </c>
      <c r="F2933" t="inlineStr">
        <is>
          <t>Có</t>
        </is>
      </c>
      <c r="G2933" s="2" t="n">
        <v>2030250</v>
      </c>
      <c r="H2933" t="inlineStr">
        <is>
          <t>CT đánh giá đột quỵ / Stroke CT</t>
        </is>
      </c>
      <c r="I2933" t="inlineStr">
        <is>
          <t>I63.9</t>
        </is>
      </c>
      <c r="J2933" t="inlineStr">
        <is>
          <t>Nhồi máu não / Cerebral infarction</t>
        </is>
      </c>
      <c r="K2933" t="n">
        <v>55</v>
      </c>
      <c r="L2933" t="inlineStr">
        <is>
          <t>F</t>
        </is>
      </c>
      <c r="M2933" s="2" t="n">
        <v>125231.52</v>
      </c>
      <c r="N2933" t="inlineStr">
        <is>
          <t>Married</t>
        </is>
      </c>
      <c r="O2933" t="inlineStr">
        <is>
          <t>Unemployed</t>
        </is>
      </c>
      <c r="P2933" s="3" t="n">
        <v>45003</v>
      </c>
      <c r="Q2933" t="inlineStr">
        <is>
          <t>Inpatient</t>
        </is>
      </c>
      <c r="R2933" t="inlineStr">
        <is>
          <t>Online</t>
        </is>
      </c>
      <c r="S2933" t="inlineStr">
        <is>
          <t>Cummingsville</t>
        </is>
      </c>
      <c r="T2933" t="inlineStr">
        <is>
          <t>Pending</t>
        </is>
      </c>
      <c r="U2933" t="inlineStr">
        <is>
          <t>Legitimate</t>
        </is>
      </c>
      <c r="V2933" t="n">
        <v>2</v>
      </c>
      <c r="W2933" t="inlineStr">
        <is>
          <t>f3e2fe5d-e70f-4f4d-b42a-caf047a8ac3a</t>
        </is>
      </c>
      <c r="X2933" t="inlineStr">
        <is>
          <t>04cb9b97-fa12-4790-9053-85f2a7d19c6f</t>
        </is>
      </c>
      <c r="Y2933" t="inlineStr">
        <is>
          <t>sL188</t>
        </is>
      </c>
      <c r="Z2933" t="inlineStr">
        <is>
          <t>yo372</t>
        </is>
      </c>
      <c r="AA2933" s="4" t="n">
        <v>0.55</v>
      </c>
      <c r="AB2933" s="4" t="n">
        <v>0.22</v>
      </c>
      <c r="AC29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33">
        <f>IF(OR(C2933="Có",C2933="Yes"),"yes",IF(OR(C2933="Không",C2933="No"),"no","unknown"))</f>
        <v/>
      </c>
      <c r="AE2933">
        <f>IF(OR(F2933="Có",F2933="Yes"),"covered",IF(OR(F2933="Không",F2933="No"),"out_of_insurance","unknown"))</f>
        <v/>
      </c>
      <c r="AF2933">
        <f>IF(AND(AD2933="yes",AE2933="out_of_insurance"),"REVIEW","")</f>
        <v/>
      </c>
    </row>
    <row r="2934" ht="18" customHeight="1">
      <c r="A2934" t="inlineStr">
        <is>
          <t>e2c4d8b0-dbb2-4ca7-940e-88a75690851f</t>
        </is>
      </c>
      <c r="B2934" t="inlineStr">
        <is>
          <t>BN-02933 / Patient 50078AE6</t>
        </is>
      </c>
      <c r="C2934" t="inlineStr">
        <is>
          <t>Không</t>
        </is>
      </c>
      <c r="D2934" t="inlineStr">
        <is>
          <t>BS. Cao Vy</t>
        </is>
      </c>
      <c r="E2934" t="inlineStr">
        <is>
          <t>Khám tổng quát / General Practice</t>
        </is>
      </c>
      <c r="F2934" t="inlineStr">
        <is>
          <t>Không</t>
        </is>
      </c>
      <c r="G2934" s="2" t="n">
        <v>7667100</v>
      </c>
      <c r="H2934" t="inlineStr">
        <is>
          <t>HIV test nhanh / Rapid HIV test</t>
        </is>
      </c>
      <c r="I2934" t="inlineStr">
        <is>
          <t>Z11.4</t>
        </is>
      </c>
      <c r="J2934" t="inlineStr">
        <is>
          <t>Sàng lọc HIV / HIV screening</t>
        </is>
      </c>
      <c r="K2934" t="n">
        <v>53</v>
      </c>
      <c r="L2934" t="inlineStr">
        <is>
          <t>F</t>
        </is>
      </c>
      <c r="M2934" s="2" t="n">
        <v>139207.24</v>
      </c>
      <c r="N2934" t="inlineStr">
        <is>
          <t>Single</t>
        </is>
      </c>
      <c r="O2934" t="inlineStr">
        <is>
          <t>Unemployed</t>
        </is>
      </c>
      <c r="P2934" s="3" t="n">
        <v>45003</v>
      </c>
      <c r="Q2934" t="inlineStr">
        <is>
          <t>Outpatient</t>
        </is>
      </c>
      <c r="R2934" t="inlineStr">
        <is>
          <t>Paper</t>
        </is>
      </c>
      <c r="S2934" t="inlineStr">
        <is>
          <t>North Jamesville</t>
        </is>
      </c>
      <c r="T2934" t="inlineStr">
        <is>
          <t>Pending</t>
        </is>
      </c>
      <c r="U2934" t="inlineStr">
        <is>
          <t>Legitimate</t>
        </is>
      </c>
      <c r="V2934" t="n">
        <v>2</v>
      </c>
      <c r="W2934" t="inlineStr">
        <is>
          <t>50078ae6-6457-4488-a3dc-59425fde5bd9</t>
        </is>
      </c>
      <c r="X2934" t="inlineStr">
        <is>
          <t>f19d0a6f-3793-42a1-99e5-58457b6e6de4</t>
        </is>
      </c>
      <c r="Y2934" t="inlineStr">
        <is>
          <t>Cc774</t>
        </is>
      </c>
      <c r="Z2934" t="inlineStr">
        <is>
          <t>jb009</t>
        </is>
      </c>
      <c r="AA2934" s="4" t="n">
        <v>0.44</v>
      </c>
      <c r="AB2934" s="4" t="n">
        <v>0.05</v>
      </c>
      <c r="AC29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34">
        <f>IF(OR(C2934="Có",C2934="Yes"),"yes",IF(OR(C2934="Không",C2934="No"),"no","unknown"))</f>
        <v/>
      </c>
      <c r="AE2934">
        <f>IF(OR(F2934="Có",F2934="Yes"),"covered",IF(OR(F2934="Không",F2934="No"),"out_of_insurance","unknown"))</f>
        <v/>
      </c>
      <c r="AF2934">
        <f>IF(AND(AD2934="yes",AE2934="out_of_insurance"),"REVIEW","")</f>
        <v/>
      </c>
    </row>
    <row r="2935" ht="18" customHeight="1">
      <c r="A2935" t="inlineStr">
        <is>
          <t>f59957d3-5883-45a5-ba6b-57ba867b72c2</t>
        </is>
      </c>
      <c r="B2935" t="inlineStr">
        <is>
          <t>BN-02934 / Patient 7F374D1D</t>
        </is>
      </c>
      <c r="C2935" t="inlineStr">
        <is>
          <t>Có</t>
        </is>
      </c>
      <c r="D2935" t="inlineStr">
        <is>
          <t>BS. Trần An</t>
        </is>
      </c>
      <c r="E2935" t="inlineStr">
        <is>
          <t>Chấn thương chỉnh hình / Orthopedics</t>
        </is>
      </c>
      <c r="F2935" t="inlineStr">
        <is>
          <t>Không</t>
        </is>
      </c>
      <c r="G2935" s="2" t="n">
        <v>1200000</v>
      </c>
      <c r="H2935" t="inlineStr">
        <is>
          <t>Đo mật độ xương / Bone density scan</t>
        </is>
      </c>
      <c r="I2935" t="inlineStr">
        <is>
          <t>M81.0</t>
        </is>
      </c>
      <c r="J2935" t="inlineStr">
        <is>
          <t>Loãng xương / Osteoporosis</t>
        </is>
      </c>
      <c r="K2935" t="n">
        <v>60</v>
      </c>
      <c r="L2935" t="inlineStr">
        <is>
          <t>M</t>
        </is>
      </c>
      <c r="M2935" s="2" t="n">
        <v>93239.89</v>
      </c>
      <c r="N2935" t="inlineStr">
        <is>
          <t>Widowed</t>
        </is>
      </c>
      <c r="O2935" t="inlineStr">
        <is>
          <t>Student</t>
        </is>
      </c>
      <c r="P2935" s="3" t="n">
        <v>45003</v>
      </c>
      <c r="Q2935" t="inlineStr">
        <is>
          <t>Inpatient</t>
        </is>
      </c>
      <c r="R2935" t="inlineStr">
        <is>
          <t>Phone</t>
        </is>
      </c>
      <c r="S2935" t="inlineStr">
        <is>
          <t>Port Jeremy</t>
        </is>
      </c>
      <c r="T2935" t="inlineStr">
        <is>
          <t>Denied</t>
        </is>
      </c>
      <c r="U2935" t="inlineStr">
        <is>
          <t>Legitimate</t>
        </is>
      </c>
      <c r="V2935" t="n">
        <v>0</v>
      </c>
      <c r="W2935" t="inlineStr">
        <is>
          <t>7f374d1d-0b8b-4188-be49-6a52f9f74214</t>
        </is>
      </c>
      <c r="X2935" t="inlineStr">
        <is>
          <t>97597e36-ce75-4f87-bdc0-3b32ca78c777</t>
        </is>
      </c>
      <c r="Y2935" t="inlineStr">
        <is>
          <t>yw662</t>
        </is>
      </c>
      <c r="Z2935" t="inlineStr">
        <is>
          <t>WD853</t>
        </is>
      </c>
      <c r="AA2935" s="4" t="n">
        <v>0.55</v>
      </c>
      <c r="AB2935" s="4" t="n">
        <v>0.02</v>
      </c>
      <c r="AC29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35">
        <f>IF(OR(C2935="Có",C2935="Yes"),"yes",IF(OR(C2935="Không",C2935="No"),"no","unknown"))</f>
        <v/>
      </c>
      <c r="AE2935">
        <f>IF(OR(F2935="Có",F2935="Yes"),"covered",IF(OR(F2935="Không",F2935="No"),"out_of_insurance","unknown"))</f>
        <v/>
      </c>
      <c r="AF2935">
        <f>IF(AND(AD2935="yes",AE2935="out_of_insurance"),"REVIEW","")</f>
        <v/>
      </c>
    </row>
    <row r="2936" ht="18" customHeight="1">
      <c r="A2936" t="inlineStr">
        <is>
          <t>2fd5a14b-3c8b-41dd-a3b1-ad0e89624444</t>
        </is>
      </c>
      <c r="B2936" t="inlineStr">
        <is>
          <t>BN-02935 / Patient 604AB311</t>
        </is>
      </c>
      <c r="C2936" t="inlineStr">
        <is>
          <t>Có</t>
        </is>
      </c>
      <c r="D2936" t="inlineStr">
        <is>
          <t>BS. Cao Vy</t>
        </is>
      </c>
      <c r="E2936" t="inlineStr">
        <is>
          <t>Khám tổng quát / General Practice</t>
        </is>
      </c>
      <c r="F2936" t="inlineStr">
        <is>
          <t>Có</t>
        </is>
      </c>
      <c r="G2936" s="2" t="n">
        <v>3002790</v>
      </c>
      <c r="H2936" t="inlineStr">
        <is>
          <t>HbA1c</t>
        </is>
      </c>
      <c r="I2936" t="inlineStr">
        <is>
          <t>E11.9</t>
        </is>
      </c>
      <c r="J2936" t="inlineStr">
        <is>
          <t>Đái tháo đường type 2 / Type 2 diabetes mellitus</t>
        </is>
      </c>
      <c r="K2936" t="n">
        <v>41</v>
      </c>
      <c r="L2936" t="inlineStr">
        <is>
          <t>M</t>
        </is>
      </c>
      <c r="M2936" s="2" t="n">
        <v>136648.8</v>
      </c>
      <c r="N2936" t="inlineStr">
        <is>
          <t>Widowed</t>
        </is>
      </c>
      <c r="O2936" t="inlineStr">
        <is>
          <t>Employed</t>
        </is>
      </c>
      <c r="P2936" s="3" t="n">
        <v>45002</v>
      </c>
      <c r="Q2936" t="inlineStr">
        <is>
          <t>Outpatient</t>
        </is>
      </c>
      <c r="R2936" t="inlineStr">
        <is>
          <t>Phone</t>
        </is>
      </c>
      <c r="S2936" t="inlineStr">
        <is>
          <t>Michelleland</t>
        </is>
      </c>
      <c r="T2936" t="inlineStr">
        <is>
          <t>Pending</t>
        </is>
      </c>
      <c r="U2936" t="inlineStr">
        <is>
          <t>Legitimate</t>
        </is>
      </c>
      <c r="V2936" t="n">
        <v>2</v>
      </c>
      <c r="W2936" t="inlineStr">
        <is>
          <t>604ab311-e32b-4fda-9d22-cc13df35efec</t>
        </is>
      </c>
      <c r="X2936" t="inlineStr">
        <is>
          <t>f8fd6676-6633-47a4-b692-3386ac819203</t>
        </is>
      </c>
      <c r="Y2936" t="inlineStr">
        <is>
          <t>Fy455</t>
        </is>
      </c>
      <c r="Z2936" t="inlineStr">
        <is>
          <t>fG522</t>
        </is>
      </c>
      <c r="AA2936" s="4" t="n">
        <v>0.66</v>
      </c>
      <c r="AB2936" s="4" t="n">
        <v>0.26</v>
      </c>
      <c r="AC29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36">
        <f>IF(OR(C2936="Có",C2936="Yes"),"yes",IF(OR(C2936="Không",C2936="No"),"no","unknown"))</f>
        <v/>
      </c>
      <c r="AE2936">
        <f>IF(OR(F2936="Có",F2936="Yes"),"covered",IF(OR(F2936="Không",F2936="No"),"out_of_insurance","unknown"))</f>
        <v/>
      </c>
      <c r="AF2936">
        <f>IF(AND(AD2936="yes",AE2936="out_of_insurance"),"REVIEW","")</f>
        <v/>
      </c>
    </row>
    <row r="2937" ht="18" customHeight="1">
      <c r="A2937" t="inlineStr">
        <is>
          <t>bd8c737d-b998-4bb5-92fc-09d1d1438aff</t>
        </is>
      </c>
      <c r="B2937" t="inlineStr">
        <is>
          <t>BN-02936 / Patient 64E18267</t>
        </is>
      </c>
      <c r="C2937" t="inlineStr">
        <is>
          <t>Có</t>
        </is>
      </c>
      <c r="D2937" t="inlineStr">
        <is>
          <t>BS. Lê Thảo</t>
        </is>
      </c>
      <c r="E2937" t="inlineStr">
        <is>
          <t>Nhi / Pediatrics</t>
        </is>
      </c>
      <c r="F2937" t="inlineStr">
        <is>
          <t>Không</t>
        </is>
      </c>
      <c r="G2937" s="2" t="n">
        <v>926660</v>
      </c>
      <c r="H2937" t="inlineStr">
        <is>
          <t>Khám nhi / Pediatric consultation</t>
        </is>
      </c>
      <c r="I2937" t="inlineStr">
        <is>
          <t>J06.9</t>
        </is>
      </c>
      <c r="J2937" t="inlineStr">
        <is>
          <t>Viêm hô hấp trên cấp / Acute upper respiratory infection</t>
        </is>
      </c>
      <c r="K2937" t="n">
        <v>30</v>
      </c>
      <c r="L2937" t="inlineStr">
        <is>
          <t>F</t>
        </is>
      </c>
      <c r="M2937" s="2" t="n">
        <v>27347.04</v>
      </c>
      <c r="N2937" t="inlineStr">
        <is>
          <t>Married</t>
        </is>
      </c>
      <c r="O2937" t="inlineStr">
        <is>
          <t>Retired</t>
        </is>
      </c>
      <c r="P2937" s="3" t="n">
        <v>45002</v>
      </c>
      <c r="Q2937" t="inlineStr">
        <is>
          <t>Routine</t>
        </is>
      </c>
      <c r="R2937" t="inlineStr">
        <is>
          <t>Online</t>
        </is>
      </c>
      <c r="S2937" t="inlineStr">
        <is>
          <t>Donnatown</t>
        </is>
      </c>
      <c r="T2937" t="inlineStr">
        <is>
          <t>Approved</t>
        </is>
      </c>
      <c r="U2937" t="inlineStr">
        <is>
          <t>Legitimate</t>
        </is>
      </c>
      <c r="V2937" t="n">
        <v>1</v>
      </c>
      <c r="W2937" t="inlineStr">
        <is>
          <t>64e18267-56ea-441d-90cd-75e95da44fff</t>
        </is>
      </c>
      <c r="X2937" t="inlineStr">
        <is>
          <t>2faed7f1-773f-4f1e-8b49-7c1fbfdae361</t>
        </is>
      </c>
      <c r="Y2937" t="inlineStr">
        <is>
          <t>qn791</t>
        </is>
      </c>
      <c r="Z2937" t="inlineStr">
        <is>
          <t>iX536</t>
        </is>
      </c>
      <c r="AA2937" s="4" t="n">
        <v>0.88</v>
      </c>
      <c r="AB2937" s="4" t="n">
        <v>0.76</v>
      </c>
      <c r="AC29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37">
        <f>IF(OR(C2937="Có",C2937="Yes"),"yes",IF(OR(C2937="Không",C2937="No"),"no","unknown"))</f>
        <v/>
      </c>
      <c r="AE2937">
        <f>IF(OR(F2937="Có",F2937="Yes"),"covered",IF(OR(F2937="Không",F2937="No"),"out_of_insurance","unknown"))</f>
        <v/>
      </c>
      <c r="AF2937">
        <f>IF(AND(AD2937="yes",AE2937="out_of_insurance"),"REVIEW","")</f>
        <v/>
      </c>
    </row>
    <row r="2938" ht="18" customHeight="1">
      <c r="A2938" t="inlineStr">
        <is>
          <t>bfe2276d-de74-4dcd-bace-183d7fdcbe06</t>
        </is>
      </c>
      <c r="B2938" t="inlineStr">
        <is>
          <t>BN-02937 / Patient 0E5B1B03</t>
        </is>
      </c>
      <c r="C2938" t="inlineStr">
        <is>
          <t>Có</t>
        </is>
      </c>
      <c r="D2938" t="inlineStr">
        <is>
          <t>BS. Cao Vy</t>
        </is>
      </c>
      <c r="E2938" t="inlineStr">
        <is>
          <t>Khám tổng quát / General Practice</t>
        </is>
      </c>
      <c r="F2938" t="inlineStr">
        <is>
          <t>Có</t>
        </is>
      </c>
      <c r="G2938" s="2" t="n">
        <v>1847630</v>
      </c>
      <c r="H2938" t="inlineStr">
        <is>
          <t>HIV Ag/Ab combo</t>
        </is>
      </c>
      <c r="I2938" t="inlineStr">
        <is>
          <t>Z11.4</t>
        </is>
      </c>
      <c r="J2938" t="inlineStr">
        <is>
          <t>Sàng lọc HIV / HIV screening</t>
        </is>
      </c>
      <c r="K2938" t="n">
        <v>73</v>
      </c>
      <c r="L2938" t="inlineStr">
        <is>
          <t>F</t>
        </is>
      </c>
      <c r="M2938" s="2" t="n">
        <v>69657.41</v>
      </c>
      <c r="N2938" t="inlineStr">
        <is>
          <t>Divorced</t>
        </is>
      </c>
      <c r="O2938" t="inlineStr">
        <is>
          <t>Retired</t>
        </is>
      </c>
      <c r="P2938" s="3" t="n">
        <v>45002</v>
      </c>
      <c r="Q2938" t="inlineStr">
        <is>
          <t>Routine</t>
        </is>
      </c>
      <c r="R2938" t="inlineStr">
        <is>
          <t>Paper</t>
        </is>
      </c>
      <c r="S2938" t="inlineStr">
        <is>
          <t>Harrellport</t>
        </is>
      </c>
      <c r="T2938" t="inlineStr">
        <is>
          <t>Approved</t>
        </is>
      </c>
      <c r="U2938" t="inlineStr">
        <is>
          <t>Legitimate</t>
        </is>
      </c>
      <c r="V2938" t="n">
        <v>3</v>
      </c>
      <c r="W2938" t="inlineStr">
        <is>
          <t>0e5b1b03-7766-461b-a74b-7cac66adc548</t>
        </is>
      </c>
      <c r="X2938" t="inlineStr">
        <is>
          <t>a5d19f8d-a1b9-4294-af93-62c6f2604957</t>
        </is>
      </c>
      <c r="Y2938" t="inlineStr">
        <is>
          <t>co224</t>
        </is>
      </c>
      <c r="Z2938" t="inlineStr">
        <is>
          <t>NU768</t>
        </is>
      </c>
      <c r="AA2938" s="4" t="n">
        <v>0.85</v>
      </c>
      <c r="AB2938" s="4" t="n">
        <v>0.64</v>
      </c>
      <c r="AC29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38">
        <f>IF(OR(C2938="Có",C2938="Yes"),"yes",IF(OR(C2938="Không",C2938="No"),"no","unknown"))</f>
        <v/>
      </c>
      <c r="AE2938">
        <f>IF(OR(F2938="Có",F2938="Yes"),"covered",IF(OR(F2938="Không",F2938="No"),"out_of_insurance","unknown"))</f>
        <v/>
      </c>
      <c r="AF2938">
        <f>IF(AND(AD2938="yes",AE2938="out_of_insurance"),"REVIEW","")</f>
        <v/>
      </c>
    </row>
    <row r="2939" ht="18" customHeight="1">
      <c r="A2939" t="inlineStr">
        <is>
          <t>04fdc759-6d05-4dc3-99e9-e03c016c147a</t>
        </is>
      </c>
      <c r="B2939" t="inlineStr">
        <is>
          <t>BN-02938 / Patient F8850152</t>
        </is>
      </c>
      <c r="C2939" t="inlineStr">
        <is>
          <t>Có</t>
        </is>
      </c>
      <c r="D2939" t="inlineStr">
        <is>
          <t>BS. Lưu Quang</t>
        </is>
      </c>
      <c r="E2939" t="inlineStr">
        <is>
          <t>Thần kinh / Neurology</t>
        </is>
      </c>
      <c r="F2939" t="inlineStr">
        <is>
          <t>Có</t>
        </is>
      </c>
      <c r="G2939" s="2" t="n">
        <v>9978430</v>
      </c>
      <c r="H2939" t="inlineStr">
        <is>
          <t>MRI não / Brain MRI</t>
        </is>
      </c>
      <c r="I2939" t="inlineStr">
        <is>
          <t>G44.1</t>
        </is>
      </c>
      <c r="J2939" t="inlineStr">
        <is>
          <t>Hội chứng đau đầu mạch máu / Vascular headache</t>
        </is>
      </c>
      <c r="K2939" t="n">
        <v>94</v>
      </c>
      <c r="L2939" t="inlineStr">
        <is>
          <t>M</t>
        </is>
      </c>
      <c r="M2939" s="2" t="n">
        <v>30955.17</v>
      </c>
      <c r="N2939" t="inlineStr">
        <is>
          <t>Divorced</t>
        </is>
      </c>
      <c r="O2939" t="inlineStr">
        <is>
          <t>Retired</t>
        </is>
      </c>
      <c r="P2939" s="3" t="n">
        <v>45002</v>
      </c>
      <c r="Q2939" t="inlineStr">
        <is>
          <t>Emergency</t>
        </is>
      </c>
      <c r="R2939" t="inlineStr">
        <is>
          <t>Paper</t>
        </is>
      </c>
      <c r="S2939" t="inlineStr">
        <is>
          <t>Port Shannonmouth</t>
        </is>
      </c>
      <c r="T2939" t="inlineStr">
        <is>
          <t>Pending</t>
        </is>
      </c>
      <c r="U2939" t="inlineStr">
        <is>
          <t>Fraud</t>
        </is>
      </c>
      <c r="V2939" t="n">
        <v>1</v>
      </c>
      <c r="W2939" t="inlineStr">
        <is>
          <t>f8850152-32a2-4bec-9824-816a5a5a8ab8</t>
        </is>
      </c>
      <c r="X2939" t="inlineStr">
        <is>
          <t>9ad5482d-81a2-478c-900f-6b272efc9fa0</t>
        </is>
      </c>
      <c r="Y2939" t="inlineStr">
        <is>
          <t>QC638</t>
        </is>
      </c>
      <c r="Z2939" t="inlineStr">
        <is>
          <t>jX641</t>
        </is>
      </c>
      <c r="AA2939" s="4" t="n">
        <v>0.9</v>
      </c>
      <c r="AB2939" s="4" t="n">
        <v>0.13</v>
      </c>
      <c r="AC29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39">
        <f>IF(OR(C2939="Có",C2939="Yes"),"yes",IF(OR(C2939="Không",C2939="No"),"no","unknown"))</f>
        <v/>
      </c>
      <c r="AE2939">
        <f>IF(OR(F2939="Có",F2939="Yes"),"covered",IF(OR(F2939="Không",F2939="No"),"out_of_insurance","unknown"))</f>
        <v/>
      </c>
      <c r="AF2939">
        <f>IF(AND(AD2939="yes",AE2939="out_of_insurance"),"REVIEW","")</f>
        <v/>
      </c>
    </row>
    <row r="2940" ht="18" customHeight="1">
      <c r="A2940" t="inlineStr">
        <is>
          <t>c7f1d371-b964-4ceb-9d57-aefe1d7dc61f</t>
        </is>
      </c>
      <c r="B2940" t="inlineStr">
        <is>
          <t>BN-02939 / Patient 71486A9D</t>
        </is>
      </c>
      <c r="C2940" t="inlineStr">
        <is>
          <t>Có</t>
        </is>
      </c>
      <c r="D2940" t="inlineStr">
        <is>
          <t>BS. Mai Thanh</t>
        </is>
      </c>
      <c r="E2940" t="inlineStr">
        <is>
          <t>Thần kinh / Neurology</t>
        </is>
      </c>
      <c r="F2940" t="inlineStr">
        <is>
          <t>Chưa rõ</t>
        </is>
      </c>
      <c r="G2940" s="2" t="n">
        <v>6921970</v>
      </c>
      <c r="H2940" t="inlineStr">
        <is>
          <t>CT sọ não / Brain CT</t>
        </is>
      </c>
      <c r="I2940" t="inlineStr">
        <is>
          <t>R51</t>
        </is>
      </c>
      <c r="J2940" t="inlineStr">
        <is>
          <t>Đau đầu chưa rõ nguyên nhân / Headache unspecified</t>
        </is>
      </c>
      <c r="K2940" t="n">
        <v>67</v>
      </c>
      <c r="L2940" t="inlineStr">
        <is>
          <t>M</t>
        </is>
      </c>
      <c r="M2940" s="2" t="n">
        <v>32839.98</v>
      </c>
      <c r="N2940" t="inlineStr">
        <is>
          <t>Single</t>
        </is>
      </c>
      <c r="O2940" t="inlineStr">
        <is>
          <t>Employed</t>
        </is>
      </c>
      <c r="P2940" s="3" t="n">
        <v>45002</v>
      </c>
      <c r="Q2940" t="inlineStr">
        <is>
          <t>Inpatient</t>
        </is>
      </c>
      <c r="R2940" t="inlineStr">
        <is>
          <t>Phone</t>
        </is>
      </c>
      <c r="S2940" t="inlineStr">
        <is>
          <t>South Jameschester</t>
        </is>
      </c>
      <c r="T2940" t="inlineStr">
        <is>
          <t>Pending</t>
        </is>
      </c>
      <c r="U2940" t="inlineStr">
        <is>
          <t>Legitimate</t>
        </is>
      </c>
      <c r="V2940" t="n">
        <v>1</v>
      </c>
      <c r="W2940" t="inlineStr">
        <is>
          <t>71486a9d-f40c-435d-9a30-4269cb460576</t>
        </is>
      </c>
      <c r="X2940" t="inlineStr">
        <is>
          <t>60eb2d5e-6a77-421e-a925-1d8bcf81195b</t>
        </is>
      </c>
      <c r="Y2940" t="inlineStr">
        <is>
          <t>WM402</t>
        </is>
      </c>
      <c r="Z2940" t="inlineStr">
        <is>
          <t>nt508</t>
        </is>
      </c>
      <c r="AA2940" s="4" t="n">
        <v>0.9</v>
      </c>
      <c r="AB2940" s="4" t="n">
        <v>0.22</v>
      </c>
      <c r="AC29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40">
        <f>IF(OR(C2940="Có",C2940="Yes"),"yes",IF(OR(C2940="Không",C2940="No"),"no","unknown"))</f>
        <v/>
      </c>
      <c r="AE2940">
        <f>IF(OR(F2940="Có",F2940="Yes"),"covered",IF(OR(F2940="Không",F2940="No"),"out_of_insurance","unknown"))</f>
        <v/>
      </c>
      <c r="AF2940">
        <f>IF(AND(AD2940="yes",AE2940="out_of_insurance"),"REVIEW","")</f>
        <v/>
      </c>
    </row>
    <row r="2941" ht="18" customHeight="1">
      <c r="A2941" t="inlineStr">
        <is>
          <t>1dc32907-23a9-49c7-9b9a-019cb7f809c2</t>
        </is>
      </c>
      <c r="B2941" t="inlineStr">
        <is>
          <t>BN-02940 / Patient B8F936F4</t>
        </is>
      </c>
      <c r="C2941" t="inlineStr">
        <is>
          <t>Có</t>
        </is>
      </c>
      <c r="D2941" t="inlineStr">
        <is>
          <t>BS. Nguyễn Minh</t>
        </is>
      </c>
      <c r="E2941" t="inlineStr">
        <is>
          <t>Tim mạch / Cardiology</t>
        </is>
      </c>
      <c r="F2941" t="inlineStr">
        <is>
          <t>Không</t>
        </is>
      </c>
      <c r="G2941" s="2" t="n">
        <v>4066970</v>
      </c>
      <c r="H2941" t="inlineStr">
        <is>
          <t>Troponin I định lượng / Troponin I</t>
        </is>
      </c>
      <c r="I2941" t="inlineStr">
        <is>
          <t>R07.9</t>
        </is>
      </c>
      <c r="J2941" t="inlineStr">
        <is>
          <t>Đau ngực nghi hội chứng mạch vành / Chest pain, ACS rule-out</t>
        </is>
      </c>
      <c r="K2941" t="n">
        <v>47</v>
      </c>
      <c r="L2941" t="inlineStr">
        <is>
          <t>F</t>
        </is>
      </c>
      <c r="M2941" s="2" t="n">
        <v>55627.05</v>
      </c>
      <c r="N2941" t="inlineStr">
        <is>
          <t>Divorced</t>
        </is>
      </c>
      <c r="O2941" t="inlineStr">
        <is>
          <t>Employed</t>
        </is>
      </c>
      <c r="P2941" s="3" t="n">
        <v>45002</v>
      </c>
      <c r="Q2941" t="inlineStr">
        <is>
          <t>Outpatient</t>
        </is>
      </c>
      <c r="R2941" t="inlineStr">
        <is>
          <t>Online</t>
        </is>
      </c>
      <c r="S2941" t="inlineStr">
        <is>
          <t>Lake Katherineton</t>
        </is>
      </c>
      <c r="T2941" t="inlineStr">
        <is>
          <t>Denied</t>
        </is>
      </c>
      <c r="U2941" t="inlineStr">
        <is>
          <t>Legitimate</t>
        </is>
      </c>
      <c r="V2941" t="n">
        <v>3</v>
      </c>
      <c r="W2941" t="inlineStr">
        <is>
          <t>b8f936f4-afc5-495e-ba34-818b02d276a1</t>
        </is>
      </c>
      <c r="X2941" t="inlineStr">
        <is>
          <t>dfa4b216-af56-4bc5-91a1-9df5ffa40cdc</t>
        </is>
      </c>
      <c r="Y2941" t="inlineStr">
        <is>
          <t>Hr396</t>
        </is>
      </c>
      <c r="Z2941" t="inlineStr">
        <is>
          <t>Co515</t>
        </is>
      </c>
      <c r="AA2941" s="4" t="n">
        <v>0.74</v>
      </c>
      <c r="AB2941" s="4" t="n">
        <v>0.02</v>
      </c>
      <c r="AC29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41">
        <f>IF(OR(C2941="Có",C2941="Yes"),"yes",IF(OR(C2941="Không",C2941="No"),"no","unknown"))</f>
        <v/>
      </c>
      <c r="AE2941">
        <f>IF(OR(F2941="Có",F2941="Yes"),"covered",IF(OR(F2941="Không",F2941="No"),"out_of_insurance","unknown"))</f>
        <v/>
      </c>
      <c r="AF2941">
        <f>IF(AND(AD2941="yes",AE2941="out_of_insurance"),"REVIEW","")</f>
        <v/>
      </c>
    </row>
    <row r="2942" ht="18" customHeight="1">
      <c r="A2942" t="inlineStr">
        <is>
          <t>5ec342cb-6eb6-48dc-b965-fb84f5bbac75</t>
        </is>
      </c>
      <c r="B2942" t="inlineStr">
        <is>
          <t>BN-02941 / Patient 9A993C16</t>
        </is>
      </c>
      <c r="C2942" t="inlineStr">
        <is>
          <t>Có</t>
        </is>
      </c>
      <c r="D2942" t="inlineStr">
        <is>
          <t>BS. Hoàng Phúc</t>
        </is>
      </c>
      <c r="E2942" t="inlineStr">
        <is>
          <t>Tim mạch / Cardiology</t>
        </is>
      </c>
      <c r="F2942" t="inlineStr">
        <is>
          <t>Có</t>
        </is>
      </c>
      <c r="G2942" s="2" t="n">
        <v>9300820</v>
      </c>
      <c r="H2942" t="inlineStr">
        <is>
          <t>CRP định lượng / CRP</t>
        </is>
      </c>
      <c r="I2942" t="inlineStr">
        <is>
          <t>R79.8</t>
        </is>
      </c>
      <c r="J2942" t="inlineStr">
        <is>
          <t>Bất thường xét nghiệm máu / Abnormal blood chemistry</t>
        </is>
      </c>
      <c r="K2942" t="n">
        <v>81</v>
      </c>
      <c r="L2942" t="inlineStr">
        <is>
          <t>M</t>
        </is>
      </c>
      <c r="M2942" s="2" t="n">
        <v>111977.97</v>
      </c>
      <c r="N2942" t="inlineStr">
        <is>
          <t>Married</t>
        </is>
      </c>
      <c r="O2942" t="inlineStr">
        <is>
          <t>Unemployed</t>
        </is>
      </c>
      <c r="P2942" s="3" t="n">
        <v>45001</v>
      </c>
      <c r="Q2942" t="inlineStr">
        <is>
          <t>Outpatient</t>
        </is>
      </c>
      <c r="R2942" t="inlineStr">
        <is>
          <t>Online</t>
        </is>
      </c>
      <c r="S2942" t="inlineStr">
        <is>
          <t>Port Scott</t>
        </is>
      </c>
      <c r="T2942" t="inlineStr">
        <is>
          <t>Approved</t>
        </is>
      </c>
      <c r="U2942" t="inlineStr">
        <is>
          <t>Legitimate</t>
        </is>
      </c>
      <c r="V2942" t="n">
        <v>0</v>
      </c>
      <c r="W2942" t="inlineStr">
        <is>
          <t>9a993c16-bb24-4933-a0c8-2f6f923a5469</t>
        </is>
      </c>
      <c r="X2942" t="inlineStr">
        <is>
          <t>6df060e5-5b36-4abd-84c8-b1870c623e72</t>
        </is>
      </c>
      <c r="Y2942" t="inlineStr">
        <is>
          <t>pA533</t>
        </is>
      </c>
      <c r="Z2942" t="inlineStr">
        <is>
          <t>uG332</t>
        </is>
      </c>
      <c r="AA2942" s="4" t="n">
        <v>0.67</v>
      </c>
      <c r="AB2942" s="4" t="n">
        <v>0.6</v>
      </c>
      <c r="AC29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42">
        <f>IF(OR(C2942="Có",C2942="Yes"),"yes",IF(OR(C2942="Không",C2942="No"),"no","unknown"))</f>
        <v/>
      </c>
      <c r="AE2942">
        <f>IF(OR(F2942="Có",F2942="Yes"),"covered",IF(OR(F2942="Không",F2942="No"),"out_of_insurance","unknown"))</f>
        <v/>
      </c>
      <c r="AF2942">
        <f>IF(AND(AD2942="yes",AE2942="out_of_insurance"),"REVIEW","")</f>
        <v/>
      </c>
    </row>
    <row r="2943" ht="18" customHeight="1">
      <c r="A2943" t="inlineStr">
        <is>
          <t>4b627c7f-3210-4df3-a30c-24ba14a30525</t>
        </is>
      </c>
      <c r="B2943" t="inlineStr">
        <is>
          <t>BN-02942 / Patient 77E19D1E</t>
        </is>
      </c>
      <c r="C2943" t="inlineStr">
        <is>
          <t>Có</t>
        </is>
      </c>
      <c r="D2943" t="inlineStr">
        <is>
          <t>BS. Phạm Khoa</t>
        </is>
      </c>
      <c r="E2943" t="inlineStr">
        <is>
          <t>Thần kinh / Neurology</t>
        </is>
      </c>
      <c r="F2943" t="inlineStr">
        <is>
          <t>Không</t>
        </is>
      </c>
      <c r="G2943" s="2" t="n">
        <v>5707410</v>
      </c>
      <c r="H2943" t="inlineStr">
        <is>
          <t>MRI não / Brain MRI</t>
        </is>
      </c>
      <c r="I2943" t="inlineStr">
        <is>
          <t>G44.1</t>
        </is>
      </c>
      <c r="J2943" t="inlineStr">
        <is>
          <t>Hội chứng đau đầu mạch máu / Vascular headache</t>
        </is>
      </c>
      <c r="K2943" t="n">
        <v>65</v>
      </c>
      <c r="L2943" t="inlineStr">
        <is>
          <t>F</t>
        </is>
      </c>
      <c r="M2943" s="2" t="n">
        <v>116767.87</v>
      </c>
      <c r="N2943" t="inlineStr">
        <is>
          <t>Widowed</t>
        </is>
      </c>
      <c r="O2943" t="inlineStr">
        <is>
          <t>Unemployed</t>
        </is>
      </c>
      <c r="P2943" s="3" t="n">
        <v>45001</v>
      </c>
      <c r="Q2943" t="inlineStr">
        <is>
          <t>Inpatient</t>
        </is>
      </c>
      <c r="R2943" t="inlineStr">
        <is>
          <t>Paper</t>
        </is>
      </c>
      <c r="S2943" t="inlineStr">
        <is>
          <t>New Justin</t>
        </is>
      </c>
      <c r="T2943" t="inlineStr">
        <is>
          <t>Approved</t>
        </is>
      </c>
      <c r="U2943" t="inlineStr">
        <is>
          <t>Legitimate</t>
        </is>
      </c>
      <c r="V2943" t="n">
        <v>2</v>
      </c>
      <c r="W2943" t="inlineStr">
        <is>
          <t>77e19d1e-bba1-424c-91de-157682a6d8c5</t>
        </is>
      </c>
      <c r="X2943" t="inlineStr">
        <is>
          <t>07c69471-16a5-4bca-9b6e-069a40cfc051</t>
        </is>
      </c>
      <c r="Y2943" t="inlineStr">
        <is>
          <t>mM276</t>
        </is>
      </c>
      <c r="Z2943" t="inlineStr">
        <is>
          <t>OC742</t>
        </is>
      </c>
      <c r="AA2943" s="4" t="n">
        <v>0.7</v>
      </c>
      <c r="AB2943" s="4" t="n">
        <v>0.41</v>
      </c>
      <c r="AC29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43">
        <f>IF(OR(C2943="Có",C2943="Yes"),"yes",IF(OR(C2943="Không",C2943="No"),"no","unknown"))</f>
        <v/>
      </c>
      <c r="AE2943">
        <f>IF(OR(F2943="Có",F2943="Yes"),"covered",IF(OR(F2943="Không",F2943="No"),"out_of_insurance","unknown"))</f>
        <v/>
      </c>
      <c r="AF2943">
        <f>IF(AND(AD2943="yes",AE2943="out_of_insurance"),"REVIEW","")</f>
        <v/>
      </c>
    </row>
    <row r="2944" ht="18" customHeight="1">
      <c r="A2944" t="inlineStr">
        <is>
          <t>63c0e8e4-db30-47cb-b047-38f67deb02a7</t>
        </is>
      </c>
      <c r="B2944" t="inlineStr">
        <is>
          <t>BN-02943 / Patient CD4BFCFE</t>
        </is>
      </c>
      <c r="C2944" t="inlineStr">
        <is>
          <t>Có</t>
        </is>
      </c>
      <c r="D2944" t="inlineStr">
        <is>
          <t>BS. Bùi Hà</t>
        </is>
      </c>
      <c r="E2944" t="inlineStr">
        <is>
          <t>Khám tổng quát / General Practice</t>
        </is>
      </c>
      <c r="F2944" t="inlineStr">
        <is>
          <t>Không</t>
        </is>
      </c>
      <c r="G2944" s="2" t="n">
        <v>3035940</v>
      </c>
      <c r="H2944" t="inlineStr">
        <is>
          <t>HIV Ag/Ab combo</t>
        </is>
      </c>
      <c r="I2944" t="inlineStr">
        <is>
          <t>Z11.4</t>
        </is>
      </c>
      <c r="J2944" t="inlineStr">
        <is>
          <t>Sàng lọc HIV / HIV screening</t>
        </is>
      </c>
      <c r="K2944" t="n">
        <v>27</v>
      </c>
      <c r="L2944" t="inlineStr">
        <is>
          <t>M</t>
        </is>
      </c>
      <c r="M2944" s="2" t="n">
        <v>53615.95</v>
      </c>
      <c r="N2944" t="inlineStr">
        <is>
          <t>Single</t>
        </is>
      </c>
      <c r="O2944" t="inlineStr">
        <is>
          <t>Unemployed</t>
        </is>
      </c>
      <c r="P2944" s="3" t="n">
        <v>45001</v>
      </c>
      <c r="Q2944" t="inlineStr">
        <is>
          <t>Inpatient</t>
        </is>
      </c>
      <c r="R2944" t="inlineStr">
        <is>
          <t>Online</t>
        </is>
      </c>
      <c r="S2944" t="inlineStr">
        <is>
          <t>Bennettville</t>
        </is>
      </c>
      <c r="T2944" t="inlineStr">
        <is>
          <t>Denied</t>
        </is>
      </c>
      <c r="U2944" t="inlineStr">
        <is>
          <t>Legitimate</t>
        </is>
      </c>
      <c r="V2944" t="n">
        <v>3</v>
      </c>
      <c r="W2944" t="inlineStr">
        <is>
          <t>cd4bfcfe-1367-47ca-8623-649558aa89e8</t>
        </is>
      </c>
      <c r="X2944" t="inlineStr">
        <is>
          <t>c39e1461-c66a-41c5-932c-0d1305640864</t>
        </is>
      </c>
      <c r="Y2944" t="inlineStr">
        <is>
          <t>rA849</t>
        </is>
      </c>
      <c r="Z2944" t="inlineStr">
        <is>
          <t>Xy363</t>
        </is>
      </c>
      <c r="AA2944" s="4" t="n">
        <v>0.59</v>
      </c>
      <c r="AB2944" s="4" t="n">
        <v>0.06</v>
      </c>
      <c r="AC29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44">
        <f>IF(OR(C2944="Có",C2944="Yes"),"yes",IF(OR(C2944="Không",C2944="No"),"no","unknown"))</f>
        <v/>
      </c>
      <c r="AE2944">
        <f>IF(OR(F2944="Có",F2944="Yes"),"covered",IF(OR(F2944="Không",F2944="No"),"out_of_insurance","unknown"))</f>
        <v/>
      </c>
      <c r="AF2944">
        <f>IF(AND(AD2944="yes",AE2944="out_of_insurance"),"REVIEW","")</f>
        <v/>
      </c>
    </row>
    <row r="2945" ht="18" customHeight="1">
      <c r="A2945" t="inlineStr">
        <is>
          <t>3b8a46e0-8d10-4fcd-b2d3-d9d63453bc5e</t>
        </is>
      </c>
      <c r="B2945" t="inlineStr">
        <is>
          <t>BN-02944 / Patient 22449ED8</t>
        </is>
      </c>
      <c r="C2945" t="inlineStr">
        <is>
          <t>Có</t>
        </is>
      </c>
      <c r="D2945" t="inlineStr">
        <is>
          <t>BS. Hà Nam</t>
        </is>
      </c>
      <c r="E2945" t="inlineStr">
        <is>
          <t>Chấn thương chỉnh hình / Orthopedics</t>
        </is>
      </c>
      <c r="F2945" t="inlineStr">
        <is>
          <t>Chưa rõ</t>
        </is>
      </c>
      <c r="G2945" s="2" t="n">
        <v>2669810</v>
      </c>
      <c r="H2945" t="inlineStr">
        <is>
          <t>Đo mật độ xương / Bone density scan</t>
        </is>
      </c>
      <c r="I2945" t="inlineStr">
        <is>
          <t>M81.0</t>
        </is>
      </c>
      <c r="J2945" t="inlineStr">
        <is>
          <t>Loãng xương / Osteoporosis</t>
        </is>
      </c>
      <c r="K2945" t="n">
        <v>87</v>
      </c>
      <c r="L2945" t="inlineStr">
        <is>
          <t>F</t>
        </is>
      </c>
      <c r="M2945" s="2" t="n">
        <v>95349.42</v>
      </c>
      <c r="N2945" t="inlineStr">
        <is>
          <t>Single</t>
        </is>
      </c>
      <c r="O2945" t="inlineStr">
        <is>
          <t>Student</t>
        </is>
      </c>
      <c r="P2945" s="3" t="n">
        <v>45001</v>
      </c>
      <c r="Q2945" t="inlineStr">
        <is>
          <t>Emergency</t>
        </is>
      </c>
      <c r="R2945" t="inlineStr">
        <is>
          <t>Online</t>
        </is>
      </c>
      <c r="S2945" t="inlineStr">
        <is>
          <t>East Kelseymouth</t>
        </is>
      </c>
      <c r="T2945" t="inlineStr">
        <is>
          <t>Pending</t>
        </is>
      </c>
      <c r="U2945" t="inlineStr">
        <is>
          <t>Legitimate</t>
        </is>
      </c>
      <c r="V2945" t="n">
        <v>0</v>
      </c>
      <c r="W2945" t="inlineStr">
        <is>
          <t>22449ed8-13ec-4708-915a-a83cc49eceed</t>
        </is>
      </c>
      <c r="X2945" t="inlineStr">
        <is>
          <t>579ccb8f-d37a-4f11-a402-f283ec4e9a5c</t>
        </is>
      </c>
      <c r="Y2945" t="inlineStr">
        <is>
          <t>CK468</t>
        </is>
      </c>
      <c r="Z2945" t="inlineStr">
        <is>
          <t>Zo210</t>
        </is>
      </c>
      <c r="AA2945" s="4" t="n">
        <v>0.68</v>
      </c>
      <c r="AB2945" s="4" t="n">
        <v>0.4</v>
      </c>
      <c r="AC29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45">
        <f>IF(OR(C2945="Có",C2945="Yes"),"yes",IF(OR(C2945="Không",C2945="No"),"no","unknown"))</f>
        <v/>
      </c>
      <c r="AE2945">
        <f>IF(OR(F2945="Có",F2945="Yes"),"covered",IF(OR(F2945="Không",F2945="No"),"out_of_insurance","unknown"))</f>
        <v/>
      </c>
      <c r="AF2945">
        <f>IF(AND(AD2945="yes",AE2945="out_of_insurance"),"REVIEW","")</f>
        <v/>
      </c>
    </row>
    <row r="2946" ht="18" customHeight="1">
      <c r="A2946" t="inlineStr">
        <is>
          <t>71e229ae-1cc2-4ae5-b398-e0b2241aa475</t>
        </is>
      </c>
      <c r="B2946" t="inlineStr">
        <is>
          <t>BN-02945 / Patient 7074B593</t>
        </is>
      </c>
      <c r="C2946" t="inlineStr">
        <is>
          <t>Có</t>
        </is>
      </c>
      <c r="D2946" t="inlineStr">
        <is>
          <t>BS. Huỳnh Mai</t>
        </is>
      </c>
      <c r="E2946" t="inlineStr">
        <is>
          <t>Nhi / Pediatrics</t>
        </is>
      </c>
      <c r="F2946" t="inlineStr">
        <is>
          <t>Không</t>
        </is>
      </c>
      <c r="G2946" s="2" t="n">
        <v>7103230</v>
      </c>
      <c r="H2946" t="inlineStr">
        <is>
          <t>HbA1c</t>
        </is>
      </c>
      <c r="I2946" t="inlineStr">
        <is>
          <t>E11.9</t>
        </is>
      </c>
      <c r="J2946" t="inlineStr">
        <is>
          <t>Đái tháo đường type 2 / Type 2 diabetes mellitus</t>
        </is>
      </c>
      <c r="K2946" t="n">
        <v>31</v>
      </c>
      <c r="L2946" t="inlineStr">
        <is>
          <t>M</t>
        </is>
      </c>
      <c r="M2946" s="2" t="n">
        <v>73103.36</v>
      </c>
      <c r="N2946" t="inlineStr">
        <is>
          <t>Married</t>
        </is>
      </c>
      <c r="O2946" t="inlineStr">
        <is>
          <t>Unemployed</t>
        </is>
      </c>
      <c r="P2946" s="3" t="n">
        <v>45001</v>
      </c>
      <c r="Q2946" t="inlineStr">
        <is>
          <t>Outpatient</t>
        </is>
      </c>
      <c r="R2946" t="inlineStr">
        <is>
          <t>Online</t>
        </is>
      </c>
      <c r="S2946" t="inlineStr">
        <is>
          <t>West Paultown</t>
        </is>
      </c>
      <c r="T2946" t="inlineStr">
        <is>
          <t>Approved</t>
        </is>
      </c>
      <c r="U2946" t="inlineStr">
        <is>
          <t>Legitimate</t>
        </is>
      </c>
      <c r="V2946" t="n">
        <v>3</v>
      </c>
      <c r="W2946" t="inlineStr">
        <is>
          <t>7074b593-242b-4eec-990c-25005f1227c7</t>
        </is>
      </c>
      <c r="X2946" t="inlineStr">
        <is>
          <t>3ada42e1-0448-47b9-a3f7-0a8ff9d6a257</t>
        </is>
      </c>
      <c r="Y2946" t="inlineStr">
        <is>
          <t>JT426</t>
        </is>
      </c>
      <c r="Z2946" t="inlineStr">
        <is>
          <t>Ws787</t>
        </is>
      </c>
      <c r="AA2946" s="4" t="n">
        <v>0.62</v>
      </c>
      <c r="AB2946" s="4" t="n">
        <v>0.6</v>
      </c>
      <c r="AC29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46">
        <f>IF(OR(C2946="Có",C2946="Yes"),"yes",IF(OR(C2946="Không",C2946="No"),"no","unknown"))</f>
        <v/>
      </c>
      <c r="AE2946">
        <f>IF(OR(F2946="Có",F2946="Yes"),"covered",IF(OR(F2946="Không",F2946="No"),"out_of_insurance","unknown"))</f>
        <v/>
      </c>
      <c r="AF2946">
        <f>IF(AND(AD2946="yes",AE2946="out_of_insurance"),"REVIEW","")</f>
        <v/>
      </c>
    </row>
    <row r="2947" ht="18" customHeight="1">
      <c r="A2947" t="inlineStr">
        <is>
          <t>d2af5869-c189-41ef-acc7-f85e257478ee</t>
        </is>
      </c>
      <c r="B2947" t="inlineStr">
        <is>
          <t>BN-02946 / Patient 24CBA043</t>
        </is>
      </c>
      <c r="C2947" t="inlineStr">
        <is>
          <t>Không</t>
        </is>
      </c>
      <c r="D2947" t="inlineStr">
        <is>
          <t>BS. Phạm Khoa</t>
        </is>
      </c>
      <c r="E2947" t="inlineStr">
        <is>
          <t>Thần kinh / Neurology</t>
        </is>
      </c>
      <c r="F2947" t="inlineStr">
        <is>
          <t>Chưa rõ</t>
        </is>
      </c>
      <c r="G2947" s="2" t="n">
        <v>8253870</v>
      </c>
      <c r="H2947" t="inlineStr">
        <is>
          <t>CT đánh giá đột quỵ / Stroke CT</t>
        </is>
      </c>
      <c r="I2947" t="inlineStr">
        <is>
          <t>I63.9</t>
        </is>
      </c>
      <c r="J2947" t="inlineStr">
        <is>
          <t>Nhồi máu não / Cerebral infarction</t>
        </is>
      </c>
      <c r="K2947" t="n">
        <v>76</v>
      </c>
      <c r="L2947" t="inlineStr">
        <is>
          <t>M</t>
        </is>
      </c>
      <c r="M2947" s="2" t="n">
        <v>36669.89</v>
      </c>
      <c r="N2947" t="inlineStr">
        <is>
          <t>Single</t>
        </is>
      </c>
      <c r="O2947" t="inlineStr">
        <is>
          <t>Retired</t>
        </is>
      </c>
      <c r="P2947" s="3" t="n">
        <v>45001</v>
      </c>
      <c r="Q2947" t="inlineStr">
        <is>
          <t>Emergency</t>
        </is>
      </c>
      <c r="R2947" t="inlineStr">
        <is>
          <t>Paper</t>
        </is>
      </c>
      <c r="S2947" t="inlineStr">
        <is>
          <t>Lake Kimberly</t>
        </is>
      </c>
      <c r="T2947" t="inlineStr">
        <is>
          <t>Pending</t>
        </is>
      </c>
      <c r="U2947" t="inlineStr">
        <is>
          <t>Fraud</t>
        </is>
      </c>
      <c r="V2947" t="n">
        <v>1</v>
      </c>
      <c r="W2947" t="inlineStr">
        <is>
          <t>24cba043-8027-4338-8f69-3bb814d327ea</t>
        </is>
      </c>
      <c r="X2947" t="inlineStr">
        <is>
          <t>f746b9d1-108f-4cac-8cdf-b4802e84e909</t>
        </is>
      </c>
      <c r="Y2947" t="inlineStr">
        <is>
          <t>eQ313</t>
        </is>
      </c>
      <c r="Z2947" t="inlineStr">
        <is>
          <t>IV101</t>
        </is>
      </c>
      <c r="AA2947" s="4" t="n">
        <v>0.9</v>
      </c>
      <c r="AB2947" s="4" t="n">
        <v>0.05</v>
      </c>
      <c r="AC29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47">
        <f>IF(OR(C2947="Có",C2947="Yes"),"yes",IF(OR(C2947="Không",C2947="No"),"no","unknown"))</f>
        <v/>
      </c>
      <c r="AE2947">
        <f>IF(OR(F2947="Có",F2947="Yes"),"covered",IF(OR(F2947="Không",F2947="No"),"out_of_insurance","unknown"))</f>
        <v/>
      </c>
      <c r="AF2947">
        <f>IF(AND(AD2947="yes",AE2947="out_of_insurance"),"REVIEW","")</f>
        <v/>
      </c>
    </row>
    <row r="2948" ht="18" customHeight="1">
      <c r="A2948" t="inlineStr">
        <is>
          <t>ba490fd0-e8aa-49b6-ae90-ec5a636b7a29</t>
        </is>
      </c>
      <c r="B2948" t="inlineStr">
        <is>
          <t>BN-02947 / Patient F05514C4</t>
        </is>
      </c>
      <c r="C2948" t="inlineStr">
        <is>
          <t>Không</t>
        </is>
      </c>
      <c r="D2948" t="inlineStr">
        <is>
          <t>BS. Bùi Hà</t>
        </is>
      </c>
      <c r="E2948" t="inlineStr">
        <is>
          <t>Khám tổng quát / General Practice</t>
        </is>
      </c>
      <c r="F2948" t="inlineStr">
        <is>
          <t>Không</t>
        </is>
      </c>
      <c r="G2948" s="2" t="n">
        <v>6348270</v>
      </c>
      <c r="H2948" t="inlineStr">
        <is>
          <t>Glucose máu / Blood glucose</t>
        </is>
      </c>
      <c r="I2948" t="inlineStr">
        <is>
          <t>R73.9</t>
        </is>
      </c>
      <c r="J2948" t="inlineStr">
        <is>
          <t>Tăng glucose máu / Hyperglycemia</t>
        </is>
      </c>
      <c r="K2948" t="n">
        <v>6</v>
      </c>
      <c r="L2948" t="inlineStr">
        <is>
          <t>F</t>
        </is>
      </c>
      <c r="M2948" s="2" t="n">
        <v>129199.77</v>
      </c>
      <c r="N2948" t="inlineStr">
        <is>
          <t>Divorced</t>
        </is>
      </c>
      <c r="O2948" t="inlineStr">
        <is>
          <t>Retired</t>
        </is>
      </c>
      <c r="P2948" s="3" t="n">
        <v>45000</v>
      </c>
      <c r="Q2948" t="inlineStr">
        <is>
          <t>Emergency</t>
        </is>
      </c>
      <c r="R2948" t="inlineStr">
        <is>
          <t>Online</t>
        </is>
      </c>
      <c r="S2948" t="inlineStr">
        <is>
          <t>South Nicole</t>
        </is>
      </c>
      <c r="T2948" t="inlineStr">
        <is>
          <t>Pending</t>
        </is>
      </c>
      <c r="U2948" t="inlineStr">
        <is>
          <t>Legitimate</t>
        </is>
      </c>
      <c r="V2948" t="n">
        <v>2</v>
      </c>
      <c r="W2948" t="inlineStr">
        <is>
          <t>f05514c4-f6ec-41db-bf56-c902540f940a</t>
        </is>
      </c>
      <c r="X2948" t="inlineStr">
        <is>
          <t>b4ca9b5c-5194-41a9-9039-47f357b089e3</t>
        </is>
      </c>
      <c r="Y2948" t="inlineStr">
        <is>
          <t>lE340</t>
        </is>
      </c>
      <c r="Z2948" t="inlineStr">
        <is>
          <t>zx303</t>
        </is>
      </c>
      <c r="AA2948" s="4" t="n">
        <v>0.77</v>
      </c>
      <c r="AB2948" s="4" t="n">
        <v>0.05</v>
      </c>
      <c r="AC29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48">
        <f>IF(OR(C2948="Có",C2948="Yes"),"yes",IF(OR(C2948="Không",C2948="No"),"no","unknown"))</f>
        <v/>
      </c>
      <c r="AE2948">
        <f>IF(OR(F2948="Có",F2948="Yes"),"covered",IF(OR(F2948="Không",F2948="No"),"out_of_insurance","unknown"))</f>
        <v/>
      </c>
      <c r="AF2948">
        <f>IF(AND(AD2948="yes",AE2948="out_of_insurance"),"REVIEW","")</f>
        <v/>
      </c>
    </row>
    <row r="2949" ht="18" customHeight="1">
      <c r="A2949" t="inlineStr">
        <is>
          <t>e5c52e23-e04e-4810-aef8-4827b5492ab9</t>
        </is>
      </c>
      <c r="B2949" t="inlineStr">
        <is>
          <t>BN-02948 / Patient E08EC9B2</t>
        </is>
      </c>
      <c r="C2949" t="inlineStr">
        <is>
          <t>Có</t>
        </is>
      </c>
      <c r="D2949" t="inlineStr">
        <is>
          <t>BS. Phạm Khoa</t>
        </is>
      </c>
      <c r="E2949" t="inlineStr">
        <is>
          <t>Thần kinh / Neurology</t>
        </is>
      </c>
      <c r="F2949" t="inlineStr">
        <is>
          <t>Không</t>
        </is>
      </c>
      <c r="G2949" s="2" t="n">
        <v>7533620</v>
      </c>
      <c r="H2949" t="inlineStr">
        <is>
          <t>MRI não / Brain MRI</t>
        </is>
      </c>
      <c r="I2949" t="inlineStr">
        <is>
          <t>G44.1</t>
        </is>
      </c>
      <c r="J2949" t="inlineStr">
        <is>
          <t>Hội chứng đau đầu mạch máu / Vascular headache</t>
        </is>
      </c>
      <c r="K2949" t="n">
        <v>66</v>
      </c>
      <c r="L2949" t="inlineStr">
        <is>
          <t>F</t>
        </is>
      </c>
      <c r="M2949" s="2" t="n">
        <v>99799.97</v>
      </c>
      <c r="N2949" t="inlineStr">
        <is>
          <t>Married</t>
        </is>
      </c>
      <c r="O2949" t="inlineStr">
        <is>
          <t>Unemployed</t>
        </is>
      </c>
      <c r="P2949" s="3" t="n">
        <v>45000</v>
      </c>
      <c r="Q2949" t="inlineStr">
        <is>
          <t>Outpatient</t>
        </is>
      </c>
      <c r="R2949" t="inlineStr">
        <is>
          <t>Phone</t>
        </is>
      </c>
      <c r="S2949" t="inlineStr">
        <is>
          <t>East Jessica</t>
        </is>
      </c>
      <c r="T2949" t="inlineStr">
        <is>
          <t>Approved</t>
        </is>
      </c>
      <c r="U2949" t="inlineStr">
        <is>
          <t>Legitimate</t>
        </is>
      </c>
      <c r="V2949" t="n">
        <v>0</v>
      </c>
      <c r="W2949" t="inlineStr">
        <is>
          <t>e08ec9b2-f4e1-4fec-9c4f-a4e908ddaaea</t>
        </is>
      </c>
      <c r="X2949" t="inlineStr">
        <is>
          <t>34d60663-5aa1-47bd-b136-8b9c3cba787e</t>
        </is>
      </c>
      <c r="Y2949" t="inlineStr">
        <is>
          <t>qZ645</t>
        </is>
      </c>
      <c r="Z2949" t="inlineStr">
        <is>
          <t>Ht595</t>
        </is>
      </c>
      <c r="AA2949" s="4" t="n">
        <v>0.63</v>
      </c>
      <c r="AB2949" s="4" t="n">
        <v>0.35</v>
      </c>
      <c r="AC29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49">
        <f>IF(OR(C2949="Có",C2949="Yes"),"yes",IF(OR(C2949="Không",C2949="No"),"no","unknown"))</f>
        <v/>
      </c>
      <c r="AE2949">
        <f>IF(OR(F2949="Có",F2949="Yes"),"covered",IF(OR(F2949="Không",F2949="No"),"out_of_insurance","unknown"))</f>
        <v/>
      </c>
      <c r="AF2949">
        <f>IF(AND(AD2949="yes",AE2949="out_of_insurance"),"REVIEW","")</f>
        <v/>
      </c>
    </row>
    <row r="2950" ht="18" customHeight="1">
      <c r="A2950" t="inlineStr">
        <is>
          <t>19f03275-308d-46fb-ada6-6aba784f9760</t>
        </is>
      </c>
      <c r="B2950" t="inlineStr">
        <is>
          <t>BN-02949 / Patient A6C52561</t>
        </is>
      </c>
      <c r="C2950" t="inlineStr">
        <is>
          <t>Có</t>
        </is>
      </c>
      <c r="D2950" t="inlineStr">
        <is>
          <t>BS. Trần An</t>
        </is>
      </c>
      <c r="E2950" t="inlineStr">
        <is>
          <t>Chấn thương chỉnh hình / Orthopedics</t>
        </is>
      </c>
      <c r="F2950" t="inlineStr">
        <is>
          <t>Có</t>
        </is>
      </c>
      <c r="G2950" s="2" t="n">
        <v>7928160</v>
      </c>
      <c r="H2950" t="inlineStr">
        <is>
          <t>Đo mật độ xương / Bone density scan</t>
        </is>
      </c>
      <c r="I2950" t="inlineStr">
        <is>
          <t>M81.0</t>
        </is>
      </c>
      <c r="J2950" t="inlineStr">
        <is>
          <t>Loãng xương / Osteoporosis</t>
        </is>
      </c>
      <c r="K2950" t="n">
        <v>14</v>
      </c>
      <c r="L2950" t="inlineStr">
        <is>
          <t>M</t>
        </is>
      </c>
      <c r="M2950" s="2" t="n">
        <v>89989.94</v>
      </c>
      <c r="N2950" t="inlineStr">
        <is>
          <t>Married</t>
        </is>
      </c>
      <c r="O2950" t="inlineStr">
        <is>
          <t>Student</t>
        </is>
      </c>
      <c r="P2950" s="3" t="n">
        <v>45000</v>
      </c>
      <c r="Q2950" t="inlineStr">
        <is>
          <t>Inpatient</t>
        </is>
      </c>
      <c r="R2950" t="inlineStr">
        <is>
          <t>Online</t>
        </is>
      </c>
      <c r="S2950" t="inlineStr">
        <is>
          <t>Alexanderburgh</t>
        </is>
      </c>
      <c r="T2950" t="inlineStr">
        <is>
          <t>Approved</t>
        </is>
      </c>
      <c r="U2950" t="inlineStr">
        <is>
          <t>Legitimate</t>
        </is>
      </c>
      <c r="V2950" t="n">
        <v>0</v>
      </c>
      <c r="W2950" t="inlineStr">
        <is>
          <t>a6c52561-3b90-40b3-9dac-577e4360aa78</t>
        </is>
      </c>
      <c r="X2950" t="inlineStr">
        <is>
          <t>4b736c8d-49a7-4ccd-9bf9-fef1c2497b02</t>
        </is>
      </c>
      <c r="Y2950" t="inlineStr">
        <is>
          <t>WK936</t>
        </is>
      </c>
      <c r="Z2950" t="inlineStr">
        <is>
          <t>nG545</t>
        </is>
      </c>
      <c r="AA2950" s="4" t="n">
        <v>0.6899999999999999</v>
      </c>
      <c r="AB2950" s="4" t="n">
        <v>0.53</v>
      </c>
      <c r="AC29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50">
        <f>IF(OR(C2950="Có",C2950="Yes"),"yes",IF(OR(C2950="Không",C2950="No"),"no","unknown"))</f>
        <v/>
      </c>
      <c r="AE2950">
        <f>IF(OR(F2950="Có",F2950="Yes"),"covered",IF(OR(F2950="Không",F2950="No"),"out_of_insurance","unknown"))</f>
        <v/>
      </c>
      <c r="AF2950">
        <f>IF(AND(AD2950="yes",AE2950="out_of_insurance"),"REVIEW","")</f>
        <v/>
      </c>
    </row>
    <row r="2951" ht="18" customHeight="1">
      <c r="A2951" t="inlineStr">
        <is>
          <t>d1a5b3ac-6834-45c4-8f81-78fff93ecb64</t>
        </is>
      </c>
      <c r="B2951" t="inlineStr">
        <is>
          <t>BN-02950 / Patient 3AEC54BD</t>
        </is>
      </c>
      <c r="C2951" t="inlineStr">
        <is>
          <t>Có</t>
        </is>
      </c>
      <c r="D2951" t="inlineStr">
        <is>
          <t>BS. Nguyễn Minh</t>
        </is>
      </c>
      <c r="E2951" t="inlineStr">
        <is>
          <t>Tim mạch / Cardiology</t>
        </is>
      </c>
      <c r="F2951" t="inlineStr">
        <is>
          <t>Không</t>
        </is>
      </c>
      <c r="G2951" s="2" t="n">
        <v>7383060</v>
      </c>
      <c r="H2951" t="inlineStr">
        <is>
          <t>Siêu âm tim / Echocardiography</t>
        </is>
      </c>
      <c r="I2951" t="inlineStr">
        <is>
          <t>I50.9</t>
        </is>
      </c>
      <c r="J2951" t="inlineStr">
        <is>
          <t>Suy tim / Heart failure</t>
        </is>
      </c>
      <c r="K2951" t="n">
        <v>46</v>
      </c>
      <c r="L2951" t="inlineStr">
        <is>
          <t>F</t>
        </is>
      </c>
      <c r="M2951" s="2" t="n">
        <v>32991.14</v>
      </c>
      <c r="N2951" t="inlineStr">
        <is>
          <t>Single</t>
        </is>
      </c>
      <c r="O2951" t="inlineStr">
        <is>
          <t>Retired</t>
        </is>
      </c>
      <c r="P2951" s="3" t="n">
        <v>45000</v>
      </c>
      <c r="Q2951" t="inlineStr">
        <is>
          <t>Outpatient</t>
        </is>
      </c>
      <c r="R2951" t="inlineStr">
        <is>
          <t>Phone</t>
        </is>
      </c>
      <c r="S2951" t="inlineStr">
        <is>
          <t>Colemanstad</t>
        </is>
      </c>
      <c r="T2951" t="inlineStr">
        <is>
          <t>Approved</t>
        </is>
      </c>
      <c r="U2951" t="inlineStr">
        <is>
          <t>Legitimate</t>
        </is>
      </c>
      <c r="V2951" t="n">
        <v>1</v>
      </c>
      <c r="W2951" t="inlineStr">
        <is>
          <t>3aec54bd-07b9-4049-95fd-981fa833e191</t>
        </is>
      </c>
      <c r="X2951" t="inlineStr">
        <is>
          <t>7c58d03a-97c5-4b6a-90af-fe68e13146cc</t>
        </is>
      </c>
      <c r="Y2951" t="inlineStr">
        <is>
          <t>Np727</t>
        </is>
      </c>
      <c r="Z2951" t="inlineStr">
        <is>
          <t>tM420</t>
        </is>
      </c>
      <c r="AA2951" s="4" t="n">
        <v>0.84</v>
      </c>
      <c r="AB2951" s="4" t="n">
        <v>0.47</v>
      </c>
      <c r="AC29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51">
        <f>IF(OR(C2951="Có",C2951="Yes"),"yes",IF(OR(C2951="Không",C2951="No"),"no","unknown"))</f>
        <v/>
      </c>
      <c r="AE2951">
        <f>IF(OR(F2951="Có",F2951="Yes"),"covered",IF(OR(F2951="Không",F2951="No"),"out_of_insurance","unknown"))</f>
        <v/>
      </c>
      <c r="AF2951">
        <f>IF(AND(AD2951="yes",AE2951="out_of_insurance"),"REVIEW","")</f>
        <v/>
      </c>
    </row>
    <row r="2952" ht="18" customHeight="1">
      <c r="A2952" t="inlineStr">
        <is>
          <t>b74a2e7e-6b51-4300-8403-7aac893dd2b0</t>
        </is>
      </c>
      <c r="B2952" t="inlineStr">
        <is>
          <t>BN-02951 / Patient 08CA557A</t>
        </is>
      </c>
      <c r="C2952" t="inlineStr">
        <is>
          <t>Có</t>
        </is>
      </c>
      <c r="D2952" t="inlineStr">
        <is>
          <t>BS. Đỗ Hạnh</t>
        </is>
      </c>
      <c r="E2952" t="inlineStr">
        <is>
          <t>Nhi / Pediatrics</t>
        </is>
      </c>
      <c r="F2952" t="inlineStr">
        <is>
          <t>Chưa rõ</t>
        </is>
      </c>
      <c r="G2952" s="2" t="n">
        <v>9555640</v>
      </c>
      <c r="H2952" t="inlineStr">
        <is>
          <t>HbA1c</t>
        </is>
      </c>
      <c r="I2952" t="inlineStr">
        <is>
          <t>E11.9</t>
        </is>
      </c>
      <c r="J2952" t="inlineStr">
        <is>
          <t>Đái tháo đường type 2 / Type 2 diabetes mellitus</t>
        </is>
      </c>
      <c r="K2952" t="n">
        <v>52</v>
      </c>
      <c r="L2952" t="inlineStr">
        <is>
          <t>F</t>
        </is>
      </c>
      <c r="M2952" s="2" t="n">
        <v>47563.62</v>
      </c>
      <c r="N2952" t="inlineStr">
        <is>
          <t>Married</t>
        </is>
      </c>
      <c r="O2952" t="inlineStr">
        <is>
          <t>Unemployed</t>
        </is>
      </c>
      <c r="P2952" s="3" t="n">
        <v>45000</v>
      </c>
      <c r="Q2952" t="inlineStr">
        <is>
          <t>Outpatient</t>
        </is>
      </c>
      <c r="R2952" t="inlineStr">
        <is>
          <t>Phone</t>
        </is>
      </c>
      <c r="S2952" t="inlineStr">
        <is>
          <t>North Jaime</t>
        </is>
      </c>
      <c r="T2952" t="inlineStr">
        <is>
          <t>Pending</t>
        </is>
      </c>
      <c r="U2952" t="inlineStr">
        <is>
          <t>Fraud</t>
        </is>
      </c>
      <c r="V2952" t="n">
        <v>1</v>
      </c>
      <c r="W2952" t="inlineStr">
        <is>
          <t>08ca557a-35bf-41f7-ba88-96bb5d9f84c3</t>
        </is>
      </c>
      <c r="X2952" t="inlineStr">
        <is>
          <t>ccfacbec-8af2-4711-8c1d-5c9dc649cce3</t>
        </is>
      </c>
      <c r="Y2952" t="inlineStr">
        <is>
          <t>Ed394</t>
        </is>
      </c>
      <c r="Z2952" t="inlineStr">
        <is>
          <t>yN729</t>
        </is>
      </c>
      <c r="AA2952" s="4" t="n">
        <v>0.52</v>
      </c>
      <c r="AB2952" s="4" t="n">
        <v>0.02</v>
      </c>
      <c r="AC29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52">
        <f>IF(OR(C2952="Có",C2952="Yes"),"yes",IF(OR(C2952="Không",C2952="No"),"no","unknown"))</f>
        <v/>
      </c>
      <c r="AE2952">
        <f>IF(OR(F2952="Có",F2952="Yes"),"covered",IF(OR(F2952="Không",F2952="No"),"out_of_insurance","unknown"))</f>
        <v/>
      </c>
      <c r="AF2952">
        <f>IF(AND(AD2952="yes",AE2952="out_of_insurance"),"REVIEW","")</f>
        <v/>
      </c>
    </row>
    <row r="2953" ht="18" customHeight="1">
      <c r="A2953" t="inlineStr">
        <is>
          <t>3feb331c-c538-42d9-9a16-6d4d7ba1c976</t>
        </is>
      </c>
      <c r="B2953" t="inlineStr">
        <is>
          <t>BN-02952 / Patient FE32513C</t>
        </is>
      </c>
      <c r="C2953" t="inlineStr">
        <is>
          <t>Có</t>
        </is>
      </c>
      <c r="D2953" t="inlineStr">
        <is>
          <t>BS. Lê Thảo</t>
        </is>
      </c>
      <c r="E2953" t="inlineStr">
        <is>
          <t>Nhi / Pediatrics</t>
        </is>
      </c>
      <c r="F2953" t="inlineStr">
        <is>
          <t>Không</t>
        </is>
      </c>
      <c r="G2953" s="2" t="n">
        <v>6033090</v>
      </c>
      <c r="H2953" t="inlineStr">
        <is>
          <t>CRP định lượng / CRP</t>
        </is>
      </c>
      <c r="I2953" t="inlineStr">
        <is>
          <t>J18.9</t>
        </is>
      </c>
      <c r="J2953" t="inlineStr">
        <is>
          <t>Nghi viêm phổi / Suspected pneumonia</t>
        </is>
      </c>
      <c r="K2953" t="n">
        <v>75</v>
      </c>
      <c r="L2953" t="inlineStr">
        <is>
          <t>M</t>
        </is>
      </c>
      <c r="M2953" s="2" t="n">
        <v>85810.03</v>
      </c>
      <c r="N2953" t="inlineStr">
        <is>
          <t>Single</t>
        </is>
      </c>
      <c r="O2953" t="inlineStr">
        <is>
          <t>Employed</t>
        </is>
      </c>
      <c r="P2953" s="3" t="n">
        <v>45000</v>
      </c>
      <c r="Q2953" t="inlineStr">
        <is>
          <t>Inpatient</t>
        </is>
      </c>
      <c r="R2953" t="inlineStr">
        <is>
          <t>Phone</t>
        </is>
      </c>
      <c r="S2953" t="inlineStr">
        <is>
          <t>Seanshire</t>
        </is>
      </c>
      <c r="T2953" t="inlineStr">
        <is>
          <t>Denied</t>
        </is>
      </c>
      <c r="U2953" t="inlineStr">
        <is>
          <t>Legitimate</t>
        </is>
      </c>
      <c r="V2953" t="n">
        <v>0</v>
      </c>
      <c r="W2953" t="inlineStr">
        <is>
          <t>fe32513c-62b7-4f4e-9852-e99f99815099</t>
        </is>
      </c>
      <c r="X2953" t="inlineStr">
        <is>
          <t>15538274-e8e4-4174-9caf-f538c523813a</t>
        </is>
      </c>
      <c r="Y2953" t="inlineStr">
        <is>
          <t>fo298</t>
        </is>
      </c>
      <c r="Z2953" t="inlineStr">
        <is>
          <t>NL321</t>
        </is>
      </c>
      <c r="AA2953" s="4" t="n">
        <v>0.82</v>
      </c>
      <c r="AB2953" s="4" t="n">
        <v>0.06</v>
      </c>
      <c r="AC29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53">
        <f>IF(OR(C2953="Có",C2953="Yes"),"yes",IF(OR(C2953="Không",C2953="No"),"no","unknown"))</f>
        <v/>
      </c>
      <c r="AE2953">
        <f>IF(OR(F2953="Có",F2953="Yes"),"covered",IF(OR(F2953="Không",F2953="No"),"out_of_insurance","unknown"))</f>
        <v/>
      </c>
      <c r="AF2953">
        <f>IF(AND(AD2953="yes",AE2953="out_of_insurance"),"REVIEW","")</f>
        <v/>
      </c>
    </row>
    <row r="2954" ht="18" customHeight="1">
      <c r="A2954" t="inlineStr">
        <is>
          <t>029b66b3-9fb4-4b14-891a-33cc18e2ad71</t>
        </is>
      </c>
      <c r="B2954" t="inlineStr">
        <is>
          <t>BN-02953 / Patient C9109AA6</t>
        </is>
      </c>
      <c r="C2954" t="inlineStr">
        <is>
          <t>Không</t>
        </is>
      </c>
      <c r="D2954" t="inlineStr">
        <is>
          <t>BS. Hà Nam</t>
        </is>
      </c>
      <c r="E2954" t="inlineStr">
        <is>
          <t>Chấn thương chỉnh hình / Orthopedics</t>
        </is>
      </c>
      <c r="F2954" t="inlineStr">
        <is>
          <t>Không</t>
        </is>
      </c>
      <c r="G2954" s="2" t="n">
        <v>6817150</v>
      </c>
      <c r="H2954" t="inlineStr">
        <is>
          <t>CT cột sống thắt lưng / Lumbar spine CT</t>
        </is>
      </c>
      <c r="I2954" t="inlineStr">
        <is>
          <t>M54.5</t>
        </is>
      </c>
      <c r="J2954" t="inlineStr">
        <is>
          <t>Đau thắt lưng / Low back pain</t>
        </is>
      </c>
      <c r="K2954" t="n">
        <v>88</v>
      </c>
      <c r="L2954" t="inlineStr">
        <is>
          <t>F</t>
        </is>
      </c>
      <c r="M2954" s="2" t="n">
        <v>125703.66</v>
      </c>
      <c r="N2954" t="inlineStr">
        <is>
          <t>Single</t>
        </is>
      </c>
      <c r="O2954" t="inlineStr">
        <is>
          <t>Retired</t>
        </is>
      </c>
      <c r="P2954" s="3" t="n">
        <v>45000</v>
      </c>
      <c r="Q2954" t="inlineStr">
        <is>
          <t>Routine</t>
        </is>
      </c>
      <c r="R2954" t="inlineStr">
        <is>
          <t>Online</t>
        </is>
      </c>
      <c r="S2954" t="inlineStr">
        <is>
          <t>Reyeshaven</t>
        </is>
      </c>
      <c r="T2954" t="inlineStr">
        <is>
          <t>Denied</t>
        </is>
      </c>
      <c r="U2954" t="inlineStr">
        <is>
          <t>Legitimate</t>
        </is>
      </c>
      <c r="V2954" t="n">
        <v>2</v>
      </c>
      <c r="W2954" t="inlineStr">
        <is>
          <t>c9109aa6-b1ef-4ede-a7af-64f0de04dd8a</t>
        </is>
      </c>
      <c r="X2954" t="inlineStr">
        <is>
          <t>f04570e9-e912-4e9d-a608-aba9fddef8f2</t>
        </is>
      </c>
      <c r="Y2954" t="inlineStr">
        <is>
          <t>Pa217</t>
        </is>
      </c>
      <c r="Z2954" t="inlineStr">
        <is>
          <t>vM156</t>
        </is>
      </c>
      <c r="AA2954" s="4" t="n">
        <v>0.71</v>
      </c>
      <c r="AB2954" s="4" t="n">
        <v>0.05</v>
      </c>
      <c r="AC29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54">
        <f>IF(OR(C2954="Có",C2954="Yes"),"yes",IF(OR(C2954="Không",C2954="No"),"no","unknown"))</f>
        <v/>
      </c>
      <c r="AE2954">
        <f>IF(OR(F2954="Có",F2954="Yes"),"covered",IF(OR(F2954="Không",F2954="No"),"out_of_insurance","unknown"))</f>
        <v/>
      </c>
      <c r="AF2954">
        <f>IF(AND(AD2954="yes",AE2954="out_of_insurance"),"REVIEW","")</f>
        <v/>
      </c>
    </row>
    <row r="2955" ht="18" customHeight="1">
      <c r="A2955" t="inlineStr">
        <is>
          <t>f5d9dff2-d525-4382-92bc-5a3d88de5a93</t>
        </is>
      </c>
      <c r="B2955" t="inlineStr">
        <is>
          <t>BN-02954 / Patient C42394AF</t>
        </is>
      </c>
      <c r="C2955" t="inlineStr">
        <is>
          <t>Có</t>
        </is>
      </c>
      <c r="D2955" t="inlineStr">
        <is>
          <t>BS. Nguyễn Nhi</t>
        </is>
      </c>
      <c r="E2955" t="inlineStr">
        <is>
          <t>Nhi / Pediatrics</t>
        </is>
      </c>
      <c r="F2955" t="inlineStr">
        <is>
          <t>Có</t>
        </is>
      </c>
      <c r="G2955" s="2" t="n">
        <v>1251950</v>
      </c>
      <c r="H2955" t="inlineStr">
        <is>
          <t>CRP định lượng / CRP</t>
        </is>
      </c>
      <c r="I2955" t="inlineStr">
        <is>
          <t>J18.9</t>
        </is>
      </c>
      <c r="J2955" t="inlineStr">
        <is>
          <t>Nghi viêm phổi / Suspected pneumonia</t>
        </is>
      </c>
      <c r="K2955" t="n">
        <v>95</v>
      </c>
      <c r="L2955" t="inlineStr">
        <is>
          <t>F</t>
        </is>
      </c>
      <c r="M2955" s="2" t="n">
        <v>25716.31</v>
      </c>
      <c r="N2955" t="inlineStr">
        <is>
          <t>Divorced</t>
        </is>
      </c>
      <c r="O2955" t="inlineStr">
        <is>
          <t>Student</t>
        </is>
      </c>
      <c r="P2955" s="3" t="n">
        <v>45000</v>
      </c>
      <c r="Q2955" t="inlineStr">
        <is>
          <t>Routine</t>
        </is>
      </c>
      <c r="R2955" t="inlineStr">
        <is>
          <t>Phone</t>
        </is>
      </c>
      <c r="S2955" t="inlineStr">
        <is>
          <t>West Christopher</t>
        </is>
      </c>
      <c r="T2955" t="inlineStr">
        <is>
          <t>Pending</t>
        </is>
      </c>
      <c r="U2955" t="inlineStr">
        <is>
          <t>Legitimate</t>
        </is>
      </c>
      <c r="V2955" t="n">
        <v>1</v>
      </c>
      <c r="W2955" t="inlineStr">
        <is>
          <t>c42394af-687e-4b9c-b615-c0549777319f</t>
        </is>
      </c>
      <c r="X2955" t="inlineStr">
        <is>
          <t>e3ab1971-e665-4b54-bca6-47dfb6b962ed</t>
        </is>
      </c>
      <c r="Y2955" t="inlineStr">
        <is>
          <t>EN081</t>
        </is>
      </c>
      <c r="Z2955" t="inlineStr">
        <is>
          <t>Cj281</t>
        </is>
      </c>
      <c r="AA2955" s="4" t="n">
        <v>0.61</v>
      </c>
      <c r="AB2955" s="4" t="n">
        <v>0.2</v>
      </c>
      <c r="AC29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55">
        <f>IF(OR(C2955="Có",C2955="Yes"),"yes",IF(OR(C2955="Không",C2955="No"),"no","unknown"))</f>
        <v/>
      </c>
      <c r="AE2955">
        <f>IF(OR(F2955="Có",F2955="Yes"),"covered",IF(OR(F2955="Không",F2955="No"),"out_of_insurance","unknown"))</f>
        <v/>
      </c>
      <c r="AF2955">
        <f>IF(AND(AD2955="yes",AE2955="out_of_insurance"),"REVIEW","")</f>
        <v/>
      </c>
    </row>
    <row r="2956" ht="18" customHeight="1">
      <c r="A2956" t="inlineStr">
        <is>
          <t>57c0cf83-e653-4f28-9a8a-a6e6436fb665</t>
        </is>
      </c>
      <c r="B2956" t="inlineStr">
        <is>
          <t>BN-02955 / Patient CB228F6E</t>
        </is>
      </c>
      <c r="C2956" t="inlineStr">
        <is>
          <t>Có</t>
        </is>
      </c>
      <c r="D2956" t="inlineStr">
        <is>
          <t>BS. Nguyễn Minh</t>
        </is>
      </c>
      <c r="E2956" t="inlineStr">
        <is>
          <t>Tim mạch / Cardiology</t>
        </is>
      </c>
      <c r="F2956" t="inlineStr">
        <is>
          <t>Có</t>
        </is>
      </c>
      <c r="G2956" s="2" t="n">
        <v>4030220</v>
      </c>
      <c r="H2956" t="inlineStr">
        <is>
          <t>CRP định lượng / CRP</t>
        </is>
      </c>
      <c r="I2956" t="inlineStr">
        <is>
          <t>R79.8</t>
        </is>
      </c>
      <c r="J2956" t="inlineStr">
        <is>
          <t>Bất thường xét nghiệm máu / Abnormal blood chemistry</t>
        </is>
      </c>
      <c r="K2956" t="n">
        <v>89</v>
      </c>
      <c r="L2956" t="inlineStr">
        <is>
          <t>F</t>
        </is>
      </c>
      <c r="M2956" s="2" t="n">
        <v>148685.98</v>
      </c>
      <c r="N2956" t="inlineStr">
        <is>
          <t>Married</t>
        </is>
      </c>
      <c r="O2956" t="inlineStr">
        <is>
          <t>Student</t>
        </is>
      </c>
      <c r="P2956" s="3" t="n">
        <v>45000</v>
      </c>
      <c r="Q2956" t="inlineStr">
        <is>
          <t>Inpatient</t>
        </is>
      </c>
      <c r="R2956" t="inlineStr">
        <is>
          <t>Phone</t>
        </is>
      </c>
      <c r="S2956" t="inlineStr">
        <is>
          <t>East Mary</t>
        </is>
      </c>
      <c r="T2956" t="inlineStr">
        <is>
          <t>Approved</t>
        </is>
      </c>
      <c r="U2956" t="inlineStr">
        <is>
          <t>Legitimate</t>
        </is>
      </c>
      <c r="V2956" t="n">
        <v>2</v>
      </c>
      <c r="W2956" t="inlineStr">
        <is>
          <t>cb228f6e-0f03-49a8-940d-4e7228a1a045</t>
        </is>
      </c>
      <c r="X2956" t="inlineStr">
        <is>
          <t>e88a114d-c0f0-4334-bf15-000ca73ee28d</t>
        </is>
      </c>
      <c r="Y2956" t="inlineStr">
        <is>
          <t>FH100</t>
        </is>
      </c>
      <c r="Z2956" t="inlineStr">
        <is>
          <t>pw010</t>
        </is>
      </c>
      <c r="AA2956" s="4" t="n">
        <v>0.62</v>
      </c>
      <c r="AB2956" s="4" t="n">
        <v>0.51</v>
      </c>
      <c r="AC29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56">
        <f>IF(OR(C2956="Có",C2956="Yes"),"yes",IF(OR(C2956="Không",C2956="No"),"no","unknown"))</f>
        <v/>
      </c>
      <c r="AE2956">
        <f>IF(OR(F2956="Có",F2956="Yes"),"covered",IF(OR(F2956="Không",F2956="No"),"out_of_insurance","unknown"))</f>
        <v/>
      </c>
      <c r="AF2956">
        <f>IF(AND(AD2956="yes",AE2956="out_of_insurance"),"REVIEW","")</f>
        <v/>
      </c>
    </row>
    <row r="2957" ht="18" customHeight="1">
      <c r="A2957" t="inlineStr">
        <is>
          <t>3cb505f4-8b20-4e47-95f8-4e0cd9bf37f9</t>
        </is>
      </c>
      <c r="B2957" t="inlineStr">
        <is>
          <t>BN-02956 / Patient CF08C683</t>
        </is>
      </c>
      <c r="C2957" t="inlineStr">
        <is>
          <t>Không</t>
        </is>
      </c>
      <c r="D2957" t="inlineStr">
        <is>
          <t>BS. Đỗ Hạnh</t>
        </is>
      </c>
      <c r="E2957" t="inlineStr">
        <is>
          <t>Nhi / Pediatrics</t>
        </is>
      </c>
      <c r="F2957" t="inlineStr">
        <is>
          <t>Không</t>
        </is>
      </c>
      <c r="G2957" s="2" t="n">
        <v>4803390</v>
      </c>
      <c r="H2957" t="inlineStr">
        <is>
          <t>Glucose máu / Blood glucose</t>
        </is>
      </c>
      <c r="I2957" t="inlineStr">
        <is>
          <t>R73.9</t>
        </is>
      </c>
      <c r="J2957" t="inlineStr">
        <is>
          <t>Tăng glucose máu / Hyperglycemia</t>
        </is>
      </c>
      <c r="K2957" t="n">
        <v>87</v>
      </c>
      <c r="L2957" t="inlineStr">
        <is>
          <t>M</t>
        </is>
      </c>
      <c r="M2957" s="2" t="n">
        <v>81132.37</v>
      </c>
      <c r="N2957" t="inlineStr">
        <is>
          <t>Married</t>
        </is>
      </c>
      <c r="O2957" t="inlineStr">
        <is>
          <t>Employed</t>
        </is>
      </c>
      <c r="P2957" s="3" t="n">
        <v>45000</v>
      </c>
      <c r="Q2957" t="inlineStr">
        <is>
          <t>Outpatient</t>
        </is>
      </c>
      <c r="R2957" t="inlineStr">
        <is>
          <t>Paper</t>
        </is>
      </c>
      <c r="S2957" t="inlineStr">
        <is>
          <t>Johnsonville</t>
        </is>
      </c>
      <c r="T2957" t="inlineStr">
        <is>
          <t>Denied</t>
        </is>
      </c>
      <c r="U2957" t="inlineStr">
        <is>
          <t>Legitimate</t>
        </is>
      </c>
      <c r="V2957" t="n">
        <v>3</v>
      </c>
      <c r="W2957" t="inlineStr">
        <is>
          <t>cf08c683-9297-47c8-9b8e-ef5ecfb9e2fd</t>
        </is>
      </c>
      <c r="X2957" t="inlineStr">
        <is>
          <t>87b7631c-80ac-42f4-91a7-8dade3d65efd</t>
        </is>
      </c>
      <c r="Y2957" t="inlineStr">
        <is>
          <t>vZ717</t>
        </is>
      </c>
      <c r="Z2957" t="inlineStr">
        <is>
          <t>bR972</t>
        </is>
      </c>
      <c r="AA2957" s="4" t="n">
        <v>0.75</v>
      </c>
      <c r="AB2957" s="4" t="n">
        <v>0.05</v>
      </c>
      <c r="AC29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57">
        <f>IF(OR(C2957="Có",C2957="Yes"),"yes",IF(OR(C2957="Không",C2957="No"),"no","unknown"))</f>
        <v/>
      </c>
      <c r="AE2957">
        <f>IF(OR(F2957="Có",F2957="Yes"),"covered",IF(OR(F2957="Không",F2957="No"),"out_of_insurance","unknown"))</f>
        <v/>
      </c>
      <c r="AF2957">
        <f>IF(AND(AD2957="yes",AE2957="out_of_insurance"),"REVIEW","")</f>
        <v/>
      </c>
    </row>
    <row r="2958" ht="18" customHeight="1">
      <c r="A2958" t="inlineStr">
        <is>
          <t>320b7a3b-e1c8-470f-bc78-df7f7143afc7</t>
        </is>
      </c>
      <c r="B2958" t="inlineStr">
        <is>
          <t>BN-02957 / Patient 9229E157</t>
        </is>
      </c>
      <c r="C2958" t="inlineStr">
        <is>
          <t>Không</t>
        </is>
      </c>
      <c r="D2958" t="inlineStr">
        <is>
          <t>BS. Trần An</t>
        </is>
      </c>
      <c r="E2958" t="inlineStr">
        <is>
          <t>Chấn thương chỉnh hình / Orthopedics</t>
        </is>
      </c>
      <c r="F2958" t="inlineStr">
        <is>
          <t>Không</t>
        </is>
      </c>
      <c r="G2958" s="2" t="n">
        <v>7873240</v>
      </c>
      <c r="H2958" t="inlineStr">
        <is>
          <t>MRI khớp gối / Knee MRI</t>
        </is>
      </c>
      <c r="I2958" t="inlineStr">
        <is>
          <t>M25.5</t>
        </is>
      </c>
      <c r="J2958" t="inlineStr">
        <is>
          <t>Đau khớp gối / Knee pain</t>
        </is>
      </c>
      <c r="K2958" t="n">
        <v>61</v>
      </c>
      <c r="L2958" t="inlineStr">
        <is>
          <t>M</t>
        </is>
      </c>
      <c r="M2958" s="2" t="n">
        <v>146863.21</v>
      </c>
      <c r="N2958" t="inlineStr">
        <is>
          <t>Married</t>
        </is>
      </c>
      <c r="O2958" t="inlineStr">
        <is>
          <t>Unemployed</t>
        </is>
      </c>
      <c r="P2958" s="3" t="n">
        <v>44999</v>
      </c>
      <c r="Q2958" t="inlineStr">
        <is>
          <t>Outpatient</t>
        </is>
      </c>
      <c r="R2958" t="inlineStr">
        <is>
          <t>Phone</t>
        </is>
      </c>
      <c r="S2958" t="inlineStr">
        <is>
          <t>South Taylor</t>
        </is>
      </c>
      <c r="T2958" t="inlineStr">
        <is>
          <t>Pending</t>
        </is>
      </c>
      <c r="U2958" t="inlineStr">
        <is>
          <t>Legitimate</t>
        </is>
      </c>
      <c r="V2958" t="n">
        <v>2</v>
      </c>
      <c r="W2958" t="inlineStr">
        <is>
          <t>9229e157-fc90-46f4-a8a5-eb95dba6a89b</t>
        </is>
      </c>
      <c r="X2958" t="inlineStr">
        <is>
          <t>ec792f03-9b5f-4eeb-9c54-0aea349d3c54</t>
        </is>
      </c>
      <c r="Y2958" t="inlineStr">
        <is>
          <t>zC846</t>
        </is>
      </c>
      <c r="Z2958" t="inlineStr">
        <is>
          <t>Sy114</t>
        </is>
      </c>
      <c r="AA2958" s="4" t="n">
        <v>0.44</v>
      </c>
      <c r="AB2958" s="4" t="n">
        <v>0.05</v>
      </c>
      <c r="AC29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58">
        <f>IF(OR(C2958="Có",C2958="Yes"),"yes",IF(OR(C2958="Không",C2958="No"),"no","unknown"))</f>
        <v/>
      </c>
      <c r="AE2958">
        <f>IF(OR(F2958="Có",F2958="Yes"),"covered",IF(OR(F2958="Không",F2958="No"),"out_of_insurance","unknown"))</f>
        <v/>
      </c>
      <c r="AF2958">
        <f>IF(AND(AD2958="yes",AE2958="out_of_insurance"),"REVIEW","")</f>
        <v/>
      </c>
    </row>
    <row r="2959" ht="18" customHeight="1">
      <c r="A2959" t="inlineStr">
        <is>
          <t>7b8cfacb-d175-4b72-b6f6-a5d7a168cb58</t>
        </is>
      </c>
      <c r="B2959" t="inlineStr">
        <is>
          <t>BN-02958 / Patient CFDCED66</t>
        </is>
      </c>
      <c r="C2959" t="inlineStr">
        <is>
          <t>Có</t>
        </is>
      </c>
      <c r="D2959" t="inlineStr">
        <is>
          <t>BS. Nguyễn Nhi</t>
        </is>
      </c>
      <c r="E2959" t="inlineStr">
        <is>
          <t>Nhi / Pediatrics</t>
        </is>
      </c>
      <c r="F2959" t="inlineStr">
        <is>
          <t>Có</t>
        </is>
      </c>
      <c r="G2959" s="2" t="n">
        <v>4299800</v>
      </c>
      <c r="H2959" t="inlineStr">
        <is>
          <t>Glucose máu / Blood glucose</t>
        </is>
      </c>
      <c r="I2959" t="inlineStr">
        <is>
          <t>R73.9</t>
        </is>
      </c>
      <c r="J2959" t="inlineStr">
        <is>
          <t>Tăng glucose máu / Hyperglycemia</t>
        </is>
      </c>
      <c r="K2959" t="n">
        <v>16</v>
      </c>
      <c r="L2959" t="inlineStr">
        <is>
          <t>F</t>
        </is>
      </c>
      <c r="M2959" s="2" t="n">
        <v>49889.39</v>
      </c>
      <c r="N2959" t="inlineStr">
        <is>
          <t>Divorced</t>
        </is>
      </c>
      <c r="O2959" t="inlineStr">
        <is>
          <t>Unemployed</t>
        </is>
      </c>
      <c r="P2959" s="3" t="n">
        <v>44999</v>
      </c>
      <c r="Q2959" t="inlineStr">
        <is>
          <t>Routine</t>
        </is>
      </c>
      <c r="R2959" t="inlineStr">
        <is>
          <t>Phone</t>
        </is>
      </c>
      <c r="S2959" t="inlineStr">
        <is>
          <t>Ballview</t>
        </is>
      </c>
      <c r="T2959" t="inlineStr">
        <is>
          <t>Pending</t>
        </is>
      </c>
      <c r="U2959" t="inlineStr">
        <is>
          <t>Legitimate</t>
        </is>
      </c>
      <c r="V2959" t="n">
        <v>1</v>
      </c>
      <c r="W2959" t="inlineStr">
        <is>
          <t>cfdced66-fc91-4de4-8d4b-d6e1d471726a</t>
        </is>
      </c>
      <c r="X2959" t="inlineStr">
        <is>
          <t>436ed308-7c15-4752-8a58-656db5952cc2</t>
        </is>
      </c>
      <c r="Y2959" t="inlineStr">
        <is>
          <t>zK575</t>
        </is>
      </c>
      <c r="Z2959" t="inlineStr">
        <is>
          <t>mi653</t>
        </is>
      </c>
      <c r="AA2959" s="4" t="n">
        <v>0.52</v>
      </c>
      <c r="AB2959" s="4" t="n">
        <v>0.2</v>
      </c>
      <c r="AC29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59">
        <f>IF(OR(C2959="Có",C2959="Yes"),"yes",IF(OR(C2959="Không",C2959="No"),"no","unknown"))</f>
        <v/>
      </c>
      <c r="AE2959">
        <f>IF(OR(F2959="Có",F2959="Yes"),"covered",IF(OR(F2959="Không",F2959="No"),"out_of_insurance","unknown"))</f>
        <v/>
      </c>
      <c r="AF2959">
        <f>IF(AND(AD2959="yes",AE2959="out_of_insurance"),"REVIEW","")</f>
        <v/>
      </c>
    </row>
    <row r="2960" ht="18" customHeight="1">
      <c r="A2960" t="inlineStr">
        <is>
          <t>e99481e3-0a95-42e8-ad61-97c642cced96</t>
        </is>
      </c>
      <c r="B2960" t="inlineStr">
        <is>
          <t>BN-02959 / Patient 563D1DED</t>
        </is>
      </c>
      <c r="C2960" t="inlineStr">
        <is>
          <t>Có</t>
        </is>
      </c>
      <c r="D2960" t="inlineStr">
        <is>
          <t>BS. Trịnh Long</t>
        </is>
      </c>
      <c r="E2960" t="inlineStr">
        <is>
          <t>Khám tổng quát / General Practice</t>
        </is>
      </c>
      <c r="F2960" t="inlineStr">
        <is>
          <t>Không</t>
        </is>
      </c>
      <c r="G2960" s="2" t="n">
        <v>7401260</v>
      </c>
      <c r="H2960" t="inlineStr">
        <is>
          <t>HIV Ag/Ab combo</t>
        </is>
      </c>
      <c r="I2960" t="inlineStr">
        <is>
          <t>Z11.4</t>
        </is>
      </c>
      <c r="J2960" t="inlineStr">
        <is>
          <t>Sàng lọc HIV / HIV screening</t>
        </is>
      </c>
      <c r="K2960" t="n">
        <v>10</v>
      </c>
      <c r="L2960" t="inlineStr">
        <is>
          <t>M</t>
        </is>
      </c>
      <c r="M2960" s="2" t="n">
        <v>133540.89</v>
      </c>
      <c r="N2960" t="inlineStr">
        <is>
          <t>Married</t>
        </is>
      </c>
      <c r="O2960" t="inlineStr">
        <is>
          <t>Employed</t>
        </is>
      </c>
      <c r="P2960" s="3" t="n">
        <v>44999</v>
      </c>
      <c r="Q2960" t="inlineStr">
        <is>
          <t>Inpatient</t>
        </is>
      </c>
      <c r="R2960" t="inlineStr">
        <is>
          <t>Paper</t>
        </is>
      </c>
      <c r="S2960" t="inlineStr">
        <is>
          <t>South Davidview</t>
        </is>
      </c>
      <c r="T2960" t="inlineStr">
        <is>
          <t>Denied</t>
        </is>
      </c>
      <c r="U2960" t="inlineStr">
        <is>
          <t>Legitimate</t>
        </is>
      </c>
      <c r="V2960" t="n">
        <v>2</v>
      </c>
      <c r="W2960" t="inlineStr">
        <is>
          <t>563d1ded-fe83-4c62-808d-6fbb6f181149</t>
        </is>
      </c>
      <c r="X2960" t="inlineStr">
        <is>
          <t>2f334201-22fd-4463-ab4b-5828971ddd14</t>
        </is>
      </c>
      <c r="Y2960" t="inlineStr">
        <is>
          <t>AV039</t>
        </is>
      </c>
      <c r="Z2960" t="inlineStr">
        <is>
          <t>EJ409</t>
        </is>
      </c>
      <c r="AA2960" s="4" t="n">
        <v>0.6899999999999999</v>
      </c>
      <c r="AB2960" s="4" t="n">
        <v>0.02</v>
      </c>
      <c r="AC29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60">
        <f>IF(OR(C2960="Có",C2960="Yes"),"yes",IF(OR(C2960="Không",C2960="No"),"no","unknown"))</f>
        <v/>
      </c>
      <c r="AE2960">
        <f>IF(OR(F2960="Có",F2960="Yes"),"covered",IF(OR(F2960="Không",F2960="No"),"out_of_insurance","unknown"))</f>
        <v/>
      </c>
      <c r="AF2960">
        <f>IF(AND(AD2960="yes",AE2960="out_of_insurance"),"REVIEW","")</f>
        <v/>
      </c>
    </row>
    <row r="2961" ht="18" customHeight="1">
      <c r="A2961" t="inlineStr">
        <is>
          <t>ceb69320-9fbd-4084-b3b5-798b7a337df9</t>
        </is>
      </c>
      <c r="B2961" t="inlineStr">
        <is>
          <t>BN-02960 / Patient 738EFD27</t>
        </is>
      </c>
      <c r="C2961" t="inlineStr">
        <is>
          <t>Có</t>
        </is>
      </c>
      <c r="D2961" t="inlineStr">
        <is>
          <t>BS. Phạm Khoa</t>
        </is>
      </c>
      <c r="E2961" t="inlineStr">
        <is>
          <t>Thần kinh / Neurology</t>
        </is>
      </c>
      <c r="F2961" t="inlineStr">
        <is>
          <t>Có</t>
        </is>
      </c>
      <c r="G2961" s="2" t="n">
        <v>3497360</v>
      </c>
      <c r="H2961" t="inlineStr">
        <is>
          <t>CT đánh giá đột quỵ / Stroke CT</t>
        </is>
      </c>
      <c r="I2961" t="inlineStr">
        <is>
          <t>I63.9</t>
        </is>
      </c>
      <c r="J2961" t="inlineStr">
        <is>
          <t>Nhồi máu não / Cerebral infarction</t>
        </is>
      </c>
      <c r="K2961" t="n">
        <v>4</v>
      </c>
      <c r="L2961" t="inlineStr">
        <is>
          <t>F</t>
        </is>
      </c>
      <c r="M2961" s="2" t="n">
        <v>37989.21</v>
      </c>
      <c r="N2961" t="inlineStr">
        <is>
          <t>Widowed</t>
        </is>
      </c>
      <c r="O2961" t="inlineStr">
        <is>
          <t>Employed</t>
        </is>
      </c>
      <c r="P2961" s="3" t="n">
        <v>44999</v>
      </c>
      <c r="Q2961" t="inlineStr">
        <is>
          <t>Inpatient</t>
        </is>
      </c>
      <c r="R2961" t="inlineStr">
        <is>
          <t>Phone</t>
        </is>
      </c>
      <c r="S2961" t="inlineStr">
        <is>
          <t>Gibsonhaven</t>
        </is>
      </c>
      <c r="T2961" t="inlineStr">
        <is>
          <t>Approved</t>
        </is>
      </c>
      <c r="U2961" t="inlineStr">
        <is>
          <t>Legitimate</t>
        </is>
      </c>
      <c r="V2961" t="n">
        <v>1</v>
      </c>
      <c r="W2961" t="inlineStr">
        <is>
          <t>738efd27-6669-462c-960e-1a2320a1a31a</t>
        </is>
      </c>
      <c r="X2961" t="inlineStr">
        <is>
          <t>6f457a43-6793-469e-a398-669bc13ff4d8</t>
        </is>
      </c>
      <c r="Y2961" t="inlineStr">
        <is>
          <t>Td146</t>
        </is>
      </c>
      <c r="Z2961" t="inlineStr">
        <is>
          <t>lu019</t>
        </is>
      </c>
      <c r="AA2961" s="4" t="n">
        <v>0.91</v>
      </c>
      <c r="AB2961" s="4" t="n">
        <v>0.41</v>
      </c>
      <c r="AC29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61">
        <f>IF(OR(C2961="Có",C2961="Yes"),"yes",IF(OR(C2961="Không",C2961="No"),"no","unknown"))</f>
        <v/>
      </c>
      <c r="AE2961">
        <f>IF(OR(F2961="Có",F2961="Yes"),"covered",IF(OR(F2961="Không",F2961="No"),"out_of_insurance","unknown"))</f>
        <v/>
      </c>
      <c r="AF2961">
        <f>IF(AND(AD2961="yes",AE2961="out_of_insurance"),"REVIEW","")</f>
        <v/>
      </c>
    </row>
    <row r="2962" ht="18" customHeight="1">
      <c r="A2962" t="inlineStr">
        <is>
          <t>4fcf0560-ee01-4480-9927-35edc12cfc37</t>
        </is>
      </c>
      <c r="B2962" t="inlineStr">
        <is>
          <t>BN-02961 / Patient 27BA2DA7</t>
        </is>
      </c>
      <c r="C2962" t="inlineStr">
        <is>
          <t>Không</t>
        </is>
      </c>
      <c r="D2962" t="inlineStr">
        <is>
          <t>BS. Nguyễn Minh</t>
        </is>
      </c>
      <c r="E2962" t="inlineStr">
        <is>
          <t>Tim mạch / Cardiology</t>
        </is>
      </c>
      <c r="F2962" t="inlineStr">
        <is>
          <t>Chưa rõ</t>
        </is>
      </c>
      <c r="G2962" s="2" t="n">
        <v>3064020</v>
      </c>
      <c r="H2962" t="inlineStr">
        <is>
          <t>Đông máu PT/aPTT / Coagulation test</t>
        </is>
      </c>
      <c r="I2962" t="inlineStr">
        <is>
          <t>I24.9</t>
        </is>
      </c>
      <c r="J2962" t="inlineStr">
        <is>
          <t>Bệnh tim thiếu máu cục bộ cấp / Acute ischemic heart disease</t>
        </is>
      </c>
      <c r="K2962" t="n">
        <v>13</v>
      </c>
      <c r="L2962" t="inlineStr">
        <is>
          <t>F</t>
        </is>
      </c>
      <c r="M2962" s="2" t="n">
        <v>27137.64</v>
      </c>
      <c r="N2962" t="inlineStr">
        <is>
          <t>Single</t>
        </is>
      </c>
      <c r="O2962" t="inlineStr">
        <is>
          <t>Student</t>
        </is>
      </c>
      <c r="P2962" s="3" t="n">
        <v>44999</v>
      </c>
      <c r="Q2962" t="inlineStr">
        <is>
          <t>Inpatient</t>
        </is>
      </c>
      <c r="R2962" t="inlineStr">
        <is>
          <t>Paper</t>
        </is>
      </c>
      <c r="S2962" t="inlineStr">
        <is>
          <t>Seanchester</t>
        </is>
      </c>
      <c r="T2962" t="inlineStr">
        <is>
          <t>Approved</t>
        </is>
      </c>
      <c r="U2962" t="inlineStr">
        <is>
          <t>Legitimate</t>
        </is>
      </c>
      <c r="V2962" t="n">
        <v>1</v>
      </c>
      <c r="W2962" t="inlineStr">
        <is>
          <t>27ba2da7-5088-4dcc-84ea-3eb3a3dac123</t>
        </is>
      </c>
      <c r="X2962" t="inlineStr">
        <is>
          <t>b0342e58-39bf-4dc0-813e-96ea6d43396c</t>
        </is>
      </c>
      <c r="Y2962" t="inlineStr">
        <is>
          <t>cw645</t>
        </is>
      </c>
      <c r="Z2962" t="inlineStr">
        <is>
          <t>NV231</t>
        </is>
      </c>
      <c r="AA2962" s="4" t="n">
        <v>0.6899999999999999</v>
      </c>
      <c r="AB2962" s="4" t="n">
        <v>0.05</v>
      </c>
      <c r="AC29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62">
        <f>IF(OR(C2962="Có",C2962="Yes"),"yes",IF(OR(C2962="Không",C2962="No"),"no","unknown"))</f>
        <v/>
      </c>
      <c r="AE2962">
        <f>IF(OR(F2962="Có",F2962="Yes"),"covered",IF(OR(F2962="Không",F2962="No"),"out_of_insurance","unknown"))</f>
        <v/>
      </c>
      <c r="AF2962">
        <f>IF(AND(AD2962="yes",AE2962="out_of_insurance"),"REVIEW","")</f>
        <v/>
      </c>
    </row>
    <row r="2963" ht="18" customHeight="1">
      <c r="A2963" t="inlineStr">
        <is>
          <t>93ce8b62-c32b-41ba-b891-5399e2e43264</t>
        </is>
      </c>
      <c r="B2963" t="inlineStr">
        <is>
          <t>BN-02962 / Patient 291EA4A8</t>
        </is>
      </c>
      <c r="C2963" t="inlineStr">
        <is>
          <t>Không</t>
        </is>
      </c>
      <c r="D2963" t="inlineStr">
        <is>
          <t>BS. Nguyễn Minh</t>
        </is>
      </c>
      <c r="E2963" t="inlineStr">
        <is>
          <t>Tim mạch / Cardiology</t>
        </is>
      </c>
      <c r="F2963" t="inlineStr">
        <is>
          <t>Không</t>
        </is>
      </c>
      <c r="G2963" s="2" t="n">
        <v>2418610</v>
      </c>
      <c r="H2963" t="inlineStr">
        <is>
          <t>Siêu âm tim / Echocardiography</t>
        </is>
      </c>
      <c r="I2963" t="inlineStr">
        <is>
          <t>I50.9</t>
        </is>
      </c>
      <c r="J2963" t="inlineStr">
        <is>
          <t>Suy tim / Heart failure</t>
        </is>
      </c>
      <c r="K2963" t="n">
        <v>45</v>
      </c>
      <c r="L2963" t="inlineStr">
        <is>
          <t>F</t>
        </is>
      </c>
      <c r="M2963" s="2" t="n">
        <v>99243.91</v>
      </c>
      <c r="N2963" t="inlineStr">
        <is>
          <t>Widowed</t>
        </is>
      </c>
      <c r="O2963" t="inlineStr">
        <is>
          <t>Unemployed</t>
        </is>
      </c>
      <c r="P2963" s="3" t="n">
        <v>44999</v>
      </c>
      <c r="Q2963" t="inlineStr">
        <is>
          <t>Routine</t>
        </is>
      </c>
      <c r="R2963" t="inlineStr">
        <is>
          <t>Online</t>
        </is>
      </c>
      <c r="S2963" t="inlineStr">
        <is>
          <t>South Nicholas</t>
        </is>
      </c>
      <c r="T2963" t="inlineStr">
        <is>
          <t>Denied</t>
        </is>
      </c>
      <c r="U2963" t="inlineStr">
        <is>
          <t>Legitimate</t>
        </is>
      </c>
      <c r="V2963" t="n">
        <v>0</v>
      </c>
      <c r="W2963" t="inlineStr">
        <is>
          <t>291ea4a8-dc06-4645-963f-3f48ed66027b</t>
        </is>
      </c>
      <c r="X2963" t="inlineStr">
        <is>
          <t>d3086f8c-a6d5-4435-8ee6-ca65f5efb6d7</t>
        </is>
      </c>
      <c r="Y2963" t="inlineStr">
        <is>
          <t>XJ047</t>
        </is>
      </c>
      <c r="Z2963" t="inlineStr">
        <is>
          <t>Oz509</t>
        </is>
      </c>
      <c r="AA2963" s="4" t="n">
        <v>0.52</v>
      </c>
      <c r="AB2963" s="4" t="n">
        <v>0.05</v>
      </c>
      <c r="AC29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63">
        <f>IF(OR(C2963="Có",C2963="Yes"),"yes",IF(OR(C2963="Không",C2963="No"),"no","unknown"))</f>
        <v/>
      </c>
      <c r="AE2963">
        <f>IF(OR(F2963="Có",F2963="Yes"),"covered",IF(OR(F2963="Không",F2963="No"),"out_of_insurance","unknown"))</f>
        <v/>
      </c>
      <c r="AF2963">
        <f>IF(AND(AD2963="yes",AE2963="out_of_insurance"),"REVIEW","")</f>
        <v/>
      </c>
    </row>
    <row r="2964" ht="18" customHeight="1">
      <c r="A2964" t="inlineStr">
        <is>
          <t>6e34f52a-64b0-4219-b6cc-baeb0f318e12</t>
        </is>
      </c>
      <c r="B2964" t="inlineStr">
        <is>
          <t>BN-02963 / Patient 3F28D0EB</t>
        </is>
      </c>
      <c r="C2964" t="inlineStr">
        <is>
          <t>Có</t>
        </is>
      </c>
      <c r="D2964" t="inlineStr">
        <is>
          <t>BS. Trần An</t>
        </is>
      </c>
      <c r="E2964" t="inlineStr">
        <is>
          <t>Chấn thương chỉnh hình / Orthopedics</t>
        </is>
      </c>
      <c r="F2964" t="inlineStr">
        <is>
          <t>Có</t>
        </is>
      </c>
      <c r="G2964" s="2" t="n">
        <v>6651010</v>
      </c>
      <c r="H2964" t="inlineStr">
        <is>
          <t>CT cột sống thắt lưng / Lumbar spine CT</t>
        </is>
      </c>
      <c r="I2964" t="inlineStr">
        <is>
          <t>M54.5</t>
        </is>
      </c>
      <c r="J2964" t="inlineStr">
        <is>
          <t>Đau thắt lưng / Low back pain</t>
        </is>
      </c>
      <c r="K2964" t="n">
        <v>40</v>
      </c>
      <c r="L2964" t="inlineStr">
        <is>
          <t>F</t>
        </is>
      </c>
      <c r="M2964" s="2" t="n">
        <v>112102.17</v>
      </c>
      <c r="N2964" t="inlineStr">
        <is>
          <t>Single</t>
        </is>
      </c>
      <c r="O2964" t="inlineStr">
        <is>
          <t>Retired</t>
        </is>
      </c>
      <c r="P2964" s="3" t="n">
        <v>44999</v>
      </c>
      <c r="Q2964" t="inlineStr">
        <is>
          <t>Emergency</t>
        </is>
      </c>
      <c r="R2964" t="inlineStr">
        <is>
          <t>Paper</t>
        </is>
      </c>
      <c r="S2964" t="inlineStr">
        <is>
          <t>Youngview</t>
        </is>
      </c>
      <c r="T2964" t="inlineStr">
        <is>
          <t>Approved</t>
        </is>
      </c>
      <c r="U2964" t="inlineStr">
        <is>
          <t>Legitimate</t>
        </is>
      </c>
      <c r="V2964" t="n">
        <v>0</v>
      </c>
      <c r="W2964" t="inlineStr">
        <is>
          <t>3f28d0eb-3380-4bae-8ee2-f69cbb9790b2</t>
        </is>
      </c>
      <c r="X2964" t="inlineStr">
        <is>
          <t>d594dd03-008a-40f3-a227-4fa663ba4539</t>
        </is>
      </c>
      <c r="Y2964" t="inlineStr">
        <is>
          <t>eb275</t>
        </is>
      </c>
      <c r="Z2964" t="inlineStr">
        <is>
          <t>pR125</t>
        </is>
      </c>
      <c r="AA2964" s="4" t="n">
        <v>0.87</v>
      </c>
      <c r="AB2964" s="4" t="n">
        <v>0.47</v>
      </c>
      <c r="AC29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64">
        <f>IF(OR(C2964="Có",C2964="Yes"),"yes",IF(OR(C2964="Không",C2964="No"),"no","unknown"))</f>
        <v/>
      </c>
      <c r="AE2964">
        <f>IF(OR(F2964="Có",F2964="Yes"),"covered",IF(OR(F2964="Không",F2964="No"),"out_of_insurance","unknown"))</f>
        <v/>
      </c>
      <c r="AF2964">
        <f>IF(AND(AD2964="yes",AE2964="out_of_insurance"),"REVIEW","")</f>
        <v/>
      </c>
    </row>
    <row r="2965" ht="18" customHeight="1">
      <c r="A2965" t="inlineStr">
        <is>
          <t>c62cfdf8-616e-4093-88e0-393db5acc700</t>
        </is>
      </c>
      <c r="B2965" t="inlineStr">
        <is>
          <t>BN-02964 / Patient 64754503</t>
        </is>
      </c>
      <c r="C2965" t="inlineStr">
        <is>
          <t>Có</t>
        </is>
      </c>
      <c r="D2965" t="inlineStr">
        <is>
          <t>BS. Phan Gia</t>
        </is>
      </c>
      <c r="E2965" t="inlineStr">
        <is>
          <t>Tim mạch / Cardiology</t>
        </is>
      </c>
      <c r="F2965" t="inlineStr">
        <is>
          <t>Có</t>
        </is>
      </c>
      <c r="G2965" s="2" t="n">
        <v>2685510</v>
      </c>
      <c r="H2965" t="inlineStr">
        <is>
          <t>Troponin I định lượng / Troponin I</t>
        </is>
      </c>
      <c r="I2965" t="inlineStr">
        <is>
          <t>R07.9</t>
        </is>
      </c>
      <c r="J2965" t="inlineStr">
        <is>
          <t>Đau ngực nghi hội chứng mạch vành / Chest pain, ACS rule-out</t>
        </is>
      </c>
      <c r="K2965" t="n">
        <v>18</v>
      </c>
      <c r="L2965" t="inlineStr">
        <is>
          <t>F</t>
        </is>
      </c>
      <c r="M2965" s="2" t="n">
        <v>134497.32</v>
      </c>
      <c r="N2965" t="inlineStr">
        <is>
          <t>Married</t>
        </is>
      </c>
      <c r="O2965" t="inlineStr">
        <is>
          <t>Unemployed</t>
        </is>
      </c>
      <c r="P2965" s="3" t="n">
        <v>44999</v>
      </c>
      <c r="Q2965" t="inlineStr">
        <is>
          <t>Inpatient</t>
        </is>
      </c>
      <c r="R2965" t="inlineStr">
        <is>
          <t>Online</t>
        </is>
      </c>
      <c r="S2965" t="inlineStr">
        <is>
          <t>Lake Terrence</t>
        </is>
      </c>
      <c r="T2965" t="inlineStr">
        <is>
          <t>Pending</t>
        </is>
      </c>
      <c r="U2965" t="inlineStr">
        <is>
          <t>Legitimate</t>
        </is>
      </c>
      <c r="V2965" t="n">
        <v>2</v>
      </c>
      <c r="W2965" t="inlineStr">
        <is>
          <t>64754503-1497-4d23-b079-f257a019f5b2</t>
        </is>
      </c>
      <c r="X2965" t="inlineStr">
        <is>
          <t>e9e6f902-dca7-40d3-b5f4-e606a2a870a1</t>
        </is>
      </c>
      <c r="Y2965" t="inlineStr">
        <is>
          <t>Rn356</t>
        </is>
      </c>
      <c r="Z2965" t="inlineStr">
        <is>
          <t>kj432</t>
        </is>
      </c>
      <c r="AA2965" s="4" t="n">
        <v>0.55</v>
      </c>
      <c r="AB2965" s="4" t="n">
        <v>0.32</v>
      </c>
      <c r="AC29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65">
        <f>IF(OR(C2965="Có",C2965="Yes"),"yes",IF(OR(C2965="Không",C2965="No"),"no","unknown"))</f>
        <v/>
      </c>
      <c r="AE2965">
        <f>IF(OR(F2965="Có",F2965="Yes"),"covered",IF(OR(F2965="Không",F2965="No"),"out_of_insurance","unknown"))</f>
        <v/>
      </c>
      <c r="AF2965">
        <f>IF(AND(AD2965="yes",AE2965="out_of_insurance"),"REVIEW","")</f>
        <v/>
      </c>
    </row>
    <row r="2966" ht="18" customHeight="1">
      <c r="A2966" t="inlineStr">
        <is>
          <t>d1955c02-e468-4fc0-a577-597f3b1c6695</t>
        </is>
      </c>
      <c r="B2966" t="inlineStr">
        <is>
          <t>BN-02965 / Patient 30C2E57D</t>
        </is>
      </c>
      <c r="C2966" t="inlineStr">
        <is>
          <t>Có</t>
        </is>
      </c>
      <c r="D2966" t="inlineStr">
        <is>
          <t>BS. Trịnh Long</t>
        </is>
      </c>
      <c r="E2966" t="inlineStr">
        <is>
          <t>Khám tổng quát / General Practice</t>
        </is>
      </c>
      <c r="F2966" t="inlineStr">
        <is>
          <t>Không</t>
        </is>
      </c>
      <c r="G2966" s="2" t="n">
        <v>559860</v>
      </c>
      <c r="H2966" t="inlineStr">
        <is>
          <t>Glucose máu / Blood glucose</t>
        </is>
      </c>
      <c r="I2966" t="inlineStr"/>
      <c r="J2966" t="inlineStr">
        <is>
          <t>Thiếu ICD/context rõ / Missing clear ICD/context</t>
        </is>
      </c>
      <c r="K2966" t="n">
        <v>44</v>
      </c>
      <c r="L2966" t="inlineStr">
        <is>
          <t>M</t>
        </is>
      </c>
      <c r="M2966" s="2" t="n">
        <v>23210.65</v>
      </c>
      <c r="N2966" t="inlineStr">
        <is>
          <t>Married</t>
        </is>
      </c>
      <c r="O2966" t="inlineStr">
        <is>
          <t>Student</t>
        </is>
      </c>
      <c r="P2966" s="3" t="n">
        <v>44998</v>
      </c>
      <c r="Q2966" t="inlineStr">
        <is>
          <t>Inpatient</t>
        </is>
      </c>
      <c r="R2966" t="inlineStr">
        <is>
          <t>Phone</t>
        </is>
      </c>
      <c r="S2966" t="inlineStr">
        <is>
          <t>Stacieberg</t>
        </is>
      </c>
      <c r="T2966" t="inlineStr">
        <is>
          <t>Denied</t>
        </is>
      </c>
      <c r="U2966" t="inlineStr">
        <is>
          <t>Legitimate</t>
        </is>
      </c>
      <c r="V2966" t="n">
        <v>1</v>
      </c>
      <c r="W2966" t="inlineStr">
        <is>
          <t>30c2e57d-9e8a-4b4b-8e94-e1eb817bb7fd</t>
        </is>
      </c>
      <c r="X2966" t="inlineStr">
        <is>
          <t>60999b1a-75f1-480f-9337-b01f2b9b30e3</t>
        </is>
      </c>
      <c r="Y2966" t="inlineStr">
        <is>
          <t>FA277</t>
        </is>
      </c>
      <c r="Z2966" t="inlineStr">
        <is>
          <t>sq006</t>
        </is>
      </c>
      <c r="AA2966" s="4" t="n">
        <v>0.59</v>
      </c>
      <c r="AB2966" s="4" t="n">
        <v>0.06</v>
      </c>
      <c r="AC29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66">
        <f>IF(OR(C2966="Có",C2966="Yes"),"yes",IF(OR(C2966="Không",C2966="No"),"no","unknown"))</f>
        <v/>
      </c>
      <c r="AE2966">
        <f>IF(OR(F2966="Có",F2966="Yes"),"covered",IF(OR(F2966="Không",F2966="No"),"out_of_insurance","unknown"))</f>
        <v/>
      </c>
      <c r="AF2966">
        <f>IF(AND(AD2966="yes",AE2966="out_of_insurance"),"REVIEW","")</f>
        <v/>
      </c>
    </row>
    <row r="2967" ht="18" customHeight="1">
      <c r="A2967" t="inlineStr">
        <is>
          <t>f64b587b-c6ab-4c30-ae51-2e8b963b8320</t>
        </is>
      </c>
      <c r="B2967" t="inlineStr">
        <is>
          <t>BN-02966 / Patient 63F14EF4</t>
        </is>
      </c>
      <c r="C2967" t="inlineStr">
        <is>
          <t>Không</t>
        </is>
      </c>
      <c r="D2967" t="inlineStr">
        <is>
          <t>BS. Trần An</t>
        </is>
      </c>
      <c r="E2967" t="inlineStr">
        <is>
          <t>Chấn thương chỉnh hình / Orthopedics</t>
        </is>
      </c>
      <c r="F2967" t="inlineStr">
        <is>
          <t>Không</t>
        </is>
      </c>
      <c r="G2967" s="2" t="n">
        <v>1200000</v>
      </c>
      <c r="H2967" t="inlineStr">
        <is>
          <t>Đo mật độ xương / Bone density scan</t>
        </is>
      </c>
      <c r="I2967" t="inlineStr">
        <is>
          <t>M81.0</t>
        </is>
      </c>
      <c r="J2967" t="inlineStr">
        <is>
          <t>Loãng xương / Osteoporosis</t>
        </is>
      </c>
      <c r="K2967" t="n">
        <v>11</v>
      </c>
      <c r="L2967" t="inlineStr">
        <is>
          <t>M</t>
        </is>
      </c>
      <c r="M2967" s="2" t="n">
        <v>45035.61</v>
      </c>
      <c r="N2967" t="inlineStr">
        <is>
          <t>Single</t>
        </is>
      </c>
      <c r="O2967" t="inlineStr">
        <is>
          <t>Student</t>
        </is>
      </c>
      <c r="P2967" s="3" t="n">
        <v>44998</v>
      </c>
      <c r="Q2967" t="inlineStr">
        <is>
          <t>Inpatient</t>
        </is>
      </c>
      <c r="R2967" t="inlineStr">
        <is>
          <t>Phone</t>
        </is>
      </c>
      <c r="S2967" t="inlineStr">
        <is>
          <t>Simsville</t>
        </is>
      </c>
      <c r="T2967" t="inlineStr">
        <is>
          <t>Pending</t>
        </is>
      </c>
      <c r="U2967" t="inlineStr">
        <is>
          <t>Legitimate</t>
        </is>
      </c>
      <c r="V2967" t="n">
        <v>1</v>
      </c>
      <c r="W2967" t="inlineStr">
        <is>
          <t>63f14ef4-8bb6-4cb6-bc9c-8dbb3f9299aa</t>
        </is>
      </c>
      <c r="X2967" t="inlineStr">
        <is>
          <t>c71a74c3-1e88-4536-82da-e452179334c0</t>
        </is>
      </c>
      <c r="Y2967" t="inlineStr">
        <is>
          <t>ZF251</t>
        </is>
      </c>
      <c r="Z2967" t="inlineStr">
        <is>
          <t>lf281</t>
        </is>
      </c>
      <c r="AA2967" s="4" t="n">
        <v>0.59</v>
      </c>
      <c r="AB2967" s="4" t="n">
        <v>0.05</v>
      </c>
      <c r="AC29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67">
        <f>IF(OR(C2967="Có",C2967="Yes"),"yes",IF(OR(C2967="Không",C2967="No"),"no","unknown"))</f>
        <v/>
      </c>
      <c r="AE2967">
        <f>IF(OR(F2967="Có",F2967="Yes"),"covered",IF(OR(F2967="Không",F2967="No"),"out_of_insurance","unknown"))</f>
        <v/>
      </c>
      <c r="AF2967">
        <f>IF(AND(AD2967="yes",AE2967="out_of_insurance"),"REVIEW","")</f>
        <v/>
      </c>
    </row>
    <row r="2968" ht="18" customHeight="1">
      <c r="A2968" t="inlineStr">
        <is>
          <t>ce86292a-3402-4e9d-91fe-a1e10063885d</t>
        </is>
      </c>
      <c r="B2968" t="inlineStr">
        <is>
          <t>BN-02967 / Patient E926A794</t>
        </is>
      </c>
      <c r="C2968" t="inlineStr">
        <is>
          <t>Có</t>
        </is>
      </c>
      <c r="D2968" t="inlineStr">
        <is>
          <t>BS. Lưu Quang</t>
        </is>
      </c>
      <c r="E2968" t="inlineStr">
        <is>
          <t>Thần kinh / Neurology</t>
        </is>
      </c>
      <c r="F2968" t="inlineStr">
        <is>
          <t>Có</t>
        </is>
      </c>
      <c r="G2968" s="2" t="n">
        <v>4887100</v>
      </c>
      <c r="H2968" t="inlineStr">
        <is>
          <t>Khám chuyên khoa thần kinh / Neurology consultation</t>
        </is>
      </c>
      <c r="I2968" t="inlineStr">
        <is>
          <t>R51</t>
        </is>
      </c>
      <c r="J2968" t="inlineStr">
        <is>
          <t>Đau đầu / Headache</t>
        </is>
      </c>
      <c r="K2968" t="n">
        <v>65</v>
      </c>
      <c r="L2968" t="inlineStr">
        <is>
          <t>M</t>
        </is>
      </c>
      <c r="M2968" s="2" t="n">
        <v>101733.78</v>
      </c>
      <c r="N2968" t="inlineStr">
        <is>
          <t>Single</t>
        </is>
      </c>
      <c r="O2968" t="inlineStr">
        <is>
          <t>Unemployed</t>
        </is>
      </c>
      <c r="P2968" s="3" t="n">
        <v>44998</v>
      </c>
      <c r="Q2968" t="inlineStr">
        <is>
          <t>Routine</t>
        </is>
      </c>
      <c r="R2968" t="inlineStr">
        <is>
          <t>Online</t>
        </is>
      </c>
      <c r="S2968" t="inlineStr">
        <is>
          <t>Port Joannaland</t>
        </is>
      </c>
      <c r="T2968" t="inlineStr">
        <is>
          <t>Approved</t>
        </is>
      </c>
      <c r="U2968" t="inlineStr">
        <is>
          <t>Legitimate</t>
        </is>
      </c>
      <c r="V2968" t="n">
        <v>0</v>
      </c>
      <c r="W2968" t="inlineStr">
        <is>
          <t>e926a794-85d9-4ffe-94b4-aae77901586a</t>
        </is>
      </c>
      <c r="X2968" t="inlineStr">
        <is>
          <t>92e4826e-ea91-49ea-b244-a3f603f5d370</t>
        </is>
      </c>
      <c r="Y2968" t="inlineStr">
        <is>
          <t>cS333</t>
        </is>
      </c>
      <c r="Z2968" t="inlineStr">
        <is>
          <t>oE530</t>
        </is>
      </c>
      <c r="AA2968" s="4" t="n">
        <v>0.67</v>
      </c>
      <c r="AB2968" s="4" t="n">
        <v>0.76</v>
      </c>
      <c r="AC29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68">
        <f>IF(OR(C2968="Có",C2968="Yes"),"yes",IF(OR(C2968="Không",C2968="No"),"no","unknown"))</f>
        <v/>
      </c>
      <c r="AE2968">
        <f>IF(OR(F2968="Có",F2968="Yes"),"covered",IF(OR(F2968="Không",F2968="No"),"out_of_insurance","unknown"))</f>
        <v/>
      </c>
      <c r="AF2968">
        <f>IF(AND(AD2968="yes",AE2968="out_of_insurance"),"REVIEW","")</f>
        <v/>
      </c>
    </row>
    <row r="2969" ht="18" customHeight="1">
      <c r="A2969" t="inlineStr">
        <is>
          <t>f8ba559b-254e-4380-a4bc-f8205deb6690</t>
        </is>
      </c>
      <c r="B2969" t="inlineStr">
        <is>
          <t>BN-02968 / Patient FD1EE614</t>
        </is>
      </c>
      <c r="C2969" t="inlineStr">
        <is>
          <t>Có</t>
        </is>
      </c>
      <c r="D2969" t="inlineStr">
        <is>
          <t>BS. Cao Vy</t>
        </is>
      </c>
      <c r="E2969" t="inlineStr">
        <is>
          <t>Khám tổng quát / General Practice</t>
        </is>
      </c>
      <c r="F2969" t="inlineStr">
        <is>
          <t>Có</t>
        </is>
      </c>
      <c r="G2969" s="2" t="n">
        <v>3835450</v>
      </c>
      <c r="H2969" t="inlineStr">
        <is>
          <t>Glucose máu / Blood glucose</t>
        </is>
      </c>
      <c r="I2969" t="inlineStr">
        <is>
          <t>R73.9</t>
        </is>
      </c>
      <c r="J2969" t="inlineStr">
        <is>
          <t>Tăng glucose máu / Hyperglycemia</t>
        </is>
      </c>
      <c r="K2969" t="n">
        <v>3</v>
      </c>
      <c r="L2969" t="inlineStr">
        <is>
          <t>M</t>
        </is>
      </c>
      <c r="M2969" s="2" t="n">
        <v>62223.86</v>
      </c>
      <c r="N2969" t="inlineStr">
        <is>
          <t>Married</t>
        </is>
      </c>
      <c r="O2969" t="inlineStr">
        <is>
          <t>Unemployed</t>
        </is>
      </c>
      <c r="P2969" s="3" t="n">
        <v>44998</v>
      </c>
      <c r="Q2969" t="inlineStr">
        <is>
          <t>Outpatient</t>
        </is>
      </c>
      <c r="R2969" t="inlineStr">
        <is>
          <t>Phone</t>
        </is>
      </c>
      <c r="S2969" t="inlineStr">
        <is>
          <t>Port Markmouth</t>
        </is>
      </c>
      <c r="T2969" t="inlineStr">
        <is>
          <t>Pending</t>
        </is>
      </c>
      <c r="U2969" t="inlineStr">
        <is>
          <t>Legitimate</t>
        </is>
      </c>
      <c r="V2969" t="n">
        <v>3</v>
      </c>
      <c r="W2969" t="inlineStr">
        <is>
          <t>fd1ee614-3ed3-4c41-a860-0c4eaf6fc390</t>
        </is>
      </c>
      <c r="X2969" t="inlineStr">
        <is>
          <t>7b19bbd3-c390-400f-9b1c-08109744f032</t>
        </is>
      </c>
      <c r="Y2969" t="inlineStr">
        <is>
          <t>DU708</t>
        </is>
      </c>
      <c r="Z2969" t="inlineStr">
        <is>
          <t>BX072</t>
        </is>
      </c>
      <c r="AA2969" s="4" t="n">
        <v>0.52</v>
      </c>
      <c r="AB2969" s="4" t="n">
        <v>0.26</v>
      </c>
      <c r="AC29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69">
        <f>IF(OR(C2969="Có",C2969="Yes"),"yes",IF(OR(C2969="Không",C2969="No"),"no","unknown"))</f>
        <v/>
      </c>
      <c r="AE2969">
        <f>IF(OR(F2969="Có",F2969="Yes"),"covered",IF(OR(F2969="Không",F2969="No"),"out_of_insurance","unknown"))</f>
        <v/>
      </c>
      <c r="AF2969">
        <f>IF(AND(AD2969="yes",AE2969="out_of_insurance"),"REVIEW","")</f>
        <v/>
      </c>
    </row>
    <row r="2970" ht="18" customHeight="1">
      <c r="A2970" t="inlineStr">
        <is>
          <t>e6a83461-d77b-4e56-b688-34da051d5f37</t>
        </is>
      </c>
      <c r="B2970" t="inlineStr">
        <is>
          <t>BN-02969 / Patient AFB1E4C6</t>
        </is>
      </c>
      <c r="C2970" t="inlineStr">
        <is>
          <t>Không</t>
        </is>
      </c>
      <c r="D2970" t="inlineStr">
        <is>
          <t>BS. Phạm Khoa</t>
        </is>
      </c>
      <c r="E2970" t="inlineStr">
        <is>
          <t>Thần kinh / Neurology</t>
        </is>
      </c>
      <c r="F2970" t="inlineStr">
        <is>
          <t>Không</t>
        </is>
      </c>
      <c r="G2970" s="2" t="n">
        <v>7948310</v>
      </c>
      <c r="H2970" t="inlineStr">
        <is>
          <t>CT sọ não / Brain CT</t>
        </is>
      </c>
      <c r="I2970" t="inlineStr">
        <is>
          <t>R51</t>
        </is>
      </c>
      <c r="J2970" t="inlineStr">
        <is>
          <t>Đau đầu chưa rõ nguyên nhân / Headache unspecified</t>
        </is>
      </c>
      <c r="K2970" t="n">
        <v>62</v>
      </c>
      <c r="L2970" t="inlineStr">
        <is>
          <t>M</t>
        </is>
      </c>
      <c r="M2970" s="2" t="n">
        <v>128960.7</v>
      </c>
      <c r="N2970" t="inlineStr">
        <is>
          <t>Divorced</t>
        </is>
      </c>
      <c r="O2970" t="inlineStr">
        <is>
          <t>Employed</t>
        </is>
      </c>
      <c r="P2970" s="3" t="n">
        <v>44998</v>
      </c>
      <c r="Q2970" t="inlineStr">
        <is>
          <t>Emergency</t>
        </is>
      </c>
      <c r="R2970" t="inlineStr">
        <is>
          <t>Phone</t>
        </is>
      </c>
      <c r="S2970" t="inlineStr">
        <is>
          <t>West Julieton</t>
        </is>
      </c>
      <c r="T2970" t="inlineStr">
        <is>
          <t>Pending</t>
        </is>
      </c>
      <c r="U2970" t="inlineStr">
        <is>
          <t>Legitimate</t>
        </is>
      </c>
      <c r="V2970" t="n">
        <v>2</v>
      </c>
      <c r="W2970" t="inlineStr">
        <is>
          <t>afb1e4c6-1c3f-419f-a931-619e73f580c7</t>
        </is>
      </c>
      <c r="X2970" t="inlineStr">
        <is>
          <t>59940633-9d0b-4621-b29b-dd1497fd2d6a</t>
        </is>
      </c>
      <c r="Y2970" t="inlineStr">
        <is>
          <t>mX509</t>
        </is>
      </c>
      <c r="Z2970" t="inlineStr">
        <is>
          <t>GG161</t>
        </is>
      </c>
      <c r="AA2970" s="4" t="n">
        <v>0.73</v>
      </c>
      <c r="AB2970" s="4" t="n">
        <v>0.05</v>
      </c>
      <c r="AC29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70">
        <f>IF(OR(C2970="Có",C2970="Yes"),"yes",IF(OR(C2970="Không",C2970="No"),"no","unknown"))</f>
        <v/>
      </c>
      <c r="AE2970">
        <f>IF(OR(F2970="Có",F2970="Yes"),"covered",IF(OR(F2970="Không",F2970="No"),"out_of_insurance","unknown"))</f>
        <v/>
      </c>
      <c r="AF2970">
        <f>IF(AND(AD2970="yes",AE2970="out_of_insurance"),"REVIEW","")</f>
        <v/>
      </c>
    </row>
    <row r="2971" ht="18" customHeight="1">
      <c r="A2971" t="inlineStr">
        <is>
          <t>eaf4be55-2b78-4aaa-9389-0e3c12408e08</t>
        </is>
      </c>
      <c r="B2971" t="inlineStr">
        <is>
          <t>BN-02970 / Patient 6B6BCDD5</t>
        </is>
      </c>
      <c r="C2971" t="inlineStr">
        <is>
          <t>Có</t>
        </is>
      </c>
      <c r="D2971" t="inlineStr">
        <is>
          <t>BS. Đặng Linh</t>
        </is>
      </c>
      <c r="E2971" t="inlineStr">
        <is>
          <t>Thần kinh / Neurology</t>
        </is>
      </c>
      <c r="F2971" t="inlineStr">
        <is>
          <t>Không</t>
        </is>
      </c>
      <c r="G2971" s="2" t="n">
        <v>2254910</v>
      </c>
      <c r="H2971" t="inlineStr">
        <is>
          <t>CT sọ não / Brain CT</t>
        </is>
      </c>
      <c r="I2971" t="inlineStr">
        <is>
          <t>R51</t>
        </is>
      </c>
      <c r="J2971" t="inlineStr">
        <is>
          <t>Đau đầu chưa rõ nguyên nhân / Headache unspecified</t>
        </is>
      </c>
      <c r="K2971" t="n">
        <v>45</v>
      </c>
      <c r="L2971" t="inlineStr">
        <is>
          <t>M</t>
        </is>
      </c>
      <c r="M2971" s="2" t="n">
        <v>133754.49</v>
      </c>
      <c r="N2971" t="inlineStr">
        <is>
          <t>Single</t>
        </is>
      </c>
      <c r="O2971" t="inlineStr">
        <is>
          <t>Employed</t>
        </is>
      </c>
      <c r="P2971" s="3" t="n">
        <v>44998</v>
      </c>
      <c r="Q2971" t="inlineStr">
        <is>
          <t>Emergency</t>
        </is>
      </c>
      <c r="R2971" t="inlineStr">
        <is>
          <t>Online</t>
        </is>
      </c>
      <c r="S2971" t="inlineStr">
        <is>
          <t>New Rhonda</t>
        </is>
      </c>
      <c r="T2971" t="inlineStr">
        <is>
          <t>Denied</t>
        </is>
      </c>
      <c r="U2971" t="inlineStr">
        <is>
          <t>Legitimate</t>
        </is>
      </c>
      <c r="V2971" t="n">
        <v>2</v>
      </c>
      <c r="W2971" t="inlineStr">
        <is>
          <t>6b6bcdd5-6842-401c-80fd-eb0b00ac0c5f</t>
        </is>
      </c>
      <c r="X2971" t="inlineStr">
        <is>
          <t>edff3f11-1f50-4bcb-b35c-f0c4350fc659</t>
        </is>
      </c>
      <c r="Y2971" t="inlineStr">
        <is>
          <t>Hv574</t>
        </is>
      </c>
      <c r="Z2971" t="inlineStr">
        <is>
          <t>wh492</t>
        </is>
      </c>
      <c r="AA2971" s="4" t="n">
        <v>0.73</v>
      </c>
      <c r="AB2971" s="4" t="n">
        <v>0.02</v>
      </c>
      <c r="AC29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71">
        <f>IF(OR(C2971="Có",C2971="Yes"),"yes",IF(OR(C2971="Không",C2971="No"),"no","unknown"))</f>
        <v/>
      </c>
      <c r="AE2971">
        <f>IF(OR(F2971="Có",F2971="Yes"),"covered",IF(OR(F2971="Không",F2971="No"),"out_of_insurance","unknown"))</f>
        <v/>
      </c>
      <c r="AF2971">
        <f>IF(AND(AD2971="yes",AE2971="out_of_insurance"),"REVIEW","")</f>
        <v/>
      </c>
    </row>
    <row r="2972" ht="18" customHeight="1">
      <c r="A2972" t="inlineStr">
        <is>
          <t>e6e4d3fa-3a9f-41d7-8de8-f246877001e8</t>
        </is>
      </c>
      <c r="B2972" t="inlineStr">
        <is>
          <t>BN-02971 / Patient 90FC8C8E</t>
        </is>
      </c>
      <c r="C2972" t="inlineStr">
        <is>
          <t>Có</t>
        </is>
      </c>
      <c r="D2972" t="inlineStr">
        <is>
          <t>BS. Nguyễn Minh</t>
        </is>
      </c>
      <c r="E2972" t="inlineStr">
        <is>
          <t>Tim mạch / Cardiology</t>
        </is>
      </c>
      <c r="F2972" t="inlineStr">
        <is>
          <t>Không</t>
        </is>
      </c>
      <c r="G2972" s="2" t="n">
        <v>9976520</v>
      </c>
      <c r="H2972" t="inlineStr">
        <is>
          <t>CRP định lượng / CRP</t>
        </is>
      </c>
      <c r="I2972" t="inlineStr">
        <is>
          <t>R79.8</t>
        </is>
      </c>
      <c r="J2972" t="inlineStr">
        <is>
          <t>Bất thường xét nghiệm máu / Abnormal blood chemistry</t>
        </is>
      </c>
      <c r="K2972" t="n">
        <v>25</v>
      </c>
      <c r="L2972" t="inlineStr">
        <is>
          <t>F</t>
        </is>
      </c>
      <c r="M2972" s="2" t="n">
        <v>97655.41</v>
      </c>
      <c r="N2972" t="inlineStr">
        <is>
          <t>Widowed</t>
        </is>
      </c>
      <c r="O2972" t="inlineStr">
        <is>
          <t>Student</t>
        </is>
      </c>
      <c r="P2972" s="3" t="n">
        <v>44998</v>
      </c>
      <c r="Q2972" t="inlineStr">
        <is>
          <t>Outpatient</t>
        </is>
      </c>
      <c r="R2972" t="inlineStr">
        <is>
          <t>Paper</t>
        </is>
      </c>
      <c r="S2972" t="inlineStr">
        <is>
          <t>Joshuachester</t>
        </is>
      </c>
      <c r="T2972" t="inlineStr">
        <is>
          <t>Denied</t>
        </is>
      </c>
      <c r="U2972" t="inlineStr">
        <is>
          <t>Legitimate</t>
        </is>
      </c>
      <c r="V2972" t="n">
        <v>0</v>
      </c>
      <c r="W2972" t="inlineStr">
        <is>
          <t>90fc8c8e-b0c0-4553-9925-025f92d1d449</t>
        </is>
      </c>
      <c r="X2972" t="inlineStr">
        <is>
          <t>a9d826b9-de80-4555-8b4e-4ff70339bba9</t>
        </is>
      </c>
      <c r="Y2972" t="inlineStr">
        <is>
          <t>Pc197</t>
        </is>
      </c>
      <c r="Z2972" t="inlineStr">
        <is>
          <t>rc106</t>
        </is>
      </c>
      <c r="AA2972" s="4" t="n">
        <v>0.48</v>
      </c>
      <c r="AB2972" s="4" t="n">
        <v>0.02</v>
      </c>
      <c r="AC29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72">
        <f>IF(OR(C2972="Có",C2972="Yes"),"yes",IF(OR(C2972="Không",C2972="No"),"no","unknown"))</f>
        <v/>
      </c>
      <c r="AE2972">
        <f>IF(OR(F2972="Có",F2972="Yes"),"covered",IF(OR(F2972="Không",F2972="No"),"out_of_insurance","unknown"))</f>
        <v/>
      </c>
      <c r="AF2972">
        <f>IF(AND(AD2972="yes",AE2972="out_of_insurance"),"REVIEW","")</f>
        <v/>
      </c>
    </row>
    <row r="2973" ht="18" customHeight="1">
      <c r="A2973" t="inlineStr">
        <is>
          <t>78d7d272-360d-4849-b5a6-3f33d34d4c2d</t>
        </is>
      </c>
      <c r="B2973" t="inlineStr">
        <is>
          <t>BN-02972 / Patient C8587042</t>
        </is>
      </c>
      <c r="C2973" t="inlineStr">
        <is>
          <t>Có</t>
        </is>
      </c>
      <c r="D2973" t="inlineStr">
        <is>
          <t>BS. Lê Hoàng</t>
        </is>
      </c>
      <c r="E2973" t="inlineStr">
        <is>
          <t>Tim mạch / Cardiology</t>
        </is>
      </c>
      <c r="F2973" t="inlineStr">
        <is>
          <t>Có</t>
        </is>
      </c>
      <c r="G2973" s="2" t="n">
        <v>5278670</v>
      </c>
      <c r="H2973" t="inlineStr">
        <is>
          <t>Troponin I định lượng / Troponin I</t>
        </is>
      </c>
      <c r="I2973" t="inlineStr">
        <is>
          <t>R07.9</t>
        </is>
      </c>
      <c r="J2973" t="inlineStr">
        <is>
          <t>Đau ngực nghi hội chứng mạch vành / Chest pain, ACS rule-out</t>
        </is>
      </c>
      <c r="K2973" t="n">
        <v>15</v>
      </c>
      <c r="L2973" t="inlineStr">
        <is>
          <t>M</t>
        </is>
      </c>
      <c r="M2973" s="2" t="n">
        <v>77136.00999999999</v>
      </c>
      <c r="N2973" t="inlineStr">
        <is>
          <t>Widowed</t>
        </is>
      </c>
      <c r="O2973" t="inlineStr">
        <is>
          <t>Employed</t>
        </is>
      </c>
      <c r="P2973" s="3" t="n">
        <v>44997</v>
      </c>
      <c r="Q2973" t="inlineStr">
        <is>
          <t>Inpatient</t>
        </is>
      </c>
      <c r="R2973" t="inlineStr">
        <is>
          <t>Online</t>
        </is>
      </c>
      <c r="S2973" t="inlineStr">
        <is>
          <t>Port Courtney</t>
        </is>
      </c>
      <c r="T2973" t="inlineStr">
        <is>
          <t>Approved</t>
        </is>
      </c>
      <c r="U2973" t="inlineStr">
        <is>
          <t>Legitimate</t>
        </is>
      </c>
      <c r="V2973" t="n">
        <v>3</v>
      </c>
      <c r="W2973" t="inlineStr">
        <is>
          <t>c8587042-d8f4-49a0-bf6d-504b8733b79a</t>
        </is>
      </c>
      <c r="X2973" t="inlineStr">
        <is>
          <t>c44fc127-19e4-40c1-9e58-539b2859b1eb</t>
        </is>
      </c>
      <c r="Y2973" t="inlineStr">
        <is>
          <t>MT561</t>
        </is>
      </c>
      <c r="Z2973" t="inlineStr">
        <is>
          <t>vg636</t>
        </is>
      </c>
      <c r="AA2973" s="4" t="n">
        <v>0.91</v>
      </c>
      <c r="AB2973" s="4" t="n">
        <v>0.76</v>
      </c>
      <c r="AC29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73">
        <f>IF(OR(C2973="Có",C2973="Yes"),"yes",IF(OR(C2973="Không",C2973="No"),"no","unknown"))</f>
        <v/>
      </c>
      <c r="AE2973">
        <f>IF(OR(F2973="Có",F2973="Yes"),"covered",IF(OR(F2973="Không",F2973="No"),"out_of_insurance","unknown"))</f>
        <v/>
      </c>
      <c r="AF2973">
        <f>IF(AND(AD2973="yes",AE2973="out_of_insurance"),"REVIEW","")</f>
        <v/>
      </c>
    </row>
    <row r="2974" ht="18" customHeight="1">
      <c r="A2974" t="inlineStr">
        <is>
          <t>fddac1d0-42f4-435d-b61a-845191176048</t>
        </is>
      </c>
      <c r="B2974" t="inlineStr">
        <is>
          <t>BN-02973 / Patient 10C92A9D</t>
        </is>
      </c>
      <c r="C2974" t="inlineStr">
        <is>
          <t>Có</t>
        </is>
      </c>
      <c r="D2974" t="inlineStr">
        <is>
          <t>BS. Huỳnh Mai</t>
        </is>
      </c>
      <c r="E2974" t="inlineStr">
        <is>
          <t>Nhi / Pediatrics</t>
        </is>
      </c>
      <c r="F2974" t="inlineStr">
        <is>
          <t>Không</t>
        </is>
      </c>
      <c r="G2974" s="2" t="n">
        <v>3033450</v>
      </c>
      <c r="H2974" t="inlineStr">
        <is>
          <t>HbA1c</t>
        </is>
      </c>
      <c r="I2974" t="inlineStr">
        <is>
          <t>E11.9</t>
        </is>
      </c>
      <c r="J2974" t="inlineStr">
        <is>
          <t>Đái tháo đường type 2 / Type 2 diabetes mellitus</t>
        </is>
      </c>
      <c r="K2974" t="n">
        <v>91</v>
      </c>
      <c r="L2974" t="inlineStr">
        <is>
          <t>F</t>
        </is>
      </c>
      <c r="M2974" s="2" t="n">
        <v>28325.66</v>
      </c>
      <c r="N2974" t="inlineStr">
        <is>
          <t>Single</t>
        </is>
      </c>
      <c r="O2974" t="inlineStr">
        <is>
          <t>Student</t>
        </is>
      </c>
      <c r="P2974" s="3" t="n">
        <v>44997</v>
      </c>
      <c r="Q2974" t="inlineStr">
        <is>
          <t>Inpatient</t>
        </is>
      </c>
      <c r="R2974" t="inlineStr">
        <is>
          <t>Paper</t>
        </is>
      </c>
      <c r="S2974" t="inlineStr">
        <is>
          <t>East Albertmouth</t>
        </is>
      </c>
      <c r="T2974" t="inlineStr">
        <is>
          <t>Pending</t>
        </is>
      </c>
      <c r="U2974" t="inlineStr">
        <is>
          <t>Legitimate</t>
        </is>
      </c>
      <c r="V2974" t="n">
        <v>1</v>
      </c>
      <c r="W2974" t="inlineStr">
        <is>
          <t>10c92a9d-5280-4fd3-96d8-21912388fe4f</t>
        </is>
      </c>
      <c r="X2974" t="inlineStr">
        <is>
          <t>80a66e94-b69c-420b-84d7-70275e38b7fb</t>
        </is>
      </c>
      <c r="Y2974" t="inlineStr">
        <is>
          <t>ej475</t>
        </is>
      </c>
      <c r="Z2974" t="inlineStr">
        <is>
          <t>qj738</t>
        </is>
      </c>
      <c r="AA2974" s="4" t="n">
        <v>0.68</v>
      </c>
      <c r="AB2974" s="4" t="n">
        <v>0.32</v>
      </c>
      <c r="AC29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74">
        <f>IF(OR(C2974="Có",C2974="Yes"),"yes",IF(OR(C2974="Không",C2974="No"),"no","unknown"))</f>
        <v/>
      </c>
      <c r="AE2974">
        <f>IF(OR(F2974="Có",F2974="Yes"),"covered",IF(OR(F2974="Không",F2974="No"),"out_of_insurance","unknown"))</f>
        <v/>
      </c>
      <c r="AF2974">
        <f>IF(AND(AD2974="yes",AE2974="out_of_insurance"),"REVIEW","")</f>
        <v/>
      </c>
    </row>
    <row r="2975" ht="18" customHeight="1">
      <c r="A2975" t="inlineStr">
        <is>
          <t>6da8fcec-4044-448b-be59-7322440d024f</t>
        </is>
      </c>
      <c r="B2975" t="inlineStr">
        <is>
          <t>BN-02974 / Patient FFDEA2AE</t>
        </is>
      </c>
      <c r="C2975" t="inlineStr">
        <is>
          <t>Có</t>
        </is>
      </c>
      <c r="D2975" t="inlineStr">
        <is>
          <t>BS. Trần An</t>
        </is>
      </c>
      <c r="E2975" t="inlineStr">
        <is>
          <t>Chấn thương chỉnh hình / Orthopedics</t>
        </is>
      </c>
      <c r="F2975" t="inlineStr">
        <is>
          <t>Không</t>
        </is>
      </c>
      <c r="G2975" s="2" t="n">
        <v>1200000</v>
      </c>
      <c r="H2975" t="inlineStr">
        <is>
          <t>Đo mật độ xương / Bone density scan</t>
        </is>
      </c>
      <c r="I2975" t="inlineStr">
        <is>
          <t>M81.0</t>
        </is>
      </c>
      <c r="J2975" t="inlineStr">
        <is>
          <t>Loãng xương / Osteoporosis</t>
        </is>
      </c>
      <c r="K2975" t="n">
        <v>41</v>
      </c>
      <c r="L2975" t="inlineStr">
        <is>
          <t>F</t>
        </is>
      </c>
      <c r="M2975" s="2" t="n">
        <v>133572.4</v>
      </c>
      <c r="N2975" t="inlineStr">
        <is>
          <t>Single</t>
        </is>
      </c>
      <c r="O2975" t="inlineStr">
        <is>
          <t>Unemployed</t>
        </is>
      </c>
      <c r="P2975" s="3" t="n">
        <v>44997</v>
      </c>
      <c r="Q2975" t="inlineStr">
        <is>
          <t>Outpatient</t>
        </is>
      </c>
      <c r="R2975" t="inlineStr">
        <is>
          <t>Phone</t>
        </is>
      </c>
      <c r="S2975" t="inlineStr">
        <is>
          <t>South Jamestown</t>
        </is>
      </c>
      <c r="T2975" t="inlineStr">
        <is>
          <t>Pending</t>
        </is>
      </c>
      <c r="U2975" t="inlineStr">
        <is>
          <t>Legitimate</t>
        </is>
      </c>
      <c r="V2975" t="n">
        <v>2</v>
      </c>
      <c r="W2975" t="inlineStr">
        <is>
          <t>ffdea2ae-1a13-44b2-878d-805682feda8b</t>
        </is>
      </c>
      <c r="X2975" t="inlineStr">
        <is>
          <t>f2665982-137e-44b4-aa4b-1d8383d38ef8</t>
        </is>
      </c>
      <c r="Y2975" t="inlineStr">
        <is>
          <t>Ch552</t>
        </is>
      </c>
      <c r="Z2975" t="inlineStr">
        <is>
          <t>Pb231</t>
        </is>
      </c>
      <c r="AA2975" s="4" t="n">
        <v>0.44</v>
      </c>
      <c r="AB2975" s="4" t="n">
        <v>0.03</v>
      </c>
      <c r="AC29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75">
        <f>IF(OR(C2975="Có",C2975="Yes"),"yes",IF(OR(C2975="Không",C2975="No"),"no","unknown"))</f>
        <v/>
      </c>
      <c r="AE2975">
        <f>IF(OR(F2975="Có",F2975="Yes"),"covered",IF(OR(F2975="Không",F2975="No"),"out_of_insurance","unknown"))</f>
        <v/>
      </c>
      <c r="AF2975">
        <f>IF(AND(AD2975="yes",AE2975="out_of_insurance"),"REVIEW","")</f>
        <v/>
      </c>
    </row>
    <row r="2976" ht="18" customHeight="1">
      <c r="A2976" t="inlineStr">
        <is>
          <t>6ca50d60-289d-4924-86fa-5cfb36d4bfa1</t>
        </is>
      </c>
      <c r="B2976" t="inlineStr">
        <is>
          <t>BN-02975 / Patient 83031D43</t>
        </is>
      </c>
      <c r="C2976" t="inlineStr">
        <is>
          <t>Có</t>
        </is>
      </c>
      <c r="D2976" t="inlineStr">
        <is>
          <t>BS. Bùi Hà</t>
        </is>
      </c>
      <c r="E2976" t="inlineStr">
        <is>
          <t>Khám tổng quát / General Practice</t>
        </is>
      </c>
      <c r="F2976" t="inlineStr">
        <is>
          <t>Không</t>
        </is>
      </c>
      <c r="G2976" s="2" t="n">
        <v>5017280</v>
      </c>
      <c r="H2976" t="inlineStr">
        <is>
          <t>HIV Ag/Ab combo</t>
        </is>
      </c>
      <c r="I2976" t="inlineStr">
        <is>
          <t>Z11.4</t>
        </is>
      </c>
      <c r="J2976" t="inlineStr">
        <is>
          <t>Sàng lọc HIV / HIV screening</t>
        </is>
      </c>
      <c r="K2976" t="n">
        <v>98</v>
      </c>
      <c r="L2976" t="inlineStr">
        <is>
          <t>M</t>
        </is>
      </c>
      <c r="M2976" s="2" t="n">
        <v>50423.66</v>
      </c>
      <c r="N2976" t="inlineStr">
        <is>
          <t>Married</t>
        </is>
      </c>
      <c r="O2976" t="inlineStr">
        <is>
          <t>Student</t>
        </is>
      </c>
      <c r="P2976" s="3" t="n">
        <v>44997</v>
      </c>
      <c r="Q2976" t="inlineStr">
        <is>
          <t>Inpatient</t>
        </is>
      </c>
      <c r="R2976" t="inlineStr">
        <is>
          <t>Online</t>
        </is>
      </c>
      <c r="S2976" t="inlineStr">
        <is>
          <t>Stonestad</t>
        </is>
      </c>
      <c r="T2976" t="inlineStr">
        <is>
          <t>Pending</t>
        </is>
      </c>
      <c r="U2976" t="inlineStr">
        <is>
          <t>Legitimate</t>
        </is>
      </c>
      <c r="V2976" t="n">
        <v>1</v>
      </c>
      <c r="W2976" t="inlineStr">
        <is>
          <t>83031d43-d58a-4f4e-917f-06af34a9f53c</t>
        </is>
      </c>
      <c r="X2976" t="inlineStr">
        <is>
          <t>9ce2b57c-8421-4594-a35f-97d7737be2cf</t>
        </is>
      </c>
      <c r="Y2976" t="inlineStr">
        <is>
          <t>HQ037</t>
        </is>
      </c>
      <c r="Z2976" t="inlineStr">
        <is>
          <t>No734</t>
        </is>
      </c>
      <c r="AA2976" s="4" t="n">
        <v>0.68</v>
      </c>
      <c r="AB2976" s="4" t="n">
        <v>0.32</v>
      </c>
      <c r="AC29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76">
        <f>IF(OR(C2976="Có",C2976="Yes"),"yes",IF(OR(C2976="Không",C2976="No"),"no","unknown"))</f>
        <v/>
      </c>
      <c r="AE2976">
        <f>IF(OR(F2976="Có",F2976="Yes"),"covered",IF(OR(F2976="Không",F2976="No"),"out_of_insurance","unknown"))</f>
        <v/>
      </c>
      <c r="AF2976">
        <f>IF(AND(AD2976="yes",AE2976="out_of_insurance"),"REVIEW","")</f>
        <v/>
      </c>
    </row>
    <row r="2977" ht="18" customHeight="1">
      <c r="A2977" t="inlineStr">
        <is>
          <t>23e4e3ad-a1d0-4b3d-82a8-566d729d2ec5</t>
        </is>
      </c>
      <c r="B2977" t="inlineStr">
        <is>
          <t>BN-02976 / Patient 770B359A</t>
        </is>
      </c>
      <c r="C2977" t="inlineStr">
        <is>
          <t>Không</t>
        </is>
      </c>
      <c r="D2977" t="inlineStr">
        <is>
          <t>BS. Đỗ Hạnh</t>
        </is>
      </c>
      <c r="E2977" t="inlineStr">
        <is>
          <t>Nhi / Pediatrics</t>
        </is>
      </c>
      <c r="F2977" t="inlineStr">
        <is>
          <t>Không</t>
        </is>
      </c>
      <c r="G2977" s="2" t="n">
        <v>8951530</v>
      </c>
      <c r="H2977" t="inlineStr">
        <is>
          <t>HbA1c</t>
        </is>
      </c>
      <c r="I2977" t="inlineStr">
        <is>
          <t>E11.9</t>
        </is>
      </c>
      <c r="J2977" t="inlineStr">
        <is>
          <t>Đái tháo đường type 2 / Type 2 diabetes mellitus</t>
        </is>
      </c>
      <c r="K2977" t="n">
        <v>88</v>
      </c>
      <c r="L2977" t="inlineStr">
        <is>
          <t>F</t>
        </is>
      </c>
      <c r="M2977" s="2" t="n">
        <v>131866.49</v>
      </c>
      <c r="N2977" t="inlineStr">
        <is>
          <t>Divorced</t>
        </is>
      </c>
      <c r="O2977" t="inlineStr">
        <is>
          <t>Unemployed</t>
        </is>
      </c>
      <c r="P2977" s="3" t="n">
        <v>44997</v>
      </c>
      <c r="Q2977" t="inlineStr">
        <is>
          <t>Emergency</t>
        </is>
      </c>
      <c r="R2977" t="inlineStr">
        <is>
          <t>Paper</t>
        </is>
      </c>
      <c r="S2977" t="inlineStr">
        <is>
          <t>South Robin</t>
        </is>
      </c>
      <c r="T2977" t="inlineStr">
        <is>
          <t>Approved</t>
        </is>
      </c>
      <c r="U2977" t="inlineStr">
        <is>
          <t>Legitimate</t>
        </is>
      </c>
      <c r="V2977" t="n">
        <v>2</v>
      </c>
      <c r="W2977" t="inlineStr">
        <is>
          <t>770b359a-7c38-469a-873a-740e7cd27851</t>
        </is>
      </c>
      <c r="X2977" t="inlineStr">
        <is>
          <t>ac79b638-94a8-4b57-95d2-68e8b6c0646c</t>
        </is>
      </c>
      <c r="Y2977" t="inlineStr">
        <is>
          <t>Nk788</t>
        </is>
      </c>
      <c r="Z2977" t="inlineStr">
        <is>
          <t>fJ552</t>
        </is>
      </c>
      <c r="AA2977" s="4" t="n">
        <v>0.62</v>
      </c>
      <c r="AB2977" s="4" t="n">
        <v>0.05</v>
      </c>
      <c r="AC29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77">
        <f>IF(OR(C2977="Có",C2977="Yes"),"yes",IF(OR(C2977="Không",C2977="No"),"no","unknown"))</f>
        <v/>
      </c>
      <c r="AE2977">
        <f>IF(OR(F2977="Có",F2977="Yes"),"covered",IF(OR(F2977="Không",F2977="No"),"out_of_insurance","unknown"))</f>
        <v/>
      </c>
      <c r="AF2977">
        <f>IF(AND(AD2977="yes",AE2977="out_of_insurance"),"REVIEW","")</f>
        <v/>
      </c>
    </row>
    <row r="2978" ht="18" customHeight="1">
      <c r="A2978" t="inlineStr">
        <is>
          <t>63f3ad02-0904-4b4c-a627-16366045a3ff</t>
        </is>
      </c>
      <c r="B2978" t="inlineStr">
        <is>
          <t>BN-02977 / Patient BB78CA5B</t>
        </is>
      </c>
      <c r="C2978" t="inlineStr">
        <is>
          <t>Có</t>
        </is>
      </c>
      <c r="D2978" t="inlineStr">
        <is>
          <t>BS. Phạm Khoa</t>
        </is>
      </c>
      <c r="E2978" t="inlineStr">
        <is>
          <t>Thần kinh / Neurology</t>
        </is>
      </c>
      <c r="F2978" t="inlineStr">
        <is>
          <t>Có</t>
        </is>
      </c>
      <c r="G2978" s="2" t="n">
        <v>6277590</v>
      </c>
      <c r="H2978" t="inlineStr">
        <is>
          <t>CT sọ não / Brain CT</t>
        </is>
      </c>
      <c r="I2978" t="inlineStr">
        <is>
          <t>R51</t>
        </is>
      </c>
      <c r="J2978" t="inlineStr">
        <is>
          <t>Đau đầu chưa rõ nguyên nhân / Headache unspecified</t>
        </is>
      </c>
      <c r="K2978" t="n">
        <v>67</v>
      </c>
      <c r="L2978" t="inlineStr">
        <is>
          <t>M</t>
        </is>
      </c>
      <c r="M2978" s="2" t="n">
        <v>84372.31</v>
      </c>
      <c r="N2978" t="inlineStr">
        <is>
          <t>Divorced</t>
        </is>
      </c>
      <c r="O2978" t="inlineStr">
        <is>
          <t>Employed</t>
        </is>
      </c>
      <c r="P2978" s="3" t="n">
        <v>44997</v>
      </c>
      <c r="Q2978" t="inlineStr">
        <is>
          <t>Routine</t>
        </is>
      </c>
      <c r="R2978" t="inlineStr">
        <is>
          <t>Paper</t>
        </is>
      </c>
      <c r="S2978" t="inlineStr">
        <is>
          <t>Lake Andreastad</t>
        </is>
      </c>
      <c r="T2978" t="inlineStr">
        <is>
          <t>Denied</t>
        </is>
      </c>
      <c r="U2978" t="inlineStr">
        <is>
          <t>Legitimate</t>
        </is>
      </c>
      <c r="V2978" t="n">
        <v>0</v>
      </c>
      <c r="W2978" t="inlineStr">
        <is>
          <t>bb78ca5b-0799-40e5-8790-3c667313aad4</t>
        </is>
      </c>
      <c r="X2978" t="inlineStr">
        <is>
          <t>e6e4aee4-13ff-4848-9efd-3d0baa6bf4a8</t>
        </is>
      </c>
      <c r="Y2978" t="inlineStr">
        <is>
          <t>ul009</t>
        </is>
      </c>
      <c r="Z2978" t="inlineStr">
        <is>
          <t>fY377</t>
        </is>
      </c>
      <c r="AA2978" s="4" t="n">
        <v>0.75</v>
      </c>
      <c r="AB2978" s="4" t="n">
        <v>0.02</v>
      </c>
      <c r="AC29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78">
        <f>IF(OR(C2978="Có",C2978="Yes"),"yes",IF(OR(C2978="Không",C2978="No"),"no","unknown"))</f>
        <v/>
      </c>
      <c r="AE2978">
        <f>IF(OR(F2978="Có",F2978="Yes"),"covered",IF(OR(F2978="Không",F2978="No"),"out_of_insurance","unknown"))</f>
        <v/>
      </c>
      <c r="AF2978">
        <f>IF(AND(AD2978="yes",AE2978="out_of_insurance"),"REVIEW","")</f>
        <v/>
      </c>
    </row>
    <row r="2979" ht="18" customHeight="1">
      <c r="A2979" t="inlineStr">
        <is>
          <t>cc96a803-a975-49ae-9702-4a46894a553f</t>
        </is>
      </c>
      <c r="B2979" t="inlineStr">
        <is>
          <t>BN-02978 / Patient B9A54DC0</t>
        </is>
      </c>
      <c r="C2979" t="inlineStr">
        <is>
          <t>Không</t>
        </is>
      </c>
      <c r="D2979" t="inlineStr">
        <is>
          <t>BS. Nguyễn Minh</t>
        </is>
      </c>
      <c r="E2979" t="inlineStr">
        <is>
          <t>Tim mạch / Cardiology</t>
        </is>
      </c>
      <c r="F2979" t="inlineStr">
        <is>
          <t>Không</t>
        </is>
      </c>
      <c r="G2979" s="2" t="n">
        <v>1900070</v>
      </c>
      <c r="H2979" t="inlineStr">
        <is>
          <t>CRP định lượng / CRP</t>
        </is>
      </c>
      <c r="I2979" t="inlineStr">
        <is>
          <t>R79.8</t>
        </is>
      </c>
      <c r="J2979" t="inlineStr">
        <is>
          <t>Bất thường xét nghiệm máu / Abnormal blood chemistry</t>
        </is>
      </c>
      <c r="K2979" t="n">
        <v>65</v>
      </c>
      <c r="L2979" t="inlineStr">
        <is>
          <t>M</t>
        </is>
      </c>
      <c r="M2979" s="2" t="n">
        <v>88550.42</v>
      </c>
      <c r="N2979" t="inlineStr">
        <is>
          <t>Single</t>
        </is>
      </c>
      <c r="O2979" t="inlineStr">
        <is>
          <t>Retired</t>
        </is>
      </c>
      <c r="P2979" s="3" t="n">
        <v>44996</v>
      </c>
      <c r="Q2979" t="inlineStr">
        <is>
          <t>Emergency</t>
        </is>
      </c>
      <c r="R2979" t="inlineStr">
        <is>
          <t>Online</t>
        </is>
      </c>
      <c r="S2979" t="inlineStr">
        <is>
          <t>West James</t>
        </is>
      </c>
      <c r="T2979" t="inlineStr">
        <is>
          <t>Denied</t>
        </is>
      </c>
      <c r="U2979" t="inlineStr">
        <is>
          <t>Legitimate</t>
        </is>
      </c>
      <c r="V2979" t="n">
        <v>0</v>
      </c>
      <c r="W2979" t="inlineStr">
        <is>
          <t>b9a54dc0-d395-4f1d-b99e-b716b8e56749</t>
        </is>
      </c>
      <c r="X2979" t="inlineStr">
        <is>
          <t>f69b6e09-6db7-4712-9d83-533a25661b26</t>
        </is>
      </c>
      <c r="Y2979" t="inlineStr">
        <is>
          <t>oZ645</t>
        </is>
      </c>
      <c r="Z2979" t="inlineStr">
        <is>
          <t>mT082</t>
        </is>
      </c>
      <c r="AA2979" s="4" t="n">
        <v>0.86</v>
      </c>
      <c r="AB2979" s="4" t="n">
        <v>0.05</v>
      </c>
      <c r="AC29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79">
        <f>IF(OR(C2979="Có",C2979="Yes"),"yes",IF(OR(C2979="Không",C2979="No"),"no","unknown"))</f>
        <v/>
      </c>
      <c r="AE2979">
        <f>IF(OR(F2979="Có",F2979="Yes"),"covered",IF(OR(F2979="Không",F2979="No"),"out_of_insurance","unknown"))</f>
        <v/>
      </c>
      <c r="AF2979">
        <f>IF(AND(AD2979="yes",AE2979="out_of_insurance"),"REVIEW","")</f>
        <v/>
      </c>
    </row>
    <row r="2980" ht="18" customHeight="1">
      <c r="A2980" t="inlineStr">
        <is>
          <t>222d9220-874e-4e50-be03-0a78158c0e0b</t>
        </is>
      </c>
      <c r="B2980" t="inlineStr">
        <is>
          <t>BN-02979 / Patient 9BF5F782</t>
        </is>
      </c>
      <c r="C2980" t="inlineStr">
        <is>
          <t>Có</t>
        </is>
      </c>
      <c r="D2980" t="inlineStr">
        <is>
          <t>BS. Trần An</t>
        </is>
      </c>
      <c r="E2980" t="inlineStr">
        <is>
          <t>Chấn thương chỉnh hình / Orthopedics</t>
        </is>
      </c>
      <c r="F2980" t="inlineStr">
        <is>
          <t>Chưa rõ</t>
        </is>
      </c>
      <c r="G2980" s="2" t="n">
        <v>5743610</v>
      </c>
      <c r="H2980" t="inlineStr">
        <is>
          <t>MRI khớp gối / Knee MRI</t>
        </is>
      </c>
      <c r="I2980" t="inlineStr">
        <is>
          <t>M25.5</t>
        </is>
      </c>
      <c r="J2980" t="inlineStr">
        <is>
          <t>Đau khớp gối / Knee pain</t>
        </is>
      </c>
      <c r="K2980" t="n">
        <v>60</v>
      </c>
      <c r="L2980" t="inlineStr">
        <is>
          <t>M</t>
        </is>
      </c>
      <c r="M2980" s="2" t="n">
        <v>131934.34</v>
      </c>
      <c r="N2980" t="inlineStr">
        <is>
          <t>Married</t>
        </is>
      </c>
      <c r="O2980" t="inlineStr">
        <is>
          <t>Employed</t>
        </is>
      </c>
      <c r="P2980" s="3" t="n">
        <v>44996</v>
      </c>
      <c r="Q2980" t="inlineStr">
        <is>
          <t>Inpatient</t>
        </is>
      </c>
      <c r="R2980" t="inlineStr">
        <is>
          <t>Paper</t>
        </is>
      </c>
      <c r="S2980" t="inlineStr">
        <is>
          <t>West Erin</t>
        </is>
      </c>
      <c r="T2980" t="inlineStr">
        <is>
          <t>Pending</t>
        </is>
      </c>
      <c r="U2980" t="inlineStr">
        <is>
          <t>Legitimate</t>
        </is>
      </c>
      <c r="V2980" t="n">
        <v>2</v>
      </c>
      <c r="W2980" t="inlineStr">
        <is>
          <t>9bf5f782-ef73-44d4-b1d2-7a72cc99649e</t>
        </is>
      </c>
      <c r="X2980" t="inlineStr">
        <is>
          <t>577b507f-1b03-4a1e-99dc-e7971aa4f782</t>
        </is>
      </c>
      <c r="Y2980" t="inlineStr">
        <is>
          <t>do269</t>
        </is>
      </c>
      <c r="Z2980" t="inlineStr">
        <is>
          <t>Ff002</t>
        </is>
      </c>
      <c r="AA2980" s="4" t="n">
        <v>0.73</v>
      </c>
      <c r="AB2980" s="4" t="n">
        <v>0.02</v>
      </c>
      <c r="AC29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80">
        <f>IF(OR(C2980="Có",C2980="Yes"),"yes",IF(OR(C2980="Không",C2980="No"),"no","unknown"))</f>
        <v/>
      </c>
      <c r="AE2980">
        <f>IF(OR(F2980="Có",F2980="Yes"),"covered",IF(OR(F2980="Không",F2980="No"),"out_of_insurance","unknown"))</f>
        <v/>
      </c>
      <c r="AF2980">
        <f>IF(AND(AD2980="yes",AE2980="out_of_insurance"),"REVIEW","")</f>
        <v/>
      </c>
    </row>
    <row r="2981" ht="18" customHeight="1">
      <c r="A2981" t="inlineStr">
        <is>
          <t>6f51c69d-e8ea-420e-9eb0-7b253f4e652d</t>
        </is>
      </c>
      <c r="B2981" t="inlineStr">
        <is>
          <t>BN-02980 / Patient DCA7DD44</t>
        </is>
      </c>
      <c r="C2981" t="inlineStr">
        <is>
          <t>Có</t>
        </is>
      </c>
      <c r="D2981" t="inlineStr">
        <is>
          <t>BS. Hà Nam</t>
        </is>
      </c>
      <c r="E2981" t="inlineStr">
        <is>
          <t>Chấn thương chỉnh hình / Orthopedics</t>
        </is>
      </c>
      <c r="F2981" t="inlineStr">
        <is>
          <t>Có</t>
        </is>
      </c>
      <c r="G2981" s="2" t="n">
        <v>6352450</v>
      </c>
      <c r="H2981" t="inlineStr">
        <is>
          <t>Đo mật độ xương / Bone density scan</t>
        </is>
      </c>
      <c r="I2981" t="inlineStr">
        <is>
          <t>M81.0</t>
        </is>
      </c>
      <c r="J2981" t="inlineStr">
        <is>
          <t>Loãng xương / Osteoporosis</t>
        </is>
      </c>
      <c r="K2981" t="n">
        <v>67</v>
      </c>
      <c r="L2981" t="inlineStr">
        <is>
          <t>M</t>
        </is>
      </c>
      <c r="M2981" s="2" t="n">
        <v>114174.9</v>
      </c>
      <c r="N2981" t="inlineStr">
        <is>
          <t>Widowed</t>
        </is>
      </c>
      <c r="O2981" t="inlineStr">
        <is>
          <t>Unemployed</t>
        </is>
      </c>
      <c r="P2981" s="3" t="n">
        <v>44996</v>
      </c>
      <c r="Q2981" t="inlineStr">
        <is>
          <t>Emergency</t>
        </is>
      </c>
      <c r="R2981" t="inlineStr">
        <is>
          <t>Paper</t>
        </is>
      </c>
      <c r="S2981" t="inlineStr">
        <is>
          <t>Griffinview</t>
        </is>
      </c>
      <c r="T2981" t="inlineStr">
        <is>
          <t>Approved</t>
        </is>
      </c>
      <c r="U2981" t="inlineStr">
        <is>
          <t>Legitimate</t>
        </is>
      </c>
      <c r="V2981" t="n">
        <v>0</v>
      </c>
      <c r="W2981" t="inlineStr">
        <is>
          <t>dca7dd44-5ffe-414b-ae74-cb884f3aada5</t>
        </is>
      </c>
      <c r="X2981" t="inlineStr">
        <is>
          <t>73e5846b-7685-461d-b4ca-7de66caaf9a0</t>
        </is>
      </c>
      <c r="Y2981" t="inlineStr">
        <is>
          <t>Hw300</t>
        </is>
      </c>
      <c r="Z2981" t="inlineStr">
        <is>
          <t>VF139</t>
        </is>
      </c>
      <c r="AA2981" s="4" t="n">
        <v>0.7</v>
      </c>
      <c r="AB2981" s="4" t="n">
        <v>0.84</v>
      </c>
      <c r="AC29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81">
        <f>IF(OR(C2981="Có",C2981="Yes"),"yes",IF(OR(C2981="Không",C2981="No"),"no","unknown"))</f>
        <v/>
      </c>
      <c r="AE2981">
        <f>IF(OR(F2981="Có",F2981="Yes"),"covered",IF(OR(F2981="Không",F2981="No"),"out_of_insurance","unknown"))</f>
        <v/>
      </c>
      <c r="AF2981">
        <f>IF(AND(AD2981="yes",AE2981="out_of_insurance"),"REVIEW","")</f>
        <v/>
      </c>
    </row>
    <row r="2982" ht="18" customHeight="1">
      <c r="A2982" t="inlineStr">
        <is>
          <t>45b192a2-d4bf-4cda-9624-eac438781e91</t>
        </is>
      </c>
      <c r="B2982" t="inlineStr">
        <is>
          <t>BN-02981 / Patient C995C9F8</t>
        </is>
      </c>
      <c r="C2982" t="inlineStr">
        <is>
          <t>Không</t>
        </is>
      </c>
      <c r="D2982" t="inlineStr">
        <is>
          <t>BS. Cao Vy</t>
        </is>
      </c>
      <c r="E2982" t="inlineStr">
        <is>
          <t>Khám tổng quát / General Practice</t>
        </is>
      </c>
      <c r="F2982" t="inlineStr">
        <is>
          <t>Chưa rõ</t>
        </is>
      </c>
      <c r="G2982" s="2" t="n">
        <v>6980850</v>
      </c>
      <c r="H2982" t="inlineStr">
        <is>
          <t>CRP định lượng / CRP</t>
        </is>
      </c>
      <c r="I2982" t="inlineStr">
        <is>
          <t>R79.8</t>
        </is>
      </c>
      <c r="J2982" t="inlineStr">
        <is>
          <t>Bất thường xét nghiệm máu / Abnormal blood chemistry</t>
        </is>
      </c>
      <c r="K2982" t="n">
        <v>73</v>
      </c>
      <c r="L2982" t="inlineStr">
        <is>
          <t>M</t>
        </is>
      </c>
      <c r="M2982" s="2" t="n">
        <v>46585.56</v>
      </c>
      <c r="N2982" t="inlineStr">
        <is>
          <t>Married</t>
        </is>
      </c>
      <c r="O2982" t="inlineStr">
        <is>
          <t>Unemployed</t>
        </is>
      </c>
      <c r="P2982" s="3" t="n">
        <v>44996</v>
      </c>
      <c r="Q2982" t="inlineStr">
        <is>
          <t>Emergency</t>
        </is>
      </c>
      <c r="R2982" t="inlineStr">
        <is>
          <t>Phone</t>
        </is>
      </c>
      <c r="S2982" t="inlineStr">
        <is>
          <t>New Rachelstad</t>
        </is>
      </c>
      <c r="T2982" t="inlineStr">
        <is>
          <t>Approved</t>
        </is>
      </c>
      <c r="U2982" t="inlineStr">
        <is>
          <t>Legitimate</t>
        </is>
      </c>
      <c r="V2982" t="n">
        <v>1</v>
      </c>
      <c r="W2982" t="inlineStr">
        <is>
          <t>c995c9f8-664a-4108-9c91-104e95d52dba</t>
        </is>
      </c>
      <c r="X2982" t="inlineStr">
        <is>
          <t>f1aff71f-c7ec-453c-889b-06b3eb12bae5</t>
        </is>
      </c>
      <c r="Y2982" t="inlineStr">
        <is>
          <t>lY038</t>
        </is>
      </c>
      <c r="Z2982" t="inlineStr">
        <is>
          <t>Go467</t>
        </is>
      </c>
      <c r="AA2982" s="4" t="n">
        <v>0.7</v>
      </c>
      <c r="AB2982" s="4" t="n">
        <v>0.05</v>
      </c>
      <c r="AC29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82">
        <f>IF(OR(C2982="Có",C2982="Yes"),"yes",IF(OR(C2982="Không",C2982="No"),"no","unknown"))</f>
        <v/>
      </c>
      <c r="AE2982">
        <f>IF(OR(F2982="Có",F2982="Yes"),"covered",IF(OR(F2982="Không",F2982="No"),"out_of_insurance","unknown"))</f>
        <v/>
      </c>
      <c r="AF2982">
        <f>IF(AND(AD2982="yes",AE2982="out_of_insurance"),"REVIEW","")</f>
        <v/>
      </c>
    </row>
    <row r="2983" ht="18" customHeight="1">
      <c r="A2983" t="inlineStr">
        <is>
          <t>e3f41f4b-9fa8-4ee2-9bbc-e669c9f4b698</t>
        </is>
      </c>
      <c r="B2983" t="inlineStr">
        <is>
          <t>BN-02982 / Patient 8F99F8E8</t>
        </is>
      </c>
      <c r="C2983" t="inlineStr">
        <is>
          <t>Có</t>
        </is>
      </c>
      <c r="D2983" t="inlineStr">
        <is>
          <t>BS. Nguyễn Minh</t>
        </is>
      </c>
      <c r="E2983" t="inlineStr">
        <is>
          <t>Tim mạch / Cardiology</t>
        </is>
      </c>
      <c r="F2983" t="inlineStr">
        <is>
          <t>Không</t>
        </is>
      </c>
      <c r="G2983" s="2" t="n">
        <v>6382370</v>
      </c>
      <c r="H2983" t="inlineStr">
        <is>
          <t>Đông máu PT/aPTT / Coagulation test</t>
        </is>
      </c>
      <c r="I2983" t="inlineStr">
        <is>
          <t>I24.9</t>
        </is>
      </c>
      <c r="J2983" t="inlineStr">
        <is>
          <t>Bệnh tim thiếu máu cục bộ cấp / Acute ischemic heart disease</t>
        </is>
      </c>
      <c r="K2983" t="n">
        <v>12</v>
      </c>
      <c r="L2983" t="inlineStr">
        <is>
          <t>M</t>
        </is>
      </c>
      <c r="M2983" s="2" t="n">
        <v>64422.54</v>
      </c>
      <c r="N2983" t="inlineStr">
        <is>
          <t>Married</t>
        </is>
      </c>
      <c r="O2983" t="inlineStr">
        <is>
          <t>Retired</t>
        </is>
      </c>
      <c r="P2983" s="3" t="n">
        <v>44996</v>
      </c>
      <c r="Q2983" t="inlineStr">
        <is>
          <t>Emergency</t>
        </is>
      </c>
      <c r="R2983" t="inlineStr">
        <is>
          <t>Paper</t>
        </is>
      </c>
      <c r="S2983" t="inlineStr">
        <is>
          <t>Lopezland</t>
        </is>
      </c>
      <c r="T2983" t="inlineStr">
        <is>
          <t>Denied</t>
        </is>
      </c>
      <c r="U2983" t="inlineStr">
        <is>
          <t>Legitimate</t>
        </is>
      </c>
      <c r="V2983" t="n">
        <v>3</v>
      </c>
      <c r="W2983" t="inlineStr">
        <is>
          <t>8f99f8e8-4a69-40c7-b8c6-df92fefaedaa</t>
        </is>
      </c>
      <c r="X2983" t="inlineStr">
        <is>
          <t>2b1c57ee-3e51-46b1-b2c8-367c9d593d60</t>
        </is>
      </c>
      <c r="Y2983" t="inlineStr">
        <is>
          <t>rd602</t>
        </is>
      </c>
      <c r="Z2983" t="inlineStr">
        <is>
          <t>Fj917</t>
        </is>
      </c>
      <c r="AA2983" s="4" t="n">
        <v>0.77</v>
      </c>
      <c r="AB2983" s="4" t="n">
        <v>0.02</v>
      </c>
      <c r="AC29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83">
        <f>IF(OR(C2983="Có",C2983="Yes"),"yes",IF(OR(C2983="Không",C2983="No"),"no","unknown"))</f>
        <v/>
      </c>
      <c r="AE2983">
        <f>IF(OR(F2983="Có",F2983="Yes"),"covered",IF(OR(F2983="Không",F2983="No"),"out_of_insurance","unknown"))</f>
        <v/>
      </c>
      <c r="AF2983">
        <f>IF(AND(AD2983="yes",AE2983="out_of_insurance"),"REVIEW","")</f>
        <v/>
      </c>
    </row>
    <row r="2984" ht="18" customHeight="1">
      <c r="A2984" t="inlineStr">
        <is>
          <t>baa374dd-23c7-4b07-90f8-426efd274277</t>
        </is>
      </c>
      <c r="B2984" t="inlineStr">
        <is>
          <t>BN-02983 / Patient 8802CBD5</t>
        </is>
      </c>
      <c r="C2984" t="inlineStr">
        <is>
          <t>Không</t>
        </is>
      </c>
      <c r="D2984" t="inlineStr">
        <is>
          <t>BS. Bùi Hà</t>
        </is>
      </c>
      <c r="E2984" t="inlineStr">
        <is>
          <t>Khám tổng quát / General Practice</t>
        </is>
      </c>
      <c r="F2984" t="inlineStr">
        <is>
          <t>Không</t>
        </is>
      </c>
      <c r="G2984" s="2" t="n">
        <v>6577500</v>
      </c>
      <c r="H2984" t="inlineStr">
        <is>
          <t>HbA1c</t>
        </is>
      </c>
      <c r="I2984" t="inlineStr">
        <is>
          <t>E11.9</t>
        </is>
      </c>
      <c r="J2984" t="inlineStr">
        <is>
          <t>Đái tháo đường type 2 / Type 2 diabetes mellitus</t>
        </is>
      </c>
      <c r="K2984" t="n">
        <v>89</v>
      </c>
      <c r="L2984" t="inlineStr">
        <is>
          <t>M</t>
        </is>
      </c>
      <c r="M2984" s="2" t="n">
        <v>147251.28</v>
      </c>
      <c r="N2984" t="inlineStr">
        <is>
          <t>Widowed</t>
        </is>
      </c>
      <c r="O2984" t="inlineStr">
        <is>
          <t>Employed</t>
        </is>
      </c>
      <c r="P2984" s="3" t="n">
        <v>44996</v>
      </c>
      <c r="Q2984" t="inlineStr">
        <is>
          <t>Inpatient</t>
        </is>
      </c>
      <c r="R2984" t="inlineStr">
        <is>
          <t>Paper</t>
        </is>
      </c>
      <c r="S2984" t="inlineStr">
        <is>
          <t>Port Rhonda</t>
        </is>
      </c>
      <c r="T2984" t="inlineStr">
        <is>
          <t>Pending</t>
        </is>
      </c>
      <c r="U2984" t="inlineStr">
        <is>
          <t>Legitimate</t>
        </is>
      </c>
      <c r="V2984" t="n">
        <v>2</v>
      </c>
      <c r="W2984" t="inlineStr">
        <is>
          <t>8802cbd5-c15f-418a-8694-3008f4682ee1</t>
        </is>
      </c>
      <c r="X2984" t="inlineStr">
        <is>
          <t>cd83cfa7-a0dd-4c88-8c96-0bc68d031b8c</t>
        </is>
      </c>
      <c r="Y2984" t="inlineStr">
        <is>
          <t>TO919</t>
        </is>
      </c>
      <c r="Z2984" t="inlineStr">
        <is>
          <t>bc428</t>
        </is>
      </c>
      <c r="AA2984" s="4" t="n">
        <v>0.78</v>
      </c>
      <c r="AB2984" s="4" t="n">
        <v>0.05</v>
      </c>
      <c r="AC29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84">
        <f>IF(OR(C2984="Có",C2984="Yes"),"yes",IF(OR(C2984="Không",C2984="No"),"no","unknown"))</f>
        <v/>
      </c>
      <c r="AE2984">
        <f>IF(OR(F2984="Có",F2984="Yes"),"covered",IF(OR(F2984="Không",F2984="No"),"out_of_insurance","unknown"))</f>
        <v/>
      </c>
      <c r="AF2984">
        <f>IF(AND(AD2984="yes",AE2984="out_of_insurance"),"REVIEW","")</f>
        <v/>
      </c>
    </row>
    <row r="2985" ht="18" customHeight="1">
      <c r="A2985" t="inlineStr">
        <is>
          <t>a177ba8f-f97e-40a8-b4ed-87054fce70de</t>
        </is>
      </c>
      <c r="B2985" t="inlineStr">
        <is>
          <t>BN-02984 / Patient 23C1C307</t>
        </is>
      </c>
      <c r="C2985" t="inlineStr">
        <is>
          <t>Không</t>
        </is>
      </c>
      <c r="D2985" t="inlineStr">
        <is>
          <t>BS. Đỗ Hạnh</t>
        </is>
      </c>
      <c r="E2985" t="inlineStr">
        <is>
          <t>Nhi / Pediatrics</t>
        </is>
      </c>
      <c r="F2985" t="inlineStr">
        <is>
          <t>Không</t>
        </is>
      </c>
      <c r="G2985" s="2" t="n">
        <v>5982990</v>
      </c>
      <c r="H2985" t="inlineStr">
        <is>
          <t>Khám nhi / Pediatric consultation</t>
        </is>
      </c>
      <c r="I2985" t="inlineStr">
        <is>
          <t>J06.9</t>
        </is>
      </c>
      <c r="J2985" t="inlineStr">
        <is>
          <t>Viêm hô hấp trên cấp / Acute upper respiratory infection</t>
        </is>
      </c>
      <c r="K2985" t="n">
        <v>26</v>
      </c>
      <c r="L2985" t="inlineStr">
        <is>
          <t>F</t>
        </is>
      </c>
      <c r="M2985" s="2" t="n">
        <v>126274.77</v>
      </c>
      <c r="N2985" t="inlineStr">
        <is>
          <t>Single</t>
        </is>
      </c>
      <c r="O2985" t="inlineStr">
        <is>
          <t>Employed</t>
        </is>
      </c>
      <c r="P2985" s="3" t="n">
        <v>44996</v>
      </c>
      <c r="Q2985" t="inlineStr">
        <is>
          <t>Emergency</t>
        </is>
      </c>
      <c r="R2985" t="inlineStr">
        <is>
          <t>Phone</t>
        </is>
      </c>
      <c r="S2985" t="inlineStr">
        <is>
          <t>Lake Francisco</t>
        </is>
      </c>
      <c r="T2985" t="inlineStr">
        <is>
          <t>Approved</t>
        </is>
      </c>
      <c r="U2985" t="inlineStr">
        <is>
          <t>Legitimate</t>
        </is>
      </c>
      <c r="V2985" t="n">
        <v>2</v>
      </c>
      <c r="W2985" t="inlineStr">
        <is>
          <t>23c1c307-8f99-4610-a05f-6f67cc0e9f37</t>
        </is>
      </c>
      <c r="X2985" t="inlineStr">
        <is>
          <t>71f22554-78c8-490b-82f9-bfab8065c0b6</t>
        </is>
      </c>
      <c r="Y2985" t="inlineStr">
        <is>
          <t>TD998</t>
        </is>
      </c>
      <c r="Z2985" t="inlineStr">
        <is>
          <t>lx577</t>
        </is>
      </c>
      <c r="AA2985" s="4" t="n">
        <v>0.79</v>
      </c>
      <c r="AB2985" s="4" t="n">
        <v>0.05</v>
      </c>
      <c r="AC29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85">
        <f>IF(OR(C2985="Có",C2985="Yes"),"yes",IF(OR(C2985="Không",C2985="No"),"no","unknown"))</f>
        <v/>
      </c>
      <c r="AE2985">
        <f>IF(OR(F2985="Có",F2985="Yes"),"covered",IF(OR(F2985="Không",F2985="No"),"out_of_insurance","unknown"))</f>
        <v/>
      </c>
      <c r="AF2985">
        <f>IF(AND(AD2985="yes",AE2985="out_of_insurance"),"REVIEW","")</f>
        <v/>
      </c>
    </row>
    <row r="2986" ht="18" customHeight="1">
      <c r="A2986" t="inlineStr">
        <is>
          <t>0f2834e6-6fec-4e6c-ab6a-344173fec22c</t>
        </is>
      </c>
      <c r="B2986" t="inlineStr">
        <is>
          <t>BN-02985 / Patient A5882A2F</t>
        </is>
      </c>
      <c r="C2986" t="inlineStr">
        <is>
          <t>Có</t>
        </is>
      </c>
      <c r="D2986" t="inlineStr">
        <is>
          <t>BS. Lâm Sơn</t>
        </is>
      </c>
      <c r="E2986" t="inlineStr">
        <is>
          <t>Khám tổng quát / General Practice</t>
        </is>
      </c>
      <c r="F2986" t="inlineStr">
        <is>
          <t>Chưa rõ</t>
        </is>
      </c>
      <c r="G2986" s="2" t="n">
        <v>8949540</v>
      </c>
      <c r="H2986" t="inlineStr">
        <is>
          <t>HbA1c</t>
        </is>
      </c>
      <c r="I2986" t="inlineStr">
        <is>
          <t>E11.9</t>
        </is>
      </c>
      <c r="J2986" t="inlineStr">
        <is>
          <t>Đái tháo đường type 2 / Type 2 diabetes mellitus</t>
        </is>
      </c>
      <c r="K2986" t="n">
        <v>25</v>
      </c>
      <c r="L2986" t="inlineStr">
        <is>
          <t>F</t>
        </is>
      </c>
      <c r="M2986" s="2" t="n">
        <v>57698.36</v>
      </c>
      <c r="N2986" t="inlineStr">
        <is>
          <t>Married</t>
        </is>
      </c>
      <c r="O2986" t="inlineStr">
        <is>
          <t>Employed</t>
        </is>
      </c>
      <c r="P2986" s="3" t="n">
        <v>44995</v>
      </c>
      <c r="Q2986" t="inlineStr">
        <is>
          <t>Inpatient</t>
        </is>
      </c>
      <c r="R2986" t="inlineStr">
        <is>
          <t>Paper</t>
        </is>
      </c>
      <c r="S2986" t="inlineStr">
        <is>
          <t>Webbchester</t>
        </is>
      </c>
      <c r="T2986" t="inlineStr">
        <is>
          <t>Denied</t>
        </is>
      </c>
      <c r="U2986" t="inlineStr">
        <is>
          <t>Legitimate</t>
        </is>
      </c>
      <c r="V2986" t="n">
        <v>3</v>
      </c>
      <c r="W2986" t="inlineStr">
        <is>
          <t>a5882a2f-d548-4ec5-937e-c308dcbe7f43</t>
        </is>
      </c>
      <c r="X2986" t="inlineStr">
        <is>
          <t>447090f5-b6c6-4ad0-8f55-7fe5cbea76cb</t>
        </is>
      </c>
      <c r="Y2986" t="inlineStr">
        <is>
          <t>VX638</t>
        </is>
      </c>
      <c r="Z2986" t="inlineStr">
        <is>
          <t>rJ229</t>
        </is>
      </c>
      <c r="AA2986" s="4" t="n">
        <v>0.77</v>
      </c>
      <c r="AB2986" s="4" t="n">
        <v>0.02</v>
      </c>
      <c r="AC29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86">
        <f>IF(OR(C2986="Có",C2986="Yes"),"yes",IF(OR(C2986="Không",C2986="No"),"no","unknown"))</f>
        <v/>
      </c>
      <c r="AE2986">
        <f>IF(OR(F2986="Có",F2986="Yes"),"covered",IF(OR(F2986="Không",F2986="No"),"out_of_insurance","unknown"))</f>
        <v/>
      </c>
      <c r="AF2986">
        <f>IF(AND(AD2986="yes",AE2986="out_of_insurance"),"REVIEW","")</f>
        <v/>
      </c>
    </row>
    <row r="2987" ht="18" customHeight="1">
      <c r="A2987" t="inlineStr">
        <is>
          <t>5bc15c28-9516-4c71-bb93-68230861e41a</t>
        </is>
      </c>
      <c r="B2987" t="inlineStr">
        <is>
          <t>BN-02986 / Patient 75A8C356</t>
        </is>
      </c>
      <c r="C2987" t="inlineStr">
        <is>
          <t>Không</t>
        </is>
      </c>
      <c r="D2987" t="inlineStr">
        <is>
          <t>BS. Trần An</t>
        </is>
      </c>
      <c r="E2987" t="inlineStr">
        <is>
          <t>Chấn thương chỉnh hình / Orthopedics</t>
        </is>
      </c>
      <c r="F2987" t="inlineStr">
        <is>
          <t>Không</t>
        </is>
      </c>
      <c r="G2987" s="2" t="n">
        <v>8479880</v>
      </c>
      <c r="H2987" t="inlineStr">
        <is>
          <t>MRI khớp gối / Knee MRI</t>
        </is>
      </c>
      <c r="I2987" t="inlineStr">
        <is>
          <t>M25.5</t>
        </is>
      </c>
      <c r="J2987" t="inlineStr">
        <is>
          <t>Đau khớp gối / Knee pain</t>
        </is>
      </c>
      <c r="K2987" t="n">
        <v>47</v>
      </c>
      <c r="L2987" t="inlineStr">
        <is>
          <t>M</t>
        </is>
      </c>
      <c r="M2987" s="2" t="n">
        <v>68568.74000000001</v>
      </c>
      <c r="N2987" t="inlineStr">
        <is>
          <t>Married</t>
        </is>
      </c>
      <c r="O2987" t="inlineStr">
        <is>
          <t>Unemployed</t>
        </is>
      </c>
      <c r="P2987" s="3" t="n">
        <v>44995</v>
      </c>
      <c r="Q2987" t="inlineStr">
        <is>
          <t>Routine</t>
        </is>
      </c>
      <c r="R2987" t="inlineStr">
        <is>
          <t>Online</t>
        </is>
      </c>
      <c r="S2987" t="inlineStr">
        <is>
          <t>Port Bridget</t>
        </is>
      </c>
      <c r="T2987" t="inlineStr">
        <is>
          <t>Pending</t>
        </is>
      </c>
      <c r="U2987" t="inlineStr">
        <is>
          <t>Legitimate</t>
        </is>
      </c>
      <c r="V2987" t="n">
        <v>3</v>
      </c>
      <c r="W2987" t="inlineStr">
        <is>
          <t>75a8c356-b9c8-4ea9-9175-9eecd8383c7b</t>
        </is>
      </c>
      <c r="X2987" t="inlineStr">
        <is>
          <t>2aab1dcb-59e2-4c94-b0a7-019154c218fb</t>
        </is>
      </c>
      <c r="Y2987" t="inlineStr">
        <is>
          <t>CN174</t>
        </is>
      </c>
      <c r="Z2987" t="inlineStr">
        <is>
          <t>Cb602</t>
        </is>
      </c>
      <c r="AA2987" s="4" t="n">
        <v>0.5600000000000001</v>
      </c>
      <c r="AB2987" s="4" t="n">
        <v>0.05</v>
      </c>
      <c r="AC29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87">
        <f>IF(OR(C2987="Có",C2987="Yes"),"yes",IF(OR(C2987="Không",C2987="No"),"no","unknown"))</f>
        <v/>
      </c>
      <c r="AE2987">
        <f>IF(OR(F2987="Có",F2987="Yes"),"covered",IF(OR(F2987="Không",F2987="No"),"out_of_insurance","unknown"))</f>
        <v/>
      </c>
      <c r="AF2987">
        <f>IF(AND(AD2987="yes",AE2987="out_of_insurance"),"REVIEW","")</f>
        <v/>
      </c>
    </row>
    <row r="2988" ht="18" customHeight="1">
      <c r="A2988" t="inlineStr">
        <is>
          <t>eda5e246-fd5e-4325-a7a9-f78ba79b25dd</t>
        </is>
      </c>
      <c r="B2988" t="inlineStr">
        <is>
          <t>BN-02987 / Patient E3DECB0D</t>
        </is>
      </c>
      <c r="C2988" t="inlineStr">
        <is>
          <t>Có</t>
        </is>
      </c>
      <c r="D2988" t="inlineStr">
        <is>
          <t>BS. Nguyễn Nhi</t>
        </is>
      </c>
      <c r="E2988" t="inlineStr">
        <is>
          <t>Nhi / Pediatrics</t>
        </is>
      </c>
      <c r="F2988" t="inlineStr">
        <is>
          <t>Chưa rõ</t>
        </is>
      </c>
      <c r="G2988" s="2" t="n">
        <v>766770</v>
      </c>
      <c r="H2988" t="inlineStr">
        <is>
          <t>Glucose máu / Blood glucose</t>
        </is>
      </c>
      <c r="I2988" t="inlineStr">
        <is>
          <t>R73.9</t>
        </is>
      </c>
      <c r="J2988" t="inlineStr">
        <is>
          <t>Tăng glucose máu / Hyperglycemia</t>
        </is>
      </c>
      <c r="K2988" t="n">
        <v>85</v>
      </c>
      <c r="L2988" t="inlineStr">
        <is>
          <t>F</t>
        </is>
      </c>
      <c r="M2988" s="2" t="n">
        <v>104267.19</v>
      </c>
      <c r="N2988" t="inlineStr">
        <is>
          <t>Single</t>
        </is>
      </c>
      <c r="O2988" t="inlineStr">
        <is>
          <t>Student</t>
        </is>
      </c>
      <c r="P2988" s="3" t="n">
        <v>44995</v>
      </c>
      <c r="Q2988" t="inlineStr">
        <is>
          <t>Emergency</t>
        </is>
      </c>
      <c r="R2988" t="inlineStr">
        <is>
          <t>Phone</t>
        </is>
      </c>
      <c r="S2988" t="inlineStr">
        <is>
          <t>Juliemouth</t>
        </is>
      </c>
      <c r="T2988" t="inlineStr">
        <is>
          <t>Pending</t>
        </is>
      </c>
      <c r="U2988" t="inlineStr">
        <is>
          <t>Legitimate</t>
        </is>
      </c>
      <c r="V2988" t="n">
        <v>0</v>
      </c>
      <c r="W2988" t="inlineStr">
        <is>
          <t>e3decb0d-25fd-4500-958e-aa31ff26112a</t>
        </is>
      </c>
      <c r="X2988" t="inlineStr">
        <is>
          <t>2e5d8042-df28-4580-91ed-06a08cf27e5b</t>
        </is>
      </c>
      <c r="Y2988" t="inlineStr">
        <is>
          <t>Cp589</t>
        </is>
      </c>
      <c r="Z2988" t="inlineStr">
        <is>
          <t>vw637</t>
        </is>
      </c>
      <c r="AA2988" s="4" t="n">
        <v>0.64</v>
      </c>
      <c r="AB2988" s="4" t="n">
        <v>0.38</v>
      </c>
      <c r="AC29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88">
        <f>IF(OR(C2988="Có",C2988="Yes"),"yes",IF(OR(C2988="Không",C2988="No"),"no","unknown"))</f>
        <v/>
      </c>
      <c r="AE2988">
        <f>IF(OR(F2988="Có",F2988="Yes"),"covered",IF(OR(F2988="Không",F2988="No"),"out_of_insurance","unknown"))</f>
        <v/>
      </c>
      <c r="AF2988">
        <f>IF(AND(AD2988="yes",AE2988="out_of_insurance"),"REVIEW","")</f>
        <v/>
      </c>
    </row>
    <row r="2989" ht="18" customHeight="1">
      <c r="A2989" t="inlineStr">
        <is>
          <t>ecec24f0-9cab-40cc-99b1-e08875d44b2b</t>
        </is>
      </c>
      <c r="B2989" t="inlineStr">
        <is>
          <t>BN-02988 / Patient C7DC0E77</t>
        </is>
      </c>
      <c r="C2989" t="inlineStr">
        <is>
          <t>Không</t>
        </is>
      </c>
      <c r="D2989" t="inlineStr">
        <is>
          <t>BS. Hoàng Phúc</t>
        </is>
      </c>
      <c r="E2989" t="inlineStr">
        <is>
          <t>Tim mạch / Cardiology</t>
        </is>
      </c>
      <c r="F2989" t="inlineStr">
        <is>
          <t>Chưa rõ</t>
        </is>
      </c>
      <c r="G2989" s="2" t="n">
        <v>5173780</v>
      </c>
      <c r="H2989" t="inlineStr">
        <is>
          <t>Điện tim / ECG</t>
        </is>
      </c>
      <c r="I2989" t="inlineStr">
        <is>
          <t>R07.9</t>
        </is>
      </c>
      <c r="J2989" t="inlineStr">
        <is>
          <t>Đau ngực chưa xác định / Chest pain, unspecified</t>
        </is>
      </c>
      <c r="K2989" t="n">
        <v>61</v>
      </c>
      <c r="L2989" t="inlineStr">
        <is>
          <t>M</t>
        </is>
      </c>
      <c r="M2989" s="2" t="n">
        <v>72214.91</v>
      </c>
      <c r="N2989" t="inlineStr">
        <is>
          <t>Single</t>
        </is>
      </c>
      <c r="O2989" t="inlineStr">
        <is>
          <t>Student</t>
        </is>
      </c>
      <c r="P2989" s="3" t="n">
        <v>44995</v>
      </c>
      <c r="Q2989" t="inlineStr">
        <is>
          <t>Routine</t>
        </is>
      </c>
      <c r="R2989" t="inlineStr">
        <is>
          <t>Online</t>
        </is>
      </c>
      <c r="S2989" t="inlineStr">
        <is>
          <t>Lake Kellyville</t>
        </is>
      </c>
      <c r="T2989" t="inlineStr">
        <is>
          <t>Approved</t>
        </is>
      </c>
      <c r="U2989" t="inlineStr">
        <is>
          <t>Legitimate</t>
        </is>
      </c>
      <c r="V2989" t="n">
        <v>3</v>
      </c>
      <c r="W2989" t="inlineStr">
        <is>
          <t>c7dc0e77-6b71-4665-883c-999261fc0f65</t>
        </is>
      </c>
      <c r="X2989" t="inlineStr">
        <is>
          <t>cf4e9fb7-e5ec-40ee-906f-83e82eae5ca4</t>
        </is>
      </c>
      <c r="Y2989" t="inlineStr">
        <is>
          <t>lg021</t>
        </is>
      </c>
      <c r="Z2989" t="inlineStr">
        <is>
          <t>Lg673</t>
        </is>
      </c>
      <c r="AA2989" s="4" t="n">
        <v>0.62</v>
      </c>
      <c r="AB2989" s="4" t="n">
        <v>0.05</v>
      </c>
      <c r="AC29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89">
        <f>IF(OR(C2989="Có",C2989="Yes"),"yes",IF(OR(C2989="Không",C2989="No"),"no","unknown"))</f>
        <v/>
      </c>
      <c r="AE2989">
        <f>IF(OR(F2989="Có",F2989="Yes"),"covered",IF(OR(F2989="Không",F2989="No"),"out_of_insurance","unknown"))</f>
        <v/>
      </c>
      <c r="AF2989">
        <f>IF(AND(AD2989="yes",AE2989="out_of_insurance"),"REVIEW","")</f>
        <v/>
      </c>
    </row>
    <row r="2990" ht="18" customHeight="1">
      <c r="A2990" t="inlineStr">
        <is>
          <t>85fb79e1-8db5-4795-8f58-0ab65015dc5f</t>
        </is>
      </c>
      <c r="B2990" t="inlineStr">
        <is>
          <t>BN-02989 / Patient 70E28AD5</t>
        </is>
      </c>
      <c r="C2990" t="inlineStr">
        <is>
          <t>Có</t>
        </is>
      </c>
      <c r="D2990" t="inlineStr">
        <is>
          <t>BS. Đỗ Hạnh</t>
        </is>
      </c>
      <c r="E2990" t="inlineStr">
        <is>
          <t>Nhi / Pediatrics</t>
        </is>
      </c>
      <c r="F2990" t="inlineStr">
        <is>
          <t>Không</t>
        </is>
      </c>
      <c r="G2990" s="2" t="n">
        <v>2400600</v>
      </c>
      <c r="H2990" t="inlineStr">
        <is>
          <t>HbA1c</t>
        </is>
      </c>
      <c r="I2990" t="inlineStr">
        <is>
          <t>E11.9</t>
        </is>
      </c>
      <c r="J2990" t="inlineStr">
        <is>
          <t>Đái tháo đường type 2 / Type 2 diabetes mellitus</t>
        </is>
      </c>
      <c r="K2990" t="n">
        <v>11</v>
      </c>
      <c r="L2990" t="inlineStr">
        <is>
          <t>F</t>
        </is>
      </c>
      <c r="M2990" s="2" t="n">
        <v>128579.81</v>
      </c>
      <c r="N2990" t="inlineStr">
        <is>
          <t>Married</t>
        </is>
      </c>
      <c r="O2990" t="inlineStr">
        <is>
          <t>Unemployed</t>
        </is>
      </c>
      <c r="P2990" s="3" t="n">
        <v>44995</v>
      </c>
      <c r="Q2990" t="inlineStr">
        <is>
          <t>Inpatient</t>
        </is>
      </c>
      <c r="R2990" t="inlineStr">
        <is>
          <t>Phone</t>
        </is>
      </c>
      <c r="S2990" t="inlineStr">
        <is>
          <t>Port Jamesbury</t>
        </is>
      </c>
      <c r="T2990" t="inlineStr">
        <is>
          <t>Denied</t>
        </is>
      </c>
      <c r="U2990" t="inlineStr">
        <is>
          <t>Legitimate</t>
        </is>
      </c>
      <c r="V2990" t="n">
        <v>2</v>
      </c>
      <c r="W2990" t="inlineStr">
        <is>
          <t>70e28ad5-bfae-4954-8380-ec651ab8c211</t>
        </is>
      </c>
      <c r="X2990" t="inlineStr">
        <is>
          <t>03d53053-86e9-4f32-8634-ac3fb64012af</t>
        </is>
      </c>
      <c r="Y2990" t="inlineStr">
        <is>
          <t>Fm973</t>
        </is>
      </c>
      <c r="Z2990" t="inlineStr">
        <is>
          <t>vo938</t>
        </is>
      </c>
      <c r="AA2990" s="4" t="n">
        <v>0.47</v>
      </c>
      <c r="AB2990" s="4" t="n">
        <v>0.06</v>
      </c>
      <c r="AC29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90">
        <f>IF(OR(C2990="Có",C2990="Yes"),"yes",IF(OR(C2990="Không",C2990="No"),"no","unknown"))</f>
        <v/>
      </c>
      <c r="AE2990">
        <f>IF(OR(F2990="Có",F2990="Yes"),"covered",IF(OR(F2990="Không",F2990="No"),"out_of_insurance","unknown"))</f>
        <v/>
      </c>
      <c r="AF2990">
        <f>IF(AND(AD2990="yes",AE2990="out_of_insurance"),"REVIEW","")</f>
        <v/>
      </c>
    </row>
    <row r="2991" ht="18" customHeight="1">
      <c r="A2991" t="inlineStr">
        <is>
          <t>87a578ff-551e-4411-950f-bc97692203ad</t>
        </is>
      </c>
      <c r="B2991" t="inlineStr">
        <is>
          <t>BN-02990 / Patient C27DA555</t>
        </is>
      </c>
      <c r="C2991" t="inlineStr">
        <is>
          <t>Có</t>
        </is>
      </c>
      <c r="D2991" t="inlineStr">
        <is>
          <t>BS. Lâm Sơn</t>
        </is>
      </c>
      <c r="E2991" t="inlineStr">
        <is>
          <t>Khám tổng quát / General Practice</t>
        </is>
      </c>
      <c r="F2991" t="inlineStr">
        <is>
          <t>Có</t>
        </is>
      </c>
      <c r="G2991" s="2" t="n">
        <v>7792790</v>
      </c>
      <c r="H2991" t="inlineStr">
        <is>
          <t>HIV Ag/Ab combo</t>
        </is>
      </c>
      <c r="I2991" t="inlineStr">
        <is>
          <t>Z11.4</t>
        </is>
      </c>
      <c r="J2991" t="inlineStr">
        <is>
          <t>Sàng lọc HIV / HIV screening</t>
        </is>
      </c>
      <c r="K2991" t="n">
        <v>0</v>
      </c>
      <c r="L2991" t="inlineStr">
        <is>
          <t>F</t>
        </is>
      </c>
      <c r="M2991" s="2" t="n">
        <v>132270.99</v>
      </c>
      <c r="N2991" t="inlineStr">
        <is>
          <t>Married</t>
        </is>
      </c>
      <c r="O2991" t="inlineStr">
        <is>
          <t>Retired</t>
        </is>
      </c>
      <c r="P2991" s="3" t="n">
        <v>44995</v>
      </c>
      <c r="Q2991" t="inlineStr">
        <is>
          <t>Outpatient</t>
        </is>
      </c>
      <c r="R2991" t="inlineStr">
        <is>
          <t>Phone</t>
        </is>
      </c>
      <c r="S2991" t="inlineStr">
        <is>
          <t>Douglasstad</t>
        </is>
      </c>
      <c r="T2991" t="inlineStr">
        <is>
          <t>Approved</t>
        </is>
      </c>
      <c r="U2991" t="inlineStr">
        <is>
          <t>Legitimate</t>
        </is>
      </c>
      <c r="V2991" t="n">
        <v>2</v>
      </c>
      <c r="W2991" t="inlineStr">
        <is>
          <t>c27da555-5da1-436a-9a5e-85b1e82a2a2b</t>
        </is>
      </c>
      <c r="X2991" t="inlineStr">
        <is>
          <t>658d9d9d-5378-4fd3-bf35-b56078a95bdb</t>
        </is>
      </c>
      <c r="Y2991" t="inlineStr">
        <is>
          <t>Ja343</t>
        </is>
      </c>
      <c r="Z2991" t="inlineStr">
        <is>
          <t>of126</t>
        </is>
      </c>
      <c r="AA2991" s="4" t="n">
        <v>0.72</v>
      </c>
      <c r="AB2991" s="4" t="n">
        <v>0.6</v>
      </c>
      <c r="AC29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91">
        <f>IF(OR(C2991="Có",C2991="Yes"),"yes",IF(OR(C2991="Không",C2991="No"),"no","unknown"))</f>
        <v/>
      </c>
      <c r="AE2991">
        <f>IF(OR(F2991="Có",F2991="Yes"),"covered",IF(OR(F2991="Không",F2991="No"),"out_of_insurance","unknown"))</f>
        <v/>
      </c>
      <c r="AF2991">
        <f>IF(AND(AD2991="yes",AE2991="out_of_insurance"),"REVIEW","")</f>
        <v/>
      </c>
    </row>
    <row r="2992" ht="18" customHeight="1">
      <c r="A2992" t="inlineStr">
        <is>
          <t>83440386-8496-4f67-8680-0b24393affe6</t>
        </is>
      </c>
      <c r="B2992" t="inlineStr">
        <is>
          <t>BN-02991 / Patient DBD1E693</t>
        </is>
      </c>
      <c r="C2992" t="inlineStr">
        <is>
          <t>Có</t>
        </is>
      </c>
      <c r="D2992" t="inlineStr">
        <is>
          <t>BS. Mai Thanh</t>
        </is>
      </c>
      <c r="E2992" t="inlineStr">
        <is>
          <t>Thần kinh / Neurology</t>
        </is>
      </c>
      <c r="F2992" t="inlineStr">
        <is>
          <t>Không</t>
        </is>
      </c>
      <c r="G2992" s="2" t="n">
        <v>3979910</v>
      </c>
      <c r="H2992" t="inlineStr">
        <is>
          <t>MRI não / Brain MRI</t>
        </is>
      </c>
      <c r="I2992" t="inlineStr">
        <is>
          <t>G44.1</t>
        </is>
      </c>
      <c r="J2992" t="inlineStr">
        <is>
          <t>Hội chứng đau đầu mạch máu / Vascular headache</t>
        </is>
      </c>
      <c r="K2992" t="n">
        <v>18</v>
      </c>
      <c r="L2992" t="inlineStr">
        <is>
          <t>M</t>
        </is>
      </c>
      <c r="M2992" s="2" t="n">
        <v>76299.69</v>
      </c>
      <c r="N2992" t="inlineStr">
        <is>
          <t>Divorced</t>
        </is>
      </c>
      <c r="O2992" t="inlineStr">
        <is>
          <t>Retired</t>
        </is>
      </c>
      <c r="P2992" s="3" t="n">
        <v>44995</v>
      </c>
      <c r="Q2992" t="inlineStr">
        <is>
          <t>Inpatient</t>
        </is>
      </c>
      <c r="R2992" t="inlineStr">
        <is>
          <t>Phone</t>
        </is>
      </c>
      <c r="S2992" t="inlineStr">
        <is>
          <t>North Sabrinaville</t>
        </is>
      </c>
      <c r="T2992" t="inlineStr">
        <is>
          <t>Pending</t>
        </is>
      </c>
      <c r="U2992" t="inlineStr">
        <is>
          <t>Legitimate</t>
        </is>
      </c>
      <c r="V2992" t="n">
        <v>3</v>
      </c>
      <c r="W2992" t="inlineStr">
        <is>
          <t>dbd1e693-d5b3-457c-8698-3ac7c5a4c326</t>
        </is>
      </c>
      <c r="X2992" t="inlineStr">
        <is>
          <t>e0d23784-2d8d-49d2-99f1-51f9d4ee6f3a</t>
        </is>
      </c>
      <c r="Y2992" t="inlineStr">
        <is>
          <t>lN850</t>
        </is>
      </c>
      <c r="Z2992" t="inlineStr">
        <is>
          <t>AI659</t>
        </is>
      </c>
      <c r="AA2992" s="4" t="n">
        <v>0.8100000000000001</v>
      </c>
      <c r="AB2992" s="4" t="n">
        <v>0.22</v>
      </c>
      <c r="AC29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92">
        <f>IF(OR(C2992="Có",C2992="Yes"),"yes",IF(OR(C2992="Không",C2992="No"),"no","unknown"))</f>
        <v/>
      </c>
      <c r="AE2992">
        <f>IF(OR(F2992="Có",F2992="Yes"),"covered",IF(OR(F2992="Không",F2992="No"),"out_of_insurance","unknown"))</f>
        <v/>
      </c>
      <c r="AF2992">
        <f>IF(AND(AD2992="yes",AE2992="out_of_insurance"),"REVIEW","")</f>
        <v/>
      </c>
    </row>
    <row r="2993" ht="18" customHeight="1">
      <c r="A2993" t="inlineStr">
        <is>
          <t>ae1c6a17-5e20-49cf-90f2-0cf3bb2c0aae</t>
        </is>
      </c>
      <c r="B2993" t="inlineStr">
        <is>
          <t>BN-02992 / Patient 629B2788</t>
        </is>
      </c>
      <c r="C2993" t="inlineStr">
        <is>
          <t>Không</t>
        </is>
      </c>
      <c r="D2993" t="inlineStr">
        <is>
          <t>BS. Trương Khải</t>
        </is>
      </c>
      <c r="E2993" t="inlineStr">
        <is>
          <t>Tim mạch / Cardiology</t>
        </is>
      </c>
      <c r="F2993" t="inlineStr">
        <is>
          <t>Không</t>
        </is>
      </c>
      <c r="G2993" s="2" t="n">
        <v>5717170</v>
      </c>
      <c r="H2993" t="inlineStr">
        <is>
          <t>CRP định lượng / CRP</t>
        </is>
      </c>
      <c r="I2993" t="inlineStr">
        <is>
          <t>R79.8</t>
        </is>
      </c>
      <c r="J2993" t="inlineStr">
        <is>
          <t>Bất thường xét nghiệm máu / Abnormal blood chemistry</t>
        </is>
      </c>
      <c r="K2993" t="n">
        <v>44</v>
      </c>
      <c r="L2993" t="inlineStr">
        <is>
          <t>F</t>
        </is>
      </c>
      <c r="M2993" s="2" t="n">
        <v>93251.16</v>
      </c>
      <c r="N2993" t="inlineStr">
        <is>
          <t>Married</t>
        </is>
      </c>
      <c r="O2993" t="inlineStr">
        <is>
          <t>Retired</t>
        </is>
      </c>
      <c r="P2993" s="3" t="n">
        <v>44995</v>
      </c>
      <c r="Q2993" t="inlineStr">
        <is>
          <t>Outpatient</t>
        </is>
      </c>
      <c r="R2993" t="inlineStr">
        <is>
          <t>Paper</t>
        </is>
      </c>
      <c r="S2993" t="inlineStr">
        <is>
          <t>North Christianside</t>
        </is>
      </c>
      <c r="T2993" t="inlineStr">
        <is>
          <t>Approved</t>
        </is>
      </c>
      <c r="U2993" t="inlineStr">
        <is>
          <t>Legitimate</t>
        </is>
      </c>
      <c r="V2993" t="n">
        <v>0</v>
      </c>
      <c r="W2993" t="inlineStr">
        <is>
          <t>629b2788-cbdf-4550-8b31-17609ad24ff7</t>
        </is>
      </c>
      <c r="X2993" t="inlineStr">
        <is>
          <t>72154f09-6dca-494a-ae24-73a3d754aa92</t>
        </is>
      </c>
      <c r="Y2993" t="inlineStr">
        <is>
          <t>IX028</t>
        </is>
      </c>
      <c r="Z2993" t="inlineStr">
        <is>
          <t>mS764</t>
        </is>
      </c>
      <c r="AA2993" s="4" t="n">
        <v>0.8</v>
      </c>
      <c r="AB2993" s="4" t="n">
        <v>0.05</v>
      </c>
      <c r="AC29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93">
        <f>IF(OR(C2993="Có",C2993="Yes"),"yes",IF(OR(C2993="Không",C2993="No"),"no","unknown"))</f>
        <v/>
      </c>
      <c r="AE2993">
        <f>IF(OR(F2993="Có",F2993="Yes"),"covered",IF(OR(F2993="Không",F2993="No"),"out_of_insurance","unknown"))</f>
        <v/>
      </c>
      <c r="AF2993">
        <f>IF(AND(AD2993="yes",AE2993="out_of_insurance"),"REVIEW","")</f>
        <v/>
      </c>
    </row>
    <row r="2994" ht="18" customHeight="1">
      <c r="A2994" t="inlineStr">
        <is>
          <t>87682f5c-58ca-41c5-9d10-3e93329ba8c4</t>
        </is>
      </c>
      <c r="B2994" t="inlineStr">
        <is>
          <t>BN-02993 / Patient C3214F81</t>
        </is>
      </c>
      <c r="C2994" t="inlineStr">
        <is>
          <t>Có</t>
        </is>
      </c>
      <c r="D2994" t="inlineStr">
        <is>
          <t>BS. Nguyễn Minh</t>
        </is>
      </c>
      <c r="E2994" t="inlineStr">
        <is>
          <t>Tim mạch / Cardiology</t>
        </is>
      </c>
      <c r="F2994" t="inlineStr">
        <is>
          <t>Không</t>
        </is>
      </c>
      <c r="G2994" s="2" t="n">
        <v>838050</v>
      </c>
      <c r="H2994" t="inlineStr">
        <is>
          <t>Đông máu PT/aPTT / Coagulation test</t>
        </is>
      </c>
      <c r="I2994" t="inlineStr">
        <is>
          <t>I24.9</t>
        </is>
      </c>
      <c r="J2994" t="inlineStr">
        <is>
          <t>Bệnh tim thiếu máu cục bộ cấp / Acute ischemic heart disease</t>
        </is>
      </c>
      <c r="K2994" t="n">
        <v>14</v>
      </c>
      <c r="L2994" t="inlineStr">
        <is>
          <t>M</t>
        </is>
      </c>
      <c r="M2994" s="2" t="n">
        <v>57209.16</v>
      </c>
      <c r="N2994" t="inlineStr">
        <is>
          <t>Widowed</t>
        </is>
      </c>
      <c r="O2994" t="inlineStr">
        <is>
          <t>Employed</t>
        </is>
      </c>
      <c r="P2994" s="3" t="n">
        <v>44994</v>
      </c>
      <c r="Q2994" t="inlineStr">
        <is>
          <t>Inpatient</t>
        </is>
      </c>
      <c r="R2994" t="inlineStr">
        <is>
          <t>Phone</t>
        </is>
      </c>
      <c r="S2994" t="inlineStr">
        <is>
          <t>West Kirstenborough</t>
        </is>
      </c>
      <c r="T2994" t="inlineStr">
        <is>
          <t>Denied</t>
        </is>
      </c>
      <c r="U2994" t="inlineStr">
        <is>
          <t>Legitimate</t>
        </is>
      </c>
      <c r="V2994" t="n">
        <v>3</v>
      </c>
      <c r="W2994" t="inlineStr">
        <is>
          <t>c3214f81-cbf8-4e7e-a81f-733c5993d941</t>
        </is>
      </c>
      <c r="X2994" t="inlineStr">
        <is>
          <t>92ffd853-f56f-4a53-a3a6-0bab46a138e5</t>
        </is>
      </c>
      <c r="Y2994" t="inlineStr">
        <is>
          <t>mJ069</t>
        </is>
      </c>
      <c r="Z2994" t="inlineStr">
        <is>
          <t>YV509</t>
        </is>
      </c>
      <c r="AA2994" s="4" t="n">
        <v>0.77</v>
      </c>
      <c r="AB2994" s="4" t="n">
        <v>0.02</v>
      </c>
      <c r="AC29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94">
        <f>IF(OR(C2994="Có",C2994="Yes"),"yes",IF(OR(C2994="Không",C2994="No"),"no","unknown"))</f>
        <v/>
      </c>
      <c r="AE2994">
        <f>IF(OR(F2994="Có",F2994="Yes"),"covered",IF(OR(F2994="Không",F2994="No"),"out_of_insurance","unknown"))</f>
        <v/>
      </c>
      <c r="AF2994">
        <f>IF(AND(AD2994="yes",AE2994="out_of_insurance"),"REVIEW","")</f>
        <v/>
      </c>
    </row>
    <row r="2995" ht="18" customHeight="1">
      <c r="A2995" t="inlineStr">
        <is>
          <t>1f7ffc0b-7cb5-421a-94f0-3e6724030e3a</t>
        </is>
      </c>
      <c r="B2995" t="inlineStr">
        <is>
          <t>BN-02994 / Patient EFC4F9CF</t>
        </is>
      </c>
      <c r="C2995" t="inlineStr">
        <is>
          <t>Có</t>
        </is>
      </c>
      <c r="D2995" t="inlineStr">
        <is>
          <t>BS. Trịnh Long</t>
        </is>
      </c>
      <c r="E2995" t="inlineStr">
        <is>
          <t>Khám tổng quát / General Practice</t>
        </is>
      </c>
      <c r="F2995" t="inlineStr">
        <is>
          <t>Không</t>
        </is>
      </c>
      <c r="G2995" s="2" t="n">
        <v>6370670</v>
      </c>
      <c r="H2995" t="inlineStr">
        <is>
          <t>HIV test nhanh / Rapid HIV test</t>
        </is>
      </c>
      <c r="I2995" t="inlineStr">
        <is>
          <t>Z11.4</t>
        </is>
      </c>
      <c r="J2995" t="inlineStr">
        <is>
          <t>Sàng lọc HIV / HIV screening</t>
        </is>
      </c>
      <c r="K2995" t="n">
        <v>20</v>
      </c>
      <c r="L2995" t="inlineStr">
        <is>
          <t>F</t>
        </is>
      </c>
      <c r="M2995" s="2" t="n">
        <v>101242.69</v>
      </c>
      <c r="N2995" t="inlineStr">
        <is>
          <t>Divorced</t>
        </is>
      </c>
      <c r="O2995" t="inlineStr">
        <is>
          <t>Employed</t>
        </is>
      </c>
      <c r="P2995" s="3" t="n">
        <v>44994</v>
      </c>
      <c r="Q2995" t="inlineStr">
        <is>
          <t>Routine</t>
        </is>
      </c>
      <c r="R2995" t="inlineStr">
        <is>
          <t>Phone</t>
        </is>
      </c>
      <c r="S2995" t="inlineStr">
        <is>
          <t>East Tinastad</t>
        </is>
      </c>
      <c r="T2995" t="inlineStr">
        <is>
          <t>Denied</t>
        </is>
      </c>
      <c r="U2995" t="inlineStr">
        <is>
          <t>Legitimate</t>
        </is>
      </c>
      <c r="V2995" t="n">
        <v>0</v>
      </c>
      <c r="W2995" t="inlineStr">
        <is>
          <t>efc4f9cf-2826-40ec-bc03-27783f6bd087</t>
        </is>
      </c>
      <c r="X2995" t="inlineStr">
        <is>
          <t>4ae965be-1daf-44a9-94f6-58ab6f50bf58</t>
        </is>
      </c>
      <c r="Y2995" t="inlineStr">
        <is>
          <t>Zy505</t>
        </is>
      </c>
      <c r="Z2995" t="inlineStr">
        <is>
          <t>wD163</t>
        </is>
      </c>
      <c r="AA2995" s="4" t="n">
        <v>0.7</v>
      </c>
      <c r="AB2995" s="4" t="n">
        <v>0.02</v>
      </c>
      <c r="AC29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95">
        <f>IF(OR(C2995="Có",C2995="Yes"),"yes",IF(OR(C2995="Không",C2995="No"),"no","unknown"))</f>
        <v/>
      </c>
      <c r="AE2995">
        <f>IF(OR(F2995="Có",F2995="Yes"),"covered",IF(OR(F2995="Không",F2995="No"),"out_of_insurance","unknown"))</f>
        <v/>
      </c>
      <c r="AF2995">
        <f>IF(AND(AD2995="yes",AE2995="out_of_insurance"),"REVIEW","")</f>
        <v/>
      </c>
    </row>
    <row r="2996" ht="18" customHeight="1">
      <c r="A2996" t="inlineStr">
        <is>
          <t>9e1eb230-5a4c-4a98-b115-9b4da2603fbe</t>
        </is>
      </c>
      <c r="B2996" t="inlineStr">
        <is>
          <t>BN-02995 / Patient 66495C0A</t>
        </is>
      </c>
      <c r="C2996" t="inlineStr">
        <is>
          <t>Không</t>
        </is>
      </c>
      <c r="D2996" t="inlineStr">
        <is>
          <t>BS. Trịnh Long</t>
        </is>
      </c>
      <c r="E2996" t="inlineStr">
        <is>
          <t>Khám tổng quát / General Practice</t>
        </is>
      </c>
      <c r="F2996" t="inlineStr">
        <is>
          <t>Không</t>
        </is>
      </c>
      <c r="G2996" s="2" t="n">
        <v>6188630</v>
      </c>
      <c r="H2996" t="inlineStr">
        <is>
          <t>Khám tổng quát / General consultation</t>
        </is>
      </c>
      <c r="I2996" t="inlineStr">
        <is>
          <t>Z00.0</t>
        </is>
      </c>
      <c r="J2996" t="inlineStr">
        <is>
          <t>Khám tổng quát / General examination</t>
        </is>
      </c>
      <c r="K2996" t="n">
        <v>26</v>
      </c>
      <c r="L2996" t="inlineStr">
        <is>
          <t>M</t>
        </is>
      </c>
      <c r="M2996" s="2" t="n">
        <v>111272.63</v>
      </c>
      <c r="N2996" t="inlineStr">
        <is>
          <t>Widowed</t>
        </is>
      </c>
      <c r="O2996" t="inlineStr">
        <is>
          <t>Unemployed</t>
        </is>
      </c>
      <c r="P2996" s="3" t="n">
        <v>44993</v>
      </c>
      <c r="Q2996" t="inlineStr">
        <is>
          <t>Outpatient</t>
        </is>
      </c>
      <c r="R2996" t="inlineStr">
        <is>
          <t>Paper</t>
        </is>
      </c>
      <c r="S2996" t="inlineStr">
        <is>
          <t>New Nicholas</t>
        </is>
      </c>
      <c r="T2996" t="inlineStr">
        <is>
          <t>Approved</t>
        </is>
      </c>
      <c r="U2996" t="inlineStr">
        <is>
          <t>Legitimate</t>
        </is>
      </c>
      <c r="V2996" t="n">
        <v>0</v>
      </c>
      <c r="W2996" t="inlineStr">
        <is>
          <t>66495c0a-fb7e-4e29-a5a4-26d611b1e98a</t>
        </is>
      </c>
      <c r="X2996" t="inlineStr">
        <is>
          <t>4d9b993e-894e-4c1c-bf2b-39169c2e9768</t>
        </is>
      </c>
      <c r="Y2996" t="inlineStr">
        <is>
          <t>gq384</t>
        </is>
      </c>
      <c r="Z2996" t="inlineStr">
        <is>
          <t>nZ386</t>
        </is>
      </c>
      <c r="AA2996" s="4" t="n">
        <v>0.58</v>
      </c>
      <c r="AB2996" s="4" t="n">
        <v>0.05</v>
      </c>
      <c r="AC29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96">
        <f>IF(OR(C2996="Có",C2996="Yes"),"yes",IF(OR(C2996="Không",C2996="No"),"no","unknown"))</f>
        <v/>
      </c>
      <c r="AE2996">
        <f>IF(OR(F2996="Có",F2996="Yes"),"covered",IF(OR(F2996="Không",F2996="No"),"out_of_insurance","unknown"))</f>
        <v/>
      </c>
      <c r="AF2996">
        <f>IF(AND(AD2996="yes",AE2996="out_of_insurance"),"REVIEW","")</f>
        <v/>
      </c>
    </row>
    <row r="2997" ht="18" customHeight="1">
      <c r="A2997" t="inlineStr">
        <is>
          <t>db9b0112-217b-4a4e-8d6f-e64bfc0f4379</t>
        </is>
      </c>
      <c r="B2997" t="inlineStr">
        <is>
          <t>BN-02996 / Patient 1A39B019</t>
        </is>
      </c>
      <c r="C2997" t="inlineStr">
        <is>
          <t>Có</t>
        </is>
      </c>
      <c r="D2997" t="inlineStr">
        <is>
          <t>BS. Trần An</t>
        </is>
      </c>
      <c r="E2997" t="inlineStr">
        <is>
          <t>Chấn thương chỉnh hình / Orthopedics</t>
        </is>
      </c>
      <c r="F2997" t="inlineStr">
        <is>
          <t>Không</t>
        </is>
      </c>
      <c r="G2997" s="2" t="n">
        <v>9948710</v>
      </c>
      <c r="H2997" t="inlineStr">
        <is>
          <t>MRI khớp gối / Knee MRI</t>
        </is>
      </c>
      <c r="I2997" t="inlineStr">
        <is>
          <t>M25.5</t>
        </is>
      </c>
      <c r="J2997" t="inlineStr">
        <is>
          <t>Đau khớp gối / Knee pain</t>
        </is>
      </c>
      <c r="K2997" t="n">
        <v>96</v>
      </c>
      <c r="L2997" t="inlineStr">
        <is>
          <t>F</t>
        </is>
      </c>
      <c r="M2997" s="2" t="n">
        <v>51229.53</v>
      </c>
      <c r="N2997" t="inlineStr">
        <is>
          <t>Divorced</t>
        </is>
      </c>
      <c r="O2997" t="inlineStr">
        <is>
          <t>Unemployed</t>
        </is>
      </c>
      <c r="P2997" s="3" t="n">
        <v>44993</v>
      </c>
      <c r="Q2997" t="inlineStr">
        <is>
          <t>Inpatient</t>
        </is>
      </c>
      <c r="R2997" t="inlineStr">
        <is>
          <t>Online</t>
        </is>
      </c>
      <c r="S2997" t="inlineStr">
        <is>
          <t>Johnborough</t>
        </is>
      </c>
      <c r="T2997" t="inlineStr">
        <is>
          <t>Approved</t>
        </is>
      </c>
      <c r="U2997" t="inlineStr">
        <is>
          <t>Fraud</t>
        </is>
      </c>
      <c r="V2997" t="n">
        <v>1</v>
      </c>
      <c r="W2997" t="inlineStr">
        <is>
          <t>1a39b019-b462-4cfe-b97f-113c0dc72cca</t>
        </is>
      </c>
      <c r="X2997" t="inlineStr">
        <is>
          <t>1684b9a1-07f5-4881-accf-906828727628</t>
        </is>
      </c>
      <c r="Y2997" t="inlineStr">
        <is>
          <t>ye200</t>
        </is>
      </c>
      <c r="Z2997" t="inlineStr">
        <is>
          <t>Jv323</t>
        </is>
      </c>
      <c r="AA2997" s="4" t="n">
        <v>0.74</v>
      </c>
      <c r="AB2997" s="4" t="n">
        <v>0.26</v>
      </c>
      <c r="AC29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97">
        <f>IF(OR(C2997="Có",C2997="Yes"),"yes",IF(OR(C2997="Không",C2997="No"),"no","unknown"))</f>
        <v/>
      </c>
      <c r="AE2997">
        <f>IF(OR(F2997="Có",F2997="Yes"),"covered",IF(OR(F2997="Không",F2997="No"),"out_of_insurance","unknown"))</f>
        <v/>
      </c>
      <c r="AF2997">
        <f>IF(AND(AD2997="yes",AE2997="out_of_insurance"),"REVIEW","")</f>
        <v/>
      </c>
    </row>
    <row r="2998" ht="18" customHeight="1">
      <c r="A2998" t="inlineStr">
        <is>
          <t>f5658be9-05d6-4952-94e1-1324b0e0ced3</t>
        </is>
      </c>
      <c r="B2998" t="inlineStr">
        <is>
          <t>BN-02997 / Patient 3293C713</t>
        </is>
      </c>
      <c r="C2998" t="inlineStr">
        <is>
          <t>Có</t>
        </is>
      </c>
      <c r="D2998" t="inlineStr">
        <is>
          <t>BS. Nguyễn Minh</t>
        </is>
      </c>
      <c r="E2998" t="inlineStr">
        <is>
          <t>Tim mạch / Cardiology</t>
        </is>
      </c>
      <c r="F2998" t="inlineStr">
        <is>
          <t>Có</t>
        </is>
      </c>
      <c r="G2998" s="2" t="n">
        <v>8719620</v>
      </c>
      <c r="H2998" t="inlineStr">
        <is>
          <t>Troponin I định lượng / Troponin I</t>
        </is>
      </c>
      <c r="I2998" t="inlineStr">
        <is>
          <t>R07.9</t>
        </is>
      </c>
      <c r="J2998" t="inlineStr">
        <is>
          <t>Đau ngực nghi hội chứng mạch vành / Chest pain, ACS rule-out</t>
        </is>
      </c>
      <c r="K2998" t="n">
        <v>0</v>
      </c>
      <c r="L2998" t="inlineStr">
        <is>
          <t>M</t>
        </is>
      </c>
      <c r="M2998" s="2" t="n">
        <v>108191.11</v>
      </c>
      <c r="N2998" t="inlineStr">
        <is>
          <t>Single</t>
        </is>
      </c>
      <c r="O2998" t="inlineStr">
        <is>
          <t>Retired</t>
        </is>
      </c>
      <c r="P2998" s="3" t="n">
        <v>44993</v>
      </c>
      <c r="Q2998" t="inlineStr">
        <is>
          <t>Routine</t>
        </is>
      </c>
      <c r="R2998" t="inlineStr">
        <is>
          <t>Paper</t>
        </is>
      </c>
      <c r="S2998" t="inlineStr">
        <is>
          <t>Johnathanbury</t>
        </is>
      </c>
      <c r="T2998" t="inlineStr">
        <is>
          <t>Pending</t>
        </is>
      </c>
      <c r="U2998" t="inlineStr">
        <is>
          <t>Legitimate</t>
        </is>
      </c>
      <c r="V2998" t="n">
        <v>0</v>
      </c>
      <c r="W2998" t="inlineStr">
        <is>
          <t>3293c713-5bee-4ae2-8f3e-7a2dc17bfedb</t>
        </is>
      </c>
      <c r="X2998" t="inlineStr">
        <is>
          <t>9fed6bec-8780-4939-9f0b-673f1ea82fb2</t>
        </is>
      </c>
      <c r="Y2998" t="inlineStr">
        <is>
          <t>jN695</t>
        </is>
      </c>
      <c r="Z2998" t="inlineStr">
        <is>
          <t>Go659</t>
        </is>
      </c>
      <c r="AA2998" s="4" t="n">
        <v>0.74</v>
      </c>
      <c r="AB2998" s="4" t="n">
        <v>0.02</v>
      </c>
      <c r="AC29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98">
        <f>IF(OR(C2998="Có",C2998="Yes"),"yes",IF(OR(C2998="Không",C2998="No"),"no","unknown"))</f>
        <v/>
      </c>
      <c r="AE2998">
        <f>IF(OR(F2998="Có",F2998="Yes"),"covered",IF(OR(F2998="Không",F2998="No"),"out_of_insurance","unknown"))</f>
        <v/>
      </c>
      <c r="AF2998">
        <f>IF(AND(AD2998="yes",AE2998="out_of_insurance"),"REVIEW","")</f>
        <v/>
      </c>
    </row>
    <row r="2999" ht="18" customHeight="1">
      <c r="A2999" t="inlineStr">
        <is>
          <t>c3c13d8c-0b54-4334-a97e-bc6f3c6fe6e4</t>
        </is>
      </c>
      <c r="B2999" t="inlineStr">
        <is>
          <t>BN-02998 / Patient BBD28313</t>
        </is>
      </c>
      <c r="C2999" t="inlineStr">
        <is>
          <t>Có</t>
        </is>
      </c>
      <c r="D2999" t="inlineStr">
        <is>
          <t>BS. Đặng Linh</t>
        </is>
      </c>
      <c r="E2999" t="inlineStr">
        <is>
          <t>Thần kinh / Neurology</t>
        </is>
      </c>
      <c r="F2999" t="inlineStr">
        <is>
          <t>Chưa rõ</t>
        </is>
      </c>
      <c r="G2999" s="2" t="n">
        <v>1200000</v>
      </c>
      <c r="H2999" t="inlineStr">
        <is>
          <t>MRI não / Brain MRI</t>
        </is>
      </c>
      <c r="I2999" t="inlineStr">
        <is>
          <t>G44.1</t>
        </is>
      </c>
      <c r="J2999" t="inlineStr">
        <is>
          <t>Hội chứng đau đầu mạch máu / Vascular headache</t>
        </is>
      </c>
      <c r="K2999" t="n">
        <v>76</v>
      </c>
      <c r="L2999" t="inlineStr">
        <is>
          <t>M</t>
        </is>
      </c>
      <c r="M2999" s="2" t="n">
        <v>106741.83</v>
      </c>
      <c r="N2999" t="inlineStr">
        <is>
          <t>Married</t>
        </is>
      </c>
      <c r="O2999" t="inlineStr">
        <is>
          <t>Employed</t>
        </is>
      </c>
      <c r="P2999" s="3" t="n">
        <v>44993</v>
      </c>
      <c r="Q2999" t="inlineStr">
        <is>
          <t>Routine</t>
        </is>
      </c>
      <c r="R2999" t="inlineStr">
        <is>
          <t>Online</t>
        </is>
      </c>
      <c r="S2999" t="inlineStr">
        <is>
          <t>Pearsonside</t>
        </is>
      </c>
      <c r="T2999" t="inlineStr">
        <is>
          <t>Pending</t>
        </is>
      </c>
      <c r="U2999" t="inlineStr">
        <is>
          <t>Legitimate</t>
        </is>
      </c>
      <c r="V2999" t="n">
        <v>0</v>
      </c>
      <c r="W2999" t="inlineStr">
        <is>
          <t>bbd28313-8b65-43c9-8b19-029b9cdad243</t>
        </is>
      </c>
      <c r="X2999" t="inlineStr">
        <is>
          <t>4f7e2845-ca92-49f1-9a72-d630488fcd3d</t>
        </is>
      </c>
      <c r="Y2999" t="inlineStr">
        <is>
          <t>Vn944</t>
        </is>
      </c>
      <c r="Z2999" t="inlineStr">
        <is>
          <t>Vn126</t>
        </is>
      </c>
      <c r="AA2999" s="4" t="n">
        <v>0.83</v>
      </c>
      <c r="AB2999" s="4" t="n">
        <v>0.1</v>
      </c>
      <c r="AC29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2999">
        <f>IF(OR(C2999="Có",C2999="Yes"),"yes",IF(OR(C2999="Không",C2999="No"),"no","unknown"))</f>
        <v/>
      </c>
      <c r="AE2999">
        <f>IF(OR(F2999="Có",F2999="Yes"),"covered",IF(OR(F2999="Không",F2999="No"),"out_of_insurance","unknown"))</f>
        <v/>
      </c>
      <c r="AF2999">
        <f>IF(AND(AD2999="yes",AE2999="out_of_insurance"),"REVIEW","")</f>
        <v/>
      </c>
    </row>
    <row r="3000" ht="18" customHeight="1">
      <c r="A3000" t="inlineStr">
        <is>
          <t>77c48cae-73d3-4404-987f-e5d5975efa98</t>
        </is>
      </c>
      <c r="B3000" t="inlineStr">
        <is>
          <t>BN-02999 / Patient 2A63C433</t>
        </is>
      </c>
      <c r="C3000" t="inlineStr">
        <is>
          <t>Không</t>
        </is>
      </c>
      <c r="D3000" t="inlineStr">
        <is>
          <t>BS. Trần An</t>
        </is>
      </c>
      <c r="E3000" t="inlineStr">
        <is>
          <t>Chấn thương chỉnh hình / Orthopedics</t>
        </is>
      </c>
      <c r="F3000" t="inlineStr">
        <is>
          <t>Không</t>
        </is>
      </c>
      <c r="G3000" s="2" t="n">
        <v>9365780</v>
      </c>
      <c r="H3000" t="inlineStr">
        <is>
          <t>MRI khớp gối / Knee MRI</t>
        </is>
      </c>
      <c r="I3000" t="inlineStr">
        <is>
          <t>M25.5</t>
        </is>
      </c>
      <c r="J3000" t="inlineStr">
        <is>
          <t>Đau khớp gối / Knee pain</t>
        </is>
      </c>
      <c r="K3000" t="n">
        <v>85</v>
      </c>
      <c r="L3000" t="inlineStr">
        <is>
          <t>F</t>
        </is>
      </c>
      <c r="M3000" s="2" t="n">
        <v>55253.11</v>
      </c>
      <c r="N3000" t="inlineStr">
        <is>
          <t>Widowed</t>
        </is>
      </c>
      <c r="O3000" t="inlineStr">
        <is>
          <t>Employed</t>
        </is>
      </c>
      <c r="P3000" s="3" t="n">
        <v>44993</v>
      </c>
      <c r="Q3000" t="inlineStr">
        <is>
          <t>Routine</t>
        </is>
      </c>
      <c r="R3000" t="inlineStr">
        <is>
          <t>Phone</t>
        </is>
      </c>
      <c r="S3000" t="inlineStr">
        <is>
          <t>Melodybury</t>
        </is>
      </c>
      <c r="T3000" t="inlineStr">
        <is>
          <t>Denied</t>
        </is>
      </c>
      <c r="U3000" t="inlineStr">
        <is>
          <t>Legitimate</t>
        </is>
      </c>
      <c r="V3000" t="n">
        <v>3</v>
      </c>
      <c r="W3000" t="inlineStr">
        <is>
          <t>2a63c433-05b8-415b-8649-d91a6663bad8</t>
        </is>
      </c>
      <c r="X3000" t="inlineStr">
        <is>
          <t>6a70097c-bdde-415b-9559-4246c1c7e48b</t>
        </is>
      </c>
      <c r="Y3000" t="inlineStr">
        <is>
          <t>Ey731</t>
        </is>
      </c>
      <c r="Z3000" t="inlineStr">
        <is>
          <t>Uy649</t>
        </is>
      </c>
      <c r="AA3000" s="4" t="n">
        <v>0.75</v>
      </c>
      <c r="AB3000" s="4" t="n">
        <v>0.05</v>
      </c>
      <c r="AC30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00">
        <f>IF(OR(C3000="Có",C3000="Yes"),"yes",IF(OR(C3000="Không",C3000="No"),"no","unknown"))</f>
        <v/>
      </c>
      <c r="AE3000">
        <f>IF(OR(F3000="Có",F3000="Yes"),"covered",IF(OR(F3000="Không",F3000="No"),"out_of_insurance","unknown"))</f>
        <v/>
      </c>
      <c r="AF3000">
        <f>IF(AND(AD3000="yes",AE3000="out_of_insurance"),"REVIEW","")</f>
        <v/>
      </c>
    </row>
    <row r="3001" ht="18" customHeight="1">
      <c r="A3001" t="inlineStr">
        <is>
          <t>8967bea5-9048-4de8-9e61-d8ddd188f84b</t>
        </is>
      </c>
      <c r="B3001" t="inlineStr">
        <is>
          <t>BN-03000 / Patient 0AE4747F</t>
        </is>
      </c>
      <c r="C3001" t="inlineStr">
        <is>
          <t>Có</t>
        </is>
      </c>
      <c r="D3001" t="inlineStr">
        <is>
          <t>BS. Hoàng Phúc</t>
        </is>
      </c>
      <c r="E3001" t="inlineStr">
        <is>
          <t>Tim mạch / Cardiology</t>
        </is>
      </c>
      <c r="F3001" t="inlineStr">
        <is>
          <t>Không</t>
        </is>
      </c>
      <c r="G3001" s="2" t="n">
        <v>5532460</v>
      </c>
      <c r="H3001" t="inlineStr">
        <is>
          <t>CRP định lượng / CRP</t>
        </is>
      </c>
      <c r="I3001" t="inlineStr">
        <is>
          <t>R79.8</t>
        </is>
      </c>
      <c r="J3001" t="inlineStr">
        <is>
          <t>Bất thường xét nghiệm máu / Abnormal blood chemistry</t>
        </is>
      </c>
      <c r="K3001" t="n">
        <v>55</v>
      </c>
      <c r="L3001" t="inlineStr">
        <is>
          <t>M</t>
        </is>
      </c>
      <c r="M3001" s="2" t="n">
        <v>39253.1</v>
      </c>
      <c r="N3001" t="inlineStr">
        <is>
          <t>Married</t>
        </is>
      </c>
      <c r="O3001" t="inlineStr">
        <is>
          <t>Employed</t>
        </is>
      </c>
      <c r="P3001" s="3" t="n">
        <v>44992</v>
      </c>
      <c r="Q3001" t="inlineStr">
        <is>
          <t>Outpatient</t>
        </is>
      </c>
      <c r="R3001" t="inlineStr">
        <is>
          <t>Paper</t>
        </is>
      </c>
      <c r="S3001" t="inlineStr">
        <is>
          <t>Port Matthewton</t>
        </is>
      </c>
      <c r="T3001" t="inlineStr">
        <is>
          <t>Pending</t>
        </is>
      </c>
      <c r="U3001" t="inlineStr">
        <is>
          <t>Legitimate</t>
        </is>
      </c>
      <c r="V3001" t="n">
        <v>1</v>
      </c>
      <c r="W3001" t="inlineStr">
        <is>
          <t>0ae4747f-348d-4267-8fe2-762be820f893</t>
        </is>
      </c>
      <c r="X3001" t="inlineStr">
        <is>
          <t>9b5d1488-1bb5-453d-9f27-b8c9f4666856</t>
        </is>
      </c>
      <c r="Y3001" t="inlineStr">
        <is>
          <t>hI322</t>
        </is>
      </c>
      <c r="Z3001" t="inlineStr">
        <is>
          <t>LG094</t>
        </is>
      </c>
      <c r="AA3001" s="4" t="n">
        <v>0.78</v>
      </c>
      <c r="AB3001" s="4" t="n">
        <v>0.26</v>
      </c>
      <c r="AC30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01">
        <f>IF(OR(C3001="Có",C3001="Yes"),"yes",IF(OR(C3001="Không",C3001="No"),"no","unknown"))</f>
        <v/>
      </c>
      <c r="AE3001">
        <f>IF(OR(F3001="Có",F3001="Yes"),"covered",IF(OR(F3001="Không",F3001="No"),"out_of_insurance","unknown"))</f>
        <v/>
      </c>
      <c r="AF3001">
        <f>IF(AND(AD3001="yes",AE3001="out_of_insurance"),"REVIEW","")</f>
        <v/>
      </c>
    </row>
    <row r="3002" ht="18" customHeight="1">
      <c r="A3002" t="inlineStr">
        <is>
          <t>cba58e08-aeda-4b5f-bb2a-49342cdf6060</t>
        </is>
      </c>
      <c r="B3002" t="inlineStr">
        <is>
          <t>BN-03001 / Patient 73218546</t>
        </is>
      </c>
      <c r="C3002" t="inlineStr">
        <is>
          <t>Có</t>
        </is>
      </c>
      <c r="D3002" t="inlineStr">
        <is>
          <t>BS. Trần An</t>
        </is>
      </c>
      <c r="E3002" t="inlineStr">
        <is>
          <t>Chấn thương chỉnh hình / Orthopedics</t>
        </is>
      </c>
      <c r="F3002" t="inlineStr">
        <is>
          <t>Không</t>
        </is>
      </c>
      <c r="G3002" s="2" t="n">
        <v>2032910</v>
      </c>
      <c r="H3002" t="inlineStr">
        <is>
          <t>Đo mật độ xương / Bone density scan</t>
        </is>
      </c>
      <c r="I3002" t="inlineStr">
        <is>
          <t>M81.0</t>
        </is>
      </c>
      <c r="J3002" t="inlineStr">
        <is>
          <t>Loãng xương / Osteoporosis</t>
        </is>
      </c>
      <c r="K3002" t="n">
        <v>70</v>
      </c>
      <c r="L3002" t="inlineStr">
        <is>
          <t>M</t>
        </is>
      </c>
      <c r="M3002" s="2" t="n">
        <v>47222.87</v>
      </c>
      <c r="N3002" t="inlineStr">
        <is>
          <t>Widowed</t>
        </is>
      </c>
      <c r="O3002" t="inlineStr">
        <is>
          <t>Student</t>
        </is>
      </c>
      <c r="P3002" s="3" t="n">
        <v>44992</v>
      </c>
      <c r="Q3002" t="inlineStr">
        <is>
          <t>Emergency</t>
        </is>
      </c>
      <c r="R3002" t="inlineStr">
        <is>
          <t>Phone</t>
        </is>
      </c>
      <c r="S3002" t="inlineStr">
        <is>
          <t>Lake Deanna</t>
        </is>
      </c>
      <c r="T3002" t="inlineStr">
        <is>
          <t>Denied</t>
        </is>
      </c>
      <c r="U3002" t="inlineStr">
        <is>
          <t>Legitimate</t>
        </is>
      </c>
      <c r="V3002" t="n">
        <v>1</v>
      </c>
      <c r="W3002" t="inlineStr">
        <is>
          <t>73218546-4570-472e-90d1-096b9741d62e</t>
        </is>
      </c>
      <c r="X3002" t="inlineStr">
        <is>
          <t>c7538bde-fc3e-47d2-bbe3-008d00392458</t>
        </is>
      </c>
      <c r="Y3002" t="inlineStr">
        <is>
          <t>Tb899</t>
        </is>
      </c>
      <c r="Z3002" t="inlineStr">
        <is>
          <t>xK727</t>
        </is>
      </c>
      <c r="AA3002" s="4" t="n">
        <v>0.6</v>
      </c>
      <c r="AB3002" s="4" t="n">
        <v>0.02</v>
      </c>
      <c r="AC30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02">
        <f>IF(OR(C3002="Có",C3002="Yes"),"yes",IF(OR(C3002="Không",C3002="No"),"no","unknown"))</f>
        <v/>
      </c>
      <c r="AE3002">
        <f>IF(OR(F3002="Có",F3002="Yes"),"covered",IF(OR(F3002="Không",F3002="No"),"out_of_insurance","unknown"))</f>
        <v/>
      </c>
      <c r="AF3002">
        <f>IF(AND(AD3002="yes",AE3002="out_of_insurance"),"REVIEW","")</f>
        <v/>
      </c>
    </row>
    <row r="3003" ht="18" customHeight="1">
      <c r="A3003" t="inlineStr">
        <is>
          <t>c5f2d89f-d839-489c-953d-cc1566a1a32c</t>
        </is>
      </c>
      <c r="B3003" t="inlineStr">
        <is>
          <t>BN-03002 / Patient 542E4208</t>
        </is>
      </c>
      <c r="C3003" t="inlineStr">
        <is>
          <t>Chưa rõ</t>
        </is>
      </c>
      <c r="D3003" t="inlineStr">
        <is>
          <t>BS. Đỗ Hạnh</t>
        </is>
      </c>
      <c r="E3003" t="inlineStr">
        <is>
          <t>Nhi / Pediatrics</t>
        </is>
      </c>
      <c r="F3003" t="inlineStr">
        <is>
          <t>Không</t>
        </is>
      </c>
      <c r="G3003" s="2" t="n">
        <v>7646620</v>
      </c>
      <c r="H3003" t="inlineStr">
        <is>
          <t>Glucose máu / Blood glucose</t>
        </is>
      </c>
      <c r="I3003" t="inlineStr">
        <is>
          <t>R73.9</t>
        </is>
      </c>
      <c r="J3003" t="inlineStr">
        <is>
          <t>Tăng glucose máu / Hyperglycemia</t>
        </is>
      </c>
      <c r="K3003" t="n">
        <v>44</v>
      </c>
      <c r="L3003" t="inlineStr">
        <is>
          <t>M</t>
        </is>
      </c>
      <c r="M3003" s="2" t="n">
        <v>26390.61</v>
      </c>
      <c r="N3003" t="inlineStr">
        <is>
          <t>Divorced</t>
        </is>
      </c>
      <c r="O3003" t="inlineStr">
        <is>
          <t>Student</t>
        </is>
      </c>
      <c r="P3003" s="3" t="n">
        <v>44992</v>
      </c>
      <c r="Q3003" t="inlineStr">
        <is>
          <t>Inpatient</t>
        </is>
      </c>
      <c r="R3003" t="inlineStr">
        <is>
          <t>Paper</t>
        </is>
      </c>
      <c r="S3003" t="inlineStr">
        <is>
          <t>Port Robertborough</t>
        </is>
      </c>
      <c r="T3003" t="inlineStr">
        <is>
          <t>Denied</t>
        </is>
      </c>
      <c r="U3003" t="inlineStr">
        <is>
          <t>Fraud</t>
        </is>
      </c>
      <c r="V3003" t="n">
        <v>1</v>
      </c>
      <c r="W3003" t="inlineStr">
        <is>
          <t>542e4208-e33e-4e02-85c1-bc9e288ffda8</t>
        </is>
      </c>
      <c r="X3003" t="inlineStr">
        <is>
          <t>92983fdc-ce3c-491a-883a-9c85b7e26ede</t>
        </is>
      </c>
      <c r="Y3003" t="inlineStr">
        <is>
          <t>Wr897</t>
        </is>
      </c>
      <c r="Z3003" t="inlineStr">
        <is>
          <t>Ch082</t>
        </is>
      </c>
      <c r="AA3003" s="4" t="n">
        <v>0.59</v>
      </c>
      <c r="AB3003" s="4" t="n">
        <v>0.15</v>
      </c>
      <c r="AC30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03">
        <f>IF(OR(C3003="Có",C3003="Yes"),"yes",IF(OR(C3003="Không",C3003="No"),"no","unknown"))</f>
        <v/>
      </c>
      <c r="AE3003">
        <f>IF(OR(F3003="Có",F3003="Yes"),"covered",IF(OR(F3003="Không",F3003="No"),"out_of_insurance","unknown"))</f>
        <v/>
      </c>
      <c r="AF3003">
        <f>IF(AND(AD3003="yes",AE3003="out_of_insurance"),"REVIEW","")</f>
        <v/>
      </c>
    </row>
    <row r="3004" ht="18" customHeight="1">
      <c r="A3004" t="inlineStr">
        <is>
          <t>d910710a-8ff6-49b3-adc8-75103a2a3cc6</t>
        </is>
      </c>
      <c r="B3004" t="inlineStr">
        <is>
          <t>BN-03003 / Patient CF2EC0DA</t>
        </is>
      </c>
      <c r="C3004" t="inlineStr">
        <is>
          <t>Không</t>
        </is>
      </c>
      <c r="D3004" t="inlineStr">
        <is>
          <t>BS. Mai Thanh</t>
        </is>
      </c>
      <c r="E3004" t="inlineStr">
        <is>
          <t>Thần kinh / Neurology</t>
        </is>
      </c>
      <c r="F3004" t="inlineStr">
        <is>
          <t>Không</t>
        </is>
      </c>
      <c r="G3004" s="2" t="n">
        <v>8831080</v>
      </c>
      <c r="H3004" t="inlineStr">
        <is>
          <t>CT sọ não / Brain CT</t>
        </is>
      </c>
      <c r="I3004" t="inlineStr">
        <is>
          <t>R51</t>
        </is>
      </c>
      <c r="J3004" t="inlineStr">
        <is>
          <t>Đau đầu chưa rõ nguyên nhân / Headache unspecified</t>
        </is>
      </c>
      <c r="K3004" t="n">
        <v>56</v>
      </c>
      <c r="L3004" t="inlineStr">
        <is>
          <t>M</t>
        </is>
      </c>
      <c r="M3004" s="2" t="n">
        <v>85175.63</v>
      </c>
      <c r="N3004" t="inlineStr">
        <is>
          <t>Divorced</t>
        </is>
      </c>
      <c r="O3004" t="inlineStr">
        <is>
          <t>Unemployed</t>
        </is>
      </c>
      <c r="P3004" s="3" t="n">
        <v>44992</v>
      </c>
      <c r="Q3004" t="inlineStr">
        <is>
          <t>Outpatient</t>
        </is>
      </c>
      <c r="R3004" t="inlineStr">
        <is>
          <t>Paper</t>
        </is>
      </c>
      <c r="S3004" t="inlineStr">
        <is>
          <t>Greenburgh</t>
        </is>
      </c>
      <c r="T3004" t="inlineStr">
        <is>
          <t>Denied</t>
        </is>
      </c>
      <c r="U3004" t="inlineStr">
        <is>
          <t>Legitimate</t>
        </is>
      </c>
      <c r="V3004" t="n">
        <v>0</v>
      </c>
      <c r="W3004" t="inlineStr">
        <is>
          <t>cf2ec0da-6f7c-45a1-931c-aff819a31d92</t>
        </is>
      </c>
      <c r="X3004" t="inlineStr">
        <is>
          <t>42a536d2-bb17-43bf-85b6-17b36091d6d9</t>
        </is>
      </c>
      <c r="Y3004" t="inlineStr">
        <is>
          <t>ac419</t>
        </is>
      </c>
      <c r="Z3004" t="inlineStr">
        <is>
          <t>TX230</t>
        </is>
      </c>
      <c r="AA3004" s="4" t="n">
        <v>0.48</v>
      </c>
      <c r="AB3004" s="4" t="n">
        <v>0.05</v>
      </c>
      <c r="AC30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04">
        <f>IF(OR(C3004="Có",C3004="Yes"),"yes",IF(OR(C3004="Không",C3004="No"),"no","unknown"))</f>
        <v/>
      </c>
      <c r="AE3004">
        <f>IF(OR(F3004="Có",F3004="Yes"),"covered",IF(OR(F3004="Không",F3004="No"),"out_of_insurance","unknown"))</f>
        <v/>
      </c>
      <c r="AF3004">
        <f>IF(AND(AD3004="yes",AE3004="out_of_insurance"),"REVIEW","")</f>
        <v/>
      </c>
    </row>
    <row r="3005" ht="18" customHeight="1">
      <c r="A3005" t="inlineStr">
        <is>
          <t>86f5eab4-3627-4cc1-816d-738537784d9a</t>
        </is>
      </c>
      <c r="B3005" t="inlineStr">
        <is>
          <t>BN-03004 / Patient 108EB00D</t>
        </is>
      </c>
      <c r="C3005" t="inlineStr">
        <is>
          <t>Không</t>
        </is>
      </c>
      <c r="D3005" t="inlineStr">
        <is>
          <t>BS. Lưu Quang</t>
        </is>
      </c>
      <c r="E3005" t="inlineStr">
        <is>
          <t>Thần kinh / Neurology</t>
        </is>
      </c>
      <c r="F3005" t="inlineStr">
        <is>
          <t>Không</t>
        </is>
      </c>
      <c r="G3005" s="2" t="n">
        <v>6106640</v>
      </c>
      <c r="H3005" t="inlineStr">
        <is>
          <t>MRI não / Brain MRI</t>
        </is>
      </c>
      <c r="I3005" t="inlineStr">
        <is>
          <t>G44.1</t>
        </is>
      </c>
      <c r="J3005" t="inlineStr">
        <is>
          <t>Hội chứng đau đầu mạch máu / Vascular headache</t>
        </is>
      </c>
      <c r="K3005" t="n">
        <v>67</v>
      </c>
      <c r="L3005" t="inlineStr">
        <is>
          <t>F</t>
        </is>
      </c>
      <c r="M3005" s="2" t="n">
        <v>141824.62</v>
      </c>
      <c r="N3005" t="inlineStr">
        <is>
          <t>Divorced</t>
        </is>
      </c>
      <c r="O3005" t="inlineStr">
        <is>
          <t>Employed</t>
        </is>
      </c>
      <c r="P3005" s="3" t="n">
        <v>44992</v>
      </c>
      <c r="Q3005" t="inlineStr">
        <is>
          <t>Outpatient</t>
        </is>
      </c>
      <c r="R3005" t="inlineStr">
        <is>
          <t>Online</t>
        </is>
      </c>
      <c r="S3005" t="inlineStr">
        <is>
          <t>New Haroldburgh</t>
        </is>
      </c>
      <c r="T3005" t="inlineStr">
        <is>
          <t>Denied</t>
        </is>
      </c>
      <c r="U3005" t="inlineStr">
        <is>
          <t>Legitimate</t>
        </is>
      </c>
      <c r="V3005" t="n">
        <v>2</v>
      </c>
      <c r="W3005" t="inlineStr">
        <is>
          <t>108eb00d-54eb-4d8a-8a2a-fb3bfb403658</t>
        </is>
      </c>
      <c r="X3005" t="inlineStr">
        <is>
          <t>3312f39a-8d7f-47ed-b7f8-4f3ec711b524</t>
        </is>
      </c>
      <c r="Y3005" t="inlineStr">
        <is>
          <t>Rs671</t>
        </is>
      </c>
      <c r="Z3005" t="inlineStr">
        <is>
          <t>vK502</t>
        </is>
      </c>
      <c r="AA3005" s="4" t="n">
        <v>0.71</v>
      </c>
      <c r="AB3005" s="4" t="n">
        <v>0.05</v>
      </c>
      <c r="AC30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05">
        <f>IF(OR(C3005="Có",C3005="Yes"),"yes",IF(OR(C3005="Không",C3005="No"),"no","unknown"))</f>
        <v/>
      </c>
      <c r="AE3005">
        <f>IF(OR(F3005="Có",F3005="Yes"),"covered",IF(OR(F3005="Không",F3005="No"),"out_of_insurance","unknown"))</f>
        <v/>
      </c>
      <c r="AF3005">
        <f>IF(AND(AD3005="yes",AE3005="out_of_insurance"),"REVIEW","")</f>
        <v/>
      </c>
    </row>
    <row r="3006" ht="18" customHeight="1">
      <c r="A3006" t="inlineStr">
        <is>
          <t>766190de-2063-47ef-a6c5-3329f7dfd07c</t>
        </is>
      </c>
      <c r="B3006" t="inlineStr">
        <is>
          <t>BN-03005 / Patient 747E29BF</t>
        </is>
      </c>
      <c r="C3006" t="inlineStr">
        <is>
          <t>Có</t>
        </is>
      </c>
      <c r="D3006" t="inlineStr">
        <is>
          <t>BS. Trần An</t>
        </is>
      </c>
      <c r="E3006" t="inlineStr">
        <is>
          <t>Chấn thương chỉnh hình / Orthopedics</t>
        </is>
      </c>
      <c r="F3006" t="inlineStr">
        <is>
          <t>Không</t>
        </is>
      </c>
      <c r="G3006" s="2" t="n">
        <v>6447360</v>
      </c>
      <c r="H3006" t="inlineStr">
        <is>
          <t>CT cột sống thắt lưng / Lumbar spine CT</t>
        </is>
      </c>
      <c r="I3006" t="inlineStr">
        <is>
          <t>M54.5</t>
        </is>
      </c>
      <c r="J3006" t="inlineStr">
        <is>
          <t>Đau thắt lưng / Low back pain</t>
        </is>
      </c>
      <c r="K3006" t="n">
        <v>11</v>
      </c>
      <c r="L3006" t="inlineStr">
        <is>
          <t>M</t>
        </is>
      </c>
      <c r="M3006" s="2" t="n">
        <v>111458.68</v>
      </c>
      <c r="N3006" t="inlineStr">
        <is>
          <t>Single</t>
        </is>
      </c>
      <c r="O3006" t="inlineStr">
        <is>
          <t>Retired</t>
        </is>
      </c>
      <c r="P3006" s="3" t="n">
        <v>44991</v>
      </c>
      <c r="Q3006" t="inlineStr">
        <is>
          <t>Routine</t>
        </is>
      </c>
      <c r="R3006" t="inlineStr">
        <is>
          <t>Paper</t>
        </is>
      </c>
      <c r="S3006" t="inlineStr">
        <is>
          <t>Millershire</t>
        </is>
      </c>
      <c r="T3006" t="inlineStr">
        <is>
          <t>Approved</t>
        </is>
      </c>
      <c r="U3006" t="inlineStr">
        <is>
          <t>Legitimate</t>
        </is>
      </c>
      <c r="V3006" t="n">
        <v>0</v>
      </c>
      <c r="W3006" t="inlineStr">
        <is>
          <t>747e29bf-f36c-47bd-9d7b-39318fcbdf65</t>
        </is>
      </c>
      <c r="X3006" t="inlineStr">
        <is>
          <t>e9326ab4-d24d-424b-853d-2e0eb5a390f2</t>
        </is>
      </c>
      <c r="Y3006" t="inlineStr">
        <is>
          <t>BF419</t>
        </is>
      </c>
      <c r="Z3006" t="inlineStr">
        <is>
          <t>jt946</t>
        </is>
      </c>
      <c r="AA3006" s="4" t="n">
        <v>0.8</v>
      </c>
      <c r="AB3006" s="4" t="n">
        <v>0.29</v>
      </c>
      <c r="AC30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06">
        <f>IF(OR(C3006="Có",C3006="Yes"),"yes",IF(OR(C3006="Không",C3006="No"),"no","unknown"))</f>
        <v/>
      </c>
      <c r="AE3006">
        <f>IF(OR(F3006="Có",F3006="Yes"),"covered",IF(OR(F3006="Không",F3006="No"),"out_of_insurance","unknown"))</f>
        <v/>
      </c>
      <c r="AF3006">
        <f>IF(AND(AD3006="yes",AE3006="out_of_insurance"),"REVIEW","")</f>
        <v/>
      </c>
    </row>
    <row r="3007" ht="18" customHeight="1">
      <c r="A3007" t="inlineStr">
        <is>
          <t>93c1fdf1-4345-44da-9588-5bd9c6a7d95a</t>
        </is>
      </c>
      <c r="B3007" t="inlineStr">
        <is>
          <t>BN-03006 / Patient DF68AF3E</t>
        </is>
      </c>
      <c r="C3007" t="inlineStr">
        <is>
          <t>Có</t>
        </is>
      </c>
      <c r="D3007" t="inlineStr">
        <is>
          <t>BS. Lê Thảo</t>
        </is>
      </c>
      <c r="E3007" t="inlineStr">
        <is>
          <t>Nhi / Pediatrics</t>
        </is>
      </c>
      <c r="F3007" t="inlineStr">
        <is>
          <t>Không</t>
        </is>
      </c>
      <c r="G3007" s="2" t="n">
        <v>1731670</v>
      </c>
      <c r="H3007" t="inlineStr">
        <is>
          <t>HbA1c</t>
        </is>
      </c>
      <c r="I3007" t="inlineStr">
        <is>
          <t>E11.9</t>
        </is>
      </c>
      <c r="J3007" t="inlineStr">
        <is>
          <t>Đái tháo đường type 2 / Type 2 diabetes mellitus</t>
        </is>
      </c>
      <c r="K3007" t="n">
        <v>64</v>
      </c>
      <c r="L3007" t="inlineStr">
        <is>
          <t>M</t>
        </is>
      </c>
      <c r="M3007" s="2" t="n">
        <v>115786.19</v>
      </c>
      <c r="N3007" t="inlineStr">
        <is>
          <t>Single</t>
        </is>
      </c>
      <c r="O3007" t="inlineStr">
        <is>
          <t>Unemployed</t>
        </is>
      </c>
      <c r="P3007" s="3" t="n">
        <v>44991</v>
      </c>
      <c r="Q3007" t="inlineStr">
        <is>
          <t>Emergency</t>
        </is>
      </c>
      <c r="R3007" t="inlineStr">
        <is>
          <t>Paper</t>
        </is>
      </c>
      <c r="S3007" t="inlineStr">
        <is>
          <t>Elizabethport</t>
        </is>
      </c>
      <c r="T3007" t="inlineStr">
        <is>
          <t>Denied</t>
        </is>
      </c>
      <c r="U3007" t="inlineStr">
        <is>
          <t>Legitimate</t>
        </is>
      </c>
      <c r="V3007" t="n">
        <v>0</v>
      </c>
      <c r="W3007" t="inlineStr">
        <is>
          <t>df68af3e-62c9-441e-b98c-08f79836c7ea</t>
        </is>
      </c>
      <c r="X3007" t="inlineStr">
        <is>
          <t>0f90d5eb-e2e7-4a5d-9edf-1c4c4fefa545</t>
        </is>
      </c>
      <c r="Y3007" t="inlineStr">
        <is>
          <t>lV973</t>
        </is>
      </c>
      <c r="Z3007" t="inlineStr">
        <is>
          <t>sm961</t>
        </is>
      </c>
      <c r="AA3007" s="4" t="n">
        <v>0.55</v>
      </c>
      <c r="AB3007" s="4" t="n">
        <v>0.12</v>
      </c>
      <c r="AC30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07">
        <f>IF(OR(C3007="Có",C3007="Yes"),"yes",IF(OR(C3007="Không",C3007="No"),"no","unknown"))</f>
        <v/>
      </c>
      <c r="AE3007">
        <f>IF(OR(F3007="Có",F3007="Yes"),"covered",IF(OR(F3007="Không",F3007="No"),"out_of_insurance","unknown"))</f>
        <v/>
      </c>
      <c r="AF3007">
        <f>IF(AND(AD3007="yes",AE3007="out_of_insurance"),"REVIEW","")</f>
        <v/>
      </c>
    </row>
    <row r="3008" ht="18" customHeight="1">
      <c r="A3008" t="inlineStr">
        <is>
          <t>829553b2-a1f7-4531-8093-32ff7c1de854</t>
        </is>
      </c>
      <c r="B3008" t="inlineStr">
        <is>
          <t>BN-03007 / Patient F8996927</t>
        </is>
      </c>
      <c r="C3008" t="inlineStr">
        <is>
          <t>Có</t>
        </is>
      </c>
      <c r="D3008" t="inlineStr">
        <is>
          <t>BS. Hoàng Phúc</t>
        </is>
      </c>
      <c r="E3008" t="inlineStr">
        <is>
          <t>Tim mạch / Cardiology</t>
        </is>
      </c>
      <c r="F3008" t="inlineStr">
        <is>
          <t>Có</t>
        </is>
      </c>
      <c r="G3008" s="2" t="n">
        <v>2213760</v>
      </c>
      <c r="H3008" t="inlineStr">
        <is>
          <t>Điện tim / ECG</t>
        </is>
      </c>
      <c r="I3008" t="inlineStr">
        <is>
          <t>R07.9</t>
        </is>
      </c>
      <c r="J3008" t="inlineStr">
        <is>
          <t>Đau ngực chưa xác định / Chest pain, unspecified</t>
        </is>
      </c>
      <c r="K3008" t="n">
        <v>23</v>
      </c>
      <c r="L3008" t="inlineStr">
        <is>
          <t>M</t>
        </is>
      </c>
      <c r="M3008" s="2" t="n">
        <v>79032.56</v>
      </c>
      <c r="N3008" t="inlineStr">
        <is>
          <t>Widowed</t>
        </is>
      </c>
      <c r="O3008" t="inlineStr">
        <is>
          <t>Retired</t>
        </is>
      </c>
      <c r="P3008" s="3" t="n">
        <v>44991</v>
      </c>
      <c r="Q3008" t="inlineStr">
        <is>
          <t>Routine</t>
        </is>
      </c>
      <c r="R3008" t="inlineStr">
        <is>
          <t>Online</t>
        </is>
      </c>
      <c r="S3008" t="inlineStr">
        <is>
          <t>North John</t>
        </is>
      </c>
      <c r="T3008" t="inlineStr">
        <is>
          <t>Approved</t>
        </is>
      </c>
      <c r="U3008" t="inlineStr">
        <is>
          <t>Legitimate</t>
        </is>
      </c>
      <c r="V3008" t="n">
        <v>3</v>
      </c>
      <c r="W3008" t="inlineStr">
        <is>
          <t>f8996927-15f8-4bf7-b0cf-fb55bfe15998</t>
        </is>
      </c>
      <c r="X3008" t="inlineStr">
        <is>
          <t>b4c7115d-4509-4d6b-8313-a346f07da17f</t>
        </is>
      </c>
      <c r="Y3008" t="inlineStr">
        <is>
          <t>uq617</t>
        </is>
      </c>
      <c r="Z3008" t="inlineStr">
        <is>
          <t>yp373</t>
        </is>
      </c>
      <c r="AA3008" s="4" t="n">
        <v>0.84</v>
      </c>
      <c r="AB3008" s="4" t="n">
        <v>0.76</v>
      </c>
      <c r="AC30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08">
        <f>IF(OR(C3008="Có",C3008="Yes"),"yes",IF(OR(C3008="Không",C3008="No"),"no","unknown"))</f>
        <v/>
      </c>
      <c r="AE3008">
        <f>IF(OR(F3008="Có",F3008="Yes"),"covered",IF(OR(F3008="Không",F3008="No"),"out_of_insurance","unknown"))</f>
        <v/>
      </c>
      <c r="AF3008">
        <f>IF(AND(AD3008="yes",AE3008="out_of_insurance"),"REVIEW","")</f>
        <v/>
      </c>
    </row>
    <row r="3009" ht="18" customHeight="1">
      <c r="A3009" t="inlineStr">
        <is>
          <t>4e91c100-60ed-4cb5-b0a3-e38de56b25e6</t>
        </is>
      </c>
      <c r="B3009" t="inlineStr">
        <is>
          <t>BN-03008 / Patient A9783491</t>
        </is>
      </c>
      <c r="C3009" t="inlineStr">
        <is>
          <t>Có</t>
        </is>
      </c>
      <c r="D3009" t="inlineStr">
        <is>
          <t>BS. Đỗ Hạnh</t>
        </is>
      </c>
      <c r="E3009" t="inlineStr">
        <is>
          <t>Nhi / Pediatrics</t>
        </is>
      </c>
      <c r="F3009" t="inlineStr">
        <is>
          <t>Chưa rõ</t>
        </is>
      </c>
      <c r="G3009" s="2" t="n">
        <v>486060</v>
      </c>
      <c r="H3009" t="inlineStr">
        <is>
          <t>Glucose máu / Blood glucose</t>
        </is>
      </c>
      <c r="I3009" t="inlineStr">
        <is>
          <t>R73.9</t>
        </is>
      </c>
      <c r="J3009" t="inlineStr">
        <is>
          <t>Tăng glucose máu / Hyperglycemia</t>
        </is>
      </c>
      <c r="K3009" t="n">
        <v>79</v>
      </c>
      <c r="L3009" t="inlineStr">
        <is>
          <t>M</t>
        </is>
      </c>
      <c r="M3009" s="2" t="n">
        <v>100002.1</v>
      </c>
      <c r="N3009" t="inlineStr">
        <is>
          <t>Single</t>
        </is>
      </c>
      <c r="O3009" t="inlineStr">
        <is>
          <t>Unemployed</t>
        </is>
      </c>
      <c r="P3009" s="3" t="n">
        <v>44991</v>
      </c>
      <c r="Q3009" t="inlineStr">
        <is>
          <t>Inpatient</t>
        </is>
      </c>
      <c r="R3009" t="inlineStr">
        <is>
          <t>Online</t>
        </is>
      </c>
      <c r="S3009" t="inlineStr">
        <is>
          <t>New Meghanville</t>
        </is>
      </c>
      <c r="T3009" t="inlineStr">
        <is>
          <t>Pending</t>
        </is>
      </c>
      <c r="U3009" t="inlineStr">
        <is>
          <t>Legitimate</t>
        </is>
      </c>
      <c r="V3009" t="n">
        <v>0</v>
      </c>
      <c r="W3009" t="inlineStr">
        <is>
          <t>a9783491-3b42-4d88-a7ec-08847faf9fd8</t>
        </is>
      </c>
      <c r="X3009" t="inlineStr">
        <is>
          <t>f5ca46e3-8176-41b7-a00e-00fd5876845d</t>
        </is>
      </c>
      <c r="Y3009" t="inlineStr">
        <is>
          <t>DX110</t>
        </is>
      </c>
      <c r="Z3009" t="inlineStr">
        <is>
          <t>vw977</t>
        </is>
      </c>
      <c r="AA3009" s="4" t="n">
        <v>0.68</v>
      </c>
      <c r="AB3009" s="4" t="n">
        <v>0.32</v>
      </c>
      <c r="AC30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09">
        <f>IF(OR(C3009="Có",C3009="Yes"),"yes",IF(OR(C3009="Không",C3009="No"),"no","unknown"))</f>
        <v/>
      </c>
      <c r="AE3009">
        <f>IF(OR(F3009="Có",F3009="Yes"),"covered",IF(OR(F3009="Không",F3009="No"),"out_of_insurance","unknown"))</f>
        <v/>
      </c>
      <c r="AF3009">
        <f>IF(AND(AD3009="yes",AE3009="out_of_insurance"),"REVIEW","")</f>
        <v/>
      </c>
    </row>
    <row r="3010" ht="18" customHeight="1">
      <c r="A3010" t="inlineStr">
        <is>
          <t>73a30b57-3234-43e3-82d7-fd4231f08fda</t>
        </is>
      </c>
      <c r="B3010" t="inlineStr">
        <is>
          <t>BN-03009 / Patient 47A60499</t>
        </is>
      </c>
      <c r="C3010" t="inlineStr">
        <is>
          <t>Có</t>
        </is>
      </c>
      <c r="D3010" t="inlineStr">
        <is>
          <t>BS. Phan Gia</t>
        </is>
      </c>
      <c r="E3010" t="inlineStr">
        <is>
          <t>Tim mạch / Cardiology</t>
        </is>
      </c>
      <c r="F3010" t="inlineStr">
        <is>
          <t>Chưa rõ</t>
        </is>
      </c>
      <c r="G3010" s="2" t="n">
        <v>6619550</v>
      </c>
      <c r="H3010" t="inlineStr">
        <is>
          <t>Siêu âm tim / Echocardiography</t>
        </is>
      </c>
      <c r="I3010" t="inlineStr">
        <is>
          <t>I50.9</t>
        </is>
      </c>
      <c r="J3010" t="inlineStr">
        <is>
          <t>Suy tim / Heart failure</t>
        </is>
      </c>
      <c r="K3010" t="n">
        <v>58</v>
      </c>
      <c r="L3010" t="inlineStr">
        <is>
          <t>M</t>
        </is>
      </c>
      <c r="M3010" s="2" t="n">
        <v>39342.48</v>
      </c>
      <c r="N3010" t="inlineStr">
        <is>
          <t>Divorced</t>
        </is>
      </c>
      <c r="O3010" t="inlineStr">
        <is>
          <t>Unemployed</t>
        </is>
      </c>
      <c r="P3010" s="3" t="n">
        <v>44991</v>
      </c>
      <c r="Q3010" t="inlineStr">
        <is>
          <t>Routine</t>
        </is>
      </c>
      <c r="R3010" t="inlineStr">
        <is>
          <t>Online</t>
        </is>
      </c>
      <c r="S3010" t="inlineStr">
        <is>
          <t>Matthewhaven</t>
        </is>
      </c>
      <c r="T3010" t="inlineStr">
        <is>
          <t>Approved</t>
        </is>
      </c>
      <c r="U3010" t="inlineStr">
        <is>
          <t>Legitimate</t>
        </is>
      </c>
      <c r="V3010" t="n">
        <v>1</v>
      </c>
      <c r="W3010" t="inlineStr">
        <is>
          <t>47a60499-6f38-4662-b401-afd71c481299</t>
        </is>
      </c>
      <c r="X3010" t="inlineStr">
        <is>
          <t>8e4493c3-eabb-4d03-9a4e-c8febeec51ff</t>
        </is>
      </c>
      <c r="Y3010" t="inlineStr">
        <is>
          <t>vK509</t>
        </is>
      </c>
      <c r="Z3010" t="inlineStr">
        <is>
          <t>SY139</t>
        </is>
      </c>
      <c r="AA3010" s="4" t="n">
        <v>0.66</v>
      </c>
      <c r="AB3010" s="4" t="n">
        <v>0.66</v>
      </c>
      <c r="AC30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10">
        <f>IF(OR(C3010="Có",C3010="Yes"),"yes",IF(OR(C3010="Không",C3010="No"),"no","unknown"))</f>
        <v/>
      </c>
      <c r="AE3010">
        <f>IF(OR(F3010="Có",F3010="Yes"),"covered",IF(OR(F3010="Không",F3010="No"),"out_of_insurance","unknown"))</f>
        <v/>
      </c>
      <c r="AF3010">
        <f>IF(AND(AD3010="yes",AE3010="out_of_insurance"),"REVIEW","")</f>
        <v/>
      </c>
    </row>
    <row r="3011" ht="18" customHeight="1">
      <c r="A3011" t="inlineStr">
        <is>
          <t>2c316715-e369-40a3-a344-ada65527379e</t>
        </is>
      </c>
      <c r="B3011" t="inlineStr">
        <is>
          <t>BN-03010 / Patient E8A649ED</t>
        </is>
      </c>
      <c r="C3011" t="inlineStr">
        <is>
          <t>Có</t>
        </is>
      </c>
      <c r="D3011" t="inlineStr">
        <is>
          <t>BS. Phạm Khoa</t>
        </is>
      </c>
      <c r="E3011" t="inlineStr">
        <is>
          <t>Thần kinh / Neurology</t>
        </is>
      </c>
      <c r="F3011" t="inlineStr">
        <is>
          <t>Không</t>
        </is>
      </c>
      <c r="G3011" s="2" t="n">
        <v>2072780</v>
      </c>
      <c r="H3011" t="inlineStr">
        <is>
          <t>CT đánh giá đột quỵ / Stroke CT</t>
        </is>
      </c>
      <c r="I3011" t="inlineStr">
        <is>
          <t>I63.9</t>
        </is>
      </c>
      <c r="J3011" t="inlineStr">
        <is>
          <t>Nhồi máu não / Cerebral infarction</t>
        </is>
      </c>
      <c r="K3011" t="n">
        <v>92</v>
      </c>
      <c r="L3011" t="inlineStr">
        <is>
          <t>F</t>
        </is>
      </c>
      <c r="M3011" s="2" t="n">
        <v>58304.36</v>
      </c>
      <c r="N3011" t="inlineStr">
        <is>
          <t>Single</t>
        </is>
      </c>
      <c r="O3011" t="inlineStr">
        <is>
          <t>Employed</t>
        </is>
      </c>
      <c r="P3011" s="3" t="n">
        <v>44991</v>
      </c>
      <c r="Q3011" t="inlineStr">
        <is>
          <t>Routine</t>
        </is>
      </c>
      <c r="R3011" t="inlineStr">
        <is>
          <t>Online</t>
        </is>
      </c>
      <c r="S3011" t="inlineStr">
        <is>
          <t>Williamton</t>
        </is>
      </c>
      <c r="T3011" t="inlineStr">
        <is>
          <t>Denied</t>
        </is>
      </c>
      <c r="U3011" t="inlineStr">
        <is>
          <t>Legitimate</t>
        </is>
      </c>
      <c r="V3011" t="n">
        <v>3</v>
      </c>
      <c r="W3011" t="inlineStr">
        <is>
          <t>e8a649ed-cc79-4150-a211-efeb4ed1b13a</t>
        </is>
      </c>
      <c r="X3011" t="inlineStr">
        <is>
          <t>7790c3b6-35dd-4b17-9c19-73544fde2982</t>
        </is>
      </c>
      <c r="Y3011" t="inlineStr">
        <is>
          <t>Ea152</t>
        </is>
      </c>
      <c r="Z3011" t="inlineStr">
        <is>
          <t>vt031</t>
        </is>
      </c>
      <c r="AA3011" s="4" t="n">
        <v>0.79</v>
      </c>
      <c r="AB3011" s="4" t="n">
        <v>0.02</v>
      </c>
      <c r="AC30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11">
        <f>IF(OR(C3011="Có",C3011="Yes"),"yes",IF(OR(C3011="Không",C3011="No"),"no","unknown"))</f>
        <v/>
      </c>
      <c r="AE3011">
        <f>IF(OR(F3011="Có",F3011="Yes"),"covered",IF(OR(F3011="Không",F3011="No"),"out_of_insurance","unknown"))</f>
        <v/>
      </c>
      <c r="AF3011">
        <f>IF(AND(AD3011="yes",AE3011="out_of_insurance"),"REVIEW","")</f>
        <v/>
      </c>
    </row>
    <row r="3012" ht="18" customHeight="1">
      <c r="A3012" t="inlineStr">
        <is>
          <t>38659987-89cd-4aa1-a02a-cdfc437f13d1</t>
        </is>
      </c>
      <c r="B3012" t="inlineStr">
        <is>
          <t>BN-03011 / Patient 067C545A</t>
        </is>
      </c>
      <c r="C3012" t="inlineStr">
        <is>
          <t>Có</t>
        </is>
      </c>
      <c r="D3012" t="inlineStr">
        <is>
          <t>BS. Lưu Quang</t>
        </is>
      </c>
      <c r="E3012" t="inlineStr">
        <is>
          <t>Thần kinh / Neurology</t>
        </is>
      </c>
      <c r="F3012" t="inlineStr">
        <is>
          <t>Chưa rõ</t>
        </is>
      </c>
      <c r="G3012" s="2" t="n">
        <v>5512430</v>
      </c>
      <c r="H3012" t="inlineStr">
        <is>
          <t>CT sọ não / Brain CT</t>
        </is>
      </c>
      <c r="I3012" t="inlineStr">
        <is>
          <t>R51</t>
        </is>
      </c>
      <c r="J3012" t="inlineStr">
        <is>
          <t>Đau đầu chưa rõ nguyên nhân / Headache unspecified</t>
        </is>
      </c>
      <c r="K3012" t="n">
        <v>79</v>
      </c>
      <c r="L3012" t="inlineStr">
        <is>
          <t>M</t>
        </is>
      </c>
      <c r="M3012" s="2" t="n">
        <v>75144.06</v>
      </c>
      <c r="N3012" t="inlineStr">
        <is>
          <t>Widowed</t>
        </is>
      </c>
      <c r="O3012" t="inlineStr">
        <is>
          <t>Employed</t>
        </is>
      </c>
      <c r="P3012" s="3" t="n">
        <v>44990</v>
      </c>
      <c r="Q3012" t="inlineStr">
        <is>
          <t>Emergency</t>
        </is>
      </c>
      <c r="R3012" t="inlineStr">
        <is>
          <t>Paper</t>
        </is>
      </c>
      <c r="S3012" t="inlineStr">
        <is>
          <t>Rodriguezfurt</t>
        </is>
      </c>
      <c r="T3012" t="inlineStr">
        <is>
          <t>Pending</t>
        </is>
      </c>
      <c r="U3012" t="inlineStr">
        <is>
          <t>Legitimate</t>
        </is>
      </c>
      <c r="V3012" t="n">
        <v>3</v>
      </c>
      <c r="W3012" t="inlineStr">
        <is>
          <t>067c545a-8669-4248-9c4a-6624ac096440</t>
        </is>
      </c>
      <c r="X3012" t="inlineStr">
        <is>
          <t>e0dbede8-cb24-4e39-913f-77feabe5266e</t>
        </is>
      </c>
      <c r="Y3012" t="inlineStr">
        <is>
          <t>rb746</t>
        </is>
      </c>
      <c r="Z3012" t="inlineStr">
        <is>
          <t>uv659</t>
        </is>
      </c>
      <c r="AA3012" s="4" t="n">
        <v>0.86</v>
      </c>
      <c r="AB3012" s="4" t="n">
        <v>0.28</v>
      </c>
      <c r="AC30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12">
        <f>IF(OR(C3012="Có",C3012="Yes"),"yes",IF(OR(C3012="Không",C3012="No"),"no","unknown"))</f>
        <v/>
      </c>
      <c r="AE3012">
        <f>IF(OR(F3012="Có",F3012="Yes"),"covered",IF(OR(F3012="Không",F3012="No"),"out_of_insurance","unknown"))</f>
        <v/>
      </c>
      <c r="AF3012">
        <f>IF(AND(AD3012="yes",AE3012="out_of_insurance"),"REVIEW","")</f>
        <v/>
      </c>
    </row>
    <row r="3013" ht="18" customHeight="1">
      <c r="A3013" t="inlineStr">
        <is>
          <t>0c986f73-d0da-461b-8b69-4fe76381d106</t>
        </is>
      </c>
      <c r="B3013" t="inlineStr">
        <is>
          <t>BN-03012 / Patient 0B0F2335</t>
        </is>
      </c>
      <c r="C3013" t="inlineStr">
        <is>
          <t>Có</t>
        </is>
      </c>
      <c r="D3013" t="inlineStr">
        <is>
          <t>BS. Phạm Khoa</t>
        </is>
      </c>
      <c r="E3013" t="inlineStr">
        <is>
          <t>Thần kinh / Neurology</t>
        </is>
      </c>
      <c r="F3013" t="inlineStr">
        <is>
          <t>Không</t>
        </is>
      </c>
      <c r="G3013" s="2" t="n">
        <v>2448770</v>
      </c>
      <c r="H3013" t="inlineStr">
        <is>
          <t>MRI não / Brain MRI</t>
        </is>
      </c>
      <c r="I3013" t="inlineStr">
        <is>
          <t>G44.1</t>
        </is>
      </c>
      <c r="J3013" t="inlineStr">
        <is>
          <t>Hội chứng đau đầu mạch máu / Vascular headache</t>
        </is>
      </c>
      <c r="K3013" t="n">
        <v>19</v>
      </c>
      <c r="L3013" t="inlineStr">
        <is>
          <t>F</t>
        </is>
      </c>
      <c r="M3013" s="2" t="n">
        <v>112870.38</v>
      </c>
      <c r="N3013" t="inlineStr">
        <is>
          <t>Married</t>
        </is>
      </c>
      <c r="O3013" t="inlineStr">
        <is>
          <t>Retired</t>
        </is>
      </c>
      <c r="P3013" s="3" t="n">
        <v>44990</v>
      </c>
      <c r="Q3013" t="inlineStr">
        <is>
          <t>Emergency</t>
        </is>
      </c>
      <c r="R3013" t="inlineStr">
        <is>
          <t>Online</t>
        </is>
      </c>
      <c r="S3013" t="inlineStr">
        <is>
          <t>Cherylborough</t>
        </is>
      </c>
      <c r="T3013" t="inlineStr">
        <is>
          <t>Denied</t>
        </is>
      </c>
      <c r="U3013" t="inlineStr">
        <is>
          <t>Legitimate</t>
        </is>
      </c>
      <c r="V3013" t="n">
        <v>0</v>
      </c>
      <c r="W3013" t="inlineStr">
        <is>
          <t>0b0f2335-8471-4882-a546-c1faa3df9d95</t>
        </is>
      </c>
      <c r="X3013" t="inlineStr">
        <is>
          <t>2e2e99c8-4510-4697-86d8-dbd4ba4df092</t>
        </is>
      </c>
      <c r="Y3013" t="inlineStr">
        <is>
          <t>jo343</t>
        </is>
      </c>
      <c r="Z3013" t="inlineStr">
        <is>
          <t>ld231</t>
        </is>
      </c>
      <c r="AA3013" s="4" t="n">
        <v>0.8100000000000001</v>
      </c>
      <c r="AB3013" s="4" t="n">
        <v>0.02</v>
      </c>
      <c r="AC30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13">
        <f>IF(OR(C3013="Có",C3013="Yes"),"yes",IF(OR(C3013="Không",C3013="No"),"no","unknown"))</f>
        <v/>
      </c>
      <c r="AE3013">
        <f>IF(OR(F3013="Có",F3013="Yes"),"covered",IF(OR(F3013="Không",F3013="No"),"out_of_insurance","unknown"))</f>
        <v/>
      </c>
      <c r="AF3013">
        <f>IF(AND(AD3013="yes",AE3013="out_of_insurance"),"REVIEW","")</f>
        <v/>
      </c>
    </row>
    <row r="3014" ht="18" customHeight="1">
      <c r="A3014" t="inlineStr">
        <is>
          <t>8f8734a7-a03b-4b9d-938b-0c47faaba9ef</t>
        </is>
      </c>
      <c r="B3014" t="inlineStr">
        <is>
          <t>BN-03013 / Patient EC0904C2</t>
        </is>
      </c>
      <c r="C3014" t="inlineStr">
        <is>
          <t>Không</t>
        </is>
      </c>
      <c r="D3014" t="inlineStr">
        <is>
          <t>BS. Cao Vy</t>
        </is>
      </c>
      <c r="E3014" t="inlineStr">
        <is>
          <t>Khám tổng quát / General Practice</t>
        </is>
      </c>
      <c r="F3014" t="inlineStr">
        <is>
          <t>Chưa rõ</t>
        </is>
      </c>
      <c r="G3014" s="2" t="n">
        <v>3954030</v>
      </c>
      <c r="H3014" t="inlineStr">
        <is>
          <t>CRP định lượng / CRP</t>
        </is>
      </c>
      <c r="I3014" t="inlineStr">
        <is>
          <t>R79.8</t>
        </is>
      </c>
      <c r="J3014" t="inlineStr">
        <is>
          <t>Bất thường xét nghiệm máu / Abnormal blood chemistry</t>
        </is>
      </c>
      <c r="K3014" t="n">
        <v>9</v>
      </c>
      <c r="L3014" t="inlineStr">
        <is>
          <t>F</t>
        </is>
      </c>
      <c r="M3014" s="2" t="n">
        <v>127290.09</v>
      </c>
      <c r="N3014" t="inlineStr">
        <is>
          <t>Single</t>
        </is>
      </c>
      <c r="O3014" t="inlineStr">
        <is>
          <t>Employed</t>
        </is>
      </c>
      <c r="P3014" s="3" t="n">
        <v>44990</v>
      </c>
      <c r="Q3014" t="inlineStr">
        <is>
          <t>Inpatient</t>
        </is>
      </c>
      <c r="R3014" t="inlineStr">
        <is>
          <t>Online</t>
        </is>
      </c>
      <c r="S3014" t="inlineStr">
        <is>
          <t>Davidtown</t>
        </is>
      </c>
      <c r="T3014" t="inlineStr">
        <is>
          <t>Denied</t>
        </is>
      </c>
      <c r="U3014" t="inlineStr">
        <is>
          <t>Legitimate</t>
        </is>
      </c>
      <c r="V3014" t="n">
        <v>2</v>
      </c>
      <c r="W3014" t="inlineStr">
        <is>
          <t>ec0904c2-e0ec-4dde-9138-1a9198d7bd58</t>
        </is>
      </c>
      <c r="X3014" t="inlineStr">
        <is>
          <t>22e7f555-587e-41eb-ae8a-513a632edf11</t>
        </is>
      </c>
      <c r="Y3014" t="inlineStr">
        <is>
          <t>KH576</t>
        </is>
      </c>
      <c r="Z3014" t="inlineStr">
        <is>
          <t>xM147</t>
        </is>
      </c>
      <c r="AA3014" s="4" t="n">
        <v>0.73</v>
      </c>
      <c r="AB3014" s="4" t="n">
        <v>0.05</v>
      </c>
      <c r="AC30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14">
        <f>IF(OR(C3014="Có",C3014="Yes"),"yes",IF(OR(C3014="Không",C3014="No"),"no","unknown"))</f>
        <v/>
      </c>
      <c r="AE3014">
        <f>IF(OR(F3014="Có",F3014="Yes"),"covered",IF(OR(F3014="Không",F3014="No"),"out_of_insurance","unknown"))</f>
        <v/>
      </c>
      <c r="AF3014">
        <f>IF(AND(AD3014="yes",AE3014="out_of_insurance"),"REVIEW","")</f>
        <v/>
      </c>
    </row>
    <row r="3015" ht="18" customHeight="1">
      <c r="A3015" t="inlineStr">
        <is>
          <t>bbba9d10-7b00-4016-83f0-c3f6ba979afa</t>
        </is>
      </c>
      <c r="B3015" t="inlineStr">
        <is>
          <t>BN-03014 / Patient 48788BFB</t>
        </is>
      </c>
      <c r="C3015" t="inlineStr">
        <is>
          <t>Có</t>
        </is>
      </c>
      <c r="D3015" t="inlineStr">
        <is>
          <t>BS. Hà Nam</t>
        </is>
      </c>
      <c r="E3015" t="inlineStr">
        <is>
          <t>Chấn thương chỉnh hình / Orthopedics</t>
        </is>
      </c>
      <c r="F3015" t="inlineStr">
        <is>
          <t>Có</t>
        </is>
      </c>
      <c r="G3015" s="2" t="n">
        <v>7298970</v>
      </c>
      <c r="H3015" t="inlineStr">
        <is>
          <t>MRI khớp gối / Knee MRI</t>
        </is>
      </c>
      <c r="I3015" t="inlineStr">
        <is>
          <t>M25.5</t>
        </is>
      </c>
      <c r="J3015" t="inlineStr">
        <is>
          <t>Đau khớp gối / Knee pain</t>
        </is>
      </c>
      <c r="K3015" t="n">
        <v>18</v>
      </c>
      <c r="L3015" t="inlineStr">
        <is>
          <t>M</t>
        </is>
      </c>
      <c r="M3015" s="2" t="n">
        <v>85574.74000000001</v>
      </c>
      <c r="N3015" t="inlineStr">
        <is>
          <t>Divorced</t>
        </is>
      </c>
      <c r="O3015" t="inlineStr">
        <is>
          <t>Unemployed</t>
        </is>
      </c>
      <c r="P3015" s="3" t="n">
        <v>44990</v>
      </c>
      <c r="Q3015" t="inlineStr">
        <is>
          <t>Inpatient</t>
        </is>
      </c>
      <c r="R3015" t="inlineStr">
        <is>
          <t>Phone</t>
        </is>
      </c>
      <c r="S3015" t="inlineStr">
        <is>
          <t>Bautistaton</t>
        </is>
      </c>
      <c r="T3015" t="inlineStr">
        <is>
          <t>Approved</t>
        </is>
      </c>
      <c r="U3015" t="inlineStr">
        <is>
          <t>Legitimate</t>
        </is>
      </c>
      <c r="V3015" t="n">
        <v>0</v>
      </c>
      <c r="W3015" t="inlineStr">
        <is>
          <t>48788bfb-71c6-40f8-b8ee-43ce207fc754</t>
        </is>
      </c>
      <c r="X3015" t="inlineStr">
        <is>
          <t>bd2bf50a-a681-4dee-a98b-0ab31df1782d</t>
        </is>
      </c>
      <c r="Y3015" t="inlineStr">
        <is>
          <t>LX714</t>
        </is>
      </c>
      <c r="Z3015" t="inlineStr">
        <is>
          <t>RB485</t>
        </is>
      </c>
      <c r="AA3015" s="4" t="n">
        <v>0.65</v>
      </c>
      <c r="AB3015" s="4" t="n">
        <v>0.66</v>
      </c>
      <c r="AC30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15">
        <f>IF(OR(C3015="Có",C3015="Yes"),"yes",IF(OR(C3015="Không",C3015="No"),"no","unknown"))</f>
        <v/>
      </c>
      <c r="AE3015">
        <f>IF(OR(F3015="Có",F3015="Yes"),"covered",IF(OR(F3015="Không",F3015="No"),"out_of_insurance","unknown"))</f>
        <v/>
      </c>
      <c r="AF3015">
        <f>IF(AND(AD3015="yes",AE3015="out_of_insurance"),"REVIEW","")</f>
        <v/>
      </c>
    </row>
    <row r="3016" ht="18" customHeight="1">
      <c r="A3016" t="inlineStr">
        <is>
          <t>0bb1fdd1-01ee-4f4d-956d-bd442f5a3471</t>
        </is>
      </c>
      <c r="B3016" t="inlineStr">
        <is>
          <t>BN-03015 / Patient 55A0F980</t>
        </is>
      </c>
      <c r="C3016" t="inlineStr">
        <is>
          <t>Có</t>
        </is>
      </c>
      <c r="D3016" t="inlineStr">
        <is>
          <t>BS. Đỗ Hạnh</t>
        </is>
      </c>
      <c r="E3016" t="inlineStr">
        <is>
          <t>Nhi / Pediatrics</t>
        </is>
      </c>
      <c r="F3016" t="inlineStr">
        <is>
          <t>Không</t>
        </is>
      </c>
      <c r="G3016" s="2" t="n">
        <v>9758540</v>
      </c>
      <c r="H3016" t="inlineStr">
        <is>
          <t>HbA1c</t>
        </is>
      </c>
      <c r="I3016" t="inlineStr">
        <is>
          <t>E11.9</t>
        </is>
      </c>
      <c r="J3016" t="inlineStr">
        <is>
          <t>Đái tháo đường type 2 / Type 2 diabetes mellitus</t>
        </is>
      </c>
      <c r="K3016" t="n">
        <v>38</v>
      </c>
      <c r="L3016" t="inlineStr">
        <is>
          <t>F</t>
        </is>
      </c>
      <c r="M3016" s="2" t="n">
        <v>53388.1</v>
      </c>
      <c r="N3016" t="inlineStr">
        <is>
          <t>Widowed</t>
        </is>
      </c>
      <c r="O3016" t="inlineStr">
        <is>
          <t>Retired</t>
        </is>
      </c>
      <c r="P3016" s="3" t="n">
        <v>44990</v>
      </c>
      <c r="Q3016" t="inlineStr">
        <is>
          <t>Inpatient</t>
        </is>
      </c>
      <c r="R3016" t="inlineStr">
        <is>
          <t>Online</t>
        </is>
      </c>
      <c r="S3016" t="inlineStr">
        <is>
          <t>Port Monica</t>
        </is>
      </c>
      <c r="T3016" t="inlineStr">
        <is>
          <t>Pending</t>
        </is>
      </c>
      <c r="U3016" t="inlineStr">
        <is>
          <t>Legitimate</t>
        </is>
      </c>
      <c r="V3016" t="n">
        <v>3</v>
      </c>
      <c r="W3016" t="inlineStr">
        <is>
          <t>55a0f980-5215-4943-b81b-8676f2e5da56</t>
        </is>
      </c>
      <c r="X3016" t="inlineStr">
        <is>
          <t>96afbad7-9200-4270-82c8-96aa030307b6</t>
        </is>
      </c>
      <c r="Y3016" t="inlineStr">
        <is>
          <t>nx468</t>
        </is>
      </c>
      <c r="Z3016" t="inlineStr">
        <is>
          <t>pk561</t>
        </is>
      </c>
      <c r="AA3016" s="4" t="n">
        <v>0.85</v>
      </c>
      <c r="AB3016" s="4" t="n">
        <v>0.22</v>
      </c>
      <c r="AC30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16">
        <f>IF(OR(C3016="Có",C3016="Yes"),"yes",IF(OR(C3016="Không",C3016="No"),"no","unknown"))</f>
        <v/>
      </c>
      <c r="AE3016">
        <f>IF(OR(F3016="Có",F3016="Yes"),"covered",IF(OR(F3016="Không",F3016="No"),"out_of_insurance","unknown"))</f>
        <v/>
      </c>
      <c r="AF3016">
        <f>IF(AND(AD3016="yes",AE3016="out_of_insurance"),"REVIEW","")</f>
        <v/>
      </c>
    </row>
    <row r="3017" ht="18" customHeight="1">
      <c r="A3017" t="inlineStr">
        <is>
          <t>01526dd9-cceb-40fd-807d-af0ddb0a10c9</t>
        </is>
      </c>
      <c r="B3017" t="inlineStr">
        <is>
          <t>BN-03016 / Patient 26D3710B</t>
        </is>
      </c>
      <c r="C3017" t="inlineStr">
        <is>
          <t>Không</t>
        </is>
      </c>
      <c r="D3017" t="inlineStr">
        <is>
          <t>BS. Huỳnh Mai</t>
        </is>
      </c>
      <c r="E3017" t="inlineStr">
        <is>
          <t>Nhi / Pediatrics</t>
        </is>
      </c>
      <c r="F3017" t="inlineStr">
        <is>
          <t>Không</t>
        </is>
      </c>
      <c r="G3017" s="2" t="n">
        <v>6566310</v>
      </c>
      <c r="H3017" t="inlineStr">
        <is>
          <t>Glucose máu / Blood glucose</t>
        </is>
      </c>
      <c r="I3017" t="inlineStr">
        <is>
          <t>R73.9</t>
        </is>
      </c>
      <c r="J3017" t="inlineStr">
        <is>
          <t>Tăng glucose máu / Hyperglycemia</t>
        </is>
      </c>
      <c r="K3017" t="n">
        <v>47</v>
      </c>
      <c r="L3017" t="inlineStr">
        <is>
          <t>M</t>
        </is>
      </c>
      <c r="M3017" s="2" t="n">
        <v>38931.74</v>
      </c>
      <c r="N3017" t="inlineStr">
        <is>
          <t>Widowed</t>
        </is>
      </c>
      <c r="O3017" t="inlineStr">
        <is>
          <t>Student</t>
        </is>
      </c>
      <c r="P3017" s="3" t="n">
        <v>44990</v>
      </c>
      <c r="Q3017" t="inlineStr">
        <is>
          <t>Routine</t>
        </is>
      </c>
      <c r="R3017" t="inlineStr">
        <is>
          <t>Phone</t>
        </is>
      </c>
      <c r="S3017" t="inlineStr">
        <is>
          <t>North Tanyaville</t>
        </is>
      </c>
      <c r="T3017" t="inlineStr">
        <is>
          <t>Pending</t>
        </is>
      </c>
      <c r="U3017" t="inlineStr">
        <is>
          <t>Legitimate</t>
        </is>
      </c>
      <c r="V3017" t="n">
        <v>1</v>
      </c>
      <c r="W3017" t="inlineStr">
        <is>
          <t>26d3710b-3552-474b-b352-eeaed09fbbc5</t>
        </is>
      </c>
      <c r="X3017" t="inlineStr">
        <is>
          <t>957e5949-087a-41e7-905c-c1a9fb479efd</t>
        </is>
      </c>
      <c r="Y3017" t="inlineStr">
        <is>
          <t>NG943</t>
        </is>
      </c>
      <c r="Z3017" t="inlineStr">
        <is>
          <t>jN333</t>
        </is>
      </c>
      <c r="AA3017" s="4" t="n">
        <v>0.5600000000000001</v>
      </c>
      <c r="AB3017" s="4" t="n">
        <v>0.05</v>
      </c>
      <c r="AC30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17">
        <f>IF(OR(C3017="Có",C3017="Yes"),"yes",IF(OR(C3017="Không",C3017="No"),"no","unknown"))</f>
        <v/>
      </c>
      <c r="AE3017">
        <f>IF(OR(F3017="Có",F3017="Yes"),"covered",IF(OR(F3017="Không",F3017="No"),"out_of_insurance","unknown"))</f>
        <v/>
      </c>
      <c r="AF3017">
        <f>IF(AND(AD3017="yes",AE3017="out_of_insurance"),"REVIEW","")</f>
        <v/>
      </c>
    </row>
    <row r="3018" ht="18" customHeight="1">
      <c r="A3018" t="inlineStr">
        <is>
          <t>da774db5-31f7-4d50-8540-72424d6f38f0</t>
        </is>
      </c>
      <c r="B3018" t="inlineStr">
        <is>
          <t>BN-03017 / Patient 19D6C227</t>
        </is>
      </c>
      <c r="C3018" t="inlineStr">
        <is>
          <t>Không</t>
        </is>
      </c>
      <c r="D3018" t="inlineStr">
        <is>
          <t>BS. Võ Huy</t>
        </is>
      </c>
      <c r="E3018" t="inlineStr">
        <is>
          <t>Chấn thương chỉnh hình / Orthopedics</t>
        </is>
      </c>
      <c r="F3018" t="inlineStr">
        <is>
          <t>Không</t>
        </is>
      </c>
      <c r="G3018" s="2" t="n">
        <v>1200000</v>
      </c>
      <c r="H3018" t="inlineStr">
        <is>
          <t>MRI khớp gối / Knee MRI</t>
        </is>
      </c>
      <c r="I3018" t="inlineStr">
        <is>
          <t>M25.5</t>
        </is>
      </c>
      <c r="J3018" t="inlineStr">
        <is>
          <t>Đau khớp gối / Knee pain</t>
        </is>
      </c>
      <c r="K3018" t="n">
        <v>10</v>
      </c>
      <c r="L3018" t="inlineStr">
        <is>
          <t>M</t>
        </is>
      </c>
      <c r="M3018" s="2" t="n">
        <v>20122.6</v>
      </c>
      <c r="N3018" t="inlineStr">
        <is>
          <t>Married</t>
        </is>
      </c>
      <c r="O3018" t="inlineStr">
        <is>
          <t>Student</t>
        </is>
      </c>
      <c r="P3018" s="3" t="n">
        <v>44990</v>
      </c>
      <c r="Q3018" t="inlineStr">
        <is>
          <t>Inpatient</t>
        </is>
      </c>
      <c r="R3018" t="inlineStr">
        <is>
          <t>Paper</t>
        </is>
      </c>
      <c r="S3018" t="inlineStr">
        <is>
          <t>Port Andrea</t>
        </is>
      </c>
      <c r="T3018" t="inlineStr">
        <is>
          <t>Denied</t>
        </is>
      </c>
      <c r="U3018" t="inlineStr">
        <is>
          <t>Legitimate</t>
        </is>
      </c>
      <c r="V3018" t="n">
        <v>1</v>
      </c>
      <c r="W3018" t="inlineStr">
        <is>
          <t>19d6c227-f10e-40a2-933b-4d19e634a304</t>
        </is>
      </c>
      <c r="X3018" t="inlineStr">
        <is>
          <t>2469b4f8-6198-4ad5-b34e-5c008a79b81c</t>
        </is>
      </c>
      <c r="Y3018" t="inlineStr">
        <is>
          <t>Ul112</t>
        </is>
      </c>
      <c r="Z3018" t="inlineStr">
        <is>
          <t>lz321</t>
        </is>
      </c>
      <c r="AA3018" s="4" t="n">
        <v>0.59</v>
      </c>
      <c r="AB3018" s="4" t="n">
        <v>0.05</v>
      </c>
      <c r="AC30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18">
        <f>IF(OR(C3018="Có",C3018="Yes"),"yes",IF(OR(C3018="Không",C3018="No"),"no","unknown"))</f>
        <v/>
      </c>
      <c r="AE3018">
        <f>IF(OR(F3018="Có",F3018="Yes"),"covered",IF(OR(F3018="Không",F3018="No"),"out_of_insurance","unknown"))</f>
        <v/>
      </c>
      <c r="AF3018">
        <f>IF(AND(AD3018="yes",AE3018="out_of_insurance"),"REVIEW","")</f>
        <v/>
      </c>
    </row>
    <row r="3019" ht="18" customHeight="1">
      <c r="A3019" t="inlineStr">
        <is>
          <t>e29c0e27-ce9f-4756-a01b-70faa0878fb7</t>
        </is>
      </c>
      <c r="B3019" t="inlineStr">
        <is>
          <t>BN-03018 / Patient 79890288</t>
        </is>
      </c>
      <c r="C3019" t="inlineStr">
        <is>
          <t>Không</t>
        </is>
      </c>
      <c r="D3019" t="inlineStr">
        <is>
          <t>BS. Trần An</t>
        </is>
      </c>
      <c r="E3019" t="inlineStr">
        <is>
          <t>Chấn thương chỉnh hình / Orthopedics</t>
        </is>
      </c>
      <c r="F3019" t="inlineStr">
        <is>
          <t>Không</t>
        </is>
      </c>
      <c r="G3019" s="2" t="n">
        <v>2896540</v>
      </c>
      <c r="H3019" t="inlineStr">
        <is>
          <t>MRI khớp gối / Knee MRI</t>
        </is>
      </c>
      <c r="I3019" t="inlineStr">
        <is>
          <t>M25.5</t>
        </is>
      </c>
      <c r="J3019" t="inlineStr">
        <is>
          <t>Đau khớp gối / Knee pain</t>
        </is>
      </c>
      <c r="K3019" t="n">
        <v>9</v>
      </c>
      <c r="L3019" t="inlineStr">
        <is>
          <t>F</t>
        </is>
      </c>
      <c r="M3019" s="2" t="n">
        <v>53851.66</v>
      </c>
      <c r="N3019" t="inlineStr">
        <is>
          <t>Single</t>
        </is>
      </c>
      <c r="O3019" t="inlineStr">
        <is>
          <t>Student</t>
        </is>
      </c>
      <c r="P3019" s="3" t="n">
        <v>44990</v>
      </c>
      <c r="Q3019" t="inlineStr">
        <is>
          <t>Inpatient</t>
        </is>
      </c>
      <c r="R3019" t="inlineStr">
        <is>
          <t>Phone</t>
        </is>
      </c>
      <c r="S3019" t="inlineStr">
        <is>
          <t>East Joshua</t>
        </is>
      </c>
      <c r="T3019" t="inlineStr">
        <is>
          <t>Pending</t>
        </is>
      </c>
      <c r="U3019" t="inlineStr">
        <is>
          <t>Legitimate</t>
        </is>
      </c>
      <c r="V3019" t="n">
        <v>3</v>
      </c>
      <c r="W3019" t="inlineStr">
        <is>
          <t>79890288-bb49-495e-bcf6-f736506ce184</t>
        </is>
      </c>
      <c r="X3019" t="inlineStr">
        <is>
          <t>a8e17cd1-ade0-466c-9b7b-2d9832611220</t>
        </is>
      </c>
      <c r="Y3019" t="inlineStr">
        <is>
          <t>LL025</t>
        </is>
      </c>
      <c r="Z3019" t="inlineStr">
        <is>
          <t>bG506</t>
        </is>
      </c>
      <c r="AA3019" s="4" t="n">
        <v>0.59</v>
      </c>
      <c r="AB3019" s="4" t="n">
        <v>0.05</v>
      </c>
      <c r="AC30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19">
        <f>IF(OR(C3019="Có",C3019="Yes"),"yes",IF(OR(C3019="Không",C3019="No"),"no","unknown"))</f>
        <v/>
      </c>
      <c r="AE3019">
        <f>IF(OR(F3019="Có",F3019="Yes"),"covered",IF(OR(F3019="Không",F3019="No"),"out_of_insurance","unknown"))</f>
        <v/>
      </c>
      <c r="AF3019">
        <f>IF(AND(AD3019="yes",AE3019="out_of_insurance"),"REVIEW","")</f>
        <v/>
      </c>
    </row>
    <row r="3020" ht="18" customHeight="1">
      <c r="A3020" t="inlineStr">
        <is>
          <t>7d744721-e6c9-4bb7-89b9-9ed538884d85</t>
        </is>
      </c>
      <c r="B3020" t="inlineStr">
        <is>
          <t>BN-03019 / Patient 1A25D7F5</t>
        </is>
      </c>
      <c r="C3020" t="inlineStr">
        <is>
          <t>Có</t>
        </is>
      </c>
      <c r="D3020" t="inlineStr">
        <is>
          <t>BS. Đỗ Hạnh</t>
        </is>
      </c>
      <c r="E3020" t="inlineStr">
        <is>
          <t>Nhi / Pediatrics</t>
        </is>
      </c>
      <c r="F3020" t="inlineStr">
        <is>
          <t>Chưa rõ</t>
        </is>
      </c>
      <c r="G3020" s="2" t="n">
        <v>7176060</v>
      </c>
      <c r="H3020" t="inlineStr">
        <is>
          <t>HbA1c</t>
        </is>
      </c>
      <c r="I3020" t="inlineStr">
        <is>
          <t>E11.9</t>
        </is>
      </c>
      <c r="J3020" t="inlineStr">
        <is>
          <t>Đái tháo đường type 2 / Type 2 diabetes mellitus</t>
        </is>
      </c>
      <c r="K3020" t="n">
        <v>15</v>
      </c>
      <c r="L3020" t="inlineStr">
        <is>
          <t>F</t>
        </is>
      </c>
      <c r="M3020" s="2" t="n">
        <v>38401.35</v>
      </c>
      <c r="N3020" t="inlineStr">
        <is>
          <t>Single</t>
        </is>
      </c>
      <c r="O3020" t="inlineStr">
        <is>
          <t>Unemployed</t>
        </is>
      </c>
      <c r="P3020" s="3" t="n">
        <v>44990</v>
      </c>
      <c r="Q3020" t="inlineStr">
        <is>
          <t>Routine</t>
        </is>
      </c>
      <c r="R3020" t="inlineStr">
        <is>
          <t>Phone</t>
        </is>
      </c>
      <c r="S3020" t="inlineStr">
        <is>
          <t>New Brandonfort</t>
        </is>
      </c>
      <c r="T3020" t="inlineStr">
        <is>
          <t>Pending</t>
        </is>
      </c>
      <c r="U3020" t="inlineStr">
        <is>
          <t>Legitimate</t>
        </is>
      </c>
      <c r="V3020" t="n">
        <v>1</v>
      </c>
      <c r="W3020" t="inlineStr">
        <is>
          <t>1a25d7f5-b48c-44f2-945c-683806c6a12c</t>
        </is>
      </c>
      <c r="X3020" t="inlineStr">
        <is>
          <t>40a198dd-42e7-4118-a47c-e2f59e0635bc</t>
        </is>
      </c>
      <c r="Y3020" t="inlineStr">
        <is>
          <t>Pr310</t>
        </is>
      </c>
      <c r="Z3020" t="inlineStr">
        <is>
          <t>uD651</t>
        </is>
      </c>
      <c r="AA3020" s="4" t="n">
        <v>0.5600000000000001</v>
      </c>
      <c r="AB3020" s="4" t="n">
        <v>0.1</v>
      </c>
      <c r="AC30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20">
        <f>IF(OR(C3020="Có",C3020="Yes"),"yes",IF(OR(C3020="Không",C3020="No"),"no","unknown"))</f>
        <v/>
      </c>
      <c r="AE3020">
        <f>IF(OR(F3020="Có",F3020="Yes"),"covered",IF(OR(F3020="Không",F3020="No"),"out_of_insurance","unknown"))</f>
        <v/>
      </c>
      <c r="AF3020">
        <f>IF(AND(AD3020="yes",AE3020="out_of_insurance"),"REVIEW","")</f>
        <v/>
      </c>
    </row>
    <row r="3021" ht="18" customHeight="1">
      <c r="A3021" t="inlineStr">
        <is>
          <t>2204f563-d2a9-48dd-bcba-596f7a594242</t>
        </is>
      </c>
      <c r="B3021" t="inlineStr">
        <is>
          <t>BN-03020 / Patient 6FF90B64</t>
        </is>
      </c>
      <c r="C3021" t="inlineStr">
        <is>
          <t>Chưa rõ</t>
        </is>
      </c>
      <c r="D3021" t="inlineStr">
        <is>
          <t>BS. Trần An</t>
        </is>
      </c>
      <c r="E3021" t="inlineStr">
        <is>
          <t>Chấn thương chỉnh hình / Orthopedics</t>
        </is>
      </c>
      <c r="F3021" t="inlineStr">
        <is>
          <t>Không</t>
        </is>
      </c>
      <c r="G3021" s="2" t="n">
        <v>4230210</v>
      </c>
      <c r="H3021" t="inlineStr">
        <is>
          <t>Đo mật độ xương / Bone density scan</t>
        </is>
      </c>
      <c r="I3021" t="inlineStr">
        <is>
          <t>M81.0</t>
        </is>
      </c>
      <c r="J3021" t="inlineStr">
        <is>
          <t>Loãng xương / Osteoporosis</t>
        </is>
      </c>
      <c r="K3021" t="n">
        <v>56</v>
      </c>
      <c r="L3021" t="inlineStr">
        <is>
          <t>F</t>
        </is>
      </c>
      <c r="M3021" s="2" t="n">
        <v>106364.76</v>
      </c>
      <c r="N3021" t="inlineStr">
        <is>
          <t>Single</t>
        </is>
      </c>
      <c r="O3021" t="inlineStr">
        <is>
          <t>Student</t>
        </is>
      </c>
      <c r="P3021" s="3" t="n">
        <v>44990</v>
      </c>
      <c r="Q3021" t="inlineStr">
        <is>
          <t>Outpatient</t>
        </is>
      </c>
      <c r="R3021" t="inlineStr">
        <is>
          <t>Online</t>
        </is>
      </c>
      <c r="S3021" t="inlineStr">
        <is>
          <t>South Karenhaven</t>
        </is>
      </c>
      <c r="T3021" t="inlineStr">
        <is>
          <t>Approved</t>
        </is>
      </c>
      <c r="U3021" t="inlineStr">
        <is>
          <t>Legitimate</t>
        </is>
      </c>
      <c r="V3021" t="n">
        <v>0</v>
      </c>
      <c r="W3021" t="inlineStr">
        <is>
          <t>6ff90b64-35c1-4e95-95cb-e250d3925d6c</t>
        </is>
      </c>
      <c r="X3021" t="inlineStr">
        <is>
          <t>c8a5c011-e201-433c-ba81-483ad30b11ee</t>
        </is>
      </c>
      <c r="Y3021" t="inlineStr">
        <is>
          <t>aW109</t>
        </is>
      </c>
      <c r="Z3021" t="inlineStr">
        <is>
          <t>AX437</t>
        </is>
      </c>
      <c r="AA3021" s="4" t="n">
        <v>0.62</v>
      </c>
      <c r="AB3021" s="4" t="n">
        <v>0.15</v>
      </c>
      <c r="AC30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21">
        <f>IF(OR(C3021="Có",C3021="Yes"),"yes",IF(OR(C3021="Không",C3021="No"),"no","unknown"))</f>
        <v/>
      </c>
      <c r="AE3021">
        <f>IF(OR(F3021="Có",F3021="Yes"),"covered",IF(OR(F3021="Không",F3021="No"),"out_of_insurance","unknown"))</f>
        <v/>
      </c>
      <c r="AF3021">
        <f>IF(AND(AD3021="yes",AE3021="out_of_insurance"),"REVIEW","")</f>
        <v/>
      </c>
    </row>
    <row r="3022" ht="18" customHeight="1">
      <c r="A3022" t="inlineStr">
        <is>
          <t>555fc9a3-d505-4c03-b655-f0772a72c84b</t>
        </is>
      </c>
      <c r="B3022" t="inlineStr">
        <is>
          <t>BN-03021 / Patient A2AC5324</t>
        </is>
      </c>
      <c r="C3022" t="inlineStr">
        <is>
          <t>Có</t>
        </is>
      </c>
      <c r="D3022" t="inlineStr">
        <is>
          <t>BS. Trần An</t>
        </is>
      </c>
      <c r="E3022" t="inlineStr">
        <is>
          <t>Chấn thương chỉnh hình / Orthopedics</t>
        </is>
      </c>
      <c r="F3022" t="inlineStr">
        <is>
          <t>Chưa rõ</t>
        </is>
      </c>
      <c r="G3022" s="2" t="n">
        <v>4733880</v>
      </c>
      <c r="H3022" t="inlineStr">
        <is>
          <t>Đo mật độ xương / Bone density scan</t>
        </is>
      </c>
      <c r="I3022" t="inlineStr">
        <is>
          <t>M81.0</t>
        </is>
      </c>
      <c r="J3022" t="inlineStr">
        <is>
          <t>Loãng xương / Osteoporosis</t>
        </is>
      </c>
      <c r="K3022" t="n">
        <v>21</v>
      </c>
      <c r="L3022" t="inlineStr">
        <is>
          <t>M</t>
        </is>
      </c>
      <c r="M3022" s="2" t="n">
        <v>26805.34</v>
      </c>
      <c r="N3022" t="inlineStr">
        <is>
          <t>Divorced</t>
        </is>
      </c>
      <c r="O3022" t="inlineStr">
        <is>
          <t>Student</t>
        </is>
      </c>
      <c r="P3022" s="3" t="n">
        <v>44989</v>
      </c>
      <c r="Q3022" t="inlineStr">
        <is>
          <t>Emergency</t>
        </is>
      </c>
      <c r="R3022" t="inlineStr">
        <is>
          <t>Phone</t>
        </is>
      </c>
      <c r="S3022" t="inlineStr">
        <is>
          <t>New Jessica</t>
        </is>
      </c>
      <c r="T3022" t="inlineStr">
        <is>
          <t>Approved</t>
        </is>
      </c>
      <c r="U3022" t="inlineStr">
        <is>
          <t>Legitimate</t>
        </is>
      </c>
      <c r="V3022" t="n">
        <v>1</v>
      </c>
      <c r="W3022" t="inlineStr">
        <is>
          <t>a2ac5324-36a5-4bf3-864e-7158b27a47ac</t>
        </is>
      </c>
      <c r="X3022" t="inlineStr">
        <is>
          <t>9195c237-46d8-4234-9556-369fed0dd814</t>
        </is>
      </c>
      <c r="Y3022" t="inlineStr">
        <is>
          <t>kr578</t>
        </is>
      </c>
      <c r="Z3022" t="inlineStr">
        <is>
          <t>YU165</t>
        </is>
      </c>
      <c r="AA3022" s="4" t="n">
        <v>0.6899999999999999</v>
      </c>
      <c r="AB3022" s="4" t="n">
        <v>0.59</v>
      </c>
      <c r="AC30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22">
        <f>IF(OR(C3022="Có",C3022="Yes"),"yes",IF(OR(C3022="Không",C3022="No"),"no","unknown"))</f>
        <v/>
      </c>
      <c r="AE3022">
        <f>IF(OR(F3022="Có",F3022="Yes"),"covered",IF(OR(F3022="Không",F3022="No"),"out_of_insurance","unknown"))</f>
        <v/>
      </c>
      <c r="AF3022">
        <f>IF(AND(AD3022="yes",AE3022="out_of_insurance"),"REVIEW","")</f>
        <v/>
      </c>
    </row>
    <row r="3023" ht="18" customHeight="1">
      <c r="A3023" t="inlineStr">
        <is>
          <t>a937095b-8611-485c-aae1-36f18423fc52</t>
        </is>
      </c>
      <c r="B3023" t="inlineStr">
        <is>
          <t>BN-03022 / Patient 4B4DEF4B</t>
        </is>
      </c>
      <c r="C3023" t="inlineStr">
        <is>
          <t>Có</t>
        </is>
      </c>
      <c r="D3023" t="inlineStr">
        <is>
          <t>BS. Trần An</t>
        </is>
      </c>
      <c r="E3023" t="inlineStr">
        <is>
          <t>Chấn thương chỉnh hình / Orthopedics</t>
        </is>
      </c>
      <c r="F3023" t="inlineStr">
        <is>
          <t>Không</t>
        </is>
      </c>
      <c r="G3023" s="2" t="n">
        <v>3689340</v>
      </c>
      <c r="H3023" t="inlineStr">
        <is>
          <t>CT cột sống thắt lưng / Lumbar spine CT</t>
        </is>
      </c>
      <c r="I3023" t="inlineStr">
        <is>
          <t>M54.5</t>
        </is>
      </c>
      <c r="J3023" t="inlineStr">
        <is>
          <t>Đau thắt lưng / Low back pain</t>
        </is>
      </c>
      <c r="K3023" t="n">
        <v>57</v>
      </c>
      <c r="L3023" t="inlineStr">
        <is>
          <t>M</t>
        </is>
      </c>
      <c r="M3023" s="2" t="n">
        <v>95898.33</v>
      </c>
      <c r="N3023" t="inlineStr">
        <is>
          <t>Married</t>
        </is>
      </c>
      <c r="O3023" t="inlineStr">
        <is>
          <t>Unemployed</t>
        </is>
      </c>
      <c r="P3023" s="3" t="n">
        <v>44989</v>
      </c>
      <c r="Q3023" t="inlineStr">
        <is>
          <t>Routine</t>
        </is>
      </c>
      <c r="R3023" t="inlineStr">
        <is>
          <t>Phone</t>
        </is>
      </c>
      <c r="S3023" t="inlineStr">
        <is>
          <t>West Joseph</t>
        </is>
      </c>
      <c r="T3023" t="inlineStr">
        <is>
          <t>Denied</t>
        </is>
      </c>
      <c r="U3023" t="inlineStr">
        <is>
          <t>Legitimate</t>
        </is>
      </c>
      <c r="V3023" t="n">
        <v>0</v>
      </c>
      <c r="W3023" t="inlineStr">
        <is>
          <t>4b4def4b-69b3-4f5b-8804-34d10f602d5d</t>
        </is>
      </c>
      <c r="X3023" t="inlineStr">
        <is>
          <t>826faf5a-6690-4764-a0c7-359de0176a3a</t>
        </is>
      </c>
      <c r="Y3023" t="inlineStr">
        <is>
          <t>vD477</t>
        </is>
      </c>
      <c r="Z3023" t="inlineStr">
        <is>
          <t>hU756</t>
        </is>
      </c>
      <c r="AA3023" s="4" t="n">
        <v>0.48</v>
      </c>
      <c r="AB3023" s="4" t="n">
        <v>0.02</v>
      </c>
      <c r="AC30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23">
        <f>IF(OR(C3023="Có",C3023="Yes"),"yes",IF(OR(C3023="Không",C3023="No"),"no","unknown"))</f>
        <v/>
      </c>
      <c r="AE3023">
        <f>IF(OR(F3023="Có",F3023="Yes"),"covered",IF(OR(F3023="Không",F3023="No"),"out_of_insurance","unknown"))</f>
        <v/>
      </c>
      <c r="AF3023">
        <f>IF(AND(AD3023="yes",AE3023="out_of_insurance"),"REVIEW","")</f>
        <v/>
      </c>
    </row>
    <row r="3024" ht="18" customHeight="1">
      <c r="A3024" t="inlineStr">
        <is>
          <t>43c31859-7042-41a8-8db2-32fa3833927f</t>
        </is>
      </c>
      <c r="B3024" t="inlineStr">
        <is>
          <t>BN-03023 / Patient 579B03A5</t>
        </is>
      </c>
      <c r="C3024" t="inlineStr">
        <is>
          <t>Không</t>
        </is>
      </c>
      <c r="D3024" t="inlineStr">
        <is>
          <t>BS. Mai Thanh</t>
        </is>
      </c>
      <c r="E3024" t="inlineStr">
        <is>
          <t>Thần kinh / Neurology</t>
        </is>
      </c>
      <c r="F3024" t="inlineStr">
        <is>
          <t>Chưa rõ</t>
        </is>
      </c>
      <c r="G3024" s="2" t="n">
        <v>1200000</v>
      </c>
      <c r="H3024" t="inlineStr">
        <is>
          <t>MRI não / Brain MRI</t>
        </is>
      </c>
      <c r="I3024" t="inlineStr">
        <is>
          <t>G44.1</t>
        </is>
      </c>
      <c r="J3024" t="inlineStr">
        <is>
          <t>Hội chứng đau đầu mạch máu / Vascular headache</t>
        </is>
      </c>
      <c r="K3024" t="n">
        <v>6</v>
      </c>
      <c r="L3024" t="inlineStr">
        <is>
          <t>F</t>
        </is>
      </c>
      <c r="M3024" s="2" t="n">
        <v>133014.21</v>
      </c>
      <c r="N3024" t="inlineStr">
        <is>
          <t>Widowed</t>
        </is>
      </c>
      <c r="O3024" t="inlineStr">
        <is>
          <t>Student</t>
        </is>
      </c>
      <c r="P3024" s="3" t="n">
        <v>44989</v>
      </c>
      <c r="Q3024" t="inlineStr">
        <is>
          <t>Inpatient</t>
        </is>
      </c>
      <c r="R3024" t="inlineStr">
        <is>
          <t>Phone</t>
        </is>
      </c>
      <c r="S3024" t="inlineStr">
        <is>
          <t>Sarabury</t>
        </is>
      </c>
      <c r="T3024" t="inlineStr">
        <is>
          <t>Denied</t>
        </is>
      </c>
      <c r="U3024" t="inlineStr">
        <is>
          <t>Legitimate</t>
        </is>
      </c>
      <c r="V3024" t="n">
        <v>2</v>
      </c>
      <c r="W3024" t="inlineStr">
        <is>
          <t>579b03a5-e44d-45ea-a113-c70c848ec727</t>
        </is>
      </c>
      <c r="X3024" t="inlineStr">
        <is>
          <t>5cb0c777-9e96-44b2-8ac4-56dcba89919e</t>
        </is>
      </c>
      <c r="Y3024" t="inlineStr">
        <is>
          <t>JN966</t>
        </is>
      </c>
      <c r="Z3024" t="inlineStr">
        <is>
          <t>sb568</t>
        </is>
      </c>
      <c r="AA3024" s="4" t="n">
        <v>0.47</v>
      </c>
      <c r="AB3024" s="4" t="n">
        <v>0.05</v>
      </c>
      <c r="AC30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24">
        <f>IF(OR(C3024="Có",C3024="Yes"),"yes",IF(OR(C3024="Không",C3024="No"),"no","unknown"))</f>
        <v/>
      </c>
      <c r="AE3024">
        <f>IF(OR(F3024="Có",F3024="Yes"),"covered",IF(OR(F3024="Không",F3024="No"),"out_of_insurance","unknown"))</f>
        <v/>
      </c>
      <c r="AF3024">
        <f>IF(AND(AD3024="yes",AE3024="out_of_insurance"),"REVIEW","")</f>
        <v/>
      </c>
    </row>
    <row r="3025" ht="18" customHeight="1">
      <c r="A3025" t="inlineStr">
        <is>
          <t>724d1c79-8978-4892-a680-7f86c350f021</t>
        </is>
      </c>
      <c r="B3025" t="inlineStr">
        <is>
          <t>BN-03024 / Patient ACC89B4C</t>
        </is>
      </c>
      <c r="C3025" t="inlineStr">
        <is>
          <t>Có</t>
        </is>
      </c>
      <c r="D3025" t="inlineStr">
        <is>
          <t>BS. Nguyễn Minh</t>
        </is>
      </c>
      <c r="E3025" t="inlineStr">
        <is>
          <t>Tim mạch / Cardiology</t>
        </is>
      </c>
      <c r="F3025" t="inlineStr">
        <is>
          <t>Không</t>
        </is>
      </c>
      <c r="G3025" s="2" t="n">
        <v>7660550</v>
      </c>
      <c r="H3025" t="inlineStr">
        <is>
          <t>Troponin I định lượng / Troponin I</t>
        </is>
      </c>
      <c r="I3025" t="inlineStr">
        <is>
          <t>R07.9</t>
        </is>
      </c>
      <c r="J3025" t="inlineStr">
        <is>
          <t>Đau ngực nghi hội chứng mạch vành / Chest pain, ACS rule-out</t>
        </is>
      </c>
      <c r="K3025" t="n">
        <v>12</v>
      </c>
      <c r="L3025" t="inlineStr">
        <is>
          <t>F</t>
        </is>
      </c>
      <c r="M3025" s="2" t="n">
        <v>94026.25</v>
      </c>
      <c r="N3025" t="inlineStr">
        <is>
          <t>Single</t>
        </is>
      </c>
      <c r="O3025" t="inlineStr">
        <is>
          <t>Unemployed</t>
        </is>
      </c>
      <c r="P3025" s="3" t="n">
        <v>44989</v>
      </c>
      <c r="Q3025" t="inlineStr">
        <is>
          <t>Routine</t>
        </is>
      </c>
      <c r="R3025" t="inlineStr">
        <is>
          <t>Online</t>
        </is>
      </c>
      <c r="S3025" t="inlineStr">
        <is>
          <t>Jacquelinemouth</t>
        </is>
      </c>
      <c r="T3025" t="inlineStr">
        <is>
          <t>Denied</t>
        </is>
      </c>
      <c r="U3025" t="inlineStr">
        <is>
          <t>Legitimate</t>
        </is>
      </c>
      <c r="V3025" t="n">
        <v>0</v>
      </c>
      <c r="W3025" t="inlineStr">
        <is>
          <t>acc89b4c-2f64-4383-851f-da92cc4e6948</t>
        </is>
      </c>
      <c r="X3025" t="inlineStr">
        <is>
          <t>84d671ce-98aa-494e-8821-c2f599c537b6</t>
        </is>
      </c>
      <c r="Y3025" t="inlineStr">
        <is>
          <t>kD343</t>
        </is>
      </c>
      <c r="Z3025" t="inlineStr">
        <is>
          <t>Gy216</t>
        </is>
      </c>
      <c r="AA3025" s="4" t="n">
        <v>0.52</v>
      </c>
      <c r="AB3025" s="4" t="n">
        <v>0.02</v>
      </c>
      <c r="AC30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25">
        <f>IF(OR(C3025="Có",C3025="Yes"),"yes",IF(OR(C3025="Không",C3025="No"),"no","unknown"))</f>
        <v/>
      </c>
      <c r="AE3025">
        <f>IF(OR(F3025="Có",F3025="Yes"),"covered",IF(OR(F3025="Không",F3025="No"),"out_of_insurance","unknown"))</f>
        <v/>
      </c>
      <c r="AF3025">
        <f>IF(AND(AD3025="yes",AE3025="out_of_insurance"),"REVIEW","")</f>
        <v/>
      </c>
    </row>
    <row r="3026" ht="18" customHeight="1">
      <c r="A3026" t="inlineStr">
        <is>
          <t>22c3e214-3f82-4862-8adc-4fe894e71f25</t>
        </is>
      </c>
      <c r="B3026" t="inlineStr">
        <is>
          <t>BN-03025 / Patient D3A3FCE4</t>
        </is>
      </c>
      <c r="C3026" t="inlineStr">
        <is>
          <t>Có</t>
        </is>
      </c>
      <c r="D3026" t="inlineStr">
        <is>
          <t>BS. Trịnh Long</t>
        </is>
      </c>
      <c r="E3026" t="inlineStr">
        <is>
          <t>Khám tổng quát / General Practice</t>
        </is>
      </c>
      <c r="F3026" t="inlineStr">
        <is>
          <t>Có</t>
        </is>
      </c>
      <c r="G3026" s="2" t="n">
        <v>4896780</v>
      </c>
      <c r="H3026" t="inlineStr">
        <is>
          <t>HbA1c</t>
        </is>
      </c>
      <c r="I3026" t="inlineStr">
        <is>
          <t>E11.9</t>
        </is>
      </c>
      <c r="J3026" t="inlineStr">
        <is>
          <t>Đái tháo đường type 2 / Type 2 diabetes mellitus</t>
        </is>
      </c>
      <c r="K3026" t="n">
        <v>37</v>
      </c>
      <c r="L3026" t="inlineStr">
        <is>
          <t>M</t>
        </is>
      </c>
      <c r="M3026" s="2" t="n">
        <v>121660.24</v>
      </c>
      <c r="N3026" t="inlineStr">
        <is>
          <t>Married</t>
        </is>
      </c>
      <c r="O3026" t="inlineStr">
        <is>
          <t>Student</t>
        </is>
      </c>
      <c r="P3026" s="3" t="n">
        <v>44988</v>
      </c>
      <c r="Q3026" t="inlineStr">
        <is>
          <t>Inpatient</t>
        </is>
      </c>
      <c r="R3026" t="inlineStr">
        <is>
          <t>Paper</t>
        </is>
      </c>
      <c r="S3026" t="inlineStr">
        <is>
          <t>Justinton</t>
        </is>
      </c>
      <c r="T3026" t="inlineStr">
        <is>
          <t>Approved</t>
        </is>
      </c>
      <c r="U3026" t="inlineStr">
        <is>
          <t>Legitimate</t>
        </is>
      </c>
      <c r="V3026" t="n">
        <v>2</v>
      </c>
      <c r="W3026" t="inlineStr">
        <is>
          <t>d3a3fce4-1838-42ad-909b-10e95f19ef8b</t>
        </is>
      </c>
      <c r="X3026" t="inlineStr">
        <is>
          <t>209f64f2-b379-4996-ace2-961befbba801</t>
        </is>
      </c>
      <c r="Y3026" t="inlineStr">
        <is>
          <t>TK104</t>
        </is>
      </c>
      <c r="Z3026" t="inlineStr">
        <is>
          <t>iw490</t>
        </is>
      </c>
      <c r="AA3026" s="4" t="n">
        <v>0.57</v>
      </c>
      <c r="AB3026" s="4" t="n">
        <v>0.76</v>
      </c>
      <c r="AC30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26">
        <f>IF(OR(C3026="Có",C3026="Yes"),"yes",IF(OR(C3026="Không",C3026="No"),"no","unknown"))</f>
        <v/>
      </c>
      <c r="AE3026">
        <f>IF(OR(F3026="Có",F3026="Yes"),"covered",IF(OR(F3026="Không",F3026="No"),"out_of_insurance","unknown"))</f>
        <v/>
      </c>
      <c r="AF3026">
        <f>IF(AND(AD3026="yes",AE3026="out_of_insurance"),"REVIEW","")</f>
        <v/>
      </c>
    </row>
    <row r="3027" ht="18" customHeight="1">
      <c r="A3027" t="inlineStr">
        <is>
          <t>18028722-751a-467e-a1ba-59090b36cc64</t>
        </is>
      </c>
      <c r="B3027" t="inlineStr">
        <is>
          <t>BN-03026 / Patient 157C5DC4</t>
        </is>
      </c>
      <c r="C3027" t="inlineStr">
        <is>
          <t>Có</t>
        </is>
      </c>
      <c r="D3027" t="inlineStr">
        <is>
          <t>BS. Phạm Khoa</t>
        </is>
      </c>
      <c r="E3027" t="inlineStr">
        <is>
          <t>Thần kinh / Neurology</t>
        </is>
      </c>
      <c r="F3027" t="inlineStr">
        <is>
          <t>Có</t>
        </is>
      </c>
      <c r="G3027" s="2" t="n">
        <v>8916220</v>
      </c>
      <c r="H3027" t="inlineStr">
        <is>
          <t>CT sọ não / Brain CT</t>
        </is>
      </c>
      <c r="I3027" t="inlineStr">
        <is>
          <t>R51</t>
        </is>
      </c>
      <c r="J3027" t="inlineStr">
        <is>
          <t>Đau đầu chưa rõ nguyên nhân / Headache unspecified</t>
        </is>
      </c>
      <c r="K3027" t="n">
        <v>84</v>
      </c>
      <c r="L3027" t="inlineStr">
        <is>
          <t>F</t>
        </is>
      </c>
      <c r="M3027" s="2" t="n">
        <v>53457.51</v>
      </c>
      <c r="N3027" t="inlineStr">
        <is>
          <t>Single</t>
        </is>
      </c>
      <c r="O3027" t="inlineStr">
        <is>
          <t>Employed</t>
        </is>
      </c>
      <c r="P3027" s="3" t="n">
        <v>44988</v>
      </c>
      <c r="Q3027" t="inlineStr">
        <is>
          <t>Emergency</t>
        </is>
      </c>
      <c r="R3027" t="inlineStr">
        <is>
          <t>Paper</t>
        </is>
      </c>
      <c r="S3027" t="inlineStr">
        <is>
          <t>North James</t>
        </is>
      </c>
      <c r="T3027" t="inlineStr">
        <is>
          <t>Approved</t>
        </is>
      </c>
      <c r="U3027" t="inlineStr">
        <is>
          <t>Legitimate</t>
        </is>
      </c>
      <c r="V3027" t="n">
        <v>3</v>
      </c>
      <c r="W3027" t="inlineStr">
        <is>
          <t>157c5dc4-8f05-4288-bbce-ed00480c6b92</t>
        </is>
      </c>
      <c r="X3027" t="inlineStr">
        <is>
          <t>818dda56-a734-4981-8839-94f4ad70ae89</t>
        </is>
      </c>
      <c r="Y3027" t="inlineStr">
        <is>
          <t>cx513</t>
        </is>
      </c>
      <c r="Z3027" t="inlineStr">
        <is>
          <t>Oq256</t>
        </is>
      </c>
      <c r="AA3027" s="4" t="n">
        <v>0.92</v>
      </c>
      <c r="AB3027" s="4" t="n">
        <v>0.47</v>
      </c>
      <c r="AC30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27">
        <f>IF(OR(C3027="Có",C3027="Yes"),"yes",IF(OR(C3027="Không",C3027="No"),"no","unknown"))</f>
        <v/>
      </c>
      <c r="AE3027">
        <f>IF(OR(F3027="Có",F3027="Yes"),"covered",IF(OR(F3027="Không",F3027="No"),"out_of_insurance","unknown"))</f>
        <v/>
      </c>
      <c r="AF3027">
        <f>IF(AND(AD3027="yes",AE3027="out_of_insurance"),"REVIEW","")</f>
        <v/>
      </c>
    </row>
    <row r="3028" ht="18" customHeight="1">
      <c r="A3028" t="inlineStr">
        <is>
          <t>b37ff967-6fb8-4b8e-967b-327adc277b5f</t>
        </is>
      </c>
      <c r="B3028" t="inlineStr">
        <is>
          <t>BN-03027 / Patient 7D09FE42</t>
        </is>
      </c>
      <c r="C3028" t="inlineStr">
        <is>
          <t>Không</t>
        </is>
      </c>
      <c r="D3028" t="inlineStr">
        <is>
          <t>BS. Trương Khải</t>
        </is>
      </c>
      <c r="E3028" t="inlineStr">
        <is>
          <t>Tim mạch / Cardiology</t>
        </is>
      </c>
      <c r="F3028" t="inlineStr">
        <is>
          <t>Không</t>
        </is>
      </c>
      <c r="G3028" s="2" t="n">
        <v>3125480</v>
      </c>
      <c r="H3028" t="inlineStr">
        <is>
          <t>Men tim CK-MB / Cardiac enzyme CK-MB</t>
        </is>
      </c>
      <c r="I3028" t="inlineStr">
        <is>
          <t>I20.9</t>
        </is>
      </c>
      <c r="J3028" t="inlineStr">
        <is>
          <t>Đau thắt ngực / Angina</t>
        </is>
      </c>
      <c r="K3028" t="n">
        <v>1</v>
      </c>
      <c r="L3028" t="inlineStr">
        <is>
          <t>F</t>
        </is>
      </c>
      <c r="M3028" s="2" t="n">
        <v>106281.58</v>
      </c>
      <c r="N3028" t="inlineStr">
        <is>
          <t>Widowed</t>
        </is>
      </c>
      <c r="O3028" t="inlineStr">
        <is>
          <t>Unemployed</t>
        </is>
      </c>
      <c r="P3028" s="3" t="n">
        <v>44988</v>
      </c>
      <c r="Q3028" t="inlineStr">
        <is>
          <t>Outpatient</t>
        </is>
      </c>
      <c r="R3028" t="inlineStr">
        <is>
          <t>Paper</t>
        </is>
      </c>
      <c r="S3028" t="inlineStr">
        <is>
          <t>Griffinside</t>
        </is>
      </c>
      <c r="T3028" t="inlineStr">
        <is>
          <t>Approved</t>
        </is>
      </c>
      <c r="U3028" t="inlineStr">
        <is>
          <t>Legitimate</t>
        </is>
      </c>
      <c r="V3028" t="n">
        <v>0</v>
      </c>
      <c r="W3028" t="inlineStr">
        <is>
          <t>7d09fe42-0a7a-4a6e-99ba-fc25af5f0304</t>
        </is>
      </c>
      <c r="X3028" t="inlineStr">
        <is>
          <t>0d4fc4b5-5ce9-4390-b6a5-b115f5ff3319</t>
        </is>
      </c>
      <c r="Y3028" t="inlineStr">
        <is>
          <t>IV205</t>
        </is>
      </c>
      <c r="Z3028" t="inlineStr">
        <is>
          <t>uH404</t>
        </is>
      </c>
      <c r="AA3028" s="4" t="n">
        <v>0.58</v>
      </c>
      <c r="AB3028" s="4" t="n">
        <v>0.05</v>
      </c>
      <c r="AC30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28">
        <f>IF(OR(C3028="Có",C3028="Yes"),"yes",IF(OR(C3028="Không",C3028="No"),"no","unknown"))</f>
        <v/>
      </c>
      <c r="AE3028">
        <f>IF(OR(F3028="Có",F3028="Yes"),"covered",IF(OR(F3028="Không",F3028="No"),"out_of_insurance","unknown"))</f>
        <v/>
      </c>
      <c r="AF3028">
        <f>IF(AND(AD3028="yes",AE3028="out_of_insurance"),"REVIEW","")</f>
        <v/>
      </c>
    </row>
    <row r="3029" ht="18" customHeight="1">
      <c r="A3029" t="inlineStr">
        <is>
          <t>099f3b29-0934-43db-8d16-4720f388e0f4</t>
        </is>
      </c>
      <c r="B3029" t="inlineStr">
        <is>
          <t>BN-03028 / Patient 1EDEE67B</t>
        </is>
      </c>
      <c r="C3029" t="inlineStr">
        <is>
          <t>Không</t>
        </is>
      </c>
      <c r="D3029" t="inlineStr">
        <is>
          <t>BS. Trương Khải</t>
        </is>
      </c>
      <c r="E3029" t="inlineStr">
        <is>
          <t>Tim mạch / Cardiology</t>
        </is>
      </c>
      <c r="F3029" t="inlineStr">
        <is>
          <t>Không</t>
        </is>
      </c>
      <c r="G3029" s="2" t="n">
        <v>6146720</v>
      </c>
      <c r="H3029" t="inlineStr">
        <is>
          <t>Troponin I định lượng / Troponin I</t>
        </is>
      </c>
      <c r="I3029" t="inlineStr">
        <is>
          <t>R07.9</t>
        </is>
      </c>
      <c r="J3029" t="inlineStr">
        <is>
          <t>Đau ngực nghi hội chứng mạch vành / Chest pain, ACS rule-out</t>
        </is>
      </c>
      <c r="K3029" t="n">
        <v>25</v>
      </c>
      <c r="L3029" t="inlineStr">
        <is>
          <t>F</t>
        </is>
      </c>
      <c r="M3029" s="2" t="n">
        <v>52408.4</v>
      </c>
      <c r="N3029" t="inlineStr">
        <is>
          <t>Widowed</t>
        </is>
      </c>
      <c r="O3029" t="inlineStr">
        <is>
          <t>Retired</t>
        </is>
      </c>
      <c r="P3029" s="3" t="n">
        <v>44988</v>
      </c>
      <c r="Q3029" t="inlineStr">
        <is>
          <t>Outpatient</t>
        </is>
      </c>
      <c r="R3029" t="inlineStr">
        <is>
          <t>Phone</t>
        </is>
      </c>
      <c r="S3029" t="inlineStr">
        <is>
          <t>Lake Jamesville</t>
        </is>
      </c>
      <c r="T3029" t="inlineStr">
        <is>
          <t>Approved</t>
        </is>
      </c>
      <c r="U3029" t="inlineStr">
        <is>
          <t>Legitimate</t>
        </is>
      </c>
      <c r="V3029" t="n">
        <v>3</v>
      </c>
      <c r="W3029" t="inlineStr">
        <is>
          <t>1edee67b-4b92-4a9f-8ee5-78ecdf20738d</t>
        </is>
      </c>
      <c r="X3029" t="inlineStr">
        <is>
          <t>2e0e080e-51de-4e19-ba24-cd3f05a30ed8</t>
        </is>
      </c>
      <c r="Y3029" t="inlineStr">
        <is>
          <t>uQ365</t>
        </is>
      </c>
      <c r="Z3029" t="inlineStr">
        <is>
          <t>HD514</t>
        </is>
      </c>
      <c r="AA3029" s="4" t="n">
        <v>0.8</v>
      </c>
      <c r="AB3029" s="4" t="n">
        <v>0.05</v>
      </c>
      <c r="AC30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29">
        <f>IF(OR(C3029="Có",C3029="Yes"),"yes",IF(OR(C3029="Không",C3029="No"),"no","unknown"))</f>
        <v/>
      </c>
      <c r="AE3029">
        <f>IF(OR(F3029="Có",F3029="Yes"),"covered",IF(OR(F3029="Không",F3029="No"),"out_of_insurance","unknown"))</f>
        <v/>
      </c>
      <c r="AF3029">
        <f>IF(AND(AD3029="yes",AE3029="out_of_insurance"),"REVIEW","")</f>
        <v/>
      </c>
    </row>
    <row r="3030" ht="18" customHeight="1">
      <c r="A3030" t="inlineStr">
        <is>
          <t>7f3e046f-6f88-44f1-b70f-4cfb4bb13124</t>
        </is>
      </c>
      <c r="B3030" t="inlineStr">
        <is>
          <t>BN-03029 / Patient DF1ADCE7</t>
        </is>
      </c>
      <c r="C3030" t="inlineStr">
        <is>
          <t>Có</t>
        </is>
      </c>
      <c r="D3030" t="inlineStr">
        <is>
          <t>BS. Trần An</t>
        </is>
      </c>
      <c r="E3030" t="inlineStr">
        <is>
          <t>Chấn thương chỉnh hình / Orthopedics</t>
        </is>
      </c>
      <c r="F3030" t="inlineStr">
        <is>
          <t>Có</t>
        </is>
      </c>
      <c r="G3030" s="2" t="n">
        <v>8255520</v>
      </c>
      <c r="H3030" t="inlineStr">
        <is>
          <t>CT cột sống thắt lưng / Lumbar spine CT</t>
        </is>
      </c>
      <c r="I3030" t="inlineStr">
        <is>
          <t>M54.5</t>
        </is>
      </c>
      <c r="J3030" t="inlineStr">
        <is>
          <t>Đau thắt lưng / Low back pain</t>
        </is>
      </c>
      <c r="K3030" t="n">
        <v>8</v>
      </c>
      <c r="L3030" t="inlineStr">
        <is>
          <t>F</t>
        </is>
      </c>
      <c r="M3030" s="2" t="n">
        <v>57118.26</v>
      </c>
      <c r="N3030" t="inlineStr">
        <is>
          <t>Divorced</t>
        </is>
      </c>
      <c r="O3030" t="inlineStr">
        <is>
          <t>Unemployed</t>
        </is>
      </c>
      <c r="P3030" s="3" t="n">
        <v>44988</v>
      </c>
      <c r="Q3030" t="inlineStr">
        <is>
          <t>Emergency</t>
        </is>
      </c>
      <c r="R3030" t="inlineStr">
        <is>
          <t>Phone</t>
        </is>
      </c>
      <c r="S3030" t="inlineStr">
        <is>
          <t>Perezhaven</t>
        </is>
      </c>
      <c r="T3030" t="inlineStr">
        <is>
          <t>Approved</t>
        </is>
      </c>
      <c r="U3030" t="inlineStr">
        <is>
          <t>Legitimate</t>
        </is>
      </c>
      <c r="V3030" t="n">
        <v>3</v>
      </c>
      <c r="W3030" t="inlineStr">
        <is>
          <t>df1adce7-9ae0-49f0-ade7-29f6f4b2bc06</t>
        </is>
      </c>
      <c r="X3030" t="inlineStr">
        <is>
          <t>7d698d3b-f847-4fd5-b32d-32ab44d9c753</t>
        </is>
      </c>
      <c r="Y3030" t="inlineStr">
        <is>
          <t>ov545</t>
        </is>
      </c>
      <c r="Z3030" t="inlineStr">
        <is>
          <t>Qn974</t>
        </is>
      </c>
      <c r="AA3030" s="4" t="n">
        <v>0.65</v>
      </c>
      <c r="AB3030" s="4" t="n">
        <v>0.47</v>
      </c>
      <c r="AC30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30">
        <f>IF(OR(C3030="Có",C3030="Yes"),"yes",IF(OR(C3030="Không",C3030="No"),"no","unknown"))</f>
        <v/>
      </c>
      <c r="AE3030">
        <f>IF(OR(F3030="Có",F3030="Yes"),"covered",IF(OR(F3030="Không",F3030="No"),"out_of_insurance","unknown"))</f>
        <v/>
      </c>
      <c r="AF3030">
        <f>IF(AND(AD3030="yes",AE3030="out_of_insurance"),"REVIEW","")</f>
        <v/>
      </c>
    </row>
    <row r="3031" ht="18" customHeight="1">
      <c r="A3031" t="inlineStr">
        <is>
          <t>639b3be7-b47c-4453-acf7-93bb7bdbf7a9</t>
        </is>
      </c>
      <c r="B3031" t="inlineStr">
        <is>
          <t>BN-03030 / Patient 211CF273</t>
        </is>
      </c>
      <c r="C3031" t="inlineStr">
        <is>
          <t>Có</t>
        </is>
      </c>
      <c r="D3031" t="inlineStr">
        <is>
          <t>BS. Vũ Đức</t>
        </is>
      </c>
      <c r="E3031" t="inlineStr">
        <is>
          <t>Chấn thương chỉnh hình / Orthopedics</t>
        </is>
      </c>
      <c r="F3031" t="inlineStr">
        <is>
          <t>Không</t>
        </is>
      </c>
      <c r="G3031" s="2" t="n">
        <v>7896740</v>
      </c>
      <c r="H3031" t="inlineStr">
        <is>
          <t>MRI khớp gối / Knee MRI</t>
        </is>
      </c>
      <c r="I3031" t="inlineStr">
        <is>
          <t>M25.5</t>
        </is>
      </c>
      <c r="J3031" t="inlineStr">
        <is>
          <t>Đau khớp gối / Knee pain</t>
        </is>
      </c>
      <c r="K3031" t="n">
        <v>59</v>
      </c>
      <c r="L3031" t="inlineStr">
        <is>
          <t>M</t>
        </is>
      </c>
      <c r="M3031" s="2" t="n">
        <v>23699.46</v>
      </c>
      <c r="N3031" t="inlineStr">
        <is>
          <t>Divorced</t>
        </is>
      </c>
      <c r="O3031" t="inlineStr">
        <is>
          <t>Retired</t>
        </is>
      </c>
      <c r="P3031" s="3" t="n">
        <v>44988</v>
      </c>
      <c r="Q3031" t="inlineStr">
        <is>
          <t>Emergency</t>
        </is>
      </c>
      <c r="R3031" t="inlineStr">
        <is>
          <t>Phone</t>
        </is>
      </c>
      <c r="S3031" t="inlineStr">
        <is>
          <t>Jasontown</t>
        </is>
      </c>
      <c r="T3031" t="inlineStr">
        <is>
          <t>Approved</t>
        </is>
      </c>
      <c r="U3031" t="inlineStr">
        <is>
          <t>Fraud</t>
        </is>
      </c>
      <c r="V3031" t="n">
        <v>1</v>
      </c>
      <c r="W3031" t="inlineStr">
        <is>
          <t>211cf273-5647-4b16-bff5-2cc824465d3a</t>
        </is>
      </c>
      <c r="X3031" t="inlineStr">
        <is>
          <t>ff43a954-ce7b-4ed0-a2ee-2a9ec4af2117</t>
        </is>
      </c>
      <c r="Y3031" t="inlineStr">
        <is>
          <t>hG531</t>
        </is>
      </c>
      <c r="Z3031" t="inlineStr">
        <is>
          <t>zJ181</t>
        </is>
      </c>
      <c r="AA3031" s="4" t="n">
        <v>0.91</v>
      </c>
      <c r="AB3031" s="4" t="n">
        <v>0.57</v>
      </c>
      <c r="AC30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31">
        <f>IF(OR(C3031="Có",C3031="Yes"),"yes",IF(OR(C3031="Không",C3031="No"),"no","unknown"))</f>
        <v/>
      </c>
      <c r="AE3031">
        <f>IF(OR(F3031="Có",F3031="Yes"),"covered",IF(OR(F3031="Không",F3031="No"),"out_of_insurance","unknown"))</f>
        <v/>
      </c>
      <c r="AF3031">
        <f>IF(AND(AD3031="yes",AE3031="out_of_insurance"),"REVIEW","")</f>
        <v/>
      </c>
    </row>
    <row r="3032" ht="18" customHeight="1">
      <c r="A3032" t="inlineStr">
        <is>
          <t>43b22699-7fa5-4176-ae32-871a4ac80da4</t>
        </is>
      </c>
      <c r="B3032" t="inlineStr">
        <is>
          <t>BN-03031 / Patient B6451A0B</t>
        </is>
      </c>
      <c r="C3032" t="inlineStr">
        <is>
          <t>Không</t>
        </is>
      </c>
      <c r="D3032" t="inlineStr">
        <is>
          <t>BS. Đỗ Hạnh</t>
        </is>
      </c>
      <c r="E3032" t="inlineStr">
        <is>
          <t>Nhi / Pediatrics</t>
        </is>
      </c>
      <c r="F3032" t="inlineStr">
        <is>
          <t>Không</t>
        </is>
      </c>
      <c r="G3032" s="2" t="n">
        <v>1263760</v>
      </c>
      <c r="H3032" t="inlineStr">
        <is>
          <t>Glucose máu / Blood glucose</t>
        </is>
      </c>
      <c r="I3032" t="inlineStr">
        <is>
          <t>R73.9</t>
        </is>
      </c>
      <c r="J3032" t="inlineStr">
        <is>
          <t>Tăng glucose máu / Hyperglycemia</t>
        </is>
      </c>
      <c r="K3032" t="n">
        <v>24</v>
      </c>
      <c r="L3032" t="inlineStr">
        <is>
          <t>F</t>
        </is>
      </c>
      <c r="M3032" s="2" t="n">
        <v>137238.98</v>
      </c>
      <c r="N3032" t="inlineStr">
        <is>
          <t>Widowed</t>
        </is>
      </c>
      <c r="O3032" t="inlineStr">
        <is>
          <t>Student</t>
        </is>
      </c>
      <c r="P3032" s="3" t="n">
        <v>44988</v>
      </c>
      <c r="Q3032" t="inlineStr">
        <is>
          <t>Routine</t>
        </is>
      </c>
      <c r="R3032" t="inlineStr">
        <is>
          <t>Phone</t>
        </is>
      </c>
      <c r="S3032" t="inlineStr">
        <is>
          <t>New Robertmouth</t>
        </is>
      </c>
      <c r="T3032" t="inlineStr">
        <is>
          <t>Pending</t>
        </is>
      </c>
      <c r="U3032" t="inlineStr">
        <is>
          <t>Legitimate</t>
        </is>
      </c>
      <c r="V3032" t="n">
        <v>2</v>
      </c>
      <c r="W3032" t="inlineStr">
        <is>
          <t>b6451a0b-fa96-429a-b9a6-8635f124808c</t>
        </is>
      </c>
      <c r="X3032" t="inlineStr">
        <is>
          <t>c5f09c02-57a6-4b87-9da2-80906437686f</t>
        </is>
      </c>
      <c r="Y3032" t="inlineStr">
        <is>
          <t>UX206</t>
        </is>
      </c>
      <c r="Z3032" t="inlineStr">
        <is>
          <t>zU084</t>
        </is>
      </c>
      <c r="AA3032" s="4" t="n">
        <v>0.44</v>
      </c>
      <c r="AB3032" s="4" t="n">
        <v>0.05</v>
      </c>
      <c r="AC30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32">
        <f>IF(OR(C3032="Có",C3032="Yes"),"yes",IF(OR(C3032="Không",C3032="No"),"no","unknown"))</f>
        <v/>
      </c>
      <c r="AE3032">
        <f>IF(OR(F3032="Có",F3032="Yes"),"covered",IF(OR(F3032="Không",F3032="No"),"out_of_insurance","unknown"))</f>
        <v/>
      </c>
      <c r="AF3032">
        <f>IF(AND(AD3032="yes",AE3032="out_of_insurance"),"REVIEW","")</f>
        <v/>
      </c>
    </row>
    <row r="3033" ht="18" customHeight="1">
      <c r="A3033" t="inlineStr">
        <is>
          <t>c2e6019e-8c15-4bd8-b9f0-40845812bb7f</t>
        </is>
      </c>
      <c r="B3033" t="inlineStr">
        <is>
          <t>BN-03032 / Patient DE603C53</t>
        </is>
      </c>
      <c r="C3033" t="inlineStr">
        <is>
          <t>Có</t>
        </is>
      </c>
      <c r="D3033" t="inlineStr">
        <is>
          <t>BS. Hoàng Phúc</t>
        </is>
      </c>
      <c r="E3033" t="inlineStr">
        <is>
          <t>Tim mạch / Cardiology</t>
        </is>
      </c>
      <c r="F3033" t="inlineStr">
        <is>
          <t>Không</t>
        </is>
      </c>
      <c r="G3033" s="2" t="n">
        <v>5613100</v>
      </c>
      <c r="H3033" t="inlineStr">
        <is>
          <t>Siêu âm tim / Echocardiography</t>
        </is>
      </c>
      <c r="I3033" t="inlineStr">
        <is>
          <t>I50.9</t>
        </is>
      </c>
      <c r="J3033" t="inlineStr">
        <is>
          <t>Suy tim / Heart failure</t>
        </is>
      </c>
      <c r="K3033" t="n">
        <v>28</v>
      </c>
      <c r="L3033" t="inlineStr">
        <is>
          <t>F</t>
        </is>
      </c>
      <c r="M3033" s="2" t="n">
        <v>47089.88</v>
      </c>
      <c r="N3033" t="inlineStr">
        <is>
          <t>Widowed</t>
        </is>
      </c>
      <c r="O3033" t="inlineStr">
        <is>
          <t>Retired</t>
        </is>
      </c>
      <c r="P3033" s="3" t="n">
        <v>44988</v>
      </c>
      <c r="Q3033" t="inlineStr">
        <is>
          <t>Outpatient</t>
        </is>
      </c>
      <c r="R3033" t="inlineStr">
        <is>
          <t>Phone</t>
        </is>
      </c>
      <c r="S3033" t="inlineStr">
        <is>
          <t>Port Debrafort</t>
        </is>
      </c>
      <c r="T3033" t="inlineStr">
        <is>
          <t>Denied</t>
        </is>
      </c>
      <c r="U3033" t="inlineStr">
        <is>
          <t>Legitimate</t>
        </is>
      </c>
      <c r="V3033" t="n">
        <v>1</v>
      </c>
      <c r="W3033" t="inlineStr">
        <is>
          <t>de603c53-495b-45ee-90f2-21e80242618d</t>
        </is>
      </c>
      <c r="X3033" t="inlineStr">
        <is>
          <t>af9850db-303a-4e98-a91a-518554fbec03</t>
        </is>
      </c>
      <c r="Y3033" t="inlineStr">
        <is>
          <t>BV857</t>
        </is>
      </c>
      <c r="Z3033" t="inlineStr">
        <is>
          <t>PN045</t>
        </is>
      </c>
      <c r="AA3033" s="4" t="n">
        <v>0.7</v>
      </c>
      <c r="AB3033" s="4" t="n">
        <v>0.02</v>
      </c>
      <c r="AC30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33">
        <f>IF(OR(C3033="Có",C3033="Yes"),"yes",IF(OR(C3033="Không",C3033="No"),"no","unknown"))</f>
        <v/>
      </c>
      <c r="AE3033">
        <f>IF(OR(F3033="Có",F3033="Yes"),"covered",IF(OR(F3033="Không",F3033="No"),"out_of_insurance","unknown"))</f>
        <v/>
      </c>
      <c r="AF3033">
        <f>IF(AND(AD3033="yes",AE3033="out_of_insurance"),"REVIEW","")</f>
        <v/>
      </c>
    </row>
    <row r="3034" ht="18" customHeight="1">
      <c r="A3034" t="inlineStr">
        <is>
          <t>4c48e2b5-0c32-4a19-9e82-d3d948e2f8ce</t>
        </is>
      </c>
      <c r="B3034" t="inlineStr">
        <is>
          <t>BN-03033 / Patient 2AB3C9A6</t>
        </is>
      </c>
      <c r="C3034" t="inlineStr">
        <is>
          <t>Không</t>
        </is>
      </c>
      <c r="D3034" t="inlineStr">
        <is>
          <t>BS. Phạm Khoa</t>
        </is>
      </c>
      <c r="E3034" t="inlineStr">
        <is>
          <t>Thần kinh / Neurology</t>
        </is>
      </c>
      <c r="F3034" t="inlineStr">
        <is>
          <t>Không</t>
        </is>
      </c>
      <c r="G3034" s="2" t="n">
        <v>6604600</v>
      </c>
      <c r="H3034" t="inlineStr">
        <is>
          <t>MRI não / Brain MRI</t>
        </is>
      </c>
      <c r="I3034" t="inlineStr">
        <is>
          <t>G44.1</t>
        </is>
      </c>
      <c r="J3034" t="inlineStr">
        <is>
          <t>Hội chứng đau đầu mạch máu / Vascular headache</t>
        </is>
      </c>
      <c r="K3034" t="n">
        <v>99</v>
      </c>
      <c r="L3034" t="inlineStr">
        <is>
          <t>M</t>
        </is>
      </c>
      <c r="M3034" s="2" t="n">
        <v>119711.63</v>
      </c>
      <c r="N3034" t="inlineStr">
        <is>
          <t>Married</t>
        </is>
      </c>
      <c r="O3034" t="inlineStr">
        <is>
          <t>Student</t>
        </is>
      </c>
      <c r="P3034" s="3" t="n">
        <v>44988</v>
      </c>
      <c r="Q3034" t="inlineStr">
        <is>
          <t>Routine</t>
        </is>
      </c>
      <c r="R3034" t="inlineStr">
        <is>
          <t>Paper</t>
        </is>
      </c>
      <c r="S3034" t="inlineStr">
        <is>
          <t>West Denisetown</t>
        </is>
      </c>
      <c r="T3034" t="inlineStr">
        <is>
          <t>Denied</t>
        </is>
      </c>
      <c r="U3034" t="inlineStr">
        <is>
          <t>Legitimate</t>
        </is>
      </c>
      <c r="V3034" t="n">
        <v>2</v>
      </c>
      <c r="W3034" t="inlineStr">
        <is>
          <t>2ab3c9a6-8437-4192-8924-ae11b23cfa60</t>
        </is>
      </c>
      <c r="X3034" t="inlineStr">
        <is>
          <t>5b5461a4-e37b-4c09-bf7e-07ae2d7ac990</t>
        </is>
      </c>
      <c r="Y3034" t="inlineStr">
        <is>
          <t>xo598</t>
        </is>
      </c>
      <c r="Z3034" t="inlineStr">
        <is>
          <t>ZR691</t>
        </is>
      </c>
      <c r="AA3034" s="4" t="n">
        <v>0.53</v>
      </c>
      <c r="AB3034" s="4" t="n">
        <v>0.05</v>
      </c>
      <c r="AC30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34">
        <f>IF(OR(C3034="Có",C3034="Yes"),"yes",IF(OR(C3034="Không",C3034="No"),"no","unknown"))</f>
        <v/>
      </c>
      <c r="AE3034">
        <f>IF(OR(F3034="Có",F3034="Yes"),"covered",IF(OR(F3034="Không",F3034="No"),"out_of_insurance","unknown"))</f>
        <v/>
      </c>
      <c r="AF3034">
        <f>IF(AND(AD3034="yes",AE3034="out_of_insurance"),"REVIEW","")</f>
        <v/>
      </c>
    </row>
    <row r="3035" ht="18" customHeight="1">
      <c r="A3035" t="inlineStr">
        <is>
          <t>6d1f0908-fb1c-4cfa-9965-8ae900f523b8</t>
        </is>
      </c>
      <c r="B3035" t="inlineStr">
        <is>
          <t>BN-03034 / Patient FB72FF6E</t>
        </is>
      </c>
      <c r="C3035" t="inlineStr">
        <is>
          <t>Có</t>
        </is>
      </c>
      <c r="D3035" t="inlineStr">
        <is>
          <t>BS. Trần An</t>
        </is>
      </c>
      <c r="E3035" t="inlineStr">
        <is>
          <t>Chấn thương chỉnh hình / Orthopedics</t>
        </is>
      </c>
      <c r="F3035" t="inlineStr">
        <is>
          <t>Không</t>
        </is>
      </c>
      <c r="G3035" s="2" t="n">
        <v>3459120</v>
      </c>
      <c r="H3035" t="inlineStr">
        <is>
          <t>MRI khớp gối / Knee MRI</t>
        </is>
      </c>
      <c r="I3035" t="inlineStr"/>
      <c r="J3035" t="inlineStr">
        <is>
          <t>Thiếu ICD/context rõ / Missing clear ICD/context</t>
        </is>
      </c>
      <c r="K3035" t="n">
        <v>70</v>
      </c>
      <c r="L3035" t="inlineStr">
        <is>
          <t>F</t>
        </is>
      </c>
      <c r="M3035" s="2" t="n">
        <v>23250.53</v>
      </c>
      <c r="N3035" t="inlineStr">
        <is>
          <t>Married</t>
        </is>
      </c>
      <c r="O3035" t="inlineStr">
        <is>
          <t>Student</t>
        </is>
      </c>
      <c r="P3035" s="3" t="n">
        <v>44988</v>
      </c>
      <c r="Q3035" t="inlineStr">
        <is>
          <t>Routine</t>
        </is>
      </c>
      <c r="R3035" t="inlineStr">
        <is>
          <t>Paper</t>
        </is>
      </c>
      <c r="S3035" t="inlineStr">
        <is>
          <t>Barreraport</t>
        </is>
      </c>
      <c r="T3035" t="inlineStr">
        <is>
          <t>Approved</t>
        </is>
      </c>
      <c r="U3035" t="inlineStr">
        <is>
          <t>Legitimate</t>
        </is>
      </c>
      <c r="V3035" t="n">
        <v>1</v>
      </c>
      <c r="W3035" t="inlineStr">
        <is>
          <t>fb72ff6e-27d1-4d24-a854-f1f8cb12f827</t>
        </is>
      </c>
      <c r="X3035" t="inlineStr">
        <is>
          <t>1a9391ba-c0c6-441c-aa94-dd61141e0b79</t>
        </is>
      </c>
      <c r="Y3035" t="inlineStr">
        <is>
          <t>TX742</t>
        </is>
      </c>
      <c r="Z3035" t="inlineStr">
        <is>
          <t>zO361</t>
        </is>
      </c>
      <c r="AA3035" s="4" t="n">
        <v>0.67</v>
      </c>
      <c r="AB3035" s="4" t="n">
        <v>0.29</v>
      </c>
      <c r="AC30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35">
        <f>IF(OR(C3035="Có",C3035="Yes"),"yes",IF(OR(C3035="Không",C3035="No"),"no","unknown"))</f>
        <v/>
      </c>
      <c r="AE3035">
        <f>IF(OR(F3035="Có",F3035="Yes"),"covered",IF(OR(F3035="Không",F3035="No"),"out_of_insurance","unknown"))</f>
        <v/>
      </c>
      <c r="AF3035">
        <f>IF(AND(AD3035="yes",AE3035="out_of_insurance"),"REVIEW","")</f>
        <v/>
      </c>
    </row>
    <row r="3036" ht="18" customHeight="1">
      <c r="A3036" t="inlineStr">
        <is>
          <t>74d3d6c6-454d-4007-ac95-631a92e54e59</t>
        </is>
      </c>
      <c r="B3036" t="inlineStr">
        <is>
          <t>BN-03035 / Patient 2810F7EB</t>
        </is>
      </c>
      <c r="C3036" t="inlineStr">
        <is>
          <t>Có</t>
        </is>
      </c>
      <c r="D3036" t="inlineStr">
        <is>
          <t>BS. Phan Gia</t>
        </is>
      </c>
      <c r="E3036" t="inlineStr">
        <is>
          <t>Tim mạch / Cardiology</t>
        </is>
      </c>
      <c r="F3036" t="inlineStr">
        <is>
          <t>Không</t>
        </is>
      </c>
      <c r="G3036" s="2" t="n">
        <v>3446150</v>
      </c>
      <c r="H3036" t="inlineStr">
        <is>
          <t>Troponin I định lượng / Troponin I</t>
        </is>
      </c>
      <c r="I3036" t="inlineStr">
        <is>
          <t>R07.9</t>
        </is>
      </c>
      <c r="J3036" t="inlineStr">
        <is>
          <t>Đau ngực nghi hội chứng mạch vành / Chest pain, ACS rule-out</t>
        </is>
      </c>
      <c r="K3036" t="n">
        <v>87</v>
      </c>
      <c r="L3036" t="inlineStr">
        <is>
          <t>F</t>
        </is>
      </c>
      <c r="M3036" s="2" t="n">
        <v>54150.13</v>
      </c>
      <c r="N3036" t="inlineStr">
        <is>
          <t>Widowed</t>
        </is>
      </c>
      <c r="O3036" t="inlineStr">
        <is>
          <t>Employed</t>
        </is>
      </c>
      <c r="P3036" s="3" t="n">
        <v>44987</v>
      </c>
      <c r="Q3036" t="inlineStr">
        <is>
          <t>Inpatient</t>
        </is>
      </c>
      <c r="R3036" t="inlineStr">
        <is>
          <t>Paper</t>
        </is>
      </c>
      <c r="S3036" t="inlineStr">
        <is>
          <t>Port Alexandria</t>
        </is>
      </c>
      <c r="T3036" t="inlineStr">
        <is>
          <t>Denied</t>
        </is>
      </c>
      <c r="U3036" t="inlineStr">
        <is>
          <t>Legitimate</t>
        </is>
      </c>
      <c r="V3036" t="n">
        <v>3</v>
      </c>
      <c r="W3036" t="inlineStr">
        <is>
          <t>2810f7eb-e884-4eed-9090-e33bd309a189</t>
        </is>
      </c>
      <c r="X3036" t="inlineStr">
        <is>
          <t>6efd8ae1-041b-41b8-b2a0-eca86e52b384</t>
        </is>
      </c>
      <c r="Y3036" t="inlineStr">
        <is>
          <t>Sl777</t>
        </is>
      </c>
      <c r="Z3036" t="inlineStr">
        <is>
          <t>AH837</t>
        </is>
      </c>
      <c r="AA3036" s="4" t="n">
        <v>0.82</v>
      </c>
      <c r="AB3036" s="4" t="n">
        <v>0.06</v>
      </c>
      <c r="AC30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36">
        <f>IF(OR(C3036="Có",C3036="Yes"),"yes",IF(OR(C3036="Không",C3036="No"),"no","unknown"))</f>
        <v/>
      </c>
      <c r="AE3036">
        <f>IF(OR(F3036="Có",F3036="Yes"),"covered",IF(OR(F3036="Không",F3036="No"),"out_of_insurance","unknown"))</f>
        <v/>
      </c>
      <c r="AF3036">
        <f>IF(AND(AD3036="yes",AE3036="out_of_insurance"),"REVIEW","")</f>
        <v/>
      </c>
    </row>
    <row r="3037" ht="18" customHeight="1">
      <c r="A3037" t="inlineStr">
        <is>
          <t>e37cedd9-318f-45c8-a234-2e9062490948</t>
        </is>
      </c>
      <c r="B3037" t="inlineStr">
        <is>
          <t>BN-03036 / Patient D453500B</t>
        </is>
      </c>
      <c r="C3037" t="inlineStr">
        <is>
          <t>Không</t>
        </is>
      </c>
      <c r="D3037" t="inlineStr">
        <is>
          <t>BS. Huỳnh Mai</t>
        </is>
      </c>
      <c r="E3037" t="inlineStr">
        <is>
          <t>Nhi / Pediatrics</t>
        </is>
      </c>
      <c r="F3037" t="inlineStr">
        <is>
          <t>Không</t>
        </is>
      </c>
      <c r="G3037" s="2" t="n">
        <v>8803270</v>
      </c>
      <c r="H3037" t="inlineStr">
        <is>
          <t>CRP định lượng / CRP</t>
        </is>
      </c>
      <c r="I3037" t="inlineStr">
        <is>
          <t>J18.9</t>
        </is>
      </c>
      <c r="J3037" t="inlineStr">
        <is>
          <t>Nghi viêm phổi / Suspected pneumonia</t>
        </is>
      </c>
      <c r="K3037" t="n">
        <v>57</v>
      </c>
      <c r="L3037" t="inlineStr">
        <is>
          <t>M</t>
        </is>
      </c>
      <c r="M3037" s="2" t="n">
        <v>109584.18</v>
      </c>
      <c r="N3037" t="inlineStr">
        <is>
          <t>Single</t>
        </is>
      </c>
      <c r="O3037" t="inlineStr">
        <is>
          <t>Student</t>
        </is>
      </c>
      <c r="P3037" s="3" t="n">
        <v>44987</v>
      </c>
      <c r="Q3037" t="inlineStr">
        <is>
          <t>Outpatient</t>
        </is>
      </c>
      <c r="R3037" t="inlineStr">
        <is>
          <t>Online</t>
        </is>
      </c>
      <c r="S3037" t="inlineStr">
        <is>
          <t>Thompsonville</t>
        </is>
      </c>
      <c r="T3037" t="inlineStr">
        <is>
          <t>Pending</t>
        </is>
      </c>
      <c r="U3037" t="inlineStr">
        <is>
          <t>Legitimate</t>
        </is>
      </c>
      <c r="V3037" t="n">
        <v>0</v>
      </c>
      <c r="W3037" t="inlineStr">
        <is>
          <t>d453500b-7420-4dc1-bd1f-1d3c002dc8b3</t>
        </is>
      </c>
      <c r="X3037" t="inlineStr">
        <is>
          <t>ce9e1ab8-9f81-4031-b450-bae0b5aa100e</t>
        </is>
      </c>
      <c r="Y3037" t="inlineStr">
        <is>
          <t>Hg915</t>
        </is>
      </c>
      <c r="Z3037" t="inlineStr">
        <is>
          <t>yQ268</t>
        </is>
      </c>
      <c r="AA3037" s="4" t="n">
        <v>0.5600000000000001</v>
      </c>
      <c r="AB3037" s="4" t="n">
        <v>0.05</v>
      </c>
      <c r="AC30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37">
        <f>IF(OR(C3037="Có",C3037="Yes"),"yes",IF(OR(C3037="Không",C3037="No"),"no","unknown"))</f>
        <v/>
      </c>
      <c r="AE3037">
        <f>IF(OR(F3037="Có",F3037="Yes"),"covered",IF(OR(F3037="Không",F3037="No"),"out_of_insurance","unknown"))</f>
        <v/>
      </c>
      <c r="AF3037">
        <f>IF(AND(AD3037="yes",AE3037="out_of_insurance"),"REVIEW","")</f>
        <v/>
      </c>
    </row>
    <row r="3038" ht="18" customHeight="1">
      <c r="A3038" t="inlineStr">
        <is>
          <t>5b0907c5-682c-4b7e-b979-8198ce7874da</t>
        </is>
      </c>
      <c r="B3038" t="inlineStr">
        <is>
          <t>BN-03037 / Patient 6488EC2E</t>
        </is>
      </c>
      <c r="C3038" t="inlineStr">
        <is>
          <t>Có</t>
        </is>
      </c>
      <c r="D3038" t="inlineStr">
        <is>
          <t>BS. Võ Huy</t>
        </is>
      </c>
      <c r="E3038" t="inlineStr">
        <is>
          <t>Chấn thương chỉnh hình / Orthopedics</t>
        </is>
      </c>
      <c r="F3038" t="inlineStr">
        <is>
          <t>Chưa rõ</t>
        </is>
      </c>
      <c r="G3038" s="2" t="n">
        <v>3742610</v>
      </c>
      <c r="H3038" t="inlineStr">
        <is>
          <t>CT cột sống thắt lưng / Lumbar spine CT</t>
        </is>
      </c>
      <c r="I3038" t="inlineStr">
        <is>
          <t>M54.5</t>
        </is>
      </c>
      <c r="J3038" t="inlineStr">
        <is>
          <t>Đau thắt lưng / Low back pain</t>
        </is>
      </c>
      <c r="K3038" t="n">
        <v>32</v>
      </c>
      <c r="L3038" t="inlineStr">
        <is>
          <t>F</t>
        </is>
      </c>
      <c r="M3038" s="2" t="n">
        <v>57593.17</v>
      </c>
      <c r="N3038" t="inlineStr">
        <is>
          <t>Married</t>
        </is>
      </c>
      <c r="O3038" t="inlineStr">
        <is>
          <t>Unemployed</t>
        </is>
      </c>
      <c r="P3038" s="3" t="n">
        <v>44987</v>
      </c>
      <c r="Q3038" t="inlineStr">
        <is>
          <t>Routine</t>
        </is>
      </c>
      <c r="R3038" t="inlineStr">
        <is>
          <t>Paper</t>
        </is>
      </c>
      <c r="S3038" t="inlineStr">
        <is>
          <t>Andersonfurt</t>
        </is>
      </c>
      <c r="T3038" t="inlineStr">
        <is>
          <t>Pending</t>
        </is>
      </c>
      <c r="U3038" t="inlineStr">
        <is>
          <t>Legitimate</t>
        </is>
      </c>
      <c r="V3038" t="n">
        <v>3</v>
      </c>
      <c r="W3038" t="inlineStr">
        <is>
          <t>6488ec2e-4679-4b5c-8259-970d65aded39</t>
        </is>
      </c>
      <c r="X3038" t="inlineStr">
        <is>
          <t>ef6f717f-c10b-43ac-8c7f-96b74d76f6aa</t>
        </is>
      </c>
      <c r="Y3038" t="inlineStr">
        <is>
          <t>Sh960</t>
        </is>
      </c>
      <c r="Z3038" t="inlineStr">
        <is>
          <t>fQ929</t>
        </is>
      </c>
      <c r="AA3038" s="4" t="n">
        <v>0.52</v>
      </c>
      <c r="AB3038" s="4" t="n">
        <v>0.1</v>
      </c>
      <c r="AC30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38">
        <f>IF(OR(C3038="Có",C3038="Yes"),"yes",IF(OR(C3038="Không",C3038="No"),"no","unknown"))</f>
        <v/>
      </c>
      <c r="AE3038">
        <f>IF(OR(F3038="Có",F3038="Yes"),"covered",IF(OR(F3038="Không",F3038="No"),"out_of_insurance","unknown"))</f>
        <v/>
      </c>
      <c r="AF3038">
        <f>IF(AND(AD3038="yes",AE3038="out_of_insurance"),"REVIEW","")</f>
        <v/>
      </c>
    </row>
    <row r="3039" ht="18" customHeight="1">
      <c r="A3039" t="inlineStr">
        <is>
          <t>246154d7-2ff1-426a-b24f-1225c09e7217</t>
        </is>
      </c>
      <c r="B3039" t="inlineStr">
        <is>
          <t>BN-03038 / Patient 8F9C4281</t>
        </is>
      </c>
      <c r="C3039" t="inlineStr">
        <is>
          <t>Không</t>
        </is>
      </c>
      <c r="D3039" t="inlineStr">
        <is>
          <t>BS. Phan Gia</t>
        </is>
      </c>
      <c r="E3039" t="inlineStr">
        <is>
          <t>Tim mạch / Cardiology</t>
        </is>
      </c>
      <c r="F3039" t="inlineStr">
        <is>
          <t>Không</t>
        </is>
      </c>
      <c r="G3039" s="2" t="n">
        <v>3015040</v>
      </c>
      <c r="H3039" t="inlineStr">
        <is>
          <t>Đông máu PT/aPTT / Coagulation test</t>
        </is>
      </c>
      <c r="I3039" t="inlineStr">
        <is>
          <t>I24.9</t>
        </is>
      </c>
      <c r="J3039" t="inlineStr">
        <is>
          <t>Bệnh tim thiếu máu cục bộ cấp / Acute ischemic heart disease</t>
        </is>
      </c>
      <c r="K3039" t="n">
        <v>47</v>
      </c>
      <c r="L3039" t="inlineStr">
        <is>
          <t>M</t>
        </is>
      </c>
      <c r="M3039" s="2" t="n">
        <v>137249.09</v>
      </c>
      <c r="N3039" t="inlineStr">
        <is>
          <t>Divorced</t>
        </is>
      </c>
      <c r="O3039" t="inlineStr">
        <is>
          <t>Student</t>
        </is>
      </c>
      <c r="P3039" s="3" t="n">
        <v>44986</v>
      </c>
      <c r="Q3039" t="inlineStr">
        <is>
          <t>Routine</t>
        </is>
      </c>
      <c r="R3039" t="inlineStr">
        <is>
          <t>Paper</t>
        </is>
      </c>
      <c r="S3039" t="inlineStr">
        <is>
          <t>New Garyview</t>
        </is>
      </c>
      <c r="T3039" t="inlineStr">
        <is>
          <t>Pending</t>
        </is>
      </c>
      <c r="U3039" t="inlineStr">
        <is>
          <t>Legitimate</t>
        </is>
      </c>
      <c r="V3039" t="n">
        <v>2</v>
      </c>
      <c r="W3039" t="inlineStr">
        <is>
          <t>8f9c4281-564e-4da9-9508-356248487c96</t>
        </is>
      </c>
      <c r="X3039" t="inlineStr">
        <is>
          <t>a77d92a8-2ce3-4607-896c-27c5de9713fb</t>
        </is>
      </c>
      <c r="Y3039" t="inlineStr">
        <is>
          <t>Ow198</t>
        </is>
      </c>
      <c r="Z3039" t="inlineStr">
        <is>
          <t>yW602</t>
        </is>
      </c>
      <c r="AA3039" s="4" t="n">
        <v>0.44</v>
      </c>
      <c r="AB3039" s="4" t="n">
        <v>0.05</v>
      </c>
      <c r="AC30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39">
        <f>IF(OR(C3039="Có",C3039="Yes"),"yes",IF(OR(C3039="Không",C3039="No"),"no","unknown"))</f>
        <v/>
      </c>
      <c r="AE3039">
        <f>IF(OR(F3039="Có",F3039="Yes"),"covered",IF(OR(F3039="Không",F3039="No"),"out_of_insurance","unknown"))</f>
        <v/>
      </c>
      <c r="AF3039">
        <f>IF(AND(AD3039="yes",AE3039="out_of_insurance"),"REVIEW","")</f>
        <v/>
      </c>
    </row>
    <row r="3040" ht="18" customHeight="1">
      <c r="A3040" t="inlineStr">
        <is>
          <t>e55d6e42-e972-4919-830d-9cd3febe5ed0</t>
        </is>
      </c>
      <c r="B3040" t="inlineStr">
        <is>
          <t>BN-03039 / Patient 17E2A564</t>
        </is>
      </c>
      <c r="C3040" t="inlineStr">
        <is>
          <t>Có</t>
        </is>
      </c>
      <c r="D3040" t="inlineStr">
        <is>
          <t>BS. Phan Gia</t>
        </is>
      </c>
      <c r="E3040" t="inlineStr">
        <is>
          <t>Tim mạch / Cardiology</t>
        </is>
      </c>
      <c r="F3040" t="inlineStr">
        <is>
          <t>Có</t>
        </is>
      </c>
      <c r="G3040" s="2" t="n">
        <v>5165610</v>
      </c>
      <c r="H3040" t="inlineStr">
        <is>
          <t>Siêu âm tim / Echocardiography</t>
        </is>
      </c>
      <c r="I3040" t="inlineStr">
        <is>
          <t>I50.9</t>
        </is>
      </c>
      <c r="J3040" t="inlineStr">
        <is>
          <t>Suy tim / Heart failure</t>
        </is>
      </c>
      <c r="K3040" t="n">
        <v>1</v>
      </c>
      <c r="L3040" t="inlineStr">
        <is>
          <t>M</t>
        </is>
      </c>
      <c r="M3040" s="2" t="n">
        <v>35184.53</v>
      </c>
      <c r="N3040" t="inlineStr">
        <is>
          <t>Single</t>
        </is>
      </c>
      <c r="O3040" t="inlineStr">
        <is>
          <t>Employed</t>
        </is>
      </c>
      <c r="P3040" s="3" t="n">
        <v>44986</v>
      </c>
      <c r="Q3040" t="inlineStr">
        <is>
          <t>Outpatient</t>
        </is>
      </c>
      <c r="R3040" t="inlineStr">
        <is>
          <t>Online</t>
        </is>
      </c>
      <c r="S3040" t="inlineStr">
        <is>
          <t>East Matthew</t>
        </is>
      </c>
      <c r="T3040" t="inlineStr">
        <is>
          <t>Approved</t>
        </is>
      </c>
      <c r="U3040" t="inlineStr">
        <is>
          <t>Legitimate</t>
        </is>
      </c>
      <c r="V3040" t="n">
        <v>1</v>
      </c>
      <c r="W3040" t="inlineStr">
        <is>
          <t>17e2a564-b68a-4cd5-8f03-5de93b46acf8</t>
        </is>
      </c>
      <c r="X3040" t="inlineStr">
        <is>
          <t>35bbd151-05d1-44df-b54e-6e1767ce470d</t>
        </is>
      </c>
      <c r="Y3040" t="inlineStr">
        <is>
          <t>IN242</t>
        </is>
      </c>
      <c r="Z3040" t="inlineStr">
        <is>
          <t>rs601</t>
        </is>
      </c>
      <c r="AA3040" s="4" t="n">
        <v>0.88</v>
      </c>
      <c r="AB3040" s="4" t="n">
        <v>0.72</v>
      </c>
      <c r="AC30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40">
        <f>IF(OR(C3040="Có",C3040="Yes"),"yes",IF(OR(C3040="Không",C3040="No"),"no","unknown"))</f>
        <v/>
      </c>
      <c r="AE3040">
        <f>IF(OR(F3040="Có",F3040="Yes"),"covered",IF(OR(F3040="Không",F3040="No"),"out_of_insurance","unknown"))</f>
        <v/>
      </c>
      <c r="AF3040">
        <f>IF(AND(AD3040="yes",AE3040="out_of_insurance"),"REVIEW","")</f>
        <v/>
      </c>
    </row>
    <row r="3041" ht="18" customHeight="1">
      <c r="A3041" t="inlineStr">
        <is>
          <t>3f069c00-8467-466d-a3b9-2e84ad081181</t>
        </is>
      </c>
      <c r="B3041" t="inlineStr">
        <is>
          <t>BN-03040 / Patient BB29A505</t>
        </is>
      </c>
      <c r="C3041" t="inlineStr">
        <is>
          <t>Có</t>
        </is>
      </c>
      <c r="D3041" t="inlineStr">
        <is>
          <t>BS. Mai Thanh</t>
        </is>
      </c>
      <c r="E3041" t="inlineStr">
        <is>
          <t>Thần kinh / Neurology</t>
        </is>
      </c>
      <c r="F3041" t="inlineStr">
        <is>
          <t>Chưa rõ</t>
        </is>
      </c>
      <c r="G3041" s="2" t="n">
        <v>5462180</v>
      </c>
      <c r="H3041" t="inlineStr">
        <is>
          <t>CT đánh giá đột quỵ / Stroke CT</t>
        </is>
      </c>
      <c r="I3041" t="inlineStr">
        <is>
          <t>I63.9</t>
        </is>
      </c>
      <c r="J3041" t="inlineStr">
        <is>
          <t>Nhồi máu não / Cerebral infarction</t>
        </is>
      </c>
      <c r="K3041" t="n">
        <v>75</v>
      </c>
      <c r="L3041" t="inlineStr">
        <is>
          <t>M</t>
        </is>
      </c>
      <c r="M3041" s="2" t="n">
        <v>86351.05</v>
      </c>
      <c r="N3041" t="inlineStr">
        <is>
          <t>Married</t>
        </is>
      </c>
      <c r="O3041" t="inlineStr">
        <is>
          <t>Unemployed</t>
        </is>
      </c>
      <c r="P3041" s="3" t="n">
        <v>44986</v>
      </c>
      <c r="Q3041" t="inlineStr">
        <is>
          <t>Emergency</t>
        </is>
      </c>
      <c r="R3041" t="inlineStr">
        <is>
          <t>Paper</t>
        </is>
      </c>
      <c r="S3041" t="inlineStr">
        <is>
          <t>Snowview</t>
        </is>
      </c>
      <c r="T3041" t="inlineStr">
        <is>
          <t>Pending</t>
        </is>
      </c>
      <c r="U3041" t="inlineStr">
        <is>
          <t>Legitimate</t>
        </is>
      </c>
      <c r="V3041" t="n">
        <v>0</v>
      </c>
      <c r="W3041" t="inlineStr">
        <is>
          <t>bb29a505-2acb-4fc9-8342-f02471dae256</t>
        </is>
      </c>
      <c r="X3041" t="inlineStr">
        <is>
          <t>1e8d58fd-5fcf-4222-b3b7-a7f5a459b2ee</t>
        </is>
      </c>
      <c r="Y3041" t="inlineStr">
        <is>
          <t>DH918</t>
        </is>
      </c>
      <c r="Z3041" t="inlineStr">
        <is>
          <t>ta895</t>
        </is>
      </c>
      <c r="AA3041" s="4" t="n">
        <v>0.64</v>
      </c>
      <c r="AB3041" s="4" t="n">
        <v>0.28</v>
      </c>
      <c r="AC30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41">
        <f>IF(OR(C3041="Có",C3041="Yes"),"yes",IF(OR(C3041="Không",C3041="No"),"no","unknown"))</f>
        <v/>
      </c>
      <c r="AE3041">
        <f>IF(OR(F3041="Có",F3041="Yes"),"covered",IF(OR(F3041="Không",F3041="No"),"out_of_insurance","unknown"))</f>
        <v/>
      </c>
      <c r="AF3041">
        <f>IF(AND(AD3041="yes",AE3041="out_of_insurance"),"REVIEW","")</f>
        <v/>
      </c>
    </row>
    <row r="3042" ht="18" customHeight="1">
      <c r="A3042" t="inlineStr">
        <is>
          <t>8895ec9f-4a6e-4d2c-9baf-a775002e7394</t>
        </is>
      </c>
      <c r="B3042" t="inlineStr">
        <is>
          <t>BN-03041 / Patient 9A883F59</t>
        </is>
      </c>
      <c r="C3042" t="inlineStr">
        <is>
          <t>Có</t>
        </is>
      </c>
      <c r="D3042" t="inlineStr">
        <is>
          <t>BS. Hoàng Phúc</t>
        </is>
      </c>
      <c r="E3042" t="inlineStr">
        <is>
          <t>Tim mạch / Cardiology</t>
        </is>
      </c>
      <c r="F3042" t="inlineStr">
        <is>
          <t>Có</t>
        </is>
      </c>
      <c r="G3042" s="2" t="n">
        <v>1706110</v>
      </c>
      <c r="H3042" t="inlineStr">
        <is>
          <t>Men tim CK-MB / Cardiac enzyme CK-MB</t>
        </is>
      </c>
      <c r="I3042" t="inlineStr">
        <is>
          <t>I20.9</t>
        </is>
      </c>
      <c r="J3042" t="inlineStr">
        <is>
          <t>Đau thắt ngực / Angina</t>
        </is>
      </c>
      <c r="K3042" t="n">
        <v>19</v>
      </c>
      <c r="L3042" t="inlineStr">
        <is>
          <t>F</t>
        </is>
      </c>
      <c r="M3042" s="2" t="n">
        <v>65302.14</v>
      </c>
      <c r="N3042" t="inlineStr">
        <is>
          <t>Single</t>
        </is>
      </c>
      <c r="O3042" t="inlineStr">
        <is>
          <t>Student</t>
        </is>
      </c>
      <c r="P3042" s="3" t="n">
        <v>44986</v>
      </c>
      <c r="Q3042" t="inlineStr">
        <is>
          <t>Emergency</t>
        </is>
      </c>
      <c r="R3042" t="inlineStr">
        <is>
          <t>Phone</t>
        </is>
      </c>
      <c r="S3042" t="inlineStr">
        <is>
          <t>Phyllisfort</t>
        </is>
      </c>
      <c r="T3042" t="inlineStr">
        <is>
          <t>Approved</t>
        </is>
      </c>
      <c r="U3042" t="inlineStr">
        <is>
          <t>Legitimate</t>
        </is>
      </c>
      <c r="V3042" t="n">
        <v>3</v>
      </c>
      <c r="W3042" t="inlineStr">
        <is>
          <t>9a883f59-9a33-4866-a85b-49be71d74524</t>
        </is>
      </c>
      <c r="X3042" t="inlineStr">
        <is>
          <t>26b81acc-2646-46bf-a533-43d54ff80bf9</t>
        </is>
      </c>
      <c r="Y3042" t="inlineStr">
        <is>
          <t>ip251</t>
        </is>
      </c>
      <c r="Z3042" t="inlineStr">
        <is>
          <t>NZ653</t>
        </is>
      </c>
      <c r="AA3042" s="4" t="n">
        <v>0.65</v>
      </c>
      <c r="AB3042" s="4" t="n">
        <v>0.82</v>
      </c>
      <c r="AC30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42">
        <f>IF(OR(C3042="Có",C3042="Yes"),"yes",IF(OR(C3042="Không",C3042="No"),"no","unknown"))</f>
        <v/>
      </c>
      <c r="AE3042">
        <f>IF(OR(F3042="Có",F3042="Yes"),"covered",IF(OR(F3042="Không",F3042="No"),"out_of_insurance","unknown"))</f>
        <v/>
      </c>
      <c r="AF3042">
        <f>IF(AND(AD3042="yes",AE3042="out_of_insurance"),"REVIEW","")</f>
        <v/>
      </c>
    </row>
    <row r="3043" ht="18" customHeight="1">
      <c r="A3043" t="inlineStr">
        <is>
          <t>3bfb3c2e-3f13-4071-bc2e-a16e004a3b4f</t>
        </is>
      </c>
      <c r="B3043" t="inlineStr">
        <is>
          <t>BN-03042 / Patient A8861B2D</t>
        </is>
      </c>
      <c r="C3043" t="inlineStr">
        <is>
          <t>Có</t>
        </is>
      </c>
      <c r="D3043" t="inlineStr">
        <is>
          <t>BS. Hoàng Phúc</t>
        </is>
      </c>
      <c r="E3043" t="inlineStr">
        <is>
          <t>Tim mạch / Cardiology</t>
        </is>
      </c>
      <c r="F3043" t="inlineStr">
        <is>
          <t>Không</t>
        </is>
      </c>
      <c r="G3043" s="2" t="n">
        <v>730050</v>
      </c>
      <c r="H3043" t="inlineStr">
        <is>
          <t>CRP định lượng / CRP</t>
        </is>
      </c>
      <c r="I3043" t="inlineStr">
        <is>
          <t>R79.8</t>
        </is>
      </c>
      <c r="J3043" t="inlineStr">
        <is>
          <t>Bất thường xét nghiệm máu / Abnormal blood chemistry</t>
        </is>
      </c>
      <c r="K3043" t="n">
        <v>10</v>
      </c>
      <c r="L3043" t="inlineStr">
        <is>
          <t>M</t>
        </is>
      </c>
      <c r="M3043" s="2" t="n">
        <v>46697.86</v>
      </c>
      <c r="N3043" t="inlineStr">
        <is>
          <t>Single</t>
        </is>
      </c>
      <c r="O3043" t="inlineStr">
        <is>
          <t>Retired</t>
        </is>
      </c>
      <c r="P3043" s="3" t="n">
        <v>44986</v>
      </c>
      <c r="Q3043" t="inlineStr">
        <is>
          <t>Outpatient</t>
        </is>
      </c>
      <c r="R3043" t="inlineStr">
        <is>
          <t>Phone</t>
        </is>
      </c>
      <c r="S3043" t="inlineStr">
        <is>
          <t>Brianstad</t>
        </is>
      </c>
      <c r="T3043" t="inlineStr">
        <is>
          <t>Denied</t>
        </is>
      </c>
      <c r="U3043" t="inlineStr">
        <is>
          <t>Legitimate</t>
        </is>
      </c>
      <c r="V3043" t="n">
        <v>1</v>
      </c>
      <c r="W3043" t="inlineStr">
        <is>
          <t>a8861b2d-b846-4f48-9fb5-7f6172ead91c</t>
        </is>
      </c>
      <c r="X3043" t="inlineStr">
        <is>
          <t>8dab8e89-6875-4eb9-aaf2-4ab4dbb151d1</t>
        </is>
      </c>
      <c r="Y3043" t="inlineStr">
        <is>
          <t>SU093</t>
        </is>
      </c>
      <c r="Z3043" t="inlineStr">
        <is>
          <t>lu623</t>
        </is>
      </c>
      <c r="AA3043" s="4" t="n">
        <v>0.7</v>
      </c>
      <c r="AB3043" s="4" t="n">
        <v>0.02</v>
      </c>
      <c r="AC30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43">
        <f>IF(OR(C3043="Có",C3043="Yes"),"yes",IF(OR(C3043="Không",C3043="No"),"no","unknown"))</f>
        <v/>
      </c>
      <c r="AE3043">
        <f>IF(OR(F3043="Có",F3043="Yes"),"covered",IF(OR(F3043="Không",F3043="No"),"out_of_insurance","unknown"))</f>
        <v/>
      </c>
      <c r="AF3043">
        <f>IF(AND(AD3043="yes",AE3043="out_of_insurance"),"REVIEW","")</f>
        <v/>
      </c>
    </row>
    <row r="3044" ht="18" customHeight="1">
      <c r="A3044" t="inlineStr">
        <is>
          <t>225c9d16-7b57-4f11-998e-af5f4ac7a50c</t>
        </is>
      </c>
      <c r="B3044" t="inlineStr">
        <is>
          <t>BN-03043 / Patient 2FA69E1C</t>
        </is>
      </c>
      <c r="C3044" t="inlineStr">
        <is>
          <t>Có</t>
        </is>
      </c>
      <c r="D3044" t="inlineStr">
        <is>
          <t>BS. Vũ Đức</t>
        </is>
      </c>
      <c r="E3044" t="inlineStr">
        <is>
          <t>Chấn thương chỉnh hình / Orthopedics</t>
        </is>
      </c>
      <c r="F3044" t="inlineStr">
        <is>
          <t>Có</t>
        </is>
      </c>
      <c r="G3044" s="2" t="n">
        <v>3020900</v>
      </c>
      <c r="H3044" t="inlineStr">
        <is>
          <t>Đo mật độ xương / Bone density scan</t>
        </is>
      </c>
      <c r="I3044" t="inlineStr">
        <is>
          <t>M81.0</t>
        </is>
      </c>
      <c r="J3044" t="inlineStr">
        <is>
          <t>Loãng xương / Osteoporosis</t>
        </is>
      </c>
      <c r="K3044" t="n">
        <v>69</v>
      </c>
      <c r="L3044" t="inlineStr">
        <is>
          <t>F</t>
        </is>
      </c>
      <c r="M3044" s="2" t="n">
        <v>37975.82</v>
      </c>
      <c r="N3044" t="inlineStr">
        <is>
          <t>Married</t>
        </is>
      </c>
      <c r="O3044" t="inlineStr">
        <is>
          <t>Unemployed</t>
        </is>
      </c>
      <c r="P3044" s="3" t="n">
        <v>44986</v>
      </c>
      <c r="Q3044" t="inlineStr">
        <is>
          <t>Routine</t>
        </is>
      </c>
      <c r="R3044" t="inlineStr">
        <is>
          <t>Online</t>
        </is>
      </c>
      <c r="S3044" t="inlineStr">
        <is>
          <t>North Joelfort</t>
        </is>
      </c>
      <c r="T3044" t="inlineStr">
        <is>
          <t>Approved</t>
        </is>
      </c>
      <c r="U3044" t="inlineStr">
        <is>
          <t>Legitimate</t>
        </is>
      </c>
      <c r="V3044" t="n">
        <v>1</v>
      </c>
      <c r="W3044" t="inlineStr">
        <is>
          <t>2fa69e1c-1f30-4df8-983b-0cfc1d436681</t>
        </is>
      </c>
      <c r="X3044" t="inlineStr">
        <is>
          <t>128060bb-08b1-40b4-8588-ab0cbb949756</t>
        </is>
      </c>
      <c r="Y3044" t="inlineStr">
        <is>
          <t>qT550</t>
        </is>
      </c>
      <c r="Z3044" t="inlineStr">
        <is>
          <t>Sq545</t>
        </is>
      </c>
      <c r="AA3044" s="4" t="n">
        <v>0.71</v>
      </c>
      <c r="AB3044" s="4" t="n">
        <v>0.66</v>
      </c>
      <c r="AC30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44">
        <f>IF(OR(C3044="Có",C3044="Yes"),"yes",IF(OR(C3044="Không",C3044="No"),"no","unknown"))</f>
        <v/>
      </c>
      <c r="AE3044">
        <f>IF(OR(F3044="Có",F3044="Yes"),"covered",IF(OR(F3044="Không",F3044="No"),"out_of_insurance","unknown"))</f>
        <v/>
      </c>
      <c r="AF3044">
        <f>IF(AND(AD3044="yes",AE3044="out_of_insurance"),"REVIEW","")</f>
        <v/>
      </c>
    </row>
    <row r="3045" ht="18" customHeight="1">
      <c r="A3045" t="inlineStr">
        <is>
          <t>a41b8862-9099-405c-b895-9e0547cf7d31</t>
        </is>
      </c>
      <c r="B3045" t="inlineStr">
        <is>
          <t>BN-03044 / Patient E6F534D4</t>
        </is>
      </c>
      <c r="C3045" t="inlineStr">
        <is>
          <t>Có</t>
        </is>
      </c>
      <c r="D3045" t="inlineStr">
        <is>
          <t>BS. Lâm Sơn</t>
        </is>
      </c>
      <c r="E3045" t="inlineStr">
        <is>
          <t>Khám tổng quát / General Practice</t>
        </is>
      </c>
      <c r="F3045" t="inlineStr">
        <is>
          <t>Chưa rõ</t>
        </is>
      </c>
      <c r="G3045" s="2" t="n">
        <v>350000</v>
      </c>
      <c r="H3045" t="inlineStr">
        <is>
          <t>CRP định lượng / CRP</t>
        </is>
      </c>
      <c r="I3045" t="inlineStr">
        <is>
          <t>R79.8</t>
        </is>
      </c>
      <c r="J3045" t="inlineStr">
        <is>
          <t>Bất thường xét nghiệm máu / Abnormal blood chemistry</t>
        </is>
      </c>
      <c r="K3045" t="n">
        <v>81</v>
      </c>
      <c r="L3045" t="inlineStr">
        <is>
          <t>F</t>
        </is>
      </c>
      <c r="M3045" s="2" t="n">
        <v>141925.31</v>
      </c>
      <c r="N3045" t="inlineStr">
        <is>
          <t>Widowed</t>
        </is>
      </c>
      <c r="O3045" t="inlineStr">
        <is>
          <t>Employed</t>
        </is>
      </c>
      <c r="P3045" s="3" t="n">
        <v>44986</v>
      </c>
      <c r="Q3045" t="inlineStr">
        <is>
          <t>Outpatient</t>
        </is>
      </c>
      <c r="R3045" t="inlineStr">
        <is>
          <t>Online</t>
        </is>
      </c>
      <c r="S3045" t="inlineStr">
        <is>
          <t>Brendaland</t>
        </is>
      </c>
      <c r="T3045" t="inlineStr">
        <is>
          <t>Pending</t>
        </is>
      </c>
      <c r="U3045" t="inlineStr">
        <is>
          <t>Legitimate</t>
        </is>
      </c>
      <c r="V3045" t="n">
        <v>2</v>
      </c>
      <c r="W3045" t="inlineStr">
        <is>
          <t>e6f534d4-2a0e-4c7e-990d-e920b57168f3</t>
        </is>
      </c>
      <c r="X3045" t="inlineStr">
        <is>
          <t>7385aae6-e188-477a-a1b2-37f94fa43e75</t>
        </is>
      </c>
      <c r="Y3045" t="inlineStr">
        <is>
          <t>Zf758</t>
        </is>
      </c>
      <c r="Z3045" t="inlineStr">
        <is>
          <t>bI783</t>
        </is>
      </c>
      <c r="AA3045" s="4" t="n">
        <v>0.75</v>
      </c>
      <c r="AB3045" s="4" t="n">
        <v>0.26</v>
      </c>
      <c r="AC30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45">
        <f>IF(OR(C3045="Có",C3045="Yes"),"yes",IF(OR(C3045="Không",C3045="No"),"no","unknown"))</f>
        <v/>
      </c>
      <c r="AE3045">
        <f>IF(OR(F3045="Có",F3045="Yes"),"covered",IF(OR(F3045="Không",F3045="No"),"out_of_insurance","unknown"))</f>
        <v/>
      </c>
      <c r="AF3045">
        <f>IF(AND(AD3045="yes",AE3045="out_of_insurance"),"REVIEW","")</f>
        <v/>
      </c>
    </row>
    <row r="3046" ht="18" customHeight="1">
      <c r="A3046" t="inlineStr">
        <is>
          <t>9575714c-9134-49d0-8cb9-1dfdac654bbd</t>
        </is>
      </c>
      <c r="B3046" t="inlineStr">
        <is>
          <t>BN-03045 / Patient 042F0191</t>
        </is>
      </c>
      <c r="C3046" t="inlineStr">
        <is>
          <t>Không</t>
        </is>
      </c>
      <c r="D3046" t="inlineStr">
        <is>
          <t>BS. Trần An</t>
        </is>
      </c>
      <c r="E3046" t="inlineStr">
        <is>
          <t>Chấn thương chỉnh hình / Orthopedics</t>
        </is>
      </c>
      <c r="F3046" t="inlineStr">
        <is>
          <t>Chưa rõ</t>
        </is>
      </c>
      <c r="G3046" s="2" t="n">
        <v>5106400</v>
      </c>
      <c r="H3046" t="inlineStr">
        <is>
          <t>CT cột sống thắt lưng / Lumbar spine CT</t>
        </is>
      </c>
      <c r="I3046" t="inlineStr">
        <is>
          <t>M54.5</t>
        </is>
      </c>
      <c r="J3046" t="inlineStr">
        <is>
          <t>Đau thắt lưng / Low back pain</t>
        </is>
      </c>
      <c r="K3046" t="n">
        <v>48</v>
      </c>
      <c r="L3046" t="inlineStr">
        <is>
          <t>M</t>
        </is>
      </c>
      <c r="M3046" s="2" t="n">
        <v>76939.71000000001</v>
      </c>
      <c r="N3046" t="inlineStr">
        <is>
          <t>Married</t>
        </is>
      </c>
      <c r="O3046" t="inlineStr">
        <is>
          <t>Student</t>
        </is>
      </c>
      <c r="P3046" s="3" t="n">
        <v>44986</v>
      </c>
      <c r="Q3046" t="inlineStr">
        <is>
          <t>Inpatient</t>
        </is>
      </c>
      <c r="R3046" t="inlineStr">
        <is>
          <t>Online</t>
        </is>
      </c>
      <c r="S3046" t="inlineStr">
        <is>
          <t>Port Annafort</t>
        </is>
      </c>
      <c r="T3046" t="inlineStr">
        <is>
          <t>Denied</t>
        </is>
      </c>
      <c r="U3046" t="inlineStr">
        <is>
          <t>Legitimate</t>
        </is>
      </c>
      <c r="V3046" t="n">
        <v>3</v>
      </c>
      <c r="W3046" t="inlineStr">
        <is>
          <t>042f0191-1ec0-4686-b044-45bbc57d8b4f</t>
        </is>
      </c>
      <c r="X3046" t="inlineStr">
        <is>
          <t>c6a7f25c-48de-4c50-ab22-d0e650c068fa</t>
        </is>
      </c>
      <c r="Y3046" t="inlineStr">
        <is>
          <t>hU035</t>
        </is>
      </c>
      <c r="Z3046" t="inlineStr">
        <is>
          <t>yt415</t>
        </is>
      </c>
      <c r="AA3046" s="4" t="n">
        <v>0.59</v>
      </c>
      <c r="AB3046" s="4" t="n">
        <v>0.05</v>
      </c>
      <c r="AC30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46">
        <f>IF(OR(C3046="Có",C3046="Yes"),"yes",IF(OR(C3046="Không",C3046="No"),"no","unknown"))</f>
        <v/>
      </c>
      <c r="AE3046">
        <f>IF(OR(F3046="Có",F3046="Yes"),"covered",IF(OR(F3046="Không",F3046="No"),"out_of_insurance","unknown"))</f>
        <v/>
      </c>
      <c r="AF3046">
        <f>IF(AND(AD3046="yes",AE3046="out_of_insurance"),"REVIEW","")</f>
        <v/>
      </c>
    </row>
    <row r="3047" ht="18" customHeight="1">
      <c r="A3047" t="inlineStr">
        <is>
          <t>d386379a-d28f-448f-94c1-6f44066dd6f2</t>
        </is>
      </c>
      <c r="B3047" t="inlineStr">
        <is>
          <t>BN-03046 / Patient D6C89B74</t>
        </is>
      </c>
      <c r="C3047" t="inlineStr">
        <is>
          <t>Không</t>
        </is>
      </c>
      <c r="D3047" t="inlineStr">
        <is>
          <t>BS. Trịnh Long</t>
        </is>
      </c>
      <c r="E3047" t="inlineStr">
        <is>
          <t>Khám tổng quát / General Practice</t>
        </is>
      </c>
      <c r="F3047" t="inlineStr">
        <is>
          <t>Không</t>
        </is>
      </c>
      <c r="G3047" s="2" t="n">
        <v>7531090</v>
      </c>
      <c r="H3047" t="inlineStr">
        <is>
          <t>HbA1c</t>
        </is>
      </c>
      <c r="I3047" t="inlineStr">
        <is>
          <t>E11.9</t>
        </is>
      </c>
      <c r="J3047" t="inlineStr">
        <is>
          <t>Đái tháo đường type 2 / Type 2 diabetes mellitus</t>
        </is>
      </c>
      <c r="K3047" t="n">
        <v>41</v>
      </c>
      <c r="L3047" t="inlineStr">
        <is>
          <t>M</t>
        </is>
      </c>
      <c r="M3047" s="2" t="n">
        <v>40576.8</v>
      </c>
      <c r="N3047" t="inlineStr">
        <is>
          <t>Single</t>
        </is>
      </c>
      <c r="O3047" t="inlineStr">
        <is>
          <t>Employed</t>
        </is>
      </c>
      <c r="P3047" s="3" t="n">
        <v>44985</v>
      </c>
      <c r="Q3047" t="inlineStr">
        <is>
          <t>Routine</t>
        </is>
      </c>
      <c r="R3047" t="inlineStr">
        <is>
          <t>Paper</t>
        </is>
      </c>
      <c r="S3047" t="inlineStr">
        <is>
          <t>Mckinneyborough</t>
        </is>
      </c>
      <c r="T3047" t="inlineStr">
        <is>
          <t>Pending</t>
        </is>
      </c>
      <c r="U3047" t="inlineStr">
        <is>
          <t>Fraud</t>
        </is>
      </c>
      <c r="V3047" t="n">
        <v>1</v>
      </c>
      <c r="W3047" t="inlineStr">
        <is>
          <t>d6c89b74-2de9-4e6c-8184-ffb7d490a4b5</t>
        </is>
      </c>
      <c r="X3047" t="inlineStr">
        <is>
          <t>c860a406-250e-4c49-9843-970e69d9fe2f</t>
        </is>
      </c>
      <c r="Y3047" t="inlineStr">
        <is>
          <t>ve737</t>
        </is>
      </c>
      <c r="Z3047" t="inlineStr">
        <is>
          <t>Cc239</t>
        </is>
      </c>
      <c r="AA3047" s="4" t="n">
        <v>0.74</v>
      </c>
      <c r="AB3047" s="4" t="n">
        <v>0.05</v>
      </c>
      <c r="AC30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47">
        <f>IF(OR(C3047="Có",C3047="Yes"),"yes",IF(OR(C3047="Không",C3047="No"),"no","unknown"))</f>
        <v/>
      </c>
      <c r="AE3047">
        <f>IF(OR(F3047="Có",F3047="Yes"),"covered",IF(OR(F3047="Không",F3047="No"),"out_of_insurance","unknown"))</f>
        <v/>
      </c>
      <c r="AF3047">
        <f>IF(AND(AD3047="yes",AE3047="out_of_insurance"),"REVIEW","")</f>
        <v/>
      </c>
    </row>
    <row r="3048" ht="18" customHeight="1">
      <c r="A3048" t="inlineStr">
        <is>
          <t>65f16450-a6f8-4958-bea1-2f0578cf1332</t>
        </is>
      </c>
      <c r="B3048" t="inlineStr">
        <is>
          <t>BN-03047 / Patient C16BAB23</t>
        </is>
      </c>
      <c r="C3048" t="inlineStr">
        <is>
          <t>Có</t>
        </is>
      </c>
      <c r="D3048" t="inlineStr">
        <is>
          <t>BS. Trần An</t>
        </is>
      </c>
      <c r="E3048" t="inlineStr">
        <is>
          <t>Chấn thương chỉnh hình / Orthopedics</t>
        </is>
      </c>
      <c r="F3048" t="inlineStr">
        <is>
          <t>Chưa rõ</t>
        </is>
      </c>
      <c r="G3048" s="2" t="n">
        <v>3652420</v>
      </c>
      <c r="H3048" t="inlineStr">
        <is>
          <t>Đo mật độ xương / Bone density scan</t>
        </is>
      </c>
      <c r="I3048" t="inlineStr">
        <is>
          <t>M81.0</t>
        </is>
      </c>
      <c r="J3048" t="inlineStr">
        <is>
          <t>Loãng xương / Osteoporosis</t>
        </is>
      </c>
      <c r="K3048" t="n">
        <v>77</v>
      </c>
      <c r="L3048" t="inlineStr">
        <is>
          <t>F</t>
        </is>
      </c>
      <c r="M3048" s="2" t="n">
        <v>30795.04</v>
      </c>
      <c r="N3048" t="inlineStr">
        <is>
          <t>Divorced</t>
        </is>
      </c>
      <c r="O3048" t="inlineStr">
        <is>
          <t>Unemployed</t>
        </is>
      </c>
      <c r="P3048" s="3" t="n">
        <v>44985</v>
      </c>
      <c r="Q3048" t="inlineStr">
        <is>
          <t>Outpatient</t>
        </is>
      </c>
      <c r="R3048" t="inlineStr">
        <is>
          <t>Paper</t>
        </is>
      </c>
      <c r="S3048" t="inlineStr">
        <is>
          <t>North Wandamouth</t>
        </is>
      </c>
      <c r="T3048" t="inlineStr">
        <is>
          <t>Pending</t>
        </is>
      </c>
      <c r="U3048" t="inlineStr">
        <is>
          <t>Legitimate</t>
        </is>
      </c>
      <c r="V3048" t="n">
        <v>1</v>
      </c>
      <c r="W3048" t="inlineStr">
        <is>
          <t>c16bab23-9915-44bc-9cff-0637ab436ba4</t>
        </is>
      </c>
      <c r="X3048" t="inlineStr">
        <is>
          <t>b680bfd3-3389-43c1-ad7f-1acfd356cb2e</t>
        </is>
      </c>
      <c r="Y3048" t="inlineStr">
        <is>
          <t>OR359</t>
        </is>
      </c>
      <c r="Z3048" t="inlineStr">
        <is>
          <t>zr812</t>
        </is>
      </c>
      <c r="AA3048" s="4" t="n">
        <v>0.61</v>
      </c>
      <c r="AB3048" s="4" t="n">
        <v>0.03</v>
      </c>
      <c r="AC30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48">
        <f>IF(OR(C3048="Có",C3048="Yes"),"yes",IF(OR(C3048="Không",C3048="No"),"no","unknown"))</f>
        <v/>
      </c>
      <c r="AE3048">
        <f>IF(OR(F3048="Có",F3048="Yes"),"covered",IF(OR(F3048="Không",F3048="No"),"out_of_insurance","unknown"))</f>
        <v/>
      </c>
      <c r="AF3048">
        <f>IF(AND(AD3048="yes",AE3048="out_of_insurance"),"REVIEW","")</f>
        <v/>
      </c>
    </row>
    <row r="3049" ht="18" customHeight="1">
      <c r="A3049" t="inlineStr">
        <is>
          <t>defaeca7-ee81-4e4b-8527-9b78d7edf312</t>
        </is>
      </c>
      <c r="B3049" t="inlineStr">
        <is>
          <t>BN-03048 / Patient 4F459673</t>
        </is>
      </c>
      <c r="C3049" t="inlineStr">
        <is>
          <t>Có</t>
        </is>
      </c>
      <c r="D3049" t="inlineStr">
        <is>
          <t>BS. Lâm Sơn</t>
        </is>
      </c>
      <c r="E3049" t="inlineStr">
        <is>
          <t>Khám tổng quát / General Practice</t>
        </is>
      </c>
      <c r="F3049" t="inlineStr">
        <is>
          <t>Có</t>
        </is>
      </c>
      <c r="G3049" s="2" t="n">
        <v>1846230</v>
      </c>
      <c r="H3049" t="inlineStr">
        <is>
          <t>Khám tổng quát / General consultation</t>
        </is>
      </c>
      <c r="I3049" t="inlineStr">
        <is>
          <t>Z00.0</t>
        </is>
      </c>
      <c r="J3049" t="inlineStr">
        <is>
          <t>Khám tổng quát / General examination</t>
        </is>
      </c>
      <c r="K3049" t="n">
        <v>13</v>
      </c>
      <c r="L3049" t="inlineStr">
        <is>
          <t>M</t>
        </is>
      </c>
      <c r="M3049" s="2" t="n">
        <v>61168.97</v>
      </c>
      <c r="N3049" t="inlineStr">
        <is>
          <t>Widowed</t>
        </is>
      </c>
      <c r="O3049" t="inlineStr">
        <is>
          <t>Student</t>
        </is>
      </c>
      <c r="P3049" s="3" t="n">
        <v>44985</v>
      </c>
      <c r="Q3049" t="inlineStr">
        <is>
          <t>Outpatient</t>
        </is>
      </c>
      <c r="R3049" t="inlineStr">
        <is>
          <t>Online</t>
        </is>
      </c>
      <c r="S3049" t="inlineStr">
        <is>
          <t>Gonzalesmouth</t>
        </is>
      </c>
      <c r="T3049" t="inlineStr">
        <is>
          <t>Approved</t>
        </is>
      </c>
      <c r="U3049" t="inlineStr">
        <is>
          <t>Legitimate</t>
        </is>
      </c>
      <c r="V3049" t="n">
        <v>3</v>
      </c>
      <c r="W3049" t="inlineStr">
        <is>
          <t>4f459673-cd8b-4151-a678-95e36d6d59d2</t>
        </is>
      </c>
      <c r="X3049" t="inlineStr">
        <is>
          <t>0855ef7d-6950-4851-97f4-d49d3c33923f</t>
        </is>
      </c>
      <c r="Y3049" t="inlineStr">
        <is>
          <t>Br548</t>
        </is>
      </c>
      <c r="Z3049" t="inlineStr">
        <is>
          <t>Ck291</t>
        </is>
      </c>
      <c r="AA3049" s="4" t="n">
        <v>0.62</v>
      </c>
      <c r="AB3049" s="4" t="n">
        <v>0.82</v>
      </c>
      <c r="AC30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49">
        <f>IF(OR(C3049="Có",C3049="Yes"),"yes",IF(OR(C3049="Không",C3049="No"),"no","unknown"))</f>
        <v/>
      </c>
      <c r="AE3049">
        <f>IF(OR(F3049="Có",F3049="Yes"),"covered",IF(OR(F3049="Không",F3049="No"),"out_of_insurance","unknown"))</f>
        <v/>
      </c>
      <c r="AF3049">
        <f>IF(AND(AD3049="yes",AE3049="out_of_insurance"),"REVIEW","")</f>
        <v/>
      </c>
    </row>
    <row r="3050" ht="18" customHeight="1">
      <c r="A3050" t="inlineStr">
        <is>
          <t>1cd3f5a9-6e0c-4c65-9460-610e004a3ae4</t>
        </is>
      </c>
      <c r="B3050" t="inlineStr">
        <is>
          <t>BN-03049 / Patient 37E63576</t>
        </is>
      </c>
      <c r="C3050" t="inlineStr">
        <is>
          <t>Có</t>
        </is>
      </c>
      <c r="D3050" t="inlineStr">
        <is>
          <t>BS. Hà Nam</t>
        </is>
      </c>
      <c r="E3050" t="inlineStr">
        <is>
          <t>Chấn thương chỉnh hình / Orthopedics</t>
        </is>
      </c>
      <c r="F3050" t="inlineStr">
        <is>
          <t>Chưa rõ</t>
        </is>
      </c>
      <c r="G3050" s="2" t="n">
        <v>7606560</v>
      </c>
      <c r="H3050" t="inlineStr">
        <is>
          <t>MRI khớp gối / Knee MRI</t>
        </is>
      </c>
      <c r="I3050" t="inlineStr">
        <is>
          <t>M25.5</t>
        </is>
      </c>
      <c r="J3050" t="inlineStr">
        <is>
          <t>Đau khớp gối / Knee pain</t>
        </is>
      </c>
      <c r="K3050" t="n">
        <v>3</v>
      </c>
      <c r="L3050" t="inlineStr">
        <is>
          <t>F</t>
        </is>
      </c>
      <c r="M3050" s="2" t="n">
        <v>21984.43</v>
      </c>
      <c r="N3050" t="inlineStr">
        <is>
          <t>Divorced</t>
        </is>
      </c>
      <c r="O3050" t="inlineStr">
        <is>
          <t>Unemployed</t>
        </is>
      </c>
      <c r="P3050" s="3" t="n">
        <v>44985</v>
      </c>
      <c r="Q3050" t="inlineStr">
        <is>
          <t>Inpatient</t>
        </is>
      </c>
      <c r="R3050" t="inlineStr">
        <is>
          <t>Online</t>
        </is>
      </c>
      <c r="S3050" t="inlineStr">
        <is>
          <t>East Jesseborough</t>
        </is>
      </c>
      <c r="T3050" t="inlineStr">
        <is>
          <t>Approved</t>
        </is>
      </c>
      <c r="U3050" t="inlineStr">
        <is>
          <t>Fraud</t>
        </is>
      </c>
      <c r="V3050" t="n">
        <v>1</v>
      </c>
      <c r="W3050" t="inlineStr">
        <is>
          <t>37e63576-4c3d-4649-89fd-f02902389db1</t>
        </is>
      </c>
      <c r="X3050" t="inlineStr">
        <is>
          <t>708b6df6-b4aa-443d-9921-e8056b187128</t>
        </is>
      </c>
      <c r="Y3050" t="inlineStr">
        <is>
          <t>zW098</t>
        </is>
      </c>
      <c r="Z3050" t="inlineStr">
        <is>
          <t>lm505</t>
        </is>
      </c>
      <c r="AA3050" s="4" t="n">
        <v>0.73</v>
      </c>
      <c r="AB3050" s="4" t="n">
        <v>0.51</v>
      </c>
      <c r="AC30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50">
        <f>IF(OR(C3050="Có",C3050="Yes"),"yes",IF(OR(C3050="Không",C3050="No"),"no","unknown"))</f>
        <v/>
      </c>
      <c r="AE3050">
        <f>IF(OR(F3050="Có",F3050="Yes"),"covered",IF(OR(F3050="Không",F3050="No"),"out_of_insurance","unknown"))</f>
        <v/>
      </c>
      <c r="AF3050">
        <f>IF(AND(AD3050="yes",AE3050="out_of_insurance"),"REVIEW","")</f>
        <v/>
      </c>
    </row>
    <row r="3051" ht="18" customHeight="1">
      <c r="A3051" t="inlineStr">
        <is>
          <t>d3fd7ad0-c9db-4d7f-832e-f783426fe332</t>
        </is>
      </c>
      <c r="B3051" t="inlineStr">
        <is>
          <t>BN-03050 / Patient 8AB924AE</t>
        </is>
      </c>
      <c r="C3051" t="inlineStr">
        <is>
          <t>Có</t>
        </is>
      </c>
      <c r="D3051" t="inlineStr">
        <is>
          <t>BS. Nguyễn Nhi</t>
        </is>
      </c>
      <c r="E3051" t="inlineStr">
        <is>
          <t>Nhi / Pediatrics</t>
        </is>
      </c>
      <c r="F3051" t="inlineStr">
        <is>
          <t>Không</t>
        </is>
      </c>
      <c r="G3051" s="2" t="n">
        <v>2230500</v>
      </c>
      <c r="H3051" t="inlineStr">
        <is>
          <t>HbA1c</t>
        </is>
      </c>
      <c r="I3051" t="inlineStr">
        <is>
          <t>E11.9</t>
        </is>
      </c>
      <c r="J3051" t="inlineStr">
        <is>
          <t>Đái tháo đường type 2 / Type 2 diabetes mellitus</t>
        </is>
      </c>
      <c r="K3051" t="n">
        <v>12</v>
      </c>
      <c r="L3051" t="inlineStr">
        <is>
          <t>F</t>
        </is>
      </c>
      <c r="M3051" s="2" t="n">
        <v>79934.36</v>
      </c>
      <c r="N3051" t="inlineStr">
        <is>
          <t>Widowed</t>
        </is>
      </c>
      <c r="O3051" t="inlineStr">
        <is>
          <t>Employed</t>
        </is>
      </c>
      <c r="P3051" s="3" t="n">
        <v>44985</v>
      </c>
      <c r="Q3051" t="inlineStr">
        <is>
          <t>Outpatient</t>
        </is>
      </c>
      <c r="R3051" t="inlineStr">
        <is>
          <t>Phone</t>
        </is>
      </c>
      <c r="S3051" t="inlineStr">
        <is>
          <t>Goodport</t>
        </is>
      </c>
      <c r="T3051" t="inlineStr">
        <is>
          <t>Denied</t>
        </is>
      </c>
      <c r="U3051" t="inlineStr">
        <is>
          <t>Legitimate</t>
        </is>
      </c>
      <c r="V3051" t="n">
        <v>3</v>
      </c>
      <c r="W3051" t="inlineStr">
        <is>
          <t>8ab924ae-1830-4823-bf8f-7997454365bc</t>
        </is>
      </c>
      <c r="X3051" t="inlineStr">
        <is>
          <t>feefcda7-bd36-4ef1-bb40-787f68c56157</t>
        </is>
      </c>
      <c r="Y3051" t="inlineStr">
        <is>
          <t>ke009</t>
        </is>
      </c>
      <c r="Z3051" t="inlineStr">
        <is>
          <t>bq558</t>
        </is>
      </c>
      <c r="AA3051" s="4" t="n">
        <v>0.7</v>
      </c>
      <c r="AB3051" s="4" t="n">
        <v>0.02</v>
      </c>
      <c r="AC30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51">
        <f>IF(OR(C3051="Có",C3051="Yes"),"yes",IF(OR(C3051="Không",C3051="No"),"no","unknown"))</f>
        <v/>
      </c>
      <c r="AE3051">
        <f>IF(OR(F3051="Có",F3051="Yes"),"covered",IF(OR(F3051="Không",F3051="No"),"out_of_insurance","unknown"))</f>
        <v/>
      </c>
      <c r="AF3051">
        <f>IF(AND(AD3051="yes",AE3051="out_of_insurance"),"REVIEW","")</f>
        <v/>
      </c>
    </row>
    <row r="3052" ht="18" customHeight="1">
      <c r="A3052" t="inlineStr">
        <is>
          <t>8b9f5103-34ad-495c-94ac-6eec365e9e4e</t>
        </is>
      </c>
      <c r="B3052" t="inlineStr">
        <is>
          <t>BN-03051 / Patient D0973032</t>
        </is>
      </c>
      <c r="C3052" t="inlineStr">
        <is>
          <t>Có</t>
        </is>
      </c>
      <c r="D3052" t="inlineStr">
        <is>
          <t>BS. Trần An</t>
        </is>
      </c>
      <c r="E3052" t="inlineStr">
        <is>
          <t>Chấn thương chỉnh hình / Orthopedics</t>
        </is>
      </c>
      <c r="F3052" t="inlineStr">
        <is>
          <t>Không</t>
        </is>
      </c>
      <c r="G3052" s="2" t="n">
        <v>4933590</v>
      </c>
      <c r="H3052" t="inlineStr">
        <is>
          <t>MRI khớp gối / Knee MRI</t>
        </is>
      </c>
      <c r="I3052" t="inlineStr">
        <is>
          <t>M25.5</t>
        </is>
      </c>
      <c r="J3052" t="inlineStr">
        <is>
          <t>Đau khớp gối / Knee pain</t>
        </is>
      </c>
      <c r="K3052" t="n">
        <v>88</v>
      </c>
      <c r="L3052" t="inlineStr">
        <is>
          <t>F</t>
        </is>
      </c>
      <c r="M3052" s="2" t="n">
        <v>145029.12</v>
      </c>
      <c r="N3052" t="inlineStr">
        <is>
          <t>Married</t>
        </is>
      </c>
      <c r="O3052" t="inlineStr">
        <is>
          <t>Student</t>
        </is>
      </c>
      <c r="P3052" s="3" t="n">
        <v>44985</v>
      </c>
      <c r="Q3052" t="inlineStr">
        <is>
          <t>Inpatient</t>
        </is>
      </c>
      <c r="R3052" t="inlineStr">
        <is>
          <t>Online</t>
        </is>
      </c>
      <c r="S3052" t="inlineStr">
        <is>
          <t>Brettville</t>
        </is>
      </c>
      <c r="T3052" t="inlineStr">
        <is>
          <t>Approved</t>
        </is>
      </c>
      <c r="U3052" t="inlineStr">
        <is>
          <t>Legitimate</t>
        </is>
      </c>
      <c r="V3052" t="n">
        <v>2</v>
      </c>
      <c r="W3052" t="inlineStr">
        <is>
          <t>d0973032-1546-4e84-86ef-723d78c499f1</t>
        </is>
      </c>
      <c r="X3052" t="inlineStr">
        <is>
          <t>7e2ac61f-c724-438e-9c05-b140135aff69</t>
        </is>
      </c>
      <c r="Y3052" t="inlineStr">
        <is>
          <t>oG383</t>
        </is>
      </c>
      <c r="Z3052" t="inlineStr">
        <is>
          <t>yb005</t>
        </is>
      </c>
      <c r="AA3052" s="4" t="n">
        <v>0.66</v>
      </c>
      <c r="AB3052" s="4" t="n">
        <v>0.41</v>
      </c>
      <c r="AC30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52">
        <f>IF(OR(C3052="Có",C3052="Yes"),"yes",IF(OR(C3052="Không",C3052="No"),"no","unknown"))</f>
        <v/>
      </c>
      <c r="AE3052">
        <f>IF(OR(F3052="Có",F3052="Yes"),"covered",IF(OR(F3052="Không",F3052="No"),"out_of_insurance","unknown"))</f>
        <v/>
      </c>
      <c r="AF3052">
        <f>IF(AND(AD3052="yes",AE3052="out_of_insurance"),"REVIEW","")</f>
        <v/>
      </c>
    </row>
    <row r="3053" ht="18" customHeight="1">
      <c r="A3053" t="inlineStr">
        <is>
          <t>61ed6903-40a1-48cd-9620-f2fcba1f3235</t>
        </is>
      </c>
      <c r="B3053" t="inlineStr">
        <is>
          <t>BN-03052 / Patient 0E6A3EAA</t>
        </is>
      </c>
      <c r="C3053" t="inlineStr">
        <is>
          <t>Có</t>
        </is>
      </c>
      <c r="D3053" t="inlineStr">
        <is>
          <t>BS. Võ Huy</t>
        </is>
      </c>
      <c r="E3053" t="inlineStr">
        <is>
          <t>Chấn thương chỉnh hình / Orthopedics</t>
        </is>
      </c>
      <c r="F3053" t="inlineStr">
        <is>
          <t>Chưa rõ</t>
        </is>
      </c>
      <c r="G3053" s="2" t="n">
        <v>4657550</v>
      </c>
      <c r="H3053" t="inlineStr">
        <is>
          <t>CT cột sống thắt lưng / Lumbar spine CT</t>
        </is>
      </c>
      <c r="I3053" t="inlineStr">
        <is>
          <t>M54.5</t>
        </is>
      </c>
      <c r="J3053" t="inlineStr">
        <is>
          <t>Đau thắt lưng / Low back pain</t>
        </is>
      </c>
      <c r="K3053" t="n">
        <v>71</v>
      </c>
      <c r="L3053" t="inlineStr">
        <is>
          <t>M</t>
        </is>
      </c>
      <c r="M3053" s="2" t="n">
        <v>110621.85</v>
      </c>
      <c r="N3053" t="inlineStr">
        <is>
          <t>Married</t>
        </is>
      </c>
      <c r="O3053" t="inlineStr">
        <is>
          <t>Retired</t>
        </is>
      </c>
      <c r="P3053" s="3" t="n">
        <v>44985</v>
      </c>
      <c r="Q3053" t="inlineStr">
        <is>
          <t>Inpatient</t>
        </is>
      </c>
      <c r="R3053" t="inlineStr">
        <is>
          <t>Online</t>
        </is>
      </c>
      <c r="S3053" t="inlineStr">
        <is>
          <t>Port Emily</t>
        </is>
      </c>
      <c r="T3053" t="inlineStr">
        <is>
          <t>Pending</t>
        </is>
      </c>
      <c r="U3053" t="inlineStr">
        <is>
          <t>Legitimate</t>
        </is>
      </c>
      <c r="V3053" t="n">
        <v>0</v>
      </c>
      <c r="W3053" t="inlineStr">
        <is>
          <t>0e6a3eaa-9e2e-4e6b-a02f-a291310f53e4</t>
        </is>
      </c>
      <c r="X3053" t="inlineStr">
        <is>
          <t>e9710c91-2d4e-4fea-a19d-744be17af2e5</t>
        </is>
      </c>
      <c r="Y3053" t="inlineStr">
        <is>
          <t>iv556</t>
        </is>
      </c>
      <c r="Z3053" t="inlineStr">
        <is>
          <t>Yd546</t>
        </is>
      </c>
      <c r="AA3053" s="4" t="n">
        <v>0.9</v>
      </c>
      <c r="AB3053" s="4" t="n">
        <v>0.22</v>
      </c>
      <c r="AC30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53">
        <f>IF(OR(C3053="Có",C3053="Yes"),"yes",IF(OR(C3053="Không",C3053="No"),"no","unknown"))</f>
        <v/>
      </c>
      <c r="AE3053">
        <f>IF(OR(F3053="Có",F3053="Yes"),"covered",IF(OR(F3053="Không",F3053="No"),"out_of_insurance","unknown"))</f>
        <v/>
      </c>
      <c r="AF3053">
        <f>IF(AND(AD3053="yes",AE3053="out_of_insurance"),"REVIEW","")</f>
        <v/>
      </c>
    </row>
    <row r="3054" ht="18" customHeight="1">
      <c r="A3054" t="inlineStr">
        <is>
          <t>83a2cf1a-4370-4119-a63b-c2d26a458948</t>
        </is>
      </c>
      <c r="B3054" t="inlineStr">
        <is>
          <t>BN-03053 / Patient 72904F80</t>
        </is>
      </c>
      <c r="C3054" t="inlineStr">
        <is>
          <t>Không</t>
        </is>
      </c>
      <c r="D3054" t="inlineStr">
        <is>
          <t>BS. Hà Nam</t>
        </is>
      </c>
      <c r="E3054" t="inlineStr">
        <is>
          <t>Chấn thương chỉnh hình / Orthopedics</t>
        </is>
      </c>
      <c r="F3054" t="inlineStr">
        <is>
          <t>Không</t>
        </is>
      </c>
      <c r="G3054" s="2" t="n">
        <v>3937720</v>
      </c>
      <c r="H3054" t="inlineStr">
        <is>
          <t>Đo mật độ xương / Bone density scan</t>
        </is>
      </c>
      <c r="I3054" t="inlineStr">
        <is>
          <t>M81.0</t>
        </is>
      </c>
      <c r="J3054" t="inlineStr">
        <is>
          <t>Loãng xương / Osteoporosis</t>
        </is>
      </c>
      <c r="K3054" t="n">
        <v>34</v>
      </c>
      <c r="L3054" t="inlineStr">
        <is>
          <t>F</t>
        </is>
      </c>
      <c r="M3054" s="2" t="n">
        <v>62267.28</v>
      </c>
      <c r="N3054" t="inlineStr">
        <is>
          <t>Widowed</t>
        </is>
      </c>
      <c r="O3054" t="inlineStr">
        <is>
          <t>Retired</t>
        </is>
      </c>
      <c r="P3054" s="3" t="n">
        <v>44985</v>
      </c>
      <c r="Q3054" t="inlineStr">
        <is>
          <t>Routine</t>
        </is>
      </c>
      <c r="R3054" t="inlineStr">
        <is>
          <t>Online</t>
        </is>
      </c>
      <c r="S3054" t="inlineStr">
        <is>
          <t>South Patricia</t>
        </is>
      </c>
      <c r="T3054" t="inlineStr">
        <is>
          <t>Pending</t>
        </is>
      </c>
      <c r="U3054" t="inlineStr">
        <is>
          <t>Legitimate</t>
        </is>
      </c>
      <c r="V3054" t="n">
        <v>3</v>
      </c>
      <c r="W3054" t="inlineStr">
        <is>
          <t>72904f80-f186-4b29-b582-f35f24153d9b</t>
        </is>
      </c>
      <c r="X3054" t="inlineStr">
        <is>
          <t>43b162d8-374d-4c50-9cc3-b8f209a2762f</t>
        </is>
      </c>
      <c r="Y3054" t="inlineStr">
        <is>
          <t>ip655</t>
        </is>
      </c>
      <c r="Z3054" t="inlineStr">
        <is>
          <t>Fd568</t>
        </is>
      </c>
      <c r="AA3054" s="4" t="n">
        <v>0.78</v>
      </c>
      <c r="AB3054" s="4" t="n">
        <v>0.05</v>
      </c>
      <c r="AC30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54">
        <f>IF(OR(C3054="Có",C3054="Yes"),"yes",IF(OR(C3054="Không",C3054="No"),"no","unknown"))</f>
        <v/>
      </c>
      <c r="AE3054">
        <f>IF(OR(F3054="Có",F3054="Yes"),"covered",IF(OR(F3054="Không",F3054="No"),"out_of_insurance","unknown"))</f>
        <v/>
      </c>
      <c r="AF3054">
        <f>IF(AND(AD3054="yes",AE3054="out_of_insurance"),"REVIEW","")</f>
        <v/>
      </c>
    </row>
    <row r="3055" ht="18" customHeight="1">
      <c r="A3055" t="inlineStr">
        <is>
          <t>52b465f2-81f8-4af2-950c-d484f7cce21a</t>
        </is>
      </c>
      <c r="B3055" t="inlineStr">
        <is>
          <t>BN-03054 / Patient EFED295B</t>
        </is>
      </c>
      <c r="C3055" t="inlineStr">
        <is>
          <t>Có</t>
        </is>
      </c>
      <c r="D3055" t="inlineStr">
        <is>
          <t>BS. Nguyễn Minh</t>
        </is>
      </c>
      <c r="E3055" t="inlineStr">
        <is>
          <t>Tim mạch / Cardiology</t>
        </is>
      </c>
      <c r="F3055" t="inlineStr">
        <is>
          <t>Có</t>
        </is>
      </c>
      <c r="G3055" s="2" t="n">
        <v>7979670</v>
      </c>
      <c r="H3055" t="inlineStr">
        <is>
          <t>Siêu âm tim / Echocardiography</t>
        </is>
      </c>
      <c r="I3055" t="inlineStr">
        <is>
          <t>I50.9</t>
        </is>
      </c>
      <c r="J3055" t="inlineStr">
        <is>
          <t>Suy tim / Heart failure</t>
        </is>
      </c>
      <c r="K3055" t="n">
        <v>29</v>
      </c>
      <c r="L3055" t="inlineStr">
        <is>
          <t>F</t>
        </is>
      </c>
      <c r="M3055" s="2" t="n">
        <v>110039.75</v>
      </c>
      <c r="N3055" t="inlineStr">
        <is>
          <t>Widowed</t>
        </is>
      </c>
      <c r="O3055" t="inlineStr">
        <is>
          <t>Student</t>
        </is>
      </c>
      <c r="P3055" s="3" t="n">
        <v>44985</v>
      </c>
      <c r="Q3055" t="inlineStr">
        <is>
          <t>Emergency</t>
        </is>
      </c>
      <c r="R3055" t="inlineStr">
        <is>
          <t>Online</t>
        </is>
      </c>
      <c r="S3055" t="inlineStr">
        <is>
          <t>North Victoria</t>
        </is>
      </c>
      <c r="T3055" t="inlineStr">
        <is>
          <t>Approved</t>
        </is>
      </c>
      <c r="U3055" t="inlineStr">
        <is>
          <t>Legitimate</t>
        </is>
      </c>
      <c r="V3055" t="n">
        <v>0</v>
      </c>
      <c r="W3055" t="inlineStr">
        <is>
          <t>efed295b-6379-4bee-ba6e-30d236688d19</t>
        </is>
      </c>
      <c r="X3055" t="inlineStr">
        <is>
          <t>2c815a98-1b68-4bcd-a0d7-a2dfe547fc5e</t>
        </is>
      </c>
      <c r="Y3055" t="inlineStr">
        <is>
          <t>Mb097</t>
        </is>
      </c>
      <c r="Z3055" t="inlineStr">
        <is>
          <t>aH370</t>
        </is>
      </c>
      <c r="AA3055" s="4" t="n">
        <v>0.6899999999999999</v>
      </c>
      <c r="AB3055" s="4" t="n">
        <v>0.59</v>
      </c>
      <c r="AC30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55">
        <f>IF(OR(C3055="Có",C3055="Yes"),"yes",IF(OR(C3055="Không",C3055="No"),"no","unknown"))</f>
        <v/>
      </c>
      <c r="AE3055">
        <f>IF(OR(F3055="Có",F3055="Yes"),"covered",IF(OR(F3055="Không",F3055="No"),"out_of_insurance","unknown"))</f>
        <v/>
      </c>
      <c r="AF3055">
        <f>IF(AND(AD3055="yes",AE3055="out_of_insurance"),"REVIEW","")</f>
        <v/>
      </c>
    </row>
    <row r="3056" ht="18" customHeight="1">
      <c r="A3056" t="inlineStr">
        <is>
          <t>a30c7ec5-dd7b-40a6-9a13-1952c79b4380</t>
        </is>
      </c>
      <c r="B3056" t="inlineStr">
        <is>
          <t>BN-03055 / Patient CF61B292</t>
        </is>
      </c>
      <c r="C3056" t="inlineStr">
        <is>
          <t>Có</t>
        </is>
      </c>
      <c r="D3056" t="inlineStr">
        <is>
          <t>BS. Đỗ Hạnh</t>
        </is>
      </c>
      <c r="E3056" t="inlineStr">
        <is>
          <t>Nhi / Pediatrics</t>
        </is>
      </c>
      <c r="F3056" t="inlineStr">
        <is>
          <t>Không</t>
        </is>
      </c>
      <c r="G3056" s="2" t="n">
        <v>6331050</v>
      </c>
      <c r="H3056" t="inlineStr">
        <is>
          <t>CRP định lượng / CRP</t>
        </is>
      </c>
      <c r="I3056" t="inlineStr">
        <is>
          <t>J18.9</t>
        </is>
      </c>
      <c r="J3056" t="inlineStr">
        <is>
          <t>Nghi viêm phổi / Suspected pneumonia</t>
        </is>
      </c>
      <c r="K3056" t="n">
        <v>60</v>
      </c>
      <c r="L3056" t="inlineStr">
        <is>
          <t>F</t>
        </is>
      </c>
      <c r="M3056" s="2" t="n">
        <v>28741.28</v>
      </c>
      <c r="N3056" t="inlineStr">
        <is>
          <t>Divorced</t>
        </is>
      </c>
      <c r="O3056" t="inlineStr">
        <is>
          <t>Retired</t>
        </is>
      </c>
      <c r="P3056" s="3" t="n">
        <v>44984</v>
      </c>
      <c r="Q3056" t="inlineStr">
        <is>
          <t>Emergency</t>
        </is>
      </c>
      <c r="R3056" t="inlineStr">
        <is>
          <t>Online</t>
        </is>
      </c>
      <c r="S3056" t="inlineStr">
        <is>
          <t>West Kathleen</t>
        </is>
      </c>
      <c r="T3056" t="inlineStr">
        <is>
          <t>Denied</t>
        </is>
      </c>
      <c r="U3056" t="inlineStr">
        <is>
          <t>Legitimate</t>
        </is>
      </c>
      <c r="V3056" t="n">
        <v>1</v>
      </c>
      <c r="W3056" t="inlineStr">
        <is>
          <t>cf61b292-10d7-4327-9ba1-78c42d64a99e</t>
        </is>
      </c>
      <c r="X3056" t="inlineStr">
        <is>
          <t>0c41847b-5637-43fd-b1b6-b2828b8a56f4</t>
        </is>
      </c>
      <c r="Y3056" t="inlineStr">
        <is>
          <t>er227</t>
        </is>
      </c>
      <c r="Z3056" t="inlineStr">
        <is>
          <t>eN053</t>
        </is>
      </c>
      <c r="AA3056" s="4" t="n">
        <v>0.85</v>
      </c>
      <c r="AB3056" s="4" t="n">
        <v>0.12</v>
      </c>
      <c r="AC30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56">
        <f>IF(OR(C3056="Có",C3056="Yes"),"yes",IF(OR(C3056="Không",C3056="No"),"no","unknown"))</f>
        <v/>
      </c>
      <c r="AE3056">
        <f>IF(OR(F3056="Có",F3056="Yes"),"covered",IF(OR(F3056="Không",F3056="No"),"out_of_insurance","unknown"))</f>
        <v/>
      </c>
      <c r="AF3056">
        <f>IF(AND(AD3056="yes",AE3056="out_of_insurance"),"REVIEW","")</f>
        <v/>
      </c>
    </row>
    <row r="3057" ht="18" customHeight="1">
      <c r="A3057" t="inlineStr">
        <is>
          <t>869f78d9-e339-493f-8235-d0a71065c6ef</t>
        </is>
      </c>
      <c r="B3057" t="inlineStr">
        <is>
          <t>BN-03056 / Patient C1DA3753</t>
        </is>
      </c>
      <c r="C3057" t="inlineStr">
        <is>
          <t>Có</t>
        </is>
      </c>
      <c r="D3057" t="inlineStr">
        <is>
          <t>BS. Phạm Khoa</t>
        </is>
      </c>
      <c r="E3057" t="inlineStr">
        <is>
          <t>Thần kinh / Neurology</t>
        </is>
      </c>
      <c r="F3057" t="inlineStr">
        <is>
          <t>Không</t>
        </is>
      </c>
      <c r="G3057" s="2" t="n">
        <v>8674030</v>
      </c>
      <c r="H3057" t="inlineStr">
        <is>
          <t>MRI não / Brain MRI</t>
        </is>
      </c>
      <c r="I3057" t="inlineStr"/>
      <c r="J3057" t="inlineStr">
        <is>
          <t>Thiếu ICD/context rõ / Missing clear ICD/context</t>
        </is>
      </c>
      <c r="K3057" t="n">
        <v>69</v>
      </c>
      <c r="L3057" t="inlineStr">
        <is>
          <t>F</t>
        </is>
      </c>
      <c r="M3057" s="2" t="n">
        <v>90667.42</v>
      </c>
      <c r="N3057" t="inlineStr">
        <is>
          <t>Divorced</t>
        </is>
      </c>
      <c r="O3057" t="inlineStr">
        <is>
          <t>Student</t>
        </is>
      </c>
      <c r="P3057" s="3" t="n">
        <v>44984</v>
      </c>
      <c r="Q3057" t="inlineStr">
        <is>
          <t>Routine</t>
        </is>
      </c>
      <c r="R3057" t="inlineStr">
        <is>
          <t>Paper</t>
        </is>
      </c>
      <c r="S3057" t="inlineStr">
        <is>
          <t>Samanthaburgh</t>
        </is>
      </c>
      <c r="T3057" t="inlineStr">
        <is>
          <t>Denied</t>
        </is>
      </c>
      <c r="U3057" t="inlineStr">
        <is>
          <t>Legitimate</t>
        </is>
      </c>
      <c r="V3057" t="n">
        <v>0</v>
      </c>
      <c r="W3057" t="inlineStr">
        <is>
          <t>c1da3753-de6b-448c-bcea-14269ead1445</t>
        </is>
      </c>
      <c r="X3057" t="inlineStr">
        <is>
          <t>3a4c06e2-6bde-48de-af33-7089518f65ff</t>
        </is>
      </c>
      <c r="Y3057" t="inlineStr">
        <is>
          <t>yA621</t>
        </is>
      </c>
      <c r="Z3057" t="inlineStr">
        <is>
          <t>Pf917</t>
        </is>
      </c>
      <c r="AA3057" s="4" t="n">
        <v>0.53</v>
      </c>
      <c r="AB3057" s="4" t="n">
        <v>0.02</v>
      </c>
      <c r="AC30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57">
        <f>IF(OR(C3057="Có",C3057="Yes"),"yes",IF(OR(C3057="Không",C3057="No"),"no","unknown"))</f>
        <v/>
      </c>
      <c r="AE3057">
        <f>IF(OR(F3057="Có",F3057="Yes"),"covered",IF(OR(F3057="Không",F3057="No"),"out_of_insurance","unknown"))</f>
        <v/>
      </c>
      <c r="AF3057">
        <f>IF(AND(AD3057="yes",AE3057="out_of_insurance"),"REVIEW","")</f>
        <v/>
      </c>
    </row>
    <row r="3058" ht="18" customHeight="1">
      <c r="A3058" t="inlineStr">
        <is>
          <t>9dc528cf-daca-42e5-9003-2633543bffb2</t>
        </is>
      </c>
      <c r="B3058" t="inlineStr">
        <is>
          <t>BN-03057 / Patient 4262D675</t>
        </is>
      </c>
      <c r="C3058" t="inlineStr">
        <is>
          <t>Không</t>
        </is>
      </c>
      <c r="D3058" t="inlineStr">
        <is>
          <t>BS. Lưu Quang</t>
        </is>
      </c>
      <c r="E3058" t="inlineStr">
        <is>
          <t>Thần kinh / Neurology</t>
        </is>
      </c>
      <c r="F3058" t="inlineStr">
        <is>
          <t>Không</t>
        </is>
      </c>
      <c r="G3058" s="2" t="n">
        <v>2323690</v>
      </c>
      <c r="H3058" t="inlineStr">
        <is>
          <t>MRI não / Brain MRI</t>
        </is>
      </c>
      <c r="I3058" t="inlineStr">
        <is>
          <t>G44.1</t>
        </is>
      </c>
      <c r="J3058" t="inlineStr">
        <is>
          <t>Hội chứng đau đầu mạch máu / Vascular headache</t>
        </is>
      </c>
      <c r="K3058" t="n">
        <v>69</v>
      </c>
      <c r="L3058" t="inlineStr">
        <is>
          <t>M</t>
        </is>
      </c>
      <c r="M3058" s="2" t="n">
        <v>77581.83</v>
      </c>
      <c r="N3058" t="inlineStr">
        <is>
          <t>Widowed</t>
        </is>
      </c>
      <c r="O3058" t="inlineStr">
        <is>
          <t>Student</t>
        </is>
      </c>
      <c r="P3058" s="3" t="n">
        <v>44984</v>
      </c>
      <c r="Q3058" t="inlineStr">
        <is>
          <t>Outpatient</t>
        </is>
      </c>
      <c r="R3058" t="inlineStr">
        <is>
          <t>Online</t>
        </is>
      </c>
      <c r="S3058" t="inlineStr">
        <is>
          <t>South Johnfurt</t>
        </is>
      </c>
      <c r="T3058" t="inlineStr">
        <is>
          <t>Denied</t>
        </is>
      </c>
      <c r="U3058" t="inlineStr">
        <is>
          <t>Legitimate</t>
        </is>
      </c>
      <c r="V3058" t="n">
        <v>3</v>
      </c>
      <c r="W3058" t="inlineStr">
        <is>
          <t>4262d675-0db1-4a45-a996-996499a6d030</t>
        </is>
      </c>
      <c r="X3058" t="inlineStr">
        <is>
          <t>a38397a5-63b5-4984-89b4-34c29029ae8f</t>
        </is>
      </c>
      <c r="Y3058" t="inlineStr">
        <is>
          <t>Lq628</t>
        </is>
      </c>
      <c r="Z3058" t="inlineStr">
        <is>
          <t>wJ754</t>
        </is>
      </c>
      <c r="AA3058" s="4" t="n">
        <v>0.57</v>
      </c>
      <c r="AB3058" s="4" t="n">
        <v>0.05</v>
      </c>
      <c r="AC30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58">
        <f>IF(OR(C3058="Có",C3058="Yes"),"yes",IF(OR(C3058="Không",C3058="No"),"no","unknown"))</f>
        <v/>
      </c>
      <c r="AE3058">
        <f>IF(OR(F3058="Có",F3058="Yes"),"covered",IF(OR(F3058="Không",F3058="No"),"out_of_insurance","unknown"))</f>
        <v/>
      </c>
      <c r="AF3058">
        <f>IF(AND(AD3058="yes",AE3058="out_of_insurance"),"REVIEW","")</f>
        <v/>
      </c>
    </row>
    <row r="3059" ht="18" customHeight="1">
      <c r="A3059" t="inlineStr">
        <is>
          <t>680f9040-d9e7-47ea-bbb8-5c39da56a377</t>
        </is>
      </c>
      <c r="B3059" t="inlineStr">
        <is>
          <t>BN-03058 / Patient FEACF18B</t>
        </is>
      </c>
      <c r="C3059" t="inlineStr">
        <is>
          <t>Có</t>
        </is>
      </c>
      <c r="D3059" t="inlineStr">
        <is>
          <t>BS. Lê Thảo</t>
        </is>
      </c>
      <c r="E3059" t="inlineStr">
        <is>
          <t>Nhi / Pediatrics</t>
        </is>
      </c>
      <c r="F3059" t="inlineStr">
        <is>
          <t>Không</t>
        </is>
      </c>
      <c r="G3059" s="2" t="n">
        <v>9174690</v>
      </c>
      <c r="H3059" t="inlineStr">
        <is>
          <t>Glucose máu / Blood glucose</t>
        </is>
      </c>
      <c r="I3059" t="inlineStr">
        <is>
          <t>R73.9</t>
        </is>
      </c>
      <c r="J3059" t="inlineStr">
        <is>
          <t>Tăng glucose máu / Hyperglycemia</t>
        </is>
      </c>
      <c r="K3059" t="n">
        <v>56</v>
      </c>
      <c r="L3059" t="inlineStr">
        <is>
          <t>M</t>
        </is>
      </c>
      <c r="M3059" s="2" t="n">
        <v>54498.07</v>
      </c>
      <c r="N3059" t="inlineStr">
        <is>
          <t>Single</t>
        </is>
      </c>
      <c r="O3059" t="inlineStr">
        <is>
          <t>Retired</t>
        </is>
      </c>
      <c r="P3059" s="3" t="n">
        <v>44984</v>
      </c>
      <c r="Q3059" t="inlineStr">
        <is>
          <t>Inpatient</t>
        </is>
      </c>
      <c r="R3059" t="inlineStr">
        <is>
          <t>Online</t>
        </is>
      </c>
      <c r="S3059" t="inlineStr">
        <is>
          <t>Lake Cynthiaton</t>
        </is>
      </c>
      <c r="T3059" t="inlineStr">
        <is>
          <t>Denied</t>
        </is>
      </c>
      <c r="U3059" t="inlineStr">
        <is>
          <t>Legitimate</t>
        </is>
      </c>
      <c r="V3059" t="n">
        <v>3</v>
      </c>
      <c r="W3059" t="inlineStr">
        <is>
          <t>feacf18b-52c8-428f-b284-e8ef1b976d5c</t>
        </is>
      </c>
      <c r="X3059" t="inlineStr">
        <is>
          <t>d7e1f1a2-713e-41fc-ba5a-b9fe689263f0</t>
        </is>
      </c>
      <c r="Y3059" t="inlineStr">
        <is>
          <t>fN707</t>
        </is>
      </c>
      <c r="Z3059" t="inlineStr">
        <is>
          <t>HN475</t>
        </is>
      </c>
      <c r="AA3059" s="4" t="n">
        <v>0.8100000000000001</v>
      </c>
      <c r="AB3059" s="4" t="n">
        <v>0.02</v>
      </c>
      <c r="AC30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59">
        <f>IF(OR(C3059="Có",C3059="Yes"),"yes",IF(OR(C3059="Không",C3059="No"),"no","unknown"))</f>
        <v/>
      </c>
      <c r="AE3059">
        <f>IF(OR(F3059="Có",F3059="Yes"),"covered",IF(OR(F3059="Không",F3059="No"),"out_of_insurance","unknown"))</f>
        <v/>
      </c>
      <c r="AF3059">
        <f>IF(AND(AD3059="yes",AE3059="out_of_insurance"),"REVIEW","")</f>
        <v/>
      </c>
    </row>
    <row r="3060" ht="18" customHeight="1">
      <c r="A3060" t="inlineStr">
        <is>
          <t>3a5d124e-a23b-4702-b736-2990dac8359f</t>
        </is>
      </c>
      <c r="B3060" t="inlineStr">
        <is>
          <t>BN-03059 / Patient E54F63D7</t>
        </is>
      </c>
      <c r="C3060" t="inlineStr">
        <is>
          <t>Không</t>
        </is>
      </c>
      <c r="D3060" t="inlineStr">
        <is>
          <t>BS. Bùi Hà</t>
        </is>
      </c>
      <c r="E3060" t="inlineStr">
        <is>
          <t>Khám tổng quát / General Practice</t>
        </is>
      </c>
      <c r="F3060" t="inlineStr">
        <is>
          <t>Không</t>
        </is>
      </c>
      <c r="G3060" s="2" t="n">
        <v>9578740</v>
      </c>
      <c r="H3060" t="inlineStr">
        <is>
          <t>CRP định lượng / CRP</t>
        </is>
      </c>
      <c r="I3060" t="inlineStr">
        <is>
          <t>R79.8</t>
        </is>
      </c>
      <c r="J3060" t="inlineStr">
        <is>
          <t>Bất thường xét nghiệm máu / Abnormal blood chemistry</t>
        </is>
      </c>
      <c r="K3060" t="n">
        <v>87</v>
      </c>
      <c r="L3060" t="inlineStr">
        <is>
          <t>M</t>
        </is>
      </c>
      <c r="M3060" s="2" t="n">
        <v>58470.43</v>
      </c>
      <c r="N3060" t="inlineStr">
        <is>
          <t>Married</t>
        </is>
      </c>
      <c r="O3060" t="inlineStr">
        <is>
          <t>Unemployed</t>
        </is>
      </c>
      <c r="P3060" s="3" t="n">
        <v>44984</v>
      </c>
      <c r="Q3060" t="inlineStr">
        <is>
          <t>Outpatient</t>
        </is>
      </c>
      <c r="R3060" t="inlineStr">
        <is>
          <t>Phone</t>
        </is>
      </c>
      <c r="S3060" t="inlineStr">
        <is>
          <t>Chanville</t>
        </is>
      </c>
      <c r="T3060" t="inlineStr">
        <is>
          <t>Denied</t>
        </is>
      </c>
      <c r="U3060" t="inlineStr">
        <is>
          <t>Legitimate</t>
        </is>
      </c>
      <c r="V3060" t="n">
        <v>3</v>
      </c>
      <c r="W3060" t="inlineStr">
        <is>
          <t>e54f63d7-486f-4eb3-8083-dd2d844f269c</t>
        </is>
      </c>
      <c r="X3060" t="inlineStr">
        <is>
          <t>6727aab0-bc8a-4501-816e-502795e39b55</t>
        </is>
      </c>
      <c r="Y3060" t="inlineStr">
        <is>
          <t>OD868</t>
        </is>
      </c>
      <c r="Z3060" t="inlineStr">
        <is>
          <t>Md204</t>
        </is>
      </c>
      <c r="AA3060" s="4" t="n">
        <v>0.53</v>
      </c>
      <c r="AB3060" s="4" t="n">
        <v>0.05</v>
      </c>
      <c r="AC30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60">
        <f>IF(OR(C3060="Có",C3060="Yes"),"yes",IF(OR(C3060="Không",C3060="No"),"no","unknown"))</f>
        <v/>
      </c>
      <c r="AE3060">
        <f>IF(OR(F3060="Có",F3060="Yes"),"covered",IF(OR(F3060="Không",F3060="No"),"out_of_insurance","unknown"))</f>
        <v/>
      </c>
      <c r="AF3060">
        <f>IF(AND(AD3060="yes",AE3060="out_of_insurance"),"REVIEW","")</f>
        <v/>
      </c>
    </row>
    <row r="3061" ht="18" customHeight="1">
      <c r="A3061" t="inlineStr">
        <is>
          <t>047e6dc8-1435-44fd-8492-891597fc88e4</t>
        </is>
      </c>
      <c r="B3061" t="inlineStr">
        <is>
          <t>BN-03060 / Patient 1034E3E8</t>
        </is>
      </c>
      <c r="C3061" t="inlineStr">
        <is>
          <t>Có</t>
        </is>
      </c>
      <c r="D3061" t="inlineStr">
        <is>
          <t>BS. Nguyễn Nhi</t>
        </is>
      </c>
      <c r="E3061" t="inlineStr">
        <is>
          <t>Nhi / Pediatrics</t>
        </is>
      </c>
      <c r="F3061" t="inlineStr">
        <is>
          <t>Có</t>
        </is>
      </c>
      <c r="G3061" s="2" t="n">
        <v>8374680</v>
      </c>
      <c r="H3061" t="inlineStr">
        <is>
          <t>CRP định lượng / CRP</t>
        </is>
      </c>
      <c r="I3061" t="inlineStr">
        <is>
          <t>J18.9</t>
        </is>
      </c>
      <c r="J3061" t="inlineStr">
        <is>
          <t>Nghi viêm phổi / Suspected pneumonia</t>
        </is>
      </c>
      <c r="K3061" t="n">
        <v>67</v>
      </c>
      <c r="L3061" t="inlineStr">
        <is>
          <t>F</t>
        </is>
      </c>
      <c r="M3061" s="2" t="n">
        <v>52878.53</v>
      </c>
      <c r="N3061" t="inlineStr">
        <is>
          <t>Divorced</t>
        </is>
      </c>
      <c r="O3061" t="inlineStr">
        <is>
          <t>Retired</t>
        </is>
      </c>
      <c r="P3061" s="3" t="n">
        <v>44984</v>
      </c>
      <c r="Q3061" t="inlineStr">
        <is>
          <t>Routine</t>
        </is>
      </c>
      <c r="R3061" t="inlineStr">
        <is>
          <t>Paper</t>
        </is>
      </c>
      <c r="S3061" t="inlineStr">
        <is>
          <t>South Shannonside</t>
        </is>
      </c>
      <c r="T3061" t="inlineStr">
        <is>
          <t>Approved</t>
        </is>
      </c>
      <c r="U3061" t="inlineStr">
        <is>
          <t>Legitimate</t>
        </is>
      </c>
      <c r="V3061" t="n">
        <v>3</v>
      </c>
      <c r="W3061" t="inlineStr">
        <is>
          <t>1034e3e8-2743-43a7-a7d6-bf204d542efd</t>
        </is>
      </c>
      <c r="X3061" t="inlineStr">
        <is>
          <t>5cf9733f-e468-49d9-abf9-632600b5828e</t>
        </is>
      </c>
      <c r="Y3061" t="inlineStr">
        <is>
          <t>Co031</t>
        </is>
      </c>
      <c r="Z3061" t="inlineStr">
        <is>
          <t>uz772</t>
        </is>
      </c>
      <c r="AA3061" s="4" t="n">
        <v>0.85</v>
      </c>
      <c r="AB3061" s="4" t="n">
        <v>0.54</v>
      </c>
      <c r="AC30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61">
        <f>IF(OR(C3061="Có",C3061="Yes"),"yes",IF(OR(C3061="Không",C3061="No"),"no","unknown"))</f>
        <v/>
      </c>
      <c r="AE3061">
        <f>IF(OR(F3061="Có",F3061="Yes"),"covered",IF(OR(F3061="Không",F3061="No"),"out_of_insurance","unknown"))</f>
        <v/>
      </c>
      <c r="AF3061">
        <f>IF(AND(AD3061="yes",AE3061="out_of_insurance"),"REVIEW","")</f>
        <v/>
      </c>
    </row>
    <row r="3062" ht="18" customHeight="1">
      <c r="A3062" t="inlineStr">
        <is>
          <t>5e4d9b2a-09a3-4bcf-9953-ab9560184d42</t>
        </is>
      </c>
      <c r="B3062" t="inlineStr">
        <is>
          <t>BN-03061 / Patient FB733C3C</t>
        </is>
      </c>
      <c r="C3062" t="inlineStr">
        <is>
          <t>Có</t>
        </is>
      </c>
      <c r="D3062" t="inlineStr">
        <is>
          <t>BS. Võ Huy</t>
        </is>
      </c>
      <c r="E3062" t="inlineStr">
        <is>
          <t>Chấn thương chỉnh hình / Orthopedics</t>
        </is>
      </c>
      <c r="F3062" t="inlineStr">
        <is>
          <t>Có</t>
        </is>
      </c>
      <c r="G3062" s="2" t="n">
        <v>1200000</v>
      </c>
      <c r="H3062" t="inlineStr">
        <is>
          <t>MRI khớp gối / Knee MRI</t>
        </is>
      </c>
      <c r="I3062" t="inlineStr">
        <is>
          <t>M25.5</t>
        </is>
      </c>
      <c r="J3062" t="inlineStr">
        <is>
          <t>Đau khớp gối / Knee pain</t>
        </is>
      </c>
      <c r="K3062" t="n">
        <v>83</v>
      </c>
      <c r="L3062" t="inlineStr">
        <is>
          <t>F</t>
        </is>
      </c>
      <c r="M3062" s="2" t="n">
        <v>120979.88</v>
      </c>
      <c r="N3062" t="inlineStr">
        <is>
          <t>Widowed</t>
        </is>
      </c>
      <c r="O3062" t="inlineStr">
        <is>
          <t>Student</t>
        </is>
      </c>
      <c r="P3062" s="3" t="n">
        <v>44984</v>
      </c>
      <c r="Q3062" t="inlineStr">
        <is>
          <t>Outpatient</t>
        </is>
      </c>
      <c r="R3062" t="inlineStr">
        <is>
          <t>Online</t>
        </is>
      </c>
      <c r="S3062" t="inlineStr">
        <is>
          <t>Jessicaland</t>
        </is>
      </c>
      <c r="T3062" t="inlineStr">
        <is>
          <t>Pending</t>
        </is>
      </c>
      <c r="U3062" t="inlineStr">
        <is>
          <t>Legitimate</t>
        </is>
      </c>
      <c r="V3062" t="n">
        <v>2</v>
      </c>
      <c r="W3062" t="inlineStr">
        <is>
          <t>fb733c3c-68e1-406e-a4fe-9ef5bbf369bf</t>
        </is>
      </c>
      <c r="X3062" t="inlineStr">
        <is>
          <t>89e4996e-8854-45f0-ab9b-054e6f0e9240</t>
        </is>
      </c>
      <c r="Y3062" t="inlineStr">
        <is>
          <t>WD415</t>
        </is>
      </c>
      <c r="Z3062" t="inlineStr">
        <is>
          <t>Tw290</t>
        </is>
      </c>
      <c r="AA3062" s="4" t="n">
        <v>0.53</v>
      </c>
      <c r="AB3062" s="4" t="n">
        <v>0.16</v>
      </c>
      <c r="AC30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62">
        <f>IF(OR(C3062="Có",C3062="Yes"),"yes",IF(OR(C3062="Không",C3062="No"),"no","unknown"))</f>
        <v/>
      </c>
      <c r="AE3062">
        <f>IF(OR(F3062="Có",F3062="Yes"),"covered",IF(OR(F3062="Không",F3062="No"),"out_of_insurance","unknown"))</f>
        <v/>
      </c>
      <c r="AF3062">
        <f>IF(AND(AD3062="yes",AE3062="out_of_insurance"),"REVIEW","")</f>
        <v/>
      </c>
    </row>
    <row r="3063" ht="18" customHeight="1">
      <c r="A3063" t="inlineStr">
        <is>
          <t>284ed084-5af1-4f03-962c-147d6a04912a</t>
        </is>
      </c>
      <c r="B3063" t="inlineStr">
        <is>
          <t>BN-03062 / Patient 796A7EF0</t>
        </is>
      </c>
      <c r="C3063" t="inlineStr">
        <is>
          <t>Không</t>
        </is>
      </c>
      <c r="D3063" t="inlineStr">
        <is>
          <t>BS. Nguyễn Minh</t>
        </is>
      </c>
      <c r="E3063" t="inlineStr">
        <is>
          <t>Tim mạch / Cardiology</t>
        </is>
      </c>
      <c r="F3063" t="inlineStr">
        <is>
          <t>Không</t>
        </is>
      </c>
      <c r="G3063" s="2" t="n">
        <v>7750440</v>
      </c>
      <c r="H3063" t="inlineStr">
        <is>
          <t>Đông máu PT/aPTT / Coagulation test</t>
        </is>
      </c>
      <c r="I3063" t="inlineStr">
        <is>
          <t>I24.9</t>
        </is>
      </c>
      <c r="J3063" t="inlineStr">
        <is>
          <t>Bệnh tim thiếu máu cục bộ cấp / Acute ischemic heart disease</t>
        </is>
      </c>
      <c r="K3063" t="n">
        <v>69</v>
      </c>
      <c r="L3063" t="inlineStr">
        <is>
          <t>M</t>
        </is>
      </c>
      <c r="M3063" s="2" t="n">
        <v>67888.69</v>
      </c>
      <c r="N3063" t="inlineStr">
        <is>
          <t>Married</t>
        </is>
      </c>
      <c r="O3063" t="inlineStr">
        <is>
          <t>Student</t>
        </is>
      </c>
      <c r="P3063" s="3" t="n">
        <v>44984</v>
      </c>
      <c r="Q3063" t="inlineStr">
        <is>
          <t>Outpatient</t>
        </is>
      </c>
      <c r="R3063" t="inlineStr">
        <is>
          <t>Phone</t>
        </is>
      </c>
      <c r="S3063" t="inlineStr">
        <is>
          <t>Martinezville</t>
        </is>
      </c>
      <c r="T3063" t="inlineStr">
        <is>
          <t>Denied</t>
        </is>
      </c>
      <c r="U3063" t="inlineStr">
        <is>
          <t>Legitimate</t>
        </is>
      </c>
      <c r="V3063" t="n">
        <v>3</v>
      </c>
      <c r="W3063" t="inlineStr">
        <is>
          <t>796a7ef0-69aa-4e87-b631-0405f30b81d0</t>
        </is>
      </c>
      <c r="X3063" t="inlineStr">
        <is>
          <t>489d221b-2753-4c71-bfe2-8f41bf60082f</t>
        </is>
      </c>
      <c r="Y3063" t="inlineStr">
        <is>
          <t>Cs488</t>
        </is>
      </c>
      <c r="Z3063" t="inlineStr">
        <is>
          <t>Zr085</t>
        </is>
      </c>
      <c r="AA3063" s="4" t="n">
        <v>0.53</v>
      </c>
      <c r="AB3063" s="4" t="n">
        <v>0.05</v>
      </c>
      <c r="AC30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63">
        <f>IF(OR(C3063="Có",C3063="Yes"),"yes",IF(OR(C3063="Không",C3063="No"),"no","unknown"))</f>
        <v/>
      </c>
      <c r="AE3063">
        <f>IF(OR(F3063="Có",F3063="Yes"),"covered",IF(OR(F3063="Không",F3063="No"),"out_of_insurance","unknown"))</f>
        <v/>
      </c>
      <c r="AF3063">
        <f>IF(AND(AD3063="yes",AE3063="out_of_insurance"),"REVIEW","")</f>
        <v/>
      </c>
    </row>
    <row r="3064" ht="18" customHeight="1">
      <c r="A3064" t="inlineStr">
        <is>
          <t>006f5f7f-0360-4afc-8590-482a98d76495</t>
        </is>
      </c>
      <c r="B3064" t="inlineStr">
        <is>
          <t>BN-03063 / Patient DD15F75A</t>
        </is>
      </c>
      <c r="C3064" t="inlineStr">
        <is>
          <t>Có</t>
        </is>
      </c>
      <c r="D3064" t="inlineStr">
        <is>
          <t>BS. Nguyễn Nhi</t>
        </is>
      </c>
      <c r="E3064" t="inlineStr">
        <is>
          <t>Nhi / Pediatrics</t>
        </is>
      </c>
      <c r="F3064" t="inlineStr">
        <is>
          <t>Không</t>
        </is>
      </c>
      <c r="G3064" s="2" t="n">
        <v>2471660</v>
      </c>
      <c r="H3064" t="inlineStr">
        <is>
          <t>Glucose máu / Blood glucose</t>
        </is>
      </c>
      <c r="I3064" t="inlineStr">
        <is>
          <t>R73.9</t>
        </is>
      </c>
      <c r="J3064" t="inlineStr">
        <is>
          <t>Tăng glucose máu / Hyperglycemia</t>
        </is>
      </c>
      <c r="K3064" t="n">
        <v>87</v>
      </c>
      <c r="L3064" t="inlineStr">
        <is>
          <t>M</t>
        </is>
      </c>
      <c r="M3064" s="2" t="n">
        <v>34671.56</v>
      </c>
      <c r="N3064" t="inlineStr">
        <is>
          <t>Single</t>
        </is>
      </c>
      <c r="O3064" t="inlineStr">
        <is>
          <t>Unemployed</t>
        </is>
      </c>
      <c r="P3064" s="3" t="n">
        <v>44983</v>
      </c>
      <c r="Q3064" t="inlineStr">
        <is>
          <t>Emergency</t>
        </is>
      </c>
      <c r="R3064" t="inlineStr">
        <is>
          <t>Online</t>
        </is>
      </c>
      <c r="S3064" t="inlineStr">
        <is>
          <t>West David</t>
        </is>
      </c>
      <c r="T3064" t="inlineStr">
        <is>
          <t>Pending</t>
        </is>
      </c>
      <c r="U3064" t="inlineStr">
        <is>
          <t>Legitimate</t>
        </is>
      </c>
      <c r="V3064" t="n">
        <v>1</v>
      </c>
      <c r="W3064" t="inlineStr">
        <is>
          <t>dd15f75a-374d-4f39-ac5a-82347cfb9796</t>
        </is>
      </c>
      <c r="X3064" t="inlineStr">
        <is>
          <t>f71287d5-91ac-43c8-9b10-ecfdb5d96fce</t>
        </is>
      </c>
      <c r="Y3064" t="inlineStr">
        <is>
          <t>mt656</t>
        </is>
      </c>
      <c r="Z3064" t="inlineStr">
        <is>
          <t>cM378</t>
        </is>
      </c>
      <c r="AA3064" s="4" t="n">
        <v>0.72</v>
      </c>
      <c r="AB3064" s="4" t="n">
        <v>0.38</v>
      </c>
      <c r="AC30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64">
        <f>IF(OR(C3064="Có",C3064="Yes"),"yes",IF(OR(C3064="Không",C3064="No"),"no","unknown"))</f>
        <v/>
      </c>
      <c r="AE3064">
        <f>IF(OR(F3064="Có",F3064="Yes"),"covered",IF(OR(F3064="Không",F3064="No"),"out_of_insurance","unknown"))</f>
        <v/>
      </c>
      <c r="AF3064">
        <f>IF(AND(AD3064="yes",AE3064="out_of_insurance"),"REVIEW","")</f>
        <v/>
      </c>
    </row>
    <row r="3065" ht="18" customHeight="1">
      <c r="A3065" t="inlineStr">
        <is>
          <t>0fabc318-6bdd-406f-b5ee-bd24dabcdfc7</t>
        </is>
      </c>
      <c r="B3065" t="inlineStr">
        <is>
          <t>BN-03064 / Patient 11F603FA</t>
        </is>
      </c>
      <c r="C3065" t="inlineStr">
        <is>
          <t>Có</t>
        </is>
      </c>
      <c r="D3065" t="inlineStr">
        <is>
          <t>BS. Hà Nam</t>
        </is>
      </c>
      <c r="E3065" t="inlineStr">
        <is>
          <t>Chấn thương chỉnh hình / Orthopedics</t>
        </is>
      </c>
      <c r="F3065" t="inlineStr">
        <is>
          <t>Không</t>
        </is>
      </c>
      <c r="G3065" s="2" t="n">
        <v>7150570</v>
      </c>
      <c r="H3065" t="inlineStr">
        <is>
          <t>MRI khớp gối / Knee MRI</t>
        </is>
      </c>
      <c r="I3065" t="inlineStr">
        <is>
          <t>M25.5</t>
        </is>
      </c>
      <c r="J3065" t="inlineStr">
        <is>
          <t>Đau khớp gối / Knee pain</t>
        </is>
      </c>
      <c r="K3065" t="n">
        <v>50</v>
      </c>
      <c r="L3065" t="inlineStr">
        <is>
          <t>F</t>
        </is>
      </c>
      <c r="M3065" s="2" t="n">
        <v>95503.59</v>
      </c>
      <c r="N3065" t="inlineStr">
        <is>
          <t>Divorced</t>
        </is>
      </c>
      <c r="O3065" t="inlineStr">
        <is>
          <t>Unemployed</t>
        </is>
      </c>
      <c r="P3065" s="3" t="n">
        <v>44983</v>
      </c>
      <c r="Q3065" t="inlineStr">
        <is>
          <t>Emergency</t>
        </is>
      </c>
      <c r="R3065" t="inlineStr">
        <is>
          <t>Online</t>
        </is>
      </c>
      <c r="S3065" t="inlineStr">
        <is>
          <t>South Ashleybury</t>
        </is>
      </c>
      <c r="T3065" t="inlineStr">
        <is>
          <t>Denied</t>
        </is>
      </c>
      <c r="U3065" t="inlineStr">
        <is>
          <t>Legitimate</t>
        </is>
      </c>
      <c r="V3065" t="n">
        <v>0</v>
      </c>
      <c r="W3065" t="inlineStr">
        <is>
          <t>11f603fa-47a2-4e02-8b37-9a6c8376868b</t>
        </is>
      </c>
      <c r="X3065" t="inlineStr">
        <is>
          <t>08f300f7-6e1b-436c-9a8f-8d1a4b8672fe</t>
        </is>
      </c>
      <c r="Y3065" t="inlineStr">
        <is>
          <t>BA274</t>
        </is>
      </c>
      <c r="Z3065" t="inlineStr">
        <is>
          <t>ID584</t>
        </is>
      </c>
      <c r="AA3065" s="4" t="n">
        <v>0.59</v>
      </c>
      <c r="AB3065" s="4" t="n">
        <v>0.02</v>
      </c>
      <c r="AC30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65">
        <f>IF(OR(C3065="Có",C3065="Yes"),"yes",IF(OR(C3065="Không",C3065="No"),"no","unknown"))</f>
        <v/>
      </c>
      <c r="AE3065">
        <f>IF(OR(F3065="Có",F3065="Yes"),"covered",IF(OR(F3065="Không",F3065="No"),"out_of_insurance","unknown"))</f>
        <v/>
      </c>
      <c r="AF3065">
        <f>IF(AND(AD3065="yes",AE3065="out_of_insurance"),"REVIEW","")</f>
        <v/>
      </c>
    </row>
    <row r="3066" ht="18" customHeight="1">
      <c r="A3066" t="inlineStr">
        <is>
          <t>2c05759f-b037-4dc1-babb-ceda8706c8f2</t>
        </is>
      </c>
      <c r="B3066" t="inlineStr">
        <is>
          <t>BN-03065 / Patient D493B715</t>
        </is>
      </c>
      <c r="C3066" t="inlineStr">
        <is>
          <t>Không</t>
        </is>
      </c>
      <c r="D3066" t="inlineStr">
        <is>
          <t>BS. Lê Thảo</t>
        </is>
      </c>
      <c r="E3066" t="inlineStr">
        <is>
          <t>Nhi / Pediatrics</t>
        </is>
      </c>
      <c r="F3066" t="inlineStr">
        <is>
          <t>Không</t>
        </is>
      </c>
      <c r="G3066" s="2" t="n">
        <v>5811350</v>
      </c>
      <c r="H3066" t="inlineStr">
        <is>
          <t>CRP định lượng / CRP</t>
        </is>
      </c>
      <c r="I3066" t="inlineStr">
        <is>
          <t>J18.9</t>
        </is>
      </c>
      <c r="J3066" t="inlineStr">
        <is>
          <t>Nghi viêm phổi / Suspected pneumonia</t>
        </is>
      </c>
      <c r="K3066" t="n">
        <v>90</v>
      </c>
      <c r="L3066" t="inlineStr">
        <is>
          <t>M</t>
        </is>
      </c>
      <c r="M3066" s="2" t="n">
        <v>35282.44</v>
      </c>
      <c r="N3066" t="inlineStr">
        <is>
          <t>Divorced</t>
        </is>
      </c>
      <c r="O3066" t="inlineStr">
        <is>
          <t>Student</t>
        </is>
      </c>
      <c r="P3066" s="3" t="n">
        <v>44983</v>
      </c>
      <c r="Q3066" t="inlineStr">
        <is>
          <t>Routine</t>
        </is>
      </c>
      <c r="R3066" t="inlineStr">
        <is>
          <t>Paper</t>
        </is>
      </c>
      <c r="S3066" t="inlineStr">
        <is>
          <t>Jaclynton</t>
        </is>
      </c>
      <c r="T3066" t="inlineStr">
        <is>
          <t>Pending</t>
        </is>
      </c>
      <c r="U3066" t="inlineStr">
        <is>
          <t>Legitimate</t>
        </is>
      </c>
      <c r="V3066" t="n">
        <v>1</v>
      </c>
      <c r="W3066" t="inlineStr">
        <is>
          <t>d493b715-a08a-4363-92bb-bed39ee4d908</t>
        </is>
      </c>
      <c r="X3066" t="inlineStr">
        <is>
          <t>277b0e1a-0516-47e4-bd1c-0e9b1c15939c</t>
        </is>
      </c>
      <c r="Y3066" t="inlineStr">
        <is>
          <t>ac872</t>
        </is>
      </c>
      <c r="Z3066" t="inlineStr">
        <is>
          <t>bD837</t>
        </is>
      </c>
      <c r="AA3066" s="4" t="n">
        <v>0.61</v>
      </c>
      <c r="AB3066" s="4" t="n">
        <v>0.05</v>
      </c>
      <c r="AC30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66">
        <f>IF(OR(C3066="Có",C3066="Yes"),"yes",IF(OR(C3066="Không",C3066="No"),"no","unknown"))</f>
        <v/>
      </c>
      <c r="AE3066">
        <f>IF(OR(F3066="Có",F3066="Yes"),"covered",IF(OR(F3066="Không",F3066="No"),"out_of_insurance","unknown"))</f>
        <v/>
      </c>
      <c r="AF3066">
        <f>IF(AND(AD3066="yes",AE3066="out_of_insurance"),"REVIEW","")</f>
        <v/>
      </c>
    </row>
    <row r="3067" ht="18" customHeight="1">
      <c r="A3067" t="inlineStr">
        <is>
          <t>c6886583-cb4b-4972-8cf3-9fa46cce452f</t>
        </is>
      </c>
      <c r="B3067" t="inlineStr">
        <is>
          <t>BN-03066 / Patient A1F57918</t>
        </is>
      </c>
      <c r="C3067" t="inlineStr">
        <is>
          <t>Có</t>
        </is>
      </c>
      <c r="D3067" t="inlineStr">
        <is>
          <t>BS. Trần An</t>
        </is>
      </c>
      <c r="E3067" t="inlineStr">
        <is>
          <t>Chấn thương chỉnh hình / Orthopedics</t>
        </is>
      </c>
      <c r="F3067" t="inlineStr">
        <is>
          <t>Chưa rõ</t>
        </is>
      </c>
      <c r="G3067" s="2" t="n">
        <v>5125340</v>
      </c>
      <c r="H3067" t="inlineStr">
        <is>
          <t>MRI khớp gối / Knee MRI</t>
        </is>
      </c>
      <c r="I3067" t="inlineStr">
        <is>
          <t>M25.5</t>
        </is>
      </c>
      <c r="J3067" t="inlineStr">
        <is>
          <t>Đau khớp gối / Knee pain</t>
        </is>
      </c>
      <c r="K3067" t="n">
        <v>16</v>
      </c>
      <c r="L3067" t="inlineStr">
        <is>
          <t>F</t>
        </is>
      </c>
      <c r="M3067" s="2" t="n">
        <v>124178.3</v>
      </c>
      <c r="N3067" t="inlineStr">
        <is>
          <t>Married</t>
        </is>
      </c>
      <c r="O3067" t="inlineStr">
        <is>
          <t>Retired</t>
        </is>
      </c>
      <c r="P3067" s="3" t="n">
        <v>44983</v>
      </c>
      <c r="Q3067" t="inlineStr">
        <is>
          <t>Emergency</t>
        </is>
      </c>
      <c r="R3067" t="inlineStr">
        <is>
          <t>Paper</t>
        </is>
      </c>
      <c r="S3067" t="inlineStr">
        <is>
          <t>Robertabury</t>
        </is>
      </c>
      <c r="T3067" t="inlineStr">
        <is>
          <t>Denied</t>
        </is>
      </c>
      <c r="U3067" t="inlineStr">
        <is>
          <t>Legitimate</t>
        </is>
      </c>
      <c r="V3067" t="n">
        <v>2</v>
      </c>
      <c r="W3067" t="inlineStr">
        <is>
          <t>a1f57918-d95e-4f68-91f4-df776d01f58e</t>
        </is>
      </c>
      <c r="X3067" t="inlineStr">
        <is>
          <t>f9008c5a-8781-4cb6-8523-f0825589f4bb</t>
        </is>
      </c>
      <c r="Y3067" t="inlineStr">
        <is>
          <t>Np385</t>
        </is>
      </c>
      <c r="Z3067" t="inlineStr">
        <is>
          <t>vJ177</t>
        </is>
      </c>
      <c r="AA3067" s="4" t="n">
        <v>0.6899999999999999</v>
      </c>
      <c r="AB3067" s="4" t="n">
        <v>0.02</v>
      </c>
      <c r="AC30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67">
        <f>IF(OR(C3067="Có",C3067="Yes"),"yes",IF(OR(C3067="Không",C3067="No"),"no","unknown"))</f>
        <v/>
      </c>
      <c r="AE3067">
        <f>IF(OR(F3067="Có",F3067="Yes"),"covered",IF(OR(F3067="Không",F3067="No"),"out_of_insurance","unknown"))</f>
        <v/>
      </c>
      <c r="AF3067">
        <f>IF(AND(AD3067="yes",AE3067="out_of_insurance"),"REVIEW","")</f>
        <v/>
      </c>
    </row>
    <row r="3068" ht="18" customHeight="1">
      <c r="A3068" t="inlineStr">
        <is>
          <t>1511472e-cbbb-4250-ac69-12697b2dd297</t>
        </is>
      </c>
      <c r="B3068" t="inlineStr">
        <is>
          <t>BN-03067 / Patient 76C06D64</t>
        </is>
      </c>
      <c r="C3068" t="inlineStr">
        <is>
          <t>Không</t>
        </is>
      </c>
      <c r="D3068" t="inlineStr">
        <is>
          <t>BS. Nguyễn Minh</t>
        </is>
      </c>
      <c r="E3068" t="inlineStr">
        <is>
          <t>Tim mạch / Cardiology</t>
        </is>
      </c>
      <c r="F3068" t="inlineStr">
        <is>
          <t>Chưa rõ</t>
        </is>
      </c>
      <c r="G3068" s="2" t="n">
        <v>3486610</v>
      </c>
      <c r="H3068" t="inlineStr">
        <is>
          <t>Siêu âm tim / Echocardiography</t>
        </is>
      </c>
      <c r="I3068" t="inlineStr">
        <is>
          <t>I50.9</t>
        </is>
      </c>
      <c r="J3068" t="inlineStr">
        <is>
          <t>Suy tim / Heart failure</t>
        </is>
      </c>
      <c r="K3068" t="n">
        <v>76</v>
      </c>
      <c r="L3068" t="inlineStr">
        <is>
          <t>F</t>
        </is>
      </c>
      <c r="M3068" s="2" t="n">
        <v>121188.35</v>
      </c>
      <c r="N3068" t="inlineStr">
        <is>
          <t>Widowed</t>
        </is>
      </c>
      <c r="O3068" t="inlineStr">
        <is>
          <t>Unemployed</t>
        </is>
      </c>
      <c r="P3068" s="3" t="n">
        <v>44983</v>
      </c>
      <c r="Q3068" t="inlineStr">
        <is>
          <t>Routine</t>
        </is>
      </c>
      <c r="R3068" t="inlineStr">
        <is>
          <t>Online</t>
        </is>
      </c>
      <c r="S3068" t="inlineStr">
        <is>
          <t>Shannonchester</t>
        </is>
      </c>
      <c r="T3068" t="inlineStr">
        <is>
          <t>Denied</t>
        </is>
      </c>
      <c r="U3068" t="inlineStr">
        <is>
          <t>Legitimate</t>
        </is>
      </c>
      <c r="V3068" t="n">
        <v>2</v>
      </c>
      <c r="W3068" t="inlineStr">
        <is>
          <t>76c06d64-ef22-4588-90ab-bc32ce87925d</t>
        </is>
      </c>
      <c r="X3068" t="inlineStr">
        <is>
          <t>df3bdafc-2921-4d2b-9d36-8b06545974c0</t>
        </is>
      </c>
      <c r="Y3068" t="inlineStr">
        <is>
          <t>Qp942</t>
        </is>
      </c>
      <c r="Z3068" t="inlineStr">
        <is>
          <t>tB844</t>
        </is>
      </c>
      <c r="AA3068" s="4" t="n">
        <v>0.49</v>
      </c>
      <c r="AB3068" s="4" t="n">
        <v>0.05</v>
      </c>
      <c r="AC30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68">
        <f>IF(OR(C3068="Có",C3068="Yes"),"yes",IF(OR(C3068="Không",C3068="No"),"no","unknown"))</f>
        <v/>
      </c>
      <c r="AE3068">
        <f>IF(OR(F3068="Có",F3068="Yes"),"covered",IF(OR(F3068="Không",F3068="No"),"out_of_insurance","unknown"))</f>
        <v/>
      </c>
      <c r="AF3068">
        <f>IF(AND(AD3068="yes",AE3068="out_of_insurance"),"REVIEW","")</f>
        <v/>
      </c>
    </row>
    <row r="3069" ht="18" customHeight="1">
      <c r="A3069" t="inlineStr">
        <is>
          <t>fa556a53-3063-4786-929e-deed142006ff</t>
        </is>
      </c>
      <c r="B3069" t="inlineStr">
        <is>
          <t>BN-03068 / Patient D190CB18</t>
        </is>
      </c>
      <c r="C3069" t="inlineStr">
        <is>
          <t>Có</t>
        </is>
      </c>
      <c r="D3069" t="inlineStr">
        <is>
          <t>BS. Lưu Quang</t>
        </is>
      </c>
      <c r="E3069" t="inlineStr">
        <is>
          <t>Thần kinh / Neurology</t>
        </is>
      </c>
      <c r="F3069" t="inlineStr">
        <is>
          <t>Chưa rõ</t>
        </is>
      </c>
      <c r="G3069" s="2" t="n">
        <v>5490380</v>
      </c>
      <c r="H3069" t="inlineStr">
        <is>
          <t>CT sọ não / Brain CT</t>
        </is>
      </c>
      <c r="I3069" t="inlineStr">
        <is>
          <t>R51</t>
        </is>
      </c>
      <c r="J3069" t="inlineStr">
        <is>
          <t>Đau đầu chưa rõ nguyên nhân / Headache unspecified</t>
        </is>
      </c>
      <c r="K3069" t="n">
        <v>60</v>
      </c>
      <c r="L3069" t="inlineStr">
        <is>
          <t>F</t>
        </is>
      </c>
      <c r="M3069" s="2" t="n">
        <v>41858.34</v>
      </c>
      <c r="N3069" t="inlineStr">
        <is>
          <t>Widowed</t>
        </is>
      </c>
      <c r="O3069" t="inlineStr">
        <is>
          <t>Unemployed</t>
        </is>
      </c>
      <c r="P3069" s="3" t="n">
        <v>44983</v>
      </c>
      <c r="Q3069" t="inlineStr">
        <is>
          <t>Outpatient</t>
        </is>
      </c>
      <c r="R3069" t="inlineStr">
        <is>
          <t>Online</t>
        </is>
      </c>
      <c r="S3069" t="inlineStr">
        <is>
          <t>Port Allison</t>
        </is>
      </c>
      <c r="T3069" t="inlineStr">
        <is>
          <t>Pending</t>
        </is>
      </c>
      <c r="U3069" t="inlineStr">
        <is>
          <t>Legitimate</t>
        </is>
      </c>
      <c r="V3069" t="n">
        <v>1</v>
      </c>
      <c r="W3069" t="inlineStr">
        <is>
          <t>d190cb18-412b-40e5-8f1d-9fe3ffaeee75</t>
        </is>
      </c>
      <c r="X3069" t="inlineStr">
        <is>
          <t>07bf85c7-c6a3-4740-9664-e3cc1c347056</t>
        </is>
      </c>
      <c r="Y3069" t="inlineStr">
        <is>
          <t>ON601</t>
        </is>
      </c>
      <c r="Z3069" t="inlineStr">
        <is>
          <t>ap432</t>
        </is>
      </c>
      <c r="AA3069" s="4" t="n">
        <v>0.5600000000000001</v>
      </c>
      <c r="AB3069" s="4" t="n">
        <v>0.16</v>
      </c>
      <c r="AC30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69">
        <f>IF(OR(C3069="Có",C3069="Yes"),"yes",IF(OR(C3069="Không",C3069="No"),"no","unknown"))</f>
        <v/>
      </c>
      <c r="AE3069">
        <f>IF(OR(F3069="Có",F3069="Yes"),"covered",IF(OR(F3069="Không",F3069="No"),"out_of_insurance","unknown"))</f>
        <v/>
      </c>
      <c r="AF3069">
        <f>IF(AND(AD3069="yes",AE3069="out_of_insurance"),"REVIEW","")</f>
        <v/>
      </c>
    </row>
    <row r="3070" ht="18" customHeight="1">
      <c r="A3070" t="inlineStr">
        <is>
          <t>a2a6ab19-74ef-4a6f-b652-8890341fcda4</t>
        </is>
      </c>
      <c r="B3070" t="inlineStr">
        <is>
          <t>BN-03069 / Patient 09E3A172</t>
        </is>
      </c>
      <c r="C3070" t="inlineStr">
        <is>
          <t>Không</t>
        </is>
      </c>
      <c r="D3070" t="inlineStr">
        <is>
          <t>BS. Bùi Hà</t>
        </is>
      </c>
      <c r="E3070" t="inlineStr">
        <is>
          <t>Khám tổng quát / General Practice</t>
        </is>
      </c>
      <c r="F3070" t="inlineStr">
        <is>
          <t>Chưa rõ</t>
        </is>
      </c>
      <c r="G3070" s="2" t="n">
        <v>8395290</v>
      </c>
      <c r="H3070" t="inlineStr">
        <is>
          <t>Glucose máu / Blood glucose</t>
        </is>
      </c>
      <c r="I3070" t="inlineStr">
        <is>
          <t>R73.9</t>
        </is>
      </c>
      <c r="J3070" t="inlineStr">
        <is>
          <t>Tăng glucose máu / Hyperglycemia</t>
        </is>
      </c>
      <c r="K3070" t="n">
        <v>30</v>
      </c>
      <c r="L3070" t="inlineStr">
        <is>
          <t>F</t>
        </is>
      </c>
      <c r="M3070" s="2" t="n">
        <v>76429.24000000001</v>
      </c>
      <c r="N3070" t="inlineStr">
        <is>
          <t>Divorced</t>
        </is>
      </c>
      <c r="O3070" t="inlineStr">
        <is>
          <t>Student</t>
        </is>
      </c>
      <c r="P3070" s="3" t="n">
        <v>44983</v>
      </c>
      <c r="Q3070" t="inlineStr">
        <is>
          <t>Outpatient</t>
        </is>
      </c>
      <c r="R3070" t="inlineStr">
        <is>
          <t>Phone</t>
        </is>
      </c>
      <c r="S3070" t="inlineStr">
        <is>
          <t>Brownton</t>
        </is>
      </c>
      <c r="T3070" t="inlineStr">
        <is>
          <t>Pending</t>
        </is>
      </c>
      <c r="U3070" t="inlineStr">
        <is>
          <t>Legitimate</t>
        </is>
      </c>
      <c r="V3070" t="n">
        <v>3</v>
      </c>
      <c r="W3070" t="inlineStr">
        <is>
          <t>09e3a172-17b1-4d62-96d3-3646d8c90903</t>
        </is>
      </c>
      <c r="X3070" t="inlineStr">
        <is>
          <t>52584653-6826-4a26-b729-0ac09b772563</t>
        </is>
      </c>
      <c r="Y3070" t="inlineStr">
        <is>
          <t>mH151</t>
        </is>
      </c>
      <c r="Z3070" t="inlineStr">
        <is>
          <t>NS053</t>
        </is>
      </c>
      <c r="AA3070" s="4" t="n">
        <v>0.52</v>
      </c>
      <c r="AB3070" s="4" t="n">
        <v>0.05</v>
      </c>
      <c r="AC30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70">
        <f>IF(OR(C3070="Có",C3070="Yes"),"yes",IF(OR(C3070="Không",C3070="No"),"no","unknown"))</f>
        <v/>
      </c>
      <c r="AE3070">
        <f>IF(OR(F3070="Có",F3070="Yes"),"covered",IF(OR(F3070="Không",F3070="No"),"out_of_insurance","unknown"))</f>
        <v/>
      </c>
      <c r="AF3070">
        <f>IF(AND(AD3070="yes",AE3070="out_of_insurance"),"REVIEW","")</f>
        <v/>
      </c>
    </row>
    <row r="3071" ht="18" customHeight="1">
      <c r="A3071" t="inlineStr">
        <is>
          <t>33306c7b-941e-4d9f-ad03-10baf1a2329b</t>
        </is>
      </c>
      <c r="B3071" t="inlineStr">
        <is>
          <t>BN-03070 / Patient 5F9EEA9E</t>
        </is>
      </c>
      <c r="C3071" t="inlineStr">
        <is>
          <t>Không</t>
        </is>
      </c>
      <c r="D3071" t="inlineStr">
        <is>
          <t>BS. Mai Thanh</t>
        </is>
      </c>
      <c r="E3071" t="inlineStr">
        <is>
          <t>Thần kinh / Neurology</t>
        </is>
      </c>
      <c r="F3071" t="inlineStr">
        <is>
          <t>Không</t>
        </is>
      </c>
      <c r="G3071" s="2" t="n">
        <v>1558030</v>
      </c>
      <c r="H3071" t="inlineStr">
        <is>
          <t>MRI não / Brain MRI</t>
        </is>
      </c>
      <c r="I3071" t="inlineStr">
        <is>
          <t>G44.1</t>
        </is>
      </c>
      <c r="J3071" t="inlineStr">
        <is>
          <t>Hội chứng đau đầu mạch máu / Vascular headache</t>
        </is>
      </c>
      <c r="K3071" t="n">
        <v>22</v>
      </c>
      <c r="L3071" t="inlineStr">
        <is>
          <t>M</t>
        </is>
      </c>
      <c r="M3071" s="2" t="n">
        <v>56990.28</v>
      </c>
      <c r="N3071" t="inlineStr">
        <is>
          <t>Married</t>
        </is>
      </c>
      <c r="O3071" t="inlineStr">
        <is>
          <t>Unemployed</t>
        </is>
      </c>
      <c r="P3071" s="3" t="n">
        <v>44983</v>
      </c>
      <c r="Q3071" t="inlineStr">
        <is>
          <t>Outpatient</t>
        </is>
      </c>
      <c r="R3071" t="inlineStr">
        <is>
          <t>Online</t>
        </is>
      </c>
      <c r="S3071" t="inlineStr">
        <is>
          <t>West Jill</t>
        </is>
      </c>
      <c r="T3071" t="inlineStr">
        <is>
          <t>Denied</t>
        </is>
      </c>
      <c r="U3071" t="inlineStr">
        <is>
          <t>Legitimate</t>
        </is>
      </c>
      <c r="V3071" t="n">
        <v>3</v>
      </c>
      <c r="W3071" t="inlineStr">
        <is>
          <t>5f9eea9e-d02b-4386-93d5-7e17d4cb83e2</t>
        </is>
      </c>
      <c r="X3071" t="inlineStr">
        <is>
          <t>cfe7f4d5-fc6f-4c35-bf0f-76420241e639</t>
        </is>
      </c>
      <c r="Y3071" t="inlineStr">
        <is>
          <t>pa353</t>
        </is>
      </c>
      <c r="Z3071" t="inlineStr">
        <is>
          <t>PS642</t>
        </is>
      </c>
      <c r="AA3071" s="4" t="n">
        <v>0.52</v>
      </c>
      <c r="AB3071" s="4" t="n">
        <v>0.05</v>
      </c>
      <c r="AC30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71">
        <f>IF(OR(C3071="Có",C3071="Yes"),"yes",IF(OR(C3071="Không",C3071="No"),"no","unknown"))</f>
        <v/>
      </c>
      <c r="AE3071">
        <f>IF(OR(F3071="Có",F3071="Yes"),"covered",IF(OR(F3071="Không",F3071="No"),"out_of_insurance","unknown"))</f>
        <v/>
      </c>
      <c r="AF3071">
        <f>IF(AND(AD3071="yes",AE3071="out_of_insurance"),"REVIEW","")</f>
        <v/>
      </c>
    </row>
    <row r="3072" ht="18" customHeight="1">
      <c r="A3072" t="inlineStr">
        <is>
          <t>40b0761f-7522-4097-a037-234c9e579be1</t>
        </is>
      </c>
      <c r="B3072" t="inlineStr">
        <is>
          <t>BN-03071 / Patient 86B0C324</t>
        </is>
      </c>
      <c r="C3072" t="inlineStr">
        <is>
          <t>Có</t>
        </is>
      </c>
      <c r="D3072" t="inlineStr">
        <is>
          <t>BS. Trần An</t>
        </is>
      </c>
      <c r="E3072" t="inlineStr">
        <is>
          <t>Chấn thương chỉnh hình / Orthopedics</t>
        </is>
      </c>
      <c r="F3072" t="inlineStr">
        <is>
          <t>Không</t>
        </is>
      </c>
      <c r="G3072" s="2" t="n">
        <v>8165240</v>
      </c>
      <c r="H3072" t="inlineStr">
        <is>
          <t>MRI khớp gối / Knee MRI</t>
        </is>
      </c>
      <c r="I3072" t="inlineStr">
        <is>
          <t>M25.5</t>
        </is>
      </c>
      <c r="J3072" t="inlineStr">
        <is>
          <t>Đau khớp gối / Knee pain</t>
        </is>
      </c>
      <c r="K3072" t="n">
        <v>58</v>
      </c>
      <c r="L3072" t="inlineStr">
        <is>
          <t>F</t>
        </is>
      </c>
      <c r="M3072" s="2" t="n">
        <v>119430.23</v>
      </c>
      <c r="N3072" t="inlineStr">
        <is>
          <t>Married</t>
        </is>
      </c>
      <c r="O3072" t="inlineStr">
        <is>
          <t>Employed</t>
        </is>
      </c>
      <c r="P3072" s="3" t="n">
        <v>44983</v>
      </c>
      <c r="Q3072" t="inlineStr">
        <is>
          <t>Emergency</t>
        </is>
      </c>
      <c r="R3072" t="inlineStr">
        <is>
          <t>Online</t>
        </is>
      </c>
      <c r="S3072" t="inlineStr">
        <is>
          <t>Kyleport</t>
        </is>
      </c>
      <c r="T3072" t="inlineStr">
        <is>
          <t>Approved</t>
        </is>
      </c>
      <c r="U3072" t="inlineStr">
        <is>
          <t>Legitimate</t>
        </is>
      </c>
      <c r="V3072" t="n">
        <v>2</v>
      </c>
      <c r="W3072" t="inlineStr">
        <is>
          <t>86b0c324-6d24-4f4a-839d-d2aca15efab5</t>
        </is>
      </c>
      <c r="X3072" t="inlineStr">
        <is>
          <t>166df4b3-7275-4ab2-9fca-24fc7705e2b9</t>
        </is>
      </c>
      <c r="Y3072" t="inlineStr">
        <is>
          <t>FB983</t>
        </is>
      </c>
      <c r="Z3072" t="inlineStr">
        <is>
          <t>VW485</t>
        </is>
      </c>
      <c r="AA3072" s="4" t="n">
        <v>0.91</v>
      </c>
      <c r="AB3072" s="4" t="n">
        <v>0.47</v>
      </c>
      <c r="AC30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72">
        <f>IF(OR(C3072="Có",C3072="Yes"),"yes",IF(OR(C3072="Không",C3072="No"),"no","unknown"))</f>
        <v/>
      </c>
      <c r="AE3072">
        <f>IF(OR(F3072="Có",F3072="Yes"),"covered",IF(OR(F3072="Không",F3072="No"),"out_of_insurance","unknown"))</f>
        <v/>
      </c>
      <c r="AF3072">
        <f>IF(AND(AD3072="yes",AE3072="out_of_insurance"),"REVIEW","")</f>
        <v/>
      </c>
    </row>
    <row r="3073" ht="18" customHeight="1">
      <c r="A3073" t="inlineStr">
        <is>
          <t>5048c31f-ee92-445d-af0e-2013b072682a</t>
        </is>
      </c>
      <c r="B3073" t="inlineStr">
        <is>
          <t>BN-03072 / Patient B0C95DD1</t>
        </is>
      </c>
      <c r="C3073" t="inlineStr">
        <is>
          <t>Có</t>
        </is>
      </c>
      <c r="D3073" t="inlineStr">
        <is>
          <t>BS. Hoàng Phúc</t>
        </is>
      </c>
      <c r="E3073" t="inlineStr">
        <is>
          <t>Tim mạch / Cardiology</t>
        </is>
      </c>
      <c r="F3073" t="inlineStr">
        <is>
          <t>Không</t>
        </is>
      </c>
      <c r="G3073" s="2" t="n">
        <v>1200000</v>
      </c>
      <c r="H3073" t="inlineStr">
        <is>
          <t>Siêu âm tim / Echocardiography</t>
        </is>
      </c>
      <c r="I3073" t="inlineStr">
        <is>
          <t>I50.9</t>
        </is>
      </c>
      <c r="J3073" t="inlineStr">
        <is>
          <t>Suy tim / Heart failure</t>
        </is>
      </c>
      <c r="K3073" t="n">
        <v>35</v>
      </c>
      <c r="L3073" t="inlineStr">
        <is>
          <t>M</t>
        </is>
      </c>
      <c r="M3073" s="2" t="n">
        <v>71810.67999999999</v>
      </c>
      <c r="N3073" t="inlineStr">
        <is>
          <t>Married</t>
        </is>
      </c>
      <c r="O3073" t="inlineStr">
        <is>
          <t>Employed</t>
        </is>
      </c>
      <c r="P3073" s="3" t="n">
        <v>44983</v>
      </c>
      <c r="Q3073" t="inlineStr">
        <is>
          <t>Inpatient</t>
        </is>
      </c>
      <c r="R3073" t="inlineStr">
        <is>
          <t>Online</t>
        </is>
      </c>
      <c r="S3073" t="inlineStr">
        <is>
          <t>Garciafurt</t>
        </is>
      </c>
      <c r="T3073" t="inlineStr">
        <is>
          <t>Denied</t>
        </is>
      </c>
      <c r="U3073" t="inlineStr">
        <is>
          <t>Legitimate</t>
        </is>
      </c>
      <c r="V3073" t="n">
        <v>3</v>
      </c>
      <c r="W3073" t="inlineStr">
        <is>
          <t>b0c95dd1-82a1-4c25-850c-aa47db0e3fad</t>
        </is>
      </c>
      <c r="X3073" t="inlineStr">
        <is>
          <t>024104e4-c4ad-422e-ad82-9a6c4daeeef2</t>
        </is>
      </c>
      <c r="Y3073" t="inlineStr">
        <is>
          <t>kM679</t>
        </is>
      </c>
      <c r="Z3073" t="inlineStr">
        <is>
          <t>Tt413</t>
        </is>
      </c>
      <c r="AA3073" s="4" t="n">
        <v>0.8100000000000001</v>
      </c>
      <c r="AB3073" s="4" t="n">
        <v>0.08</v>
      </c>
      <c r="AC30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73">
        <f>IF(OR(C3073="Có",C3073="Yes"),"yes",IF(OR(C3073="Không",C3073="No"),"no","unknown"))</f>
        <v/>
      </c>
      <c r="AE3073">
        <f>IF(OR(F3073="Có",F3073="Yes"),"covered",IF(OR(F3073="Không",F3073="No"),"out_of_insurance","unknown"))</f>
        <v/>
      </c>
      <c r="AF3073">
        <f>IF(AND(AD3073="yes",AE3073="out_of_insurance"),"REVIEW","")</f>
        <v/>
      </c>
    </row>
    <row r="3074" ht="18" customHeight="1">
      <c r="A3074" t="inlineStr">
        <is>
          <t>503caf27-872d-41f6-82b7-0b0ca29a78bd</t>
        </is>
      </c>
      <c r="B3074" t="inlineStr">
        <is>
          <t>BN-03073 / Patient 2B49A8C8</t>
        </is>
      </c>
      <c r="C3074" t="inlineStr">
        <is>
          <t>Không</t>
        </is>
      </c>
      <c r="D3074" t="inlineStr">
        <is>
          <t>BS. Phạm Khoa</t>
        </is>
      </c>
      <c r="E3074" t="inlineStr">
        <is>
          <t>Thần kinh / Neurology</t>
        </is>
      </c>
      <c r="F3074" t="inlineStr">
        <is>
          <t>Không</t>
        </is>
      </c>
      <c r="G3074" s="2" t="n">
        <v>1294300</v>
      </c>
      <c r="H3074" t="inlineStr">
        <is>
          <t>CT sọ não / Brain CT</t>
        </is>
      </c>
      <c r="I3074" t="inlineStr">
        <is>
          <t>R51</t>
        </is>
      </c>
      <c r="J3074" t="inlineStr">
        <is>
          <t>Đau đầu chưa rõ nguyên nhân / Headache unspecified</t>
        </is>
      </c>
      <c r="K3074" t="n">
        <v>58</v>
      </c>
      <c r="L3074" t="inlineStr">
        <is>
          <t>M</t>
        </is>
      </c>
      <c r="M3074" s="2" t="n">
        <v>55736.44</v>
      </c>
      <c r="N3074" t="inlineStr">
        <is>
          <t>Married</t>
        </is>
      </c>
      <c r="O3074" t="inlineStr">
        <is>
          <t>Unemployed</t>
        </is>
      </c>
      <c r="P3074" s="3" t="n">
        <v>44982</v>
      </c>
      <c r="Q3074" t="inlineStr">
        <is>
          <t>Routine</t>
        </is>
      </c>
      <c r="R3074" t="inlineStr">
        <is>
          <t>Paper</t>
        </is>
      </c>
      <c r="S3074" t="inlineStr">
        <is>
          <t>South Jacob</t>
        </is>
      </c>
      <c r="T3074" t="inlineStr">
        <is>
          <t>Denied</t>
        </is>
      </c>
      <c r="U3074" t="inlineStr">
        <is>
          <t>Legitimate</t>
        </is>
      </c>
      <c r="V3074" t="n">
        <v>3</v>
      </c>
      <c r="W3074" t="inlineStr">
        <is>
          <t>2b49a8c8-e765-43db-8768-a21dc2a75e50</t>
        </is>
      </c>
      <c r="X3074" t="inlineStr">
        <is>
          <t>1d122ab9-d899-4cdf-964d-62f00424bdbe</t>
        </is>
      </c>
      <c r="Y3074" t="inlineStr">
        <is>
          <t>DX643</t>
        </is>
      </c>
      <c r="Z3074" t="inlineStr">
        <is>
          <t>JH225</t>
        </is>
      </c>
      <c r="AA3074" s="4" t="n">
        <v>0.48</v>
      </c>
      <c r="AB3074" s="4" t="n">
        <v>0.05</v>
      </c>
      <c r="AC30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74">
        <f>IF(OR(C3074="Có",C3074="Yes"),"yes",IF(OR(C3074="Không",C3074="No"),"no","unknown"))</f>
        <v/>
      </c>
      <c r="AE3074">
        <f>IF(OR(F3074="Có",F3074="Yes"),"covered",IF(OR(F3074="Không",F3074="No"),"out_of_insurance","unknown"))</f>
        <v/>
      </c>
      <c r="AF3074">
        <f>IF(AND(AD3074="yes",AE3074="out_of_insurance"),"REVIEW","")</f>
        <v/>
      </c>
    </row>
    <row r="3075" ht="18" customHeight="1">
      <c r="A3075" t="inlineStr">
        <is>
          <t>f0e2e242-c969-4709-b0b3-0b6d7be1301c</t>
        </is>
      </c>
      <c r="B3075" t="inlineStr">
        <is>
          <t>BN-03074 / Patient DAF61078</t>
        </is>
      </c>
      <c r="C3075" t="inlineStr">
        <is>
          <t>Có</t>
        </is>
      </c>
      <c r="D3075" t="inlineStr">
        <is>
          <t>BS. Nguyễn Minh</t>
        </is>
      </c>
      <c r="E3075" t="inlineStr">
        <is>
          <t>Tim mạch / Cardiology</t>
        </is>
      </c>
      <c r="F3075" t="inlineStr">
        <is>
          <t>Không</t>
        </is>
      </c>
      <c r="G3075" s="2" t="n">
        <v>5372640</v>
      </c>
      <c r="H3075" t="inlineStr">
        <is>
          <t>Men tim CK-MB / Cardiac enzyme CK-MB</t>
        </is>
      </c>
      <c r="I3075" t="inlineStr">
        <is>
          <t>I20.9</t>
        </is>
      </c>
      <c r="J3075" t="inlineStr">
        <is>
          <t>Đau thắt ngực / Angina</t>
        </is>
      </c>
      <c r="K3075" t="n">
        <v>54</v>
      </c>
      <c r="L3075" t="inlineStr">
        <is>
          <t>M</t>
        </is>
      </c>
      <c r="M3075" s="2" t="n">
        <v>143325.03</v>
      </c>
      <c r="N3075" t="inlineStr">
        <is>
          <t>Divorced</t>
        </is>
      </c>
      <c r="O3075" t="inlineStr">
        <is>
          <t>Student</t>
        </is>
      </c>
      <c r="P3075" s="3" t="n">
        <v>44982</v>
      </c>
      <c r="Q3075" t="inlineStr">
        <is>
          <t>Inpatient</t>
        </is>
      </c>
      <c r="R3075" t="inlineStr">
        <is>
          <t>Phone</t>
        </is>
      </c>
      <c r="S3075" t="inlineStr">
        <is>
          <t>Allisonhaven</t>
        </is>
      </c>
      <c r="T3075" t="inlineStr">
        <is>
          <t>Denied</t>
        </is>
      </c>
      <c r="U3075" t="inlineStr">
        <is>
          <t>Legitimate</t>
        </is>
      </c>
      <c r="V3075" t="n">
        <v>2</v>
      </c>
      <c r="W3075" t="inlineStr">
        <is>
          <t>daf61078-5bd9-4a9d-bbef-4899d3d46d98</t>
        </is>
      </c>
      <c r="X3075" t="inlineStr">
        <is>
          <t>55e7b0eb-b0fe-4cf2-9a4a-7c364d3f8b69</t>
        </is>
      </c>
      <c r="Y3075" t="inlineStr">
        <is>
          <t>FJ417</t>
        </is>
      </c>
      <c r="Z3075" t="inlineStr">
        <is>
          <t>Ue742</t>
        </is>
      </c>
      <c r="AA3075" s="4" t="n">
        <v>0.47</v>
      </c>
      <c r="AB3075" s="4" t="n">
        <v>0.02</v>
      </c>
      <c r="AC30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75">
        <f>IF(OR(C3075="Có",C3075="Yes"),"yes",IF(OR(C3075="Không",C3075="No"),"no","unknown"))</f>
        <v/>
      </c>
      <c r="AE3075">
        <f>IF(OR(F3075="Có",F3075="Yes"),"covered",IF(OR(F3075="Không",F3075="No"),"out_of_insurance","unknown"))</f>
        <v/>
      </c>
      <c r="AF3075">
        <f>IF(AND(AD3075="yes",AE3075="out_of_insurance"),"REVIEW","")</f>
        <v/>
      </c>
    </row>
    <row r="3076" ht="18" customHeight="1">
      <c r="A3076" t="inlineStr">
        <is>
          <t>f18d74f3-4aaa-4e41-856b-4d43dc03ba4c</t>
        </is>
      </c>
      <c r="B3076" t="inlineStr">
        <is>
          <t>BN-03075 / Patient A84D729D</t>
        </is>
      </c>
      <c r="C3076" t="inlineStr">
        <is>
          <t>Không</t>
        </is>
      </c>
      <c r="D3076" t="inlineStr">
        <is>
          <t>BS. Nguyễn Nhi</t>
        </is>
      </c>
      <c r="E3076" t="inlineStr">
        <is>
          <t>Nhi / Pediatrics</t>
        </is>
      </c>
      <c r="F3076" t="inlineStr">
        <is>
          <t>Không</t>
        </is>
      </c>
      <c r="G3076" s="2" t="n">
        <v>5691930</v>
      </c>
      <c r="H3076" t="inlineStr">
        <is>
          <t>Glucose máu / Blood glucose</t>
        </is>
      </c>
      <c r="I3076" t="inlineStr">
        <is>
          <t>R73.9</t>
        </is>
      </c>
      <c r="J3076" t="inlineStr">
        <is>
          <t>Tăng glucose máu / Hyperglycemia</t>
        </is>
      </c>
      <c r="K3076" t="n">
        <v>1</v>
      </c>
      <c r="L3076" t="inlineStr">
        <is>
          <t>M</t>
        </is>
      </c>
      <c r="M3076" s="2" t="n">
        <v>133266.01</v>
      </c>
      <c r="N3076" t="inlineStr">
        <is>
          <t>Single</t>
        </is>
      </c>
      <c r="O3076" t="inlineStr">
        <is>
          <t>Student</t>
        </is>
      </c>
      <c r="P3076" s="3" t="n">
        <v>44982</v>
      </c>
      <c r="Q3076" t="inlineStr">
        <is>
          <t>Routine</t>
        </is>
      </c>
      <c r="R3076" t="inlineStr">
        <is>
          <t>Phone</t>
        </is>
      </c>
      <c r="S3076" t="inlineStr">
        <is>
          <t>Annettebury</t>
        </is>
      </c>
      <c r="T3076" t="inlineStr">
        <is>
          <t>Approved</t>
        </is>
      </c>
      <c r="U3076" t="inlineStr">
        <is>
          <t>Legitimate</t>
        </is>
      </c>
      <c r="V3076" t="n">
        <v>2</v>
      </c>
      <c r="W3076" t="inlineStr">
        <is>
          <t>a84d729d-10d8-487c-bfdf-59af3649a4a8</t>
        </is>
      </c>
      <c r="X3076" t="inlineStr">
        <is>
          <t>f0db8081-498f-4dd2-bdc2-e38271f97d1c</t>
        </is>
      </c>
      <c r="Y3076" t="inlineStr">
        <is>
          <t>Sh181</t>
        </is>
      </c>
      <c r="Z3076" t="inlineStr">
        <is>
          <t>av899</t>
        </is>
      </c>
      <c r="AA3076" s="4" t="n">
        <v>0.5</v>
      </c>
      <c r="AB3076" s="4" t="n">
        <v>0.05</v>
      </c>
      <c r="AC30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76">
        <f>IF(OR(C3076="Có",C3076="Yes"),"yes",IF(OR(C3076="Không",C3076="No"),"no","unknown"))</f>
        <v/>
      </c>
      <c r="AE3076">
        <f>IF(OR(F3076="Có",F3076="Yes"),"covered",IF(OR(F3076="Không",F3076="No"),"out_of_insurance","unknown"))</f>
        <v/>
      </c>
      <c r="AF3076">
        <f>IF(AND(AD3076="yes",AE3076="out_of_insurance"),"REVIEW","")</f>
        <v/>
      </c>
    </row>
    <row r="3077" ht="18" customHeight="1">
      <c r="A3077" t="inlineStr">
        <is>
          <t>af301178-4608-4ebe-b53c-b540745028fb</t>
        </is>
      </c>
      <c r="B3077" t="inlineStr">
        <is>
          <t>BN-03076 / Patient 19A18B98</t>
        </is>
      </c>
      <c r="C3077" t="inlineStr">
        <is>
          <t>Có</t>
        </is>
      </c>
      <c r="D3077" t="inlineStr">
        <is>
          <t>BS. Phạm Khoa</t>
        </is>
      </c>
      <c r="E3077" t="inlineStr">
        <is>
          <t>Thần kinh / Neurology</t>
        </is>
      </c>
      <c r="F3077" t="inlineStr">
        <is>
          <t>Không</t>
        </is>
      </c>
      <c r="G3077" s="2" t="n">
        <v>3484530</v>
      </c>
      <c r="H3077" t="inlineStr">
        <is>
          <t>CT đánh giá đột quỵ / Stroke CT</t>
        </is>
      </c>
      <c r="I3077" t="inlineStr">
        <is>
          <t>I63.9</t>
        </is>
      </c>
      <c r="J3077" t="inlineStr">
        <is>
          <t>Nhồi máu não / Cerebral infarction</t>
        </is>
      </c>
      <c r="K3077" t="n">
        <v>26</v>
      </c>
      <c r="L3077" t="inlineStr">
        <is>
          <t>F</t>
        </is>
      </c>
      <c r="M3077" s="2" t="n">
        <v>105690.22</v>
      </c>
      <c r="N3077" t="inlineStr">
        <is>
          <t>Single</t>
        </is>
      </c>
      <c r="O3077" t="inlineStr">
        <is>
          <t>Student</t>
        </is>
      </c>
      <c r="P3077" s="3" t="n">
        <v>44982</v>
      </c>
      <c r="Q3077" t="inlineStr">
        <is>
          <t>Emergency</t>
        </is>
      </c>
      <c r="R3077" t="inlineStr">
        <is>
          <t>Online</t>
        </is>
      </c>
      <c r="S3077" t="inlineStr">
        <is>
          <t>Rodriguezborough</t>
        </is>
      </c>
      <c r="T3077" t="inlineStr">
        <is>
          <t>Denied</t>
        </is>
      </c>
      <c r="U3077" t="inlineStr">
        <is>
          <t>Legitimate</t>
        </is>
      </c>
      <c r="V3077" t="n">
        <v>0</v>
      </c>
      <c r="W3077" t="inlineStr">
        <is>
          <t>19a18b98-0a3f-4848-8af8-90d7ec443b65</t>
        </is>
      </c>
      <c r="X3077" t="inlineStr">
        <is>
          <t>95b373c7-44ea-431c-9aaf-47fa48f61f2a</t>
        </is>
      </c>
      <c r="Y3077" t="inlineStr">
        <is>
          <t>Ww837</t>
        </is>
      </c>
      <c r="Z3077" t="inlineStr">
        <is>
          <t>bb363</t>
        </is>
      </c>
      <c r="AA3077" s="4" t="n">
        <v>0.59</v>
      </c>
      <c r="AB3077" s="4" t="n">
        <v>0.02</v>
      </c>
      <c r="AC30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77">
        <f>IF(OR(C3077="Có",C3077="Yes"),"yes",IF(OR(C3077="Không",C3077="No"),"no","unknown"))</f>
        <v/>
      </c>
      <c r="AE3077">
        <f>IF(OR(F3077="Có",F3077="Yes"),"covered",IF(OR(F3077="Không",F3077="No"),"out_of_insurance","unknown"))</f>
        <v/>
      </c>
      <c r="AF3077">
        <f>IF(AND(AD3077="yes",AE3077="out_of_insurance"),"REVIEW","")</f>
        <v/>
      </c>
    </row>
    <row r="3078" ht="18" customHeight="1">
      <c r="A3078" t="inlineStr">
        <is>
          <t>e7665c5d-6bf2-4673-a3f7-a1479190e0ad</t>
        </is>
      </c>
      <c r="B3078" t="inlineStr">
        <is>
          <t>BN-03077 / Patient 3CC64A30</t>
        </is>
      </c>
      <c r="C3078" t="inlineStr">
        <is>
          <t>Có</t>
        </is>
      </c>
      <c r="D3078" t="inlineStr">
        <is>
          <t>BS. Trương Khải</t>
        </is>
      </c>
      <c r="E3078" t="inlineStr">
        <is>
          <t>Tim mạch / Cardiology</t>
        </is>
      </c>
      <c r="F3078" t="inlineStr">
        <is>
          <t>Không</t>
        </is>
      </c>
      <c r="G3078" s="2" t="n">
        <v>350000</v>
      </c>
      <c r="H3078" t="inlineStr">
        <is>
          <t>Troponin I định lượng / Troponin I</t>
        </is>
      </c>
      <c r="I3078" t="inlineStr"/>
      <c r="J3078" t="inlineStr">
        <is>
          <t>Thiếu ICD/context rõ / Missing clear ICD/context</t>
        </is>
      </c>
      <c r="K3078" t="n">
        <v>77</v>
      </c>
      <c r="L3078" t="inlineStr">
        <is>
          <t>F</t>
        </is>
      </c>
      <c r="M3078" s="2" t="n">
        <v>115219.1</v>
      </c>
      <c r="N3078" t="inlineStr">
        <is>
          <t>Widowed</t>
        </is>
      </c>
      <c r="O3078" t="inlineStr">
        <is>
          <t>Student</t>
        </is>
      </c>
      <c r="P3078" s="3" t="n">
        <v>44982</v>
      </c>
      <c r="Q3078" t="inlineStr">
        <is>
          <t>Emergency</t>
        </is>
      </c>
      <c r="R3078" t="inlineStr">
        <is>
          <t>Paper</t>
        </is>
      </c>
      <c r="S3078" t="inlineStr">
        <is>
          <t>West David</t>
        </is>
      </c>
      <c r="T3078" t="inlineStr">
        <is>
          <t>Denied</t>
        </is>
      </c>
      <c r="U3078" t="inlineStr">
        <is>
          <t>Legitimate</t>
        </is>
      </c>
      <c r="V3078" t="n">
        <v>0</v>
      </c>
      <c r="W3078" t="inlineStr">
        <is>
          <t>3cc64a30-9be3-4e0b-98db-d646caf7ffd6</t>
        </is>
      </c>
      <c r="X3078" t="inlineStr">
        <is>
          <t>8fc909af-df2e-42ae-b394-9d7de4743364</t>
        </is>
      </c>
      <c r="Y3078" t="inlineStr">
        <is>
          <t>jL713</t>
        </is>
      </c>
      <c r="Z3078" t="inlineStr">
        <is>
          <t>NF816</t>
        </is>
      </c>
      <c r="AA3078" s="4" t="n">
        <v>0.6</v>
      </c>
      <c r="AB3078" s="4" t="n">
        <v>0.12</v>
      </c>
      <c r="AC30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78">
        <f>IF(OR(C3078="Có",C3078="Yes"),"yes",IF(OR(C3078="Không",C3078="No"),"no","unknown"))</f>
        <v/>
      </c>
      <c r="AE3078">
        <f>IF(OR(F3078="Có",F3078="Yes"),"covered",IF(OR(F3078="Không",F3078="No"),"out_of_insurance","unknown"))</f>
        <v/>
      </c>
      <c r="AF3078">
        <f>IF(AND(AD3078="yes",AE3078="out_of_insurance"),"REVIEW","")</f>
        <v/>
      </c>
    </row>
    <row r="3079" ht="18" customHeight="1">
      <c r="A3079" t="inlineStr">
        <is>
          <t>ebc3036e-2ae6-4233-9103-a08957aa8ac5</t>
        </is>
      </c>
      <c r="B3079" t="inlineStr">
        <is>
          <t>BN-03078 / Patient A8B5B392</t>
        </is>
      </c>
      <c r="C3079" t="inlineStr">
        <is>
          <t>Không</t>
        </is>
      </c>
      <c r="D3079" t="inlineStr">
        <is>
          <t>BS. Trương Khải</t>
        </is>
      </c>
      <c r="E3079" t="inlineStr">
        <is>
          <t>Tim mạch / Cardiology</t>
        </is>
      </c>
      <c r="F3079" t="inlineStr">
        <is>
          <t>Không</t>
        </is>
      </c>
      <c r="G3079" s="2" t="n">
        <v>8952490</v>
      </c>
      <c r="H3079" t="inlineStr">
        <is>
          <t>Đông máu PT/aPTT / Coagulation test</t>
        </is>
      </c>
      <c r="I3079" t="inlineStr">
        <is>
          <t>I24.9</t>
        </is>
      </c>
      <c r="J3079" t="inlineStr">
        <is>
          <t>Bệnh tim thiếu máu cục bộ cấp / Acute ischemic heart disease</t>
        </is>
      </c>
      <c r="K3079" t="n">
        <v>70</v>
      </c>
      <c r="L3079" t="inlineStr">
        <is>
          <t>M</t>
        </is>
      </c>
      <c r="M3079" s="2" t="n">
        <v>87535.24000000001</v>
      </c>
      <c r="N3079" t="inlineStr">
        <is>
          <t>Married</t>
        </is>
      </c>
      <c r="O3079" t="inlineStr">
        <is>
          <t>Student</t>
        </is>
      </c>
      <c r="P3079" s="3" t="n">
        <v>44982</v>
      </c>
      <c r="Q3079" t="inlineStr">
        <is>
          <t>Inpatient</t>
        </is>
      </c>
      <c r="R3079" t="inlineStr">
        <is>
          <t>Online</t>
        </is>
      </c>
      <c r="S3079" t="inlineStr">
        <is>
          <t>Richardstad</t>
        </is>
      </c>
      <c r="T3079" t="inlineStr">
        <is>
          <t>Pending</t>
        </is>
      </c>
      <c r="U3079" t="inlineStr">
        <is>
          <t>Legitimate</t>
        </is>
      </c>
      <c r="V3079" t="n">
        <v>0</v>
      </c>
      <c r="W3079" t="inlineStr">
        <is>
          <t>a8b5b392-71d3-4188-8641-a6e35c28a8b8</t>
        </is>
      </c>
      <c r="X3079" t="inlineStr">
        <is>
          <t>e006afaf-3d99-4d1f-a914-424ccbfdf9a7</t>
        </is>
      </c>
      <c r="Y3079" t="inlineStr">
        <is>
          <t>vi318</t>
        </is>
      </c>
      <c r="Z3079" t="inlineStr">
        <is>
          <t>yu607</t>
        </is>
      </c>
      <c r="AA3079" s="4" t="n">
        <v>0.68</v>
      </c>
      <c r="AB3079" s="4" t="n">
        <v>0.05</v>
      </c>
      <c r="AC30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79">
        <f>IF(OR(C3079="Có",C3079="Yes"),"yes",IF(OR(C3079="Không",C3079="No"),"no","unknown"))</f>
        <v/>
      </c>
      <c r="AE3079">
        <f>IF(OR(F3079="Có",F3079="Yes"),"covered",IF(OR(F3079="Không",F3079="No"),"out_of_insurance","unknown"))</f>
        <v/>
      </c>
      <c r="AF3079">
        <f>IF(AND(AD3079="yes",AE3079="out_of_insurance"),"REVIEW","")</f>
        <v/>
      </c>
    </row>
    <row r="3080" ht="18" customHeight="1">
      <c r="A3080" t="inlineStr">
        <is>
          <t>192df155-1340-4837-967f-c5106ea94f24</t>
        </is>
      </c>
      <c r="B3080" t="inlineStr">
        <is>
          <t>BN-03079 / Patient E37DE76C</t>
        </is>
      </c>
      <c r="C3080" t="inlineStr">
        <is>
          <t>Có</t>
        </is>
      </c>
      <c r="D3080" t="inlineStr">
        <is>
          <t>BS. Đặng Linh</t>
        </is>
      </c>
      <c r="E3080" t="inlineStr">
        <is>
          <t>Thần kinh / Neurology</t>
        </is>
      </c>
      <c r="F3080" t="inlineStr">
        <is>
          <t>Không</t>
        </is>
      </c>
      <c r="G3080" s="2" t="n">
        <v>1200000</v>
      </c>
      <c r="H3080" t="inlineStr">
        <is>
          <t>CT đánh giá đột quỵ / Stroke CT</t>
        </is>
      </c>
      <c r="I3080" t="inlineStr">
        <is>
          <t>I63.9</t>
        </is>
      </c>
      <c r="J3080" t="inlineStr">
        <is>
          <t>Nhồi máu não / Cerebral infarction</t>
        </is>
      </c>
      <c r="K3080" t="n">
        <v>98</v>
      </c>
      <c r="L3080" t="inlineStr">
        <is>
          <t>F</t>
        </is>
      </c>
      <c r="M3080" s="2" t="n">
        <v>50639.32</v>
      </c>
      <c r="N3080" t="inlineStr">
        <is>
          <t>Widowed</t>
        </is>
      </c>
      <c r="O3080" t="inlineStr">
        <is>
          <t>Employed</t>
        </is>
      </c>
      <c r="P3080" s="3" t="n">
        <v>44982</v>
      </c>
      <c r="Q3080" t="inlineStr">
        <is>
          <t>Inpatient</t>
        </is>
      </c>
      <c r="R3080" t="inlineStr">
        <is>
          <t>Phone</t>
        </is>
      </c>
      <c r="S3080" t="inlineStr">
        <is>
          <t>New Hannahfurt</t>
        </is>
      </c>
      <c r="T3080" t="inlineStr">
        <is>
          <t>Denied</t>
        </is>
      </c>
      <c r="U3080" t="inlineStr">
        <is>
          <t>Legitimate</t>
        </is>
      </c>
      <c r="V3080" t="n">
        <v>1</v>
      </c>
      <c r="W3080" t="inlineStr">
        <is>
          <t>e37de76c-b985-4f1c-b034-53e97789390c</t>
        </is>
      </c>
      <c r="X3080" t="inlineStr">
        <is>
          <t>e84727f6-1ce1-4e8f-adef-5684cdf3f0e8</t>
        </is>
      </c>
      <c r="Y3080" t="inlineStr">
        <is>
          <t>yt880</t>
        </is>
      </c>
      <c r="Z3080" t="inlineStr">
        <is>
          <t>YJ857</t>
        </is>
      </c>
      <c r="AA3080" s="4" t="n">
        <v>0.82</v>
      </c>
      <c r="AB3080" s="4" t="n">
        <v>0.02</v>
      </c>
      <c r="AC30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80">
        <f>IF(OR(C3080="Có",C3080="Yes"),"yes",IF(OR(C3080="Không",C3080="No"),"no","unknown"))</f>
        <v/>
      </c>
      <c r="AE3080">
        <f>IF(OR(F3080="Có",F3080="Yes"),"covered",IF(OR(F3080="Không",F3080="No"),"out_of_insurance","unknown"))</f>
        <v/>
      </c>
      <c r="AF3080">
        <f>IF(AND(AD3080="yes",AE3080="out_of_insurance"),"REVIEW","")</f>
        <v/>
      </c>
    </row>
    <row r="3081" ht="18" customHeight="1">
      <c r="A3081" t="inlineStr">
        <is>
          <t>62de8c82-c632-4605-8bad-8e5b03d5ea33</t>
        </is>
      </c>
      <c r="B3081" t="inlineStr">
        <is>
          <t>BN-03080 / Patient 7A9C46B9</t>
        </is>
      </c>
      <c r="C3081" t="inlineStr">
        <is>
          <t>Có</t>
        </is>
      </c>
      <c r="D3081" t="inlineStr">
        <is>
          <t>BS. Cao Vy</t>
        </is>
      </c>
      <c r="E3081" t="inlineStr">
        <is>
          <t>Khám tổng quát / General Practice</t>
        </is>
      </c>
      <c r="F3081" t="inlineStr">
        <is>
          <t>Có</t>
        </is>
      </c>
      <c r="G3081" s="2" t="n">
        <v>1772460</v>
      </c>
      <c r="H3081" t="inlineStr">
        <is>
          <t>HIV test nhanh / Rapid HIV test</t>
        </is>
      </c>
      <c r="I3081" t="inlineStr">
        <is>
          <t>Z11.4</t>
        </is>
      </c>
      <c r="J3081" t="inlineStr">
        <is>
          <t>Sàng lọc HIV / HIV screening</t>
        </is>
      </c>
      <c r="K3081" t="n">
        <v>26</v>
      </c>
      <c r="L3081" t="inlineStr">
        <is>
          <t>M</t>
        </is>
      </c>
      <c r="M3081" s="2" t="n">
        <v>36767.26</v>
      </c>
      <c r="N3081" t="inlineStr">
        <is>
          <t>Married</t>
        </is>
      </c>
      <c r="O3081" t="inlineStr">
        <is>
          <t>Employed</t>
        </is>
      </c>
      <c r="P3081" s="3" t="n">
        <v>44981</v>
      </c>
      <c r="Q3081" t="inlineStr">
        <is>
          <t>Inpatient</t>
        </is>
      </c>
      <c r="R3081" t="inlineStr">
        <is>
          <t>Paper</t>
        </is>
      </c>
      <c r="S3081" t="inlineStr">
        <is>
          <t>Coxborough</t>
        </is>
      </c>
      <c r="T3081" t="inlineStr">
        <is>
          <t>Approved</t>
        </is>
      </c>
      <c r="U3081" t="inlineStr">
        <is>
          <t>Legitimate</t>
        </is>
      </c>
      <c r="V3081" t="n">
        <v>1</v>
      </c>
      <c r="W3081" t="inlineStr">
        <is>
          <t>7a9c46b9-abb0-4594-b517-714e7dafb730</t>
        </is>
      </c>
      <c r="X3081" t="inlineStr">
        <is>
          <t>426ae26c-86d3-4c61-bf84-9e6fa0382411</t>
        </is>
      </c>
      <c r="Y3081" t="inlineStr">
        <is>
          <t>Yd786</t>
        </is>
      </c>
      <c r="Z3081" t="inlineStr">
        <is>
          <t>pl119</t>
        </is>
      </c>
      <c r="AA3081" s="4" t="n">
        <v>0.91</v>
      </c>
      <c r="AB3081" s="4" t="n">
        <v>0.76</v>
      </c>
      <c r="AC30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81">
        <f>IF(OR(C3081="Có",C3081="Yes"),"yes",IF(OR(C3081="Không",C3081="No"),"no","unknown"))</f>
        <v/>
      </c>
      <c r="AE3081">
        <f>IF(OR(F3081="Có",F3081="Yes"),"covered",IF(OR(F3081="Không",F3081="No"),"out_of_insurance","unknown"))</f>
        <v/>
      </c>
      <c r="AF3081">
        <f>IF(AND(AD3081="yes",AE3081="out_of_insurance"),"REVIEW","")</f>
        <v/>
      </c>
    </row>
    <row r="3082" ht="18" customHeight="1">
      <c r="A3082" t="inlineStr">
        <is>
          <t>3acd1fd8-ad70-45cb-a446-8786b77e3fde</t>
        </is>
      </c>
      <c r="B3082" t="inlineStr">
        <is>
          <t>BN-03081 / Patient B21E122B</t>
        </is>
      </c>
      <c r="C3082" t="inlineStr">
        <is>
          <t>Chưa rõ</t>
        </is>
      </c>
      <c r="D3082" t="inlineStr">
        <is>
          <t>BS. Trương Khải</t>
        </is>
      </c>
      <c r="E3082" t="inlineStr">
        <is>
          <t>Tim mạch / Cardiology</t>
        </is>
      </c>
      <c r="F3082" t="inlineStr">
        <is>
          <t>Chưa rõ</t>
        </is>
      </c>
      <c r="G3082" s="2" t="n">
        <v>6685450</v>
      </c>
      <c r="H3082" t="inlineStr">
        <is>
          <t>Troponin I định lượng / Troponin I</t>
        </is>
      </c>
      <c r="I3082" t="inlineStr">
        <is>
          <t>R07.9</t>
        </is>
      </c>
      <c r="J3082" t="inlineStr">
        <is>
          <t>Đau ngực nghi hội chứng mạch vành / Chest pain, ACS rule-out</t>
        </is>
      </c>
      <c r="K3082" t="n">
        <v>25</v>
      </c>
      <c r="L3082" t="inlineStr">
        <is>
          <t>M</t>
        </is>
      </c>
      <c r="M3082" s="2" t="n">
        <v>89199.57000000001</v>
      </c>
      <c r="N3082" t="inlineStr">
        <is>
          <t>Single</t>
        </is>
      </c>
      <c r="O3082" t="inlineStr">
        <is>
          <t>Retired</t>
        </is>
      </c>
      <c r="P3082" s="3" t="n">
        <v>44981</v>
      </c>
      <c r="Q3082" t="inlineStr">
        <is>
          <t>Emergency</t>
        </is>
      </c>
      <c r="R3082" t="inlineStr">
        <is>
          <t>Phone</t>
        </is>
      </c>
      <c r="S3082" t="inlineStr">
        <is>
          <t>New Jennifer</t>
        </is>
      </c>
      <c r="T3082" t="inlineStr">
        <is>
          <t>Approved</t>
        </is>
      </c>
      <c r="U3082" t="inlineStr">
        <is>
          <t>Legitimate</t>
        </is>
      </c>
      <c r="V3082" t="n">
        <v>0</v>
      </c>
      <c r="W3082" t="inlineStr">
        <is>
          <t>b21e122b-514f-439a-96a6-24b42292199b</t>
        </is>
      </c>
      <c r="X3082" t="inlineStr">
        <is>
          <t>455ddc84-522a-49a1-bd6e-88594fd4676e</t>
        </is>
      </c>
      <c r="Y3082" t="inlineStr">
        <is>
          <t>nx488</t>
        </is>
      </c>
      <c r="Z3082" t="inlineStr">
        <is>
          <t>jC298</t>
        </is>
      </c>
      <c r="AA3082" s="4" t="n">
        <v>0.87</v>
      </c>
      <c r="AB3082" s="4" t="n">
        <v>0.15</v>
      </c>
      <c r="AC30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82">
        <f>IF(OR(C3082="Có",C3082="Yes"),"yes",IF(OR(C3082="Không",C3082="No"),"no","unknown"))</f>
        <v/>
      </c>
      <c r="AE3082">
        <f>IF(OR(F3082="Có",F3082="Yes"),"covered",IF(OR(F3082="Không",F3082="No"),"out_of_insurance","unknown"))</f>
        <v/>
      </c>
      <c r="AF3082">
        <f>IF(AND(AD3082="yes",AE3082="out_of_insurance"),"REVIEW","")</f>
        <v/>
      </c>
    </row>
    <row r="3083" ht="18" customHeight="1">
      <c r="A3083" t="inlineStr">
        <is>
          <t>6ee082b5-09aa-425f-9862-066c73649f78</t>
        </is>
      </c>
      <c r="B3083" t="inlineStr">
        <is>
          <t>BN-03082 / Patient 0E656403</t>
        </is>
      </c>
      <c r="C3083" t="inlineStr">
        <is>
          <t>Có</t>
        </is>
      </c>
      <c r="D3083" t="inlineStr">
        <is>
          <t>BS. Huỳnh Mai</t>
        </is>
      </c>
      <c r="E3083" t="inlineStr">
        <is>
          <t>Nhi / Pediatrics</t>
        </is>
      </c>
      <c r="F3083" t="inlineStr">
        <is>
          <t>Không</t>
        </is>
      </c>
      <c r="G3083" s="2" t="n">
        <v>9216390</v>
      </c>
      <c r="H3083" t="inlineStr">
        <is>
          <t>CRP định lượng / CRP</t>
        </is>
      </c>
      <c r="I3083" t="inlineStr">
        <is>
          <t>J18.9</t>
        </is>
      </c>
      <c r="J3083" t="inlineStr">
        <is>
          <t>Nghi viêm phổi / Suspected pneumonia</t>
        </is>
      </c>
      <c r="K3083" t="n">
        <v>77</v>
      </c>
      <c r="L3083" t="inlineStr">
        <is>
          <t>F</t>
        </is>
      </c>
      <c r="M3083" s="2" t="n">
        <v>74357.11</v>
      </c>
      <c r="N3083" t="inlineStr">
        <is>
          <t>Widowed</t>
        </is>
      </c>
      <c r="O3083" t="inlineStr">
        <is>
          <t>Employed</t>
        </is>
      </c>
      <c r="P3083" s="3" t="n">
        <v>44981</v>
      </c>
      <c r="Q3083" t="inlineStr">
        <is>
          <t>Inpatient</t>
        </is>
      </c>
      <c r="R3083" t="inlineStr">
        <is>
          <t>Phone</t>
        </is>
      </c>
      <c r="S3083" t="inlineStr">
        <is>
          <t>Kempstad</t>
        </is>
      </c>
      <c r="T3083" t="inlineStr">
        <is>
          <t>Approved</t>
        </is>
      </c>
      <c r="U3083" t="inlineStr">
        <is>
          <t>Legitimate</t>
        </is>
      </c>
      <c r="V3083" t="n">
        <v>3</v>
      </c>
      <c r="W3083" t="inlineStr">
        <is>
          <t>0e656403-642c-42aa-ba7a-85a2b6870e50</t>
        </is>
      </c>
      <c r="X3083" t="inlineStr">
        <is>
          <t>1596dd82-90fc-4f50-b122-6c31d730227a</t>
        </is>
      </c>
      <c r="Y3083" t="inlineStr">
        <is>
          <t>aQ035</t>
        </is>
      </c>
      <c r="Z3083" t="inlineStr">
        <is>
          <t>Ek295</t>
        </is>
      </c>
      <c r="AA3083" s="4" t="n">
        <v>0.92</v>
      </c>
      <c r="AB3083" s="4" t="n">
        <v>0.66</v>
      </c>
      <c r="AC30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83">
        <f>IF(OR(C3083="Có",C3083="Yes"),"yes",IF(OR(C3083="Không",C3083="No"),"no","unknown"))</f>
        <v/>
      </c>
      <c r="AE3083">
        <f>IF(OR(F3083="Có",F3083="Yes"),"covered",IF(OR(F3083="Không",F3083="No"),"out_of_insurance","unknown"))</f>
        <v/>
      </c>
      <c r="AF3083">
        <f>IF(AND(AD3083="yes",AE3083="out_of_insurance"),"REVIEW","")</f>
        <v/>
      </c>
    </row>
    <row r="3084" ht="18" customHeight="1">
      <c r="A3084" t="inlineStr">
        <is>
          <t>21abec76-274c-4c8b-a488-a5112df9cdb5</t>
        </is>
      </c>
      <c r="B3084" t="inlineStr">
        <is>
          <t>BN-03083 / Patient DD7B10B4</t>
        </is>
      </c>
      <c r="C3084" t="inlineStr">
        <is>
          <t>Có</t>
        </is>
      </c>
      <c r="D3084" t="inlineStr">
        <is>
          <t>BS. Vũ Đức</t>
        </is>
      </c>
      <c r="E3084" t="inlineStr">
        <is>
          <t>Chấn thương chỉnh hình / Orthopedics</t>
        </is>
      </c>
      <c r="F3084" t="inlineStr">
        <is>
          <t>Chưa rõ</t>
        </is>
      </c>
      <c r="G3084" s="2" t="n">
        <v>6001210</v>
      </c>
      <c r="H3084" t="inlineStr">
        <is>
          <t>MRI khớp gối / Knee MRI</t>
        </is>
      </c>
      <c r="I3084" t="inlineStr">
        <is>
          <t>M25.5</t>
        </is>
      </c>
      <c r="J3084" t="inlineStr">
        <is>
          <t>Đau khớp gối / Knee pain</t>
        </is>
      </c>
      <c r="K3084" t="n">
        <v>29</v>
      </c>
      <c r="L3084" t="inlineStr">
        <is>
          <t>M</t>
        </is>
      </c>
      <c r="M3084" s="2" t="n">
        <v>78232.50999999999</v>
      </c>
      <c r="N3084" t="inlineStr">
        <is>
          <t>Married</t>
        </is>
      </c>
      <c r="O3084" t="inlineStr">
        <is>
          <t>Retired</t>
        </is>
      </c>
      <c r="P3084" s="3" t="n">
        <v>44981</v>
      </c>
      <c r="Q3084" t="inlineStr">
        <is>
          <t>Inpatient</t>
        </is>
      </c>
      <c r="R3084" t="inlineStr">
        <is>
          <t>Online</t>
        </is>
      </c>
      <c r="S3084" t="inlineStr">
        <is>
          <t>Whitakerton</t>
        </is>
      </c>
      <c r="T3084" t="inlineStr">
        <is>
          <t>Pending</t>
        </is>
      </c>
      <c r="U3084" t="inlineStr">
        <is>
          <t>Legitimate</t>
        </is>
      </c>
      <c r="V3084" t="n">
        <v>3</v>
      </c>
      <c r="W3084" t="inlineStr">
        <is>
          <t>dd7b10b4-14f5-4465-9101-6863749dfe99</t>
        </is>
      </c>
      <c r="X3084" t="inlineStr">
        <is>
          <t>45aa3f68-7751-4f76-9b3b-b1d375d8e5c9</t>
        </is>
      </c>
      <c r="Y3084" t="inlineStr">
        <is>
          <t>Wf415</t>
        </is>
      </c>
      <c r="Z3084" t="inlineStr">
        <is>
          <t>Xo530</t>
        </is>
      </c>
      <c r="AA3084" s="4" t="n">
        <v>0.85</v>
      </c>
      <c r="AB3084" s="4" t="n">
        <v>0.22</v>
      </c>
      <c r="AC30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84">
        <f>IF(OR(C3084="Có",C3084="Yes"),"yes",IF(OR(C3084="Không",C3084="No"),"no","unknown"))</f>
        <v/>
      </c>
      <c r="AE3084">
        <f>IF(OR(F3084="Có",F3084="Yes"),"covered",IF(OR(F3084="Không",F3084="No"),"out_of_insurance","unknown"))</f>
        <v/>
      </c>
      <c r="AF3084">
        <f>IF(AND(AD3084="yes",AE3084="out_of_insurance"),"REVIEW","")</f>
        <v/>
      </c>
    </row>
    <row r="3085" ht="18" customHeight="1">
      <c r="A3085" t="inlineStr">
        <is>
          <t>882d6dd4-a4d4-4538-8fff-43e01a5686b4</t>
        </is>
      </c>
      <c r="B3085" t="inlineStr">
        <is>
          <t>BN-03084 / Patient 6481A9B0</t>
        </is>
      </c>
      <c r="C3085" t="inlineStr">
        <is>
          <t>Không</t>
        </is>
      </c>
      <c r="D3085" t="inlineStr">
        <is>
          <t>BS. Bùi Hà</t>
        </is>
      </c>
      <c r="E3085" t="inlineStr">
        <is>
          <t>Khám tổng quát / General Practice</t>
        </is>
      </c>
      <c r="F3085" t="inlineStr">
        <is>
          <t>Không</t>
        </is>
      </c>
      <c r="G3085" s="2" t="n">
        <v>8250400</v>
      </c>
      <c r="H3085" t="inlineStr">
        <is>
          <t>Glucose máu / Blood glucose</t>
        </is>
      </c>
      <c r="I3085" t="inlineStr">
        <is>
          <t>R73.9</t>
        </is>
      </c>
      <c r="J3085" t="inlineStr">
        <is>
          <t>Tăng glucose máu / Hyperglycemia</t>
        </is>
      </c>
      <c r="K3085" t="n">
        <v>62</v>
      </c>
      <c r="L3085" t="inlineStr">
        <is>
          <t>M</t>
        </is>
      </c>
      <c r="M3085" s="2" t="n">
        <v>74069.14999999999</v>
      </c>
      <c r="N3085" t="inlineStr">
        <is>
          <t>Widowed</t>
        </is>
      </c>
      <c r="O3085" t="inlineStr">
        <is>
          <t>Employed</t>
        </is>
      </c>
      <c r="P3085" s="3" t="n">
        <v>44981</v>
      </c>
      <c r="Q3085" t="inlineStr">
        <is>
          <t>Outpatient</t>
        </is>
      </c>
      <c r="R3085" t="inlineStr">
        <is>
          <t>Phone</t>
        </is>
      </c>
      <c r="S3085" t="inlineStr">
        <is>
          <t>Brownland</t>
        </is>
      </c>
      <c r="T3085" t="inlineStr">
        <is>
          <t>Pending</t>
        </is>
      </c>
      <c r="U3085" t="inlineStr">
        <is>
          <t>Legitimate</t>
        </is>
      </c>
      <c r="V3085" t="n">
        <v>3</v>
      </c>
      <c r="W3085" t="inlineStr">
        <is>
          <t>6481a9b0-ef68-4ff9-aa7b-de2235506bb2</t>
        </is>
      </c>
      <c r="X3085" t="inlineStr">
        <is>
          <t>d00c6ddd-8521-4a7e-8ae7-f568f37f5738</t>
        </is>
      </c>
      <c r="Y3085" t="inlineStr">
        <is>
          <t>Yg971</t>
        </is>
      </c>
      <c r="Z3085" t="inlineStr">
        <is>
          <t>oy067</t>
        </is>
      </c>
      <c r="AA3085" s="4" t="n">
        <v>0.74</v>
      </c>
      <c r="AB3085" s="4" t="n">
        <v>0.05</v>
      </c>
      <c r="AC30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85">
        <f>IF(OR(C3085="Có",C3085="Yes"),"yes",IF(OR(C3085="Không",C3085="No"),"no","unknown"))</f>
        <v/>
      </c>
      <c r="AE3085">
        <f>IF(OR(F3085="Có",F3085="Yes"),"covered",IF(OR(F3085="Không",F3085="No"),"out_of_insurance","unknown"))</f>
        <v/>
      </c>
      <c r="AF3085">
        <f>IF(AND(AD3085="yes",AE3085="out_of_insurance"),"REVIEW","")</f>
        <v/>
      </c>
    </row>
    <row r="3086" ht="18" customHeight="1">
      <c r="A3086" t="inlineStr">
        <is>
          <t>733f6a3c-1c86-4837-87fd-45ed5513912d</t>
        </is>
      </c>
      <c r="B3086" t="inlineStr">
        <is>
          <t>BN-03085 / Patient 62E6C704</t>
        </is>
      </c>
      <c r="C3086" t="inlineStr">
        <is>
          <t>Có</t>
        </is>
      </c>
      <c r="D3086" t="inlineStr">
        <is>
          <t>BS. Nguyễn Nhi</t>
        </is>
      </c>
      <c r="E3086" t="inlineStr">
        <is>
          <t>Nhi / Pediatrics</t>
        </is>
      </c>
      <c r="F3086" t="inlineStr">
        <is>
          <t>Chưa rõ</t>
        </is>
      </c>
      <c r="G3086" s="2" t="n">
        <v>4184920</v>
      </c>
      <c r="H3086" t="inlineStr">
        <is>
          <t>Glucose máu / Blood glucose</t>
        </is>
      </c>
      <c r="I3086" t="inlineStr">
        <is>
          <t>R73.9</t>
        </is>
      </c>
      <c r="J3086" t="inlineStr">
        <is>
          <t>Tăng glucose máu / Hyperglycemia</t>
        </is>
      </c>
      <c r="K3086" t="n">
        <v>17</v>
      </c>
      <c r="L3086" t="inlineStr">
        <is>
          <t>M</t>
        </is>
      </c>
      <c r="M3086" s="2" t="n">
        <v>75296.34</v>
      </c>
      <c r="N3086" t="inlineStr">
        <is>
          <t>Widowed</t>
        </is>
      </c>
      <c r="O3086" t="inlineStr">
        <is>
          <t>Student</t>
        </is>
      </c>
      <c r="P3086" s="3" t="n">
        <v>44980</v>
      </c>
      <c r="Q3086" t="inlineStr">
        <is>
          <t>Inpatient</t>
        </is>
      </c>
      <c r="R3086" t="inlineStr">
        <is>
          <t>Online</t>
        </is>
      </c>
      <c r="S3086" t="inlineStr">
        <is>
          <t>Maryview</t>
        </is>
      </c>
      <c r="T3086" t="inlineStr">
        <is>
          <t>Pending</t>
        </is>
      </c>
      <c r="U3086" t="inlineStr">
        <is>
          <t>Legitimate</t>
        </is>
      </c>
      <c r="V3086" t="n">
        <v>3</v>
      </c>
      <c r="W3086" t="inlineStr">
        <is>
          <t>62e6c704-3fd0-4137-ac52-6ef591c1862a</t>
        </is>
      </c>
      <c r="X3086" t="inlineStr">
        <is>
          <t>d88c449e-47c6-4b0f-b5f6-6493707d6ce8</t>
        </is>
      </c>
      <c r="Y3086" t="inlineStr">
        <is>
          <t>zt602</t>
        </is>
      </c>
      <c r="Z3086" t="inlineStr">
        <is>
          <t>Yo375</t>
        </is>
      </c>
      <c r="AA3086" s="4" t="n">
        <v>0.63</v>
      </c>
      <c r="AB3086" s="4" t="n">
        <v>0.32</v>
      </c>
      <c r="AC30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86">
        <f>IF(OR(C3086="Có",C3086="Yes"),"yes",IF(OR(C3086="Không",C3086="No"),"no","unknown"))</f>
        <v/>
      </c>
      <c r="AE3086">
        <f>IF(OR(F3086="Có",F3086="Yes"),"covered",IF(OR(F3086="Không",F3086="No"),"out_of_insurance","unknown"))</f>
        <v/>
      </c>
      <c r="AF3086">
        <f>IF(AND(AD3086="yes",AE3086="out_of_insurance"),"REVIEW","")</f>
        <v/>
      </c>
    </row>
    <row r="3087" ht="18" customHeight="1">
      <c r="A3087" t="inlineStr">
        <is>
          <t>1de20135-57d7-4c7d-be9e-c826ed149fce</t>
        </is>
      </c>
      <c r="B3087" t="inlineStr">
        <is>
          <t>BN-03086 / Patient 5CDAA932</t>
        </is>
      </c>
      <c r="C3087" t="inlineStr">
        <is>
          <t>Không</t>
        </is>
      </c>
      <c r="D3087" t="inlineStr">
        <is>
          <t>BS. Trịnh Long</t>
        </is>
      </c>
      <c r="E3087" t="inlineStr">
        <is>
          <t>Khám tổng quát / General Practice</t>
        </is>
      </c>
      <c r="F3087" t="inlineStr">
        <is>
          <t>Không</t>
        </is>
      </c>
      <c r="G3087" s="2" t="n">
        <v>9614600</v>
      </c>
      <c r="H3087" t="inlineStr">
        <is>
          <t>HIV Ag/Ab combo</t>
        </is>
      </c>
      <c r="I3087" t="inlineStr">
        <is>
          <t>Z11.4</t>
        </is>
      </c>
      <c r="J3087" t="inlineStr">
        <is>
          <t>Sàng lọc HIV / HIV screening</t>
        </is>
      </c>
      <c r="K3087" t="n">
        <v>66</v>
      </c>
      <c r="L3087" t="inlineStr">
        <is>
          <t>F</t>
        </is>
      </c>
      <c r="M3087" s="2" t="n">
        <v>53161.34</v>
      </c>
      <c r="N3087" t="inlineStr">
        <is>
          <t>Divorced</t>
        </is>
      </c>
      <c r="O3087" t="inlineStr">
        <is>
          <t>Unemployed</t>
        </is>
      </c>
      <c r="P3087" s="3" t="n">
        <v>44980</v>
      </c>
      <c r="Q3087" t="inlineStr">
        <is>
          <t>Emergency</t>
        </is>
      </c>
      <c r="R3087" t="inlineStr">
        <is>
          <t>Phone</t>
        </is>
      </c>
      <c r="S3087" t="inlineStr">
        <is>
          <t>Jeromemouth</t>
        </is>
      </c>
      <c r="T3087" t="inlineStr">
        <is>
          <t>Denied</t>
        </is>
      </c>
      <c r="U3087" t="inlineStr">
        <is>
          <t>Legitimate</t>
        </is>
      </c>
      <c r="V3087" t="n">
        <v>3</v>
      </c>
      <c r="W3087" t="inlineStr">
        <is>
          <t>5cdaa932-2858-41ef-8a41-84d1f972e294</t>
        </is>
      </c>
      <c r="X3087" t="inlineStr">
        <is>
          <t>a65c0688-8b9c-4146-9ecf-6d45222424b5</t>
        </is>
      </c>
      <c r="Y3087" t="inlineStr">
        <is>
          <t>lD824</t>
        </is>
      </c>
      <c r="Z3087" t="inlineStr">
        <is>
          <t>wV185</t>
        </is>
      </c>
      <c r="AA3087" s="4" t="n">
        <v>0.6</v>
      </c>
      <c r="AB3087" s="4" t="n">
        <v>0.05</v>
      </c>
      <c r="AC30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87">
        <f>IF(OR(C3087="Có",C3087="Yes"),"yes",IF(OR(C3087="Không",C3087="No"),"no","unknown"))</f>
        <v/>
      </c>
      <c r="AE3087">
        <f>IF(OR(F3087="Có",F3087="Yes"),"covered",IF(OR(F3087="Không",F3087="No"),"out_of_insurance","unknown"))</f>
        <v/>
      </c>
      <c r="AF3087">
        <f>IF(AND(AD3087="yes",AE3087="out_of_insurance"),"REVIEW","")</f>
        <v/>
      </c>
    </row>
    <row r="3088" ht="18" customHeight="1">
      <c r="A3088" t="inlineStr">
        <is>
          <t>41b30978-287b-4db6-9a67-7928b0a29164</t>
        </is>
      </c>
      <c r="B3088" t="inlineStr">
        <is>
          <t>BN-03087 / Patient E1BB1ED0</t>
        </is>
      </c>
      <c r="C3088" t="inlineStr">
        <is>
          <t>Chưa rõ</t>
        </is>
      </c>
      <c r="D3088" t="inlineStr">
        <is>
          <t>BS. Đỗ Hạnh</t>
        </is>
      </c>
      <c r="E3088" t="inlineStr">
        <is>
          <t>Nhi / Pediatrics</t>
        </is>
      </c>
      <c r="F3088" t="inlineStr">
        <is>
          <t>Không</t>
        </is>
      </c>
      <c r="G3088" s="2" t="n">
        <v>4417650</v>
      </c>
      <c r="H3088" t="inlineStr">
        <is>
          <t>Glucose máu / Blood glucose</t>
        </is>
      </c>
      <c r="I3088" t="inlineStr">
        <is>
          <t>R73.9</t>
        </is>
      </c>
      <c r="J3088" t="inlineStr">
        <is>
          <t>Tăng glucose máu / Hyperglycemia</t>
        </is>
      </c>
      <c r="K3088" t="n">
        <v>69</v>
      </c>
      <c r="L3088" t="inlineStr">
        <is>
          <t>M</t>
        </is>
      </c>
      <c r="M3088" s="2" t="n">
        <v>74917.95</v>
      </c>
      <c r="N3088" t="inlineStr">
        <is>
          <t>Married</t>
        </is>
      </c>
      <c r="O3088" t="inlineStr">
        <is>
          <t>Unemployed</t>
        </is>
      </c>
      <c r="P3088" s="3" t="n">
        <v>44980</v>
      </c>
      <c r="Q3088" t="inlineStr">
        <is>
          <t>Emergency</t>
        </is>
      </c>
      <c r="R3088" t="inlineStr">
        <is>
          <t>Phone</t>
        </is>
      </c>
      <c r="S3088" t="inlineStr">
        <is>
          <t>Johnsonbury</t>
        </is>
      </c>
      <c r="T3088" t="inlineStr">
        <is>
          <t>Approved</t>
        </is>
      </c>
      <c r="U3088" t="inlineStr">
        <is>
          <t>Legitimate</t>
        </is>
      </c>
      <c r="V3088" t="n">
        <v>3</v>
      </c>
      <c r="W3088" t="inlineStr">
        <is>
          <t>e1bb1ed0-66e1-4b2c-9a9d-18132cfe4f3d</t>
        </is>
      </c>
      <c r="X3088" t="inlineStr">
        <is>
          <t>f5a42834-06be-4f3d-8a5f-06f06d0a153c</t>
        </is>
      </c>
      <c r="Y3088" t="inlineStr">
        <is>
          <t>sj163</t>
        </is>
      </c>
      <c r="Z3088" t="inlineStr">
        <is>
          <t>CS035</t>
        </is>
      </c>
      <c r="AA3088" s="4" t="n">
        <v>0.7</v>
      </c>
      <c r="AB3088" s="4" t="n">
        <v>0.15</v>
      </c>
      <c r="AC30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88">
        <f>IF(OR(C3088="Có",C3088="Yes"),"yes",IF(OR(C3088="Không",C3088="No"),"no","unknown"))</f>
        <v/>
      </c>
      <c r="AE3088">
        <f>IF(OR(F3088="Có",F3088="Yes"),"covered",IF(OR(F3088="Không",F3088="No"),"out_of_insurance","unknown"))</f>
        <v/>
      </c>
      <c r="AF3088">
        <f>IF(AND(AD3088="yes",AE3088="out_of_insurance"),"REVIEW","")</f>
        <v/>
      </c>
    </row>
    <row r="3089" ht="18" customHeight="1">
      <c r="A3089" t="inlineStr">
        <is>
          <t>a2fe0361-4534-4d1e-b46f-35bba61aff17</t>
        </is>
      </c>
      <c r="B3089" t="inlineStr">
        <is>
          <t>BN-03088 / Patient 31A53E13</t>
        </is>
      </c>
      <c r="C3089" t="inlineStr">
        <is>
          <t>Có</t>
        </is>
      </c>
      <c r="D3089" t="inlineStr">
        <is>
          <t>BS. Trần An</t>
        </is>
      </c>
      <c r="E3089" t="inlineStr">
        <is>
          <t>Chấn thương chỉnh hình / Orthopedics</t>
        </is>
      </c>
      <c r="F3089" t="inlineStr">
        <is>
          <t>Không</t>
        </is>
      </c>
      <c r="G3089" s="2" t="n">
        <v>9027440</v>
      </c>
      <c r="H3089" t="inlineStr">
        <is>
          <t>CT cột sống thắt lưng / Lumbar spine CT</t>
        </is>
      </c>
      <c r="I3089" t="inlineStr">
        <is>
          <t>M54.5</t>
        </is>
      </c>
      <c r="J3089" t="inlineStr">
        <is>
          <t>Đau thắt lưng / Low back pain</t>
        </is>
      </c>
      <c r="K3089" t="n">
        <v>8</v>
      </c>
      <c r="L3089" t="inlineStr">
        <is>
          <t>F</t>
        </is>
      </c>
      <c r="M3089" s="2" t="n">
        <v>86490.78</v>
      </c>
      <c r="N3089" t="inlineStr">
        <is>
          <t>Widowed</t>
        </is>
      </c>
      <c r="O3089" t="inlineStr">
        <is>
          <t>Retired</t>
        </is>
      </c>
      <c r="P3089" s="3" t="n">
        <v>44980</v>
      </c>
      <c r="Q3089" t="inlineStr">
        <is>
          <t>Outpatient</t>
        </is>
      </c>
      <c r="R3089" t="inlineStr">
        <is>
          <t>Phone</t>
        </is>
      </c>
      <c r="S3089" t="inlineStr">
        <is>
          <t>North Erinton</t>
        </is>
      </c>
      <c r="T3089" t="inlineStr">
        <is>
          <t>Approved</t>
        </is>
      </c>
      <c r="U3089" t="inlineStr">
        <is>
          <t>Legitimate</t>
        </is>
      </c>
      <c r="V3089" t="n">
        <v>0</v>
      </c>
      <c r="W3089" t="inlineStr">
        <is>
          <t>31a53e13-d6d0-4bdd-bc40-5c4e53db988d</t>
        </is>
      </c>
      <c r="X3089" t="inlineStr">
        <is>
          <t>3106ee9f-d1fe-4a1a-986f-bdcf01a611cd</t>
        </is>
      </c>
      <c r="Y3089" t="inlineStr">
        <is>
          <t>IH145</t>
        </is>
      </c>
      <c r="Z3089" t="inlineStr">
        <is>
          <t>TL129</t>
        </is>
      </c>
      <c r="AA3089" s="4" t="n">
        <v>0.8</v>
      </c>
      <c r="AB3089" s="4" t="n">
        <v>0.35</v>
      </c>
      <c r="AC30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89">
        <f>IF(OR(C3089="Có",C3089="Yes"),"yes",IF(OR(C3089="Không",C3089="No"),"no","unknown"))</f>
        <v/>
      </c>
      <c r="AE3089">
        <f>IF(OR(F3089="Có",F3089="Yes"),"covered",IF(OR(F3089="Không",F3089="No"),"out_of_insurance","unknown"))</f>
        <v/>
      </c>
      <c r="AF3089">
        <f>IF(AND(AD3089="yes",AE3089="out_of_insurance"),"REVIEW","")</f>
        <v/>
      </c>
    </row>
    <row r="3090" ht="18" customHeight="1">
      <c r="A3090" t="inlineStr">
        <is>
          <t>70e492e7-b41f-4f22-af25-9cf65676b5e6</t>
        </is>
      </c>
      <c r="B3090" t="inlineStr">
        <is>
          <t>BN-03089 / Patient 82D84B1C</t>
        </is>
      </c>
      <c r="C3090" t="inlineStr">
        <is>
          <t>Có</t>
        </is>
      </c>
      <c r="D3090" t="inlineStr">
        <is>
          <t>BS. Lâm Sơn</t>
        </is>
      </c>
      <c r="E3090" t="inlineStr">
        <is>
          <t>Khám tổng quát / General Practice</t>
        </is>
      </c>
      <c r="F3090" t="inlineStr">
        <is>
          <t>Có</t>
        </is>
      </c>
      <c r="G3090" s="2" t="n">
        <v>2330640</v>
      </c>
      <c r="H3090" t="inlineStr">
        <is>
          <t>HIV Ag/Ab combo</t>
        </is>
      </c>
      <c r="I3090" t="inlineStr">
        <is>
          <t>Z11.4</t>
        </is>
      </c>
      <c r="J3090" t="inlineStr">
        <is>
          <t>Sàng lọc HIV / HIV screening</t>
        </is>
      </c>
      <c r="K3090" t="n">
        <v>51</v>
      </c>
      <c r="L3090" t="inlineStr">
        <is>
          <t>M</t>
        </is>
      </c>
      <c r="M3090" s="2" t="n">
        <v>109300.56</v>
      </c>
      <c r="N3090" t="inlineStr">
        <is>
          <t>Divorced</t>
        </is>
      </c>
      <c r="O3090" t="inlineStr">
        <is>
          <t>Retired</t>
        </is>
      </c>
      <c r="P3090" s="3" t="n">
        <v>44980</v>
      </c>
      <c r="Q3090" t="inlineStr">
        <is>
          <t>Emergency</t>
        </is>
      </c>
      <c r="R3090" t="inlineStr">
        <is>
          <t>Phone</t>
        </is>
      </c>
      <c r="S3090" t="inlineStr">
        <is>
          <t>Margaretfort</t>
        </is>
      </c>
      <c r="T3090" t="inlineStr">
        <is>
          <t>Approved</t>
        </is>
      </c>
      <c r="U3090" t="inlineStr">
        <is>
          <t>Legitimate</t>
        </is>
      </c>
      <c r="V3090" t="n">
        <v>0</v>
      </c>
      <c r="W3090" t="inlineStr">
        <is>
          <t>82d84b1c-6c66-41d8-9a4f-7e4bdeb17c74</t>
        </is>
      </c>
      <c r="X3090" t="inlineStr">
        <is>
          <t>e269e548-c252-47a3-aba4-0b7414f5da86</t>
        </is>
      </c>
      <c r="Y3090" t="inlineStr">
        <is>
          <t>Bn083</t>
        </is>
      </c>
      <c r="Z3090" t="inlineStr">
        <is>
          <t>pA871</t>
        </is>
      </c>
      <c r="AA3090" s="4" t="n">
        <v>0.87</v>
      </c>
      <c r="AB3090" s="4" t="n">
        <v>0.82</v>
      </c>
      <c r="AC30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90">
        <f>IF(OR(C3090="Có",C3090="Yes"),"yes",IF(OR(C3090="Không",C3090="No"),"no","unknown"))</f>
        <v/>
      </c>
      <c r="AE3090">
        <f>IF(OR(F3090="Có",F3090="Yes"),"covered",IF(OR(F3090="Không",F3090="No"),"out_of_insurance","unknown"))</f>
        <v/>
      </c>
      <c r="AF3090">
        <f>IF(AND(AD3090="yes",AE3090="out_of_insurance"),"REVIEW","")</f>
        <v/>
      </c>
    </row>
    <row r="3091" ht="18" customHeight="1">
      <c r="A3091" t="inlineStr">
        <is>
          <t>c3d166ee-3e7a-4e23-8e0d-44e1ed112764</t>
        </is>
      </c>
      <c r="B3091" t="inlineStr">
        <is>
          <t>BN-03090 / Patient BC9F22EB</t>
        </is>
      </c>
      <c r="C3091" t="inlineStr">
        <is>
          <t>Có</t>
        </is>
      </c>
      <c r="D3091" t="inlineStr">
        <is>
          <t>BS. Hà Nam</t>
        </is>
      </c>
      <c r="E3091" t="inlineStr">
        <is>
          <t>Chấn thương chỉnh hình / Orthopedics</t>
        </is>
      </c>
      <c r="F3091" t="inlineStr">
        <is>
          <t>Không</t>
        </is>
      </c>
      <c r="G3091" s="2" t="n">
        <v>9555100</v>
      </c>
      <c r="H3091" t="inlineStr">
        <is>
          <t>CT cột sống thắt lưng / Lumbar spine CT</t>
        </is>
      </c>
      <c r="I3091" t="inlineStr"/>
      <c r="J3091" t="inlineStr">
        <is>
          <t>Thiếu ICD/context rõ / Missing clear ICD/context</t>
        </is>
      </c>
      <c r="K3091" t="n">
        <v>84</v>
      </c>
      <c r="L3091" t="inlineStr">
        <is>
          <t>M</t>
        </is>
      </c>
      <c r="M3091" s="2" t="n">
        <v>58745.53</v>
      </c>
      <c r="N3091" t="inlineStr">
        <is>
          <t>Divorced</t>
        </is>
      </c>
      <c r="O3091" t="inlineStr">
        <is>
          <t>Student</t>
        </is>
      </c>
      <c r="P3091" s="3" t="n">
        <v>44980</v>
      </c>
      <c r="Q3091" t="inlineStr">
        <is>
          <t>Inpatient</t>
        </is>
      </c>
      <c r="R3091" t="inlineStr">
        <is>
          <t>Paper</t>
        </is>
      </c>
      <c r="S3091" t="inlineStr">
        <is>
          <t>Perkinsmouth</t>
        </is>
      </c>
      <c r="T3091" t="inlineStr">
        <is>
          <t>Denied</t>
        </is>
      </c>
      <c r="U3091" t="inlineStr">
        <is>
          <t>Legitimate</t>
        </is>
      </c>
      <c r="V3091" t="n">
        <v>3</v>
      </c>
      <c r="W3091" t="inlineStr">
        <is>
          <t>bc9f22eb-2aa4-404d-99e8-d82bbb44fc32</t>
        </is>
      </c>
      <c r="X3091" t="inlineStr">
        <is>
          <t>ef00776a-dd57-45a7-b2e7-6877b2074865</t>
        </is>
      </c>
      <c r="Y3091" t="inlineStr">
        <is>
          <t>tF994</t>
        </is>
      </c>
      <c r="Z3091" t="inlineStr">
        <is>
          <t>Ty729</t>
        </is>
      </c>
      <c r="AA3091" s="4" t="n">
        <v>0.6</v>
      </c>
      <c r="AB3091" s="4" t="n">
        <v>0.02</v>
      </c>
      <c r="AC30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91">
        <f>IF(OR(C3091="Có",C3091="Yes"),"yes",IF(OR(C3091="Không",C3091="No"),"no","unknown"))</f>
        <v/>
      </c>
      <c r="AE3091">
        <f>IF(OR(F3091="Có",F3091="Yes"),"covered",IF(OR(F3091="Không",F3091="No"),"out_of_insurance","unknown"))</f>
        <v/>
      </c>
      <c r="AF3091">
        <f>IF(AND(AD3091="yes",AE3091="out_of_insurance"),"REVIEW","")</f>
        <v/>
      </c>
    </row>
    <row r="3092" ht="18" customHeight="1">
      <c r="A3092" t="inlineStr">
        <is>
          <t>5e370b16-fe06-408b-8193-25985fef89ae</t>
        </is>
      </c>
      <c r="B3092" t="inlineStr">
        <is>
          <t>BN-03091 / Patient 34152141</t>
        </is>
      </c>
      <c r="C3092" t="inlineStr">
        <is>
          <t>Có</t>
        </is>
      </c>
      <c r="D3092" t="inlineStr">
        <is>
          <t>BS. Trịnh Long</t>
        </is>
      </c>
      <c r="E3092" t="inlineStr">
        <is>
          <t>Khám tổng quát / General Practice</t>
        </is>
      </c>
      <c r="F3092" t="inlineStr">
        <is>
          <t>Không</t>
        </is>
      </c>
      <c r="G3092" s="2" t="n">
        <v>9791910</v>
      </c>
      <c r="H3092" t="inlineStr">
        <is>
          <t>Glucose máu / Blood glucose</t>
        </is>
      </c>
      <c r="I3092" t="inlineStr">
        <is>
          <t>R73.9</t>
        </is>
      </c>
      <c r="J3092" t="inlineStr">
        <is>
          <t>Tăng glucose máu / Hyperglycemia</t>
        </is>
      </c>
      <c r="K3092" t="n">
        <v>14</v>
      </c>
      <c r="L3092" t="inlineStr">
        <is>
          <t>M</t>
        </is>
      </c>
      <c r="M3092" s="2" t="n">
        <v>133685.69</v>
      </c>
      <c r="N3092" t="inlineStr">
        <is>
          <t>Married</t>
        </is>
      </c>
      <c r="O3092" t="inlineStr">
        <is>
          <t>Unemployed</t>
        </is>
      </c>
      <c r="P3092" s="3" t="n">
        <v>44980</v>
      </c>
      <c r="Q3092" t="inlineStr">
        <is>
          <t>Routine</t>
        </is>
      </c>
      <c r="R3092" t="inlineStr">
        <is>
          <t>Online</t>
        </is>
      </c>
      <c r="S3092" t="inlineStr">
        <is>
          <t>East Angelamouth</t>
        </is>
      </c>
      <c r="T3092" t="inlineStr">
        <is>
          <t>Pending</t>
        </is>
      </c>
      <c r="U3092" t="inlineStr">
        <is>
          <t>Legitimate</t>
        </is>
      </c>
      <c r="V3092" t="n">
        <v>2</v>
      </c>
      <c r="W3092" t="inlineStr">
        <is>
          <t>34152141-33eb-43ca-9140-670ecf1b0d3d</t>
        </is>
      </c>
      <c r="X3092" t="inlineStr">
        <is>
          <t>13fabd20-5e37-4e38-a71e-3693a8f9881d</t>
        </is>
      </c>
      <c r="Y3092" t="inlineStr">
        <is>
          <t>or501</t>
        </is>
      </c>
      <c r="Z3092" t="inlineStr">
        <is>
          <t>Ut673</t>
        </is>
      </c>
      <c r="AA3092" s="4" t="n">
        <v>0.48</v>
      </c>
      <c r="AB3092" s="4" t="n">
        <v>0.1</v>
      </c>
      <c r="AC30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92">
        <f>IF(OR(C3092="Có",C3092="Yes"),"yes",IF(OR(C3092="Không",C3092="No"),"no","unknown"))</f>
        <v/>
      </c>
      <c r="AE3092">
        <f>IF(OR(F3092="Có",F3092="Yes"),"covered",IF(OR(F3092="Không",F3092="No"),"out_of_insurance","unknown"))</f>
        <v/>
      </c>
      <c r="AF3092">
        <f>IF(AND(AD3092="yes",AE3092="out_of_insurance"),"REVIEW","")</f>
        <v/>
      </c>
    </row>
    <row r="3093" ht="18" customHeight="1">
      <c r="A3093" t="inlineStr">
        <is>
          <t>0dc44a6d-d136-435a-816e-b711712520b2</t>
        </is>
      </c>
      <c r="B3093" t="inlineStr">
        <is>
          <t>BN-03092 / Patient 4C0050DC</t>
        </is>
      </c>
      <c r="C3093" t="inlineStr">
        <is>
          <t>Không</t>
        </is>
      </c>
      <c r="D3093" t="inlineStr">
        <is>
          <t>BS. Nguyễn Minh</t>
        </is>
      </c>
      <c r="E3093" t="inlineStr">
        <is>
          <t>Tim mạch / Cardiology</t>
        </is>
      </c>
      <c r="F3093" t="inlineStr">
        <is>
          <t>Chưa rõ</t>
        </is>
      </c>
      <c r="G3093" s="2" t="n">
        <v>5760290</v>
      </c>
      <c r="H3093" t="inlineStr">
        <is>
          <t>Siêu âm tim / Echocardiography</t>
        </is>
      </c>
      <c r="I3093" t="inlineStr">
        <is>
          <t>I50.9</t>
        </is>
      </c>
      <c r="J3093" t="inlineStr">
        <is>
          <t>Suy tim / Heart failure</t>
        </is>
      </c>
      <c r="K3093" t="n">
        <v>15</v>
      </c>
      <c r="L3093" t="inlineStr">
        <is>
          <t>F</t>
        </is>
      </c>
      <c r="M3093" s="2" t="n">
        <v>126410.54</v>
      </c>
      <c r="N3093" t="inlineStr">
        <is>
          <t>Divorced</t>
        </is>
      </c>
      <c r="O3093" t="inlineStr">
        <is>
          <t>Student</t>
        </is>
      </c>
      <c r="P3093" s="3" t="n">
        <v>44980</v>
      </c>
      <c r="Q3093" t="inlineStr">
        <is>
          <t>Outpatient</t>
        </is>
      </c>
      <c r="R3093" t="inlineStr">
        <is>
          <t>Phone</t>
        </is>
      </c>
      <c r="S3093" t="inlineStr">
        <is>
          <t>North Erik</t>
        </is>
      </c>
      <c r="T3093" t="inlineStr">
        <is>
          <t>Denied</t>
        </is>
      </c>
      <c r="U3093" t="inlineStr">
        <is>
          <t>Legitimate</t>
        </is>
      </c>
      <c r="V3093" t="n">
        <v>2</v>
      </c>
      <c r="W3093" t="inlineStr">
        <is>
          <t>4c0050dc-678a-4128-8f57-a0442febee82</t>
        </is>
      </c>
      <c r="X3093" t="inlineStr">
        <is>
          <t>97a2be6a-449b-4cce-a179-b72cbee2b7a0</t>
        </is>
      </c>
      <c r="Y3093" t="inlineStr">
        <is>
          <t>PJ115</t>
        </is>
      </c>
      <c r="Z3093" t="inlineStr">
        <is>
          <t>lL067</t>
        </is>
      </c>
      <c r="AA3093" s="4" t="n">
        <v>0.4</v>
      </c>
      <c r="AB3093" s="4" t="n">
        <v>0.05</v>
      </c>
      <c r="AC30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93">
        <f>IF(OR(C3093="Có",C3093="Yes"),"yes",IF(OR(C3093="Không",C3093="No"),"no","unknown"))</f>
        <v/>
      </c>
      <c r="AE3093">
        <f>IF(OR(F3093="Có",F3093="Yes"),"covered",IF(OR(F3093="Không",F3093="No"),"out_of_insurance","unknown"))</f>
        <v/>
      </c>
      <c r="AF3093">
        <f>IF(AND(AD3093="yes",AE3093="out_of_insurance"),"REVIEW","")</f>
        <v/>
      </c>
    </row>
    <row r="3094" ht="18" customHeight="1">
      <c r="A3094" t="inlineStr">
        <is>
          <t>2b6641f0-6f67-4285-8631-6addd93f882f</t>
        </is>
      </c>
      <c r="B3094" t="inlineStr">
        <is>
          <t>BN-03093 / Patient 445F725E</t>
        </is>
      </c>
      <c r="C3094" t="inlineStr">
        <is>
          <t>Có</t>
        </is>
      </c>
      <c r="D3094" t="inlineStr">
        <is>
          <t>BS. Mai Thanh</t>
        </is>
      </c>
      <c r="E3094" t="inlineStr">
        <is>
          <t>Thần kinh / Neurology</t>
        </is>
      </c>
      <c r="F3094" t="inlineStr">
        <is>
          <t>Có</t>
        </is>
      </c>
      <c r="G3094" s="2" t="n">
        <v>6521530</v>
      </c>
      <c r="H3094" t="inlineStr">
        <is>
          <t>CT đánh giá đột quỵ / Stroke CT</t>
        </is>
      </c>
      <c r="I3094" t="inlineStr">
        <is>
          <t>I63.9</t>
        </is>
      </c>
      <c r="J3094" t="inlineStr">
        <is>
          <t>Nhồi máu não / Cerebral infarction</t>
        </is>
      </c>
      <c r="K3094" t="n">
        <v>67</v>
      </c>
      <c r="L3094" t="inlineStr">
        <is>
          <t>M</t>
        </is>
      </c>
      <c r="M3094" s="2" t="n">
        <v>27178.29</v>
      </c>
      <c r="N3094" t="inlineStr">
        <is>
          <t>Married</t>
        </is>
      </c>
      <c r="O3094" t="inlineStr">
        <is>
          <t>Employed</t>
        </is>
      </c>
      <c r="P3094" s="3" t="n">
        <v>44980</v>
      </c>
      <c r="Q3094" t="inlineStr">
        <is>
          <t>Inpatient</t>
        </is>
      </c>
      <c r="R3094" t="inlineStr">
        <is>
          <t>Paper</t>
        </is>
      </c>
      <c r="S3094" t="inlineStr">
        <is>
          <t>Cranehaven</t>
        </is>
      </c>
      <c r="T3094" t="inlineStr">
        <is>
          <t>Approved</t>
        </is>
      </c>
      <c r="U3094" t="inlineStr">
        <is>
          <t>Legitimate</t>
        </is>
      </c>
      <c r="V3094" t="n">
        <v>1</v>
      </c>
      <c r="W3094" t="inlineStr">
        <is>
          <t>445f725e-0031-420d-95b7-8b9bee2e1b77</t>
        </is>
      </c>
      <c r="X3094" t="inlineStr">
        <is>
          <t>6a5272cb-bf26-42ff-ab39-4d506220cd41</t>
        </is>
      </c>
      <c r="Y3094" t="inlineStr">
        <is>
          <t>YZ191</t>
        </is>
      </c>
      <c r="Z3094" t="inlineStr">
        <is>
          <t>tN203</t>
        </is>
      </c>
      <c r="AA3094" s="4" t="n">
        <v>0.9399999999999999</v>
      </c>
      <c r="AB3094" s="4" t="n">
        <v>0.66</v>
      </c>
      <c r="AC30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94">
        <f>IF(OR(C3094="Có",C3094="Yes"),"yes",IF(OR(C3094="Không",C3094="No"),"no","unknown"))</f>
        <v/>
      </c>
      <c r="AE3094">
        <f>IF(OR(F3094="Có",F3094="Yes"),"covered",IF(OR(F3094="Không",F3094="No"),"out_of_insurance","unknown"))</f>
        <v/>
      </c>
      <c r="AF3094">
        <f>IF(AND(AD3094="yes",AE3094="out_of_insurance"),"REVIEW","")</f>
        <v/>
      </c>
    </row>
    <row r="3095" ht="18" customHeight="1">
      <c r="A3095" t="inlineStr">
        <is>
          <t>a5cf42c1-daf7-43b6-81eb-177f88f0c8f3</t>
        </is>
      </c>
      <c r="B3095" t="inlineStr">
        <is>
          <t>BN-03094 / Patient 553EA5AC</t>
        </is>
      </c>
      <c r="C3095" t="inlineStr">
        <is>
          <t>Không</t>
        </is>
      </c>
      <c r="D3095" t="inlineStr">
        <is>
          <t>BS. Bùi Hà</t>
        </is>
      </c>
      <c r="E3095" t="inlineStr">
        <is>
          <t>Khám tổng quát / General Practice</t>
        </is>
      </c>
      <c r="F3095" t="inlineStr">
        <is>
          <t>Không</t>
        </is>
      </c>
      <c r="G3095" s="2" t="n">
        <v>4611000</v>
      </c>
      <c r="H3095" t="inlineStr">
        <is>
          <t>HIV test nhanh / Rapid HIV test</t>
        </is>
      </c>
      <c r="I3095" t="inlineStr">
        <is>
          <t>Z11.4</t>
        </is>
      </c>
      <c r="J3095" t="inlineStr">
        <is>
          <t>Sàng lọc HIV / HIV screening</t>
        </is>
      </c>
      <c r="K3095" t="n">
        <v>42</v>
      </c>
      <c r="L3095" t="inlineStr">
        <is>
          <t>F</t>
        </is>
      </c>
      <c r="M3095" s="2" t="n">
        <v>122733.79</v>
      </c>
      <c r="N3095" t="inlineStr">
        <is>
          <t>Single</t>
        </is>
      </c>
      <c r="O3095" t="inlineStr">
        <is>
          <t>Student</t>
        </is>
      </c>
      <c r="P3095" s="3" t="n">
        <v>44979</v>
      </c>
      <c r="Q3095" t="inlineStr">
        <is>
          <t>Routine</t>
        </is>
      </c>
      <c r="R3095" t="inlineStr">
        <is>
          <t>Phone</t>
        </is>
      </c>
      <c r="S3095" t="inlineStr">
        <is>
          <t>Stephanieside</t>
        </is>
      </c>
      <c r="T3095" t="inlineStr">
        <is>
          <t>Denied</t>
        </is>
      </c>
      <c r="U3095" t="inlineStr">
        <is>
          <t>Legitimate</t>
        </is>
      </c>
      <c r="V3095" t="n">
        <v>2</v>
      </c>
      <c r="W3095" t="inlineStr">
        <is>
          <t>553ea5ac-e078-4513-b692-aba41de5c8d9</t>
        </is>
      </c>
      <c r="X3095" t="inlineStr">
        <is>
          <t>23685e19-0234-43aa-b292-da5eedafbc89</t>
        </is>
      </c>
      <c r="Y3095" t="inlineStr">
        <is>
          <t>vC119</t>
        </is>
      </c>
      <c r="Z3095" t="inlineStr">
        <is>
          <t>Tm914</t>
        </is>
      </c>
      <c r="AA3095" s="4" t="n">
        <v>0.4</v>
      </c>
      <c r="AB3095" s="4" t="n">
        <v>0.05</v>
      </c>
      <c r="AC30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95">
        <f>IF(OR(C3095="Có",C3095="Yes"),"yes",IF(OR(C3095="Không",C3095="No"),"no","unknown"))</f>
        <v/>
      </c>
      <c r="AE3095">
        <f>IF(OR(F3095="Có",F3095="Yes"),"covered",IF(OR(F3095="Không",F3095="No"),"out_of_insurance","unknown"))</f>
        <v/>
      </c>
      <c r="AF3095">
        <f>IF(AND(AD3095="yes",AE3095="out_of_insurance"),"REVIEW","")</f>
        <v/>
      </c>
    </row>
    <row r="3096" ht="18" customHeight="1">
      <c r="A3096" t="inlineStr">
        <is>
          <t>4be416af-60b3-4b63-8c9e-16564dcc2ab5</t>
        </is>
      </c>
      <c r="B3096" t="inlineStr">
        <is>
          <t>BN-03095 / Patient DE32EBED</t>
        </is>
      </c>
      <c r="C3096" t="inlineStr">
        <is>
          <t>Có</t>
        </is>
      </c>
      <c r="D3096" t="inlineStr">
        <is>
          <t>BS. Vũ Đức</t>
        </is>
      </c>
      <c r="E3096" t="inlineStr">
        <is>
          <t>Chấn thương chỉnh hình / Orthopedics</t>
        </is>
      </c>
      <c r="F3096" t="inlineStr">
        <is>
          <t>Có</t>
        </is>
      </c>
      <c r="G3096" s="2" t="n">
        <v>5032140</v>
      </c>
      <c r="H3096" t="inlineStr">
        <is>
          <t>CT cột sống thắt lưng / Lumbar spine CT</t>
        </is>
      </c>
      <c r="I3096" t="inlineStr">
        <is>
          <t>M54.5</t>
        </is>
      </c>
      <c r="J3096" t="inlineStr">
        <is>
          <t>Đau thắt lưng / Low back pain</t>
        </is>
      </c>
      <c r="K3096" t="n">
        <v>6</v>
      </c>
      <c r="L3096" t="inlineStr">
        <is>
          <t>F</t>
        </is>
      </c>
      <c r="M3096" s="2" t="n">
        <v>105576.89</v>
      </c>
      <c r="N3096" t="inlineStr">
        <is>
          <t>Divorced</t>
        </is>
      </c>
      <c r="O3096" t="inlineStr">
        <is>
          <t>Student</t>
        </is>
      </c>
      <c r="P3096" s="3" t="n">
        <v>44979</v>
      </c>
      <c r="Q3096" t="inlineStr">
        <is>
          <t>Outpatient</t>
        </is>
      </c>
      <c r="R3096" t="inlineStr">
        <is>
          <t>Phone</t>
        </is>
      </c>
      <c r="S3096" t="inlineStr">
        <is>
          <t>East James</t>
        </is>
      </c>
      <c r="T3096" t="inlineStr">
        <is>
          <t>Pending</t>
        </is>
      </c>
      <c r="U3096" t="inlineStr">
        <is>
          <t>Legitimate</t>
        </is>
      </c>
      <c r="V3096" t="n">
        <v>0</v>
      </c>
      <c r="W3096" t="inlineStr">
        <is>
          <t>de32ebed-a3b3-461e-9f07-204a7f8a6772</t>
        </is>
      </c>
      <c r="X3096" t="inlineStr">
        <is>
          <t>9258124d-1446-44c7-8e64-aae3c2190c9a</t>
        </is>
      </c>
      <c r="Y3096" t="inlineStr">
        <is>
          <t>xl207</t>
        </is>
      </c>
      <c r="Z3096" t="inlineStr">
        <is>
          <t>OY912</t>
        </is>
      </c>
      <c r="AA3096" s="4" t="n">
        <v>0.52</v>
      </c>
      <c r="AB3096" s="4" t="n">
        <v>0.16</v>
      </c>
      <c r="AC30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96">
        <f>IF(OR(C3096="Có",C3096="Yes"),"yes",IF(OR(C3096="Không",C3096="No"),"no","unknown"))</f>
        <v/>
      </c>
      <c r="AE3096">
        <f>IF(OR(F3096="Có",F3096="Yes"),"covered",IF(OR(F3096="Không",F3096="No"),"out_of_insurance","unknown"))</f>
        <v/>
      </c>
      <c r="AF3096">
        <f>IF(AND(AD3096="yes",AE3096="out_of_insurance"),"REVIEW","")</f>
        <v/>
      </c>
    </row>
    <row r="3097" ht="18" customHeight="1">
      <c r="A3097" t="inlineStr">
        <is>
          <t>ccd60401-e4d7-4108-b660-fa074afc0a55</t>
        </is>
      </c>
      <c r="B3097" t="inlineStr">
        <is>
          <t>BN-03096 / Patient 10E708FD</t>
        </is>
      </c>
      <c r="C3097" t="inlineStr">
        <is>
          <t>Không</t>
        </is>
      </c>
      <c r="D3097" t="inlineStr">
        <is>
          <t>BS. Mai Thanh</t>
        </is>
      </c>
      <c r="E3097" t="inlineStr">
        <is>
          <t>Thần kinh / Neurology</t>
        </is>
      </c>
      <c r="F3097" t="inlineStr">
        <is>
          <t>Không</t>
        </is>
      </c>
      <c r="G3097" s="2" t="n">
        <v>9350920</v>
      </c>
      <c r="H3097" t="inlineStr">
        <is>
          <t>CT đánh giá đột quỵ / Stroke CT</t>
        </is>
      </c>
      <c r="I3097" t="inlineStr">
        <is>
          <t>I63.9</t>
        </is>
      </c>
      <c r="J3097" t="inlineStr">
        <is>
          <t>Nhồi máu não / Cerebral infarction</t>
        </is>
      </c>
      <c r="K3097" t="n">
        <v>2</v>
      </c>
      <c r="L3097" t="inlineStr">
        <is>
          <t>M</t>
        </is>
      </c>
      <c r="M3097" s="2" t="n">
        <v>61554.77</v>
      </c>
      <c r="N3097" t="inlineStr">
        <is>
          <t>Widowed</t>
        </is>
      </c>
      <c r="O3097" t="inlineStr">
        <is>
          <t>Student</t>
        </is>
      </c>
      <c r="P3097" s="3" t="n">
        <v>44979</v>
      </c>
      <c r="Q3097" t="inlineStr">
        <is>
          <t>Emergency</t>
        </is>
      </c>
      <c r="R3097" t="inlineStr">
        <is>
          <t>Paper</t>
        </is>
      </c>
      <c r="S3097" t="inlineStr">
        <is>
          <t>Port Peter</t>
        </is>
      </c>
      <c r="T3097" t="inlineStr">
        <is>
          <t>Denied</t>
        </is>
      </c>
      <c r="U3097" t="inlineStr">
        <is>
          <t>Legitimate</t>
        </is>
      </c>
      <c r="V3097" t="n">
        <v>3</v>
      </c>
      <c r="W3097" t="inlineStr">
        <is>
          <t>10e708fd-3444-46c1-9965-20c5e983078d</t>
        </is>
      </c>
      <c r="X3097" t="inlineStr">
        <is>
          <t>fa37dae1-df8b-43f5-869d-c1fddba0121e</t>
        </is>
      </c>
      <c r="Y3097" t="inlineStr">
        <is>
          <t>Rk800</t>
        </is>
      </c>
      <c r="Z3097" t="inlineStr">
        <is>
          <t>xj645</t>
        </is>
      </c>
      <c r="AA3097" s="4" t="n">
        <v>0.55</v>
      </c>
      <c r="AB3097" s="4" t="n">
        <v>0.05</v>
      </c>
      <c r="AC30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97">
        <f>IF(OR(C3097="Có",C3097="Yes"),"yes",IF(OR(C3097="Không",C3097="No"),"no","unknown"))</f>
        <v/>
      </c>
      <c r="AE3097">
        <f>IF(OR(F3097="Có",F3097="Yes"),"covered",IF(OR(F3097="Không",F3097="No"),"out_of_insurance","unknown"))</f>
        <v/>
      </c>
      <c r="AF3097">
        <f>IF(AND(AD3097="yes",AE3097="out_of_insurance"),"REVIEW","")</f>
        <v/>
      </c>
    </row>
    <row r="3098" ht="18" customHeight="1">
      <c r="A3098" t="inlineStr">
        <is>
          <t>2201cd8b-aa19-4928-93b3-5ef9276a5f65</t>
        </is>
      </c>
      <c r="B3098" t="inlineStr">
        <is>
          <t>BN-03097 / Patient 55502D1B</t>
        </is>
      </c>
      <c r="C3098" t="inlineStr">
        <is>
          <t>Có</t>
        </is>
      </c>
      <c r="D3098" t="inlineStr">
        <is>
          <t>BS. Lê Thảo</t>
        </is>
      </c>
      <c r="E3098" t="inlineStr">
        <is>
          <t>Nhi / Pediatrics</t>
        </is>
      </c>
      <c r="F3098" t="inlineStr">
        <is>
          <t>Chưa rõ</t>
        </is>
      </c>
      <c r="G3098" s="2" t="n">
        <v>5713460</v>
      </c>
      <c r="H3098" t="inlineStr">
        <is>
          <t>HbA1c</t>
        </is>
      </c>
      <c r="I3098" t="inlineStr">
        <is>
          <t>E11.9</t>
        </is>
      </c>
      <c r="J3098" t="inlineStr">
        <is>
          <t>Đái tháo đường type 2 / Type 2 diabetes mellitus</t>
        </is>
      </c>
      <c r="K3098" t="n">
        <v>67</v>
      </c>
      <c r="L3098" t="inlineStr">
        <is>
          <t>M</t>
        </is>
      </c>
      <c r="M3098" s="2" t="n">
        <v>113654.09</v>
      </c>
      <c r="N3098" t="inlineStr">
        <is>
          <t>Married</t>
        </is>
      </c>
      <c r="O3098" t="inlineStr">
        <is>
          <t>Employed</t>
        </is>
      </c>
      <c r="P3098" s="3" t="n">
        <v>44978</v>
      </c>
      <c r="Q3098" t="inlineStr">
        <is>
          <t>Emergency</t>
        </is>
      </c>
      <c r="R3098" t="inlineStr">
        <is>
          <t>Phone</t>
        </is>
      </c>
      <c r="S3098" t="inlineStr">
        <is>
          <t>Wilsonshire</t>
        </is>
      </c>
      <c r="T3098" t="inlineStr">
        <is>
          <t>Pending</t>
        </is>
      </c>
      <c r="U3098" t="inlineStr">
        <is>
          <t>Legitimate</t>
        </is>
      </c>
      <c r="V3098" t="n">
        <v>0</v>
      </c>
      <c r="W3098" t="inlineStr">
        <is>
          <t>55502d1b-f8cf-44f1-bad5-0da579a93ed9</t>
        </is>
      </c>
      <c r="X3098" t="inlineStr">
        <is>
          <t>acd2f5e5-2ff6-4b8d-a482-a79c075c3fbb</t>
        </is>
      </c>
      <c r="Y3098" t="inlineStr">
        <is>
          <t>yg233</t>
        </is>
      </c>
      <c r="Z3098" t="inlineStr">
        <is>
          <t>ri605</t>
        </is>
      </c>
      <c r="AA3098" s="4" t="n">
        <v>0.86</v>
      </c>
      <c r="AB3098" s="4" t="n">
        <v>0.38</v>
      </c>
      <c r="AC30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98">
        <f>IF(OR(C3098="Có",C3098="Yes"),"yes",IF(OR(C3098="Không",C3098="No"),"no","unknown"))</f>
        <v/>
      </c>
      <c r="AE3098">
        <f>IF(OR(F3098="Có",F3098="Yes"),"covered",IF(OR(F3098="Không",F3098="No"),"out_of_insurance","unknown"))</f>
        <v/>
      </c>
      <c r="AF3098">
        <f>IF(AND(AD3098="yes",AE3098="out_of_insurance"),"REVIEW","")</f>
        <v/>
      </c>
    </row>
    <row r="3099" ht="18" customHeight="1">
      <c r="A3099" t="inlineStr">
        <is>
          <t>08c27a7b-e4cb-4d44-9c1e-5c0121b81dda</t>
        </is>
      </c>
      <c r="B3099" t="inlineStr">
        <is>
          <t>BN-03098 / Patient AD25EB40</t>
        </is>
      </c>
      <c r="C3099" t="inlineStr">
        <is>
          <t>Không</t>
        </is>
      </c>
      <c r="D3099" t="inlineStr">
        <is>
          <t>BS. Lê Thảo</t>
        </is>
      </c>
      <c r="E3099" t="inlineStr">
        <is>
          <t>Nhi / Pediatrics</t>
        </is>
      </c>
      <c r="F3099" t="inlineStr">
        <is>
          <t>Không</t>
        </is>
      </c>
      <c r="G3099" s="2" t="n">
        <v>5870970</v>
      </c>
      <c r="H3099" t="inlineStr">
        <is>
          <t>Glucose máu / Blood glucose</t>
        </is>
      </c>
      <c r="I3099" t="inlineStr">
        <is>
          <t>R73.9</t>
        </is>
      </c>
      <c r="J3099" t="inlineStr">
        <is>
          <t>Tăng glucose máu / Hyperglycemia</t>
        </is>
      </c>
      <c r="K3099" t="n">
        <v>63</v>
      </c>
      <c r="L3099" t="inlineStr">
        <is>
          <t>F</t>
        </is>
      </c>
      <c r="M3099" s="2" t="n">
        <v>114757.28</v>
      </c>
      <c r="N3099" t="inlineStr">
        <is>
          <t>Single</t>
        </is>
      </c>
      <c r="O3099" t="inlineStr">
        <is>
          <t>Employed</t>
        </is>
      </c>
      <c r="P3099" s="3" t="n">
        <v>44978</v>
      </c>
      <c r="Q3099" t="inlineStr">
        <is>
          <t>Outpatient</t>
        </is>
      </c>
      <c r="R3099" t="inlineStr">
        <is>
          <t>Paper</t>
        </is>
      </c>
      <c r="S3099" t="inlineStr">
        <is>
          <t>Port Thomas</t>
        </is>
      </c>
      <c r="T3099" t="inlineStr">
        <is>
          <t>Denied</t>
        </is>
      </c>
      <c r="U3099" t="inlineStr">
        <is>
          <t>Legitimate</t>
        </is>
      </c>
      <c r="V3099" t="n">
        <v>0</v>
      </c>
      <c r="W3099" t="inlineStr">
        <is>
          <t>ad25eb40-7d78-4935-b2c9-699f6e2b37e7</t>
        </is>
      </c>
      <c r="X3099" t="inlineStr">
        <is>
          <t>8bdf9c97-9098-4fdb-b14f-e7934c7f6ffc</t>
        </is>
      </c>
      <c r="Y3099" t="inlineStr">
        <is>
          <t>nM763</t>
        </is>
      </c>
      <c r="Z3099" t="inlineStr">
        <is>
          <t>Fe017</t>
        </is>
      </c>
      <c r="AA3099" s="4" t="n">
        <v>0.7</v>
      </c>
      <c r="AB3099" s="4" t="n">
        <v>0.05</v>
      </c>
      <c r="AC30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099">
        <f>IF(OR(C3099="Có",C3099="Yes"),"yes",IF(OR(C3099="Không",C3099="No"),"no","unknown"))</f>
        <v/>
      </c>
      <c r="AE3099">
        <f>IF(OR(F3099="Có",F3099="Yes"),"covered",IF(OR(F3099="Không",F3099="No"),"out_of_insurance","unknown"))</f>
        <v/>
      </c>
      <c r="AF3099">
        <f>IF(AND(AD3099="yes",AE3099="out_of_insurance"),"REVIEW","")</f>
        <v/>
      </c>
    </row>
    <row r="3100" ht="18" customHeight="1">
      <c r="A3100" t="inlineStr">
        <is>
          <t>2d680a4e-7022-4a6b-89e3-5a46c370cbaf</t>
        </is>
      </c>
      <c r="B3100" t="inlineStr">
        <is>
          <t>BN-03099 / Patient 318D8DE5</t>
        </is>
      </c>
      <c r="C3100" t="inlineStr">
        <is>
          <t>Không</t>
        </is>
      </c>
      <c r="D3100" t="inlineStr">
        <is>
          <t>BS. Trần An</t>
        </is>
      </c>
      <c r="E3100" t="inlineStr">
        <is>
          <t>Chấn thương chỉnh hình / Orthopedics</t>
        </is>
      </c>
      <c r="F3100" t="inlineStr">
        <is>
          <t>Không</t>
        </is>
      </c>
      <c r="G3100" s="2" t="n">
        <v>9091460</v>
      </c>
      <c r="H3100" t="inlineStr">
        <is>
          <t>Đo mật độ xương / Bone density scan</t>
        </is>
      </c>
      <c r="I3100" t="inlineStr">
        <is>
          <t>M81.0</t>
        </is>
      </c>
      <c r="J3100" t="inlineStr">
        <is>
          <t>Loãng xương / Osteoporosis</t>
        </is>
      </c>
      <c r="K3100" t="n">
        <v>30</v>
      </c>
      <c r="L3100" t="inlineStr">
        <is>
          <t>F</t>
        </is>
      </c>
      <c r="M3100" s="2" t="n">
        <v>114561.65</v>
      </c>
      <c r="N3100" t="inlineStr">
        <is>
          <t>Married</t>
        </is>
      </c>
      <c r="O3100" t="inlineStr">
        <is>
          <t>Employed</t>
        </is>
      </c>
      <c r="P3100" s="3" t="n">
        <v>44978</v>
      </c>
      <c r="Q3100" t="inlineStr">
        <is>
          <t>Routine</t>
        </is>
      </c>
      <c r="R3100" t="inlineStr">
        <is>
          <t>Online</t>
        </is>
      </c>
      <c r="S3100" t="inlineStr">
        <is>
          <t>West Nicole</t>
        </is>
      </c>
      <c r="T3100" t="inlineStr">
        <is>
          <t>Pending</t>
        </is>
      </c>
      <c r="U3100" t="inlineStr">
        <is>
          <t>Legitimate</t>
        </is>
      </c>
      <c r="V3100" t="n">
        <v>0</v>
      </c>
      <c r="W3100" t="inlineStr">
        <is>
          <t>318d8de5-1d77-405e-8424-18f6d9d9547a</t>
        </is>
      </c>
      <c r="X3100" t="inlineStr">
        <is>
          <t>3e6227ab-d47d-410a-ad9a-68369a5c442f</t>
        </is>
      </c>
      <c r="Y3100" t="inlineStr">
        <is>
          <t>DH309</t>
        </is>
      </c>
      <c r="Z3100" t="inlineStr">
        <is>
          <t>Jg596</t>
        </is>
      </c>
      <c r="AA3100" s="4" t="n">
        <v>0.78</v>
      </c>
      <c r="AB3100" s="4" t="n">
        <v>0.05</v>
      </c>
      <c r="AC31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00">
        <f>IF(OR(C3100="Có",C3100="Yes"),"yes",IF(OR(C3100="Không",C3100="No"),"no","unknown"))</f>
        <v/>
      </c>
      <c r="AE3100">
        <f>IF(OR(F3100="Có",F3100="Yes"),"covered",IF(OR(F3100="Không",F3100="No"),"out_of_insurance","unknown"))</f>
        <v/>
      </c>
      <c r="AF3100">
        <f>IF(AND(AD3100="yes",AE3100="out_of_insurance"),"REVIEW","")</f>
        <v/>
      </c>
    </row>
    <row r="3101" ht="18" customHeight="1">
      <c r="A3101" t="inlineStr">
        <is>
          <t>71e2f901-9ccf-4f56-9c8b-289c983a6b7b</t>
        </is>
      </c>
      <c r="B3101" t="inlineStr">
        <is>
          <t>BN-03100 / Patient 67660AF1</t>
        </is>
      </c>
      <c r="C3101" t="inlineStr">
        <is>
          <t>Có</t>
        </is>
      </c>
      <c r="D3101" t="inlineStr">
        <is>
          <t>BS. Bùi Hà</t>
        </is>
      </c>
      <c r="E3101" t="inlineStr">
        <is>
          <t>Khám tổng quát / General Practice</t>
        </is>
      </c>
      <c r="F3101" t="inlineStr">
        <is>
          <t>Không</t>
        </is>
      </c>
      <c r="G3101" s="2" t="n">
        <v>2038200</v>
      </c>
      <c r="H3101" t="inlineStr">
        <is>
          <t>HIV Ag/Ab combo</t>
        </is>
      </c>
      <c r="I3101" t="inlineStr">
        <is>
          <t>Z11.4</t>
        </is>
      </c>
      <c r="J3101" t="inlineStr">
        <is>
          <t>Sàng lọc HIV / HIV screening</t>
        </is>
      </c>
      <c r="K3101" t="n">
        <v>82</v>
      </c>
      <c r="L3101" t="inlineStr">
        <is>
          <t>M</t>
        </is>
      </c>
      <c r="M3101" s="2" t="n">
        <v>32334.95</v>
      </c>
      <c r="N3101" t="inlineStr">
        <is>
          <t>Widowed</t>
        </is>
      </c>
      <c r="O3101" t="inlineStr">
        <is>
          <t>Retired</t>
        </is>
      </c>
      <c r="P3101" s="3" t="n">
        <v>44977</v>
      </c>
      <c r="Q3101" t="inlineStr">
        <is>
          <t>Emergency</t>
        </is>
      </c>
      <c r="R3101" t="inlineStr">
        <is>
          <t>Paper</t>
        </is>
      </c>
      <c r="S3101" t="inlineStr">
        <is>
          <t>North Dennis</t>
        </is>
      </c>
      <c r="T3101" t="inlineStr">
        <is>
          <t>Denied</t>
        </is>
      </c>
      <c r="U3101" t="inlineStr">
        <is>
          <t>Legitimate</t>
        </is>
      </c>
      <c r="V3101" t="n">
        <v>1</v>
      </c>
      <c r="W3101" t="inlineStr">
        <is>
          <t>67660af1-485c-433a-8dbf-e5a481d9092a</t>
        </is>
      </c>
      <c r="X3101" t="inlineStr">
        <is>
          <t>574dca4d-f72c-46f3-9a43-f9012e5f827e</t>
        </is>
      </c>
      <c r="Y3101" t="inlineStr">
        <is>
          <t>Ba592</t>
        </is>
      </c>
      <c r="Z3101" t="inlineStr">
        <is>
          <t>wV674</t>
        </is>
      </c>
      <c r="AA3101" s="4" t="n">
        <v>0.86</v>
      </c>
      <c r="AB3101" s="4" t="n">
        <v>0.12</v>
      </c>
      <c r="AC31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01">
        <f>IF(OR(C3101="Có",C3101="Yes"),"yes",IF(OR(C3101="Không",C3101="No"),"no","unknown"))</f>
        <v/>
      </c>
      <c r="AE3101">
        <f>IF(OR(F3101="Có",F3101="Yes"),"covered",IF(OR(F3101="Không",F3101="No"),"out_of_insurance","unknown"))</f>
        <v/>
      </c>
      <c r="AF3101">
        <f>IF(AND(AD3101="yes",AE3101="out_of_insurance"),"REVIEW","")</f>
        <v/>
      </c>
    </row>
    <row r="3102" ht="18" customHeight="1">
      <c r="A3102" t="inlineStr">
        <is>
          <t>95c06a43-f083-4dc7-8c7d-f0c0168316b8</t>
        </is>
      </c>
      <c r="B3102" t="inlineStr">
        <is>
          <t>BN-03101 / Patient 6F8C9A32</t>
        </is>
      </c>
      <c r="C3102" t="inlineStr">
        <is>
          <t>Có</t>
        </is>
      </c>
      <c r="D3102" t="inlineStr">
        <is>
          <t>BS. Trương Khải</t>
        </is>
      </c>
      <c r="E3102" t="inlineStr">
        <is>
          <t>Tim mạch / Cardiology</t>
        </is>
      </c>
      <c r="F3102" t="inlineStr">
        <is>
          <t>Có</t>
        </is>
      </c>
      <c r="G3102" s="2" t="n">
        <v>6581040</v>
      </c>
      <c r="H3102" t="inlineStr">
        <is>
          <t>Troponin I định lượng / Troponin I</t>
        </is>
      </c>
      <c r="I3102" t="inlineStr">
        <is>
          <t>R07.9</t>
        </is>
      </c>
      <c r="J3102" t="inlineStr">
        <is>
          <t>Đau ngực nghi hội chứng mạch vành / Chest pain, ACS rule-out</t>
        </is>
      </c>
      <c r="K3102" t="n">
        <v>21</v>
      </c>
      <c r="L3102" t="inlineStr">
        <is>
          <t>F</t>
        </is>
      </c>
      <c r="M3102" s="2" t="n">
        <v>21529.46</v>
      </c>
      <c r="N3102" t="inlineStr">
        <is>
          <t>Widowed</t>
        </is>
      </c>
      <c r="O3102" t="inlineStr">
        <is>
          <t>Employed</t>
        </is>
      </c>
      <c r="P3102" s="3" t="n">
        <v>44977</v>
      </c>
      <c r="Q3102" t="inlineStr">
        <is>
          <t>Outpatient</t>
        </is>
      </c>
      <c r="R3102" t="inlineStr">
        <is>
          <t>Paper</t>
        </is>
      </c>
      <c r="S3102" t="inlineStr">
        <is>
          <t>North Jamiemouth</t>
        </is>
      </c>
      <c r="T3102" t="inlineStr">
        <is>
          <t>Approved</t>
        </is>
      </c>
      <c r="U3102" t="inlineStr">
        <is>
          <t>Legitimate</t>
        </is>
      </c>
      <c r="V3102" t="n">
        <v>1</v>
      </c>
      <c r="W3102" t="inlineStr">
        <is>
          <t>6f8c9a32-7bba-4daf-bbcf-550328302a72</t>
        </is>
      </c>
      <c r="X3102" t="inlineStr">
        <is>
          <t>76695328-a3d3-4edb-8d2a-c65711988d49</t>
        </is>
      </c>
      <c r="Y3102" t="inlineStr">
        <is>
          <t>mC503</t>
        </is>
      </c>
      <c r="Z3102" t="inlineStr">
        <is>
          <t>fo110</t>
        </is>
      </c>
      <c r="AA3102" s="4" t="n">
        <v>0.84</v>
      </c>
      <c r="AB3102" s="4" t="n">
        <v>0.7</v>
      </c>
      <c r="AC31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02">
        <f>IF(OR(C3102="Có",C3102="Yes"),"yes",IF(OR(C3102="Không",C3102="No"),"no","unknown"))</f>
        <v/>
      </c>
      <c r="AE3102">
        <f>IF(OR(F3102="Có",F3102="Yes"),"covered",IF(OR(F3102="Không",F3102="No"),"out_of_insurance","unknown"))</f>
        <v/>
      </c>
      <c r="AF3102">
        <f>IF(AND(AD3102="yes",AE3102="out_of_insurance"),"REVIEW","")</f>
        <v/>
      </c>
    </row>
    <row r="3103" ht="18" customHeight="1">
      <c r="A3103" t="inlineStr">
        <is>
          <t>6119fb6a-b7f8-4cea-91e7-5a18e2c1103e</t>
        </is>
      </c>
      <c r="B3103" t="inlineStr">
        <is>
          <t>BN-03102 / Patient F0A38240</t>
        </is>
      </c>
      <c r="C3103" t="inlineStr">
        <is>
          <t>Có</t>
        </is>
      </c>
      <c r="D3103" t="inlineStr">
        <is>
          <t>BS. Cao Vy</t>
        </is>
      </c>
      <c r="E3103" t="inlineStr">
        <is>
          <t>Khám tổng quát / General Practice</t>
        </is>
      </c>
      <c r="F3103" t="inlineStr">
        <is>
          <t>Không</t>
        </is>
      </c>
      <c r="G3103" s="2" t="n">
        <v>640880</v>
      </c>
      <c r="H3103" t="inlineStr">
        <is>
          <t>HIV test nhanh / Rapid HIV test</t>
        </is>
      </c>
      <c r="I3103" t="inlineStr">
        <is>
          <t>Z11.4</t>
        </is>
      </c>
      <c r="J3103" t="inlineStr">
        <is>
          <t>Sàng lọc HIV / HIV screening</t>
        </is>
      </c>
      <c r="K3103" t="n">
        <v>89</v>
      </c>
      <c r="L3103" t="inlineStr">
        <is>
          <t>M</t>
        </is>
      </c>
      <c r="M3103" s="2" t="n">
        <v>71733.89999999999</v>
      </c>
      <c r="N3103" t="inlineStr">
        <is>
          <t>Widowed</t>
        </is>
      </c>
      <c r="O3103" t="inlineStr">
        <is>
          <t>Unemployed</t>
        </is>
      </c>
      <c r="P3103" s="3" t="n">
        <v>44977</v>
      </c>
      <c r="Q3103" t="inlineStr">
        <is>
          <t>Inpatient</t>
        </is>
      </c>
      <c r="R3103" t="inlineStr">
        <is>
          <t>Online</t>
        </is>
      </c>
      <c r="S3103" t="inlineStr">
        <is>
          <t>South Jamesmouth</t>
        </is>
      </c>
      <c r="T3103" t="inlineStr">
        <is>
          <t>Pending</t>
        </is>
      </c>
      <c r="U3103" t="inlineStr">
        <is>
          <t>Legitimate</t>
        </is>
      </c>
      <c r="V3103" t="n">
        <v>3</v>
      </c>
      <c r="W3103" t="inlineStr">
        <is>
          <t>f0a38240-a455-4111-ba04-2d537a1281e0</t>
        </is>
      </c>
      <c r="X3103" t="inlineStr">
        <is>
          <t>2ddd652e-d77f-4154-ab27-b3e8fb81fd3d</t>
        </is>
      </c>
      <c r="Y3103" t="inlineStr">
        <is>
          <t>Mk581</t>
        </is>
      </c>
      <c r="Z3103" t="inlineStr">
        <is>
          <t>Sl349</t>
        </is>
      </c>
      <c r="AA3103" s="4" t="n">
        <v>0.68</v>
      </c>
      <c r="AB3103" s="4" t="n">
        <v>0.32</v>
      </c>
      <c r="AC31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03">
        <f>IF(OR(C3103="Có",C3103="Yes"),"yes",IF(OR(C3103="Không",C3103="No"),"no","unknown"))</f>
        <v/>
      </c>
      <c r="AE3103">
        <f>IF(OR(F3103="Có",F3103="Yes"),"covered",IF(OR(F3103="Không",F3103="No"),"out_of_insurance","unknown"))</f>
        <v/>
      </c>
      <c r="AF3103">
        <f>IF(AND(AD3103="yes",AE3103="out_of_insurance"),"REVIEW","")</f>
        <v/>
      </c>
    </row>
    <row r="3104" ht="18" customHeight="1">
      <c r="A3104" t="inlineStr">
        <is>
          <t>b1e4bbc4-da4d-41bb-96b7-fdba326b3a0f</t>
        </is>
      </c>
      <c r="B3104" t="inlineStr">
        <is>
          <t>BN-03103 / Patient 8A076DB4</t>
        </is>
      </c>
      <c r="C3104" t="inlineStr">
        <is>
          <t>Có</t>
        </is>
      </c>
      <c r="D3104" t="inlineStr">
        <is>
          <t>BS. Nguyễn Minh</t>
        </is>
      </c>
      <c r="E3104" t="inlineStr">
        <is>
          <t>Tim mạch / Cardiology</t>
        </is>
      </c>
      <c r="F3104" t="inlineStr">
        <is>
          <t>Không</t>
        </is>
      </c>
      <c r="G3104" s="2" t="n">
        <v>9709700</v>
      </c>
      <c r="H3104" t="inlineStr">
        <is>
          <t>Siêu âm tim / Echocardiography</t>
        </is>
      </c>
      <c r="I3104" t="inlineStr">
        <is>
          <t>I50.9</t>
        </is>
      </c>
      <c r="J3104" t="inlineStr">
        <is>
          <t>Suy tim / Heart failure</t>
        </is>
      </c>
      <c r="K3104" t="n">
        <v>33</v>
      </c>
      <c r="L3104" t="inlineStr">
        <is>
          <t>M</t>
        </is>
      </c>
      <c r="M3104" s="2" t="n">
        <v>45436.62</v>
      </c>
      <c r="N3104" t="inlineStr">
        <is>
          <t>Single</t>
        </is>
      </c>
      <c r="O3104" t="inlineStr">
        <is>
          <t>Employed</t>
        </is>
      </c>
      <c r="P3104" s="3" t="n">
        <v>44977</v>
      </c>
      <c r="Q3104" t="inlineStr">
        <is>
          <t>Routine</t>
        </is>
      </c>
      <c r="R3104" t="inlineStr">
        <is>
          <t>Paper</t>
        </is>
      </c>
      <c r="S3104" t="inlineStr">
        <is>
          <t>Port Deborahstad</t>
        </is>
      </c>
      <c r="T3104" t="inlineStr">
        <is>
          <t>Denied</t>
        </is>
      </c>
      <c r="U3104" t="inlineStr">
        <is>
          <t>Fraud</t>
        </is>
      </c>
      <c r="V3104" t="n">
        <v>1</v>
      </c>
      <c r="W3104" t="inlineStr">
        <is>
          <t>8a076db4-c805-4a96-a87b-c6b2a5f7890a</t>
        </is>
      </c>
      <c r="X3104" t="inlineStr">
        <is>
          <t>8f8989a5-04b3-4d5d-90df-008106cffed3</t>
        </is>
      </c>
      <c r="Y3104" t="inlineStr">
        <is>
          <t>lp931</t>
        </is>
      </c>
      <c r="Z3104" t="inlineStr">
        <is>
          <t>qG523</t>
        </is>
      </c>
      <c r="AA3104" s="4" t="n">
        <v>0.7</v>
      </c>
      <c r="AB3104" s="4" t="n">
        <v>0.02</v>
      </c>
      <c r="AC31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04">
        <f>IF(OR(C3104="Có",C3104="Yes"),"yes",IF(OR(C3104="Không",C3104="No"),"no","unknown"))</f>
        <v/>
      </c>
      <c r="AE3104">
        <f>IF(OR(F3104="Có",F3104="Yes"),"covered",IF(OR(F3104="Không",F3104="No"),"out_of_insurance","unknown"))</f>
        <v/>
      </c>
      <c r="AF3104">
        <f>IF(AND(AD3104="yes",AE3104="out_of_insurance"),"REVIEW","")</f>
        <v/>
      </c>
    </row>
    <row r="3105" ht="18" customHeight="1">
      <c r="A3105" t="inlineStr">
        <is>
          <t>6140ba32-36ce-491f-89ff-e0db4de69f49</t>
        </is>
      </c>
      <c r="B3105" t="inlineStr">
        <is>
          <t>BN-03104 / Patient 35359F62</t>
        </is>
      </c>
      <c r="C3105" t="inlineStr">
        <is>
          <t>Không</t>
        </is>
      </c>
      <c r="D3105" t="inlineStr">
        <is>
          <t>BS. Võ Huy</t>
        </is>
      </c>
      <c r="E3105" t="inlineStr">
        <is>
          <t>Chấn thương chỉnh hình / Orthopedics</t>
        </is>
      </c>
      <c r="F3105" t="inlineStr">
        <is>
          <t>Không</t>
        </is>
      </c>
      <c r="G3105" s="2" t="n">
        <v>1799770</v>
      </c>
      <c r="H3105" t="inlineStr">
        <is>
          <t>Nẹp chỉnh hình / Orthopedic brace</t>
        </is>
      </c>
      <c r="I3105" t="inlineStr">
        <is>
          <t>S83.9</t>
        </is>
      </c>
      <c r="J3105" t="inlineStr">
        <is>
          <t>Chấn thương khớp gối / Knee injury</t>
        </is>
      </c>
      <c r="K3105" t="n">
        <v>18</v>
      </c>
      <c r="L3105" t="inlineStr">
        <is>
          <t>M</t>
        </is>
      </c>
      <c r="M3105" s="2" t="n">
        <v>133254.32</v>
      </c>
      <c r="N3105" t="inlineStr">
        <is>
          <t>Divorced</t>
        </is>
      </c>
      <c r="O3105" t="inlineStr">
        <is>
          <t>Unemployed</t>
        </is>
      </c>
      <c r="P3105" s="3" t="n">
        <v>44977</v>
      </c>
      <c r="Q3105" t="inlineStr">
        <is>
          <t>Routine</t>
        </is>
      </c>
      <c r="R3105" t="inlineStr">
        <is>
          <t>Phone</t>
        </is>
      </c>
      <c r="S3105" t="inlineStr">
        <is>
          <t>East Danny</t>
        </is>
      </c>
      <c r="T3105" t="inlineStr">
        <is>
          <t>Approved</t>
        </is>
      </c>
      <c r="U3105" t="inlineStr">
        <is>
          <t>Legitimate</t>
        </is>
      </c>
      <c r="V3105" t="n">
        <v>2</v>
      </c>
      <c r="W3105" t="inlineStr">
        <is>
          <t>35359f62-9973-4875-90c7-133d2967a21d</t>
        </is>
      </c>
      <c r="X3105" t="inlineStr">
        <is>
          <t>8f27f5df-6ba4-429e-b72f-a5f1d8a4a881</t>
        </is>
      </c>
      <c r="Y3105" t="inlineStr">
        <is>
          <t>dk205</t>
        </is>
      </c>
      <c r="Z3105" t="inlineStr">
        <is>
          <t>kK755</t>
        </is>
      </c>
      <c r="AA3105" s="4" t="n">
        <v>0.5</v>
      </c>
      <c r="AB3105" s="4" t="n">
        <v>0.05</v>
      </c>
      <c r="AC31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05">
        <f>IF(OR(C3105="Có",C3105="Yes"),"yes",IF(OR(C3105="Không",C3105="No"),"no","unknown"))</f>
        <v/>
      </c>
      <c r="AE3105">
        <f>IF(OR(F3105="Có",F3105="Yes"),"covered",IF(OR(F3105="Không",F3105="No"),"out_of_insurance","unknown"))</f>
        <v/>
      </c>
      <c r="AF3105">
        <f>IF(AND(AD3105="yes",AE3105="out_of_insurance"),"REVIEW","")</f>
        <v/>
      </c>
    </row>
    <row r="3106" ht="18" customHeight="1">
      <c r="A3106" t="inlineStr">
        <is>
          <t>62cb650a-cffb-4a76-ab97-d4b90d2dd35a</t>
        </is>
      </c>
      <c r="B3106" t="inlineStr">
        <is>
          <t>BN-03105 / Patient 16DF45AD</t>
        </is>
      </c>
      <c r="C3106" t="inlineStr">
        <is>
          <t>Chưa rõ</t>
        </is>
      </c>
      <c r="D3106" t="inlineStr">
        <is>
          <t>BS. Lâm Sơn</t>
        </is>
      </c>
      <c r="E3106" t="inlineStr">
        <is>
          <t>Khám tổng quát / General Practice</t>
        </is>
      </c>
      <c r="F3106" t="inlineStr">
        <is>
          <t>Không</t>
        </is>
      </c>
      <c r="G3106" s="2" t="n">
        <v>7817220</v>
      </c>
      <c r="H3106" t="inlineStr">
        <is>
          <t>Glucose máu / Blood glucose</t>
        </is>
      </c>
      <c r="I3106" t="inlineStr">
        <is>
          <t>R73.9</t>
        </is>
      </c>
      <c r="J3106" t="inlineStr">
        <is>
          <t>Tăng glucose máu / Hyperglycemia</t>
        </is>
      </c>
      <c r="K3106" t="n">
        <v>96</v>
      </c>
      <c r="L3106" t="inlineStr">
        <is>
          <t>F</t>
        </is>
      </c>
      <c r="M3106" s="2" t="n">
        <v>140320.76</v>
      </c>
      <c r="N3106" t="inlineStr">
        <is>
          <t>Divorced</t>
        </is>
      </c>
      <c r="O3106" t="inlineStr">
        <is>
          <t>Unemployed</t>
        </is>
      </c>
      <c r="P3106" s="3" t="n">
        <v>44977</v>
      </c>
      <c r="Q3106" t="inlineStr">
        <is>
          <t>Outpatient</t>
        </is>
      </c>
      <c r="R3106" t="inlineStr">
        <is>
          <t>Phone</t>
        </is>
      </c>
      <c r="S3106" t="inlineStr">
        <is>
          <t>West Amy</t>
        </is>
      </c>
      <c r="T3106" t="inlineStr">
        <is>
          <t>Approved</t>
        </is>
      </c>
      <c r="U3106" t="inlineStr">
        <is>
          <t>Legitimate</t>
        </is>
      </c>
      <c r="V3106" t="n">
        <v>2</v>
      </c>
      <c r="W3106" t="inlineStr">
        <is>
          <t>16df45ad-96b6-4afc-865e-5a33b8aa3fb8</t>
        </is>
      </c>
      <c r="X3106" t="inlineStr">
        <is>
          <t>1d220535-0dd2-4530-ba56-55e3cf047a88</t>
        </is>
      </c>
      <c r="Y3106" t="inlineStr">
        <is>
          <t>VP126</t>
        </is>
      </c>
      <c r="Z3106" t="inlineStr">
        <is>
          <t>qL430</t>
        </is>
      </c>
      <c r="AA3106" s="4" t="n">
        <v>0.55</v>
      </c>
      <c r="AB3106" s="4" t="n">
        <v>0.15</v>
      </c>
      <c r="AC31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06">
        <f>IF(OR(C3106="Có",C3106="Yes"),"yes",IF(OR(C3106="Không",C3106="No"),"no","unknown"))</f>
        <v/>
      </c>
      <c r="AE3106">
        <f>IF(OR(F3106="Có",F3106="Yes"),"covered",IF(OR(F3106="Không",F3106="No"),"out_of_insurance","unknown"))</f>
        <v/>
      </c>
      <c r="AF3106">
        <f>IF(AND(AD3106="yes",AE3106="out_of_insurance"),"REVIEW","")</f>
        <v/>
      </c>
    </row>
    <row r="3107" ht="18" customHeight="1">
      <c r="A3107" t="inlineStr">
        <is>
          <t>2b098cd3-e077-4a55-8292-02fc3d6ac2ed</t>
        </is>
      </c>
      <c r="B3107" t="inlineStr">
        <is>
          <t>BN-03106 / Patient 68ED05D9</t>
        </is>
      </c>
      <c r="C3107" t="inlineStr">
        <is>
          <t>Không</t>
        </is>
      </c>
      <c r="D3107" t="inlineStr">
        <is>
          <t>BS. Mai Thanh</t>
        </is>
      </c>
      <c r="E3107" t="inlineStr">
        <is>
          <t>Thần kinh / Neurology</t>
        </is>
      </c>
      <c r="F3107" t="inlineStr">
        <is>
          <t>Không</t>
        </is>
      </c>
      <c r="G3107" s="2" t="n">
        <v>1926760</v>
      </c>
      <c r="H3107" t="inlineStr">
        <is>
          <t>Khám chuyên khoa thần kinh / Neurology consultation</t>
        </is>
      </c>
      <c r="I3107" t="inlineStr">
        <is>
          <t>R51</t>
        </is>
      </c>
      <c r="J3107" t="inlineStr">
        <is>
          <t>Đau đầu / Headache</t>
        </is>
      </c>
      <c r="K3107" t="n">
        <v>24</v>
      </c>
      <c r="L3107" t="inlineStr">
        <is>
          <t>M</t>
        </is>
      </c>
      <c r="M3107" s="2" t="n">
        <v>109478.09</v>
      </c>
      <c r="N3107" t="inlineStr">
        <is>
          <t>Married</t>
        </is>
      </c>
      <c r="O3107" t="inlineStr">
        <is>
          <t>Student</t>
        </is>
      </c>
      <c r="P3107" s="3" t="n">
        <v>44976</v>
      </c>
      <c r="Q3107" t="inlineStr">
        <is>
          <t>Outpatient</t>
        </is>
      </c>
      <c r="R3107" t="inlineStr">
        <is>
          <t>Paper</t>
        </is>
      </c>
      <c r="S3107" t="inlineStr">
        <is>
          <t>New Kenneth</t>
        </is>
      </c>
      <c r="T3107" t="inlineStr">
        <is>
          <t>Approved</t>
        </is>
      </c>
      <c r="U3107" t="inlineStr">
        <is>
          <t>Legitimate</t>
        </is>
      </c>
      <c r="V3107" t="n">
        <v>0</v>
      </c>
      <c r="W3107" t="inlineStr">
        <is>
          <t>68ed05d9-8cb4-4f21-bf30-d73f129011dd</t>
        </is>
      </c>
      <c r="X3107" t="inlineStr">
        <is>
          <t>89993db8-3754-47d4-816e-cff14cdd6d1e</t>
        </is>
      </c>
      <c r="Y3107" t="inlineStr">
        <is>
          <t>lG722</t>
        </is>
      </c>
      <c r="Z3107" t="inlineStr">
        <is>
          <t>HX865</t>
        </is>
      </c>
      <c r="AA3107" s="4" t="n">
        <v>0.58</v>
      </c>
      <c r="AB3107" s="4" t="n">
        <v>0.05</v>
      </c>
      <c r="AC31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07">
        <f>IF(OR(C3107="Có",C3107="Yes"),"yes",IF(OR(C3107="Không",C3107="No"),"no","unknown"))</f>
        <v/>
      </c>
      <c r="AE3107">
        <f>IF(OR(F3107="Có",F3107="Yes"),"covered",IF(OR(F3107="Không",F3107="No"),"out_of_insurance","unknown"))</f>
        <v/>
      </c>
      <c r="AF3107">
        <f>IF(AND(AD3107="yes",AE3107="out_of_insurance"),"REVIEW","")</f>
        <v/>
      </c>
    </row>
    <row r="3108" ht="18" customHeight="1">
      <c r="A3108" t="inlineStr">
        <is>
          <t>9722faa5-db92-4480-a31b-8af063b641f6</t>
        </is>
      </c>
      <c r="B3108" t="inlineStr">
        <is>
          <t>BN-03107 / Patient 174D52CE</t>
        </is>
      </c>
      <c r="C3108" t="inlineStr">
        <is>
          <t>Có</t>
        </is>
      </c>
      <c r="D3108" t="inlineStr">
        <is>
          <t>BS. Mai Thanh</t>
        </is>
      </c>
      <c r="E3108" t="inlineStr">
        <is>
          <t>Thần kinh / Neurology</t>
        </is>
      </c>
      <c r="F3108" t="inlineStr">
        <is>
          <t>Không</t>
        </is>
      </c>
      <c r="G3108" s="2" t="n">
        <v>2765510</v>
      </c>
      <c r="H3108" t="inlineStr">
        <is>
          <t>Điện não đồ / EEG</t>
        </is>
      </c>
      <c r="I3108" t="inlineStr">
        <is>
          <t>G40.9</t>
        </is>
      </c>
      <c r="J3108" t="inlineStr">
        <is>
          <t>Động kinh không xác định / Epilepsy unspecified</t>
        </is>
      </c>
      <c r="K3108" t="n">
        <v>80</v>
      </c>
      <c r="L3108" t="inlineStr">
        <is>
          <t>M</t>
        </is>
      </c>
      <c r="M3108" s="2" t="n">
        <v>113634.83</v>
      </c>
      <c r="N3108" t="inlineStr">
        <is>
          <t>Widowed</t>
        </is>
      </c>
      <c r="O3108" t="inlineStr">
        <is>
          <t>Unemployed</t>
        </is>
      </c>
      <c r="P3108" s="3" t="n">
        <v>44976</v>
      </c>
      <c r="Q3108" t="inlineStr">
        <is>
          <t>Routine</t>
        </is>
      </c>
      <c r="R3108" t="inlineStr">
        <is>
          <t>Phone</t>
        </is>
      </c>
      <c r="S3108" t="inlineStr">
        <is>
          <t>South Danielton</t>
        </is>
      </c>
      <c r="T3108" t="inlineStr">
        <is>
          <t>Approved</t>
        </is>
      </c>
      <c r="U3108" t="inlineStr">
        <is>
          <t>Legitimate</t>
        </is>
      </c>
      <c r="V3108" t="n">
        <v>0</v>
      </c>
      <c r="W3108" t="inlineStr">
        <is>
          <t>174d52ce-7f37-4528-b8a2-08b11dd9fe58</t>
        </is>
      </c>
      <c r="X3108" t="inlineStr">
        <is>
          <t>12a2a8a1-d04e-4f21-84a6-a797ca75100c</t>
        </is>
      </c>
      <c r="Y3108" t="inlineStr">
        <is>
          <t>fV113</t>
        </is>
      </c>
      <c r="Z3108" t="inlineStr">
        <is>
          <t>Vu569</t>
        </is>
      </c>
      <c r="AA3108" s="4" t="n">
        <v>0.63</v>
      </c>
      <c r="AB3108" s="4" t="n">
        <v>0.76</v>
      </c>
      <c r="AC31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08">
        <f>IF(OR(C3108="Có",C3108="Yes"),"yes",IF(OR(C3108="Không",C3108="No"),"no","unknown"))</f>
        <v/>
      </c>
      <c r="AE3108">
        <f>IF(OR(F3108="Có",F3108="Yes"),"covered",IF(OR(F3108="Không",F3108="No"),"out_of_insurance","unknown"))</f>
        <v/>
      </c>
      <c r="AF3108">
        <f>IF(AND(AD3108="yes",AE3108="out_of_insurance"),"REVIEW","")</f>
        <v/>
      </c>
    </row>
    <row r="3109" ht="18" customHeight="1">
      <c r="A3109" t="inlineStr">
        <is>
          <t>96447209-b95c-414d-bf85-1cafcac7a31b</t>
        </is>
      </c>
      <c r="B3109" t="inlineStr">
        <is>
          <t>BN-03108 / Patient 53BF53D7</t>
        </is>
      </c>
      <c r="C3109" t="inlineStr">
        <is>
          <t>Không</t>
        </is>
      </c>
      <c r="D3109" t="inlineStr">
        <is>
          <t>BS. Lê Thảo</t>
        </is>
      </c>
      <c r="E3109" t="inlineStr">
        <is>
          <t>Nhi / Pediatrics</t>
        </is>
      </c>
      <c r="F3109" t="inlineStr">
        <is>
          <t>Không</t>
        </is>
      </c>
      <c r="G3109" s="2" t="n">
        <v>3418450</v>
      </c>
      <c r="H3109" t="inlineStr">
        <is>
          <t>Glucose máu / Blood glucose</t>
        </is>
      </c>
      <c r="I3109" t="inlineStr">
        <is>
          <t>R73.9</t>
        </is>
      </c>
      <c r="J3109" t="inlineStr">
        <is>
          <t>Tăng glucose máu / Hyperglycemia</t>
        </is>
      </c>
      <c r="K3109" t="n">
        <v>14</v>
      </c>
      <c r="L3109" t="inlineStr">
        <is>
          <t>F</t>
        </is>
      </c>
      <c r="M3109" s="2" t="n">
        <v>39882.61</v>
      </c>
      <c r="N3109" t="inlineStr">
        <is>
          <t>Single</t>
        </is>
      </c>
      <c r="O3109" t="inlineStr">
        <is>
          <t>Student</t>
        </is>
      </c>
      <c r="P3109" s="3" t="n">
        <v>44976</v>
      </c>
      <c r="Q3109" t="inlineStr">
        <is>
          <t>Inpatient</t>
        </is>
      </c>
      <c r="R3109" t="inlineStr">
        <is>
          <t>Paper</t>
        </is>
      </c>
      <c r="S3109" t="inlineStr">
        <is>
          <t>Chungfort</t>
        </is>
      </c>
      <c r="T3109" t="inlineStr">
        <is>
          <t>Pending</t>
        </is>
      </c>
      <c r="U3109" t="inlineStr">
        <is>
          <t>Legitimate</t>
        </is>
      </c>
      <c r="V3109" t="n">
        <v>1</v>
      </c>
      <c r="W3109" t="inlineStr">
        <is>
          <t>53bf53d7-1088-4f80-a0f7-5c3b9151959a</t>
        </is>
      </c>
      <c r="X3109" t="inlineStr">
        <is>
          <t>205b5a2a-e7b2-4480-b3e5-a3fdbf9beb7f</t>
        </is>
      </c>
      <c r="Y3109" t="inlineStr">
        <is>
          <t>cS366</t>
        </is>
      </c>
      <c r="Z3109" t="inlineStr">
        <is>
          <t>am076</t>
        </is>
      </c>
      <c r="AA3109" s="4" t="n">
        <v>0.63</v>
      </c>
      <c r="AB3109" s="4" t="n">
        <v>0.05</v>
      </c>
      <c r="AC31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09">
        <f>IF(OR(C3109="Có",C3109="Yes"),"yes",IF(OR(C3109="Không",C3109="No"),"no","unknown"))</f>
        <v/>
      </c>
      <c r="AE3109">
        <f>IF(OR(F3109="Có",F3109="Yes"),"covered",IF(OR(F3109="Không",F3109="No"),"out_of_insurance","unknown"))</f>
        <v/>
      </c>
      <c r="AF3109">
        <f>IF(AND(AD3109="yes",AE3109="out_of_insurance"),"REVIEW","")</f>
        <v/>
      </c>
    </row>
    <row r="3110" ht="18" customHeight="1">
      <c r="A3110" t="inlineStr">
        <is>
          <t>011683cc-72f5-4976-801c-b1d1765238a2</t>
        </is>
      </c>
      <c r="B3110" t="inlineStr">
        <is>
          <t>BN-03109 / Patient C6EBED43</t>
        </is>
      </c>
      <c r="C3110" t="inlineStr">
        <is>
          <t>Có</t>
        </is>
      </c>
      <c r="D3110" t="inlineStr">
        <is>
          <t>BS. Trịnh Long</t>
        </is>
      </c>
      <c r="E3110" t="inlineStr">
        <is>
          <t>Khám tổng quát / General Practice</t>
        </is>
      </c>
      <c r="F3110" t="inlineStr">
        <is>
          <t>Chưa rõ</t>
        </is>
      </c>
      <c r="G3110" s="2" t="n">
        <v>4204780</v>
      </c>
      <c r="H3110" t="inlineStr">
        <is>
          <t>HIV Ag/Ab combo</t>
        </is>
      </c>
      <c r="I3110" t="inlineStr">
        <is>
          <t>Z11.4</t>
        </is>
      </c>
      <c r="J3110" t="inlineStr">
        <is>
          <t>Sàng lọc HIV / HIV screening</t>
        </is>
      </c>
      <c r="K3110" t="n">
        <v>94</v>
      </c>
      <c r="L3110" t="inlineStr">
        <is>
          <t>F</t>
        </is>
      </c>
      <c r="M3110" s="2" t="n">
        <v>27609.76</v>
      </c>
      <c r="N3110" t="inlineStr">
        <is>
          <t>Single</t>
        </is>
      </c>
      <c r="O3110" t="inlineStr">
        <is>
          <t>Student</t>
        </is>
      </c>
      <c r="P3110" s="3" t="n">
        <v>44976</v>
      </c>
      <c r="Q3110" t="inlineStr">
        <is>
          <t>Outpatient</t>
        </is>
      </c>
      <c r="R3110" t="inlineStr">
        <is>
          <t>Phone</t>
        </is>
      </c>
      <c r="S3110" t="inlineStr">
        <is>
          <t>Jarvisfort</t>
        </is>
      </c>
      <c r="T3110" t="inlineStr">
        <is>
          <t>Pending</t>
        </is>
      </c>
      <c r="U3110" t="inlineStr">
        <is>
          <t>Legitimate</t>
        </is>
      </c>
      <c r="V3110" t="n">
        <v>1</v>
      </c>
      <c r="W3110" t="inlineStr">
        <is>
          <t>c6ebed43-2295-4dd2-87f3-6f77958dcd36</t>
        </is>
      </c>
      <c r="X3110" t="inlineStr">
        <is>
          <t>7255f152-8ab0-4e64-9d6e-b31f6121d68f</t>
        </is>
      </c>
      <c r="Y3110" t="inlineStr">
        <is>
          <t>Ds490</t>
        </is>
      </c>
      <c r="Z3110" t="inlineStr">
        <is>
          <t>tR870</t>
        </is>
      </c>
      <c r="AA3110" s="4" t="n">
        <v>0.61</v>
      </c>
      <c r="AB3110" s="4" t="n">
        <v>0.26</v>
      </c>
      <c r="AC31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10">
        <f>IF(OR(C3110="Có",C3110="Yes"),"yes",IF(OR(C3110="Không",C3110="No"),"no","unknown"))</f>
        <v/>
      </c>
      <c r="AE3110">
        <f>IF(OR(F3110="Có",F3110="Yes"),"covered",IF(OR(F3110="Không",F3110="No"),"out_of_insurance","unknown"))</f>
        <v/>
      </c>
      <c r="AF3110">
        <f>IF(AND(AD3110="yes",AE3110="out_of_insurance"),"REVIEW","")</f>
        <v/>
      </c>
    </row>
    <row r="3111" ht="18" customHeight="1">
      <c r="A3111" t="inlineStr">
        <is>
          <t>18d7de3a-57be-413f-abbe-9d4d42b30948</t>
        </is>
      </c>
      <c r="B3111" t="inlineStr">
        <is>
          <t>BN-03110 / Patient E6B5B28C</t>
        </is>
      </c>
      <c r="C3111" t="inlineStr">
        <is>
          <t>Có</t>
        </is>
      </c>
      <c r="D3111" t="inlineStr">
        <is>
          <t>BS. Võ Huy</t>
        </is>
      </c>
      <c r="E3111" t="inlineStr">
        <is>
          <t>Chấn thương chỉnh hình / Orthopedics</t>
        </is>
      </c>
      <c r="F3111" t="inlineStr">
        <is>
          <t>Có</t>
        </is>
      </c>
      <c r="G3111" s="2" t="n">
        <v>8158310</v>
      </c>
      <c r="H3111" t="inlineStr">
        <is>
          <t>Đo mật độ xương / Bone density scan</t>
        </is>
      </c>
      <c r="I3111" t="inlineStr">
        <is>
          <t>M81.0</t>
        </is>
      </c>
      <c r="J3111" t="inlineStr">
        <is>
          <t>Loãng xương / Osteoporosis</t>
        </is>
      </c>
      <c r="K3111" t="n">
        <v>84</v>
      </c>
      <c r="L3111" t="inlineStr">
        <is>
          <t>M</t>
        </is>
      </c>
      <c r="M3111" s="2" t="n">
        <v>76286.5</v>
      </c>
      <c r="N3111" t="inlineStr">
        <is>
          <t>Married</t>
        </is>
      </c>
      <c r="O3111" t="inlineStr">
        <is>
          <t>Student</t>
        </is>
      </c>
      <c r="P3111" s="3" t="n">
        <v>44976</v>
      </c>
      <c r="Q3111" t="inlineStr">
        <is>
          <t>Outpatient</t>
        </is>
      </c>
      <c r="R3111" t="inlineStr">
        <is>
          <t>Online</t>
        </is>
      </c>
      <c r="S3111" t="inlineStr">
        <is>
          <t>Lake Barbaramouth</t>
        </is>
      </c>
      <c r="T3111" t="inlineStr">
        <is>
          <t>Pending</t>
        </is>
      </c>
      <c r="U3111" t="inlineStr">
        <is>
          <t>Legitimate</t>
        </is>
      </c>
      <c r="V3111" t="n">
        <v>3</v>
      </c>
      <c r="W3111" t="inlineStr">
        <is>
          <t>e6b5b28c-870b-489c-9fa8-db93ba453cf9</t>
        </is>
      </c>
      <c r="X3111" t="inlineStr">
        <is>
          <t>e1cb89a8-770d-4d05-8dd6-e0af0b21acc8</t>
        </is>
      </c>
      <c r="Y3111" t="inlineStr">
        <is>
          <t>In516</t>
        </is>
      </c>
      <c r="Z3111" t="inlineStr">
        <is>
          <t>KT461</t>
        </is>
      </c>
      <c r="AA3111" s="4" t="n">
        <v>0.61</v>
      </c>
      <c r="AB3111" s="4" t="n">
        <v>0.28</v>
      </c>
      <c r="AC31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11">
        <f>IF(OR(C3111="Có",C3111="Yes"),"yes",IF(OR(C3111="Không",C3111="No"),"no","unknown"))</f>
        <v/>
      </c>
      <c r="AE3111">
        <f>IF(OR(F3111="Có",F3111="Yes"),"covered",IF(OR(F3111="Không",F3111="No"),"out_of_insurance","unknown"))</f>
        <v/>
      </c>
      <c r="AF3111">
        <f>IF(AND(AD3111="yes",AE3111="out_of_insurance"),"REVIEW","")</f>
        <v/>
      </c>
    </row>
    <row r="3112" ht="18" customHeight="1">
      <c r="A3112" t="inlineStr">
        <is>
          <t>879bdbb5-b45a-4602-b631-de860849abd5</t>
        </is>
      </c>
      <c r="B3112" t="inlineStr">
        <is>
          <t>BN-03111 / Patient 28A519FC</t>
        </is>
      </c>
      <c r="C3112" t="inlineStr">
        <is>
          <t>Không</t>
        </is>
      </c>
      <c r="D3112" t="inlineStr">
        <is>
          <t>BS. Lưu Quang</t>
        </is>
      </c>
      <c r="E3112" t="inlineStr">
        <is>
          <t>Thần kinh / Neurology</t>
        </is>
      </c>
      <c r="F3112" t="inlineStr">
        <is>
          <t>Không</t>
        </is>
      </c>
      <c r="G3112" s="2" t="n">
        <v>5032730</v>
      </c>
      <c r="H3112" t="inlineStr">
        <is>
          <t>CT đánh giá đột quỵ / Stroke CT</t>
        </is>
      </c>
      <c r="I3112" t="inlineStr">
        <is>
          <t>I63.9</t>
        </is>
      </c>
      <c r="J3112" t="inlineStr">
        <is>
          <t>Nhồi máu não / Cerebral infarction</t>
        </is>
      </c>
      <c r="K3112" t="n">
        <v>35</v>
      </c>
      <c r="L3112" t="inlineStr">
        <is>
          <t>F</t>
        </is>
      </c>
      <c r="M3112" s="2" t="n">
        <v>54466.02</v>
      </c>
      <c r="N3112" t="inlineStr">
        <is>
          <t>Divorced</t>
        </is>
      </c>
      <c r="O3112" t="inlineStr">
        <is>
          <t>Student</t>
        </is>
      </c>
      <c r="P3112" s="3" t="n">
        <v>44976</v>
      </c>
      <c r="Q3112" t="inlineStr">
        <is>
          <t>Emergency</t>
        </is>
      </c>
      <c r="R3112" t="inlineStr">
        <is>
          <t>Paper</t>
        </is>
      </c>
      <c r="S3112" t="inlineStr">
        <is>
          <t>East Isaiah</t>
        </is>
      </c>
      <c r="T3112" t="inlineStr">
        <is>
          <t>Approved</t>
        </is>
      </c>
      <c r="U3112" t="inlineStr">
        <is>
          <t>Legitimate</t>
        </is>
      </c>
      <c r="V3112" t="n">
        <v>3</v>
      </c>
      <c r="W3112" t="inlineStr">
        <is>
          <t>28a519fc-1f36-4d79-bc64-7c6aab2fdba2</t>
        </is>
      </c>
      <c r="X3112" t="inlineStr">
        <is>
          <t>b7ba3381-bd5e-400c-94b7-979b4fb589b7</t>
        </is>
      </c>
      <c r="Y3112" t="inlineStr">
        <is>
          <t>Lt310</t>
        </is>
      </c>
      <c r="Z3112" t="inlineStr">
        <is>
          <t>qH473</t>
        </is>
      </c>
      <c r="AA3112" s="4" t="n">
        <v>0.65</v>
      </c>
      <c r="AB3112" s="4" t="n">
        <v>0.05</v>
      </c>
      <c r="AC31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12">
        <f>IF(OR(C3112="Có",C3112="Yes"),"yes",IF(OR(C3112="Không",C3112="No"),"no","unknown"))</f>
        <v/>
      </c>
      <c r="AE3112">
        <f>IF(OR(F3112="Có",F3112="Yes"),"covered",IF(OR(F3112="Không",F3112="No"),"out_of_insurance","unknown"))</f>
        <v/>
      </c>
      <c r="AF3112">
        <f>IF(AND(AD3112="yes",AE3112="out_of_insurance"),"REVIEW","")</f>
        <v/>
      </c>
    </row>
    <row r="3113" ht="18" customHeight="1">
      <c r="A3113" t="inlineStr">
        <is>
          <t>3145c030-13b5-4ffd-bbbb-64fea8ace1cd</t>
        </is>
      </c>
      <c r="B3113" t="inlineStr">
        <is>
          <t>BN-03112 / Patient 3C905E0C</t>
        </is>
      </c>
      <c r="C3113" t="inlineStr">
        <is>
          <t>Có</t>
        </is>
      </c>
      <c r="D3113" t="inlineStr">
        <is>
          <t>BS. Phan Gia</t>
        </is>
      </c>
      <c r="E3113" t="inlineStr">
        <is>
          <t>Tim mạch / Cardiology</t>
        </is>
      </c>
      <c r="F3113" t="inlineStr">
        <is>
          <t>Không</t>
        </is>
      </c>
      <c r="G3113" s="2" t="n">
        <v>1290050</v>
      </c>
      <c r="H3113" t="inlineStr">
        <is>
          <t>Siêu âm tim / Echocardiography</t>
        </is>
      </c>
      <c r="I3113" t="inlineStr">
        <is>
          <t>I50.9</t>
        </is>
      </c>
      <c r="J3113" t="inlineStr">
        <is>
          <t>Suy tim / Heart failure</t>
        </is>
      </c>
      <c r="K3113" t="n">
        <v>29</v>
      </c>
      <c r="L3113" t="inlineStr">
        <is>
          <t>M</t>
        </is>
      </c>
      <c r="M3113" s="2" t="n">
        <v>85465</v>
      </c>
      <c r="N3113" t="inlineStr">
        <is>
          <t>Widowed</t>
        </is>
      </c>
      <c r="O3113" t="inlineStr">
        <is>
          <t>Employed</t>
        </is>
      </c>
      <c r="P3113" s="3" t="n">
        <v>44976</v>
      </c>
      <c r="Q3113" t="inlineStr">
        <is>
          <t>Outpatient</t>
        </is>
      </c>
      <c r="R3113" t="inlineStr">
        <is>
          <t>Online</t>
        </is>
      </c>
      <c r="S3113" t="inlineStr">
        <is>
          <t>Carlsonfurt</t>
        </is>
      </c>
      <c r="T3113" t="inlineStr">
        <is>
          <t>Denied</t>
        </is>
      </c>
      <c r="U3113" t="inlineStr">
        <is>
          <t>Legitimate</t>
        </is>
      </c>
      <c r="V3113" t="n">
        <v>0</v>
      </c>
      <c r="W3113" t="inlineStr">
        <is>
          <t>3c905e0c-5204-4745-b1a9-7d9400151d5f</t>
        </is>
      </c>
      <c r="X3113" t="inlineStr">
        <is>
          <t>f939e9fc-34e1-413e-abdd-0738ca438a44</t>
        </is>
      </c>
      <c r="Y3113" t="inlineStr">
        <is>
          <t>lf910</t>
        </is>
      </c>
      <c r="Z3113" t="inlineStr">
        <is>
          <t>yz407</t>
        </is>
      </c>
      <c r="AA3113" s="4" t="n">
        <v>0.74</v>
      </c>
      <c r="AB3113" s="4" t="n">
        <v>0.02</v>
      </c>
      <c r="AC31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13">
        <f>IF(OR(C3113="Có",C3113="Yes"),"yes",IF(OR(C3113="Không",C3113="No"),"no","unknown"))</f>
        <v/>
      </c>
      <c r="AE3113">
        <f>IF(OR(F3113="Có",F3113="Yes"),"covered",IF(OR(F3113="Không",F3113="No"),"out_of_insurance","unknown"))</f>
        <v/>
      </c>
      <c r="AF3113">
        <f>IF(AND(AD3113="yes",AE3113="out_of_insurance"),"REVIEW","")</f>
        <v/>
      </c>
    </row>
    <row r="3114" ht="18" customHeight="1">
      <c r="A3114" t="inlineStr">
        <is>
          <t>14334278-d662-4f34-bacf-f7a23970814a</t>
        </is>
      </c>
      <c r="B3114" t="inlineStr">
        <is>
          <t>BN-03113 / Patient A0BBBEB6</t>
        </is>
      </c>
      <c r="C3114" t="inlineStr">
        <is>
          <t>Không</t>
        </is>
      </c>
      <c r="D3114" t="inlineStr">
        <is>
          <t>BS. Vũ Đức</t>
        </is>
      </c>
      <c r="E3114" t="inlineStr">
        <is>
          <t>Chấn thương chỉnh hình / Orthopedics</t>
        </is>
      </c>
      <c r="F3114" t="inlineStr">
        <is>
          <t>Không</t>
        </is>
      </c>
      <c r="G3114" s="2" t="n">
        <v>9813660</v>
      </c>
      <c r="H3114" t="inlineStr">
        <is>
          <t>CT cột sống thắt lưng / Lumbar spine CT</t>
        </is>
      </c>
      <c r="I3114" t="inlineStr">
        <is>
          <t>M54.5</t>
        </is>
      </c>
      <c r="J3114" t="inlineStr">
        <is>
          <t>Đau thắt lưng / Low back pain</t>
        </is>
      </c>
      <c r="K3114" t="n">
        <v>68</v>
      </c>
      <c r="L3114" t="inlineStr">
        <is>
          <t>M</t>
        </is>
      </c>
      <c r="M3114" s="2" t="n">
        <v>91959.02</v>
      </c>
      <c r="N3114" t="inlineStr">
        <is>
          <t>Married</t>
        </is>
      </c>
      <c r="O3114" t="inlineStr">
        <is>
          <t>Unemployed</t>
        </is>
      </c>
      <c r="P3114" s="3" t="n">
        <v>44976</v>
      </c>
      <c r="Q3114" t="inlineStr">
        <is>
          <t>Emergency</t>
        </is>
      </c>
      <c r="R3114" t="inlineStr">
        <is>
          <t>Online</t>
        </is>
      </c>
      <c r="S3114" t="inlineStr">
        <is>
          <t>Simmonsfurt</t>
        </is>
      </c>
      <c r="T3114" t="inlineStr">
        <is>
          <t>Approved</t>
        </is>
      </c>
      <c r="U3114" t="inlineStr">
        <is>
          <t>Legitimate</t>
        </is>
      </c>
      <c r="V3114" t="n">
        <v>0</v>
      </c>
      <c r="W3114" t="inlineStr">
        <is>
          <t>a0bbbeb6-40dd-4e6a-93ce-21d779e87476</t>
        </is>
      </c>
      <c r="X3114" t="inlineStr">
        <is>
          <t>6366ded0-b5ff-4f76-bb79-9bba9fb3fb95</t>
        </is>
      </c>
      <c r="Y3114" t="inlineStr">
        <is>
          <t>tN001</t>
        </is>
      </c>
      <c r="Z3114" t="inlineStr">
        <is>
          <t>SY404</t>
        </is>
      </c>
      <c r="AA3114" s="4" t="n">
        <v>0.74</v>
      </c>
      <c r="AB3114" s="4" t="n">
        <v>0.05</v>
      </c>
      <c r="AC31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14">
        <f>IF(OR(C3114="Có",C3114="Yes"),"yes",IF(OR(C3114="Không",C3114="No"),"no","unknown"))</f>
        <v/>
      </c>
      <c r="AE3114">
        <f>IF(OR(F3114="Có",F3114="Yes"),"covered",IF(OR(F3114="Không",F3114="No"),"out_of_insurance","unknown"))</f>
        <v/>
      </c>
      <c r="AF3114">
        <f>IF(AND(AD3114="yes",AE3114="out_of_insurance"),"REVIEW","")</f>
        <v/>
      </c>
    </row>
    <row r="3115" ht="18" customHeight="1">
      <c r="A3115" t="inlineStr">
        <is>
          <t>b4665ac2-e6a7-4c0a-a47b-9ca0f4ef8f0a</t>
        </is>
      </c>
      <c r="B3115" t="inlineStr">
        <is>
          <t>BN-03114 / Patient BF3A2501</t>
        </is>
      </c>
      <c r="C3115" t="inlineStr">
        <is>
          <t>Có</t>
        </is>
      </c>
      <c r="D3115" t="inlineStr">
        <is>
          <t>BS. Lâm Sơn</t>
        </is>
      </c>
      <c r="E3115" t="inlineStr">
        <is>
          <t>Khám tổng quát / General Practice</t>
        </is>
      </c>
      <c r="F3115" t="inlineStr">
        <is>
          <t>Không</t>
        </is>
      </c>
      <c r="G3115" s="2" t="n">
        <v>8070390</v>
      </c>
      <c r="H3115" t="inlineStr">
        <is>
          <t>HbA1c</t>
        </is>
      </c>
      <c r="I3115" t="inlineStr">
        <is>
          <t>E11.9</t>
        </is>
      </c>
      <c r="J3115" t="inlineStr">
        <is>
          <t>Đái tháo đường type 2 / Type 2 diabetes mellitus</t>
        </is>
      </c>
      <c r="K3115" t="n">
        <v>22</v>
      </c>
      <c r="L3115" t="inlineStr">
        <is>
          <t>F</t>
        </is>
      </c>
      <c r="M3115" s="2" t="n">
        <v>50611.28</v>
      </c>
      <c r="N3115" t="inlineStr">
        <is>
          <t>Single</t>
        </is>
      </c>
      <c r="O3115" t="inlineStr">
        <is>
          <t>Retired</t>
        </is>
      </c>
      <c r="P3115" s="3" t="n">
        <v>44976</v>
      </c>
      <c r="Q3115" t="inlineStr">
        <is>
          <t>Emergency</t>
        </is>
      </c>
      <c r="R3115" t="inlineStr">
        <is>
          <t>Online</t>
        </is>
      </c>
      <c r="S3115" t="inlineStr">
        <is>
          <t>Kentfort</t>
        </is>
      </c>
      <c r="T3115" t="inlineStr">
        <is>
          <t>Denied</t>
        </is>
      </c>
      <c r="U3115" t="inlineStr">
        <is>
          <t>Fraud</t>
        </is>
      </c>
      <c r="V3115" t="n">
        <v>1</v>
      </c>
      <c r="W3115" t="inlineStr">
        <is>
          <t>bf3a2501-8a54-4269-a2e2-12faa548d90c</t>
        </is>
      </c>
      <c r="X3115" t="inlineStr">
        <is>
          <t>58ad7b52-c986-44d1-aea9-6fa6c9221203</t>
        </is>
      </c>
      <c r="Y3115" t="inlineStr">
        <is>
          <t>cz490</t>
        </is>
      </c>
      <c r="Z3115" t="inlineStr">
        <is>
          <t>Oe981</t>
        </is>
      </c>
      <c r="AA3115" s="4" t="n">
        <v>0.8100000000000001</v>
      </c>
      <c r="AB3115" s="4" t="n">
        <v>0.02</v>
      </c>
      <c r="AC31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15">
        <f>IF(OR(C3115="Có",C3115="Yes"),"yes",IF(OR(C3115="Không",C3115="No"),"no","unknown"))</f>
        <v/>
      </c>
      <c r="AE3115">
        <f>IF(OR(F3115="Có",F3115="Yes"),"covered",IF(OR(F3115="Không",F3115="No"),"out_of_insurance","unknown"))</f>
        <v/>
      </c>
      <c r="AF3115">
        <f>IF(AND(AD3115="yes",AE3115="out_of_insurance"),"REVIEW","")</f>
        <v/>
      </c>
    </row>
    <row r="3116" ht="18" customHeight="1">
      <c r="A3116" t="inlineStr">
        <is>
          <t>480aad8e-d51a-4113-9bc5-ddf70dd8af5c</t>
        </is>
      </c>
      <c r="B3116" t="inlineStr">
        <is>
          <t>BN-03115 / Patient 72A99A12</t>
        </is>
      </c>
      <c r="C3116" t="inlineStr">
        <is>
          <t>Có</t>
        </is>
      </c>
      <c r="D3116" t="inlineStr">
        <is>
          <t>BS. Nguyễn Minh</t>
        </is>
      </c>
      <c r="E3116" t="inlineStr">
        <is>
          <t>Tim mạch / Cardiology</t>
        </is>
      </c>
      <c r="F3116" t="inlineStr">
        <is>
          <t>Không</t>
        </is>
      </c>
      <c r="G3116" s="2" t="n">
        <v>2340100</v>
      </c>
      <c r="H3116" t="inlineStr">
        <is>
          <t>Men tim CK-MB / Cardiac enzyme CK-MB</t>
        </is>
      </c>
      <c r="I3116" t="inlineStr">
        <is>
          <t>I20.9</t>
        </is>
      </c>
      <c r="J3116" t="inlineStr">
        <is>
          <t>Đau thắt ngực / Angina</t>
        </is>
      </c>
      <c r="K3116" t="n">
        <v>94</v>
      </c>
      <c r="L3116" t="inlineStr">
        <is>
          <t>F</t>
        </is>
      </c>
      <c r="M3116" s="2" t="n">
        <v>90851.09</v>
      </c>
      <c r="N3116" t="inlineStr">
        <is>
          <t>Married</t>
        </is>
      </c>
      <c r="O3116" t="inlineStr">
        <is>
          <t>Unemployed</t>
        </is>
      </c>
      <c r="P3116" s="3" t="n">
        <v>44976</v>
      </c>
      <c r="Q3116" t="inlineStr">
        <is>
          <t>Emergency</t>
        </is>
      </c>
      <c r="R3116" t="inlineStr">
        <is>
          <t>Phone</t>
        </is>
      </c>
      <c r="S3116" t="inlineStr">
        <is>
          <t>Youngburgh</t>
        </is>
      </c>
      <c r="T3116" t="inlineStr">
        <is>
          <t>Pending</t>
        </is>
      </c>
      <c r="U3116" t="inlineStr">
        <is>
          <t>Legitimate</t>
        </is>
      </c>
      <c r="V3116" t="n">
        <v>0</v>
      </c>
      <c r="W3116" t="inlineStr">
        <is>
          <t>72a99a12-ac20-4123-b218-fd1aa1f76a71</t>
        </is>
      </c>
      <c r="X3116" t="inlineStr">
        <is>
          <t>2ea5255d-1788-4418-a6d6-e2f4254801dd</t>
        </is>
      </c>
      <c r="Y3116" t="inlineStr">
        <is>
          <t>yr214</t>
        </is>
      </c>
      <c r="Z3116" t="inlineStr">
        <is>
          <t>zh659</t>
        </is>
      </c>
      <c r="AA3116" s="4" t="n">
        <v>0.64</v>
      </c>
      <c r="AB3116" s="4" t="n">
        <v>0.13</v>
      </c>
      <c r="AC31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16">
        <f>IF(OR(C3116="Có",C3116="Yes"),"yes",IF(OR(C3116="Không",C3116="No"),"no","unknown"))</f>
        <v/>
      </c>
      <c r="AE3116">
        <f>IF(OR(F3116="Có",F3116="Yes"),"covered",IF(OR(F3116="Không",F3116="No"),"out_of_insurance","unknown"))</f>
        <v/>
      </c>
      <c r="AF3116">
        <f>IF(AND(AD3116="yes",AE3116="out_of_insurance"),"REVIEW","")</f>
        <v/>
      </c>
    </row>
    <row r="3117" ht="18" customHeight="1">
      <c r="A3117" t="inlineStr">
        <is>
          <t>4cc96fd0-b8f6-4991-b0fe-17201b5c66d3</t>
        </is>
      </c>
      <c r="B3117" t="inlineStr">
        <is>
          <t>BN-03116 / Patient 9D62CC51</t>
        </is>
      </c>
      <c r="C3117" t="inlineStr">
        <is>
          <t>Không</t>
        </is>
      </c>
      <c r="D3117" t="inlineStr">
        <is>
          <t>BS. Hà Nam</t>
        </is>
      </c>
      <c r="E3117" t="inlineStr">
        <is>
          <t>Chấn thương chỉnh hình / Orthopedics</t>
        </is>
      </c>
      <c r="F3117" t="inlineStr">
        <is>
          <t>Không</t>
        </is>
      </c>
      <c r="G3117" s="2" t="n">
        <v>1200000</v>
      </c>
      <c r="H3117" t="inlineStr">
        <is>
          <t>CT cột sống thắt lưng / Lumbar spine CT</t>
        </is>
      </c>
      <c r="I3117" t="inlineStr">
        <is>
          <t>M54.5</t>
        </is>
      </c>
      <c r="J3117" t="inlineStr">
        <is>
          <t>Đau thắt lưng / Low back pain</t>
        </is>
      </c>
      <c r="K3117" t="n">
        <v>30</v>
      </c>
      <c r="L3117" t="inlineStr">
        <is>
          <t>M</t>
        </is>
      </c>
      <c r="M3117" s="2" t="n">
        <v>64925.51</v>
      </c>
      <c r="N3117" t="inlineStr">
        <is>
          <t>Widowed</t>
        </is>
      </c>
      <c r="O3117" t="inlineStr">
        <is>
          <t>Student</t>
        </is>
      </c>
      <c r="P3117" s="3" t="n">
        <v>44976</v>
      </c>
      <c r="Q3117" t="inlineStr">
        <is>
          <t>Outpatient</t>
        </is>
      </c>
      <c r="R3117" t="inlineStr">
        <is>
          <t>Online</t>
        </is>
      </c>
      <c r="S3117" t="inlineStr">
        <is>
          <t>North Martinside</t>
        </is>
      </c>
      <c r="T3117" t="inlineStr">
        <is>
          <t>Denied</t>
        </is>
      </c>
      <c r="U3117" t="inlineStr">
        <is>
          <t>Legitimate</t>
        </is>
      </c>
      <c r="V3117" t="n">
        <v>3</v>
      </c>
      <c r="W3117" t="inlineStr">
        <is>
          <t>9d62cc51-6f35-4f8e-9d44-8047d08f402a</t>
        </is>
      </c>
      <c r="X3117" t="inlineStr">
        <is>
          <t>b9ace665-bf2a-495a-92ad-bbb438c1ce84</t>
        </is>
      </c>
      <c r="Y3117" t="inlineStr">
        <is>
          <t>wg758</t>
        </is>
      </c>
      <c r="Z3117" t="inlineStr">
        <is>
          <t>Jw219</t>
        </is>
      </c>
      <c r="AA3117" s="4" t="n">
        <v>0.52</v>
      </c>
      <c r="AB3117" s="4" t="n">
        <v>0.05</v>
      </c>
      <c r="AC31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17">
        <f>IF(OR(C3117="Có",C3117="Yes"),"yes",IF(OR(C3117="Không",C3117="No"),"no","unknown"))</f>
        <v/>
      </c>
      <c r="AE3117">
        <f>IF(OR(F3117="Có",F3117="Yes"),"covered",IF(OR(F3117="Không",F3117="No"),"out_of_insurance","unknown"))</f>
        <v/>
      </c>
      <c r="AF3117">
        <f>IF(AND(AD3117="yes",AE3117="out_of_insurance"),"REVIEW","")</f>
        <v/>
      </c>
    </row>
    <row r="3118" ht="18" customHeight="1">
      <c r="A3118" t="inlineStr">
        <is>
          <t>cdc15c18-10c8-4263-8400-0865a23ab7bb</t>
        </is>
      </c>
      <c r="B3118" t="inlineStr">
        <is>
          <t>BN-03117 / Patient 3654F317</t>
        </is>
      </c>
      <c r="C3118" t="inlineStr">
        <is>
          <t>Không</t>
        </is>
      </c>
      <c r="D3118" t="inlineStr">
        <is>
          <t>BS. Trần An</t>
        </is>
      </c>
      <c r="E3118" t="inlineStr">
        <is>
          <t>Chấn thương chỉnh hình / Orthopedics</t>
        </is>
      </c>
      <c r="F3118" t="inlineStr">
        <is>
          <t>Không</t>
        </is>
      </c>
      <c r="G3118" s="2" t="n">
        <v>5281670</v>
      </c>
      <c r="H3118" t="inlineStr">
        <is>
          <t>MRI khớp gối / Knee MRI</t>
        </is>
      </c>
      <c r="I3118" t="inlineStr">
        <is>
          <t>M25.5</t>
        </is>
      </c>
      <c r="J3118" t="inlineStr">
        <is>
          <t>Đau khớp gối / Knee pain</t>
        </is>
      </c>
      <c r="K3118" t="n">
        <v>0</v>
      </c>
      <c r="L3118" t="inlineStr">
        <is>
          <t>F</t>
        </is>
      </c>
      <c r="M3118" s="2" t="n">
        <v>73364.10000000001</v>
      </c>
      <c r="N3118" t="inlineStr">
        <is>
          <t>Married</t>
        </is>
      </c>
      <c r="O3118" t="inlineStr">
        <is>
          <t>Unemployed</t>
        </is>
      </c>
      <c r="P3118" s="3" t="n">
        <v>44976</v>
      </c>
      <c r="Q3118" t="inlineStr">
        <is>
          <t>Outpatient</t>
        </is>
      </c>
      <c r="R3118" t="inlineStr">
        <is>
          <t>Phone</t>
        </is>
      </c>
      <c r="S3118" t="inlineStr">
        <is>
          <t>North Joshuamouth</t>
        </is>
      </c>
      <c r="T3118" t="inlineStr">
        <is>
          <t>Pending</t>
        </is>
      </c>
      <c r="U3118" t="inlineStr">
        <is>
          <t>Legitimate</t>
        </is>
      </c>
      <c r="V3118" t="n">
        <v>3</v>
      </c>
      <c r="W3118" t="inlineStr">
        <is>
          <t>3654f317-7d66-432b-ae3b-892613f44807</t>
        </is>
      </c>
      <c r="X3118" t="inlineStr">
        <is>
          <t>2e2f801b-d9c2-4829-a7d0-98c12e71d7a4</t>
        </is>
      </c>
      <c r="Y3118" t="inlineStr">
        <is>
          <t>SO766</t>
        </is>
      </c>
      <c r="Z3118" t="inlineStr">
        <is>
          <t>Ox761</t>
        </is>
      </c>
      <c r="AA3118" s="4" t="n">
        <v>0.52</v>
      </c>
      <c r="AB3118" s="4" t="n">
        <v>0.05</v>
      </c>
      <c r="AC31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18">
        <f>IF(OR(C3118="Có",C3118="Yes"),"yes",IF(OR(C3118="Không",C3118="No"),"no","unknown"))</f>
        <v/>
      </c>
      <c r="AE3118">
        <f>IF(OR(F3118="Có",F3118="Yes"),"covered",IF(OR(F3118="Không",F3118="No"),"out_of_insurance","unknown"))</f>
        <v/>
      </c>
      <c r="AF3118">
        <f>IF(AND(AD3118="yes",AE3118="out_of_insurance"),"REVIEW","")</f>
        <v/>
      </c>
    </row>
    <row r="3119" ht="18" customHeight="1">
      <c r="A3119" t="inlineStr">
        <is>
          <t>f9b3eccd-a4ff-4780-a47a-22658496f325</t>
        </is>
      </c>
      <c r="B3119" t="inlineStr">
        <is>
          <t>BN-03118 / Patient CF7EE8C0</t>
        </is>
      </c>
      <c r="C3119" t="inlineStr">
        <is>
          <t>Không</t>
        </is>
      </c>
      <c r="D3119" t="inlineStr">
        <is>
          <t>BS. Đỗ Hạnh</t>
        </is>
      </c>
      <c r="E3119" t="inlineStr">
        <is>
          <t>Nhi / Pediatrics</t>
        </is>
      </c>
      <c r="F3119" t="inlineStr">
        <is>
          <t>Không</t>
        </is>
      </c>
      <c r="G3119" s="2" t="n">
        <v>5726260</v>
      </c>
      <c r="H3119" t="inlineStr">
        <is>
          <t>Glucose máu / Blood glucose</t>
        </is>
      </c>
      <c r="I3119" t="inlineStr">
        <is>
          <t>R73.9</t>
        </is>
      </c>
      <c r="J3119" t="inlineStr">
        <is>
          <t>Tăng glucose máu / Hyperglycemia</t>
        </is>
      </c>
      <c r="K3119" t="n">
        <v>0</v>
      </c>
      <c r="L3119" t="inlineStr">
        <is>
          <t>M</t>
        </is>
      </c>
      <c r="M3119" s="2" t="n">
        <v>35620.7</v>
      </c>
      <c r="N3119" t="inlineStr">
        <is>
          <t>Married</t>
        </is>
      </c>
      <c r="O3119" t="inlineStr">
        <is>
          <t>Employed</t>
        </is>
      </c>
      <c r="P3119" s="3" t="n">
        <v>44975</v>
      </c>
      <c r="Q3119" t="inlineStr">
        <is>
          <t>Outpatient</t>
        </is>
      </c>
      <c r="R3119" t="inlineStr">
        <is>
          <t>Online</t>
        </is>
      </c>
      <c r="S3119" t="inlineStr">
        <is>
          <t>South Jeffery</t>
        </is>
      </c>
      <c r="T3119" t="inlineStr">
        <is>
          <t>Pending</t>
        </is>
      </c>
      <c r="U3119" t="inlineStr">
        <is>
          <t>Legitimate</t>
        </is>
      </c>
      <c r="V3119" t="n">
        <v>1</v>
      </c>
      <c r="W3119" t="inlineStr">
        <is>
          <t>cf7ee8c0-cc58-4222-a5b9-9972cac6abf0</t>
        </is>
      </c>
      <c r="X3119" t="inlineStr">
        <is>
          <t>d95eab3d-d9eb-4989-ba86-9933e0d69c90</t>
        </is>
      </c>
      <c r="Y3119" t="inlineStr">
        <is>
          <t>gr611</t>
        </is>
      </c>
      <c r="Z3119" t="inlineStr">
        <is>
          <t>ou515</t>
        </is>
      </c>
      <c r="AA3119" s="4" t="n">
        <v>0.82</v>
      </c>
      <c r="AB3119" s="4" t="n">
        <v>0.05</v>
      </c>
      <c r="AC31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19">
        <f>IF(OR(C3119="Có",C3119="Yes"),"yes",IF(OR(C3119="Không",C3119="No"),"no","unknown"))</f>
        <v/>
      </c>
      <c r="AE3119">
        <f>IF(OR(F3119="Có",F3119="Yes"),"covered",IF(OR(F3119="Không",F3119="No"),"out_of_insurance","unknown"))</f>
        <v/>
      </c>
      <c r="AF3119">
        <f>IF(AND(AD3119="yes",AE3119="out_of_insurance"),"REVIEW","")</f>
        <v/>
      </c>
    </row>
    <row r="3120" ht="18" customHeight="1">
      <c r="A3120" t="inlineStr">
        <is>
          <t>702a6d6c-d7bc-47d2-92ef-ed421ddc3e8c</t>
        </is>
      </c>
      <c r="B3120" t="inlineStr">
        <is>
          <t>BN-03119 / Patient 0AD3D77F</t>
        </is>
      </c>
      <c r="C3120" t="inlineStr">
        <is>
          <t>Có</t>
        </is>
      </c>
      <c r="D3120" t="inlineStr">
        <is>
          <t>BS. Mai Thanh</t>
        </is>
      </c>
      <c r="E3120" t="inlineStr">
        <is>
          <t>Thần kinh / Neurology</t>
        </is>
      </c>
      <c r="F3120" t="inlineStr">
        <is>
          <t>Có</t>
        </is>
      </c>
      <c r="G3120" s="2" t="n">
        <v>1610140</v>
      </c>
      <c r="H3120" t="inlineStr">
        <is>
          <t>MRI não / Brain MRI</t>
        </is>
      </c>
      <c r="I3120" t="inlineStr">
        <is>
          <t>G44.1</t>
        </is>
      </c>
      <c r="J3120" t="inlineStr">
        <is>
          <t>Hội chứng đau đầu mạch máu / Vascular headache</t>
        </is>
      </c>
      <c r="K3120" t="n">
        <v>18</v>
      </c>
      <c r="L3120" t="inlineStr">
        <is>
          <t>M</t>
        </is>
      </c>
      <c r="M3120" s="2" t="n">
        <v>82522.41</v>
      </c>
      <c r="N3120" t="inlineStr">
        <is>
          <t>Widowed</t>
        </is>
      </c>
      <c r="O3120" t="inlineStr">
        <is>
          <t>Student</t>
        </is>
      </c>
      <c r="P3120" s="3" t="n">
        <v>44975</v>
      </c>
      <c r="Q3120" t="inlineStr">
        <is>
          <t>Outpatient</t>
        </is>
      </c>
      <c r="R3120" t="inlineStr">
        <is>
          <t>Online</t>
        </is>
      </c>
      <c r="S3120" t="inlineStr">
        <is>
          <t>Craigburgh</t>
        </is>
      </c>
      <c r="T3120" t="inlineStr">
        <is>
          <t>Approved</t>
        </is>
      </c>
      <c r="U3120" t="inlineStr">
        <is>
          <t>Legitimate</t>
        </is>
      </c>
      <c r="V3120" t="n">
        <v>3</v>
      </c>
      <c r="W3120" t="inlineStr">
        <is>
          <t>0ad3d77f-cc9c-4f6a-8d08-4ddc7389ae63</t>
        </is>
      </c>
      <c r="X3120" t="inlineStr">
        <is>
          <t>826ab1a9-ae81-4761-a9e7-358a9bf12a9f</t>
        </is>
      </c>
      <c r="Y3120" t="inlineStr">
        <is>
          <t>oW676</t>
        </is>
      </c>
      <c r="Z3120" t="inlineStr">
        <is>
          <t>ik879</t>
        </is>
      </c>
      <c r="AA3120" s="4" t="n">
        <v>0.62</v>
      </c>
      <c r="AB3120" s="4" t="n">
        <v>0.6</v>
      </c>
      <c r="AC31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20">
        <f>IF(OR(C3120="Có",C3120="Yes"),"yes",IF(OR(C3120="Không",C3120="No"),"no","unknown"))</f>
        <v/>
      </c>
      <c r="AE3120">
        <f>IF(OR(F3120="Có",F3120="Yes"),"covered",IF(OR(F3120="Không",F3120="No"),"out_of_insurance","unknown"))</f>
        <v/>
      </c>
      <c r="AF3120">
        <f>IF(AND(AD3120="yes",AE3120="out_of_insurance"),"REVIEW","")</f>
        <v/>
      </c>
    </row>
    <row r="3121" ht="18" customHeight="1">
      <c r="A3121" t="inlineStr">
        <is>
          <t>f925f492-b7be-4cc6-a159-e7fb3ec76a59</t>
        </is>
      </c>
      <c r="B3121" t="inlineStr">
        <is>
          <t>BN-03120 / Patient D6F8AC51</t>
        </is>
      </c>
      <c r="C3121" t="inlineStr">
        <is>
          <t>Có</t>
        </is>
      </c>
      <c r="D3121" t="inlineStr">
        <is>
          <t>BS. Cao Vy</t>
        </is>
      </c>
      <c r="E3121" t="inlineStr">
        <is>
          <t>Khám tổng quát / General Practice</t>
        </is>
      </c>
      <c r="F3121" t="inlineStr">
        <is>
          <t>Không</t>
        </is>
      </c>
      <c r="G3121" s="2" t="n">
        <v>3969970</v>
      </c>
      <c r="H3121" t="inlineStr">
        <is>
          <t>CRP định lượng / CRP</t>
        </is>
      </c>
      <c r="I3121" t="inlineStr">
        <is>
          <t>R79.8</t>
        </is>
      </c>
      <c r="J3121" t="inlineStr">
        <is>
          <t>Bất thường xét nghiệm máu / Abnormal blood chemistry</t>
        </is>
      </c>
      <c r="K3121" t="n">
        <v>33</v>
      </c>
      <c r="L3121" t="inlineStr">
        <is>
          <t>M</t>
        </is>
      </c>
      <c r="M3121" s="2" t="n">
        <v>140803.93</v>
      </c>
      <c r="N3121" t="inlineStr">
        <is>
          <t>Single</t>
        </is>
      </c>
      <c r="O3121" t="inlineStr">
        <is>
          <t>Employed</t>
        </is>
      </c>
      <c r="P3121" s="3" t="n">
        <v>44975</v>
      </c>
      <c r="Q3121" t="inlineStr">
        <is>
          <t>Emergency</t>
        </is>
      </c>
      <c r="R3121" t="inlineStr">
        <is>
          <t>Phone</t>
        </is>
      </c>
      <c r="S3121" t="inlineStr">
        <is>
          <t>Sullivanmouth</t>
        </is>
      </c>
      <c r="T3121" t="inlineStr">
        <is>
          <t>Pending</t>
        </is>
      </c>
      <c r="U3121" t="inlineStr">
        <is>
          <t>Legitimate</t>
        </is>
      </c>
      <c r="V3121" t="n">
        <v>2</v>
      </c>
      <c r="W3121" t="inlineStr">
        <is>
          <t>d6f8ac51-acc4-44a0-bd84-12775d5a0d02</t>
        </is>
      </c>
      <c r="X3121" t="inlineStr">
        <is>
          <t>1797aedf-1cc2-4d29-83e2-488021508550</t>
        </is>
      </c>
      <c r="Y3121" t="inlineStr">
        <is>
          <t>Oj240</t>
        </is>
      </c>
      <c r="Z3121" t="inlineStr">
        <is>
          <t>WS936</t>
        </is>
      </c>
      <c r="AA3121" s="4" t="n">
        <v>0.73</v>
      </c>
      <c r="AB3121" s="4" t="n">
        <v>0.38</v>
      </c>
      <c r="AC31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21">
        <f>IF(OR(C3121="Có",C3121="Yes"),"yes",IF(OR(C3121="Không",C3121="No"),"no","unknown"))</f>
        <v/>
      </c>
      <c r="AE3121">
        <f>IF(OR(F3121="Có",F3121="Yes"),"covered",IF(OR(F3121="Không",F3121="No"),"out_of_insurance","unknown"))</f>
        <v/>
      </c>
      <c r="AF3121">
        <f>IF(AND(AD3121="yes",AE3121="out_of_insurance"),"REVIEW","")</f>
        <v/>
      </c>
    </row>
    <row r="3122" ht="18" customHeight="1">
      <c r="A3122" t="inlineStr">
        <is>
          <t>542e5298-c0c9-4a8d-b138-a3230d10f1fd</t>
        </is>
      </c>
      <c r="B3122" t="inlineStr">
        <is>
          <t>BN-03121 / Patient 0036F180</t>
        </is>
      </c>
      <c r="C3122" t="inlineStr">
        <is>
          <t>Không</t>
        </is>
      </c>
      <c r="D3122" t="inlineStr">
        <is>
          <t>BS. Lâm Sơn</t>
        </is>
      </c>
      <c r="E3122" t="inlineStr">
        <is>
          <t>Khám tổng quát / General Practice</t>
        </is>
      </c>
      <c r="F3122" t="inlineStr">
        <is>
          <t>Không</t>
        </is>
      </c>
      <c r="G3122" s="2" t="n">
        <v>5260830</v>
      </c>
      <c r="H3122" t="inlineStr">
        <is>
          <t>HIV test nhanh / Rapid HIV test</t>
        </is>
      </c>
      <c r="I3122" t="inlineStr">
        <is>
          <t>Z11.4</t>
        </is>
      </c>
      <c r="J3122" t="inlineStr">
        <is>
          <t>Sàng lọc HIV / HIV screening</t>
        </is>
      </c>
      <c r="K3122" t="n">
        <v>90</v>
      </c>
      <c r="L3122" t="inlineStr">
        <is>
          <t>M</t>
        </is>
      </c>
      <c r="M3122" s="2" t="n">
        <v>95815.37</v>
      </c>
      <c r="N3122" t="inlineStr">
        <is>
          <t>Divorced</t>
        </is>
      </c>
      <c r="O3122" t="inlineStr">
        <is>
          <t>Student</t>
        </is>
      </c>
      <c r="P3122" s="3" t="n">
        <v>44975</v>
      </c>
      <c r="Q3122" t="inlineStr">
        <is>
          <t>Outpatient</t>
        </is>
      </c>
      <c r="R3122" t="inlineStr">
        <is>
          <t>Paper</t>
        </is>
      </c>
      <c r="S3122" t="inlineStr">
        <is>
          <t>New Curtis</t>
        </is>
      </c>
      <c r="T3122" t="inlineStr">
        <is>
          <t>Approved</t>
        </is>
      </c>
      <c r="U3122" t="inlineStr">
        <is>
          <t>Legitimate</t>
        </is>
      </c>
      <c r="V3122" t="n">
        <v>0</v>
      </c>
      <c r="W3122" t="inlineStr">
        <is>
          <t>0036f180-dd7b-463c-9da7-6d228870887a</t>
        </is>
      </c>
      <c r="X3122" t="inlineStr">
        <is>
          <t>5731e22b-131b-445f-8be7-bd3775a018a7</t>
        </is>
      </c>
      <c r="Y3122" t="inlineStr">
        <is>
          <t>ta501</t>
        </is>
      </c>
      <c r="Z3122" t="inlineStr">
        <is>
          <t>uO853</t>
        </is>
      </c>
      <c r="AA3122" s="4" t="n">
        <v>0.63</v>
      </c>
      <c r="AB3122" s="4" t="n">
        <v>0.05</v>
      </c>
      <c r="AC31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22">
        <f>IF(OR(C3122="Có",C3122="Yes"),"yes",IF(OR(C3122="Không",C3122="No"),"no","unknown"))</f>
        <v/>
      </c>
      <c r="AE3122">
        <f>IF(OR(F3122="Có",F3122="Yes"),"covered",IF(OR(F3122="Không",F3122="No"),"out_of_insurance","unknown"))</f>
        <v/>
      </c>
      <c r="AF3122">
        <f>IF(AND(AD3122="yes",AE3122="out_of_insurance"),"REVIEW","")</f>
        <v/>
      </c>
    </row>
    <row r="3123" ht="18" customHeight="1">
      <c r="A3123" t="inlineStr">
        <is>
          <t>bb04dc21-8185-4b16-8b00-ca1a28edca65</t>
        </is>
      </c>
      <c r="B3123" t="inlineStr">
        <is>
          <t>BN-03122 / Patient BCF1B1F6</t>
        </is>
      </c>
      <c r="C3123" t="inlineStr">
        <is>
          <t>Có</t>
        </is>
      </c>
      <c r="D3123" t="inlineStr">
        <is>
          <t>BS. Trần An</t>
        </is>
      </c>
      <c r="E3123" t="inlineStr">
        <is>
          <t>Chấn thương chỉnh hình / Orthopedics</t>
        </is>
      </c>
      <c r="F3123" t="inlineStr">
        <is>
          <t>Không</t>
        </is>
      </c>
      <c r="G3123" s="2" t="n">
        <v>2783850</v>
      </c>
      <c r="H3123" t="inlineStr">
        <is>
          <t>Đo mật độ xương / Bone density scan</t>
        </is>
      </c>
      <c r="I3123" t="inlineStr">
        <is>
          <t>M81.0</t>
        </is>
      </c>
      <c r="J3123" t="inlineStr">
        <is>
          <t>Loãng xương / Osteoporosis</t>
        </is>
      </c>
      <c r="K3123" t="n">
        <v>10</v>
      </c>
      <c r="L3123" t="inlineStr">
        <is>
          <t>M</t>
        </is>
      </c>
      <c r="M3123" s="2" t="n">
        <v>67214.60000000001</v>
      </c>
      <c r="N3123" t="inlineStr">
        <is>
          <t>Married</t>
        </is>
      </c>
      <c r="O3123" t="inlineStr">
        <is>
          <t>Employed</t>
        </is>
      </c>
      <c r="P3123" s="3" t="n">
        <v>44975</v>
      </c>
      <c r="Q3123" t="inlineStr">
        <is>
          <t>Inpatient</t>
        </is>
      </c>
      <c r="R3123" t="inlineStr">
        <is>
          <t>Phone</t>
        </is>
      </c>
      <c r="S3123" t="inlineStr">
        <is>
          <t>Port Randy</t>
        </is>
      </c>
      <c r="T3123" t="inlineStr">
        <is>
          <t>Pending</t>
        </is>
      </c>
      <c r="U3123" t="inlineStr">
        <is>
          <t>Legitimate</t>
        </is>
      </c>
      <c r="V3123" t="n">
        <v>3</v>
      </c>
      <c r="W3123" t="inlineStr">
        <is>
          <t>bcf1b1f6-d0d3-411b-9c1c-0c7164341f88</t>
        </is>
      </c>
      <c r="X3123" t="inlineStr">
        <is>
          <t>c351ee9f-ea6d-40b4-bbe4-491b0910dee6</t>
        </is>
      </c>
      <c r="Y3123" t="inlineStr">
        <is>
          <t>gt164</t>
        </is>
      </c>
      <c r="Z3123" t="inlineStr">
        <is>
          <t>SR439</t>
        </is>
      </c>
      <c r="AA3123" s="4" t="n">
        <v>0.8100000000000001</v>
      </c>
      <c r="AB3123" s="4" t="n">
        <v>0.09</v>
      </c>
      <c r="AC31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23">
        <f>IF(OR(C3123="Có",C3123="Yes"),"yes",IF(OR(C3123="Không",C3123="No"),"no","unknown"))</f>
        <v/>
      </c>
      <c r="AE3123">
        <f>IF(OR(F3123="Có",F3123="Yes"),"covered",IF(OR(F3123="Không",F3123="No"),"out_of_insurance","unknown"))</f>
        <v/>
      </c>
      <c r="AF3123">
        <f>IF(AND(AD3123="yes",AE3123="out_of_insurance"),"REVIEW","")</f>
        <v/>
      </c>
    </row>
    <row r="3124" ht="18" customHeight="1">
      <c r="A3124" t="inlineStr">
        <is>
          <t>60c366a3-c386-4009-94d7-d9b4578b9c96</t>
        </is>
      </c>
      <c r="B3124" t="inlineStr">
        <is>
          <t>BN-03123 / Patient 35E361FA</t>
        </is>
      </c>
      <c r="C3124" t="inlineStr">
        <is>
          <t>Không</t>
        </is>
      </c>
      <c r="D3124" t="inlineStr">
        <is>
          <t>BS. Nguyễn Minh</t>
        </is>
      </c>
      <c r="E3124" t="inlineStr">
        <is>
          <t>Tim mạch / Cardiology</t>
        </is>
      </c>
      <c r="F3124" t="inlineStr">
        <is>
          <t>Không</t>
        </is>
      </c>
      <c r="G3124" s="2" t="n">
        <v>7261860</v>
      </c>
      <c r="H3124" t="inlineStr">
        <is>
          <t>Troponin I định lượng / Troponin I</t>
        </is>
      </c>
      <c r="I3124" t="inlineStr">
        <is>
          <t>R07.9</t>
        </is>
      </c>
      <c r="J3124" t="inlineStr">
        <is>
          <t>Đau ngực nghi hội chứng mạch vành / Chest pain, ACS rule-out</t>
        </is>
      </c>
      <c r="K3124" t="n">
        <v>44</v>
      </c>
      <c r="L3124" t="inlineStr">
        <is>
          <t>F</t>
        </is>
      </c>
      <c r="M3124" s="2" t="n">
        <v>80924.71000000001</v>
      </c>
      <c r="N3124" t="inlineStr">
        <is>
          <t>Widowed</t>
        </is>
      </c>
      <c r="O3124" t="inlineStr">
        <is>
          <t>Unemployed</t>
        </is>
      </c>
      <c r="P3124" s="3" t="n">
        <v>44974</v>
      </c>
      <c r="Q3124" t="inlineStr">
        <is>
          <t>Routine</t>
        </is>
      </c>
      <c r="R3124" t="inlineStr">
        <is>
          <t>Online</t>
        </is>
      </c>
      <c r="S3124" t="inlineStr">
        <is>
          <t>West Edward</t>
        </is>
      </c>
      <c r="T3124" t="inlineStr">
        <is>
          <t>Pending</t>
        </is>
      </c>
      <c r="U3124" t="inlineStr">
        <is>
          <t>Legitimate</t>
        </is>
      </c>
      <c r="V3124" t="n">
        <v>3</v>
      </c>
      <c r="W3124" t="inlineStr">
        <is>
          <t>35e361fa-03fb-432a-93a3-59fde726cf2e</t>
        </is>
      </c>
      <c r="X3124" t="inlineStr">
        <is>
          <t>2430b7e7-55f6-401b-a94c-482d3caff928</t>
        </is>
      </c>
      <c r="Y3124" t="inlineStr">
        <is>
          <t>XH806</t>
        </is>
      </c>
      <c r="Z3124" t="inlineStr">
        <is>
          <t>QZ195</t>
        </is>
      </c>
      <c r="AA3124" s="4" t="n">
        <v>0.5600000000000001</v>
      </c>
      <c r="AB3124" s="4" t="n">
        <v>0.05</v>
      </c>
      <c r="AC31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24">
        <f>IF(OR(C3124="Có",C3124="Yes"),"yes",IF(OR(C3124="Không",C3124="No"),"no","unknown"))</f>
        <v/>
      </c>
      <c r="AE3124">
        <f>IF(OR(F3124="Có",F3124="Yes"),"covered",IF(OR(F3124="Không",F3124="No"),"out_of_insurance","unknown"))</f>
        <v/>
      </c>
      <c r="AF3124">
        <f>IF(AND(AD3124="yes",AE3124="out_of_insurance"),"REVIEW","")</f>
        <v/>
      </c>
    </row>
    <row r="3125" ht="18" customHeight="1">
      <c r="A3125" t="inlineStr">
        <is>
          <t>aa251c3f-be8e-4525-b60a-d95b26646f6c</t>
        </is>
      </c>
      <c r="B3125" t="inlineStr">
        <is>
          <t>BN-03124 / Patient 4A1A8B2D</t>
        </is>
      </c>
      <c r="C3125" t="inlineStr">
        <is>
          <t>Có</t>
        </is>
      </c>
      <c r="D3125" t="inlineStr">
        <is>
          <t>BS. Bùi Hà</t>
        </is>
      </c>
      <c r="E3125" t="inlineStr">
        <is>
          <t>Khám tổng quát / General Practice</t>
        </is>
      </c>
      <c r="F3125" t="inlineStr">
        <is>
          <t>Có</t>
        </is>
      </c>
      <c r="G3125" s="2" t="n">
        <v>2798980</v>
      </c>
      <c r="H3125" t="inlineStr">
        <is>
          <t>HIV test nhanh / Rapid HIV test</t>
        </is>
      </c>
      <c r="I3125" t="inlineStr">
        <is>
          <t>Z11.4</t>
        </is>
      </c>
      <c r="J3125" t="inlineStr">
        <is>
          <t>Sàng lọc HIV / HIV screening</t>
        </is>
      </c>
      <c r="K3125" t="n">
        <v>45</v>
      </c>
      <c r="L3125" t="inlineStr">
        <is>
          <t>M</t>
        </is>
      </c>
      <c r="M3125" s="2" t="n">
        <v>38205.83</v>
      </c>
      <c r="N3125" t="inlineStr">
        <is>
          <t>Divorced</t>
        </is>
      </c>
      <c r="O3125" t="inlineStr">
        <is>
          <t>Retired</t>
        </is>
      </c>
      <c r="P3125" s="3" t="n">
        <v>44974</v>
      </c>
      <c r="Q3125" t="inlineStr">
        <is>
          <t>Routine</t>
        </is>
      </c>
      <c r="R3125" t="inlineStr">
        <is>
          <t>Paper</t>
        </is>
      </c>
      <c r="S3125" t="inlineStr">
        <is>
          <t>North Timothy</t>
        </is>
      </c>
      <c r="T3125" t="inlineStr">
        <is>
          <t>Approved</t>
        </is>
      </c>
      <c r="U3125" t="inlineStr">
        <is>
          <t>Legitimate</t>
        </is>
      </c>
      <c r="V3125" t="n">
        <v>1</v>
      </c>
      <c r="W3125" t="inlineStr">
        <is>
          <t>4a1a8b2d-18ae-4504-9d4c-c4733653a179</t>
        </is>
      </c>
      <c r="X3125" t="inlineStr">
        <is>
          <t>21435163-9766-4a7e-ba1f-a10131fced84</t>
        </is>
      </c>
      <c r="Y3125" t="inlineStr">
        <is>
          <t>oV452</t>
        </is>
      </c>
      <c r="Z3125" t="inlineStr">
        <is>
          <t>Lk551</t>
        </is>
      </c>
      <c r="AA3125" s="4" t="n">
        <v>0.84</v>
      </c>
      <c r="AB3125" s="4" t="n">
        <v>0.64</v>
      </c>
      <c r="AC31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25">
        <f>IF(OR(C3125="Có",C3125="Yes"),"yes",IF(OR(C3125="Không",C3125="No"),"no","unknown"))</f>
        <v/>
      </c>
      <c r="AE3125">
        <f>IF(OR(F3125="Có",F3125="Yes"),"covered",IF(OR(F3125="Không",F3125="No"),"out_of_insurance","unknown"))</f>
        <v/>
      </c>
      <c r="AF3125">
        <f>IF(AND(AD3125="yes",AE3125="out_of_insurance"),"REVIEW","")</f>
        <v/>
      </c>
    </row>
    <row r="3126" ht="18" customHeight="1">
      <c r="A3126" t="inlineStr">
        <is>
          <t>81b0c428-ceae-4be9-8a75-ed4f5b357569</t>
        </is>
      </c>
      <c r="B3126" t="inlineStr">
        <is>
          <t>BN-03125 / Patient E7C22F3E</t>
        </is>
      </c>
      <c r="C3126" t="inlineStr">
        <is>
          <t>Có</t>
        </is>
      </c>
      <c r="D3126" t="inlineStr">
        <is>
          <t>BS. Phạm Khoa</t>
        </is>
      </c>
      <c r="E3126" t="inlineStr">
        <is>
          <t>Thần kinh / Neurology</t>
        </is>
      </c>
      <c r="F3126" t="inlineStr">
        <is>
          <t>Không</t>
        </is>
      </c>
      <c r="G3126" s="2" t="n">
        <v>3868170</v>
      </c>
      <c r="H3126" t="inlineStr">
        <is>
          <t>CT sọ não / Brain CT</t>
        </is>
      </c>
      <c r="I3126" t="inlineStr">
        <is>
          <t>R51</t>
        </is>
      </c>
      <c r="J3126" t="inlineStr">
        <is>
          <t>Đau đầu chưa rõ nguyên nhân / Headache unspecified</t>
        </is>
      </c>
      <c r="K3126" t="n">
        <v>14</v>
      </c>
      <c r="L3126" t="inlineStr">
        <is>
          <t>F</t>
        </is>
      </c>
      <c r="M3126" s="2" t="n">
        <v>67306.92</v>
      </c>
      <c r="N3126" t="inlineStr">
        <is>
          <t>Single</t>
        </is>
      </c>
      <c r="O3126" t="inlineStr">
        <is>
          <t>Student</t>
        </is>
      </c>
      <c r="P3126" s="3" t="n">
        <v>44974</v>
      </c>
      <c r="Q3126" t="inlineStr">
        <is>
          <t>Outpatient</t>
        </is>
      </c>
      <c r="R3126" t="inlineStr">
        <is>
          <t>Phone</t>
        </is>
      </c>
      <c r="S3126" t="inlineStr">
        <is>
          <t>East Laura</t>
        </is>
      </c>
      <c r="T3126" t="inlineStr">
        <is>
          <t>Denied</t>
        </is>
      </c>
      <c r="U3126" t="inlineStr">
        <is>
          <t>Legitimate</t>
        </is>
      </c>
      <c r="V3126" t="n">
        <v>3</v>
      </c>
      <c r="W3126" t="inlineStr">
        <is>
          <t>e7c22f3e-73de-4a43-9882-eea4fbb94a96</t>
        </is>
      </c>
      <c r="X3126" t="inlineStr">
        <is>
          <t>b5dc86ab-03f0-4529-b1a8-4df6f5613832</t>
        </is>
      </c>
      <c r="Y3126" t="inlineStr">
        <is>
          <t>vB039</t>
        </is>
      </c>
      <c r="Z3126" t="inlineStr">
        <is>
          <t>QG052</t>
        </is>
      </c>
      <c r="AA3126" s="4" t="n">
        <v>0.48</v>
      </c>
      <c r="AB3126" s="4" t="n">
        <v>0.02</v>
      </c>
      <c r="AC31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26">
        <f>IF(OR(C3126="Có",C3126="Yes"),"yes",IF(OR(C3126="Không",C3126="No"),"no","unknown"))</f>
        <v/>
      </c>
      <c r="AE3126">
        <f>IF(OR(F3126="Có",F3126="Yes"),"covered",IF(OR(F3126="Không",F3126="No"),"out_of_insurance","unknown"))</f>
        <v/>
      </c>
      <c r="AF3126">
        <f>IF(AND(AD3126="yes",AE3126="out_of_insurance"),"REVIEW","")</f>
        <v/>
      </c>
    </row>
    <row r="3127" ht="18" customHeight="1">
      <c r="A3127" t="inlineStr">
        <is>
          <t>683b5803-4cd0-4c85-bdbf-e95af3fca9c2</t>
        </is>
      </c>
      <c r="B3127" t="inlineStr">
        <is>
          <t>BN-03126 / Patient 0CF7D3D1</t>
        </is>
      </c>
      <c r="C3127" t="inlineStr">
        <is>
          <t>Không</t>
        </is>
      </c>
      <c r="D3127" t="inlineStr">
        <is>
          <t>BS. Trịnh Long</t>
        </is>
      </c>
      <c r="E3127" t="inlineStr">
        <is>
          <t>Khám tổng quát / General Practice</t>
        </is>
      </c>
      <c r="F3127" t="inlineStr">
        <is>
          <t>Không</t>
        </is>
      </c>
      <c r="G3127" s="2" t="n">
        <v>5401980</v>
      </c>
      <c r="H3127" t="inlineStr">
        <is>
          <t>HIV test nhanh / Rapid HIV test</t>
        </is>
      </c>
      <c r="I3127" t="inlineStr">
        <is>
          <t>Z11.4</t>
        </is>
      </c>
      <c r="J3127" t="inlineStr">
        <is>
          <t>Sàng lọc HIV / HIV screening</t>
        </is>
      </c>
      <c r="K3127" t="n">
        <v>29</v>
      </c>
      <c r="L3127" t="inlineStr">
        <is>
          <t>F</t>
        </is>
      </c>
      <c r="M3127" s="2" t="n">
        <v>132505.82</v>
      </c>
      <c r="N3127" t="inlineStr">
        <is>
          <t>Divorced</t>
        </is>
      </c>
      <c r="O3127" t="inlineStr">
        <is>
          <t>Unemployed</t>
        </is>
      </c>
      <c r="P3127" s="3" t="n">
        <v>44974</v>
      </c>
      <c r="Q3127" t="inlineStr">
        <is>
          <t>Routine</t>
        </is>
      </c>
      <c r="R3127" t="inlineStr">
        <is>
          <t>Phone</t>
        </is>
      </c>
      <c r="S3127" t="inlineStr">
        <is>
          <t>East Katherine</t>
        </is>
      </c>
      <c r="T3127" t="inlineStr">
        <is>
          <t>Denied</t>
        </is>
      </c>
      <c r="U3127" t="inlineStr">
        <is>
          <t>Legitimate</t>
        </is>
      </c>
      <c r="V3127" t="n">
        <v>2</v>
      </c>
      <c r="W3127" t="inlineStr">
        <is>
          <t>0cf7d3d1-396a-4f68-aed4-4d45100853cc</t>
        </is>
      </c>
      <c r="X3127" t="inlineStr">
        <is>
          <t>96a81cae-23c6-438b-a412-e5d6e2e56829</t>
        </is>
      </c>
      <c r="Y3127" t="inlineStr">
        <is>
          <t>br703</t>
        </is>
      </c>
      <c r="Z3127" t="inlineStr">
        <is>
          <t>Sl102</t>
        </is>
      </c>
      <c r="AA3127" s="4" t="n">
        <v>0.4</v>
      </c>
      <c r="AB3127" s="4" t="n">
        <v>0.05</v>
      </c>
      <c r="AC31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27">
        <f>IF(OR(C3127="Có",C3127="Yes"),"yes",IF(OR(C3127="Không",C3127="No"),"no","unknown"))</f>
        <v/>
      </c>
      <c r="AE3127">
        <f>IF(OR(F3127="Có",F3127="Yes"),"covered",IF(OR(F3127="Không",F3127="No"),"out_of_insurance","unknown"))</f>
        <v/>
      </c>
      <c r="AF3127">
        <f>IF(AND(AD3127="yes",AE3127="out_of_insurance"),"REVIEW","")</f>
        <v/>
      </c>
    </row>
    <row r="3128" ht="18" customHeight="1">
      <c r="A3128" t="inlineStr">
        <is>
          <t>78db23c4-162b-459f-876e-7e2d23237640</t>
        </is>
      </c>
      <c r="B3128" t="inlineStr">
        <is>
          <t>BN-03127 / Patient 11B235BE</t>
        </is>
      </c>
      <c r="C3128" t="inlineStr">
        <is>
          <t>Có</t>
        </is>
      </c>
      <c r="D3128" t="inlineStr">
        <is>
          <t>BS. Phan Gia</t>
        </is>
      </c>
      <c r="E3128" t="inlineStr">
        <is>
          <t>Tim mạch / Cardiology</t>
        </is>
      </c>
      <c r="F3128" t="inlineStr">
        <is>
          <t>Có</t>
        </is>
      </c>
      <c r="G3128" s="2" t="n">
        <v>1646450</v>
      </c>
      <c r="H3128" t="inlineStr">
        <is>
          <t>Troponin I định lượng / Troponin I</t>
        </is>
      </c>
      <c r="I3128" t="inlineStr">
        <is>
          <t>R07.9</t>
        </is>
      </c>
      <c r="J3128" t="inlineStr">
        <is>
          <t>Đau ngực nghi hội chứng mạch vành / Chest pain, ACS rule-out</t>
        </is>
      </c>
      <c r="K3128" t="n">
        <v>21</v>
      </c>
      <c r="L3128" t="inlineStr">
        <is>
          <t>F</t>
        </is>
      </c>
      <c r="M3128" s="2" t="n">
        <v>36715.04</v>
      </c>
      <c r="N3128" t="inlineStr">
        <is>
          <t>Married</t>
        </is>
      </c>
      <c r="O3128" t="inlineStr">
        <is>
          <t>Student</t>
        </is>
      </c>
      <c r="P3128" s="3" t="n">
        <v>44974</v>
      </c>
      <c r="Q3128" t="inlineStr">
        <is>
          <t>Inpatient</t>
        </is>
      </c>
      <c r="R3128" t="inlineStr">
        <is>
          <t>Online</t>
        </is>
      </c>
      <c r="S3128" t="inlineStr">
        <is>
          <t>Port Shanechester</t>
        </is>
      </c>
      <c r="T3128" t="inlineStr">
        <is>
          <t>Approved</t>
        </is>
      </c>
      <c r="U3128" t="inlineStr">
        <is>
          <t>Legitimate</t>
        </is>
      </c>
      <c r="V3128" t="n">
        <v>1</v>
      </c>
      <c r="W3128" t="inlineStr">
        <is>
          <t>11b235be-d8de-4d19-86a8-a54781069a57</t>
        </is>
      </c>
      <c r="X3128" t="inlineStr">
        <is>
          <t>b95d7492-6cb4-4748-8464-b77cdf06c322</t>
        </is>
      </c>
      <c r="Y3128" t="inlineStr">
        <is>
          <t>Ua009</t>
        </is>
      </c>
      <c r="Z3128" t="inlineStr">
        <is>
          <t>cZ099</t>
        </is>
      </c>
      <c r="AA3128" s="4" t="n">
        <v>0.73</v>
      </c>
      <c r="AB3128" s="4" t="n">
        <v>0.76</v>
      </c>
      <c r="AC31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28">
        <f>IF(OR(C3128="Có",C3128="Yes"),"yes",IF(OR(C3128="Không",C3128="No"),"no","unknown"))</f>
        <v/>
      </c>
      <c r="AE3128">
        <f>IF(OR(F3128="Có",F3128="Yes"),"covered",IF(OR(F3128="Không",F3128="No"),"out_of_insurance","unknown"))</f>
        <v/>
      </c>
      <c r="AF3128">
        <f>IF(AND(AD3128="yes",AE3128="out_of_insurance"),"REVIEW","")</f>
        <v/>
      </c>
    </row>
    <row r="3129" ht="18" customHeight="1">
      <c r="A3129" t="inlineStr">
        <is>
          <t>bc5dc5b4-8e5b-4d60-8b7f-fb320e13295b</t>
        </is>
      </c>
      <c r="B3129" t="inlineStr">
        <is>
          <t>BN-03128 / Patient 8DE199C5</t>
        </is>
      </c>
      <c r="C3129" t="inlineStr">
        <is>
          <t>Không</t>
        </is>
      </c>
      <c r="D3129" t="inlineStr">
        <is>
          <t>BS. Lê Thảo</t>
        </is>
      </c>
      <c r="E3129" t="inlineStr">
        <is>
          <t>Nhi / Pediatrics</t>
        </is>
      </c>
      <c r="F3129" t="inlineStr">
        <is>
          <t>Không</t>
        </is>
      </c>
      <c r="G3129" s="2" t="n">
        <v>4486030</v>
      </c>
      <c r="H3129" t="inlineStr">
        <is>
          <t>CRP định lượng / CRP</t>
        </is>
      </c>
      <c r="I3129" t="inlineStr">
        <is>
          <t>J18.9</t>
        </is>
      </c>
      <c r="J3129" t="inlineStr">
        <is>
          <t>Nghi viêm phổi / Suspected pneumonia</t>
        </is>
      </c>
      <c r="K3129" t="n">
        <v>18</v>
      </c>
      <c r="L3129" t="inlineStr">
        <is>
          <t>F</t>
        </is>
      </c>
      <c r="M3129" s="2" t="n">
        <v>73828.92</v>
      </c>
      <c r="N3129" t="inlineStr">
        <is>
          <t>Single</t>
        </is>
      </c>
      <c r="O3129" t="inlineStr">
        <is>
          <t>Employed</t>
        </is>
      </c>
      <c r="P3129" s="3" t="n">
        <v>44974</v>
      </c>
      <c r="Q3129" t="inlineStr">
        <is>
          <t>Outpatient</t>
        </is>
      </c>
      <c r="R3129" t="inlineStr">
        <is>
          <t>Online</t>
        </is>
      </c>
      <c r="S3129" t="inlineStr">
        <is>
          <t>Nancyside</t>
        </is>
      </c>
      <c r="T3129" t="inlineStr">
        <is>
          <t>Pending</t>
        </is>
      </c>
      <c r="U3129" t="inlineStr">
        <is>
          <t>Legitimate</t>
        </is>
      </c>
      <c r="V3129" t="n">
        <v>3</v>
      </c>
      <c r="W3129" t="inlineStr">
        <is>
          <t>8de199c5-d4ec-4e08-b66a-d0ed3d8c610b</t>
        </is>
      </c>
      <c r="X3129" t="inlineStr">
        <is>
          <t>05ca8517-07a9-464d-a789-6dfc8c78f950</t>
        </is>
      </c>
      <c r="Y3129" t="inlineStr">
        <is>
          <t>uO104</t>
        </is>
      </c>
      <c r="Z3129" t="inlineStr">
        <is>
          <t>Pk551</t>
        </is>
      </c>
      <c r="AA3129" s="4" t="n">
        <v>0.78</v>
      </c>
      <c r="AB3129" s="4" t="n">
        <v>0.05</v>
      </c>
      <c r="AC31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29">
        <f>IF(OR(C3129="Có",C3129="Yes"),"yes",IF(OR(C3129="Không",C3129="No"),"no","unknown"))</f>
        <v/>
      </c>
      <c r="AE3129">
        <f>IF(OR(F3129="Có",F3129="Yes"),"covered",IF(OR(F3129="Không",F3129="No"),"out_of_insurance","unknown"))</f>
        <v/>
      </c>
      <c r="AF3129">
        <f>IF(AND(AD3129="yes",AE3129="out_of_insurance"),"REVIEW","")</f>
        <v/>
      </c>
    </row>
    <row r="3130" ht="18" customHeight="1">
      <c r="A3130" t="inlineStr">
        <is>
          <t>29e39823-8ed6-44cd-9c46-7ace8703a371</t>
        </is>
      </c>
      <c r="B3130" t="inlineStr">
        <is>
          <t>BN-03129 / Patient 33D6537B</t>
        </is>
      </c>
      <c r="C3130" t="inlineStr">
        <is>
          <t>Có</t>
        </is>
      </c>
      <c r="D3130" t="inlineStr">
        <is>
          <t>BS. Mai Thanh</t>
        </is>
      </c>
      <c r="E3130" t="inlineStr">
        <is>
          <t>Thần kinh / Neurology</t>
        </is>
      </c>
      <c r="F3130" t="inlineStr">
        <is>
          <t>Không</t>
        </is>
      </c>
      <c r="G3130" s="2" t="n">
        <v>5907420</v>
      </c>
      <c r="H3130" t="inlineStr">
        <is>
          <t>CT sọ não / Brain CT</t>
        </is>
      </c>
      <c r="I3130" t="inlineStr">
        <is>
          <t>R51</t>
        </is>
      </c>
      <c r="J3130" t="inlineStr">
        <is>
          <t>Đau đầu chưa rõ nguyên nhân / Headache unspecified</t>
        </is>
      </c>
      <c r="K3130" t="n">
        <v>39</v>
      </c>
      <c r="L3130" t="inlineStr">
        <is>
          <t>F</t>
        </is>
      </c>
      <c r="M3130" s="2" t="n">
        <v>42272.19</v>
      </c>
      <c r="N3130" t="inlineStr">
        <is>
          <t>Divorced</t>
        </is>
      </c>
      <c r="O3130" t="inlineStr">
        <is>
          <t>Unemployed</t>
        </is>
      </c>
      <c r="P3130" s="3" t="n">
        <v>44973</v>
      </c>
      <c r="Q3130" t="inlineStr">
        <is>
          <t>Routine</t>
        </is>
      </c>
      <c r="R3130" t="inlineStr">
        <is>
          <t>Paper</t>
        </is>
      </c>
      <c r="S3130" t="inlineStr">
        <is>
          <t>New Matthewmouth</t>
        </is>
      </c>
      <c r="T3130" t="inlineStr">
        <is>
          <t>Denied</t>
        </is>
      </c>
      <c r="U3130" t="inlineStr">
        <is>
          <t>Legitimate</t>
        </is>
      </c>
      <c r="V3130" t="n">
        <v>1</v>
      </c>
      <c r="W3130" t="inlineStr">
        <is>
          <t>33d6537b-03d1-4d4a-84ac-230802e923a8</t>
        </is>
      </c>
      <c r="X3130" t="inlineStr">
        <is>
          <t>e6498a40-2c02-416f-9aa3-2a5df8c036c4</t>
        </is>
      </c>
      <c r="Y3130" t="inlineStr">
        <is>
          <t>ls762</t>
        </is>
      </c>
      <c r="Z3130" t="inlineStr">
        <is>
          <t>Hg858</t>
        </is>
      </c>
      <c r="AA3130" s="4" t="n">
        <v>0.48</v>
      </c>
      <c r="AB3130" s="4" t="n">
        <v>0.02</v>
      </c>
      <c r="AC31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30">
        <f>IF(OR(C3130="Có",C3130="Yes"),"yes",IF(OR(C3130="Không",C3130="No"),"no","unknown"))</f>
        <v/>
      </c>
      <c r="AE3130">
        <f>IF(OR(F3130="Có",F3130="Yes"),"covered",IF(OR(F3130="Không",F3130="No"),"out_of_insurance","unknown"))</f>
        <v/>
      </c>
      <c r="AF3130">
        <f>IF(AND(AD3130="yes",AE3130="out_of_insurance"),"REVIEW","")</f>
        <v/>
      </c>
    </row>
    <row r="3131" ht="18" customHeight="1">
      <c r="A3131" t="inlineStr">
        <is>
          <t>4aba3ce2-4286-426c-8a93-7a142f4a6d08</t>
        </is>
      </c>
      <c r="B3131" t="inlineStr">
        <is>
          <t>BN-03130 / Patient 7091D80B</t>
        </is>
      </c>
      <c r="C3131" t="inlineStr">
        <is>
          <t>Có</t>
        </is>
      </c>
      <c r="D3131" t="inlineStr">
        <is>
          <t>BS. Lưu Quang</t>
        </is>
      </c>
      <c r="E3131" t="inlineStr">
        <is>
          <t>Thần kinh / Neurology</t>
        </is>
      </c>
      <c r="F3131" t="inlineStr">
        <is>
          <t>Có</t>
        </is>
      </c>
      <c r="G3131" s="2" t="n">
        <v>742050</v>
      </c>
      <c r="H3131" t="inlineStr">
        <is>
          <t>Khám chuyên khoa thần kinh / Neurology consultation</t>
        </is>
      </c>
      <c r="I3131" t="inlineStr">
        <is>
          <t>R51</t>
        </is>
      </c>
      <c r="J3131" t="inlineStr">
        <is>
          <t>Đau đầu / Headache</t>
        </is>
      </c>
      <c r="K3131" t="n">
        <v>57</v>
      </c>
      <c r="L3131" t="inlineStr">
        <is>
          <t>M</t>
        </is>
      </c>
      <c r="M3131" s="2" t="n">
        <v>91349.42999999999</v>
      </c>
      <c r="N3131" t="inlineStr">
        <is>
          <t>Married</t>
        </is>
      </c>
      <c r="O3131" t="inlineStr">
        <is>
          <t>Employed</t>
        </is>
      </c>
      <c r="P3131" s="3" t="n">
        <v>44973</v>
      </c>
      <c r="Q3131" t="inlineStr">
        <is>
          <t>Outpatient</t>
        </is>
      </c>
      <c r="R3131" t="inlineStr">
        <is>
          <t>Online</t>
        </is>
      </c>
      <c r="S3131" t="inlineStr">
        <is>
          <t>South Sandrafurt</t>
        </is>
      </c>
      <c r="T3131" t="inlineStr">
        <is>
          <t>Approved</t>
        </is>
      </c>
      <c r="U3131" t="inlineStr">
        <is>
          <t>Legitimate</t>
        </is>
      </c>
      <c r="V3131" t="n">
        <v>0</v>
      </c>
      <c r="W3131" t="inlineStr">
        <is>
          <t>7091d80b-95f0-4cad-85c6-1fcbb57687f6</t>
        </is>
      </c>
      <c r="X3131" t="inlineStr">
        <is>
          <t>11808177-158f-4174-a382-cf5626141ac2</t>
        </is>
      </c>
      <c r="Y3131" t="inlineStr">
        <is>
          <t>JE941</t>
        </is>
      </c>
      <c r="Z3131" t="inlineStr">
        <is>
          <t>ah790</t>
        </is>
      </c>
      <c r="AA3131" s="4" t="n">
        <v>0.84</v>
      </c>
      <c r="AB3131" s="4" t="n">
        <v>0.82</v>
      </c>
      <c r="AC31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31">
        <f>IF(OR(C3131="Có",C3131="Yes"),"yes",IF(OR(C3131="Không",C3131="No"),"no","unknown"))</f>
        <v/>
      </c>
      <c r="AE3131">
        <f>IF(OR(F3131="Có",F3131="Yes"),"covered",IF(OR(F3131="Không",F3131="No"),"out_of_insurance","unknown"))</f>
        <v/>
      </c>
      <c r="AF3131">
        <f>IF(AND(AD3131="yes",AE3131="out_of_insurance"),"REVIEW","")</f>
        <v/>
      </c>
    </row>
    <row r="3132" ht="18" customHeight="1">
      <c r="A3132" t="inlineStr">
        <is>
          <t>a5a257aa-8cb5-4efe-92af-234bd48949fb</t>
        </is>
      </c>
      <c r="B3132" t="inlineStr">
        <is>
          <t>BN-03131 / Patient 62551B54</t>
        </is>
      </c>
      <c r="C3132" t="inlineStr">
        <is>
          <t>Có</t>
        </is>
      </c>
      <c r="D3132" t="inlineStr">
        <is>
          <t>BS. Đỗ Hạnh</t>
        </is>
      </c>
      <c r="E3132" t="inlineStr">
        <is>
          <t>Nhi / Pediatrics</t>
        </is>
      </c>
      <c r="F3132" t="inlineStr">
        <is>
          <t>Có</t>
        </is>
      </c>
      <c r="G3132" s="2" t="n">
        <v>5227810</v>
      </c>
      <c r="H3132" t="inlineStr">
        <is>
          <t>Glucose máu / Blood glucose</t>
        </is>
      </c>
      <c r="I3132" t="inlineStr">
        <is>
          <t>R73.9</t>
        </is>
      </c>
      <c r="J3132" t="inlineStr">
        <is>
          <t>Tăng glucose máu / Hyperglycemia</t>
        </is>
      </c>
      <c r="K3132" t="n">
        <v>56</v>
      </c>
      <c r="L3132" t="inlineStr">
        <is>
          <t>F</t>
        </is>
      </c>
      <c r="M3132" s="2" t="n">
        <v>59483.72</v>
      </c>
      <c r="N3132" t="inlineStr">
        <is>
          <t>Single</t>
        </is>
      </c>
      <c r="O3132" t="inlineStr">
        <is>
          <t>Retired</t>
        </is>
      </c>
      <c r="P3132" s="3" t="n">
        <v>44973</v>
      </c>
      <c r="Q3132" t="inlineStr">
        <is>
          <t>Emergency</t>
        </is>
      </c>
      <c r="R3132" t="inlineStr">
        <is>
          <t>Phone</t>
        </is>
      </c>
      <c r="S3132" t="inlineStr">
        <is>
          <t>East Judyport</t>
        </is>
      </c>
      <c r="T3132" t="inlineStr">
        <is>
          <t>Approved</t>
        </is>
      </c>
      <c r="U3132" t="inlineStr">
        <is>
          <t>Legitimate</t>
        </is>
      </c>
      <c r="V3132" t="n">
        <v>3</v>
      </c>
      <c r="W3132" t="inlineStr">
        <is>
          <t>62551b54-65fe-4b21-91df-ac3882f9fd2a</t>
        </is>
      </c>
      <c r="X3132" t="inlineStr">
        <is>
          <t>fa73c7cd-51ce-4f92-af22-a10f893edde5</t>
        </is>
      </c>
      <c r="Y3132" t="inlineStr">
        <is>
          <t>EY027</t>
        </is>
      </c>
      <c r="Z3132" t="inlineStr">
        <is>
          <t>lN990</t>
        </is>
      </c>
      <c r="AA3132" s="4" t="n">
        <v>0.87</v>
      </c>
      <c r="AB3132" s="4" t="n">
        <v>0.82</v>
      </c>
      <c r="AC31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32">
        <f>IF(OR(C3132="Có",C3132="Yes"),"yes",IF(OR(C3132="Không",C3132="No"),"no","unknown"))</f>
        <v/>
      </c>
      <c r="AE3132">
        <f>IF(OR(F3132="Có",F3132="Yes"),"covered",IF(OR(F3132="Không",F3132="No"),"out_of_insurance","unknown"))</f>
        <v/>
      </c>
      <c r="AF3132">
        <f>IF(AND(AD3132="yes",AE3132="out_of_insurance"),"REVIEW","")</f>
        <v/>
      </c>
    </row>
    <row r="3133" ht="18" customHeight="1">
      <c r="A3133" t="inlineStr">
        <is>
          <t>e72c5276-21dc-414d-b60e-06f475e625db</t>
        </is>
      </c>
      <c r="B3133" t="inlineStr">
        <is>
          <t>BN-03132 / Patient 7974FAEF</t>
        </is>
      </c>
      <c r="C3133" t="inlineStr">
        <is>
          <t>Có</t>
        </is>
      </c>
      <c r="D3133" t="inlineStr">
        <is>
          <t>BS. Trịnh Long</t>
        </is>
      </c>
      <c r="E3133" t="inlineStr">
        <is>
          <t>Khám tổng quát / General Practice</t>
        </is>
      </c>
      <c r="F3133" t="inlineStr">
        <is>
          <t>Không</t>
        </is>
      </c>
      <c r="G3133" s="2" t="n">
        <v>9733460</v>
      </c>
      <c r="H3133" t="inlineStr">
        <is>
          <t>HbA1c</t>
        </is>
      </c>
      <c r="I3133" t="inlineStr">
        <is>
          <t>E11.9</t>
        </is>
      </c>
      <c r="J3133" t="inlineStr">
        <is>
          <t>Đái tháo đường type 2 / Type 2 diabetes mellitus</t>
        </is>
      </c>
      <c r="K3133" t="n">
        <v>24</v>
      </c>
      <c r="L3133" t="inlineStr">
        <is>
          <t>F</t>
        </is>
      </c>
      <c r="M3133" s="2" t="n">
        <v>126499.97</v>
      </c>
      <c r="N3133" t="inlineStr">
        <is>
          <t>Divorced</t>
        </is>
      </c>
      <c r="O3133" t="inlineStr">
        <is>
          <t>Employed</t>
        </is>
      </c>
      <c r="P3133" s="3" t="n">
        <v>44973</v>
      </c>
      <c r="Q3133" t="inlineStr">
        <is>
          <t>Emergency</t>
        </is>
      </c>
      <c r="R3133" t="inlineStr">
        <is>
          <t>Paper</t>
        </is>
      </c>
      <c r="S3133" t="inlineStr">
        <is>
          <t>Weissfurt</t>
        </is>
      </c>
      <c r="T3133" t="inlineStr">
        <is>
          <t>Denied</t>
        </is>
      </c>
      <c r="U3133" t="inlineStr">
        <is>
          <t>Legitimate</t>
        </is>
      </c>
      <c r="V3133" t="n">
        <v>2</v>
      </c>
      <c r="W3133" t="inlineStr">
        <is>
          <t>7974faef-4d62-4e06-87ae-a69e1c589c50</t>
        </is>
      </c>
      <c r="X3133" t="inlineStr">
        <is>
          <t>d756ea83-869d-40dc-86c4-cb005e6a6906</t>
        </is>
      </c>
      <c r="Y3133" t="inlineStr">
        <is>
          <t>GT788</t>
        </is>
      </c>
      <c r="Z3133" t="inlineStr">
        <is>
          <t>aW989</t>
        </is>
      </c>
      <c r="AA3133" s="4" t="n">
        <v>0.6899999999999999</v>
      </c>
      <c r="AB3133" s="4" t="n">
        <v>0.02</v>
      </c>
      <c r="AC31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33">
        <f>IF(OR(C3133="Có",C3133="Yes"),"yes",IF(OR(C3133="Không",C3133="No"),"no","unknown"))</f>
        <v/>
      </c>
      <c r="AE3133">
        <f>IF(OR(F3133="Có",F3133="Yes"),"covered",IF(OR(F3133="Không",F3133="No"),"out_of_insurance","unknown"))</f>
        <v/>
      </c>
      <c r="AF3133">
        <f>IF(AND(AD3133="yes",AE3133="out_of_insurance"),"REVIEW","")</f>
        <v/>
      </c>
    </row>
    <row r="3134" ht="18" customHeight="1">
      <c r="A3134" t="inlineStr">
        <is>
          <t>c4ade814-a272-4067-98d2-80baea395b77</t>
        </is>
      </c>
      <c r="B3134" t="inlineStr">
        <is>
          <t>BN-03133 / Patient EB2983AA</t>
        </is>
      </c>
      <c r="C3134" t="inlineStr">
        <is>
          <t>Có</t>
        </is>
      </c>
      <c r="D3134" t="inlineStr">
        <is>
          <t>BS. Phạm Khoa</t>
        </is>
      </c>
      <c r="E3134" t="inlineStr">
        <is>
          <t>Thần kinh / Neurology</t>
        </is>
      </c>
      <c r="F3134" t="inlineStr">
        <is>
          <t>Chưa rõ</t>
        </is>
      </c>
      <c r="G3134" s="2" t="n">
        <v>9694120</v>
      </c>
      <c r="H3134" t="inlineStr">
        <is>
          <t>CT đánh giá đột quỵ / Stroke CT</t>
        </is>
      </c>
      <c r="I3134" t="inlineStr">
        <is>
          <t>I63.9</t>
        </is>
      </c>
      <c r="J3134" t="inlineStr">
        <is>
          <t>Nhồi máu não / Cerebral infarction</t>
        </is>
      </c>
      <c r="K3134" t="n">
        <v>92</v>
      </c>
      <c r="L3134" t="inlineStr">
        <is>
          <t>M</t>
        </is>
      </c>
      <c r="M3134" s="2" t="n">
        <v>124460.43</v>
      </c>
      <c r="N3134" t="inlineStr">
        <is>
          <t>Married</t>
        </is>
      </c>
      <c r="O3134" t="inlineStr">
        <is>
          <t>Retired</t>
        </is>
      </c>
      <c r="P3134" s="3" t="n">
        <v>44972</v>
      </c>
      <c r="Q3134" t="inlineStr">
        <is>
          <t>Outpatient</t>
        </is>
      </c>
      <c r="R3134" t="inlineStr">
        <is>
          <t>Paper</t>
        </is>
      </c>
      <c r="S3134" t="inlineStr">
        <is>
          <t>Caitlinborough</t>
        </is>
      </c>
      <c r="T3134" t="inlineStr">
        <is>
          <t>Approved</t>
        </is>
      </c>
      <c r="U3134" t="inlineStr">
        <is>
          <t>Legitimate</t>
        </is>
      </c>
      <c r="V3134" t="n">
        <v>2</v>
      </c>
      <c r="W3134" t="inlineStr">
        <is>
          <t>eb2983aa-eb2a-42b0-bd0d-24ff07b3bbc9</t>
        </is>
      </c>
      <c r="X3134" t="inlineStr">
        <is>
          <t>0f7c61a3-bcd0-47a7-ae75-8761af73d7c5</t>
        </is>
      </c>
      <c r="Y3134" t="inlineStr">
        <is>
          <t>bp024</t>
        </is>
      </c>
      <c r="Z3134" t="inlineStr">
        <is>
          <t>PO279</t>
        </is>
      </c>
      <c r="AA3134" s="4" t="n">
        <v>0.77</v>
      </c>
      <c r="AB3134" s="4" t="n">
        <v>0.35</v>
      </c>
      <c r="AC31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34">
        <f>IF(OR(C3134="Có",C3134="Yes"),"yes",IF(OR(C3134="Không",C3134="No"),"no","unknown"))</f>
        <v/>
      </c>
      <c r="AE3134">
        <f>IF(OR(F3134="Có",F3134="Yes"),"covered",IF(OR(F3134="Không",F3134="No"),"out_of_insurance","unknown"))</f>
        <v/>
      </c>
      <c r="AF3134">
        <f>IF(AND(AD3134="yes",AE3134="out_of_insurance"),"REVIEW","")</f>
        <v/>
      </c>
    </row>
    <row r="3135" ht="18" customHeight="1">
      <c r="A3135" t="inlineStr">
        <is>
          <t>5b456fab-b088-4910-bbf6-c84b73dfcbda</t>
        </is>
      </c>
      <c r="B3135" t="inlineStr">
        <is>
          <t>BN-03134 / Patient D284F666</t>
        </is>
      </c>
      <c r="C3135" t="inlineStr">
        <is>
          <t>Có</t>
        </is>
      </c>
      <c r="D3135" t="inlineStr">
        <is>
          <t>BS. Bùi Hà</t>
        </is>
      </c>
      <c r="E3135" t="inlineStr">
        <is>
          <t>Khám tổng quát / General Practice</t>
        </is>
      </c>
      <c r="F3135" t="inlineStr">
        <is>
          <t>Có</t>
        </is>
      </c>
      <c r="G3135" s="2" t="n">
        <v>913500</v>
      </c>
      <c r="H3135" t="inlineStr">
        <is>
          <t>HIV test nhanh / Rapid HIV test</t>
        </is>
      </c>
      <c r="I3135" t="inlineStr">
        <is>
          <t>Z11.4</t>
        </is>
      </c>
      <c r="J3135" t="inlineStr">
        <is>
          <t>Sàng lọc HIV / HIV screening</t>
        </is>
      </c>
      <c r="K3135" t="n">
        <v>71</v>
      </c>
      <c r="L3135" t="inlineStr">
        <is>
          <t>F</t>
        </is>
      </c>
      <c r="M3135" s="2" t="n">
        <v>50141.75</v>
      </c>
      <c r="N3135" t="inlineStr">
        <is>
          <t>Married</t>
        </is>
      </c>
      <c r="O3135" t="inlineStr">
        <is>
          <t>Student</t>
        </is>
      </c>
      <c r="P3135" s="3" t="n">
        <v>44972</v>
      </c>
      <c r="Q3135" t="inlineStr">
        <is>
          <t>Inpatient</t>
        </is>
      </c>
      <c r="R3135" t="inlineStr">
        <is>
          <t>Paper</t>
        </is>
      </c>
      <c r="S3135" t="inlineStr">
        <is>
          <t>Lake Jennifer</t>
        </is>
      </c>
      <c r="T3135" t="inlineStr">
        <is>
          <t>Pending</t>
        </is>
      </c>
      <c r="U3135" t="inlineStr">
        <is>
          <t>Legitimate</t>
        </is>
      </c>
      <c r="V3135" t="n">
        <v>1</v>
      </c>
      <c r="W3135" t="inlineStr">
        <is>
          <t>d284f666-3c17-4029-8cbb-6d7af1c7adc8</t>
        </is>
      </c>
      <c r="X3135" t="inlineStr">
        <is>
          <t>17f722d8-adcb-428d-979d-a89540d5a7d8</t>
        </is>
      </c>
      <c r="Y3135" t="inlineStr">
        <is>
          <t>EH858</t>
        </is>
      </c>
      <c r="Z3135" t="inlineStr">
        <is>
          <t>Sb745</t>
        </is>
      </c>
      <c r="AA3135" s="4" t="n">
        <v>0.64</v>
      </c>
      <c r="AB3135" s="4" t="n">
        <v>0.32</v>
      </c>
      <c r="AC31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35">
        <f>IF(OR(C3135="Có",C3135="Yes"),"yes",IF(OR(C3135="Không",C3135="No"),"no","unknown"))</f>
        <v/>
      </c>
      <c r="AE3135">
        <f>IF(OR(F3135="Có",F3135="Yes"),"covered",IF(OR(F3135="Không",F3135="No"),"out_of_insurance","unknown"))</f>
        <v/>
      </c>
      <c r="AF3135">
        <f>IF(AND(AD3135="yes",AE3135="out_of_insurance"),"REVIEW","")</f>
        <v/>
      </c>
    </row>
    <row r="3136" ht="18" customHeight="1">
      <c r="A3136" t="inlineStr">
        <is>
          <t>0d705b6f-fa2b-4f2b-892a-2bb86fd64825</t>
        </is>
      </c>
      <c r="B3136" t="inlineStr">
        <is>
          <t>BN-03135 / Patient 671D0D8A</t>
        </is>
      </c>
      <c r="C3136" t="inlineStr">
        <is>
          <t>Không</t>
        </is>
      </c>
      <c r="D3136" t="inlineStr">
        <is>
          <t>BS. Cao Vy</t>
        </is>
      </c>
      <c r="E3136" t="inlineStr">
        <is>
          <t>Khám tổng quát / General Practice</t>
        </is>
      </c>
      <c r="F3136" t="inlineStr">
        <is>
          <t>Không</t>
        </is>
      </c>
      <c r="G3136" s="2" t="n">
        <v>5705190</v>
      </c>
      <c r="H3136" t="inlineStr">
        <is>
          <t>HIV test nhanh / Rapid HIV test</t>
        </is>
      </c>
      <c r="I3136" t="inlineStr">
        <is>
          <t>Z11.4</t>
        </is>
      </c>
      <c r="J3136" t="inlineStr">
        <is>
          <t>Sàng lọc HIV / HIV screening</t>
        </is>
      </c>
      <c r="K3136" t="n">
        <v>42</v>
      </c>
      <c r="L3136" t="inlineStr">
        <is>
          <t>M</t>
        </is>
      </c>
      <c r="M3136" s="2" t="n">
        <v>117359.29</v>
      </c>
      <c r="N3136" t="inlineStr">
        <is>
          <t>Divorced</t>
        </is>
      </c>
      <c r="O3136" t="inlineStr">
        <is>
          <t>Unemployed</t>
        </is>
      </c>
      <c r="P3136" s="3" t="n">
        <v>44972</v>
      </c>
      <c r="Q3136" t="inlineStr">
        <is>
          <t>Inpatient</t>
        </is>
      </c>
      <c r="R3136" t="inlineStr">
        <is>
          <t>Paper</t>
        </is>
      </c>
      <c r="S3136" t="inlineStr">
        <is>
          <t>Serranohaven</t>
        </is>
      </c>
      <c r="T3136" t="inlineStr">
        <is>
          <t>Denied</t>
        </is>
      </c>
      <c r="U3136" t="inlineStr">
        <is>
          <t>Legitimate</t>
        </is>
      </c>
      <c r="V3136" t="n">
        <v>2</v>
      </c>
      <c r="W3136" t="inlineStr">
        <is>
          <t>671d0d8a-6d4e-4ebc-9c54-4277a3317bd4</t>
        </is>
      </c>
      <c r="X3136" t="inlineStr">
        <is>
          <t>3130eb31-b904-43bf-88a3-92b6b8f615a1</t>
        </is>
      </c>
      <c r="Y3136" t="inlineStr">
        <is>
          <t>wx236</t>
        </is>
      </c>
      <c r="Z3136" t="inlineStr">
        <is>
          <t>Wf606</t>
        </is>
      </c>
      <c r="AA3136" s="4" t="n">
        <v>0.55</v>
      </c>
      <c r="AB3136" s="4" t="n">
        <v>0.05</v>
      </c>
      <c r="AC31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36">
        <f>IF(OR(C3136="Có",C3136="Yes"),"yes",IF(OR(C3136="Không",C3136="No"),"no","unknown"))</f>
        <v/>
      </c>
      <c r="AE3136">
        <f>IF(OR(F3136="Có",F3136="Yes"),"covered",IF(OR(F3136="Không",F3136="No"),"out_of_insurance","unknown"))</f>
        <v/>
      </c>
      <c r="AF3136">
        <f>IF(AND(AD3136="yes",AE3136="out_of_insurance"),"REVIEW","")</f>
        <v/>
      </c>
    </row>
    <row r="3137" ht="18" customHeight="1">
      <c r="A3137" t="inlineStr">
        <is>
          <t>3147c3aa-708d-43d9-bcb8-f8a33904ac37</t>
        </is>
      </c>
      <c r="B3137" t="inlineStr">
        <is>
          <t>BN-03136 / Patient 45ABB799</t>
        </is>
      </c>
      <c r="C3137" t="inlineStr">
        <is>
          <t>Có</t>
        </is>
      </c>
      <c r="D3137" t="inlineStr">
        <is>
          <t>BS. Trương Khải</t>
        </is>
      </c>
      <c r="E3137" t="inlineStr">
        <is>
          <t>Tim mạch / Cardiology</t>
        </is>
      </c>
      <c r="F3137" t="inlineStr">
        <is>
          <t>Có</t>
        </is>
      </c>
      <c r="G3137" s="2" t="n">
        <v>1200000</v>
      </c>
      <c r="H3137" t="inlineStr">
        <is>
          <t>Siêu âm tim / Echocardiography</t>
        </is>
      </c>
      <c r="I3137" t="inlineStr">
        <is>
          <t>I50.9</t>
        </is>
      </c>
      <c r="J3137" t="inlineStr">
        <is>
          <t>Suy tim / Heart failure</t>
        </is>
      </c>
      <c r="K3137" t="n">
        <v>69</v>
      </c>
      <c r="L3137" t="inlineStr">
        <is>
          <t>F</t>
        </is>
      </c>
      <c r="M3137" s="2" t="n">
        <v>37339.56</v>
      </c>
      <c r="N3137" t="inlineStr">
        <is>
          <t>Single</t>
        </is>
      </c>
      <c r="O3137" t="inlineStr">
        <is>
          <t>Retired</t>
        </is>
      </c>
      <c r="P3137" s="3" t="n">
        <v>44972</v>
      </c>
      <c r="Q3137" t="inlineStr">
        <is>
          <t>Routine</t>
        </is>
      </c>
      <c r="R3137" t="inlineStr">
        <is>
          <t>Phone</t>
        </is>
      </c>
      <c r="S3137" t="inlineStr">
        <is>
          <t>Chavezhaven</t>
        </is>
      </c>
      <c r="T3137" t="inlineStr">
        <is>
          <t>Approved</t>
        </is>
      </c>
      <c r="U3137" t="inlineStr">
        <is>
          <t>Legitimate</t>
        </is>
      </c>
      <c r="V3137" t="n">
        <v>1</v>
      </c>
      <c r="W3137" t="inlineStr">
        <is>
          <t>45abb799-e8c5-49a1-8aff-80f276bb8d97</t>
        </is>
      </c>
      <c r="X3137" t="inlineStr">
        <is>
          <t>b236c30b-9c75-4703-8961-62ac3b31fab5</t>
        </is>
      </c>
      <c r="Y3137" t="inlineStr">
        <is>
          <t>iA110</t>
        </is>
      </c>
      <c r="Z3137" t="inlineStr">
        <is>
          <t>vU934</t>
        </is>
      </c>
      <c r="AA3137" s="4" t="n">
        <v>0.89</v>
      </c>
      <c r="AB3137" s="4" t="n">
        <v>0.66</v>
      </c>
      <c r="AC31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37">
        <f>IF(OR(C3137="Có",C3137="Yes"),"yes",IF(OR(C3137="Không",C3137="No"),"no","unknown"))</f>
        <v/>
      </c>
      <c r="AE3137">
        <f>IF(OR(F3137="Có",F3137="Yes"),"covered",IF(OR(F3137="Không",F3137="No"),"out_of_insurance","unknown"))</f>
        <v/>
      </c>
      <c r="AF3137">
        <f>IF(AND(AD3137="yes",AE3137="out_of_insurance"),"REVIEW","")</f>
        <v/>
      </c>
    </row>
    <row r="3138" ht="18" customHeight="1">
      <c r="A3138" t="inlineStr">
        <is>
          <t>00894356-3c58-4018-8a34-d23768cc0ded</t>
        </is>
      </c>
      <c r="B3138" t="inlineStr">
        <is>
          <t>BN-03137 / Patient 55A64934</t>
        </is>
      </c>
      <c r="C3138" t="inlineStr">
        <is>
          <t>Có</t>
        </is>
      </c>
      <c r="D3138" t="inlineStr">
        <is>
          <t>BS. Hà Nam</t>
        </is>
      </c>
      <c r="E3138" t="inlineStr">
        <is>
          <t>Chấn thương chỉnh hình / Orthopedics</t>
        </is>
      </c>
      <c r="F3138" t="inlineStr">
        <is>
          <t>Không</t>
        </is>
      </c>
      <c r="G3138" s="2" t="n">
        <v>3808660</v>
      </c>
      <c r="H3138" t="inlineStr">
        <is>
          <t>Đo mật độ xương / Bone density scan</t>
        </is>
      </c>
      <c r="I3138" t="inlineStr">
        <is>
          <t>M81.0</t>
        </is>
      </c>
      <c r="J3138" t="inlineStr">
        <is>
          <t>Loãng xương / Osteoporosis</t>
        </is>
      </c>
      <c r="K3138" t="n">
        <v>85</v>
      </c>
      <c r="L3138" t="inlineStr">
        <is>
          <t>F</t>
        </is>
      </c>
      <c r="M3138" s="2" t="n">
        <v>24345.45</v>
      </c>
      <c r="N3138" t="inlineStr">
        <is>
          <t>Divorced</t>
        </is>
      </c>
      <c r="O3138" t="inlineStr">
        <is>
          <t>Employed</t>
        </is>
      </c>
      <c r="P3138" s="3" t="n">
        <v>44971</v>
      </c>
      <c r="Q3138" t="inlineStr">
        <is>
          <t>Routine</t>
        </is>
      </c>
      <c r="R3138" t="inlineStr">
        <is>
          <t>Paper</t>
        </is>
      </c>
      <c r="S3138" t="inlineStr">
        <is>
          <t>Nicholsonbury</t>
        </is>
      </c>
      <c r="T3138" t="inlineStr">
        <is>
          <t>Denied</t>
        </is>
      </c>
      <c r="U3138" t="inlineStr">
        <is>
          <t>Legitimate</t>
        </is>
      </c>
      <c r="V3138" t="n">
        <v>1</v>
      </c>
      <c r="W3138" t="inlineStr">
        <is>
          <t>55a64934-5839-419b-8a23-1324d23c4eb4</t>
        </is>
      </c>
      <c r="X3138" t="inlineStr">
        <is>
          <t>9913162e-711e-4e26-880c-4c8d758ac13f</t>
        </is>
      </c>
      <c r="Y3138" t="inlineStr">
        <is>
          <t>Pb807</t>
        </is>
      </c>
      <c r="Z3138" t="inlineStr">
        <is>
          <t>Kw795</t>
        </is>
      </c>
      <c r="AA3138" s="4" t="n">
        <v>0.79</v>
      </c>
      <c r="AB3138" s="4" t="n">
        <v>0.02</v>
      </c>
      <c r="AC31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38">
        <f>IF(OR(C3138="Có",C3138="Yes"),"yes",IF(OR(C3138="Không",C3138="No"),"no","unknown"))</f>
        <v/>
      </c>
      <c r="AE3138">
        <f>IF(OR(F3138="Có",F3138="Yes"),"covered",IF(OR(F3138="Không",F3138="No"),"out_of_insurance","unknown"))</f>
        <v/>
      </c>
      <c r="AF3138">
        <f>IF(AND(AD3138="yes",AE3138="out_of_insurance"),"REVIEW","")</f>
        <v/>
      </c>
    </row>
    <row r="3139" ht="18" customHeight="1">
      <c r="A3139" t="inlineStr">
        <is>
          <t>1994b1fe-68bc-45d4-bb0a-43060f12f6dc</t>
        </is>
      </c>
      <c r="B3139" t="inlineStr">
        <is>
          <t>BN-03138 / Patient 624EB5EF</t>
        </is>
      </c>
      <c r="C3139" t="inlineStr">
        <is>
          <t>Không</t>
        </is>
      </c>
      <c r="D3139" t="inlineStr">
        <is>
          <t>BS. Trương Khải</t>
        </is>
      </c>
      <c r="E3139" t="inlineStr">
        <is>
          <t>Tim mạch / Cardiology</t>
        </is>
      </c>
      <c r="F3139" t="inlineStr">
        <is>
          <t>Không</t>
        </is>
      </c>
      <c r="G3139" s="2" t="n">
        <v>1758080</v>
      </c>
      <c r="H3139" t="inlineStr">
        <is>
          <t>Troponin I định lượng / Troponin I</t>
        </is>
      </c>
      <c r="I3139" t="inlineStr">
        <is>
          <t>R07.9</t>
        </is>
      </c>
      <c r="J3139" t="inlineStr">
        <is>
          <t>Đau ngực nghi hội chứng mạch vành / Chest pain, ACS rule-out</t>
        </is>
      </c>
      <c r="K3139" t="n">
        <v>20</v>
      </c>
      <c r="L3139" t="inlineStr">
        <is>
          <t>M</t>
        </is>
      </c>
      <c r="M3139" s="2" t="n">
        <v>40247.71</v>
      </c>
      <c r="N3139" t="inlineStr">
        <is>
          <t>Divorced</t>
        </is>
      </c>
      <c r="O3139" t="inlineStr">
        <is>
          <t>Unemployed</t>
        </is>
      </c>
      <c r="P3139" s="3" t="n">
        <v>44971</v>
      </c>
      <c r="Q3139" t="inlineStr">
        <is>
          <t>Routine</t>
        </is>
      </c>
      <c r="R3139" t="inlineStr">
        <is>
          <t>Paper</t>
        </is>
      </c>
      <c r="S3139" t="inlineStr">
        <is>
          <t>East Cherylfort</t>
        </is>
      </c>
      <c r="T3139" t="inlineStr">
        <is>
          <t>Pending</t>
        </is>
      </c>
      <c r="U3139" t="inlineStr">
        <is>
          <t>Legitimate</t>
        </is>
      </c>
      <c r="V3139" t="n">
        <v>1</v>
      </c>
      <c r="W3139" t="inlineStr">
        <is>
          <t>624eb5ef-f989-4b4e-af0f-0409b66ced05</t>
        </is>
      </c>
      <c r="X3139" t="inlineStr">
        <is>
          <t>596978c7-a54f-41d1-8264-0f2c0f220a1f</t>
        </is>
      </c>
      <c r="Y3139" t="inlineStr">
        <is>
          <t>kV874</t>
        </is>
      </c>
      <c r="Z3139" t="inlineStr">
        <is>
          <t>eA153</t>
        </is>
      </c>
      <c r="AA3139" s="4" t="n">
        <v>0.52</v>
      </c>
      <c r="AB3139" s="4" t="n">
        <v>0.05</v>
      </c>
      <c r="AC31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39">
        <f>IF(OR(C3139="Có",C3139="Yes"),"yes",IF(OR(C3139="Không",C3139="No"),"no","unknown"))</f>
        <v/>
      </c>
      <c r="AE3139">
        <f>IF(OR(F3139="Có",F3139="Yes"),"covered",IF(OR(F3139="Không",F3139="No"),"out_of_insurance","unknown"))</f>
        <v/>
      </c>
      <c r="AF3139">
        <f>IF(AND(AD3139="yes",AE3139="out_of_insurance"),"REVIEW","")</f>
        <v/>
      </c>
    </row>
    <row r="3140" ht="18" customHeight="1">
      <c r="A3140" t="inlineStr">
        <is>
          <t>ad37c2e7-1fef-42cd-82e3-442bba746152</t>
        </is>
      </c>
      <c r="B3140" t="inlineStr">
        <is>
          <t>BN-03139 / Patient 8E7B3CB6</t>
        </is>
      </c>
      <c r="C3140" t="inlineStr">
        <is>
          <t>Có</t>
        </is>
      </c>
      <c r="D3140" t="inlineStr">
        <is>
          <t>BS. Lê Thảo</t>
        </is>
      </c>
      <c r="E3140" t="inlineStr">
        <is>
          <t>Nhi / Pediatrics</t>
        </is>
      </c>
      <c r="F3140" t="inlineStr">
        <is>
          <t>Không</t>
        </is>
      </c>
      <c r="G3140" s="2" t="n">
        <v>8630740</v>
      </c>
      <c r="H3140" t="inlineStr">
        <is>
          <t>CRP định lượng / CRP</t>
        </is>
      </c>
      <c r="I3140" t="inlineStr">
        <is>
          <t>J18.9</t>
        </is>
      </c>
      <c r="J3140" t="inlineStr">
        <is>
          <t>Nghi viêm phổi / Suspected pneumonia</t>
        </is>
      </c>
      <c r="K3140" t="n">
        <v>51</v>
      </c>
      <c r="L3140" t="inlineStr">
        <is>
          <t>F</t>
        </is>
      </c>
      <c r="M3140" s="2" t="n">
        <v>44805.23</v>
      </c>
      <c r="N3140" t="inlineStr">
        <is>
          <t>Widowed</t>
        </is>
      </c>
      <c r="O3140" t="inlineStr">
        <is>
          <t>Retired</t>
        </is>
      </c>
      <c r="P3140" s="3" t="n">
        <v>44971</v>
      </c>
      <c r="Q3140" t="inlineStr">
        <is>
          <t>Outpatient</t>
        </is>
      </c>
      <c r="R3140" t="inlineStr">
        <is>
          <t>Phone</t>
        </is>
      </c>
      <c r="S3140" t="inlineStr">
        <is>
          <t>Lake Donna</t>
        </is>
      </c>
      <c r="T3140" t="inlineStr">
        <is>
          <t>Denied</t>
        </is>
      </c>
      <c r="U3140" t="inlineStr">
        <is>
          <t>Fraud</t>
        </is>
      </c>
      <c r="V3140" t="n">
        <v>1</v>
      </c>
      <c r="W3140" t="inlineStr">
        <is>
          <t>8e7b3cb6-2112-48a4-93c8-fa63c5b30c39</t>
        </is>
      </c>
      <c r="X3140" t="inlineStr">
        <is>
          <t>6bcdd0fc-4e92-4c4f-ad30-d22127443d9c</t>
        </is>
      </c>
      <c r="Y3140" t="inlineStr">
        <is>
          <t>VK376</t>
        </is>
      </c>
      <c r="Z3140" t="inlineStr">
        <is>
          <t>aX717</t>
        </is>
      </c>
      <c r="AA3140" s="4" t="n">
        <v>0.7</v>
      </c>
      <c r="AB3140" s="4" t="n">
        <v>0.02</v>
      </c>
      <c r="AC31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40">
        <f>IF(OR(C3140="Có",C3140="Yes"),"yes",IF(OR(C3140="Không",C3140="No"),"no","unknown"))</f>
        <v/>
      </c>
      <c r="AE3140">
        <f>IF(OR(F3140="Có",F3140="Yes"),"covered",IF(OR(F3140="Không",F3140="No"),"out_of_insurance","unknown"))</f>
        <v/>
      </c>
      <c r="AF3140">
        <f>IF(AND(AD3140="yes",AE3140="out_of_insurance"),"REVIEW","")</f>
        <v/>
      </c>
    </row>
    <row r="3141" ht="18" customHeight="1">
      <c r="A3141" t="inlineStr">
        <is>
          <t>b9385f71-9d5b-4383-8ad7-b4d46c671f1b</t>
        </is>
      </c>
      <c r="B3141" t="inlineStr">
        <is>
          <t>BN-03140 / Patient 5B633F75</t>
        </is>
      </c>
      <c r="C3141" t="inlineStr">
        <is>
          <t>Không</t>
        </is>
      </c>
      <c r="D3141" t="inlineStr">
        <is>
          <t>BS. Hà Nam</t>
        </is>
      </c>
      <c r="E3141" t="inlineStr">
        <is>
          <t>Chấn thương chỉnh hình / Orthopedics</t>
        </is>
      </c>
      <c r="F3141" t="inlineStr">
        <is>
          <t>Không</t>
        </is>
      </c>
      <c r="G3141" s="2" t="n">
        <v>9509070</v>
      </c>
      <c r="H3141" t="inlineStr">
        <is>
          <t>MRI khớp gối / Knee MRI</t>
        </is>
      </c>
      <c r="I3141" t="inlineStr">
        <is>
          <t>M25.5</t>
        </is>
      </c>
      <c r="J3141" t="inlineStr">
        <is>
          <t>Đau khớp gối / Knee pain</t>
        </is>
      </c>
      <c r="K3141" t="n">
        <v>73</v>
      </c>
      <c r="L3141" t="inlineStr">
        <is>
          <t>F</t>
        </is>
      </c>
      <c r="M3141" s="2" t="n">
        <v>59418.54</v>
      </c>
      <c r="N3141" t="inlineStr">
        <is>
          <t>Widowed</t>
        </is>
      </c>
      <c r="O3141" t="inlineStr">
        <is>
          <t>Employed</t>
        </is>
      </c>
      <c r="P3141" s="3" t="n">
        <v>44970</v>
      </c>
      <c r="Q3141" t="inlineStr">
        <is>
          <t>Outpatient</t>
        </is>
      </c>
      <c r="R3141" t="inlineStr">
        <is>
          <t>Phone</t>
        </is>
      </c>
      <c r="S3141" t="inlineStr">
        <is>
          <t>Thomasmouth</t>
        </is>
      </c>
      <c r="T3141" t="inlineStr">
        <is>
          <t>Denied</t>
        </is>
      </c>
      <c r="U3141" t="inlineStr">
        <is>
          <t>Legitimate</t>
        </is>
      </c>
      <c r="V3141" t="n">
        <v>3</v>
      </c>
      <c r="W3141" t="inlineStr">
        <is>
          <t>5b633f75-6c33-4e3a-9ba9-eb3e7113ad80</t>
        </is>
      </c>
      <c r="X3141" t="inlineStr">
        <is>
          <t>4d0f5dfd-054b-4098-a5c7-0f1c33f846cb</t>
        </is>
      </c>
      <c r="Y3141" t="inlineStr">
        <is>
          <t>Ai840</t>
        </is>
      </c>
      <c r="Z3141" t="inlineStr">
        <is>
          <t>EA328</t>
        </is>
      </c>
      <c r="AA3141" s="4" t="n">
        <v>0.75</v>
      </c>
      <c r="AB3141" s="4" t="n">
        <v>0.05</v>
      </c>
      <c r="AC31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41">
        <f>IF(OR(C3141="Có",C3141="Yes"),"yes",IF(OR(C3141="Không",C3141="No"),"no","unknown"))</f>
        <v/>
      </c>
      <c r="AE3141">
        <f>IF(OR(F3141="Có",F3141="Yes"),"covered",IF(OR(F3141="Không",F3141="No"),"out_of_insurance","unknown"))</f>
        <v/>
      </c>
      <c r="AF3141">
        <f>IF(AND(AD3141="yes",AE3141="out_of_insurance"),"REVIEW","")</f>
        <v/>
      </c>
    </row>
    <row r="3142" ht="18" customHeight="1">
      <c r="A3142" t="inlineStr">
        <is>
          <t>a8d4fb10-5a47-48f8-8a72-bebbb57d19d6</t>
        </is>
      </c>
      <c r="B3142" t="inlineStr">
        <is>
          <t>BN-03141 / Patient 74553F76</t>
        </is>
      </c>
      <c r="C3142" t="inlineStr">
        <is>
          <t>Không</t>
        </is>
      </c>
      <c r="D3142" t="inlineStr">
        <is>
          <t>BS. Cao Vy</t>
        </is>
      </c>
      <c r="E3142" t="inlineStr">
        <is>
          <t>Khám tổng quát / General Practice</t>
        </is>
      </c>
      <c r="F3142" t="inlineStr">
        <is>
          <t>Không</t>
        </is>
      </c>
      <c r="G3142" s="2" t="n">
        <v>1584180</v>
      </c>
      <c r="H3142" t="inlineStr">
        <is>
          <t>HIV test nhanh / Rapid HIV test</t>
        </is>
      </c>
      <c r="I3142" t="inlineStr">
        <is>
          <t>Z11.4</t>
        </is>
      </c>
      <c r="J3142" t="inlineStr">
        <is>
          <t>Sàng lọc HIV / HIV screening</t>
        </is>
      </c>
      <c r="K3142" t="n">
        <v>58</v>
      </c>
      <c r="L3142" t="inlineStr">
        <is>
          <t>F</t>
        </is>
      </c>
      <c r="M3142" s="2" t="n">
        <v>145296.3</v>
      </c>
      <c r="N3142" t="inlineStr">
        <is>
          <t>Divorced</t>
        </is>
      </c>
      <c r="O3142" t="inlineStr">
        <is>
          <t>Unemployed</t>
        </is>
      </c>
      <c r="P3142" s="3" t="n">
        <v>44970</v>
      </c>
      <c r="Q3142" t="inlineStr">
        <is>
          <t>Routine</t>
        </is>
      </c>
      <c r="R3142" t="inlineStr">
        <is>
          <t>Phone</t>
        </is>
      </c>
      <c r="S3142" t="inlineStr">
        <is>
          <t>Swansonhaven</t>
        </is>
      </c>
      <c r="T3142" t="inlineStr">
        <is>
          <t>Denied</t>
        </is>
      </c>
      <c r="U3142" t="inlineStr">
        <is>
          <t>Legitimate</t>
        </is>
      </c>
      <c r="V3142" t="n">
        <v>2</v>
      </c>
      <c r="W3142" t="inlineStr">
        <is>
          <t>74553f76-f062-432e-928b-5cdc428b042f</t>
        </is>
      </c>
      <c r="X3142" t="inlineStr">
        <is>
          <t>499d6378-fcad-47e3-9e1b-0ed89591925d</t>
        </is>
      </c>
      <c r="Y3142" t="inlineStr">
        <is>
          <t>sr558</t>
        </is>
      </c>
      <c r="Z3142" t="inlineStr">
        <is>
          <t>II917</t>
        </is>
      </c>
      <c r="AA3142" s="4" t="n">
        <v>0.4</v>
      </c>
      <c r="AB3142" s="4" t="n">
        <v>0.05</v>
      </c>
      <c r="AC31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42">
        <f>IF(OR(C3142="Có",C3142="Yes"),"yes",IF(OR(C3142="Không",C3142="No"),"no","unknown"))</f>
        <v/>
      </c>
      <c r="AE3142">
        <f>IF(OR(F3142="Có",F3142="Yes"),"covered",IF(OR(F3142="Không",F3142="No"),"out_of_insurance","unknown"))</f>
        <v/>
      </c>
      <c r="AF3142">
        <f>IF(AND(AD3142="yes",AE3142="out_of_insurance"),"REVIEW","")</f>
        <v/>
      </c>
    </row>
    <row r="3143" ht="18" customHeight="1">
      <c r="A3143" t="inlineStr">
        <is>
          <t>d59d30ef-c68b-4354-80b9-0e0068c1fc4d</t>
        </is>
      </c>
      <c r="B3143" t="inlineStr">
        <is>
          <t>BN-03142 / Patient 41B9ADD3</t>
        </is>
      </c>
      <c r="C3143" t="inlineStr">
        <is>
          <t>Có</t>
        </is>
      </c>
      <c r="D3143" t="inlineStr">
        <is>
          <t>BS. Nguyễn Minh</t>
        </is>
      </c>
      <c r="E3143" t="inlineStr">
        <is>
          <t>Tim mạch / Cardiology</t>
        </is>
      </c>
      <c r="F3143" t="inlineStr">
        <is>
          <t>Không</t>
        </is>
      </c>
      <c r="G3143" s="2" t="n">
        <v>6670340</v>
      </c>
      <c r="H3143" t="inlineStr">
        <is>
          <t>CRP định lượng / CRP</t>
        </is>
      </c>
      <c r="I3143" t="inlineStr">
        <is>
          <t>R79.8</t>
        </is>
      </c>
      <c r="J3143" t="inlineStr">
        <is>
          <t>Bất thường xét nghiệm máu / Abnormal blood chemistry</t>
        </is>
      </c>
      <c r="K3143" t="n">
        <v>89</v>
      </c>
      <c r="L3143" t="inlineStr">
        <is>
          <t>M</t>
        </is>
      </c>
      <c r="M3143" s="2" t="n">
        <v>124399.83</v>
      </c>
      <c r="N3143" t="inlineStr">
        <is>
          <t>Married</t>
        </is>
      </c>
      <c r="O3143" t="inlineStr">
        <is>
          <t>Retired</t>
        </is>
      </c>
      <c r="P3143" s="3" t="n">
        <v>44970</v>
      </c>
      <c r="Q3143" t="inlineStr">
        <is>
          <t>Emergency</t>
        </is>
      </c>
      <c r="R3143" t="inlineStr">
        <is>
          <t>Online</t>
        </is>
      </c>
      <c r="S3143" t="inlineStr">
        <is>
          <t>Charlesbury</t>
        </is>
      </c>
      <c r="T3143" t="inlineStr">
        <is>
          <t>Approved</t>
        </is>
      </c>
      <c r="U3143" t="inlineStr">
        <is>
          <t>Legitimate</t>
        </is>
      </c>
      <c r="V3143" t="n">
        <v>2</v>
      </c>
      <c r="W3143" t="inlineStr">
        <is>
          <t>41b9add3-739f-4c64-bca0-12aba3f83b3a</t>
        </is>
      </c>
      <c r="X3143" t="inlineStr">
        <is>
          <t>80587913-1a77-4579-a7b2-0bf37a6f3036</t>
        </is>
      </c>
      <c r="Y3143" t="inlineStr">
        <is>
          <t>XX800</t>
        </is>
      </c>
      <c r="Z3143" t="inlineStr">
        <is>
          <t>Qc914</t>
        </is>
      </c>
      <c r="AA3143" s="4" t="n">
        <v>0.88</v>
      </c>
      <c r="AB3143" s="4" t="n">
        <v>0.57</v>
      </c>
      <c r="AC31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43">
        <f>IF(OR(C3143="Có",C3143="Yes"),"yes",IF(OR(C3143="Không",C3143="No"),"no","unknown"))</f>
        <v/>
      </c>
      <c r="AE3143">
        <f>IF(OR(F3143="Có",F3143="Yes"),"covered",IF(OR(F3143="Không",F3143="No"),"out_of_insurance","unknown"))</f>
        <v/>
      </c>
      <c r="AF3143">
        <f>IF(AND(AD3143="yes",AE3143="out_of_insurance"),"REVIEW","")</f>
        <v/>
      </c>
    </row>
    <row r="3144" ht="18" customHeight="1">
      <c r="A3144" t="inlineStr">
        <is>
          <t>4ac6de7a-f581-4222-ae34-4ce095721908</t>
        </is>
      </c>
      <c r="B3144" t="inlineStr">
        <is>
          <t>BN-03143 / Patient F2B95E05</t>
        </is>
      </c>
      <c r="C3144" t="inlineStr">
        <is>
          <t>Có</t>
        </is>
      </c>
      <c r="D3144" t="inlineStr">
        <is>
          <t>BS. Nguyễn Minh</t>
        </is>
      </c>
      <c r="E3144" t="inlineStr">
        <is>
          <t>Tim mạch / Cardiology</t>
        </is>
      </c>
      <c r="F3144" t="inlineStr">
        <is>
          <t>Có</t>
        </is>
      </c>
      <c r="G3144" s="2" t="n">
        <v>8209110</v>
      </c>
      <c r="H3144" t="inlineStr">
        <is>
          <t>Siêu âm tim / Echocardiography</t>
        </is>
      </c>
      <c r="I3144" t="inlineStr">
        <is>
          <t>I50.9</t>
        </is>
      </c>
      <c r="J3144" t="inlineStr">
        <is>
          <t>Suy tim / Heart failure</t>
        </is>
      </c>
      <c r="K3144" t="n">
        <v>23</v>
      </c>
      <c r="L3144" t="inlineStr">
        <is>
          <t>M</t>
        </is>
      </c>
      <c r="M3144" s="2" t="n">
        <v>26405.57</v>
      </c>
      <c r="N3144" t="inlineStr">
        <is>
          <t>Single</t>
        </is>
      </c>
      <c r="O3144" t="inlineStr">
        <is>
          <t>Retired</t>
        </is>
      </c>
      <c r="P3144" s="3" t="n">
        <v>44970</v>
      </c>
      <c r="Q3144" t="inlineStr">
        <is>
          <t>Emergency</t>
        </is>
      </c>
      <c r="R3144" t="inlineStr">
        <is>
          <t>Phone</t>
        </is>
      </c>
      <c r="S3144" t="inlineStr">
        <is>
          <t>Roseburgh</t>
        </is>
      </c>
      <c r="T3144" t="inlineStr">
        <is>
          <t>Approved</t>
        </is>
      </c>
      <c r="U3144" t="inlineStr">
        <is>
          <t>Fraud</t>
        </is>
      </c>
      <c r="V3144" t="n">
        <v>1</v>
      </c>
      <c r="W3144" t="inlineStr">
        <is>
          <t>f2b95e05-51f8-421b-99eb-0268b0d8413c</t>
        </is>
      </c>
      <c r="X3144" t="inlineStr">
        <is>
          <t>006c8459-efb3-4a9b-ba66-b288c7b937a8</t>
        </is>
      </c>
      <c r="Y3144" t="inlineStr">
        <is>
          <t>pj552</t>
        </is>
      </c>
      <c r="Z3144" t="inlineStr">
        <is>
          <t>hq570</t>
        </is>
      </c>
      <c r="AA3144" s="4" t="n">
        <v>0.91</v>
      </c>
      <c r="AB3144" s="4" t="n">
        <v>0.44</v>
      </c>
      <c r="AC31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44">
        <f>IF(OR(C3144="Có",C3144="Yes"),"yes",IF(OR(C3144="Không",C3144="No"),"no","unknown"))</f>
        <v/>
      </c>
      <c r="AE3144">
        <f>IF(OR(F3144="Có",F3144="Yes"),"covered",IF(OR(F3144="Không",F3144="No"),"out_of_insurance","unknown"))</f>
        <v/>
      </c>
      <c r="AF3144">
        <f>IF(AND(AD3144="yes",AE3144="out_of_insurance"),"REVIEW","")</f>
        <v/>
      </c>
    </row>
    <row r="3145" ht="18" customHeight="1">
      <c r="A3145" t="inlineStr">
        <is>
          <t>39c91b47-dd85-4309-a12a-0084f70d7b1a</t>
        </is>
      </c>
      <c r="B3145" t="inlineStr">
        <is>
          <t>BN-03144 / Patient 13449EC6</t>
        </is>
      </c>
      <c r="C3145" t="inlineStr">
        <is>
          <t>Có</t>
        </is>
      </c>
      <c r="D3145" t="inlineStr">
        <is>
          <t>BS. Đặng Linh</t>
        </is>
      </c>
      <c r="E3145" t="inlineStr">
        <is>
          <t>Thần kinh / Neurology</t>
        </is>
      </c>
      <c r="F3145" t="inlineStr">
        <is>
          <t>Có</t>
        </is>
      </c>
      <c r="G3145" s="2" t="n">
        <v>2467880</v>
      </c>
      <c r="H3145" t="inlineStr">
        <is>
          <t>CT sọ não / Brain CT</t>
        </is>
      </c>
      <c r="I3145" t="inlineStr">
        <is>
          <t>R51</t>
        </is>
      </c>
      <c r="J3145" t="inlineStr">
        <is>
          <t>Đau đầu chưa rõ nguyên nhân / Headache unspecified</t>
        </is>
      </c>
      <c r="K3145" t="n">
        <v>8</v>
      </c>
      <c r="L3145" t="inlineStr">
        <is>
          <t>F</t>
        </is>
      </c>
      <c r="M3145" s="2" t="n">
        <v>81079.91</v>
      </c>
      <c r="N3145" t="inlineStr">
        <is>
          <t>Married</t>
        </is>
      </c>
      <c r="O3145" t="inlineStr">
        <is>
          <t>Employed</t>
        </is>
      </c>
      <c r="P3145" s="3" t="n">
        <v>44970</v>
      </c>
      <c r="Q3145" t="inlineStr">
        <is>
          <t>Emergency</t>
        </is>
      </c>
      <c r="R3145" t="inlineStr">
        <is>
          <t>Paper</t>
        </is>
      </c>
      <c r="S3145" t="inlineStr">
        <is>
          <t>East Robert</t>
        </is>
      </c>
      <c r="T3145" t="inlineStr">
        <is>
          <t>Approved</t>
        </is>
      </c>
      <c r="U3145" t="inlineStr">
        <is>
          <t>Legitimate</t>
        </is>
      </c>
      <c r="V3145" t="n">
        <v>3</v>
      </c>
      <c r="W3145" t="inlineStr">
        <is>
          <t>13449ec6-062c-4aa4-9ffc-1505812b9706</t>
        </is>
      </c>
      <c r="X3145" t="inlineStr">
        <is>
          <t>7515a8c6-25f8-485d-96fc-3110becf545e</t>
        </is>
      </c>
      <c r="Y3145" t="inlineStr">
        <is>
          <t>gJ061</t>
        </is>
      </c>
      <c r="Z3145" t="inlineStr">
        <is>
          <t>HG298</t>
        </is>
      </c>
      <c r="AA3145" s="4" t="n">
        <v>0.87</v>
      </c>
      <c r="AB3145" s="4" t="n">
        <v>0.72</v>
      </c>
      <c r="AC31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45">
        <f>IF(OR(C3145="Có",C3145="Yes"),"yes",IF(OR(C3145="Không",C3145="No"),"no","unknown"))</f>
        <v/>
      </c>
      <c r="AE3145">
        <f>IF(OR(F3145="Có",F3145="Yes"),"covered",IF(OR(F3145="Không",F3145="No"),"out_of_insurance","unknown"))</f>
        <v/>
      </c>
      <c r="AF3145">
        <f>IF(AND(AD3145="yes",AE3145="out_of_insurance"),"REVIEW","")</f>
        <v/>
      </c>
    </row>
    <row r="3146" ht="18" customHeight="1">
      <c r="A3146" t="inlineStr">
        <is>
          <t>3ea44f64-cb52-4126-b8c1-54d0237dee51</t>
        </is>
      </c>
      <c r="B3146" t="inlineStr">
        <is>
          <t>BN-03145 / Patient B18675DC</t>
        </is>
      </c>
      <c r="C3146" t="inlineStr">
        <is>
          <t>Không</t>
        </is>
      </c>
      <c r="D3146" t="inlineStr">
        <is>
          <t>BS. Nguyễn Minh</t>
        </is>
      </c>
      <c r="E3146" t="inlineStr">
        <is>
          <t>Tim mạch / Cardiology</t>
        </is>
      </c>
      <c r="F3146" t="inlineStr">
        <is>
          <t>Không</t>
        </is>
      </c>
      <c r="G3146" s="2" t="n">
        <v>5846630</v>
      </c>
      <c r="H3146" t="inlineStr">
        <is>
          <t>Men tim CK-MB / Cardiac enzyme CK-MB</t>
        </is>
      </c>
      <c r="I3146" t="inlineStr">
        <is>
          <t>I20.9</t>
        </is>
      </c>
      <c r="J3146" t="inlineStr">
        <is>
          <t>Đau thắt ngực / Angina</t>
        </is>
      </c>
      <c r="K3146" t="n">
        <v>76</v>
      </c>
      <c r="L3146" t="inlineStr">
        <is>
          <t>F</t>
        </is>
      </c>
      <c r="M3146" s="2" t="n">
        <v>97483.92</v>
      </c>
      <c r="N3146" t="inlineStr">
        <is>
          <t>Widowed</t>
        </is>
      </c>
      <c r="O3146" t="inlineStr">
        <is>
          <t>Unemployed</t>
        </is>
      </c>
      <c r="P3146" s="3" t="n">
        <v>44970</v>
      </c>
      <c r="Q3146" t="inlineStr">
        <is>
          <t>Routine</t>
        </is>
      </c>
      <c r="R3146" t="inlineStr">
        <is>
          <t>Online</t>
        </is>
      </c>
      <c r="S3146" t="inlineStr">
        <is>
          <t>Carpentermouth</t>
        </is>
      </c>
      <c r="T3146" t="inlineStr">
        <is>
          <t>Pending</t>
        </is>
      </c>
      <c r="U3146" t="inlineStr">
        <is>
          <t>Legitimate</t>
        </is>
      </c>
      <c r="V3146" t="n">
        <v>0</v>
      </c>
      <c r="W3146" t="inlineStr">
        <is>
          <t>b18675dc-25ca-4eac-b317-32ac5e95d542</t>
        </is>
      </c>
      <c r="X3146" t="inlineStr">
        <is>
          <t>69e5f81b-320a-4851-a763-21be13d5a2c7</t>
        </is>
      </c>
      <c r="Y3146" t="inlineStr">
        <is>
          <t>dq837</t>
        </is>
      </c>
      <c r="Z3146" t="inlineStr">
        <is>
          <t>Ei984</t>
        </is>
      </c>
      <c r="AA3146" s="4" t="n">
        <v>0.61</v>
      </c>
      <c r="AB3146" s="4" t="n">
        <v>0.05</v>
      </c>
      <c r="AC31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46">
        <f>IF(OR(C3146="Có",C3146="Yes"),"yes",IF(OR(C3146="Không",C3146="No"),"no","unknown"))</f>
        <v/>
      </c>
      <c r="AE3146">
        <f>IF(OR(F3146="Có",F3146="Yes"),"covered",IF(OR(F3146="Không",F3146="No"),"out_of_insurance","unknown"))</f>
        <v/>
      </c>
      <c r="AF3146">
        <f>IF(AND(AD3146="yes",AE3146="out_of_insurance"),"REVIEW","")</f>
        <v/>
      </c>
    </row>
    <row r="3147" ht="18" customHeight="1">
      <c r="A3147" t="inlineStr">
        <is>
          <t>10ce524f-c408-49a4-8098-734a462a4010</t>
        </is>
      </c>
      <c r="B3147" t="inlineStr">
        <is>
          <t>BN-03146 / Patient FA1B6EAE</t>
        </is>
      </c>
      <c r="C3147" t="inlineStr">
        <is>
          <t>Có</t>
        </is>
      </c>
      <c r="D3147" t="inlineStr">
        <is>
          <t>BS. Phan Gia</t>
        </is>
      </c>
      <c r="E3147" t="inlineStr">
        <is>
          <t>Tim mạch / Cardiology</t>
        </is>
      </c>
      <c r="F3147" t="inlineStr">
        <is>
          <t>Có</t>
        </is>
      </c>
      <c r="G3147" s="2" t="n">
        <v>7958800</v>
      </c>
      <c r="H3147" t="inlineStr">
        <is>
          <t>Siêu âm tim / Echocardiography</t>
        </is>
      </c>
      <c r="I3147" t="inlineStr">
        <is>
          <t>I50.9</t>
        </is>
      </c>
      <c r="J3147" t="inlineStr">
        <is>
          <t>Suy tim / Heart failure</t>
        </is>
      </c>
      <c r="K3147" t="n">
        <v>33</v>
      </c>
      <c r="L3147" t="inlineStr">
        <is>
          <t>M</t>
        </is>
      </c>
      <c r="M3147" s="2" t="n">
        <v>90913.46000000001</v>
      </c>
      <c r="N3147" t="inlineStr">
        <is>
          <t>Married</t>
        </is>
      </c>
      <c r="O3147" t="inlineStr">
        <is>
          <t>Employed</t>
        </is>
      </c>
      <c r="P3147" s="3" t="n">
        <v>44970</v>
      </c>
      <c r="Q3147" t="inlineStr">
        <is>
          <t>Outpatient</t>
        </is>
      </c>
      <c r="R3147" t="inlineStr">
        <is>
          <t>Paper</t>
        </is>
      </c>
      <c r="S3147" t="inlineStr">
        <is>
          <t>Benjaminborough</t>
        </is>
      </c>
      <c r="T3147" t="inlineStr">
        <is>
          <t>Approved</t>
        </is>
      </c>
      <c r="U3147" t="inlineStr">
        <is>
          <t>Legitimate</t>
        </is>
      </c>
      <c r="V3147" t="n">
        <v>0</v>
      </c>
      <c r="W3147" t="inlineStr">
        <is>
          <t>fa1b6eae-4cd2-4972-b942-04f548f1c813</t>
        </is>
      </c>
      <c r="X3147" t="inlineStr">
        <is>
          <t>891b0b80-ddc2-4938-8ba7-5c4b65db4169</t>
        </is>
      </c>
      <c r="Y3147" t="inlineStr">
        <is>
          <t>av539</t>
        </is>
      </c>
      <c r="Z3147" t="inlineStr">
        <is>
          <t>Ox595</t>
        </is>
      </c>
      <c r="AA3147" s="4" t="n">
        <v>0.8</v>
      </c>
      <c r="AB3147" s="4" t="n">
        <v>0.72</v>
      </c>
      <c r="AC31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47">
        <f>IF(OR(C3147="Có",C3147="Yes"),"yes",IF(OR(C3147="Không",C3147="No"),"no","unknown"))</f>
        <v/>
      </c>
      <c r="AE3147">
        <f>IF(OR(F3147="Có",F3147="Yes"),"covered",IF(OR(F3147="Không",F3147="No"),"out_of_insurance","unknown"))</f>
        <v/>
      </c>
      <c r="AF3147">
        <f>IF(AND(AD3147="yes",AE3147="out_of_insurance"),"REVIEW","")</f>
        <v/>
      </c>
    </row>
    <row r="3148" ht="18" customHeight="1">
      <c r="A3148" t="inlineStr">
        <is>
          <t>197b8918-b9c0-4c02-adb5-cd05482ab1ef</t>
        </is>
      </c>
      <c r="B3148" t="inlineStr">
        <is>
          <t>BN-03147 / Patient FB521014</t>
        </is>
      </c>
      <c r="C3148" t="inlineStr">
        <is>
          <t>Không</t>
        </is>
      </c>
      <c r="D3148" t="inlineStr">
        <is>
          <t>BS. Lê Thảo</t>
        </is>
      </c>
      <c r="E3148" t="inlineStr">
        <is>
          <t>Nhi / Pediatrics</t>
        </is>
      </c>
      <c r="F3148" t="inlineStr">
        <is>
          <t>Chưa rõ</t>
        </is>
      </c>
      <c r="G3148" s="2" t="n">
        <v>6549060</v>
      </c>
      <c r="H3148" t="inlineStr">
        <is>
          <t>HbA1c</t>
        </is>
      </c>
      <c r="I3148" t="inlineStr">
        <is>
          <t>E11.9</t>
        </is>
      </c>
      <c r="J3148" t="inlineStr">
        <is>
          <t>Đái tháo đường type 2 / Type 2 diabetes mellitus</t>
        </is>
      </c>
      <c r="K3148" t="n">
        <v>86</v>
      </c>
      <c r="L3148" t="inlineStr">
        <is>
          <t>F</t>
        </is>
      </c>
      <c r="M3148" s="2" t="n">
        <v>25242.92</v>
      </c>
      <c r="N3148" t="inlineStr">
        <is>
          <t>Married</t>
        </is>
      </c>
      <c r="O3148" t="inlineStr">
        <is>
          <t>Student</t>
        </is>
      </c>
      <c r="P3148" s="3" t="n">
        <v>44969</v>
      </c>
      <c r="Q3148" t="inlineStr">
        <is>
          <t>Inpatient</t>
        </is>
      </c>
      <c r="R3148" t="inlineStr">
        <is>
          <t>Phone</t>
        </is>
      </c>
      <c r="S3148" t="inlineStr">
        <is>
          <t>East Franciscoland</t>
        </is>
      </c>
      <c r="T3148" t="inlineStr">
        <is>
          <t>Pending</t>
        </is>
      </c>
      <c r="U3148" t="inlineStr">
        <is>
          <t>Legitimate</t>
        </is>
      </c>
      <c r="V3148" t="n">
        <v>1</v>
      </c>
      <c r="W3148" t="inlineStr">
        <is>
          <t>fb521014-46e6-413a-ae92-762bc502a173</t>
        </is>
      </c>
      <c r="X3148" t="inlineStr">
        <is>
          <t>b359d16c-e672-41e3-811c-8135db3ca936</t>
        </is>
      </c>
      <c r="Y3148" t="inlineStr">
        <is>
          <t>AO810</t>
        </is>
      </c>
      <c r="Z3148" t="inlineStr">
        <is>
          <t>CV220</t>
        </is>
      </c>
      <c r="AA3148" s="4" t="n">
        <v>0.68</v>
      </c>
      <c r="AB3148" s="4" t="n">
        <v>0.05</v>
      </c>
      <c r="AC31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48">
        <f>IF(OR(C3148="Có",C3148="Yes"),"yes",IF(OR(C3148="Không",C3148="No"),"no","unknown"))</f>
        <v/>
      </c>
      <c r="AE3148">
        <f>IF(OR(F3148="Có",F3148="Yes"),"covered",IF(OR(F3148="Không",F3148="No"),"out_of_insurance","unknown"))</f>
        <v/>
      </c>
      <c r="AF3148">
        <f>IF(AND(AD3148="yes",AE3148="out_of_insurance"),"REVIEW","")</f>
        <v/>
      </c>
    </row>
    <row r="3149" ht="18" customHeight="1">
      <c r="A3149" t="inlineStr">
        <is>
          <t>d6f4d4ef-a010-4f53-b68b-95f0bc343774</t>
        </is>
      </c>
      <c r="B3149" t="inlineStr">
        <is>
          <t>BN-03148 / Patient 276E148C</t>
        </is>
      </c>
      <c r="C3149" t="inlineStr">
        <is>
          <t>Không</t>
        </is>
      </c>
      <c r="D3149" t="inlineStr">
        <is>
          <t>BS. Trương Khải</t>
        </is>
      </c>
      <c r="E3149" t="inlineStr">
        <is>
          <t>Tim mạch / Cardiology</t>
        </is>
      </c>
      <c r="F3149" t="inlineStr">
        <is>
          <t>Không</t>
        </is>
      </c>
      <c r="G3149" s="2" t="n">
        <v>609120</v>
      </c>
      <c r="H3149" t="inlineStr">
        <is>
          <t>Điện tim / ECG</t>
        </is>
      </c>
      <c r="I3149" t="inlineStr">
        <is>
          <t>R07.9</t>
        </is>
      </c>
      <c r="J3149" t="inlineStr">
        <is>
          <t>Đau ngực chưa xác định / Chest pain, unspecified</t>
        </is>
      </c>
      <c r="K3149" t="n">
        <v>67</v>
      </c>
      <c r="L3149" t="inlineStr">
        <is>
          <t>F</t>
        </is>
      </c>
      <c r="M3149" s="2" t="n">
        <v>122059.34</v>
      </c>
      <c r="N3149" t="inlineStr">
        <is>
          <t>Divorced</t>
        </is>
      </c>
      <c r="O3149" t="inlineStr">
        <is>
          <t>Unemployed</t>
        </is>
      </c>
      <c r="P3149" s="3" t="n">
        <v>44969</v>
      </c>
      <c r="Q3149" t="inlineStr">
        <is>
          <t>Inpatient</t>
        </is>
      </c>
      <c r="R3149" t="inlineStr">
        <is>
          <t>Paper</t>
        </is>
      </c>
      <c r="S3149" t="inlineStr">
        <is>
          <t>Moralesview</t>
        </is>
      </c>
      <c r="T3149" t="inlineStr">
        <is>
          <t>Approved</t>
        </is>
      </c>
      <c r="U3149" t="inlineStr">
        <is>
          <t>Legitimate</t>
        </is>
      </c>
      <c r="V3149" t="n">
        <v>2</v>
      </c>
      <c r="W3149" t="inlineStr">
        <is>
          <t>276e148c-4831-4fe4-b464-2434c297b4fd</t>
        </is>
      </c>
      <c r="X3149" t="inlineStr">
        <is>
          <t>252eb77d-d761-4584-b150-de03c25b9d87</t>
        </is>
      </c>
      <c r="Y3149" t="inlineStr">
        <is>
          <t>ON072</t>
        </is>
      </c>
      <c r="Z3149" t="inlineStr">
        <is>
          <t>Iy376</t>
        </is>
      </c>
      <c r="AA3149" s="4" t="n">
        <v>0.62</v>
      </c>
      <c r="AB3149" s="4" t="n">
        <v>0.05</v>
      </c>
      <c r="AC31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49">
        <f>IF(OR(C3149="Có",C3149="Yes"),"yes",IF(OR(C3149="Không",C3149="No"),"no","unknown"))</f>
        <v/>
      </c>
      <c r="AE3149">
        <f>IF(OR(F3149="Có",F3149="Yes"),"covered",IF(OR(F3149="Không",F3149="No"),"out_of_insurance","unknown"))</f>
        <v/>
      </c>
      <c r="AF3149">
        <f>IF(AND(AD3149="yes",AE3149="out_of_insurance"),"REVIEW","")</f>
        <v/>
      </c>
    </row>
    <row r="3150" ht="18" customHeight="1">
      <c r="A3150" t="inlineStr">
        <is>
          <t>837997dd-796d-4626-b10f-c4a224b373ba</t>
        </is>
      </c>
      <c r="B3150" t="inlineStr">
        <is>
          <t>BN-03149 / Patient 992EB697</t>
        </is>
      </c>
      <c r="C3150" t="inlineStr">
        <is>
          <t>Có</t>
        </is>
      </c>
      <c r="D3150" t="inlineStr">
        <is>
          <t>BS. Huỳnh Mai</t>
        </is>
      </c>
      <c r="E3150" t="inlineStr">
        <is>
          <t>Nhi / Pediatrics</t>
        </is>
      </c>
      <c r="F3150" t="inlineStr">
        <is>
          <t>Không</t>
        </is>
      </c>
      <c r="G3150" s="2" t="n">
        <v>2445020</v>
      </c>
      <c r="H3150" t="inlineStr">
        <is>
          <t>Glucose máu / Blood glucose</t>
        </is>
      </c>
      <c r="I3150" t="inlineStr">
        <is>
          <t>R73.9</t>
        </is>
      </c>
      <c r="J3150" t="inlineStr">
        <is>
          <t>Tăng glucose máu / Hyperglycemia</t>
        </is>
      </c>
      <c r="K3150" t="n">
        <v>12</v>
      </c>
      <c r="L3150" t="inlineStr">
        <is>
          <t>F</t>
        </is>
      </c>
      <c r="M3150" s="2" t="n">
        <v>127645.63</v>
      </c>
      <c r="N3150" t="inlineStr">
        <is>
          <t>Single</t>
        </is>
      </c>
      <c r="O3150" t="inlineStr">
        <is>
          <t>Employed</t>
        </is>
      </c>
      <c r="P3150" s="3" t="n">
        <v>44969</v>
      </c>
      <c r="Q3150" t="inlineStr">
        <is>
          <t>Routine</t>
        </is>
      </c>
      <c r="R3150" t="inlineStr">
        <is>
          <t>Online</t>
        </is>
      </c>
      <c r="S3150" t="inlineStr">
        <is>
          <t>Eddiemouth</t>
        </is>
      </c>
      <c r="T3150" t="inlineStr">
        <is>
          <t>Denied</t>
        </is>
      </c>
      <c r="U3150" t="inlineStr">
        <is>
          <t>Legitimate</t>
        </is>
      </c>
      <c r="V3150" t="n">
        <v>2</v>
      </c>
      <c r="W3150" t="inlineStr">
        <is>
          <t>992eb697-deb2-4bc3-a379-b9f85f88e862</t>
        </is>
      </c>
      <c r="X3150" t="inlineStr">
        <is>
          <t>11db87cc-db0c-44de-8d92-040c4465f25e</t>
        </is>
      </c>
      <c r="Y3150" t="inlineStr">
        <is>
          <t>ar088</t>
        </is>
      </c>
      <c r="Z3150" t="inlineStr">
        <is>
          <t>Zy744</t>
        </is>
      </c>
      <c r="AA3150" s="4" t="n">
        <v>0.66</v>
      </c>
      <c r="AB3150" s="4" t="n">
        <v>0.02</v>
      </c>
      <c r="AC31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50">
        <f>IF(OR(C3150="Có",C3150="Yes"),"yes",IF(OR(C3150="Không",C3150="No"),"no","unknown"))</f>
        <v/>
      </c>
      <c r="AE3150">
        <f>IF(OR(F3150="Có",F3150="Yes"),"covered",IF(OR(F3150="Không",F3150="No"),"out_of_insurance","unknown"))</f>
        <v/>
      </c>
      <c r="AF3150">
        <f>IF(AND(AD3150="yes",AE3150="out_of_insurance"),"REVIEW","")</f>
        <v/>
      </c>
    </row>
    <row r="3151" ht="18" customHeight="1">
      <c r="A3151" t="inlineStr">
        <is>
          <t>069a1dfa-1178-4e28-8b3d-398e33bdd106</t>
        </is>
      </c>
      <c r="B3151" t="inlineStr">
        <is>
          <t>BN-03150 / Patient 94EFE2C9</t>
        </is>
      </c>
      <c r="C3151" t="inlineStr">
        <is>
          <t>Có</t>
        </is>
      </c>
      <c r="D3151" t="inlineStr">
        <is>
          <t>BS. Lâm Sơn</t>
        </is>
      </c>
      <c r="E3151" t="inlineStr">
        <is>
          <t>Khám tổng quát / General Practice</t>
        </is>
      </c>
      <c r="F3151" t="inlineStr">
        <is>
          <t>Chưa rõ</t>
        </is>
      </c>
      <c r="G3151" s="2" t="n">
        <v>3411660</v>
      </c>
      <c r="H3151" t="inlineStr">
        <is>
          <t>Khám tổng quát / General consultation</t>
        </is>
      </c>
      <c r="I3151" t="inlineStr">
        <is>
          <t>Z00.0</t>
        </is>
      </c>
      <c r="J3151" t="inlineStr">
        <is>
          <t>Khám tổng quát / General examination</t>
        </is>
      </c>
      <c r="K3151" t="n">
        <v>47</v>
      </c>
      <c r="L3151" t="inlineStr">
        <is>
          <t>M</t>
        </is>
      </c>
      <c r="M3151" s="2" t="n">
        <v>110438.1</v>
      </c>
      <c r="N3151" t="inlineStr">
        <is>
          <t>Divorced</t>
        </is>
      </c>
      <c r="O3151" t="inlineStr">
        <is>
          <t>Employed</t>
        </is>
      </c>
      <c r="P3151" s="3" t="n">
        <v>44969</v>
      </c>
      <c r="Q3151" t="inlineStr">
        <is>
          <t>Routine</t>
        </is>
      </c>
      <c r="R3151" t="inlineStr">
        <is>
          <t>Online</t>
        </is>
      </c>
      <c r="S3151" t="inlineStr">
        <is>
          <t>Hallton</t>
        </is>
      </c>
      <c r="T3151" t="inlineStr">
        <is>
          <t>Approved</t>
        </is>
      </c>
      <c r="U3151" t="inlineStr">
        <is>
          <t>Legitimate</t>
        </is>
      </c>
      <c r="V3151" t="n">
        <v>0</v>
      </c>
      <c r="W3151" t="inlineStr">
        <is>
          <t>94efe2c9-4e42-4692-a6db-998681a18d77</t>
        </is>
      </c>
      <c r="X3151" t="inlineStr">
        <is>
          <t>ce4f7e85-ea8f-4478-9491-5dec60dfc9c2</t>
        </is>
      </c>
      <c r="Y3151" t="inlineStr">
        <is>
          <t>fS180</t>
        </is>
      </c>
      <c r="Z3151" t="inlineStr">
        <is>
          <t>rL285</t>
        </is>
      </c>
      <c r="AA3151" s="4" t="n">
        <v>0.84</v>
      </c>
      <c r="AB3151" s="4" t="n">
        <v>0.76</v>
      </c>
      <c r="AC31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51">
        <f>IF(OR(C3151="Có",C3151="Yes"),"yes",IF(OR(C3151="Không",C3151="No"),"no","unknown"))</f>
        <v/>
      </c>
      <c r="AE3151">
        <f>IF(OR(F3151="Có",F3151="Yes"),"covered",IF(OR(F3151="Không",F3151="No"),"out_of_insurance","unknown"))</f>
        <v/>
      </c>
      <c r="AF3151">
        <f>IF(AND(AD3151="yes",AE3151="out_of_insurance"),"REVIEW","")</f>
        <v/>
      </c>
    </row>
    <row r="3152" ht="18" customHeight="1">
      <c r="A3152" t="inlineStr">
        <is>
          <t>df003261-25f2-46c0-b3cc-fa98d060c0e3</t>
        </is>
      </c>
      <c r="B3152" t="inlineStr">
        <is>
          <t>BN-03151 / Patient 75973B7C</t>
        </is>
      </c>
      <c r="C3152" t="inlineStr">
        <is>
          <t>Không</t>
        </is>
      </c>
      <c r="D3152" t="inlineStr">
        <is>
          <t>BS. Bùi Hà</t>
        </is>
      </c>
      <c r="E3152" t="inlineStr">
        <is>
          <t>Khám tổng quát / General Practice</t>
        </is>
      </c>
      <c r="F3152" t="inlineStr">
        <is>
          <t>Không</t>
        </is>
      </c>
      <c r="G3152" s="2" t="n">
        <v>6586220</v>
      </c>
      <c r="H3152" t="inlineStr">
        <is>
          <t>CRP định lượng / CRP</t>
        </is>
      </c>
      <c r="I3152" t="inlineStr">
        <is>
          <t>R79.8</t>
        </is>
      </c>
      <c r="J3152" t="inlineStr">
        <is>
          <t>Bất thường xét nghiệm máu / Abnormal blood chemistry</t>
        </is>
      </c>
      <c r="K3152" t="n">
        <v>60</v>
      </c>
      <c r="L3152" t="inlineStr">
        <is>
          <t>F</t>
        </is>
      </c>
      <c r="M3152" s="2" t="n">
        <v>143904.44</v>
      </c>
      <c r="N3152" t="inlineStr">
        <is>
          <t>Single</t>
        </is>
      </c>
      <c r="O3152" t="inlineStr">
        <is>
          <t>Student</t>
        </is>
      </c>
      <c r="P3152" s="3" t="n">
        <v>44969</v>
      </c>
      <c r="Q3152" t="inlineStr">
        <is>
          <t>Emergency</t>
        </is>
      </c>
      <c r="R3152" t="inlineStr">
        <is>
          <t>Phone</t>
        </is>
      </c>
      <c r="S3152" t="inlineStr">
        <is>
          <t>North Douglas</t>
        </is>
      </c>
      <c r="T3152" t="inlineStr">
        <is>
          <t>Approved</t>
        </is>
      </c>
      <c r="U3152" t="inlineStr">
        <is>
          <t>Legitimate</t>
        </is>
      </c>
      <c r="V3152" t="n">
        <v>2</v>
      </c>
      <c r="W3152" t="inlineStr">
        <is>
          <t>75973b7c-3819-407d-a468-5ccd9daac1f1</t>
        </is>
      </c>
      <c r="X3152" t="inlineStr">
        <is>
          <t>501c3572-eb40-417f-ae07-a43112987841</t>
        </is>
      </c>
      <c r="Y3152" t="inlineStr">
        <is>
          <t>ay122</t>
        </is>
      </c>
      <c r="Z3152" t="inlineStr">
        <is>
          <t>bh583</t>
        </is>
      </c>
      <c r="AA3152" s="4" t="n">
        <v>0.57</v>
      </c>
      <c r="AB3152" s="4" t="n">
        <v>0.05</v>
      </c>
      <c r="AC31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52">
        <f>IF(OR(C3152="Có",C3152="Yes"),"yes",IF(OR(C3152="Không",C3152="No"),"no","unknown"))</f>
        <v/>
      </c>
      <c r="AE3152">
        <f>IF(OR(F3152="Có",F3152="Yes"),"covered",IF(OR(F3152="Không",F3152="No"),"out_of_insurance","unknown"))</f>
        <v/>
      </c>
      <c r="AF3152">
        <f>IF(AND(AD3152="yes",AE3152="out_of_insurance"),"REVIEW","")</f>
        <v/>
      </c>
    </row>
    <row r="3153" ht="18" customHeight="1">
      <c r="A3153" t="inlineStr">
        <is>
          <t>fea6465b-2303-4703-8ba6-53421ed0fcb7</t>
        </is>
      </c>
      <c r="B3153" t="inlineStr">
        <is>
          <t>BN-03152 / Patient 51CFBF9D</t>
        </is>
      </c>
      <c r="C3153" t="inlineStr">
        <is>
          <t>Có</t>
        </is>
      </c>
      <c r="D3153" t="inlineStr">
        <is>
          <t>BS. Lê Thảo</t>
        </is>
      </c>
      <c r="E3153" t="inlineStr">
        <is>
          <t>Nhi / Pediatrics</t>
        </is>
      </c>
      <c r="F3153" t="inlineStr">
        <is>
          <t>Không</t>
        </is>
      </c>
      <c r="G3153" s="2" t="n">
        <v>2732690</v>
      </c>
      <c r="H3153" t="inlineStr">
        <is>
          <t>HbA1c</t>
        </is>
      </c>
      <c r="I3153" t="inlineStr">
        <is>
          <t>E11.9</t>
        </is>
      </c>
      <c r="J3153" t="inlineStr">
        <is>
          <t>Đái tháo đường type 2 / Type 2 diabetes mellitus</t>
        </is>
      </c>
      <c r="K3153" t="n">
        <v>81</v>
      </c>
      <c r="L3153" t="inlineStr">
        <is>
          <t>F</t>
        </is>
      </c>
      <c r="M3153" s="2" t="n">
        <v>45964.71</v>
      </c>
      <c r="N3153" t="inlineStr">
        <is>
          <t>Married</t>
        </is>
      </c>
      <c r="O3153" t="inlineStr">
        <is>
          <t>Student</t>
        </is>
      </c>
      <c r="P3153" s="3" t="n">
        <v>44969</v>
      </c>
      <c r="Q3153" t="inlineStr">
        <is>
          <t>Outpatient</t>
        </is>
      </c>
      <c r="R3153" t="inlineStr">
        <is>
          <t>Online</t>
        </is>
      </c>
      <c r="S3153" t="inlineStr">
        <is>
          <t>South Shannonberg</t>
        </is>
      </c>
      <c r="T3153" t="inlineStr">
        <is>
          <t>Denied</t>
        </is>
      </c>
      <c r="U3153" t="inlineStr">
        <is>
          <t>Legitimate</t>
        </is>
      </c>
      <c r="V3153" t="n">
        <v>1</v>
      </c>
      <c r="W3153" t="inlineStr">
        <is>
          <t>51cfbf9d-ab19-40b1-925e-2824bf07d817</t>
        </is>
      </c>
      <c r="X3153" t="inlineStr">
        <is>
          <t>fa598c99-2046-44a8-ba30-bca147de6cd0</t>
        </is>
      </c>
      <c r="Y3153" t="inlineStr">
        <is>
          <t>Rv580</t>
        </is>
      </c>
      <c r="Z3153" t="inlineStr">
        <is>
          <t>lV368</t>
        </is>
      </c>
      <c r="AA3153" s="4" t="n">
        <v>0.57</v>
      </c>
      <c r="AB3153" s="4" t="n">
        <v>0.02</v>
      </c>
      <c r="AC31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53">
        <f>IF(OR(C3153="Có",C3153="Yes"),"yes",IF(OR(C3153="Không",C3153="No"),"no","unknown"))</f>
        <v/>
      </c>
      <c r="AE3153">
        <f>IF(OR(F3153="Có",F3153="Yes"),"covered",IF(OR(F3153="Không",F3153="No"),"out_of_insurance","unknown"))</f>
        <v/>
      </c>
      <c r="AF3153">
        <f>IF(AND(AD3153="yes",AE3153="out_of_insurance"),"REVIEW","")</f>
        <v/>
      </c>
    </row>
    <row r="3154" ht="18" customHeight="1">
      <c r="A3154" t="inlineStr">
        <is>
          <t>b2f90bad-302d-4240-a8d3-359581832e95</t>
        </is>
      </c>
      <c r="B3154" t="inlineStr">
        <is>
          <t>BN-03153 / Patient 9EE6D373</t>
        </is>
      </c>
      <c r="C3154" t="inlineStr">
        <is>
          <t>Có</t>
        </is>
      </c>
      <c r="D3154" t="inlineStr">
        <is>
          <t>BS. Võ Huy</t>
        </is>
      </c>
      <c r="E3154" t="inlineStr">
        <is>
          <t>Chấn thương chỉnh hình / Orthopedics</t>
        </is>
      </c>
      <c r="F3154" t="inlineStr">
        <is>
          <t>Có</t>
        </is>
      </c>
      <c r="G3154" s="2" t="n">
        <v>3408960</v>
      </c>
      <c r="H3154" t="inlineStr">
        <is>
          <t>X-quang khớp gối / Knee X-ray</t>
        </is>
      </c>
      <c r="I3154" t="inlineStr">
        <is>
          <t>M25.5</t>
        </is>
      </c>
      <c r="J3154" t="inlineStr">
        <is>
          <t>Đau khớp / Joint pain</t>
        </is>
      </c>
      <c r="K3154" t="n">
        <v>51</v>
      </c>
      <c r="L3154" t="inlineStr">
        <is>
          <t>F</t>
        </is>
      </c>
      <c r="M3154" s="2" t="n">
        <v>85671.53999999999</v>
      </c>
      <c r="N3154" t="inlineStr">
        <is>
          <t>Single</t>
        </is>
      </c>
      <c r="O3154" t="inlineStr">
        <is>
          <t>Employed</t>
        </is>
      </c>
      <c r="P3154" s="3" t="n">
        <v>44968</v>
      </c>
      <c r="Q3154" t="inlineStr">
        <is>
          <t>Outpatient</t>
        </is>
      </c>
      <c r="R3154" t="inlineStr">
        <is>
          <t>Online</t>
        </is>
      </c>
      <c r="S3154" t="inlineStr">
        <is>
          <t>South Sherrifort</t>
        </is>
      </c>
      <c r="T3154" t="inlineStr">
        <is>
          <t>Approved</t>
        </is>
      </c>
      <c r="U3154" t="inlineStr">
        <is>
          <t>Legitimate</t>
        </is>
      </c>
      <c r="V3154" t="n">
        <v>0</v>
      </c>
      <c r="W3154" t="inlineStr">
        <is>
          <t>9ee6d373-73d0-4400-901e-fbb614424073</t>
        </is>
      </c>
      <c r="X3154" t="inlineStr">
        <is>
          <t>c7b90eee-4cfc-4460-bf5e-572d9bf1482c</t>
        </is>
      </c>
      <c r="Y3154" t="inlineStr">
        <is>
          <t>ix291</t>
        </is>
      </c>
      <c r="Z3154" t="inlineStr">
        <is>
          <t>hu658</t>
        </is>
      </c>
      <c r="AA3154" s="4" t="n">
        <v>0.84</v>
      </c>
      <c r="AB3154" s="4" t="n">
        <v>0.82</v>
      </c>
      <c r="AC31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54">
        <f>IF(OR(C3154="Có",C3154="Yes"),"yes",IF(OR(C3154="Không",C3154="No"),"no","unknown"))</f>
        <v/>
      </c>
      <c r="AE3154">
        <f>IF(OR(F3154="Có",F3154="Yes"),"covered",IF(OR(F3154="Không",F3154="No"),"out_of_insurance","unknown"))</f>
        <v/>
      </c>
      <c r="AF3154">
        <f>IF(AND(AD3154="yes",AE3154="out_of_insurance"),"REVIEW","")</f>
        <v/>
      </c>
    </row>
    <row r="3155" ht="18" customHeight="1">
      <c r="A3155" t="inlineStr">
        <is>
          <t>24906a41-d9f2-4442-9a01-7ddbb4e363b4</t>
        </is>
      </c>
      <c r="B3155" t="inlineStr">
        <is>
          <t>BN-03154 / Patient C87FEAF4</t>
        </is>
      </c>
      <c r="C3155" t="inlineStr">
        <is>
          <t>Có</t>
        </is>
      </c>
      <c r="D3155" t="inlineStr">
        <is>
          <t>BS. Đỗ Hạnh</t>
        </is>
      </c>
      <c r="E3155" t="inlineStr">
        <is>
          <t>Nhi / Pediatrics</t>
        </is>
      </c>
      <c r="F3155" t="inlineStr">
        <is>
          <t>Không</t>
        </is>
      </c>
      <c r="G3155" s="2" t="n">
        <v>3900000</v>
      </c>
      <c r="H3155" t="inlineStr">
        <is>
          <t>HbA1c</t>
        </is>
      </c>
      <c r="I3155" t="inlineStr">
        <is>
          <t>E11.9</t>
        </is>
      </c>
      <c r="J3155" t="inlineStr">
        <is>
          <t>Đái tháo đường type 2 / Type 2 diabetes mellitus</t>
        </is>
      </c>
      <c r="K3155" t="n">
        <v>93</v>
      </c>
      <c r="L3155" t="inlineStr">
        <is>
          <t>F</t>
        </is>
      </c>
      <c r="M3155" s="2" t="n">
        <v>116655.33</v>
      </c>
      <c r="N3155" t="inlineStr">
        <is>
          <t>Widowed</t>
        </is>
      </c>
      <c r="O3155" t="inlineStr">
        <is>
          <t>Unemployed</t>
        </is>
      </c>
      <c r="P3155" s="3" t="n">
        <v>44968</v>
      </c>
      <c r="Q3155" t="inlineStr">
        <is>
          <t>Emergency</t>
        </is>
      </c>
      <c r="R3155" t="inlineStr">
        <is>
          <t>Phone</t>
        </is>
      </c>
      <c r="S3155" t="inlineStr">
        <is>
          <t>West Donaldstad</t>
        </is>
      </c>
      <c r="T3155" t="inlineStr">
        <is>
          <t>Denied</t>
        </is>
      </c>
      <c r="U3155" t="inlineStr">
        <is>
          <t>Legitimate</t>
        </is>
      </c>
      <c r="V3155" t="n">
        <v>2</v>
      </c>
      <c r="W3155" t="inlineStr">
        <is>
          <t>c87feaf4-20ed-42e4-88a4-2c74e786eac5</t>
        </is>
      </c>
      <c r="X3155" t="inlineStr">
        <is>
          <t>7b22c384-8d91-4a3d-80d0-feb326bfc309</t>
        </is>
      </c>
      <c r="Y3155" t="inlineStr">
        <is>
          <t>GK466</t>
        </is>
      </c>
      <c r="Z3155" t="inlineStr">
        <is>
          <t>up516</t>
        </is>
      </c>
      <c r="AA3155" s="4" t="n">
        <v>0.6</v>
      </c>
      <c r="AB3155" s="4" t="n">
        <v>0.12</v>
      </c>
      <c r="AC31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55">
        <f>IF(OR(C3155="Có",C3155="Yes"),"yes",IF(OR(C3155="Không",C3155="No"),"no","unknown"))</f>
        <v/>
      </c>
      <c r="AE3155">
        <f>IF(OR(F3155="Có",F3155="Yes"),"covered",IF(OR(F3155="Không",F3155="No"),"out_of_insurance","unknown"))</f>
        <v/>
      </c>
      <c r="AF3155">
        <f>IF(AND(AD3155="yes",AE3155="out_of_insurance"),"REVIEW","")</f>
        <v/>
      </c>
    </row>
    <row r="3156" ht="18" customHeight="1">
      <c r="A3156" t="inlineStr">
        <is>
          <t>4a242888-ddf0-4c00-8b84-d588a120bdcf</t>
        </is>
      </c>
      <c r="B3156" t="inlineStr">
        <is>
          <t>BN-03155 / Patient CDA49D6D</t>
        </is>
      </c>
      <c r="C3156" t="inlineStr">
        <is>
          <t>Không</t>
        </is>
      </c>
      <c r="D3156" t="inlineStr">
        <is>
          <t>BS. Trịnh Long</t>
        </is>
      </c>
      <c r="E3156" t="inlineStr">
        <is>
          <t>Khám tổng quát / General Practice</t>
        </is>
      </c>
      <c r="F3156" t="inlineStr">
        <is>
          <t>Không</t>
        </is>
      </c>
      <c r="G3156" s="2" t="n">
        <v>1493950</v>
      </c>
      <c r="H3156" t="inlineStr">
        <is>
          <t>HIV test nhanh / Rapid HIV test</t>
        </is>
      </c>
      <c r="I3156" t="inlineStr">
        <is>
          <t>Z11.4</t>
        </is>
      </c>
      <c r="J3156" t="inlineStr">
        <is>
          <t>Sàng lọc HIV / HIV screening</t>
        </is>
      </c>
      <c r="K3156" t="n">
        <v>47</v>
      </c>
      <c r="L3156" t="inlineStr">
        <is>
          <t>M</t>
        </is>
      </c>
      <c r="M3156" s="2" t="n">
        <v>48938.47</v>
      </c>
      <c r="N3156" t="inlineStr">
        <is>
          <t>Single</t>
        </is>
      </c>
      <c r="O3156" t="inlineStr">
        <is>
          <t>Unemployed</t>
        </is>
      </c>
      <c r="P3156" s="3" t="n">
        <v>44968</v>
      </c>
      <c r="Q3156" t="inlineStr">
        <is>
          <t>Routine</t>
        </is>
      </c>
      <c r="R3156" t="inlineStr">
        <is>
          <t>Phone</t>
        </is>
      </c>
      <c r="S3156" t="inlineStr">
        <is>
          <t>South Matthewberg</t>
        </is>
      </c>
      <c r="T3156" t="inlineStr">
        <is>
          <t>Approved</t>
        </is>
      </c>
      <c r="U3156" t="inlineStr">
        <is>
          <t>Legitimate</t>
        </is>
      </c>
      <c r="V3156" t="n">
        <v>1</v>
      </c>
      <c r="W3156" t="inlineStr">
        <is>
          <t>cda49d6d-35fa-46ed-9355-7bf4acb9afea</t>
        </is>
      </c>
      <c r="X3156" t="inlineStr">
        <is>
          <t>2cf59471-b640-4fed-85ff-3bfcfb635cfd</t>
        </is>
      </c>
      <c r="Y3156" t="inlineStr">
        <is>
          <t>WD045</t>
        </is>
      </c>
      <c r="Z3156" t="inlineStr">
        <is>
          <t>Cr609</t>
        </is>
      </c>
      <c r="AA3156" s="4" t="n">
        <v>0.58</v>
      </c>
      <c r="AB3156" s="4" t="n">
        <v>0.05</v>
      </c>
      <c r="AC31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56">
        <f>IF(OR(C3156="Có",C3156="Yes"),"yes",IF(OR(C3156="Không",C3156="No"),"no","unknown"))</f>
        <v/>
      </c>
      <c r="AE3156">
        <f>IF(OR(F3156="Có",F3156="Yes"),"covered",IF(OR(F3156="Không",F3156="No"),"out_of_insurance","unknown"))</f>
        <v/>
      </c>
      <c r="AF3156">
        <f>IF(AND(AD3156="yes",AE3156="out_of_insurance"),"REVIEW","")</f>
        <v/>
      </c>
    </row>
    <row r="3157" ht="18" customHeight="1">
      <c r="A3157" t="inlineStr">
        <is>
          <t>2ad21a7a-570e-437f-bdb9-b420cb99ae7a</t>
        </is>
      </c>
      <c r="B3157" t="inlineStr">
        <is>
          <t>BN-03156 / Patient A280125B</t>
        </is>
      </c>
      <c r="C3157" t="inlineStr">
        <is>
          <t>Có</t>
        </is>
      </c>
      <c r="D3157" t="inlineStr">
        <is>
          <t>BS. Lâm Sơn</t>
        </is>
      </c>
      <c r="E3157" t="inlineStr">
        <is>
          <t>Khám tổng quát / General Practice</t>
        </is>
      </c>
      <c r="F3157" t="inlineStr">
        <is>
          <t>Có</t>
        </is>
      </c>
      <c r="G3157" s="2" t="n">
        <v>7150160</v>
      </c>
      <c r="H3157" t="inlineStr">
        <is>
          <t>Glucose máu / Blood glucose</t>
        </is>
      </c>
      <c r="I3157" t="inlineStr">
        <is>
          <t>R73.9</t>
        </is>
      </c>
      <c r="J3157" t="inlineStr">
        <is>
          <t>Tăng glucose máu / Hyperglycemia</t>
        </is>
      </c>
      <c r="K3157" t="n">
        <v>94</v>
      </c>
      <c r="L3157" t="inlineStr">
        <is>
          <t>F</t>
        </is>
      </c>
      <c r="M3157" s="2" t="n">
        <v>116204.67</v>
      </c>
      <c r="N3157" t="inlineStr">
        <is>
          <t>Married</t>
        </is>
      </c>
      <c r="O3157" t="inlineStr">
        <is>
          <t>Student</t>
        </is>
      </c>
      <c r="P3157" s="3" t="n">
        <v>44968</v>
      </c>
      <c r="Q3157" t="inlineStr">
        <is>
          <t>Routine</t>
        </is>
      </c>
      <c r="R3157" t="inlineStr">
        <is>
          <t>Phone</t>
        </is>
      </c>
      <c r="S3157" t="inlineStr">
        <is>
          <t>West Stevenside</t>
        </is>
      </c>
      <c r="T3157" t="inlineStr">
        <is>
          <t>Approved</t>
        </is>
      </c>
      <c r="U3157" t="inlineStr">
        <is>
          <t>Legitimate</t>
        </is>
      </c>
      <c r="V3157" t="n">
        <v>0</v>
      </c>
      <c r="W3157" t="inlineStr">
        <is>
          <t>a280125b-2557-49be-9d72-1ec6c4a2684c</t>
        </is>
      </c>
      <c r="X3157" t="inlineStr">
        <is>
          <t>eccd598a-7590-493b-bd61-feec13e71810</t>
        </is>
      </c>
      <c r="Y3157" t="inlineStr">
        <is>
          <t>qh213</t>
        </is>
      </c>
      <c r="Z3157" t="inlineStr">
        <is>
          <t>TK486</t>
        </is>
      </c>
      <c r="AA3157" s="4" t="n">
        <v>0.63</v>
      </c>
      <c r="AB3157" s="4" t="n">
        <v>0.54</v>
      </c>
      <c r="AC31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57">
        <f>IF(OR(C3157="Có",C3157="Yes"),"yes",IF(OR(C3157="Không",C3157="No"),"no","unknown"))</f>
        <v/>
      </c>
      <c r="AE3157">
        <f>IF(OR(F3157="Có",F3157="Yes"),"covered",IF(OR(F3157="Không",F3157="No"),"out_of_insurance","unknown"))</f>
        <v/>
      </c>
      <c r="AF3157">
        <f>IF(AND(AD3157="yes",AE3157="out_of_insurance"),"REVIEW","")</f>
        <v/>
      </c>
    </row>
    <row r="3158" ht="18" customHeight="1">
      <c r="A3158" t="inlineStr">
        <is>
          <t>c32f43db-afa6-418b-bef9-cfb97211fead</t>
        </is>
      </c>
      <c r="B3158" t="inlineStr">
        <is>
          <t>BN-03157 / Patient BDAC9919</t>
        </is>
      </c>
      <c r="C3158" t="inlineStr">
        <is>
          <t>Có</t>
        </is>
      </c>
      <c r="D3158" t="inlineStr">
        <is>
          <t>BS. Mai Thanh</t>
        </is>
      </c>
      <c r="E3158" t="inlineStr">
        <is>
          <t>Thần kinh / Neurology</t>
        </is>
      </c>
      <c r="F3158" t="inlineStr">
        <is>
          <t>Không</t>
        </is>
      </c>
      <c r="G3158" s="2" t="n">
        <v>2494340</v>
      </c>
      <c r="H3158" t="inlineStr">
        <is>
          <t>MRI não / Brain MRI</t>
        </is>
      </c>
      <c r="I3158" t="inlineStr">
        <is>
          <t>G44.1</t>
        </is>
      </c>
      <c r="J3158" t="inlineStr">
        <is>
          <t>Hội chứng đau đầu mạch máu / Vascular headache</t>
        </is>
      </c>
      <c r="K3158" t="n">
        <v>5</v>
      </c>
      <c r="L3158" t="inlineStr">
        <is>
          <t>M</t>
        </is>
      </c>
      <c r="M3158" s="2" t="n">
        <v>73160.53999999999</v>
      </c>
      <c r="N3158" t="inlineStr">
        <is>
          <t>Married</t>
        </is>
      </c>
      <c r="O3158" t="inlineStr">
        <is>
          <t>Employed</t>
        </is>
      </c>
      <c r="P3158" s="3" t="n">
        <v>44967</v>
      </c>
      <c r="Q3158" t="inlineStr">
        <is>
          <t>Emergency</t>
        </is>
      </c>
      <c r="R3158" t="inlineStr">
        <is>
          <t>Online</t>
        </is>
      </c>
      <c r="S3158" t="inlineStr">
        <is>
          <t>Paulmouth</t>
        </is>
      </c>
      <c r="T3158" t="inlineStr">
        <is>
          <t>Approved</t>
        </is>
      </c>
      <c r="U3158" t="inlineStr">
        <is>
          <t>Legitimate</t>
        </is>
      </c>
      <c r="V3158" t="n">
        <v>3</v>
      </c>
      <c r="W3158" t="inlineStr">
        <is>
          <t>bdac9919-659d-46be-8681-c2568bdc079a</t>
        </is>
      </c>
      <c r="X3158" t="inlineStr">
        <is>
          <t>edf03f72-1c63-4d99-b1e2-a087238c11c7</t>
        </is>
      </c>
      <c r="Y3158" t="inlineStr">
        <is>
          <t>ma677</t>
        </is>
      </c>
      <c r="Z3158" t="inlineStr">
        <is>
          <t>Cy741</t>
        </is>
      </c>
      <c r="AA3158" s="4" t="n">
        <v>0.91</v>
      </c>
      <c r="AB3158" s="4" t="n">
        <v>0.72</v>
      </c>
      <c r="AC31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58">
        <f>IF(OR(C3158="Có",C3158="Yes"),"yes",IF(OR(C3158="Không",C3158="No"),"no","unknown"))</f>
        <v/>
      </c>
      <c r="AE3158">
        <f>IF(OR(F3158="Có",F3158="Yes"),"covered",IF(OR(F3158="Không",F3158="No"),"out_of_insurance","unknown"))</f>
        <v/>
      </c>
      <c r="AF3158">
        <f>IF(AND(AD3158="yes",AE3158="out_of_insurance"),"REVIEW","")</f>
        <v/>
      </c>
    </row>
    <row r="3159" ht="18" customHeight="1">
      <c r="A3159" t="inlineStr">
        <is>
          <t>de04962f-5b90-4b91-b6fb-6047442dea88</t>
        </is>
      </c>
      <c r="B3159" t="inlineStr">
        <is>
          <t>BN-03158 / Patient 02996DAE</t>
        </is>
      </c>
      <c r="C3159" t="inlineStr">
        <is>
          <t>Có</t>
        </is>
      </c>
      <c r="D3159" t="inlineStr">
        <is>
          <t>BS. Đặng Linh</t>
        </is>
      </c>
      <c r="E3159" t="inlineStr">
        <is>
          <t>Thần kinh / Neurology</t>
        </is>
      </c>
      <c r="F3159" t="inlineStr">
        <is>
          <t>Không</t>
        </is>
      </c>
      <c r="G3159" s="2" t="n">
        <v>5509660</v>
      </c>
      <c r="H3159" t="inlineStr">
        <is>
          <t>MRI não / Brain MRI</t>
        </is>
      </c>
      <c r="I3159" t="inlineStr">
        <is>
          <t>G44.1</t>
        </is>
      </c>
      <c r="J3159" t="inlineStr">
        <is>
          <t>Hội chứng đau đầu mạch máu / Vascular headache</t>
        </is>
      </c>
      <c r="K3159" t="n">
        <v>16</v>
      </c>
      <c r="L3159" t="inlineStr">
        <is>
          <t>F</t>
        </is>
      </c>
      <c r="M3159" s="2" t="n">
        <v>83451.99000000001</v>
      </c>
      <c r="N3159" t="inlineStr">
        <is>
          <t>Single</t>
        </is>
      </c>
      <c r="O3159" t="inlineStr">
        <is>
          <t>Student</t>
        </is>
      </c>
      <c r="P3159" s="3" t="n">
        <v>44967</v>
      </c>
      <c r="Q3159" t="inlineStr">
        <is>
          <t>Routine</t>
        </is>
      </c>
      <c r="R3159" t="inlineStr">
        <is>
          <t>Paper</t>
        </is>
      </c>
      <c r="S3159" t="inlineStr">
        <is>
          <t>Macdonaldborough</t>
        </is>
      </c>
      <c r="T3159" t="inlineStr">
        <is>
          <t>Denied</t>
        </is>
      </c>
      <c r="U3159" t="inlineStr">
        <is>
          <t>Legitimate</t>
        </is>
      </c>
      <c r="V3159" t="n">
        <v>3</v>
      </c>
      <c r="W3159" t="inlineStr">
        <is>
          <t>02996dae-302b-405a-9e50-babb4977724b</t>
        </is>
      </c>
      <c r="X3159" t="inlineStr">
        <is>
          <t>3d4033d7-cbeb-4fd7-a260-d003e74323ea</t>
        </is>
      </c>
      <c r="Y3159" t="inlineStr">
        <is>
          <t>Uk427</t>
        </is>
      </c>
      <c r="Z3159" t="inlineStr">
        <is>
          <t>sd136</t>
        </is>
      </c>
      <c r="AA3159" s="4" t="n">
        <v>0.48</v>
      </c>
      <c r="AB3159" s="4" t="n">
        <v>0.02</v>
      </c>
      <c r="AC31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59">
        <f>IF(OR(C3159="Có",C3159="Yes"),"yes",IF(OR(C3159="Không",C3159="No"),"no","unknown"))</f>
        <v/>
      </c>
      <c r="AE3159">
        <f>IF(OR(F3159="Có",F3159="Yes"),"covered",IF(OR(F3159="Không",F3159="No"),"out_of_insurance","unknown"))</f>
        <v/>
      </c>
      <c r="AF3159">
        <f>IF(AND(AD3159="yes",AE3159="out_of_insurance"),"REVIEW","")</f>
        <v/>
      </c>
    </row>
    <row r="3160" ht="18" customHeight="1">
      <c r="A3160" t="inlineStr">
        <is>
          <t>8a80a48b-af5e-4b30-a724-2d721b936bc9</t>
        </is>
      </c>
      <c r="B3160" t="inlineStr">
        <is>
          <t>BN-03159 / Patient 5981B53C</t>
        </is>
      </c>
      <c r="C3160" t="inlineStr">
        <is>
          <t>Có</t>
        </is>
      </c>
      <c r="D3160" t="inlineStr">
        <is>
          <t>BS. Đỗ Hạnh</t>
        </is>
      </c>
      <c r="E3160" t="inlineStr">
        <is>
          <t>Nhi / Pediatrics</t>
        </is>
      </c>
      <c r="F3160" t="inlineStr">
        <is>
          <t>Có</t>
        </is>
      </c>
      <c r="G3160" s="2" t="n">
        <v>6016920</v>
      </c>
      <c r="H3160" t="inlineStr">
        <is>
          <t>Công thức máu / CBC</t>
        </is>
      </c>
      <c r="I3160" t="inlineStr">
        <is>
          <t>R50.9</t>
        </is>
      </c>
      <c r="J3160" t="inlineStr">
        <is>
          <t>Sốt chưa rõ nguyên nhân / Fever</t>
        </is>
      </c>
      <c r="K3160" t="n">
        <v>69</v>
      </c>
      <c r="L3160" t="inlineStr">
        <is>
          <t>F</t>
        </is>
      </c>
      <c r="M3160" s="2" t="n">
        <v>57329.79</v>
      </c>
      <c r="N3160" t="inlineStr">
        <is>
          <t>Single</t>
        </is>
      </c>
      <c r="O3160" t="inlineStr">
        <is>
          <t>Retired</t>
        </is>
      </c>
      <c r="P3160" s="3" t="n">
        <v>44967</v>
      </c>
      <c r="Q3160" t="inlineStr">
        <is>
          <t>Outpatient</t>
        </is>
      </c>
      <c r="R3160" t="inlineStr">
        <is>
          <t>Online</t>
        </is>
      </c>
      <c r="S3160" t="inlineStr">
        <is>
          <t>Thomasburgh</t>
        </is>
      </c>
      <c r="T3160" t="inlineStr">
        <is>
          <t>Approved</t>
        </is>
      </c>
      <c r="U3160" t="inlineStr">
        <is>
          <t>Legitimate</t>
        </is>
      </c>
      <c r="V3160" t="n">
        <v>3</v>
      </c>
      <c r="W3160" t="inlineStr">
        <is>
          <t>5981b53c-e59a-4282-8068-c0c7577ba1ff</t>
        </is>
      </c>
      <c r="X3160" t="inlineStr">
        <is>
          <t>9cc90977-f027-4588-913a-e8dae1babfaa</t>
        </is>
      </c>
      <c r="Y3160" t="inlineStr">
        <is>
          <t>tn878</t>
        </is>
      </c>
      <c r="Z3160" t="inlineStr">
        <is>
          <t>pA249</t>
        </is>
      </c>
      <c r="AA3160" s="4" t="n">
        <v>0.89</v>
      </c>
      <c r="AB3160" s="4" t="n">
        <v>0.82</v>
      </c>
      <c r="AC31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60">
        <f>IF(OR(C3160="Có",C3160="Yes"),"yes",IF(OR(C3160="Không",C3160="No"),"no","unknown"))</f>
        <v/>
      </c>
      <c r="AE3160">
        <f>IF(OR(F3160="Có",F3160="Yes"),"covered",IF(OR(F3160="Không",F3160="No"),"out_of_insurance","unknown"))</f>
        <v/>
      </c>
      <c r="AF3160">
        <f>IF(AND(AD3160="yes",AE3160="out_of_insurance"),"REVIEW","")</f>
        <v/>
      </c>
    </row>
    <row r="3161" ht="18" customHeight="1">
      <c r="A3161" t="inlineStr">
        <is>
          <t>88388014-dbab-4d47-b805-5c95b5f7e791</t>
        </is>
      </c>
      <c r="B3161" t="inlineStr">
        <is>
          <t>BN-03160 / Patient 17F552CA</t>
        </is>
      </c>
      <c r="C3161" t="inlineStr">
        <is>
          <t>Có</t>
        </is>
      </c>
      <c r="D3161" t="inlineStr">
        <is>
          <t>BS. Trần An</t>
        </is>
      </c>
      <c r="E3161" t="inlineStr">
        <is>
          <t>Chấn thương chỉnh hình / Orthopedics</t>
        </is>
      </c>
      <c r="F3161" t="inlineStr">
        <is>
          <t>Không</t>
        </is>
      </c>
      <c r="G3161" s="2" t="n">
        <v>3665350</v>
      </c>
      <c r="H3161" t="inlineStr">
        <is>
          <t>CT cột sống thắt lưng / Lumbar spine CT</t>
        </is>
      </c>
      <c r="I3161" t="inlineStr">
        <is>
          <t>M54.5</t>
        </is>
      </c>
      <c r="J3161" t="inlineStr">
        <is>
          <t>Đau thắt lưng / Low back pain</t>
        </is>
      </c>
      <c r="K3161" t="n">
        <v>60</v>
      </c>
      <c r="L3161" t="inlineStr">
        <is>
          <t>F</t>
        </is>
      </c>
      <c r="M3161" s="2" t="n">
        <v>29652.09</v>
      </c>
      <c r="N3161" t="inlineStr">
        <is>
          <t>Married</t>
        </is>
      </c>
      <c r="O3161" t="inlineStr">
        <is>
          <t>Retired</t>
        </is>
      </c>
      <c r="P3161" s="3" t="n">
        <v>44966</v>
      </c>
      <c r="Q3161" t="inlineStr">
        <is>
          <t>Routine</t>
        </is>
      </c>
      <c r="R3161" t="inlineStr">
        <is>
          <t>Paper</t>
        </is>
      </c>
      <c r="S3161" t="inlineStr">
        <is>
          <t>North Matthew</t>
        </is>
      </c>
      <c r="T3161" t="inlineStr">
        <is>
          <t>Denied</t>
        </is>
      </c>
      <c r="U3161" t="inlineStr">
        <is>
          <t>Legitimate</t>
        </is>
      </c>
      <c r="V3161" t="n">
        <v>1</v>
      </c>
      <c r="W3161" t="inlineStr">
        <is>
          <t>17f552ca-499d-4d7a-8a34-cb654ec6cafa</t>
        </is>
      </c>
      <c r="X3161" t="inlineStr">
        <is>
          <t>ffd5df9d-9267-49e9-bd25-d016d1eace74</t>
        </is>
      </c>
      <c r="Y3161" t="inlineStr">
        <is>
          <t>CL248</t>
        </is>
      </c>
      <c r="Z3161" t="inlineStr">
        <is>
          <t>cn949</t>
        </is>
      </c>
      <c r="AA3161" s="4" t="n">
        <v>0.74</v>
      </c>
      <c r="AB3161" s="4" t="n">
        <v>0.02</v>
      </c>
      <c r="AC31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61">
        <f>IF(OR(C3161="Có",C3161="Yes"),"yes",IF(OR(C3161="Không",C3161="No"),"no","unknown"))</f>
        <v/>
      </c>
      <c r="AE3161">
        <f>IF(OR(F3161="Có",F3161="Yes"),"covered",IF(OR(F3161="Không",F3161="No"),"out_of_insurance","unknown"))</f>
        <v/>
      </c>
      <c r="AF3161">
        <f>IF(AND(AD3161="yes",AE3161="out_of_insurance"),"REVIEW","")</f>
        <v/>
      </c>
    </row>
    <row r="3162" ht="18" customHeight="1">
      <c r="A3162" t="inlineStr">
        <is>
          <t>3d8eeab9-9688-47bd-a8b2-e67b751b101f</t>
        </is>
      </c>
      <c r="B3162" t="inlineStr">
        <is>
          <t>BN-03161 / Patient 5C1CB550</t>
        </is>
      </c>
      <c r="C3162" t="inlineStr">
        <is>
          <t>Có</t>
        </is>
      </c>
      <c r="D3162" t="inlineStr">
        <is>
          <t>BS. Trương Khải</t>
        </is>
      </c>
      <c r="E3162" t="inlineStr">
        <is>
          <t>Tim mạch / Cardiology</t>
        </is>
      </c>
      <c r="F3162" t="inlineStr">
        <is>
          <t>Có</t>
        </is>
      </c>
      <c r="G3162" s="2" t="n">
        <v>7095640</v>
      </c>
      <c r="H3162" t="inlineStr">
        <is>
          <t>Đông máu PT/aPTT / Coagulation test</t>
        </is>
      </c>
      <c r="I3162" t="inlineStr">
        <is>
          <t>I24.9</t>
        </is>
      </c>
      <c r="J3162" t="inlineStr">
        <is>
          <t>Bệnh tim thiếu máu cục bộ cấp / Acute ischemic heart disease</t>
        </is>
      </c>
      <c r="K3162" t="n">
        <v>86</v>
      </c>
      <c r="L3162" t="inlineStr">
        <is>
          <t>F</t>
        </is>
      </c>
      <c r="M3162" s="2" t="n">
        <v>103430.8</v>
      </c>
      <c r="N3162" t="inlineStr">
        <is>
          <t>Divorced</t>
        </is>
      </c>
      <c r="O3162" t="inlineStr">
        <is>
          <t>Retired</t>
        </is>
      </c>
      <c r="P3162" s="3" t="n">
        <v>44966</v>
      </c>
      <c r="Q3162" t="inlineStr">
        <is>
          <t>Outpatient</t>
        </is>
      </c>
      <c r="R3162" t="inlineStr">
        <is>
          <t>Online</t>
        </is>
      </c>
      <c r="S3162" t="inlineStr">
        <is>
          <t>North Jessicachester</t>
        </is>
      </c>
      <c r="T3162" t="inlineStr">
        <is>
          <t>Approved</t>
        </is>
      </c>
      <c r="U3162" t="inlineStr">
        <is>
          <t>Legitimate</t>
        </is>
      </c>
      <c r="V3162" t="n">
        <v>0</v>
      </c>
      <c r="W3162" t="inlineStr">
        <is>
          <t>5c1cb550-effb-420c-a3ee-26d1ea1f59d5</t>
        </is>
      </c>
      <c r="X3162" t="inlineStr">
        <is>
          <t>bfc5a0aa-b55f-44b0-9c07-83f1ff55f383</t>
        </is>
      </c>
      <c r="Y3162" t="inlineStr">
        <is>
          <t>Ky538</t>
        </is>
      </c>
      <c r="Z3162" t="inlineStr">
        <is>
          <t>ov270</t>
        </is>
      </c>
      <c r="AA3162" s="4" t="n">
        <v>0.89</v>
      </c>
      <c r="AB3162" s="4" t="n">
        <v>0.6</v>
      </c>
      <c r="AC31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62">
        <f>IF(OR(C3162="Có",C3162="Yes"),"yes",IF(OR(C3162="Không",C3162="No"),"no","unknown"))</f>
        <v/>
      </c>
      <c r="AE3162">
        <f>IF(OR(F3162="Có",F3162="Yes"),"covered",IF(OR(F3162="Không",F3162="No"),"out_of_insurance","unknown"))</f>
        <v/>
      </c>
      <c r="AF3162">
        <f>IF(AND(AD3162="yes",AE3162="out_of_insurance"),"REVIEW","")</f>
        <v/>
      </c>
    </row>
    <row r="3163" ht="18" customHeight="1">
      <c r="A3163" t="inlineStr">
        <is>
          <t>d9b2fb63-46bd-49bb-9649-767a311240a1</t>
        </is>
      </c>
      <c r="B3163" t="inlineStr">
        <is>
          <t>BN-03162 / Patient 43D50F06</t>
        </is>
      </c>
      <c r="C3163" t="inlineStr">
        <is>
          <t>Không</t>
        </is>
      </c>
      <c r="D3163" t="inlineStr">
        <is>
          <t>BS. Nguyễn Minh</t>
        </is>
      </c>
      <c r="E3163" t="inlineStr">
        <is>
          <t>Tim mạch / Cardiology</t>
        </is>
      </c>
      <c r="F3163" t="inlineStr">
        <is>
          <t>Chưa rõ</t>
        </is>
      </c>
      <c r="G3163" s="2" t="n">
        <v>6008830</v>
      </c>
      <c r="H3163" t="inlineStr">
        <is>
          <t>CRP định lượng / CRP</t>
        </is>
      </c>
      <c r="I3163" t="inlineStr">
        <is>
          <t>R79.8</t>
        </is>
      </c>
      <c r="J3163" t="inlineStr">
        <is>
          <t>Bất thường xét nghiệm máu / Abnormal blood chemistry</t>
        </is>
      </c>
      <c r="K3163" t="n">
        <v>31</v>
      </c>
      <c r="L3163" t="inlineStr">
        <is>
          <t>F</t>
        </is>
      </c>
      <c r="M3163" s="2" t="n">
        <v>32603.68</v>
      </c>
      <c r="N3163" t="inlineStr">
        <is>
          <t>Married</t>
        </is>
      </c>
      <c r="O3163" t="inlineStr">
        <is>
          <t>Unemployed</t>
        </is>
      </c>
      <c r="P3163" s="3" t="n">
        <v>44966</v>
      </c>
      <c r="Q3163" t="inlineStr">
        <is>
          <t>Outpatient</t>
        </is>
      </c>
      <c r="R3163" t="inlineStr">
        <is>
          <t>Online</t>
        </is>
      </c>
      <c r="S3163" t="inlineStr">
        <is>
          <t>Bishopside</t>
        </is>
      </c>
      <c r="T3163" t="inlineStr">
        <is>
          <t>Denied</t>
        </is>
      </c>
      <c r="U3163" t="inlineStr">
        <is>
          <t>Legitimate</t>
        </is>
      </c>
      <c r="V3163" t="n">
        <v>1</v>
      </c>
      <c r="W3163" t="inlineStr">
        <is>
          <t>43d50f06-0ff7-45de-aa53-21ebf824a49a</t>
        </is>
      </c>
      <c r="X3163" t="inlineStr">
        <is>
          <t>e5d61110-c543-4814-901c-c5046581853a</t>
        </is>
      </c>
      <c r="Y3163" t="inlineStr">
        <is>
          <t>mY233</t>
        </is>
      </c>
      <c r="Z3163" t="inlineStr">
        <is>
          <t>eW543</t>
        </is>
      </c>
      <c r="AA3163" s="4" t="n">
        <v>0.5600000000000001</v>
      </c>
      <c r="AB3163" s="4" t="n">
        <v>0.05</v>
      </c>
      <c r="AC31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63">
        <f>IF(OR(C3163="Có",C3163="Yes"),"yes",IF(OR(C3163="Không",C3163="No"),"no","unknown"))</f>
        <v/>
      </c>
      <c r="AE3163">
        <f>IF(OR(F3163="Có",F3163="Yes"),"covered",IF(OR(F3163="Không",F3163="No"),"out_of_insurance","unknown"))</f>
        <v/>
      </c>
      <c r="AF3163">
        <f>IF(AND(AD3163="yes",AE3163="out_of_insurance"),"REVIEW","")</f>
        <v/>
      </c>
    </row>
    <row r="3164" ht="18" customHeight="1">
      <c r="A3164" t="inlineStr">
        <is>
          <t>909daa28-f9ca-4944-afe7-4bcec5aa124a</t>
        </is>
      </c>
      <c r="B3164" t="inlineStr">
        <is>
          <t>BN-03163 / Patient EFB5CDB2</t>
        </is>
      </c>
      <c r="C3164" t="inlineStr">
        <is>
          <t>Có</t>
        </is>
      </c>
      <c r="D3164" t="inlineStr">
        <is>
          <t>BS. Võ Huy</t>
        </is>
      </c>
      <c r="E3164" t="inlineStr">
        <is>
          <t>Chấn thương chỉnh hình / Orthopedics</t>
        </is>
      </c>
      <c r="F3164" t="inlineStr">
        <is>
          <t>Không</t>
        </is>
      </c>
      <c r="G3164" s="2" t="n">
        <v>2015010</v>
      </c>
      <c r="H3164" t="inlineStr">
        <is>
          <t>Đo mật độ xương / Bone density scan</t>
        </is>
      </c>
      <c r="I3164" t="inlineStr">
        <is>
          <t>M81.0</t>
        </is>
      </c>
      <c r="J3164" t="inlineStr">
        <is>
          <t>Loãng xương / Osteoporosis</t>
        </is>
      </c>
      <c r="K3164" t="n">
        <v>8</v>
      </c>
      <c r="L3164" t="inlineStr">
        <is>
          <t>M</t>
        </is>
      </c>
      <c r="M3164" s="2" t="n">
        <v>78516.16</v>
      </c>
      <c r="N3164" t="inlineStr">
        <is>
          <t>Single</t>
        </is>
      </c>
      <c r="O3164" t="inlineStr">
        <is>
          <t>Unemployed</t>
        </is>
      </c>
      <c r="P3164" s="3" t="n">
        <v>44966</v>
      </c>
      <c r="Q3164" t="inlineStr">
        <is>
          <t>Outpatient</t>
        </is>
      </c>
      <c r="R3164" t="inlineStr">
        <is>
          <t>Phone</t>
        </is>
      </c>
      <c r="S3164" t="inlineStr">
        <is>
          <t>Nicoleville</t>
        </is>
      </c>
      <c r="T3164" t="inlineStr">
        <is>
          <t>Denied</t>
        </is>
      </c>
      <c r="U3164" t="inlineStr">
        <is>
          <t>Legitimate</t>
        </is>
      </c>
      <c r="V3164" t="n">
        <v>3</v>
      </c>
      <c r="W3164" t="inlineStr">
        <is>
          <t>efb5cdb2-cc49-4c46-8e33-39c08dc366ac</t>
        </is>
      </c>
      <c r="X3164" t="inlineStr">
        <is>
          <t>3ceba78f-89be-4fe2-a1f7-a553bc02f89c</t>
        </is>
      </c>
      <c r="Y3164" t="inlineStr">
        <is>
          <t>yj549</t>
        </is>
      </c>
      <c r="Z3164" t="inlineStr">
        <is>
          <t>Ce351</t>
        </is>
      </c>
      <c r="AA3164" s="4" t="n">
        <v>0.48</v>
      </c>
      <c r="AB3164" s="4" t="n">
        <v>0.02</v>
      </c>
      <c r="AC31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64">
        <f>IF(OR(C3164="Có",C3164="Yes"),"yes",IF(OR(C3164="Không",C3164="No"),"no","unknown"))</f>
        <v/>
      </c>
      <c r="AE3164">
        <f>IF(OR(F3164="Có",F3164="Yes"),"covered",IF(OR(F3164="Không",F3164="No"),"out_of_insurance","unknown"))</f>
        <v/>
      </c>
      <c r="AF3164">
        <f>IF(AND(AD3164="yes",AE3164="out_of_insurance"),"REVIEW","")</f>
        <v/>
      </c>
    </row>
    <row r="3165" ht="18" customHeight="1">
      <c r="A3165" t="inlineStr">
        <is>
          <t>0f815804-99db-431c-9e9a-a784145c0bce</t>
        </is>
      </c>
      <c r="B3165" t="inlineStr">
        <is>
          <t>BN-03164 / Patient 0A2AE08E</t>
        </is>
      </c>
      <c r="C3165" t="inlineStr">
        <is>
          <t>Có</t>
        </is>
      </c>
      <c r="D3165" t="inlineStr">
        <is>
          <t>BS. Nguyễn Nhi</t>
        </is>
      </c>
      <c r="E3165" t="inlineStr">
        <is>
          <t>Nhi / Pediatrics</t>
        </is>
      </c>
      <c r="F3165" t="inlineStr">
        <is>
          <t>Không</t>
        </is>
      </c>
      <c r="G3165" s="2" t="n">
        <v>8958790</v>
      </c>
      <c r="H3165" t="inlineStr">
        <is>
          <t>CRP định lượng / CRP</t>
        </is>
      </c>
      <c r="I3165" t="inlineStr">
        <is>
          <t>J18.9</t>
        </is>
      </c>
      <c r="J3165" t="inlineStr">
        <is>
          <t>Nghi viêm phổi / Suspected pneumonia</t>
        </is>
      </c>
      <c r="K3165" t="n">
        <v>44</v>
      </c>
      <c r="L3165" t="inlineStr">
        <is>
          <t>F</t>
        </is>
      </c>
      <c r="M3165" s="2" t="n">
        <v>90642.75999999999</v>
      </c>
      <c r="N3165" t="inlineStr">
        <is>
          <t>Widowed</t>
        </is>
      </c>
      <c r="O3165" t="inlineStr">
        <is>
          <t>Retired</t>
        </is>
      </c>
      <c r="P3165" s="3" t="n">
        <v>44965</v>
      </c>
      <c r="Q3165" t="inlineStr">
        <is>
          <t>Outpatient</t>
        </is>
      </c>
      <c r="R3165" t="inlineStr">
        <is>
          <t>Online</t>
        </is>
      </c>
      <c r="S3165" t="inlineStr">
        <is>
          <t>Port Sarahside</t>
        </is>
      </c>
      <c r="T3165" t="inlineStr">
        <is>
          <t>Approved</t>
        </is>
      </c>
      <c r="U3165" t="inlineStr">
        <is>
          <t>Legitimate</t>
        </is>
      </c>
      <c r="V3165" t="n">
        <v>0</v>
      </c>
      <c r="W3165" t="inlineStr">
        <is>
          <t>0a2ae08e-be2f-488b-87a5-efdda6e3f80d</t>
        </is>
      </c>
      <c r="X3165" t="inlineStr">
        <is>
          <t>a30b00c7-b2b2-4849-b71b-6889a093d655</t>
        </is>
      </c>
      <c r="Y3165" t="inlineStr">
        <is>
          <t>eW827</t>
        </is>
      </c>
      <c r="Z3165" t="inlineStr">
        <is>
          <t>Fz492</t>
        </is>
      </c>
      <c r="AA3165" s="4" t="n">
        <v>0.84</v>
      </c>
      <c r="AB3165" s="4" t="n">
        <v>0.6</v>
      </c>
      <c r="AC31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65">
        <f>IF(OR(C3165="Có",C3165="Yes"),"yes",IF(OR(C3165="Không",C3165="No"),"no","unknown"))</f>
        <v/>
      </c>
      <c r="AE3165">
        <f>IF(OR(F3165="Có",F3165="Yes"),"covered",IF(OR(F3165="Không",F3165="No"),"out_of_insurance","unknown"))</f>
        <v/>
      </c>
      <c r="AF3165">
        <f>IF(AND(AD3165="yes",AE3165="out_of_insurance"),"REVIEW","")</f>
        <v/>
      </c>
    </row>
    <row r="3166" ht="18" customHeight="1">
      <c r="A3166" t="inlineStr">
        <is>
          <t>246c5805-c50c-4db1-855c-f1998cea937f</t>
        </is>
      </c>
      <c r="B3166" t="inlineStr">
        <is>
          <t>BN-03165 / Patient E616C1F6</t>
        </is>
      </c>
      <c r="C3166" t="inlineStr">
        <is>
          <t>Có</t>
        </is>
      </c>
      <c r="D3166" t="inlineStr">
        <is>
          <t>BS. Trịnh Long</t>
        </is>
      </c>
      <c r="E3166" t="inlineStr">
        <is>
          <t>Khám tổng quát / General Practice</t>
        </is>
      </c>
      <c r="F3166" t="inlineStr">
        <is>
          <t>Có</t>
        </is>
      </c>
      <c r="G3166" s="2" t="n">
        <v>6970090</v>
      </c>
      <c r="H3166" t="inlineStr">
        <is>
          <t>Glucose máu / Blood glucose</t>
        </is>
      </c>
      <c r="I3166" t="inlineStr">
        <is>
          <t>R73.9</t>
        </is>
      </c>
      <c r="J3166" t="inlineStr">
        <is>
          <t>Tăng glucose máu / Hyperglycemia</t>
        </is>
      </c>
      <c r="K3166" t="n">
        <v>39</v>
      </c>
      <c r="L3166" t="inlineStr">
        <is>
          <t>M</t>
        </is>
      </c>
      <c r="M3166" s="2" t="n">
        <v>103831.29</v>
      </c>
      <c r="N3166" t="inlineStr">
        <is>
          <t>Widowed</t>
        </is>
      </c>
      <c r="O3166" t="inlineStr">
        <is>
          <t>Unemployed</t>
        </is>
      </c>
      <c r="P3166" s="3" t="n">
        <v>44965</v>
      </c>
      <c r="Q3166" t="inlineStr">
        <is>
          <t>Outpatient</t>
        </is>
      </c>
      <c r="R3166" t="inlineStr">
        <is>
          <t>Online</t>
        </is>
      </c>
      <c r="S3166" t="inlineStr">
        <is>
          <t>Port Craigton</t>
        </is>
      </c>
      <c r="T3166" t="inlineStr">
        <is>
          <t>Pending</t>
        </is>
      </c>
      <c r="U3166" t="inlineStr">
        <is>
          <t>Legitimate</t>
        </is>
      </c>
      <c r="V3166" t="n">
        <v>0</v>
      </c>
      <c r="W3166" t="inlineStr">
        <is>
          <t>e616c1f6-8808-47f8-a4ef-048a82c69605</t>
        </is>
      </c>
      <c r="X3166" t="inlineStr">
        <is>
          <t>1da32c72-8029-4855-beba-a01f5cac17d4</t>
        </is>
      </c>
      <c r="Y3166" t="inlineStr">
        <is>
          <t>ug093</t>
        </is>
      </c>
      <c r="Z3166" t="inlineStr">
        <is>
          <t>Tk262</t>
        </is>
      </c>
      <c r="AA3166" s="4" t="n">
        <v>0.5600000000000001</v>
      </c>
      <c r="AB3166" s="4" t="n">
        <v>0.26</v>
      </c>
      <c r="AC31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66">
        <f>IF(OR(C3166="Có",C3166="Yes"),"yes",IF(OR(C3166="Không",C3166="No"),"no","unknown"))</f>
        <v/>
      </c>
      <c r="AE3166">
        <f>IF(OR(F3166="Có",F3166="Yes"),"covered",IF(OR(F3166="Không",F3166="No"),"out_of_insurance","unknown"))</f>
        <v/>
      </c>
      <c r="AF3166">
        <f>IF(AND(AD3166="yes",AE3166="out_of_insurance"),"REVIEW","")</f>
        <v/>
      </c>
    </row>
    <row r="3167" ht="18" customHeight="1">
      <c r="A3167" t="inlineStr">
        <is>
          <t>b7d054a3-d1d8-4a77-9112-a7c5341f35de</t>
        </is>
      </c>
      <c r="B3167" t="inlineStr">
        <is>
          <t>BN-03166 / Patient F61DB926</t>
        </is>
      </c>
      <c r="C3167" t="inlineStr">
        <is>
          <t>Không</t>
        </is>
      </c>
      <c r="D3167" t="inlineStr">
        <is>
          <t>BS. Bùi Hà</t>
        </is>
      </c>
      <c r="E3167" t="inlineStr">
        <is>
          <t>Khám tổng quát / General Practice</t>
        </is>
      </c>
      <c r="F3167" t="inlineStr">
        <is>
          <t>Không</t>
        </is>
      </c>
      <c r="G3167" s="2" t="n">
        <v>5994310</v>
      </c>
      <c r="H3167" t="inlineStr">
        <is>
          <t>CRP định lượng / CRP</t>
        </is>
      </c>
      <c r="I3167" t="inlineStr">
        <is>
          <t>R79.8</t>
        </is>
      </c>
      <c r="J3167" t="inlineStr">
        <is>
          <t>Bất thường xét nghiệm máu / Abnormal blood chemistry</t>
        </is>
      </c>
      <c r="K3167" t="n">
        <v>41</v>
      </c>
      <c r="L3167" t="inlineStr">
        <is>
          <t>F</t>
        </is>
      </c>
      <c r="M3167" s="2" t="n">
        <v>118898.71</v>
      </c>
      <c r="N3167" t="inlineStr">
        <is>
          <t>Married</t>
        </is>
      </c>
      <c r="O3167" t="inlineStr">
        <is>
          <t>Retired</t>
        </is>
      </c>
      <c r="P3167" s="3" t="n">
        <v>44965</v>
      </c>
      <c r="Q3167" t="inlineStr">
        <is>
          <t>Outpatient</t>
        </is>
      </c>
      <c r="R3167" t="inlineStr">
        <is>
          <t>Paper</t>
        </is>
      </c>
      <c r="S3167" t="inlineStr">
        <is>
          <t>Stephensville</t>
        </is>
      </c>
      <c r="T3167" t="inlineStr">
        <is>
          <t>Pending</t>
        </is>
      </c>
      <c r="U3167" t="inlineStr">
        <is>
          <t>Legitimate</t>
        </is>
      </c>
      <c r="V3167" t="n">
        <v>2</v>
      </c>
      <c r="W3167" t="inlineStr">
        <is>
          <t>f61db926-df38-4f67-8716-41dcc1adc800</t>
        </is>
      </c>
      <c r="X3167" t="inlineStr">
        <is>
          <t>90cf3371-500e-45d9-ae57-fc1ac958010e</t>
        </is>
      </c>
      <c r="Y3167" t="inlineStr">
        <is>
          <t>Kn196</t>
        </is>
      </c>
      <c r="Z3167" t="inlineStr">
        <is>
          <t>jX751</t>
        </is>
      </c>
      <c r="AA3167" s="4" t="n">
        <v>0.74</v>
      </c>
      <c r="AB3167" s="4" t="n">
        <v>0.05</v>
      </c>
      <c r="AC31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67">
        <f>IF(OR(C3167="Có",C3167="Yes"),"yes",IF(OR(C3167="Không",C3167="No"),"no","unknown"))</f>
        <v/>
      </c>
      <c r="AE3167">
        <f>IF(OR(F3167="Có",F3167="Yes"),"covered",IF(OR(F3167="Không",F3167="No"),"out_of_insurance","unknown"))</f>
        <v/>
      </c>
      <c r="AF3167">
        <f>IF(AND(AD3167="yes",AE3167="out_of_insurance"),"REVIEW","")</f>
        <v/>
      </c>
    </row>
    <row r="3168" ht="18" customHeight="1">
      <c r="A3168" t="inlineStr">
        <is>
          <t>d5d0eef3-6fb4-47fb-ac83-4cf4e4ba2ada</t>
        </is>
      </c>
      <c r="B3168" t="inlineStr">
        <is>
          <t>BN-03167 / Patient 1B31B0E0</t>
        </is>
      </c>
      <c r="C3168" t="inlineStr">
        <is>
          <t>Có</t>
        </is>
      </c>
      <c r="D3168" t="inlineStr">
        <is>
          <t>BS. Trương Khải</t>
        </is>
      </c>
      <c r="E3168" t="inlineStr">
        <is>
          <t>Tim mạch / Cardiology</t>
        </is>
      </c>
      <c r="F3168" t="inlineStr">
        <is>
          <t>Chưa rõ</t>
        </is>
      </c>
      <c r="G3168" s="2" t="n">
        <v>2763030</v>
      </c>
      <c r="H3168" t="inlineStr">
        <is>
          <t>Troponin I định lượng / Troponin I</t>
        </is>
      </c>
      <c r="I3168" t="inlineStr">
        <is>
          <t>R07.9</t>
        </is>
      </c>
      <c r="J3168" t="inlineStr">
        <is>
          <t>Đau ngực nghi hội chứng mạch vành / Chest pain, ACS rule-out</t>
        </is>
      </c>
      <c r="K3168" t="n">
        <v>51</v>
      </c>
      <c r="L3168" t="inlineStr">
        <is>
          <t>F</t>
        </is>
      </c>
      <c r="M3168" s="2" t="n">
        <v>85331.19</v>
      </c>
      <c r="N3168" t="inlineStr">
        <is>
          <t>Single</t>
        </is>
      </c>
      <c r="O3168" t="inlineStr">
        <is>
          <t>Retired</t>
        </is>
      </c>
      <c r="P3168" s="3" t="n">
        <v>44965</v>
      </c>
      <c r="Q3168" t="inlineStr">
        <is>
          <t>Emergency</t>
        </is>
      </c>
      <c r="R3168" t="inlineStr">
        <is>
          <t>Online</t>
        </is>
      </c>
      <c r="S3168" t="inlineStr">
        <is>
          <t>East Dianeport</t>
        </is>
      </c>
      <c r="T3168" t="inlineStr">
        <is>
          <t>Denied</t>
        </is>
      </c>
      <c r="U3168" t="inlineStr">
        <is>
          <t>Legitimate</t>
        </is>
      </c>
      <c r="V3168" t="n">
        <v>0</v>
      </c>
      <c r="W3168" t="inlineStr">
        <is>
          <t>1b31b0e0-56a3-4bf9-9a26-d17f294ab96f</t>
        </is>
      </c>
      <c r="X3168" t="inlineStr">
        <is>
          <t>c52f3cad-dfec-46be-a097-6914f779f8a2</t>
        </is>
      </c>
      <c r="Y3168" t="inlineStr">
        <is>
          <t>Rr178</t>
        </is>
      </c>
      <c r="Z3168" t="inlineStr">
        <is>
          <t>Ui540</t>
        </is>
      </c>
      <c r="AA3168" s="4" t="n">
        <v>0.8100000000000001</v>
      </c>
      <c r="AB3168" s="4" t="n">
        <v>0.12</v>
      </c>
      <c r="AC31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68">
        <f>IF(OR(C3168="Có",C3168="Yes"),"yes",IF(OR(C3168="Không",C3168="No"),"no","unknown"))</f>
        <v/>
      </c>
      <c r="AE3168">
        <f>IF(OR(F3168="Có",F3168="Yes"),"covered",IF(OR(F3168="Không",F3168="No"),"out_of_insurance","unknown"))</f>
        <v/>
      </c>
      <c r="AF3168">
        <f>IF(AND(AD3168="yes",AE3168="out_of_insurance"),"REVIEW","")</f>
        <v/>
      </c>
    </row>
    <row r="3169" ht="18" customHeight="1">
      <c r="A3169" t="inlineStr">
        <is>
          <t>f2fa6a3c-c284-498b-8660-937aa4e56bcd</t>
        </is>
      </c>
      <c r="B3169" t="inlineStr">
        <is>
          <t>BN-03168 / Patient 6C35E748</t>
        </is>
      </c>
      <c r="C3169" t="inlineStr">
        <is>
          <t>Không</t>
        </is>
      </c>
      <c r="D3169" t="inlineStr">
        <is>
          <t>BS. Bùi Hà</t>
        </is>
      </c>
      <c r="E3169" t="inlineStr">
        <is>
          <t>Khám tổng quát / General Practice</t>
        </is>
      </c>
      <c r="F3169" t="inlineStr">
        <is>
          <t>Không</t>
        </is>
      </c>
      <c r="G3169" s="2" t="n">
        <v>5404690</v>
      </c>
      <c r="H3169" t="inlineStr">
        <is>
          <t>Glucose máu / Blood glucose</t>
        </is>
      </c>
      <c r="I3169" t="inlineStr">
        <is>
          <t>R73.9</t>
        </is>
      </c>
      <c r="J3169" t="inlineStr">
        <is>
          <t>Tăng glucose máu / Hyperglycemia</t>
        </is>
      </c>
      <c r="K3169" t="n">
        <v>63</v>
      </c>
      <c r="L3169" t="inlineStr">
        <is>
          <t>F</t>
        </is>
      </c>
      <c r="M3169" s="2" t="n">
        <v>96400.28</v>
      </c>
      <c r="N3169" t="inlineStr">
        <is>
          <t>Divorced</t>
        </is>
      </c>
      <c r="O3169" t="inlineStr">
        <is>
          <t>Unemployed</t>
        </is>
      </c>
      <c r="P3169" s="3" t="n">
        <v>44965</v>
      </c>
      <c r="Q3169" t="inlineStr">
        <is>
          <t>Outpatient</t>
        </is>
      </c>
      <c r="R3169" t="inlineStr">
        <is>
          <t>Paper</t>
        </is>
      </c>
      <c r="S3169" t="inlineStr">
        <is>
          <t>New Kevin</t>
        </is>
      </c>
      <c r="T3169" t="inlineStr">
        <is>
          <t>Approved</t>
        </is>
      </c>
      <c r="U3169" t="inlineStr">
        <is>
          <t>Legitimate</t>
        </is>
      </c>
      <c r="V3169" t="n">
        <v>0</v>
      </c>
      <c r="W3169" t="inlineStr">
        <is>
          <t>6c35e748-6cc1-4108-bd0d-5650a8252ad6</t>
        </is>
      </c>
      <c r="X3169" t="inlineStr">
        <is>
          <t>d6476830-a244-4b85-90ba-7f965c3c8ff1</t>
        </is>
      </c>
      <c r="Y3169" t="inlineStr">
        <is>
          <t>Wd618</t>
        </is>
      </c>
      <c r="Z3169" t="inlineStr">
        <is>
          <t>HZ441</t>
        </is>
      </c>
      <c r="AA3169" s="4" t="n">
        <v>0.58</v>
      </c>
      <c r="AB3169" s="4" t="n">
        <v>0.05</v>
      </c>
      <c r="AC31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69">
        <f>IF(OR(C3169="Có",C3169="Yes"),"yes",IF(OR(C3169="Không",C3169="No"),"no","unknown"))</f>
        <v/>
      </c>
      <c r="AE3169">
        <f>IF(OR(F3169="Có",F3169="Yes"),"covered",IF(OR(F3169="Không",F3169="No"),"out_of_insurance","unknown"))</f>
        <v/>
      </c>
      <c r="AF3169">
        <f>IF(AND(AD3169="yes",AE3169="out_of_insurance"),"REVIEW","")</f>
        <v/>
      </c>
    </row>
    <row r="3170" ht="18" customHeight="1">
      <c r="A3170" t="inlineStr">
        <is>
          <t>8a3807db-0b10-47fd-a151-470950cf1993</t>
        </is>
      </c>
      <c r="B3170" t="inlineStr">
        <is>
          <t>BN-03169 / Patient 3CE0549C</t>
        </is>
      </c>
      <c r="C3170" t="inlineStr">
        <is>
          <t>Có</t>
        </is>
      </c>
      <c r="D3170" t="inlineStr">
        <is>
          <t>BS. Nguyễn Nhi</t>
        </is>
      </c>
      <c r="E3170" t="inlineStr">
        <is>
          <t>Nhi / Pediatrics</t>
        </is>
      </c>
      <c r="F3170" t="inlineStr">
        <is>
          <t>Không</t>
        </is>
      </c>
      <c r="G3170" s="2" t="n">
        <v>4637180</v>
      </c>
      <c r="H3170" t="inlineStr">
        <is>
          <t>HbA1c</t>
        </is>
      </c>
      <c r="I3170" t="inlineStr"/>
      <c r="J3170" t="inlineStr">
        <is>
          <t>Thiếu ICD/context rõ / Missing clear ICD/context</t>
        </is>
      </c>
      <c r="K3170" t="n">
        <v>66</v>
      </c>
      <c r="L3170" t="inlineStr">
        <is>
          <t>F</t>
        </is>
      </c>
      <c r="M3170" s="2" t="n">
        <v>118011.9</v>
      </c>
      <c r="N3170" t="inlineStr">
        <is>
          <t>Married</t>
        </is>
      </c>
      <c r="O3170" t="inlineStr">
        <is>
          <t>Employed</t>
        </is>
      </c>
      <c r="P3170" s="3" t="n">
        <v>44965</v>
      </c>
      <c r="Q3170" t="inlineStr">
        <is>
          <t>Inpatient</t>
        </is>
      </c>
      <c r="R3170" t="inlineStr">
        <is>
          <t>Online</t>
        </is>
      </c>
      <c r="S3170" t="inlineStr">
        <is>
          <t>Lake Victortown</t>
        </is>
      </c>
      <c r="T3170" t="inlineStr">
        <is>
          <t>Pending</t>
        </is>
      </c>
      <c r="U3170" t="inlineStr">
        <is>
          <t>Legitimate</t>
        </is>
      </c>
      <c r="V3170" t="n">
        <v>2</v>
      </c>
      <c r="W3170" t="inlineStr">
        <is>
          <t>3ce0549c-2390-4819-ab94-fc3d7f32c3cd</t>
        </is>
      </c>
      <c r="X3170" t="inlineStr">
        <is>
          <t>ea45ee9d-1d85-4063-8918-ecb0351b17da</t>
        </is>
      </c>
      <c r="Y3170" t="inlineStr">
        <is>
          <t>ku756</t>
        </is>
      </c>
      <c r="Z3170" t="inlineStr">
        <is>
          <t>qc351</t>
        </is>
      </c>
      <c r="AA3170" s="4" t="n">
        <v>0.9</v>
      </c>
      <c r="AB3170" s="4" t="n">
        <v>0.32</v>
      </c>
      <c r="AC31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70">
        <f>IF(OR(C3170="Có",C3170="Yes"),"yes",IF(OR(C3170="Không",C3170="No"),"no","unknown"))</f>
        <v/>
      </c>
      <c r="AE3170">
        <f>IF(OR(F3170="Có",F3170="Yes"),"covered",IF(OR(F3170="Không",F3170="No"),"out_of_insurance","unknown"))</f>
        <v/>
      </c>
      <c r="AF3170">
        <f>IF(AND(AD3170="yes",AE3170="out_of_insurance"),"REVIEW","")</f>
        <v/>
      </c>
    </row>
    <row r="3171" ht="18" customHeight="1">
      <c r="A3171" t="inlineStr">
        <is>
          <t>e639d4b5-9e15-47af-b7ef-17b242df2af3</t>
        </is>
      </c>
      <c r="B3171" t="inlineStr">
        <is>
          <t>BN-03170 / Patient B070B30A</t>
        </is>
      </c>
      <c r="C3171" t="inlineStr">
        <is>
          <t>Chưa rõ</t>
        </is>
      </c>
      <c r="D3171" t="inlineStr">
        <is>
          <t>BS. Nguyễn Nhi</t>
        </is>
      </c>
      <c r="E3171" t="inlineStr">
        <is>
          <t>Nhi / Pediatrics</t>
        </is>
      </c>
      <c r="F3171" t="inlineStr">
        <is>
          <t>Không</t>
        </is>
      </c>
      <c r="G3171" s="2" t="n">
        <v>1108740</v>
      </c>
      <c r="H3171" t="inlineStr">
        <is>
          <t>HbA1c</t>
        </is>
      </c>
      <c r="I3171" t="inlineStr">
        <is>
          <t>E11.9</t>
        </is>
      </c>
      <c r="J3171" t="inlineStr">
        <is>
          <t>Đái tháo đường type 2 / Type 2 diabetes mellitus</t>
        </is>
      </c>
      <c r="K3171" t="n">
        <v>42</v>
      </c>
      <c r="L3171" t="inlineStr">
        <is>
          <t>F</t>
        </is>
      </c>
      <c r="M3171" s="2" t="n">
        <v>88119.11</v>
      </c>
      <c r="N3171" t="inlineStr">
        <is>
          <t>Widowed</t>
        </is>
      </c>
      <c r="O3171" t="inlineStr">
        <is>
          <t>Employed</t>
        </is>
      </c>
      <c r="P3171" s="3" t="n">
        <v>44965</v>
      </c>
      <c r="Q3171" t="inlineStr">
        <is>
          <t>Emergency</t>
        </is>
      </c>
      <c r="R3171" t="inlineStr">
        <is>
          <t>Online</t>
        </is>
      </c>
      <c r="S3171" t="inlineStr">
        <is>
          <t>Port Karen</t>
        </is>
      </c>
      <c r="T3171" t="inlineStr">
        <is>
          <t>Denied</t>
        </is>
      </c>
      <c r="U3171" t="inlineStr">
        <is>
          <t>Legitimate</t>
        </is>
      </c>
      <c r="V3171" t="n">
        <v>0</v>
      </c>
      <c r="W3171" t="inlineStr">
        <is>
          <t>b070b30a-f242-40f9-b7c1-5ff04aef5e3b</t>
        </is>
      </c>
      <c r="X3171" t="inlineStr">
        <is>
          <t>0bf5410a-163c-4365-a59d-adaebc317af8</t>
        </is>
      </c>
      <c r="Y3171" t="inlineStr">
        <is>
          <t>bo786</t>
        </is>
      </c>
      <c r="Z3171" t="inlineStr">
        <is>
          <t>ai605</t>
        </is>
      </c>
      <c r="AA3171" s="4" t="n">
        <v>0.8100000000000001</v>
      </c>
      <c r="AB3171" s="4" t="n">
        <v>0.15</v>
      </c>
      <c r="AC31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71">
        <f>IF(OR(C3171="Có",C3171="Yes"),"yes",IF(OR(C3171="Không",C3171="No"),"no","unknown"))</f>
        <v/>
      </c>
      <c r="AE3171">
        <f>IF(OR(F3171="Có",F3171="Yes"),"covered",IF(OR(F3171="Không",F3171="No"),"out_of_insurance","unknown"))</f>
        <v/>
      </c>
      <c r="AF3171">
        <f>IF(AND(AD3171="yes",AE3171="out_of_insurance"),"REVIEW","")</f>
        <v/>
      </c>
    </row>
    <row r="3172" ht="18" customHeight="1">
      <c r="A3172" t="inlineStr">
        <is>
          <t>011ec6c6-076c-4cc9-af64-dd33a6df66f3</t>
        </is>
      </c>
      <c r="B3172" t="inlineStr">
        <is>
          <t>BN-03171 / Patient 718F0E29</t>
        </is>
      </c>
      <c r="C3172" t="inlineStr">
        <is>
          <t>Có</t>
        </is>
      </c>
      <c r="D3172" t="inlineStr">
        <is>
          <t>BS. Mai Thanh</t>
        </is>
      </c>
      <c r="E3172" t="inlineStr">
        <is>
          <t>Thần kinh / Neurology</t>
        </is>
      </c>
      <c r="F3172" t="inlineStr">
        <is>
          <t>Không</t>
        </is>
      </c>
      <c r="G3172" s="2" t="n">
        <v>1781820</v>
      </c>
      <c r="H3172" t="inlineStr">
        <is>
          <t>CT sọ não / Brain CT</t>
        </is>
      </c>
      <c r="I3172" t="inlineStr"/>
      <c r="J3172" t="inlineStr">
        <is>
          <t>Thiếu ICD/context rõ / Missing clear ICD/context</t>
        </is>
      </c>
      <c r="K3172" t="n">
        <v>57</v>
      </c>
      <c r="L3172" t="inlineStr">
        <is>
          <t>M</t>
        </is>
      </c>
      <c r="M3172" s="2" t="n">
        <v>134756.47</v>
      </c>
      <c r="N3172" t="inlineStr">
        <is>
          <t>Married</t>
        </is>
      </c>
      <c r="O3172" t="inlineStr">
        <is>
          <t>Retired</t>
        </is>
      </c>
      <c r="P3172" s="3" t="n">
        <v>44965</v>
      </c>
      <c r="Q3172" t="inlineStr">
        <is>
          <t>Routine</t>
        </is>
      </c>
      <c r="R3172" t="inlineStr">
        <is>
          <t>Phone</t>
        </is>
      </c>
      <c r="S3172" t="inlineStr">
        <is>
          <t>Danielsfurt</t>
        </is>
      </c>
      <c r="T3172" t="inlineStr">
        <is>
          <t>Denied</t>
        </is>
      </c>
      <c r="U3172" t="inlineStr">
        <is>
          <t>Legitimate</t>
        </is>
      </c>
      <c r="V3172" t="n">
        <v>2</v>
      </c>
      <c r="W3172" t="inlineStr">
        <is>
          <t>718f0e29-1691-4480-b3f0-910d45190807</t>
        </is>
      </c>
      <c r="X3172" t="inlineStr">
        <is>
          <t>079ea9f9-bbce-4000-9532-12f5f6f2fb11</t>
        </is>
      </c>
      <c r="Y3172" t="inlineStr">
        <is>
          <t>GG552</t>
        </is>
      </c>
      <c r="Z3172" t="inlineStr">
        <is>
          <t>yY660</t>
        </is>
      </c>
      <c r="AA3172" s="4" t="n">
        <v>0.62</v>
      </c>
      <c r="AB3172" s="4" t="n">
        <v>0.02</v>
      </c>
      <c r="AC31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72">
        <f>IF(OR(C3172="Có",C3172="Yes"),"yes",IF(OR(C3172="Không",C3172="No"),"no","unknown"))</f>
        <v/>
      </c>
      <c r="AE3172">
        <f>IF(OR(F3172="Có",F3172="Yes"),"covered",IF(OR(F3172="Không",F3172="No"),"out_of_insurance","unknown"))</f>
        <v/>
      </c>
      <c r="AF3172">
        <f>IF(AND(AD3172="yes",AE3172="out_of_insurance"),"REVIEW","")</f>
        <v/>
      </c>
    </row>
    <row r="3173" ht="18" customHeight="1">
      <c r="A3173" t="inlineStr">
        <is>
          <t>64055573-fab4-4ae7-a2de-3306cecdb5d1</t>
        </is>
      </c>
      <c r="B3173" t="inlineStr">
        <is>
          <t>BN-03172 / Patient 0C013DDC</t>
        </is>
      </c>
      <c r="C3173" t="inlineStr">
        <is>
          <t>Có</t>
        </is>
      </c>
      <c r="D3173" t="inlineStr">
        <is>
          <t>BS. Trần An</t>
        </is>
      </c>
      <c r="E3173" t="inlineStr">
        <is>
          <t>Chấn thương chỉnh hình / Orthopedics</t>
        </is>
      </c>
      <c r="F3173" t="inlineStr">
        <is>
          <t>Không</t>
        </is>
      </c>
      <c r="G3173" s="2" t="n">
        <v>8731940</v>
      </c>
      <c r="H3173" t="inlineStr">
        <is>
          <t>CT cột sống thắt lưng / Lumbar spine CT</t>
        </is>
      </c>
      <c r="I3173" t="inlineStr">
        <is>
          <t>M54.5</t>
        </is>
      </c>
      <c r="J3173" t="inlineStr">
        <is>
          <t>Đau thắt lưng / Low back pain</t>
        </is>
      </c>
      <c r="K3173" t="n">
        <v>79</v>
      </c>
      <c r="L3173" t="inlineStr">
        <is>
          <t>F</t>
        </is>
      </c>
      <c r="M3173" s="2" t="n">
        <v>22149.83</v>
      </c>
      <c r="N3173" t="inlineStr">
        <is>
          <t>Widowed</t>
        </is>
      </c>
      <c r="O3173" t="inlineStr">
        <is>
          <t>Retired</t>
        </is>
      </c>
      <c r="P3173" s="3" t="n">
        <v>44965</v>
      </c>
      <c r="Q3173" t="inlineStr">
        <is>
          <t>Inpatient</t>
        </is>
      </c>
      <c r="R3173" t="inlineStr">
        <is>
          <t>Online</t>
        </is>
      </c>
      <c r="S3173" t="inlineStr">
        <is>
          <t>Lake Gordon</t>
        </is>
      </c>
      <c r="T3173" t="inlineStr">
        <is>
          <t>Approved</t>
        </is>
      </c>
      <c r="U3173" t="inlineStr">
        <is>
          <t>Fraud</t>
        </is>
      </c>
      <c r="V3173" t="n">
        <v>1</v>
      </c>
      <c r="W3173" t="inlineStr">
        <is>
          <t>0c013ddc-75c2-4a7b-b8d9-b63a2fe3674d</t>
        </is>
      </c>
      <c r="X3173" t="inlineStr">
        <is>
          <t>81badbe6-3be5-4585-9f05-7a5de1141334</t>
        </is>
      </c>
      <c r="Y3173" t="inlineStr">
        <is>
          <t>bf258</t>
        </is>
      </c>
      <c r="Z3173" t="inlineStr">
        <is>
          <t>nh245</t>
        </is>
      </c>
      <c r="AA3173" s="4" t="n">
        <v>0.9399999999999999</v>
      </c>
      <c r="AB3173" s="4" t="n">
        <v>0.26</v>
      </c>
      <c r="AC31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73">
        <f>IF(OR(C3173="Có",C3173="Yes"),"yes",IF(OR(C3173="Không",C3173="No"),"no","unknown"))</f>
        <v/>
      </c>
      <c r="AE3173">
        <f>IF(OR(F3173="Có",F3173="Yes"),"covered",IF(OR(F3173="Không",F3173="No"),"out_of_insurance","unknown"))</f>
        <v/>
      </c>
      <c r="AF3173">
        <f>IF(AND(AD3173="yes",AE3173="out_of_insurance"),"REVIEW","")</f>
        <v/>
      </c>
    </row>
    <row r="3174" ht="18" customHeight="1">
      <c r="A3174" t="inlineStr">
        <is>
          <t>1839eba6-45a1-4008-b4e9-0a4fd825b101</t>
        </is>
      </c>
      <c r="B3174" t="inlineStr">
        <is>
          <t>BN-03173 / Patient 34C69C29</t>
        </is>
      </c>
      <c r="C3174" t="inlineStr">
        <is>
          <t>Có</t>
        </is>
      </c>
      <c r="D3174" t="inlineStr">
        <is>
          <t>BS. Nguyễn Minh</t>
        </is>
      </c>
      <c r="E3174" t="inlineStr">
        <is>
          <t>Tim mạch / Cardiology</t>
        </is>
      </c>
      <c r="F3174" t="inlineStr">
        <is>
          <t>Không</t>
        </is>
      </c>
      <c r="G3174" s="2" t="n">
        <v>8048250</v>
      </c>
      <c r="H3174" t="inlineStr">
        <is>
          <t>Siêu âm tim / Echocardiography</t>
        </is>
      </c>
      <c r="I3174" t="inlineStr">
        <is>
          <t>I50.9</t>
        </is>
      </c>
      <c r="J3174" t="inlineStr">
        <is>
          <t>Suy tim / Heart failure</t>
        </is>
      </c>
      <c r="K3174" t="n">
        <v>2</v>
      </c>
      <c r="L3174" t="inlineStr">
        <is>
          <t>F</t>
        </is>
      </c>
      <c r="M3174" s="2" t="n">
        <v>28968.7</v>
      </c>
      <c r="N3174" t="inlineStr">
        <is>
          <t>Widowed</t>
        </is>
      </c>
      <c r="O3174" t="inlineStr">
        <is>
          <t>Student</t>
        </is>
      </c>
      <c r="P3174" s="3" t="n">
        <v>44964</v>
      </c>
      <c r="Q3174" t="inlineStr">
        <is>
          <t>Routine</t>
        </is>
      </c>
      <c r="R3174" t="inlineStr">
        <is>
          <t>Paper</t>
        </is>
      </c>
      <c r="S3174" t="inlineStr">
        <is>
          <t>New Danieltown</t>
        </is>
      </c>
      <c r="T3174" t="inlineStr">
        <is>
          <t>Denied</t>
        </is>
      </c>
      <c r="U3174" t="inlineStr">
        <is>
          <t>Fraud</t>
        </is>
      </c>
      <c r="V3174" t="n">
        <v>1</v>
      </c>
      <c r="W3174" t="inlineStr">
        <is>
          <t>34c69c29-cddc-420b-9fc7-c8dd5631f39f</t>
        </is>
      </c>
      <c r="X3174" t="inlineStr">
        <is>
          <t>f3d85758-c277-4f15-bed2-fab636fd4112</t>
        </is>
      </c>
      <c r="Y3174" t="inlineStr">
        <is>
          <t>RS217</t>
        </is>
      </c>
      <c r="Z3174" t="inlineStr">
        <is>
          <t>qD905</t>
        </is>
      </c>
      <c r="AA3174" s="4" t="n">
        <v>0.52</v>
      </c>
      <c r="AB3174" s="4" t="n">
        <v>0.02</v>
      </c>
      <c r="AC31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74">
        <f>IF(OR(C3174="Có",C3174="Yes"),"yes",IF(OR(C3174="Không",C3174="No"),"no","unknown"))</f>
        <v/>
      </c>
      <c r="AE3174">
        <f>IF(OR(F3174="Có",F3174="Yes"),"covered",IF(OR(F3174="Không",F3174="No"),"out_of_insurance","unknown"))</f>
        <v/>
      </c>
      <c r="AF3174">
        <f>IF(AND(AD3174="yes",AE3174="out_of_insurance"),"REVIEW","")</f>
        <v/>
      </c>
    </row>
    <row r="3175" ht="18" customHeight="1">
      <c r="A3175" t="inlineStr">
        <is>
          <t>dcc7bc50-78d8-42d0-8fce-2659706d9fd9</t>
        </is>
      </c>
      <c r="B3175" t="inlineStr">
        <is>
          <t>BN-03174 / Patient 9661475D</t>
        </is>
      </c>
      <c r="C3175" t="inlineStr">
        <is>
          <t>Không</t>
        </is>
      </c>
      <c r="D3175" t="inlineStr">
        <is>
          <t>BS. Trần An</t>
        </is>
      </c>
      <c r="E3175" t="inlineStr">
        <is>
          <t>Chấn thương chỉnh hình / Orthopedics</t>
        </is>
      </c>
      <c r="F3175" t="inlineStr">
        <is>
          <t>Không</t>
        </is>
      </c>
      <c r="G3175" s="2" t="n">
        <v>1200000</v>
      </c>
      <c r="H3175" t="inlineStr">
        <is>
          <t>MRI khớp gối / Knee MRI</t>
        </is>
      </c>
      <c r="I3175" t="inlineStr">
        <is>
          <t>M25.5</t>
        </is>
      </c>
      <c r="J3175" t="inlineStr">
        <is>
          <t>Đau khớp gối / Knee pain</t>
        </is>
      </c>
      <c r="K3175" t="n">
        <v>27</v>
      </c>
      <c r="L3175" t="inlineStr">
        <is>
          <t>F</t>
        </is>
      </c>
      <c r="M3175" s="2" t="n">
        <v>72233.17999999999</v>
      </c>
      <c r="N3175" t="inlineStr">
        <is>
          <t>Divorced</t>
        </is>
      </c>
      <c r="O3175" t="inlineStr">
        <is>
          <t>Employed</t>
        </is>
      </c>
      <c r="P3175" s="3" t="n">
        <v>44964</v>
      </c>
      <c r="Q3175" t="inlineStr">
        <is>
          <t>Routine</t>
        </is>
      </c>
      <c r="R3175" t="inlineStr">
        <is>
          <t>Phone</t>
        </is>
      </c>
      <c r="S3175" t="inlineStr">
        <is>
          <t>South Larry</t>
        </is>
      </c>
      <c r="T3175" t="inlineStr">
        <is>
          <t>Approved</t>
        </is>
      </c>
      <c r="U3175" t="inlineStr">
        <is>
          <t>Legitimate</t>
        </is>
      </c>
      <c r="V3175" t="n">
        <v>3</v>
      </c>
      <c r="W3175" t="inlineStr">
        <is>
          <t>9661475d-c5d4-47ba-ab0a-3d773047c90d</t>
        </is>
      </c>
      <c r="X3175" t="inlineStr">
        <is>
          <t>02031aa6-7b4a-4110-858e-d5a7f5905818</t>
        </is>
      </c>
      <c r="Y3175" t="inlineStr">
        <is>
          <t>Tp430</t>
        </is>
      </c>
      <c r="Z3175" t="inlineStr">
        <is>
          <t>Wr795</t>
        </is>
      </c>
      <c r="AA3175" s="4" t="n">
        <v>0.8</v>
      </c>
      <c r="AB3175" s="4" t="n">
        <v>0.05</v>
      </c>
      <c r="AC31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75">
        <f>IF(OR(C3175="Có",C3175="Yes"),"yes",IF(OR(C3175="Không",C3175="No"),"no","unknown"))</f>
        <v/>
      </c>
      <c r="AE3175">
        <f>IF(OR(F3175="Có",F3175="Yes"),"covered",IF(OR(F3175="Không",F3175="No"),"out_of_insurance","unknown"))</f>
        <v/>
      </c>
      <c r="AF3175">
        <f>IF(AND(AD3175="yes",AE3175="out_of_insurance"),"REVIEW","")</f>
        <v/>
      </c>
    </row>
    <row r="3176" ht="18" customHeight="1">
      <c r="A3176" t="inlineStr">
        <is>
          <t>7aa205c6-5e81-435d-81d4-73677228bb07</t>
        </is>
      </c>
      <c r="B3176" t="inlineStr">
        <is>
          <t>BN-03175 / Patient A53AEF4A</t>
        </is>
      </c>
      <c r="C3176" t="inlineStr">
        <is>
          <t>Có</t>
        </is>
      </c>
      <c r="D3176" t="inlineStr">
        <is>
          <t>BS. Trần An</t>
        </is>
      </c>
      <c r="E3176" t="inlineStr">
        <is>
          <t>Chấn thương chỉnh hình / Orthopedics</t>
        </is>
      </c>
      <c r="F3176" t="inlineStr">
        <is>
          <t>Chưa rõ</t>
        </is>
      </c>
      <c r="G3176" s="2" t="n">
        <v>4224000</v>
      </c>
      <c r="H3176" t="inlineStr">
        <is>
          <t>CT cột sống thắt lưng / Lumbar spine CT</t>
        </is>
      </c>
      <c r="I3176" t="inlineStr">
        <is>
          <t>M54.5</t>
        </is>
      </c>
      <c r="J3176" t="inlineStr">
        <is>
          <t>Đau thắt lưng / Low back pain</t>
        </is>
      </c>
      <c r="K3176" t="n">
        <v>54</v>
      </c>
      <c r="L3176" t="inlineStr">
        <is>
          <t>F</t>
        </is>
      </c>
      <c r="M3176" s="2" t="n">
        <v>25456.45</v>
      </c>
      <c r="N3176" t="inlineStr">
        <is>
          <t>Married</t>
        </is>
      </c>
      <c r="O3176" t="inlineStr">
        <is>
          <t>Retired</t>
        </is>
      </c>
      <c r="P3176" s="3" t="n">
        <v>44964</v>
      </c>
      <c r="Q3176" t="inlineStr">
        <is>
          <t>Routine</t>
        </is>
      </c>
      <c r="R3176" t="inlineStr">
        <is>
          <t>Phone</t>
        </is>
      </c>
      <c r="S3176" t="inlineStr">
        <is>
          <t>New Kathymouth</t>
        </is>
      </c>
      <c r="T3176" t="inlineStr">
        <is>
          <t>Pending</t>
        </is>
      </c>
      <c r="U3176" t="inlineStr">
        <is>
          <t>Legitimate</t>
        </is>
      </c>
      <c r="V3176" t="n">
        <v>1</v>
      </c>
      <c r="W3176" t="inlineStr">
        <is>
          <t>a53aef4a-022f-460d-9896-072c45f87cf4</t>
        </is>
      </c>
      <c r="X3176" t="inlineStr">
        <is>
          <t>6793bee1-d136-44b7-94b4-c95800edb982</t>
        </is>
      </c>
      <c r="Y3176" t="inlineStr">
        <is>
          <t>qa418</t>
        </is>
      </c>
      <c r="Z3176" t="inlineStr">
        <is>
          <t>Sw332</t>
        </is>
      </c>
      <c r="AA3176" s="4" t="n">
        <v>0.78</v>
      </c>
      <c r="AB3176" s="4" t="n">
        <v>0.02</v>
      </c>
      <c r="AC31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76">
        <f>IF(OR(C3176="Có",C3176="Yes"),"yes",IF(OR(C3176="Không",C3176="No"),"no","unknown"))</f>
        <v/>
      </c>
      <c r="AE3176">
        <f>IF(OR(F3176="Có",F3176="Yes"),"covered",IF(OR(F3176="Không",F3176="No"),"out_of_insurance","unknown"))</f>
        <v/>
      </c>
      <c r="AF3176">
        <f>IF(AND(AD3176="yes",AE3176="out_of_insurance"),"REVIEW","")</f>
        <v/>
      </c>
    </row>
    <row r="3177" ht="18" customHeight="1">
      <c r="A3177" t="inlineStr">
        <is>
          <t>67300acf-c3aa-46a0-b660-82daeec66dbb</t>
        </is>
      </c>
      <c r="B3177" t="inlineStr">
        <is>
          <t>BN-03176 / Patient 4A7722E4</t>
        </is>
      </c>
      <c r="C3177" t="inlineStr">
        <is>
          <t>Có</t>
        </is>
      </c>
      <c r="D3177" t="inlineStr">
        <is>
          <t>BS. Trương Khải</t>
        </is>
      </c>
      <c r="E3177" t="inlineStr">
        <is>
          <t>Tim mạch / Cardiology</t>
        </is>
      </c>
      <c r="F3177" t="inlineStr">
        <is>
          <t>Chưa rõ</t>
        </is>
      </c>
      <c r="G3177" s="2" t="n">
        <v>9885370</v>
      </c>
      <c r="H3177" t="inlineStr">
        <is>
          <t>Troponin I định lượng / Troponin I</t>
        </is>
      </c>
      <c r="I3177" t="inlineStr">
        <is>
          <t>R07.9</t>
        </is>
      </c>
      <c r="J3177" t="inlineStr">
        <is>
          <t>Đau ngực nghi hội chứng mạch vành / Chest pain, ACS rule-out</t>
        </is>
      </c>
      <c r="K3177" t="n">
        <v>82</v>
      </c>
      <c r="L3177" t="inlineStr">
        <is>
          <t>M</t>
        </is>
      </c>
      <c r="M3177" s="2" t="n">
        <v>109437.92</v>
      </c>
      <c r="N3177" t="inlineStr">
        <is>
          <t>Single</t>
        </is>
      </c>
      <c r="O3177" t="inlineStr">
        <is>
          <t>Employed</t>
        </is>
      </c>
      <c r="P3177" s="3" t="n">
        <v>44964</v>
      </c>
      <c r="Q3177" t="inlineStr">
        <is>
          <t>Outpatient</t>
        </is>
      </c>
      <c r="R3177" t="inlineStr">
        <is>
          <t>Phone</t>
        </is>
      </c>
      <c r="S3177" t="inlineStr">
        <is>
          <t>Rodgersburgh</t>
        </is>
      </c>
      <c r="T3177" t="inlineStr">
        <is>
          <t>Pending</t>
        </is>
      </c>
      <c r="U3177" t="inlineStr">
        <is>
          <t>Legitimate</t>
        </is>
      </c>
      <c r="V3177" t="n">
        <v>0</v>
      </c>
      <c r="W3177" t="inlineStr">
        <is>
          <t>4a7722e4-5d15-4021-96ae-b1fbdd732542</t>
        </is>
      </c>
      <c r="X3177" t="inlineStr">
        <is>
          <t>7102a269-6426-4220-996e-77c209a7a5ca</t>
        </is>
      </c>
      <c r="Y3177" t="inlineStr">
        <is>
          <t>Bb878</t>
        </is>
      </c>
      <c r="Z3177" t="inlineStr">
        <is>
          <t>AJ147</t>
        </is>
      </c>
      <c r="AA3177" s="4" t="n">
        <v>0.79</v>
      </c>
      <c r="AB3177" s="4" t="n">
        <v>0.16</v>
      </c>
      <c r="AC31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77">
        <f>IF(OR(C3177="Có",C3177="Yes"),"yes",IF(OR(C3177="Không",C3177="No"),"no","unknown"))</f>
        <v/>
      </c>
      <c r="AE3177">
        <f>IF(OR(F3177="Có",F3177="Yes"),"covered",IF(OR(F3177="Không",F3177="No"),"out_of_insurance","unknown"))</f>
        <v/>
      </c>
      <c r="AF3177">
        <f>IF(AND(AD3177="yes",AE3177="out_of_insurance"),"REVIEW","")</f>
        <v/>
      </c>
    </row>
    <row r="3178" ht="18" customHeight="1">
      <c r="A3178" t="inlineStr">
        <is>
          <t>7f334e75-6381-4ca0-b823-828beb322960</t>
        </is>
      </c>
      <c r="B3178" t="inlineStr">
        <is>
          <t>BN-03177 / Patient 2AFEE3BC</t>
        </is>
      </c>
      <c r="C3178" t="inlineStr">
        <is>
          <t>Có</t>
        </is>
      </c>
      <c r="D3178" t="inlineStr">
        <is>
          <t>BS. Võ Huy</t>
        </is>
      </c>
      <c r="E3178" t="inlineStr">
        <is>
          <t>Chấn thương chỉnh hình / Orthopedics</t>
        </is>
      </c>
      <c r="F3178" t="inlineStr">
        <is>
          <t>Có</t>
        </is>
      </c>
      <c r="G3178" s="2" t="n">
        <v>3658960</v>
      </c>
      <c r="H3178" t="inlineStr">
        <is>
          <t>MRI khớp gối / Knee MRI</t>
        </is>
      </c>
      <c r="I3178" t="inlineStr">
        <is>
          <t>M25.5</t>
        </is>
      </c>
      <c r="J3178" t="inlineStr">
        <is>
          <t>Đau khớp gối / Knee pain</t>
        </is>
      </c>
      <c r="K3178" t="n">
        <v>78</v>
      </c>
      <c r="L3178" t="inlineStr">
        <is>
          <t>F</t>
        </is>
      </c>
      <c r="M3178" s="2" t="n">
        <v>83518.64</v>
      </c>
      <c r="N3178" t="inlineStr">
        <is>
          <t>Single</t>
        </is>
      </c>
      <c r="O3178" t="inlineStr">
        <is>
          <t>Student</t>
        </is>
      </c>
      <c r="P3178" s="3" t="n">
        <v>44963</v>
      </c>
      <c r="Q3178" t="inlineStr">
        <is>
          <t>Outpatient</t>
        </is>
      </c>
      <c r="R3178" t="inlineStr">
        <is>
          <t>Paper</t>
        </is>
      </c>
      <c r="S3178" t="inlineStr">
        <is>
          <t>Cochranview</t>
        </is>
      </c>
      <c r="T3178" t="inlineStr">
        <is>
          <t>Pending</t>
        </is>
      </c>
      <c r="U3178" t="inlineStr">
        <is>
          <t>Legitimate</t>
        </is>
      </c>
      <c r="V3178" t="n">
        <v>3</v>
      </c>
      <c r="W3178" t="inlineStr">
        <is>
          <t>2afee3bc-ba6d-4c5b-9366-f705f8c43013</t>
        </is>
      </c>
      <c r="X3178" t="inlineStr">
        <is>
          <t>aed403dd-edc5-4cca-a68b-3479d2441de3</t>
        </is>
      </c>
      <c r="Y3178" t="inlineStr">
        <is>
          <t>al976</t>
        </is>
      </c>
      <c r="Z3178" t="inlineStr">
        <is>
          <t>tL700</t>
        </is>
      </c>
      <c r="AA3178" s="4" t="n">
        <v>0.57</v>
      </c>
      <c r="AB3178" s="4" t="n">
        <v>0.16</v>
      </c>
      <c r="AC31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78">
        <f>IF(OR(C3178="Có",C3178="Yes"),"yes",IF(OR(C3178="Không",C3178="No"),"no","unknown"))</f>
        <v/>
      </c>
      <c r="AE3178">
        <f>IF(OR(F3178="Có",F3178="Yes"),"covered",IF(OR(F3178="Không",F3178="No"),"out_of_insurance","unknown"))</f>
        <v/>
      </c>
      <c r="AF3178">
        <f>IF(AND(AD3178="yes",AE3178="out_of_insurance"),"REVIEW","")</f>
        <v/>
      </c>
    </row>
    <row r="3179" ht="18" customHeight="1">
      <c r="A3179" t="inlineStr">
        <is>
          <t>77ef8824-38c6-4eb0-81ca-6b959cd5fc09</t>
        </is>
      </c>
      <c r="B3179" t="inlineStr">
        <is>
          <t>BN-03178 / Patient 8D79EDC9</t>
        </is>
      </c>
      <c r="C3179" t="inlineStr">
        <is>
          <t>Có</t>
        </is>
      </c>
      <c r="D3179" t="inlineStr">
        <is>
          <t>BS. Đỗ Hạnh</t>
        </is>
      </c>
      <c r="E3179" t="inlineStr">
        <is>
          <t>Nhi / Pediatrics</t>
        </is>
      </c>
      <c r="F3179" t="inlineStr">
        <is>
          <t>Có</t>
        </is>
      </c>
      <c r="G3179" s="2" t="n">
        <v>9062970</v>
      </c>
      <c r="H3179" t="inlineStr">
        <is>
          <t>Glucose máu / Blood glucose</t>
        </is>
      </c>
      <c r="I3179" t="inlineStr">
        <is>
          <t>R73.9</t>
        </is>
      </c>
      <c r="J3179" t="inlineStr">
        <is>
          <t>Tăng glucose máu / Hyperglycemia</t>
        </is>
      </c>
      <c r="K3179" t="n">
        <v>31</v>
      </c>
      <c r="L3179" t="inlineStr">
        <is>
          <t>M</t>
        </is>
      </c>
      <c r="M3179" s="2" t="n">
        <v>90510.25</v>
      </c>
      <c r="N3179" t="inlineStr">
        <is>
          <t>Married</t>
        </is>
      </c>
      <c r="O3179" t="inlineStr">
        <is>
          <t>Retired</t>
        </is>
      </c>
      <c r="P3179" s="3" t="n">
        <v>44963</v>
      </c>
      <c r="Q3179" t="inlineStr">
        <is>
          <t>Outpatient</t>
        </is>
      </c>
      <c r="R3179" t="inlineStr">
        <is>
          <t>Online</t>
        </is>
      </c>
      <c r="S3179" t="inlineStr">
        <is>
          <t>Blakeview</t>
        </is>
      </c>
      <c r="T3179" t="inlineStr">
        <is>
          <t>Pending</t>
        </is>
      </c>
      <c r="U3179" t="inlineStr">
        <is>
          <t>Legitimate</t>
        </is>
      </c>
      <c r="V3179" t="n">
        <v>0</v>
      </c>
      <c r="W3179" t="inlineStr">
        <is>
          <t>8d79edc9-2d85-46d7-8ca0-1dd4cdf7539d</t>
        </is>
      </c>
      <c r="X3179" t="inlineStr">
        <is>
          <t>c295ffa3-ceb9-453b-9833-a65083d309c4</t>
        </is>
      </c>
      <c r="Y3179" t="inlineStr">
        <is>
          <t>He217</t>
        </is>
      </c>
      <c r="Z3179" t="inlineStr">
        <is>
          <t>iq737</t>
        </is>
      </c>
      <c r="AA3179" s="4" t="n">
        <v>0.78</v>
      </c>
      <c r="AB3179" s="4" t="n">
        <v>0.16</v>
      </c>
      <c r="AC31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79">
        <f>IF(OR(C3179="Có",C3179="Yes"),"yes",IF(OR(C3179="Không",C3179="No"),"no","unknown"))</f>
        <v/>
      </c>
      <c r="AE3179">
        <f>IF(OR(F3179="Có",F3179="Yes"),"covered",IF(OR(F3179="Không",F3179="No"),"out_of_insurance","unknown"))</f>
        <v/>
      </c>
      <c r="AF3179">
        <f>IF(AND(AD3179="yes",AE3179="out_of_insurance"),"REVIEW","")</f>
        <v/>
      </c>
    </row>
    <row r="3180" ht="18" customHeight="1">
      <c r="A3180" t="inlineStr">
        <is>
          <t>2e5009f5-10c5-45d9-9abd-dc753e926b7b</t>
        </is>
      </c>
      <c r="B3180" t="inlineStr">
        <is>
          <t>BN-03179 / Patient 21539E98</t>
        </is>
      </c>
      <c r="C3180" t="inlineStr">
        <is>
          <t>Có</t>
        </is>
      </c>
      <c r="D3180" t="inlineStr">
        <is>
          <t>BS. Đỗ Hạnh</t>
        </is>
      </c>
      <c r="E3180" t="inlineStr">
        <is>
          <t>Nhi / Pediatrics</t>
        </is>
      </c>
      <c r="F3180" t="inlineStr">
        <is>
          <t>Không</t>
        </is>
      </c>
      <c r="G3180" s="2" t="n">
        <v>9850100</v>
      </c>
      <c r="H3180" t="inlineStr">
        <is>
          <t>Glucose máu / Blood glucose</t>
        </is>
      </c>
      <c r="I3180" t="inlineStr">
        <is>
          <t>R73.9</t>
        </is>
      </c>
      <c r="J3180" t="inlineStr">
        <is>
          <t>Tăng glucose máu / Hyperglycemia</t>
        </is>
      </c>
      <c r="K3180" t="n">
        <v>41</v>
      </c>
      <c r="L3180" t="inlineStr">
        <is>
          <t>M</t>
        </is>
      </c>
      <c r="M3180" s="2" t="n">
        <v>38679.91</v>
      </c>
      <c r="N3180" t="inlineStr">
        <is>
          <t>Married</t>
        </is>
      </c>
      <c r="O3180" t="inlineStr">
        <is>
          <t>Unemployed</t>
        </is>
      </c>
      <c r="P3180" s="3" t="n">
        <v>44963</v>
      </c>
      <c r="Q3180" t="inlineStr">
        <is>
          <t>Inpatient</t>
        </is>
      </c>
      <c r="R3180" t="inlineStr">
        <is>
          <t>Paper</t>
        </is>
      </c>
      <c r="S3180" t="inlineStr">
        <is>
          <t>Chapmanton</t>
        </is>
      </c>
      <c r="T3180" t="inlineStr">
        <is>
          <t>Pending</t>
        </is>
      </c>
      <c r="U3180" t="inlineStr">
        <is>
          <t>Fraud</t>
        </is>
      </c>
      <c r="V3180" t="n">
        <v>1</v>
      </c>
      <c r="W3180" t="inlineStr">
        <is>
          <t>21539e98-5537-486b-aa73-999321b0966e</t>
        </is>
      </c>
      <c r="X3180" t="inlineStr">
        <is>
          <t>7feb261c-2a45-4589-99c8-ecb1a01c1998</t>
        </is>
      </c>
      <c r="Y3180" t="inlineStr">
        <is>
          <t>vN262</t>
        </is>
      </c>
      <c r="Z3180" t="inlineStr">
        <is>
          <t>eI878</t>
        </is>
      </c>
      <c r="AA3180" s="4" t="n">
        <v>0.63</v>
      </c>
      <c r="AB3180" s="4" t="n">
        <v>0.07000000000000001</v>
      </c>
      <c r="AC31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80">
        <f>IF(OR(C3180="Có",C3180="Yes"),"yes",IF(OR(C3180="Không",C3180="No"),"no","unknown"))</f>
        <v/>
      </c>
      <c r="AE3180">
        <f>IF(OR(F3180="Có",F3180="Yes"),"covered",IF(OR(F3180="Không",F3180="No"),"out_of_insurance","unknown"))</f>
        <v/>
      </c>
      <c r="AF3180">
        <f>IF(AND(AD3180="yes",AE3180="out_of_insurance"),"REVIEW","")</f>
        <v/>
      </c>
    </row>
    <row r="3181" ht="18" customHeight="1">
      <c r="A3181" t="inlineStr">
        <is>
          <t>dcf29432-23fa-4f6b-9005-c19d2d050dff</t>
        </is>
      </c>
      <c r="B3181" t="inlineStr">
        <is>
          <t>BN-03180 / Patient 02667D3B</t>
        </is>
      </c>
      <c r="C3181" t="inlineStr">
        <is>
          <t>Chưa rõ</t>
        </is>
      </c>
      <c r="D3181" t="inlineStr">
        <is>
          <t>BS. Hoàng Phúc</t>
        </is>
      </c>
      <c r="E3181" t="inlineStr">
        <is>
          <t>Tim mạch / Cardiology</t>
        </is>
      </c>
      <c r="F3181" t="inlineStr">
        <is>
          <t>Không</t>
        </is>
      </c>
      <c r="G3181" s="2" t="n">
        <v>611650</v>
      </c>
      <c r="H3181" t="inlineStr">
        <is>
          <t>Men tim CK-MB / Cardiac enzyme CK-MB</t>
        </is>
      </c>
      <c r="I3181" t="inlineStr">
        <is>
          <t>I20.9</t>
        </is>
      </c>
      <c r="J3181" t="inlineStr">
        <is>
          <t>Đau thắt ngực / Angina</t>
        </is>
      </c>
      <c r="K3181" t="n">
        <v>37</v>
      </c>
      <c r="L3181" t="inlineStr">
        <is>
          <t>M</t>
        </is>
      </c>
      <c r="M3181" s="2" t="n">
        <v>121124.1</v>
      </c>
      <c r="N3181" t="inlineStr">
        <is>
          <t>Single</t>
        </is>
      </c>
      <c r="O3181" t="inlineStr">
        <is>
          <t>Retired</t>
        </is>
      </c>
      <c r="P3181" s="3" t="n">
        <v>44962</v>
      </c>
      <c r="Q3181" t="inlineStr">
        <is>
          <t>Routine</t>
        </is>
      </c>
      <c r="R3181" t="inlineStr">
        <is>
          <t>Paper</t>
        </is>
      </c>
      <c r="S3181" t="inlineStr">
        <is>
          <t>Lindachester</t>
        </is>
      </c>
      <c r="T3181" t="inlineStr">
        <is>
          <t>Pending</t>
        </is>
      </c>
      <c r="U3181" t="inlineStr">
        <is>
          <t>Legitimate</t>
        </is>
      </c>
      <c r="V3181" t="n">
        <v>2</v>
      </c>
      <c r="W3181" t="inlineStr">
        <is>
          <t>02667d3b-c37c-47a6-ae9f-1db9796c7f6f</t>
        </is>
      </c>
      <c r="X3181" t="inlineStr">
        <is>
          <t>52c7e3e8-ff73-4187-a207-7d720becdf3b</t>
        </is>
      </c>
      <c r="Y3181" t="inlineStr">
        <is>
          <t>pM165</t>
        </is>
      </c>
      <c r="Z3181" t="inlineStr">
        <is>
          <t>VP817</t>
        </is>
      </c>
      <c r="AA3181" s="4" t="n">
        <v>0.66</v>
      </c>
      <c r="AB3181" s="4" t="n">
        <v>0.15</v>
      </c>
      <c r="AC31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81">
        <f>IF(OR(C3181="Có",C3181="Yes"),"yes",IF(OR(C3181="Không",C3181="No"),"no","unknown"))</f>
        <v/>
      </c>
      <c r="AE3181">
        <f>IF(OR(F3181="Có",F3181="Yes"),"covered",IF(OR(F3181="Không",F3181="No"),"out_of_insurance","unknown"))</f>
        <v/>
      </c>
      <c r="AF3181">
        <f>IF(AND(AD3181="yes",AE3181="out_of_insurance"),"REVIEW","")</f>
        <v/>
      </c>
    </row>
    <row r="3182" ht="18" customHeight="1">
      <c r="A3182" t="inlineStr">
        <is>
          <t>7692a968-e798-40ec-b1c6-29ad362ad5b9</t>
        </is>
      </c>
      <c r="B3182" t="inlineStr">
        <is>
          <t>BN-03181 / Patient 00392395</t>
        </is>
      </c>
      <c r="C3182" t="inlineStr">
        <is>
          <t>Không</t>
        </is>
      </c>
      <c r="D3182" t="inlineStr">
        <is>
          <t>BS. Lâm Sơn</t>
        </is>
      </c>
      <c r="E3182" t="inlineStr">
        <is>
          <t>Khám tổng quát / General Practice</t>
        </is>
      </c>
      <c r="F3182" t="inlineStr">
        <is>
          <t>Chưa rõ</t>
        </is>
      </c>
      <c r="G3182" s="2" t="n">
        <v>1648730</v>
      </c>
      <c r="H3182" t="inlineStr">
        <is>
          <t>HbA1c</t>
        </is>
      </c>
      <c r="I3182" t="inlineStr">
        <is>
          <t>E11.9</t>
        </is>
      </c>
      <c r="J3182" t="inlineStr">
        <is>
          <t>Đái tháo đường type 2 / Type 2 diabetes mellitus</t>
        </is>
      </c>
      <c r="K3182" t="n">
        <v>49</v>
      </c>
      <c r="L3182" t="inlineStr">
        <is>
          <t>M</t>
        </is>
      </c>
      <c r="M3182" s="2" t="n">
        <v>141881.54</v>
      </c>
      <c r="N3182" t="inlineStr">
        <is>
          <t>Single</t>
        </is>
      </c>
      <c r="O3182" t="inlineStr">
        <is>
          <t>Unemployed</t>
        </is>
      </c>
      <c r="P3182" s="3" t="n">
        <v>44962</v>
      </c>
      <c r="Q3182" t="inlineStr">
        <is>
          <t>Routine</t>
        </is>
      </c>
      <c r="R3182" t="inlineStr">
        <is>
          <t>Online</t>
        </is>
      </c>
      <c r="S3182" t="inlineStr">
        <is>
          <t>South Steven</t>
        </is>
      </c>
      <c r="T3182" t="inlineStr">
        <is>
          <t>Approved</t>
        </is>
      </c>
      <c r="U3182" t="inlineStr">
        <is>
          <t>Legitimate</t>
        </is>
      </c>
      <c r="V3182" t="n">
        <v>2</v>
      </c>
      <c r="W3182" t="inlineStr">
        <is>
          <t>00392395-9639-40c0-9b10-432312cdf7ae</t>
        </is>
      </c>
      <c r="X3182" t="inlineStr">
        <is>
          <t>b30d470d-a64d-4ae5-af7e-a1d5a383f723</t>
        </is>
      </c>
      <c r="Y3182" t="inlineStr">
        <is>
          <t>Ku326</t>
        </is>
      </c>
      <c r="Z3182" t="inlineStr">
        <is>
          <t>Ky337</t>
        </is>
      </c>
      <c r="AA3182" s="4" t="n">
        <v>0.54</v>
      </c>
      <c r="AB3182" s="4" t="n">
        <v>0.05</v>
      </c>
      <c r="AC31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82">
        <f>IF(OR(C3182="Có",C3182="Yes"),"yes",IF(OR(C3182="Không",C3182="No"),"no","unknown"))</f>
        <v/>
      </c>
      <c r="AE3182">
        <f>IF(OR(F3182="Có",F3182="Yes"),"covered",IF(OR(F3182="Không",F3182="No"),"out_of_insurance","unknown"))</f>
        <v/>
      </c>
      <c r="AF3182">
        <f>IF(AND(AD3182="yes",AE3182="out_of_insurance"),"REVIEW","")</f>
        <v/>
      </c>
    </row>
    <row r="3183" ht="18" customHeight="1">
      <c r="A3183" t="inlineStr">
        <is>
          <t>5e6cf745-5e45-4d32-9f01-bca82028226a</t>
        </is>
      </c>
      <c r="B3183" t="inlineStr">
        <is>
          <t>BN-03182 / Patient 26E215A2</t>
        </is>
      </c>
      <c r="C3183" t="inlineStr">
        <is>
          <t>Có</t>
        </is>
      </c>
      <c r="D3183" t="inlineStr">
        <is>
          <t>BS. Lê Thảo</t>
        </is>
      </c>
      <c r="E3183" t="inlineStr">
        <is>
          <t>Nhi / Pediatrics</t>
        </is>
      </c>
      <c r="F3183" t="inlineStr">
        <is>
          <t>Có</t>
        </is>
      </c>
      <c r="G3183" s="2" t="n">
        <v>5501610</v>
      </c>
      <c r="H3183" t="inlineStr">
        <is>
          <t>HbA1c</t>
        </is>
      </c>
      <c r="I3183" t="inlineStr">
        <is>
          <t>E11.9</t>
        </is>
      </c>
      <c r="J3183" t="inlineStr">
        <is>
          <t>Đái tháo đường type 2 / Type 2 diabetes mellitus</t>
        </is>
      </c>
      <c r="K3183" t="n">
        <v>81</v>
      </c>
      <c r="L3183" t="inlineStr">
        <is>
          <t>M</t>
        </is>
      </c>
      <c r="M3183" s="2" t="n">
        <v>38163.67</v>
      </c>
      <c r="N3183" t="inlineStr">
        <is>
          <t>Married</t>
        </is>
      </c>
      <c r="O3183" t="inlineStr">
        <is>
          <t>Employed</t>
        </is>
      </c>
      <c r="P3183" s="3" t="n">
        <v>44962</v>
      </c>
      <c r="Q3183" t="inlineStr">
        <is>
          <t>Routine</t>
        </is>
      </c>
      <c r="R3183" t="inlineStr">
        <is>
          <t>Paper</t>
        </is>
      </c>
      <c r="S3183" t="inlineStr">
        <is>
          <t>Fitzgeraldberg</t>
        </is>
      </c>
      <c r="T3183" t="inlineStr">
        <is>
          <t>Approved</t>
        </is>
      </c>
      <c r="U3183" t="inlineStr">
        <is>
          <t>Legitimate</t>
        </is>
      </c>
      <c r="V3183" t="n">
        <v>1</v>
      </c>
      <c r="W3183" t="inlineStr">
        <is>
          <t>26e215a2-c9c6-4c6d-bfe1-5d1ef7c8cc46</t>
        </is>
      </c>
      <c r="X3183" t="inlineStr">
        <is>
          <t>0882d134-8f4d-4eba-9066-3e781a3cfed2</t>
        </is>
      </c>
      <c r="Y3183" t="inlineStr">
        <is>
          <t>Fv042</t>
        </is>
      </c>
      <c r="Z3183" t="inlineStr">
        <is>
          <t>Ts649</t>
        </is>
      </c>
      <c r="AA3183" s="4" t="n">
        <v>0.89</v>
      </c>
      <c r="AB3183" s="4" t="n">
        <v>0.64</v>
      </c>
      <c r="AC31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83">
        <f>IF(OR(C3183="Có",C3183="Yes"),"yes",IF(OR(C3183="Không",C3183="No"),"no","unknown"))</f>
        <v/>
      </c>
      <c r="AE3183">
        <f>IF(OR(F3183="Có",F3183="Yes"),"covered",IF(OR(F3183="Không",F3183="No"),"out_of_insurance","unknown"))</f>
        <v/>
      </c>
      <c r="AF3183">
        <f>IF(AND(AD3183="yes",AE3183="out_of_insurance"),"REVIEW","")</f>
        <v/>
      </c>
    </row>
    <row r="3184" ht="18" customHeight="1">
      <c r="A3184" t="inlineStr">
        <is>
          <t>b7bd1c36-a41a-45e1-b432-6354c7b491a0</t>
        </is>
      </c>
      <c r="B3184" t="inlineStr">
        <is>
          <t>BN-03183 / Patient 0F898F7E</t>
        </is>
      </c>
      <c r="C3184" t="inlineStr">
        <is>
          <t>Có</t>
        </is>
      </c>
      <c r="D3184" t="inlineStr">
        <is>
          <t>BS. Phạm Khoa</t>
        </is>
      </c>
      <c r="E3184" t="inlineStr">
        <is>
          <t>Thần kinh / Neurology</t>
        </is>
      </c>
      <c r="F3184" t="inlineStr">
        <is>
          <t>Có</t>
        </is>
      </c>
      <c r="G3184" s="2" t="n">
        <v>9453180</v>
      </c>
      <c r="H3184" t="inlineStr">
        <is>
          <t>CT đánh giá đột quỵ / Stroke CT</t>
        </is>
      </c>
      <c r="I3184" t="inlineStr">
        <is>
          <t>I63.9</t>
        </is>
      </c>
      <c r="J3184" t="inlineStr">
        <is>
          <t>Nhồi máu não / Cerebral infarction</t>
        </is>
      </c>
      <c r="K3184" t="n">
        <v>96</v>
      </c>
      <c r="L3184" t="inlineStr">
        <is>
          <t>M</t>
        </is>
      </c>
      <c r="M3184" s="2" t="n">
        <v>83759.07000000001</v>
      </c>
      <c r="N3184" t="inlineStr">
        <is>
          <t>Married</t>
        </is>
      </c>
      <c r="O3184" t="inlineStr">
        <is>
          <t>Retired</t>
        </is>
      </c>
      <c r="P3184" s="3" t="n">
        <v>44962</v>
      </c>
      <c r="Q3184" t="inlineStr">
        <is>
          <t>Routine</t>
        </is>
      </c>
      <c r="R3184" t="inlineStr">
        <is>
          <t>Online</t>
        </is>
      </c>
      <c r="S3184" t="inlineStr">
        <is>
          <t>Whiteheadburgh</t>
        </is>
      </c>
      <c r="T3184" t="inlineStr">
        <is>
          <t>Pending</t>
        </is>
      </c>
      <c r="U3184" t="inlineStr">
        <is>
          <t>Legitimate</t>
        </is>
      </c>
      <c r="V3184" t="n">
        <v>3</v>
      </c>
      <c r="W3184" t="inlineStr">
        <is>
          <t>0f898f7e-0fa3-4bfd-8bdd-3c6c5aa4b590</t>
        </is>
      </c>
      <c r="X3184" t="inlineStr">
        <is>
          <t>9e3ec47a-c716-419e-a58b-968ec56dfcab</t>
        </is>
      </c>
      <c r="Y3184" t="inlineStr">
        <is>
          <t>lD900</t>
        </is>
      </c>
      <c r="Z3184" t="inlineStr">
        <is>
          <t>ZN627</t>
        </is>
      </c>
      <c r="AA3184" s="4" t="n">
        <v>0.83</v>
      </c>
      <c r="AB3184" s="4" t="n">
        <v>0.02</v>
      </c>
      <c r="AC31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84">
        <f>IF(OR(C3184="Có",C3184="Yes"),"yes",IF(OR(C3184="Không",C3184="No"),"no","unknown"))</f>
        <v/>
      </c>
      <c r="AE3184">
        <f>IF(OR(F3184="Có",F3184="Yes"),"covered",IF(OR(F3184="Không",F3184="No"),"out_of_insurance","unknown"))</f>
        <v/>
      </c>
      <c r="AF3184">
        <f>IF(AND(AD3184="yes",AE3184="out_of_insurance"),"REVIEW","")</f>
        <v/>
      </c>
    </row>
    <row r="3185" ht="18" customHeight="1">
      <c r="A3185" t="inlineStr">
        <is>
          <t>20485065-25cb-4970-a0b2-9207f06a9945</t>
        </is>
      </c>
      <c r="B3185" t="inlineStr">
        <is>
          <t>BN-03184 / Patient 3280C709</t>
        </is>
      </c>
      <c r="C3185" t="inlineStr">
        <is>
          <t>Có</t>
        </is>
      </c>
      <c r="D3185" t="inlineStr">
        <is>
          <t>BS. Võ Huy</t>
        </is>
      </c>
      <c r="E3185" t="inlineStr">
        <is>
          <t>Chấn thương chỉnh hình / Orthopedics</t>
        </is>
      </c>
      <c r="F3185" t="inlineStr">
        <is>
          <t>Không</t>
        </is>
      </c>
      <c r="G3185" s="2" t="n">
        <v>4176480</v>
      </c>
      <c r="H3185" t="inlineStr">
        <is>
          <t>Đo mật độ xương / Bone density scan</t>
        </is>
      </c>
      <c r="I3185" t="inlineStr">
        <is>
          <t>M81.0</t>
        </is>
      </c>
      <c r="J3185" t="inlineStr">
        <is>
          <t>Loãng xương / Osteoporosis</t>
        </is>
      </c>
      <c r="K3185" t="n">
        <v>29</v>
      </c>
      <c r="L3185" t="inlineStr">
        <is>
          <t>F</t>
        </is>
      </c>
      <c r="M3185" s="2" t="n">
        <v>87269.92999999999</v>
      </c>
      <c r="N3185" t="inlineStr">
        <is>
          <t>Widowed</t>
        </is>
      </c>
      <c r="O3185" t="inlineStr">
        <is>
          <t>Student</t>
        </is>
      </c>
      <c r="P3185" s="3" t="n">
        <v>44962</v>
      </c>
      <c r="Q3185" t="inlineStr">
        <is>
          <t>Emergency</t>
        </is>
      </c>
      <c r="R3185" t="inlineStr">
        <is>
          <t>Online</t>
        </is>
      </c>
      <c r="S3185" t="inlineStr">
        <is>
          <t>Diazfurt</t>
        </is>
      </c>
      <c r="T3185" t="inlineStr">
        <is>
          <t>Pending</t>
        </is>
      </c>
      <c r="U3185" t="inlineStr">
        <is>
          <t>Legitimate</t>
        </is>
      </c>
      <c r="V3185" t="n">
        <v>0</v>
      </c>
      <c r="W3185" t="inlineStr">
        <is>
          <t>3280c709-0173-432a-ad7b-ee67e398c83f</t>
        </is>
      </c>
      <c r="X3185" t="inlineStr">
        <is>
          <t>b5ec1f79-9970-4866-8cae-3206c2c497b9</t>
        </is>
      </c>
      <c r="Y3185" t="inlineStr">
        <is>
          <t>GL417</t>
        </is>
      </c>
      <c r="Z3185" t="inlineStr">
        <is>
          <t>eh317</t>
        </is>
      </c>
      <c r="AA3185" s="4" t="n">
        <v>0.63</v>
      </c>
      <c r="AB3185" s="4" t="n">
        <v>0.4</v>
      </c>
      <c r="AC31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85">
        <f>IF(OR(C3185="Có",C3185="Yes"),"yes",IF(OR(C3185="Không",C3185="No"),"no","unknown"))</f>
        <v/>
      </c>
      <c r="AE3185">
        <f>IF(OR(F3185="Có",F3185="Yes"),"covered",IF(OR(F3185="Không",F3185="No"),"out_of_insurance","unknown"))</f>
        <v/>
      </c>
      <c r="AF3185">
        <f>IF(AND(AD3185="yes",AE3185="out_of_insurance"),"REVIEW","")</f>
        <v/>
      </c>
    </row>
    <row r="3186" ht="18" customHeight="1">
      <c r="A3186" t="inlineStr">
        <is>
          <t>384a7cef-dd12-49d2-866c-f8113a8675c6</t>
        </is>
      </c>
      <c r="B3186" t="inlineStr">
        <is>
          <t>BN-03185 / Patient A357B48D</t>
        </is>
      </c>
      <c r="C3186" t="inlineStr">
        <is>
          <t>Có</t>
        </is>
      </c>
      <c r="D3186" t="inlineStr">
        <is>
          <t>BS. Nguyễn Minh</t>
        </is>
      </c>
      <c r="E3186" t="inlineStr">
        <is>
          <t>Tim mạch / Cardiology</t>
        </is>
      </c>
      <c r="F3186" t="inlineStr">
        <is>
          <t>Không</t>
        </is>
      </c>
      <c r="G3186" s="2" t="n">
        <v>4816730</v>
      </c>
      <c r="H3186" t="inlineStr">
        <is>
          <t>Troponin I định lượng / Troponin I</t>
        </is>
      </c>
      <c r="I3186" t="inlineStr">
        <is>
          <t>R07.9</t>
        </is>
      </c>
      <c r="J3186" t="inlineStr">
        <is>
          <t>Đau ngực nghi hội chứng mạch vành / Chest pain, ACS rule-out</t>
        </is>
      </c>
      <c r="K3186" t="n">
        <v>25</v>
      </c>
      <c r="L3186" t="inlineStr">
        <is>
          <t>M</t>
        </is>
      </c>
      <c r="M3186" s="2" t="n">
        <v>34118.96</v>
      </c>
      <c r="N3186" t="inlineStr">
        <is>
          <t>Divorced</t>
        </is>
      </c>
      <c r="O3186" t="inlineStr">
        <is>
          <t>Retired</t>
        </is>
      </c>
      <c r="P3186" s="3" t="n">
        <v>44962</v>
      </c>
      <c r="Q3186" t="inlineStr">
        <is>
          <t>Routine</t>
        </is>
      </c>
      <c r="R3186" t="inlineStr">
        <is>
          <t>Paper</t>
        </is>
      </c>
      <c r="S3186" t="inlineStr">
        <is>
          <t>North Elizabethville</t>
        </is>
      </c>
      <c r="T3186" t="inlineStr">
        <is>
          <t>Denied</t>
        </is>
      </c>
      <c r="U3186" t="inlineStr">
        <is>
          <t>Legitimate</t>
        </is>
      </c>
      <c r="V3186" t="n">
        <v>1</v>
      </c>
      <c r="W3186" t="inlineStr">
        <is>
          <t>a357b48d-e5af-4839-81cb-b3d34d8276b6</t>
        </is>
      </c>
      <c r="X3186" t="inlineStr">
        <is>
          <t>08169256-72e3-43fe-936f-82120955bb69</t>
        </is>
      </c>
      <c r="Y3186" t="inlineStr">
        <is>
          <t>th811</t>
        </is>
      </c>
      <c r="Z3186" t="inlineStr">
        <is>
          <t>jf018</t>
        </is>
      </c>
      <c r="AA3186" s="4" t="n">
        <v>0.74</v>
      </c>
      <c r="AB3186" s="4" t="n">
        <v>0.02</v>
      </c>
      <c r="AC31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86">
        <f>IF(OR(C3186="Có",C3186="Yes"),"yes",IF(OR(C3186="Không",C3186="No"),"no","unknown"))</f>
        <v/>
      </c>
      <c r="AE3186">
        <f>IF(OR(F3186="Có",F3186="Yes"),"covered",IF(OR(F3186="Không",F3186="No"),"out_of_insurance","unknown"))</f>
        <v/>
      </c>
      <c r="AF3186">
        <f>IF(AND(AD3186="yes",AE3186="out_of_insurance"),"REVIEW","")</f>
        <v/>
      </c>
    </row>
    <row r="3187" ht="18" customHeight="1">
      <c r="A3187" t="inlineStr">
        <is>
          <t>97e76b4f-0280-40c1-8c1e-6f580823bbd9</t>
        </is>
      </c>
      <c r="B3187" t="inlineStr">
        <is>
          <t>BN-03186 / Patient A742BD97</t>
        </is>
      </c>
      <c r="C3187" t="inlineStr">
        <is>
          <t>Không</t>
        </is>
      </c>
      <c r="D3187" t="inlineStr">
        <is>
          <t>BS. Trương Khải</t>
        </is>
      </c>
      <c r="E3187" t="inlineStr">
        <is>
          <t>Tim mạch / Cardiology</t>
        </is>
      </c>
      <c r="F3187" t="inlineStr">
        <is>
          <t>Không</t>
        </is>
      </c>
      <c r="G3187" s="2" t="n">
        <v>5097480</v>
      </c>
      <c r="H3187" t="inlineStr">
        <is>
          <t>Troponin I định lượng / Troponin I</t>
        </is>
      </c>
      <c r="I3187" t="inlineStr">
        <is>
          <t>R07.9</t>
        </is>
      </c>
      <c r="J3187" t="inlineStr">
        <is>
          <t>Đau ngực nghi hội chứng mạch vành / Chest pain, ACS rule-out</t>
        </is>
      </c>
      <c r="K3187" t="n">
        <v>38</v>
      </c>
      <c r="L3187" t="inlineStr">
        <is>
          <t>M</t>
        </is>
      </c>
      <c r="M3187" s="2" t="n">
        <v>83387.8</v>
      </c>
      <c r="N3187" t="inlineStr">
        <is>
          <t>Divorced</t>
        </is>
      </c>
      <c r="O3187" t="inlineStr">
        <is>
          <t>Student</t>
        </is>
      </c>
      <c r="P3187" s="3" t="n">
        <v>44962</v>
      </c>
      <c r="Q3187" t="inlineStr">
        <is>
          <t>Inpatient</t>
        </is>
      </c>
      <c r="R3187" t="inlineStr">
        <is>
          <t>Online</t>
        </is>
      </c>
      <c r="S3187" t="inlineStr">
        <is>
          <t>Lake Kellyport</t>
        </is>
      </c>
      <c r="T3187" t="inlineStr">
        <is>
          <t>Approved</t>
        </is>
      </c>
      <c r="U3187" t="inlineStr">
        <is>
          <t>Legitimate</t>
        </is>
      </c>
      <c r="V3187" t="n">
        <v>3</v>
      </c>
      <c r="W3187" t="inlineStr">
        <is>
          <t>a742bd97-07ca-4025-84d6-3f39bd3535a3</t>
        </is>
      </c>
      <c r="X3187" t="inlineStr">
        <is>
          <t>09ad6025-7e1c-4ac3-8e3a-ae0c31619451</t>
        </is>
      </c>
      <c r="Y3187" t="inlineStr">
        <is>
          <t>UX082</t>
        </is>
      </c>
      <c r="Z3187" t="inlineStr">
        <is>
          <t>Iv536</t>
        </is>
      </c>
      <c r="AA3187" s="4" t="n">
        <v>0.6899999999999999</v>
      </c>
      <c r="AB3187" s="4" t="n">
        <v>0.05</v>
      </c>
      <c r="AC31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87">
        <f>IF(OR(C3187="Có",C3187="Yes"),"yes",IF(OR(C3187="Không",C3187="No"),"no","unknown"))</f>
        <v/>
      </c>
      <c r="AE3187">
        <f>IF(OR(F3187="Có",F3187="Yes"),"covered",IF(OR(F3187="Không",F3187="No"),"out_of_insurance","unknown"))</f>
        <v/>
      </c>
      <c r="AF3187">
        <f>IF(AND(AD3187="yes",AE3187="out_of_insurance"),"REVIEW","")</f>
        <v/>
      </c>
    </row>
    <row r="3188" ht="18" customHeight="1">
      <c r="A3188" t="inlineStr">
        <is>
          <t>528ac5ee-870f-42e3-9126-0091c08dd282</t>
        </is>
      </c>
      <c r="B3188" t="inlineStr">
        <is>
          <t>BN-03187 / Patient 16BC31F3</t>
        </is>
      </c>
      <c r="C3188" t="inlineStr">
        <is>
          <t>Có</t>
        </is>
      </c>
      <c r="D3188" t="inlineStr">
        <is>
          <t>BS. Nguyễn Minh</t>
        </is>
      </c>
      <c r="E3188" t="inlineStr">
        <is>
          <t>Tim mạch / Cardiology</t>
        </is>
      </c>
      <c r="F3188" t="inlineStr">
        <is>
          <t>Chưa rõ</t>
        </is>
      </c>
      <c r="G3188" s="2" t="n">
        <v>5240320</v>
      </c>
      <c r="H3188" t="inlineStr">
        <is>
          <t>Đông máu PT/aPTT / Coagulation test</t>
        </is>
      </c>
      <c r="I3188" t="inlineStr">
        <is>
          <t>I24.9</t>
        </is>
      </c>
      <c r="J3188" t="inlineStr">
        <is>
          <t>Bệnh tim thiếu máu cục bộ cấp / Acute ischemic heart disease</t>
        </is>
      </c>
      <c r="K3188" t="n">
        <v>13</v>
      </c>
      <c r="L3188" t="inlineStr">
        <is>
          <t>F</t>
        </is>
      </c>
      <c r="M3188" s="2" t="n">
        <v>73188.69</v>
      </c>
      <c r="N3188" t="inlineStr">
        <is>
          <t>Married</t>
        </is>
      </c>
      <c r="O3188" t="inlineStr">
        <is>
          <t>Retired</t>
        </is>
      </c>
      <c r="P3188" s="3" t="n">
        <v>44962</v>
      </c>
      <c r="Q3188" t="inlineStr">
        <is>
          <t>Inpatient</t>
        </is>
      </c>
      <c r="R3188" t="inlineStr">
        <is>
          <t>Phone</t>
        </is>
      </c>
      <c r="S3188" t="inlineStr">
        <is>
          <t>Allenhaven</t>
        </is>
      </c>
      <c r="T3188" t="inlineStr">
        <is>
          <t>Pending</t>
        </is>
      </c>
      <c r="U3188" t="inlineStr">
        <is>
          <t>Legitimate</t>
        </is>
      </c>
      <c r="V3188" t="n">
        <v>3</v>
      </c>
      <c r="W3188" t="inlineStr">
        <is>
          <t>16bc31f3-b0e5-4333-affe-b82127a39ea2</t>
        </is>
      </c>
      <c r="X3188" t="inlineStr">
        <is>
          <t>d6063dfb-70a1-4023-97b0-7eb5e522e9db</t>
        </is>
      </c>
      <c r="Y3188" t="inlineStr">
        <is>
          <t>pD948</t>
        </is>
      </c>
      <c r="Z3188" t="inlineStr">
        <is>
          <t>qJ012</t>
        </is>
      </c>
      <c r="AA3188" s="4" t="n">
        <v>0.8100000000000001</v>
      </c>
      <c r="AB3188" s="4" t="n">
        <v>0.07000000000000001</v>
      </c>
      <c r="AC31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88">
        <f>IF(OR(C3188="Có",C3188="Yes"),"yes",IF(OR(C3188="Không",C3188="No"),"no","unknown"))</f>
        <v/>
      </c>
      <c r="AE3188">
        <f>IF(OR(F3188="Có",F3188="Yes"),"covered",IF(OR(F3188="Không",F3188="No"),"out_of_insurance","unknown"))</f>
        <v/>
      </c>
      <c r="AF3188">
        <f>IF(AND(AD3188="yes",AE3188="out_of_insurance"),"REVIEW","")</f>
        <v/>
      </c>
    </row>
    <row r="3189" ht="18" customHeight="1">
      <c r="A3189" t="inlineStr">
        <is>
          <t>938d3a0c-3327-4b12-bd52-e8e65b477fc4</t>
        </is>
      </c>
      <c r="B3189" t="inlineStr">
        <is>
          <t>BN-03188 / Patient 069F81F9</t>
        </is>
      </c>
      <c r="C3189" t="inlineStr">
        <is>
          <t>Có</t>
        </is>
      </c>
      <c r="D3189" t="inlineStr">
        <is>
          <t>BS. Mai Thanh</t>
        </is>
      </c>
      <c r="E3189" t="inlineStr">
        <is>
          <t>Thần kinh / Neurology</t>
        </is>
      </c>
      <c r="F3189" t="inlineStr">
        <is>
          <t>Không</t>
        </is>
      </c>
      <c r="G3189" s="2" t="n">
        <v>5993500</v>
      </c>
      <c r="H3189" t="inlineStr">
        <is>
          <t>CT sọ não / Brain CT</t>
        </is>
      </c>
      <c r="I3189" t="inlineStr">
        <is>
          <t>R51</t>
        </is>
      </c>
      <c r="J3189" t="inlineStr">
        <is>
          <t>Đau đầu chưa rõ nguyên nhân / Headache unspecified</t>
        </is>
      </c>
      <c r="K3189" t="n">
        <v>4</v>
      </c>
      <c r="L3189" t="inlineStr">
        <is>
          <t>M</t>
        </is>
      </c>
      <c r="M3189" s="2" t="n">
        <v>99366.71000000001</v>
      </c>
      <c r="N3189" t="inlineStr">
        <is>
          <t>Divorced</t>
        </is>
      </c>
      <c r="O3189" t="inlineStr">
        <is>
          <t>Retired</t>
        </is>
      </c>
      <c r="P3189" s="3" t="n">
        <v>44962</v>
      </c>
      <c r="Q3189" t="inlineStr">
        <is>
          <t>Outpatient</t>
        </is>
      </c>
      <c r="R3189" t="inlineStr">
        <is>
          <t>Paper</t>
        </is>
      </c>
      <c r="S3189" t="inlineStr">
        <is>
          <t>Port Travisborough</t>
        </is>
      </c>
      <c r="T3189" t="inlineStr">
        <is>
          <t>Denied</t>
        </is>
      </c>
      <c r="U3189" t="inlineStr">
        <is>
          <t>Legitimate</t>
        </is>
      </c>
      <c r="V3189" t="n">
        <v>0</v>
      </c>
      <c r="W3189" t="inlineStr">
        <is>
          <t>069f81f9-5835-4e4f-8cce-e2e0871e5694</t>
        </is>
      </c>
      <c r="X3189" t="inlineStr">
        <is>
          <t>0f5557f2-ff60-4089-83ff-0f1eba862807</t>
        </is>
      </c>
      <c r="Y3189" t="inlineStr">
        <is>
          <t>ir927</t>
        </is>
      </c>
      <c r="Z3189" t="inlineStr">
        <is>
          <t>mb831</t>
        </is>
      </c>
      <c r="AA3189" s="4" t="n">
        <v>0.7</v>
      </c>
      <c r="AB3189" s="4" t="n">
        <v>0.02</v>
      </c>
      <c r="AC31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89">
        <f>IF(OR(C3189="Có",C3189="Yes"),"yes",IF(OR(C3189="Không",C3189="No"),"no","unknown"))</f>
        <v/>
      </c>
      <c r="AE3189">
        <f>IF(OR(F3189="Có",F3189="Yes"),"covered",IF(OR(F3189="Không",F3189="No"),"out_of_insurance","unknown"))</f>
        <v/>
      </c>
      <c r="AF3189">
        <f>IF(AND(AD3189="yes",AE3189="out_of_insurance"),"REVIEW","")</f>
        <v/>
      </c>
    </row>
    <row r="3190" ht="18" customHeight="1">
      <c r="A3190" t="inlineStr">
        <is>
          <t>720e7816-714e-4df7-9a23-0f25fd61e53d</t>
        </is>
      </c>
      <c r="B3190" t="inlineStr">
        <is>
          <t>BN-03189 / Patient 277110DA</t>
        </is>
      </c>
      <c r="C3190" t="inlineStr">
        <is>
          <t>Không</t>
        </is>
      </c>
      <c r="D3190" t="inlineStr">
        <is>
          <t>BS. Trần An</t>
        </is>
      </c>
      <c r="E3190" t="inlineStr">
        <is>
          <t>Chấn thương chỉnh hình / Orthopedics</t>
        </is>
      </c>
      <c r="F3190" t="inlineStr">
        <is>
          <t>Chưa rõ</t>
        </is>
      </c>
      <c r="G3190" s="2" t="n">
        <v>5426420</v>
      </c>
      <c r="H3190" t="inlineStr">
        <is>
          <t>MRI khớp gối / Knee MRI</t>
        </is>
      </c>
      <c r="I3190" t="inlineStr">
        <is>
          <t>M25.5</t>
        </is>
      </c>
      <c r="J3190" t="inlineStr">
        <is>
          <t>Đau khớp gối / Knee pain</t>
        </is>
      </c>
      <c r="K3190" t="n">
        <v>64</v>
      </c>
      <c r="L3190" t="inlineStr">
        <is>
          <t>F</t>
        </is>
      </c>
      <c r="M3190" s="2" t="n">
        <v>120768.99</v>
      </c>
      <c r="N3190" t="inlineStr">
        <is>
          <t>Divorced</t>
        </is>
      </c>
      <c r="O3190" t="inlineStr">
        <is>
          <t>Employed</t>
        </is>
      </c>
      <c r="P3190" s="3" t="n">
        <v>44962</v>
      </c>
      <c r="Q3190" t="inlineStr">
        <is>
          <t>Inpatient</t>
        </is>
      </c>
      <c r="R3190" t="inlineStr">
        <is>
          <t>Online</t>
        </is>
      </c>
      <c r="S3190" t="inlineStr">
        <is>
          <t>Woodwardberg</t>
        </is>
      </c>
      <c r="T3190" t="inlineStr">
        <is>
          <t>Pending</t>
        </is>
      </c>
      <c r="U3190" t="inlineStr">
        <is>
          <t>Legitimate</t>
        </is>
      </c>
      <c r="V3190" t="n">
        <v>2</v>
      </c>
      <c r="W3190" t="inlineStr">
        <is>
          <t>277110da-5da2-4e4b-882d-c04a06dee58b</t>
        </is>
      </c>
      <c r="X3190" t="inlineStr">
        <is>
          <t>5a7cd30e-4cd1-4a55-9f93-3c1511739123</t>
        </is>
      </c>
      <c r="Y3190" t="inlineStr">
        <is>
          <t>Ok716</t>
        </is>
      </c>
      <c r="Z3190" t="inlineStr">
        <is>
          <t>XN020</t>
        </is>
      </c>
      <c r="AA3190" s="4" t="n">
        <v>0.77</v>
      </c>
      <c r="AB3190" s="4" t="n">
        <v>0.05</v>
      </c>
      <c r="AC31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90">
        <f>IF(OR(C3190="Có",C3190="Yes"),"yes",IF(OR(C3190="Không",C3190="No"),"no","unknown"))</f>
        <v/>
      </c>
      <c r="AE3190">
        <f>IF(OR(F3190="Có",F3190="Yes"),"covered",IF(OR(F3190="Không",F3190="No"),"out_of_insurance","unknown"))</f>
        <v/>
      </c>
      <c r="AF3190">
        <f>IF(AND(AD3190="yes",AE3190="out_of_insurance"),"REVIEW","")</f>
        <v/>
      </c>
    </row>
    <row r="3191" ht="18" customHeight="1">
      <c r="A3191" t="inlineStr">
        <is>
          <t>813963dd-7c98-453e-88a8-eb2710b3f133</t>
        </is>
      </c>
      <c r="B3191" t="inlineStr">
        <is>
          <t>BN-03190 / Patient F3BE2854</t>
        </is>
      </c>
      <c r="C3191" t="inlineStr">
        <is>
          <t>Không</t>
        </is>
      </c>
      <c r="D3191" t="inlineStr">
        <is>
          <t>BS. Hà Nam</t>
        </is>
      </c>
      <c r="E3191" t="inlineStr">
        <is>
          <t>Chấn thương chỉnh hình / Orthopedics</t>
        </is>
      </c>
      <c r="F3191" t="inlineStr">
        <is>
          <t>Chưa rõ</t>
        </is>
      </c>
      <c r="G3191" s="2" t="n">
        <v>3677900</v>
      </c>
      <c r="H3191" t="inlineStr">
        <is>
          <t>MRI khớp gối / Knee MRI</t>
        </is>
      </c>
      <c r="I3191" t="inlineStr">
        <is>
          <t>M25.5</t>
        </is>
      </c>
      <c r="J3191" t="inlineStr">
        <is>
          <t>Đau khớp gối / Knee pain</t>
        </is>
      </c>
      <c r="K3191" t="n">
        <v>97</v>
      </c>
      <c r="L3191" t="inlineStr">
        <is>
          <t>M</t>
        </is>
      </c>
      <c r="M3191" s="2" t="n">
        <v>64134.21</v>
      </c>
      <c r="N3191" t="inlineStr">
        <is>
          <t>Single</t>
        </is>
      </c>
      <c r="O3191" t="inlineStr">
        <is>
          <t>Student</t>
        </is>
      </c>
      <c r="P3191" s="3" t="n">
        <v>44962</v>
      </c>
      <c r="Q3191" t="inlineStr">
        <is>
          <t>Inpatient</t>
        </is>
      </c>
      <c r="R3191" t="inlineStr">
        <is>
          <t>Online</t>
        </is>
      </c>
      <c r="S3191" t="inlineStr">
        <is>
          <t>Rosaleston</t>
        </is>
      </c>
      <c r="T3191" t="inlineStr">
        <is>
          <t>Approved</t>
        </is>
      </c>
      <c r="U3191" t="inlineStr">
        <is>
          <t>Legitimate</t>
        </is>
      </c>
      <c r="V3191" t="n">
        <v>3</v>
      </c>
      <c r="W3191" t="inlineStr">
        <is>
          <t>f3be2854-dff7-46c8-a6c7-3593e5591d25</t>
        </is>
      </c>
      <c r="X3191" t="inlineStr">
        <is>
          <t>73c4e5d0-d0c3-44a2-ac13-154b2c9f68c9</t>
        </is>
      </c>
      <c r="Y3191" t="inlineStr">
        <is>
          <t>cw176</t>
        </is>
      </c>
      <c r="Z3191" t="inlineStr">
        <is>
          <t>ua168</t>
        </is>
      </c>
      <c r="AA3191" s="4" t="n">
        <v>0.74</v>
      </c>
      <c r="AB3191" s="4" t="n">
        <v>0.05</v>
      </c>
      <c r="AC31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91">
        <f>IF(OR(C3191="Có",C3191="Yes"),"yes",IF(OR(C3191="Không",C3191="No"),"no","unknown"))</f>
        <v/>
      </c>
      <c r="AE3191">
        <f>IF(OR(F3191="Có",F3191="Yes"),"covered",IF(OR(F3191="Không",F3191="No"),"out_of_insurance","unknown"))</f>
        <v/>
      </c>
      <c r="AF3191">
        <f>IF(AND(AD3191="yes",AE3191="out_of_insurance"),"REVIEW","")</f>
        <v/>
      </c>
    </row>
    <row r="3192" ht="18" customHeight="1">
      <c r="A3192" t="inlineStr">
        <is>
          <t>6275e5d9-edad-4550-a9b8-833a04316273</t>
        </is>
      </c>
      <c r="B3192" t="inlineStr">
        <is>
          <t>BN-03191 / Patient 1B65FAFC</t>
        </is>
      </c>
      <c r="C3192" t="inlineStr">
        <is>
          <t>Không</t>
        </is>
      </c>
      <c r="D3192" t="inlineStr">
        <is>
          <t>BS. Trịnh Long</t>
        </is>
      </c>
      <c r="E3192" t="inlineStr">
        <is>
          <t>Khám tổng quát / General Practice</t>
        </is>
      </c>
      <c r="F3192" t="inlineStr">
        <is>
          <t>Không</t>
        </is>
      </c>
      <c r="G3192" s="2" t="n">
        <v>4705540</v>
      </c>
      <c r="H3192" t="inlineStr">
        <is>
          <t>Glucose máu / Blood glucose</t>
        </is>
      </c>
      <c r="I3192" t="inlineStr">
        <is>
          <t>R73.9</t>
        </is>
      </c>
      <c r="J3192" t="inlineStr">
        <is>
          <t>Tăng glucose máu / Hyperglycemia</t>
        </is>
      </c>
      <c r="K3192" t="n">
        <v>21</v>
      </c>
      <c r="L3192" t="inlineStr">
        <is>
          <t>F</t>
        </is>
      </c>
      <c r="M3192" s="2" t="n">
        <v>102867.9</v>
      </c>
      <c r="N3192" t="inlineStr">
        <is>
          <t>Divorced</t>
        </is>
      </c>
      <c r="O3192" t="inlineStr">
        <is>
          <t>Employed</t>
        </is>
      </c>
      <c r="P3192" s="3" t="n">
        <v>44961</v>
      </c>
      <c r="Q3192" t="inlineStr">
        <is>
          <t>Outpatient</t>
        </is>
      </c>
      <c r="R3192" t="inlineStr">
        <is>
          <t>Phone</t>
        </is>
      </c>
      <c r="S3192" t="inlineStr">
        <is>
          <t>Meghantown</t>
        </is>
      </c>
      <c r="T3192" t="inlineStr">
        <is>
          <t>Denied</t>
        </is>
      </c>
      <c r="U3192" t="inlineStr">
        <is>
          <t>Legitimate</t>
        </is>
      </c>
      <c r="V3192" t="n">
        <v>0</v>
      </c>
      <c r="W3192" t="inlineStr">
        <is>
          <t>1b65fafc-9813-4e99-98ae-e41f53b6931d</t>
        </is>
      </c>
      <c r="X3192" t="inlineStr">
        <is>
          <t>6b08693c-77bf-4f9c-a1c9-688d5736b2e4</t>
        </is>
      </c>
      <c r="Y3192" t="inlineStr">
        <is>
          <t>KP023</t>
        </is>
      </c>
      <c r="Z3192" t="inlineStr">
        <is>
          <t>MM030</t>
        </is>
      </c>
      <c r="AA3192" s="4" t="n">
        <v>0.7</v>
      </c>
      <c r="AB3192" s="4" t="n">
        <v>0.05</v>
      </c>
      <c r="AC31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92">
        <f>IF(OR(C3192="Có",C3192="Yes"),"yes",IF(OR(C3192="Không",C3192="No"),"no","unknown"))</f>
        <v/>
      </c>
      <c r="AE3192">
        <f>IF(OR(F3192="Có",F3192="Yes"),"covered",IF(OR(F3192="Không",F3192="No"),"out_of_insurance","unknown"))</f>
        <v/>
      </c>
      <c r="AF3192">
        <f>IF(AND(AD3192="yes",AE3192="out_of_insurance"),"REVIEW","")</f>
        <v/>
      </c>
    </row>
    <row r="3193" ht="18" customHeight="1">
      <c r="A3193" t="inlineStr">
        <is>
          <t>9a72474e-99cc-4663-adf8-fb3b27e3b019</t>
        </is>
      </c>
      <c r="B3193" t="inlineStr">
        <is>
          <t>BN-03192 / Patient 4ACAFC51</t>
        </is>
      </c>
      <c r="C3193" t="inlineStr">
        <is>
          <t>Có</t>
        </is>
      </c>
      <c r="D3193" t="inlineStr">
        <is>
          <t>BS. Lâm Sơn</t>
        </is>
      </c>
      <c r="E3193" t="inlineStr">
        <is>
          <t>Khám tổng quát / General Practice</t>
        </is>
      </c>
      <c r="F3193" t="inlineStr">
        <is>
          <t>Chưa rõ</t>
        </is>
      </c>
      <c r="G3193" s="2" t="n">
        <v>5232240</v>
      </c>
      <c r="H3193" t="inlineStr">
        <is>
          <t>HIV Ag/Ab combo</t>
        </is>
      </c>
      <c r="I3193" t="inlineStr">
        <is>
          <t>Z11.4</t>
        </is>
      </c>
      <c r="J3193" t="inlineStr">
        <is>
          <t>Sàng lọc HIV / HIV screening</t>
        </is>
      </c>
      <c r="K3193" t="n">
        <v>83</v>
      </c>
      <c r="L3193" t="inlineStr">
        <is>
          <t>M</t>
        </is>
      </c>
      <c r="M3193" s="2" t="n">
        <v>84630</v>
      </c>
      <c r="N3193" t="inlineStr">
        <is>
          <t>Widowed</t>
        </is>
      </c>
      <c r="O3193" t="inlineStr">
        <is>
          <t>Unemployed</t>
        </is>
      </c>
      <c r="P3193" s="3" t="n">
        <v>44961</v>
      </c>
      <c r="Q3193" t="inlineStr">
        <is>
          <t>Inpatient</t>
        </is>
      </c>
      <c r="R3193" t="inlineStr">
        <is>
          <t>Phone</t>
        </is>
      </c>
      <c r="S3193" t="inlineStr">
        <is>
          <t>Timothyberg</t>
        </is>
      </c>
      <c r="T3193" t="inlineStr">
        <is>
          <t>Pending</t>
        </is>
      </c>
      <c r="U3193" t="inlineStr">
        <is>
          <t>Legitimate</t>
        </is>
      </c>
      <c r="V3193" t="n">
        <v>0</v>
      </c>
      <c r="W3193" t="inlineStr">
        <is>
          <t>4acafc51-54e8-4956-9882-d5e6e5deb6ef</t>
        </is>
      </c>
      <c r="X3193" t="inlineStr">
        <is>
          <t>11c5fd09-14cc-4711-9b4d-884012c268e8</t>
        </is>
      </c>
      <c r="Y3193" t="inlineStr">
        <is>
          <t>ql913</t>
        </is>
      </c>
      <c r="Z3193" t="inlineStr">
        <is>
          <t>ug154</t>
        </is>
      </c>
      <c r="AA3193" s="4" t="n">
        <v>0.64</v>
      </c>
      <c r="AB3193" s="4" t="n">
        <v>0.32</v>
      </c>
      <c r="AC31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93">
        <f>IF(OR(C3193="Có",C3193="Yes"),"yes",IF(OR(C3193="Không",C3193="No"),"no","unknown"))</f>
        <v/>
      </c>
      <c r="AE3193">
        <f>IF(OR(F3193="Có",F3193="Yes"),"covered",IF(OR(F3193="Không",F3193="No"),"out_of_insurance","unknown"))</f>
        <v/>
      </c>
      <c r="AF3193">
        <f>IF(AND(AD3193="yes",AE3193="out_of_insurance"),"REVIEW","")</f>
        <v/>
      </c>
    </row>
    <row r="3194" ht="18" customHeight="1">
      <c r="A3194" t="inlineStr">
        <is>
          <t>8459b3ed-4771-47d2-a878-16d227740d56</t>
        </is>
      </c>
      <c r="B3194" t="inlineStr">
        <is>
          <t>BN-03193 / Patient 790B15C0</t>
        </is>
      </c>
      <c r="C3194" t="inlineStr">
        <is>
          <t>Có</t>
        </is>
      </c>
      <c r="D3194" t="inlineStr">
        <is>
          <t>BS. Cao Vy</t>
        </is>
      </c>
      <c r="E3194" t="inlineStr">
        <is>
          <t>Khám tổng quát / General Practice</t>
        </is>
      </c>
      <c r="F3194" t="inlineStr">
        <is>
          <t>Chưa rõ</t>
        </is>
      </c>
      <c r="G3194" s="2" t="n">
        <v>9848230</v>
      </c>
      <c r="H3194" t="inlineStr">
        <is>
          <t>HIV test nhanh / Rapid HIV test</t>
        </is>
      </c>
      <c r="I3194" t="inlineStr">
        <is>
          <t>Z11.4</t>
        </is>
      </c>
      <c r="J3194" t="inlineStr">
        <is>
          <t>Sàng lọc HIV / HIV screening</t>
        </is>
      </c>
      <c r="K3194" t="n">
        <v>44</v>
      </c>
      <c r="L3194" t="inlineStr">
        <is>
          <t>F</t>
        </is>
      </c>
      <c r="M3194" s="2" t="n">
        <v>72339.49000000001</v>
      </c>
      <c r="N3194" t="inlineStr">
        <is>
          <t>Divorced</t>
        </is>
      </c>
      <c r="O3194" t="inlineStr">
        <is>
          <t>Unemployed</t>
        </is>
      </c>
      <c r="P3194" s="3" t="n">
        <v>44961</v>
      </c>
      <c r="Q3194" t="inlineStr">
        <is>
          <t>Outpatient</t>
        </is>
      </c>
      <c r="R3194" t="inlineStr">
        <is>
          <t>Paper</t>
        </is>
      </c>
      <c r="S3194" t="inlineStr">
        <is>
          <t>Grantborough</t>
        </is>
      </c>
      <c r="T3194" t="inlineStr">
        <is>
          <t>Pending</t>
        </is>
      </c>
      <c r="U3194" t="inlineStr">
        <is>
          <t>Legitimate</t>
        </is>
      </c>
      <c r="V3194" t="n">
        <v>3</v>
      </c>
      <c r="W3194" t="inlineStr">
        <is>
          <t>790b15c0-d05a-49e9-a981-cf857c9439bf</t>
        </is>
      </c>
      <c r="X3194" t="inlineStr">
        <is>
          <t>3c5d3607-423d-4743-a6e1-e364b709a71e</t>
        </is>
      </c>
      <c r="Y3194" t="inlineStr">
        <is>
          <t>En151</t>
        </is>
      </c>
      <c r="Z3194" t="inlineStr">
        <is>
          <t>sZ774</t>
        </is>
      </c>
      <c r="AA3194" s="4" t="n">
        <v>0.52</v>
      </c>
      <c r="AB3194" s="4" t="n">
        <v>0.16</v>
      </c>
      <c r="AC31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94">
        <f>IF(OR(C3194="Có",C3194="Yes"),"yes",IF(OR(C3194="Không",C3194="No"),"no","unknown"))</f>
        <v/>
      </c>
      <c r="AE3194">
        <f>IF(OR(F3194="Có",F3194="Yes"),"covered",IF(OR(F3194="Không",F3194="No"),"out_of_insurance","unknown"))</f>
        <v/>
      </c>
      <c r="AF3194">
        <f>IF(AND(AD3194="yes",AE3194="out_of_insurance"),"REVIEW","")</f>
        <v/>
      </c>
    </row>
    <row r="3195" ht="18" customHeight="1">
      <c r="A3195" t="inlineStr">
        <is>
          <t>96566c80-e126-48fc-9aed-5b21adbad23d</t>
        </is>
      </c>
      <c r="B3195" t="inlineStr">
        <is>
          <t>BN-03194 / Patient 08ED7F24</t>
        </is>
      </c>
      <c r="C3195" t="inlineStr">
        <is>
          <t>Có</t>
        </is>
      </c>
      <c r="D3195" t="inlineStr">
        <is>
          <t>BS. Phan Gia</t>
        </is>
      </c>
      <c r="E3195" t="inlineStr">
        <is>
          <t>Tim mạch / Cardiology</t>
        </is>
      </c>
      <c r="F3195" t="inlineStr">
        <is>
          <t>Có</t>
        </is>
      </c>
      <c r="G3195" s="2" t="n">
        <v>4184960</v>
      </c>
      <c r="H3195" t="inlineStr">
        <is>
          <t>Siêu âm tim / Echocardiography</t>
        </is>
      </c>
      <c r="I3195" t="inlineStr">
        <is>
          <t>I50.9</t>
        </is>
      </c>
      <c r="J3195" t="inlineStr">
        <is>
          <t>Suy tim / Heart failure</t>
        </is>
      </c>
      <c r="K3195" t="n">
        <v>0</v>
      </c>
      <c r="L3195" t="inlineStr">
        <is>
          <t>F</t>
        </is>
      </c>
      <c r="M3195" s="2" t="n">
        <v>142578.65</v>
      </c>
      <c r="N3195" t="inlineStr">
        <is>
          <t>Single</t>
        </is>
      </c>
      <c r="O3195" t="inlineStr">
        <is>
          <t>Unemployed</t>
        </is>
      </c>
      <c r="P3195" s="3" t="n">
        <v>44961</v>
      </c>
      <c r="Q3195" t="inlineStr">
        <is>
          <t>Emergency</t>
        </is>
      </c>
      <c r="R3195" t="inlineStr">
        <is>
          <t>Paper</t>
        </is>
      </c>
      <c r="S3195" t="inlineStr">
        <is>
          <t>East Wendymouth</t>
        </is>
      </c>
      <c r="T3195" t="inlineStr">
        <is>
          <t>Approved</t>
        </is>
      </c>
      <c r="U3195" t="inlineStr">
        <is>
          <t>Legitimate</t>
        </is>
      </c>
      <c r="V3195" t="n">
        <v>2</v>
      </c>
      <c r="W3195" t="inlineStr">
        <is>
          <t>08ed7f24-b7e8-41a2-ad24-38cde50fbf78</t>
        </is>
      </c>
      <c r="X3195" t="inlineStr">
        <is>
          <t>01034ca7-43ca-4c7a-aab0-7b362d375df5</t>
        </is>
      </c>
      <c r="Y3195" t="inlineStr">
        <is>
          <t>JE043</t>
        </is>
      </c>
      <c r="Z3195" t="inlineStr">
        <is>
          <t>ho338</t>
        </is>
      </c>
      <c r="AA3195" s="4" t="n">
        <v>0.57</v>
      </c>
      <c r="AB3195" s="4" t="n">
        <v>0.84</v>
      </c>
      <c r="AC31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95">
        <f>IF(OR(C3195="Có",C3195="Yes"),"yes",IF(OR(C3195="Không",C3195="No"),"no","unknown"))</f>
        <v/>
      </c>
      <c r="AE3195">
        <f>IF(OR(F3195="Có",F3195="Yes"),"covered",IF(OR(F3195="Không",F3195="No"),"out_of_insurance","unknown"))</f>
        <v/>
      </c>
      <c r="AF3195">
        <f>IF(AND(AD3195="yes",AE3195="out_of_insurance"),"REVIEW","")</f>
        <v/>
      </c>
    </row>
    <row r="3196" ht="18" customHeight="1">
      <c r="A3196" t="inlineStr">
        <is>
          <t>4124783d-a582-4a05-8ade-4a25dcf67216</t>
        </is>
      </c>
      <c r="B3196" t="inlineStr">
        <is>
          <t>BN-03195 / Patient 6C0ADB91</t>
        </is>
      </c>
      <c r="C3196" t="inlineStr">
        <is>
          <t>Có</t>
        </is>
      </c>
      <c r="D3196" t="inlineStr">
        <is>
          <t>BS. Nguyễn Minh</t>
        </is>
      </c>
      <c r="E3196" t="inlineStr">
        <is>
          <t>Tim mạch / Cardiology</t>
        </is>
      </c>
      <c r="F3196" t="inlineStr">
        <is>
          <t>Không</t>
        </is>
      </c>
      <c r="G3196" s="2" t="n">
        <v>3244110</v>
      </c>
      <c r="H3196" t="inlineStr">
        <is>
          <t>Troponin I định lượng / Troponin I</t>
        </is>
      </c>
      <c r="I3196" t="inlineStr">
        <is>
          <t>R07.9</t>
        </is>
      </c>
      <c r="J3196" t="inlineStr">
        <is>
          <t>Đau ngực nghi hội chứng mạch vành / Chest pain, ACS rule-out</t>
        </is>
      </c>
      <c r="K3196" t="n">
        <v>38</v>
      </c>
      <c r="L3196" t="inlineStr">
        <is>
          <t>F</t>
        </is>
      </c>
      <c r="M3196" s="2" t="n">
        <v>93509.33</v>
      </c>
      <c r="N3196" t="inlineStr">
        <is>
          <t>Divorced</t>
        </is>
      </c>
      <c r="O3196" t="inlineStr">
        <is>
          <t>Student</t>
        </is>
      </c>
      <c r="P3196" s="3" t="n">
        <v>44961</v>
      </c>
      <c r="Q3196" t="inlineStr">
        <is>
          <t>Inpatient</t>
        </is>
      </c>
      <c r="R3196" t="inlineStr">
        <is>
          <t>Online</t>
        </is>
      </c>
      <c r="S3196" t="inlineStr">
        <is>
          <t>Cunninghamberg</t>
        </is>
      </c>
      <c r="T3196" t="inlineStr">
        <is>
          <t>Pending</t>
        </is>
      </c>
      <c r="U3196" t="inlineStr">
        <is>
          <t>Legitimate</t>
        </is>
      </c>
      <c r="V3196" t="n">
        <v>0</v>
      </c>
      <c r="W3196" t="inlineStr">
        <is>
          <t>6c0adb91-28a1-43ee-b1c3-0cc679c4310a</t>
        </is>
      </c>
      <c r="X3196" t="inlineStr">
        <is>
          <t>d3a61efc-4b16-46d4-a634-e4bac6b9440d</t>
        </is>
      </c>
      <c r="Y3196" t="inlineStr">
        <is>
          <t>dU020</t>
        </is>
      </c>
      <c r="Z3196" t="inlineStr">
        <is>
          <t>hp746</t>
        </is>
      </c>
      <c r="AA3196" s="4" t="n">
        <v>0.63</v>
      </c>
      <c r="AB3196" s="4" t="n">
        <v>0.07000000000000001</v>
      </c>
      <c r="AC31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96">
        <f>IF(OR(C3196="Có",C3196="Yes"),"yes",IF(OR(C3196="Không",C3196="No"),"no","unknown"))</f>
        <v/>
      </c>
      <c r="AE3196">
        <f>IF(OR(F3196="Có",F3196="Yes"),"covered",IF(OR(F3196="Không",F3196="No"),"out_of_insurance","unknown"))</f>
        <v/>
      </c>
      <c r="AF3196">
        <f>IF(AND(AD3196="yes",AE3196="out_of_insurance"),"REVIEW","")</f>
        <v/>
      </c>
    </row>
    <row r="3197" ht="18" customHeight="1">
      <c r="A3197" t="inlineStr">
        <is>
          <t>5f4ff654-3a71-45c1-89e2-467f05908e1c</t>
        </is>
      </c>
      <c r="B3197" t="inlineStr">
        <is>
          <t>BN-03196 / Patient 60CA0BD4</t>
        </is>
      </c>
      <c r="C3197" t="inlineStr">
        <is>
          <t>Có</t>
        </is>
      </c>
      <c r="D3197" t="inlineStr">
        <is>
          <t>BS. Hoàng Phúc</t>
        </is>
      </c>
      <c r="E3197" t="inlineStr">
        <is>
          <t>Tim mạch / Cardiology</t>
        </is>
      </c>
      <c r="F3197" t="inlineStr">
        <is>
          <t>Không</t>
        </is>
      </c>
      <c r="G3197" s="2" t="n">
        <v>3780070</v>
      </c>
      <c r="H3197" t="inlineStr">
        <is>
          <t>Troponin I định lượng / Troponin I</t>
        </is>
      </c>
      <c r="I3197" t="inlineStr">
        <is>
          <t>R07.9</t>
        </is>
      </c>
      <c r="J3197" t="inlineStr">
        <is>
          <t>Đau ngực nghi hội chứng mạch vành / Chest pain, ACS rule-out</t>
        </is>
      </c>
      <c r="K3197" t="n">
        <v>32</v>
      </c>
      <c r="L3197" t="inlineStr">
        <is>
          <t>F</t>
        </is>
      </c>
      <c r="M3197" s="2" t="n">
        <v>42372.98</v>
      </c>
      <c r="N3197" t="inlineStr">
        <is>
          <t>Divorced</t>
        </is>
      </c>
      <c r="O3197" t="inlineStr">
        <is>
          <t>Student</t>
        </is>
      </c>
      <c r="P3197" s="3" t="n">
        <v>44961</v>
      </c>
      <c r="Q3197" t="inlineStr">
        <is>
          <t>Emergency</t>
        </is>
      </c>
      <c r="R3197" t="inlineStr">
        <is>
          <t>Online</t>
        </is>
      </c>
      <c r="S3197" t="inlineStr">
        <is>
          <t>South Beverly</t>
        </is>
      </c>
      <c r="T3197" t="inlineStr">
        <is>
          <t>Denied</t>
        </is>
      </c>
      <c r="U3197" t="inlineStr">
        <is>
          <t>Legitimate</t>
        </is>
      </c>
      <c r="V3197" t="n">
        <v>1</v>
      </c>
      <c r="W3197" t="inlineStr">
        <is>
          <t>60ca0bd4-3d47-49b0-9aa5-c0e1fd2273a9</t>
        </is>
      </c>
      <c r="X3197" t="inlineStr">
        <is>
          <t>9c037aca-52cf-4fdd-927b-6bcadb5c78ef</t>
        </is>
      </c>
      <c r="Y3197" t="inlineStr">
        <is>
          <t>XZ063</t>
        </is>
      </c>
      <c r="Z3197" t="inlineStr">
        <is>
          <t>yo359</t>
        </is>
      </c>
      <c r="AA3197" s="4" t="n">
        <v>0.59</v>
      </c>
      <c r="AB3197" s="4" t="n">
        <v>0.12</v>
      </c>
      <c r="AC31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97">
        <f>IF(OR(C3197="Có",C3197="Yes"),"yes",IF(OR(C3197="Không",C3197="No"),"no","unknown"))</f>
        <v/>
      </c>
      <c r="AE3197">
        <f>IF(OR(F3197="Có",F3197="Yes"),"covered",IF(OR(F3197="Không",F3197="No"),"out_of_insurance","unknown"))</f>
        <v/>
      </c>
      <c r="AF3197">
        <f>IF(AND(AD3197="yes",AE3197="out_of_insurance"),"REVIEW","")</f>
        <v/>
      </c>
    </row>
    <row r="3198" ht="18" customHeight="1">
      <c r="A3198" t="inlineStr">
        <is>
          <t>4964a26f-aa97-4da8-b154-e346a8548a20</t>
        </is>
      </c>
      <c r="B3198" t="inlineStr">
        <is>
          <t>BN-03197 / Patient 4F508271</t>
        </is>
      </c>
      <c r="C3198" t="inlineStr">
        <is>
          <t>Có</t>
        </is>
      </c>
      <c r="D3198" t="inlineStr">
        <is>
          <t>BS. Cao Vy</t>
        </is>
      </c>
      <c r="E3198" t="inlineStr">
        <is>
          <t>Khám tổng quát / General Practice</t>
        </is>
      </c>
      <c r="F3198" t="inlineStr">
        <is>
          <t>Không</t>
        </is>
      </c>
      <c r="G3198" s="2" t="n">
        <v>6990600</v>
      </c>
      <c r="H3198" t="inlineStr">
        <is>
          <t>HbA1c</t>
        </is>
      </c>
      <c r="I3198" t="inlineStr"/>
      <c r="J3198" t="inlineStr">
        <is>
          <t>Thiếu ICD/context rõ / Missing clear ICD/context</t>
        </is>
      </c>
      <c r="K3198" t="n">
        <v>94</v>
      </c>
      <c r="L3198" t="inlineStr">
        <is>
          <t>F</t>
        </is>
      </c>
      <c r="M3198" s="2" t="n">
        <v>48616.8</v>
      </c>
      <c r="N3198" t="inlineStr">
        <is>
          <t>Divorced</t>
        </is>
      </c>
      <c r="O3198" t="inlineStr">
        <is>
          <t>Employed</t>
        </is>
      </c>
      <c r="P3198" s="3" t="n">
        <v>44960</v>
      </c>
      <c r="Q3198" t="inlineStr">
        <is>
          <t>Outpatient</t>
        </is>
      </c>
      <c r="R3198" t="inlineStr">
        <is>
          <t>Online</t>
        </is>
      </c>
      <c r="S3198" t="inlineStr">
        <is>
          <t>Henryport</t>
        </is>
      </c>
      <c r="T3198" t="inlineStr">
        <is>
          <t>Approved</t>
        </is>
      </c>
      <c r="U3198" t="inlineStr">
        <is>
          <t>Legitimate</t>
        </is>
      </c>
      <c r="V3198" t="n">
        <v>1</v>
      </c>
      <c r="W3198" t="inlineStr">
        <is>
          <t>4f508271-1f6b-47dd-a219-0ac47bf2896e</t>
        </is>
      </c>
      <c r="X3198" t="inlineStr">
        <is>
          <t>9bf1b9a0-89db-4883-aaa0-7b523ee6038d</t>
        </is>
      </c>
      <c r="Y3198" t="inlineStr">
        <is>
          <t>cT498</t>
        </is>
      </c>
      <c r="Z3198" t="inlineStr">
        <is>
          <t>Tc913</t>
        </is>
      </c>
      <c r="AA3198" s="4" t="n">
        <v>0.89</v>
      </c>
      <c r="AB3198" s="4" t="n">
        <v>0.7</v>
      </c>
      <c r="AC31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98">
        <f>IF(OR(C3198="Có",C3198="Yes"),"yes",IF(OR(C3198="Không",C3198="No"),"no","unknown"))</f>
        <v/>
      </c>
      <c r="AE3198">
        <f>IF(OR(F3198="Có",F3198="Yes"),"covered",IF(OR(F3198="Không",F3198="No"),"out_of_insurance","unknown"))</f>
        <v/>
      </c>
      <c r="AF3198">
        <f>IF(AND(AD3198="yes",AE3198="out_of_insurance"),"REVIEW","")</f>
        <v/>
      </c>
    </row>
    <row r="3199" ht="18" customHeight="1">
      <c r="A3199" t="inlineStr">
        <is>
          <t>85f403a8-a176-48a2-993b-eed52222dfcc</t>
        </is>
      </c>
      <c r="B3199" t="inlineStr">
        <is>
          <t>BN-03198 / Patient 17FC11A9</t>
        </is>
      </c>
      <c r="C3199" t="inlineStr">
        <is>
          <t>Có</t>
        </is>
      </c>
      <c r="D3199" t="inlineStr">
        <is>
          <t>BS. Trịnh Long</t>
        </is>
      </c>
      <c r="E3199" t="inlineStr">
        <is>
          <t>Khám tổng quát / General Practice</t>
        </is>
      </c>
      <c r="F3199" t="inlineStr">
        <is>
          <t>Không</t>
        </is>
      </c>
      <c r="G3199" s="2" t="n">
        <v>675820</v>
      </c>
      <c r="H3199" t="inlineStr">
        <is>
          <t>Glucose máu / Blood glucose</t>
        </is>
      </c>
      <c r="I3199" t="inlineStr">
        <is>
          <t>R73.9</t>
        </is>
      </c>
      <c r="J3199" t="inlineStr">
        <is>
          <t>Tăng glucose máu / Hyperglycemia</t>
        </is>
      </c>
      <c r="K3199" t="n">
        <v>1</v>
      </c>
      <c r="L3199" t="inlineStr">
        <is>
          <t>M</t>
        </is>
      </c>
      <c r="M3199" s="2" t="n">
        <v>121944.33</v>
      </c>
      <c r="N3199" t="inlineStr">
        <is>
          <t>Divorced</t>
        </is>
      </c>
      <c r="O3199" t="inlineStr">
        <is>
          <t>Retired</t>
        </is>
      </c>
      <c r="P3199" s="3" t="n">
        <v>44960</v>
      </c>
      <c r="Q3199" t="inlineStr">
        <is>
          <t>Outpatient</t>
        </is>
      </c>
      <c r="R3199" t="inlineStr">
        <is>
          <t>Paper</t>
        </is>
      </c>
      <c r="S3199" t="inlineStr">
        <is>
          <t>Henryshire</t>
        </is>
      </c>
      <c r="T3199" t="inlineStr">
        <is>
          <t>Pending</t>
        </is>
      </c>
      <c r="U3199" t="inlineStr">
        <is>
          <t>Legitimate</t>
        </is>
      </c>
      <c r="V3199" t="n">
        <v>2</v>
      </c>
      <c r="W3199" t="inlineStr">
        <is>
          <t>17fc11a9-162a-4b85-9087-1182deef4156</t>
        </is>
      </c>
      <c r="X3199" t="inlineStr">
        <is>
          <t>5a5bd1ee-6165-4528-8917-74d4b30ae9cc</t>
        </is>
      </c>
      <c r="Y3199" t="inlineStr">
        <is>
          <t>Ba982</t>
        </is>
      </c>
      <c r="Z3199" t="inlineStr">
        <is>
          <t>FI445</t>
        </is>
      </c>
      <c r="AA3199" s="4" t="n">
        <v>0.66</v>
      </c>
      <c r="AB3199" s="4" t="n">
        <v>0.26</v>
      </c>
      <c r="AC31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199">
        <f>IF(OR(C3199="Có",C3199="Yes"),"yes",IF(OR(C3199="Không",C3199="No"),"no","unknown"))</f>
        <v/>
      </c>
      <c r="AE3199">
        <f>IF(OR(F3199="Có",F3199="Yes"),"covered",IF(OR(F3199="Không",F3199="No"),"out_of_insurance","unknown"))</f>
        <v/>
      </c>
      <c r="AF3199">
        <f>IF(AND(AD3199="yes",AE3199="out_of_insurance"),"REVIEW","")</f>
        <v/>
      </c>
    </row>
    <row r="3200" ht="18" customHeight="1">
      <c r="A3200" t="inlineStr">
        <is>
          <t>406a1eb3-618a-4004-be8f-810835c4e3b4</t>
        </is>
      </c>
      <c r="B3200" t="inlineStr">
        <is>
          <t>BN-03199 / Patient F23287C1</t>
        </is>
      </c>
      <c r="C3200" t="inlineStr">
        <is>
          <t>Có</t>
        </is>
      </c>
      <c r="D3200" t="inlineStr">
        <is>
          <t>BS. Võ Huy</t>
        </is>
      </c>
      <c r="E3200" t="inlineStr">
        <is>
          <t>Chấn thương chỉnh hình / Orthopedics</t>
        </is>
      </c>
      <c r="F3200" t="inlineStr">
        <is>
          <t>Chưa rõ</t>
        </is>
      </c>
      <c r="G3200" s="2" t="n">
        <v>6596000</v>
      </c>
      <c r="H3200" t="inlineStr">
        <is>
          <t>Đo mật độ xương / Bone density scan</t>
        </is>
      </c>
      <c r="I3200" t="inlineStr">
        <is>
          <t>M81.0</t>
        </is>
      </c>
      <c r="J3200" t="inlineStr">
        <is>
          <t>Loãng xương / Osteoporosis</t>
        </is>
      </c>
      <c r="K3200" t="n">
        <v>87</v>
      </c>
      <c r="L3200" t="inlineStr">
        <is>
          <t>F</t>
        </is>
      </c>
      <c r="M3200" s="2" t="n">
        <v>54629.09</v>
      </c>
      <c r="N3200" t="inlineStr">
        <is>
          <t>Married</t>
        </is>
      </c>
      <c r="O3200" t="inlineStr">
        <is>
          <t>Employed</t>
        </is>
      </c>
      <c r="P3200" s="3" t="n">
        <v>44960</v>
      </c>
      <c r="Q3200" t="inlineStr">
        <is>
          <t>Outpatient</t>
        </is>
      </c>
      <c r="R3200" t="inlineStr">
        <is>
          <t>Phone</t>
        </is>
      </c>
      <c r="S3200" t="inlineStr">
        <is>
          <t>Johnstonborough</t>
        </is>
      </c>
      <c r="T3200" t="inlineStr">
        <is>
          <t>Pending</t>
        </is>
      </c>
      <c r="U3200" t="inlineStr">
        <is>
          <t>Legitimate</t>
        </is>
      </c>
      <c r="V3200" t="n">
        <v>3</v>
      </c>
      <c r="W3200" t="inlineStr">
        <is>
          <t>f23287c1-ed87-4a86-a496-6b41c51f08e9</t>
        </is>
      </c>
      <c r="X3200" t="inlineStr">
        <is>
          <t>44ade6df-94e8-45a4-af23-accf948a1fde</t>
        </is>
      </c>
      <c r="Y3200" t="inlineStr">
        <is>
          <t>Zx468</t>
        </is>
      </c>
      <c r="Z3200" t="inlineStr">
        <is>
          <t>wM121</t>
        </is>
      </c>
      <c r="AA3200" s="4" t="n">
        <v>0.79</v>
      </c>
      <c r="AB3200" s="4" t="n">
        <v>0.28</v>
      </c>
      <c r="AC32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00">
        <f>IF(OR(C3200="Có",C3200="Yes"),"yes",IF(OR(C3200="Không",C3200="No"),"no","unknown"))</f>
        <v/>
      </c>
      <c r="AE3200">
        <f>IF(OR(F3200="Có",F3200="Yes"),"covered",IF(OR(F3200="Không",F3200="No"),"out_of_insurance","unknown"))</f>
        <v/>
      </c>
      <c r="AF3200">
        <f>IF(AND(AD3200="yes",AE3200="out_of_insurance"),"REVIEW","")</f>
        <v/>
      </c>
    </row>
    <row r="3201" ht="18" customHeight="1">
      <c r="A3201" t="inlineStr">
        <is>
          <t>6cb7624e-cd12-4f29-b81f-3d3d4b5d177b</t>
        </is>
      </c>
      <c r="B3201" t="inlineStr">
        <is>
          <t>BN-03200 / Patient 7C8E5541</t>
        </is>
      </c>
      <c r="C3201" t="inlineStr">
        <is>
          <t>Không</t>
        </is>
      </c>
      <c r="D3201" t="inlineStr">
        <is>
          <t>BS. Nguyễn Nhi</t>
        </is>
      </c>
      <c r="E3201" t="inlineStr">
        <is>
          <t>Nhi / Pediatrics</t>
        </is>
      </c>
      <c r="F3201" t="inlineStr">
        <is>
          <t>Không</t>
        </is>
      </c>
      <c r="G3201" s="2" t="n">
        <v>1452350</v>
      </c>
      <c r="H3201" t="inlineStr">
        <is>
          <t>CRP định lượng / CRP</t>
        </is>
      </c>
      <c r="I3201" t="inlineStr">
        <is>
          <t>J18.9</t>
        </is>
      </c>
      <c r="J3201" t="inlineStr">
        <is>
          <t>Nghi viêm phổi / Suspected pneumonia</t>
        </is>
      </c>
      <c r="K3201" t="n">
        <v>87</v>
      </c>
      <c r="L3201" t="inlineStr">
        <is>
          <t>M</t>
        </is>
      </c>
      <c r="M3201" s="2" t="n">
        <v>105007.15</v>
      </c>
      <c r="N3201" t="inlineStr">
        <is>
          <t>Single</t>
        </is>
      </c>
      <c r="O3201" t="inlineStr">
        <is>
          <t>Unemployed</t>
        </is>
      </c>
      <c r="P3201" s="3" t="n">
        <v>44960</v>
      </c>
      <c r="Q3201" t="inlineStr">
        <is>
          <t>Inpatient</t>
        </is>
      </c>
      <c r="R3201" t="inlineStr">
        <is>
          <t>Paper</t>
        </is>
      </c>
      <c r="S3201" t="inlineStr">
        <is>
          <t>Craneberg</t>
        </is>
      </c>
      <c r="T3201" t="inlineStr">
        <is>
          <t>Denied</t>
        </is>
      </c>
      <c r="U3201" t="inlineStr">
        <is>
          <t>Legitimate</t>
        </is>
      </c>
      <c r="V3201" t="n">
        <v>0</v>
      </c>
      <c r="W3201" t="inlineStr">
        <is>
          <t>7c8e5541-0b33-4a68-b64a-1482ec8abffd</t>
        </is>
      </c>
      <c r="X3201" t="inlineStr">
        <is>
          <t>b095ee46-a0d1-40b4-afba-63e40f946503</t>
        </is>
      </c>
      <c r="Y3201" t="inlineStr">
        <is>
          <t>bb379</t>
        </is>
      </c>
      <c r="Z3201" t="inlineStr">
        <is>
          <t>An811</t>
        </is>
      </c>
      <c r="AA3201" s="4" t="n">
        <v>0.6</v>
      </c>
      <c r="AB3201" s="4" t="n">
        <v>0.05</v>
      </c>
      <c r="AC32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01">
        <f>IF(OR(C3201="Có",C3201="Yes"),"yes",IF(OR(C3201="Không",C3201="No"),"no","unknown"))</f>
        <v/>
      </c>
      <c r="AE3201">
        <f>IF(OR(F3201="Có",F3201="Yes"),"covered",IF(OR(F3201="Không",F3201="No"),"out_of_insurance","unknown"))</f>
        <v/>
      </c>
      <c r="AF3201">
        <f>IF(AND(AD3201="yes",AE3201="out_of_insurance"),"REVIEW","")</f>
        <v/>
      </c>
    </row>
    <row r="3202" ht="18" customHeight="1">
      <c r="A3202" t="inlineStr">
        <is>
          <t>a8ac0594-f87b-45d6-bc5a-143390058def</t>
        </is>
      </c>
      <c r="B3202" t="inlineStr">
        <is>
          <t>BN-03201 / Patient 630B8DA3</t>
        </is>
      </c>
      <c r="C3202" t="inlineStr">
        <is>
          <t>Có</t>
        </is>
      </c>
      <c r="D3202" t="inlineStr">
        <is>
          <t>BS. Lê Thảo</t>
        </is>
      </c>
      <c r="E3202" t="inlineStr">
        <is>
          <t>Nhi / Pediatrics</t>
        </is>
      </c>
      <c r="F3202" t="inlineStr">
        <is>
          <t>Chưa rõ</t>
        </is>
      </c>
      <c r="G3202" s="2" t="n">
        <v>6551230</v>
      </c>
      <c r="H3202" t="inlineStr">
        <is>
          <t>HbA1c</t>
        </is>
      </c>
      <c r="I3202" t="inlineStr">
        <is>
          <t>E11.9</t>
        </is>
      </c>
      <c r="J3202" t="inlineStr">
        <is>
          <t>Đái tháo đường type 2 / Type 2 diabetes mellitus</t>
        </is>
      </c>
      <c r="K3202" t="n">
        <v>23</v>
      </c>
      <c r="L3202" t="inlineStr">
        <is>
          <t>M</t>
        </is>
      </c>
      <c r="M3202" s="2" t="n">
        <v>107390.44</v>
      </c>
      <c r="N3202" t="inlineStr">
        <is>
          <t>Married</t>
        </is>
      </c>
      <c r="O3202" t="inlineStr">
        <is>
          <t>Employed</t>
        </is>
      </c>
      <c r="P3202" s="3" t="n">
        <v>44960</v>
      </c>
      <c r="Q3202" t="inlineStr">
        <is>
          <t>Inpatient</t>
        </is>
      </c>
      <c r="R3202" t="inlineStr">
        <is>
          <t>Paper</t>
        </is>
      </c>
      <c r="S3202" t="inlineStr">
        <is>
          <t>Stephaniemouth</t>
        </is>
      </c>
      <c r="T3202" t="inlineStr">
        <is>
          <t>Denied</t>
        </is>
      </c>
      <c r="U3202" t="inlineStr">
        <is>
          <t>Legitimate</t>
        </is>
      </c>
      <c r="V3202" t="n">
        <v>0</v>
      </c>
      <c r="W3202" t="inlineStr">
        <is>
          <t>630b8da3-e422-4b3f-9863-d4d2a4a8a03a</t>
        </is>
      </c>
      <c r="X3202" t="inlineStr">
        <is>
          <t>4b33892d-e54c-4aa9-8f4b-55cc86462ccd</t>
        </is>
      </c>
      <c r="Y3202" t="inlineStr">
        <is>
          <t>Ef491</t>
        </is>
      </c>
      <c r="Z3202" t="inlineStr">
        <is>
          <t>OX313</t>
        </is>
      </c>
      <c r="AA3202" s="4" t="n">
        <v>0.77</v>
      </c>
      <c r="AB3202" s="4" t="n">
        <v>0.06</v>
      </c>
      <c r="AC32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02">
        <f>IF(OR(C3202="Có",C3202="Yes"),"yes",IF(OR(C3202="Không",C3202="No"),"no","unknown"))</f>
        <v/>
      </c>
      <c r="AE3202">
        <f>IF(OR(F3202="Có",F3202="Yes"),"covered",IF(OR(F3202="Không",F3202="No"),"out_of_insurance","unknown"))</f>
        <v/>
      </c>
      <c r="AF3202">
        <f>IF(AND(AD3202="yes",AE3202="out_of_insurance"),"REVIEW","")</f>
        <v/>
      </c>
    </row>
    <row r="3203" ht="18" customHeight="1">
      <c r="A3203" t="inlineStr">
        <is>
          <t>4abfdde3-8376-4f5f-bb80-d2efdb8323ed</t>
        </is>
      </c>
      <c r="B3203" t="inlineStr">
        <is>
          <t>BN-03202 / Patient B7626D0A</t>
        </is>
      </c>
      <c r="C3203" t="inlineStr">
        <is>
          <t>Có</t>
        </is>
      </c>
      <c r="D3203" t="inlineStr">
        <is>
          <t>BS. Bùi Hà</t>
        </is>
      </c>
      <c r="E3203" t="inlineStr">
        <is>
          <t>Khám tổng quát / General Practice</t>
        </is>
      </c>
      <c r="F3203" t="inlineStr">
        <is>
          <t>Không</t>
        </is>
      </c>
      <c r="G3203" s="2" t="n">
        <v>3349510</v>
      </c>
      <c r="H3203" t="inlineStr">
        <is>
          <t>HIV test nhanh / Rapid HIV test</t>
        </is>
      </c>
      <c r="I3203" t="inlineStr">
        <is>
          <t>Z11.4</t>
        </is>
      </c>
      <c r="J3203" t="inlineStr">
        <is>
          <t>Sàng lọc HIV / HIV screening</t>
        </is>
      </c>
      <c r="K3203" t="n">
        <v>53</v>
      </c>
      <c r="L3203" t="inlineStr">
        <is>
          <t>M</t>
        </is>
      </c>
      <c r="M3203" s="2" t="n">
        <v>140785.13</v>
      </c>
      <c r="N3203" t="inlineStr">
        <is>
          <t>Divorced</t>
        </is>
      </c>
      <c r="O3203" t="inlineStr">
        <is>
          <t>Unemployed</t>
        </is>
      </c>
      <c r="P3203" s="3" t="n">
        <v>44960</v>
      </c>
      <c r="Q3203" t="inlineStr">
        <is>
          <t>Emergency</t>
        </is>
      </c>
      <c r="R3203" t="inlineStr">
        <is>
          <t>Online</t>
        </is>
      </c>
      <c r="S3203" t="inlineStr">
        <is>
          <t>Tiffanymouth</t>
        </is>
      </c>
      <c r="T3203" t="inlineStr">
        <is>
          <t>Denied</t>
        </is>
      </c>
      <c r="U3203" t="inlineStr">
        <is>
          <t>Legitimate</t>
        </is>
      </c>
      <c r="V3203" t="n">
        <v>2</v>
      </c>
      <c r="W3203" t="inlineStr">
        <is>
          <t>b7626d0a-17bc-4037-b503-6bba5cb5453a</t>
        </is>
      </c>
      <c r="X3203" t="inlineStr">
        <is>
          <t>1b721f53-19e4-4feb-89f4-8fa6944691bc</t>
        </is>
      </c>
      <c r="Y3203" t="inlineStr">
        <is>
          <t>zx201</t>
        </is>
      </c>
      <c r="Z3203" t="inlineStr">
        <is>
          <t>JB176</t>
        </is>
      </c>
      <c r="AA3203" s="4" t="n">
        <v>0.51</v>
      </c>
      <c r="AB3203" s="4" t="n">
        <v>0.12</v>
      </c>
      <c r="AC32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03">
        <f>IF(OR(C3203="Có",C3203="Yes"),"yes",IF(OR(C3203="Không",C3203="No"),"no","unknown"))</f>
        <v/>
      </c>
      <c r="AE3203">
        <f>IF(OR(F3203="Có",F3203="Yes"),"covered",IF(OR(F3203="Không",F3203="No"),"out_of_insurance","unknown"))</f>
        <v/>
      </c>
      <c r="AF3203">
        <f>IF(AND(AD3203="yes",AE3203="out_of_insurance"),"REVIEW","")</f>
        <v/>
      </c>
    </row>
    <row r="3204" ht="18" customHeight="1">
      <c r="A3204" t="inlineStr">
        <is>
          <t>953e78fc-3a1a-4288-8af2-5ffa9f50543d</t>
        </is>
      </c>
      <c r="B3204" t="inlineStr">
        <is>
          <t>BN-03203 / Patient 7EC2A5B3</t>
        </is>
      </c>
      <c r="C3204" t="inlineStr">
        <is>
          <t>Có</t>
        </is>
      </c>
      <c r="D3204" t="inlineStr">
        <is>
          <t>BS. Hà Nam</t>
        </is>
      </c>
      <c r="E3204" t="inlineStr">
        <is>
          <t>Chấn thương chỉnh hình / Orthopedics</t>
        </is>
      </c>
      <c r="F3204" t="inlineStr">
        <is>
          <t>Có</t>
        </is>
      </c>
      <c r="G3204" s="2" t="n">
        <v>6650510</v>
      </c>
      <c r="H3204" t="inlineStr">
        <is>
          <t>MRI khớp gối / Knee MRI</t>
        </is>
      </c>
      <c r="I3204" t="inlineStr">
        <is>
          <t>M25.5</t>
        </is>
      </c>
      <c r="J3204" t="inlineStr">
        <is>
          <t>Đau khớp gối / Knee pain</t>
        </is>
      </c>
      <c r="K3204" t="n">
        <v>13</v>
      </c>
      <c r="L3204" t="inlineStr">
        <is>
          <t>F</t>
        </is>
      </c>
      <c r="M3204" s="2" t="n">
        <v>88077.41</v>
      </c>
      <c r="N3204" t="inlineStr">
        <is>
          <t>Married</t>
        </is>
      </c>
      <c r="O3204" t="inlineStr">
        <is>
          <t>Retired</t>
        </is>
      </c>
      <c r="P3204" s="3" t="n">
        <v>44960</v>
      </c>
      <c r="Q3204" t="inlineStr">
        <is>
          <t>Outpatient</t>
        </is>
      </c>
      <c r="R3204" t="inlineStr">
        <is>
          <t>Phone</t>
        </is>
      </c>
      <c r="S3204" t="inlineStr">
        <is>
          <t>New Victoria</t>
        </is>
      </c>
      <c r="T3204" t="inlineStr">
        <is>
          <t>Approved</t>
        </is>
      </c>
      <c r="U3204" t="inlineStr">
        <is>
          <t>Legitimate</t>
        </is>
      </c>
      <c r="V3204" t="n">
        <v>0</v>
      </c>
      <c r="W3204" t="inlineStr">
        <is>
          <t>7ec2a5b3-7a33-42c8-9aa8-389dd68ca59e</t>
        </is>
      </c>
      <c r="X3204" t="inlineStr">
        <is>
          <t>7e8a4b81-6a71-42bd-bdab-65af906f9ad9</t>
        </is>
      </c>
      <c r="Y3204" t="inlineStr">
        <is>
          <t>zo361</t>
        </is>
      </c>
      <c r="Z3204" t="inlineStr">
        <is>
          <t>Eo896</t>
        </is>
      </c>
      <c r="AA3204" s="4" t="n">
        <v>0.8</v>
      </c>
      <c r="AB3204" s="4" t="n">
        <v>0.6</v>
      </c>
      <c r="AC32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04">
        <f>IF(OR(C3204="Có",C3204="Yes"),"yes",IF(OR(C3204="Không",C3204="No"),"no","unknown"))</f>
        <v/>
      </c>
      <c r="AE3204">
        <f>IF(OR(F3204="Có",F3204="Yes"),"covered",IF(OR(F3204="Không",F3204="No"),"out_of_insurance","unknown"))</f>
        <v/>
      </c>
      <c r="AF3204">
        <f>IF(AND(AD3204="yes",AE3204="out_of_insurance"),"REVIEW","")</f>
        <v/>
      </c>
    </row>
    <row r="3205" ht="18" customHeight="1">
      <c r="A3205" t="inlineStr">
        <is>
          <t>cc60de59-ad92-4247-bb67-e758bbf25744</t>
        </is>
      </c>
      <c r="B3205" t="inlineStr">
        <is>
          <t>BN-03204 / Patient DD3E0FE2</t>
        </is>
      </c>
      <c r="C3205" t="inlineStr">
        <is>
          <t>Có</t>
        </is>
      </c>
      <c r="D3205" t="inlineStr">
        <is>
          <t>BS. Nguyễn Nhi</t>
        </is>
      </c>
      <c r="E3205" t="inlineStr">
        <is>
          <t>Nhi / Pediatrics</t>
        </is>
      </c>
      <c r="F3205" t="inlineStr">
        <is>
          <t>Có</t>
        </is>
      </c>
      <c r="G3205" s="2" t="n">
        <v>5773120</v>
      </c>
      <c r="H3205" t="inlineStr">
        <is>
          <t>HbA1c</t>
        </is>
      </c>
      <c r="I3205" t="inlineStr">
        <is>
          <t>E11.9</t>
        </is>
      </c>
      <c r="J3205" t="inlineStr">
        <is>
          <t>Đái tháo đường type 2 / Type 2 diabetes mellitus</t>
        </is>
      </c>
      <c r="K3205" t="n">
        <v>4</v>
      </c>
      <c r="L3205" t="inlineStr">
        <is>
          <t>M</t>
        </is>
      </c>
      <c r="M3205" s="2" t="n">
        <v>39486.26</v>
      </c>
      <c r="N3205" t="inlineStr">
        <is>
          <t>Widowed</t>
        </is>
      </c>
      <c r="O3205" t="inlineStr">
        <is>
          <t>Employed</t>
        </is>
      </c>
      <c r="P3205" s="3" t="n">
        <v>44960</v>
      </c>
      <c r="Q3205" t="inlineStr">
        <is>
          <t>Emergency</t>
        </is>
      </c>
      <c r="R3205" t="inlineStr">
        <is>
          <t>Online</t>
        </is>
      </c>
      <c r="S3205" t="inlineStr">
        <is>
          <t>South Mercedesstad</t>
        </is>
      </c>
      <c r="T3205" t="inlineStr">
        <is>
          <t>Pending</t>
        </is>
      </c>
      <c r="U3205" t="inlineStr">
        <is>
          <t>Legitimate</t>
        </is>
      </c>
      <c r="V3205" t="n">
        <v>1</v>
      </c>
      <c r="W3205" t="inlineStr">
        <is>
          <t>dd3e0fe2-fce8-47dc-9909-2bab1aa939ff</t>
        </is>
      </c>
      <c r="X3205" t="inlineStr">
        <is>
          <t>014453bf-32f9-4b32-a1ab-48cd3bd4dcde</t>
        </is>
      </c>
      <c r="Y3205" t="inlineStr">
        <is>
          <t>vD032</t>
        </is>
      </c>
      <c r="Z3205" t="inlineStr">
        <is>
          <t>NP101</t>
        </is>
      </c>
      <c r="AA3205" s="4" t="n">
        <v>0.89</v>
      </c>
      <c r="AB3205" s="4" t="n">
        <v>0.38</v>
      </c>
      <c r="AC32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05">
        <f>IF(OR(C3205="Có",C3205="Yes"),"yes",IF(OR(C3205="Không",C3205="No"),"no","unknown"))</f>
        <v/>
      </c>
      <c r="AE3205">
        <f>IF(OR(F3205="Có",F3205="Yes"),"covered",IF(OR(F3205="Không",F3205="No"),"out_of_insurance","unknown"))</f>
        <v/>
      </c>
      <c r="AF3205">
        <f>IF(AND(AD3205="yes",AE3205="out_of_insurance"),"REVIEW","")</f>
        <v/>
      </c>
    </row>
    <row r="3206" ht="18" customHeight="1">
      <c r="A3206" t="inlineStr">
        <is>
          <t>90b2eb19-32d1-4cc4-b780-19e60766e82c</t>
        </is>
      </c>
      <c r="B3206" t="inlineStr">
        <is>
          <t>BN-03205 / Patient 46EFB856</t>
        </is>
      </c>
      <c r="C3206" t="inlineStr">
        <is>
          <t>Có</t>
        </is>
      </c>
      <c r="D3206" t="inlineStr">
        <is>
          <t>BS. Phạm Khoa</t>
        </is>
      </c>
      <c r="E3206" t="inlineStr">
        <is>
          <t>Thần kinh / Neurology</t>
        </is>
      </c>
      <c r="F3206" t="inlineStr">
        <is>
          <t>Không</t>
        </is>
      </c>
      <c r="G3206" s="2" t="n">
        <v>5758920</v>
      </c>
      <c r="H3206" t="inlineStr">
        <is>
          <t>MRI não / Brain MRI</t>
        </is>
      </c>
      <c r="I3206" t="inlineStr">
        <is>
          <t>G44.1</t>
        </is>
      </c>
      <c r="J3206" t="inlineStr">
        <is>
          <t>Hội chứng đau đầu mạch máu / Vascular headache</t>
        </is>
      </c>
      <c r="K3206" t="n">
        <v>80</v>
      </c>
      <c r="L3206" t="inlineStr">
        <is>
          <t>F</t>
        </is>
      </c>
      <c r="M3206" s="2" t="n">
        <v>35740.57</v>
      </c>
      <c r="N3206" t="inlineStr">
        <is>
          <t>Single</t>
        </is>
      </c>
      <c r="O3206" t="inlineStr">
        <is>
          <t>Employed</t>
        </is>
      </c>
      <c r="P3206" s="3" t="n">
        <v>44960</v>
      </c>
      <c r="Q3206" t="inlineStr">
        <is>
          <t>Inpatient</t>
        </is>
      </c>
      <c r="R3206" t="inlineStr">
        <is>
          <t>Online</t>
        </is>
      </c>
      <c r="S3206" t="inlineStr">
        <is>
          <t>Trevorberg</t>
        </is>
      </c>
      <c r="T3206" t="inlineStr">
        <is>
          <t>Denied</t>
        </is>
      </c>
      <c r="U3206" t="inlineStr">
        <is>
          <t>Legitimate</t>
        </is>
      </c>
      <c r="V3206" t="n">
        <v>1</v>
      </c>
      <c r="W3206" t="inlineStr">
        <is>
          <t>46efb856-0760-4b97-bd6c-600b0c0079ea</t>
        </is>
      </c>
      <c r="X3206" t="inlineStr">
        <is>
          <t>31632e3e-729f-432f-a64a-01b541974b78</t>
        </is>
      </c>
      <c r="Y3206" t="inlineStr">
        <is>
          <t>Av676</t>
        </is>
      </c>
      <c r="Z3206" t="inlineStr">
        <is>
          <t>fG005</t>
        </is>
      </c>
      <c r="AA3206" s="4" t="n">
        <v>0.9</v>
      </c>
      <c r="AB3206" s="4" t="n">
        <v>0.02</v>
      </c>
      <c r="AC32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06">
        <f>IF(OR(C3206="Có",C3206="Yes"),"yes",IF(OR(C3206="Không",C3206="No"),"no","unknown"))</f>
        <v/>
      </c>
      <c r="AE3206">
        <f>IF(OR(F3206="Có",F3206="Yes"),"covered",IF(OR(F3206="Không",F3206="No"),"out_of_insurance","unknown"))</f>
        <v/>
      </c>
      <c r="AF3206">
        <f>IF(AND(AD3206="yes",AE3206="out_of_insurance"),"REVIEW","")</f>
        <v/>
      </c>
    </row>
    <row r="3207" ht="18" customHeight="1">
      <c r="A3207" t="inlineStr">
        <is>
          <t>1d6a40cd-19af-44b8-8759-bda6628a417a</t>
        </is>
      </c>
      <c r="B3207" t="inlineStr">
        <is>
          <t>BN-03206 / Patient 97F9B724</t>
        </is>
      </c>
      <c r="C3207" t="inlineStr">
        <is>
          <t>Có</t>
        </is>
      </c>
      <c r="D3207" t="inlineStr">
        <is>
          <t>BS. Bùi Hà</t>
        </is>
      </c>
      <c r="E3207" t="inlineStr">
        <is>
          <t>Khám tổng quát / General Practice</t>
        </is>
      </c>
      <c r="F3207" t="inlineStr">
        <is>
          <t>Không</t>
        </is>
      </c>
      <c r="G3207" s="2" t="n">
        <v>8014220</v>
      </c>
      <c r="H3207" t="inlineStr">
        <is>
          <t>CRP định lượng / CRP</t>
        </is>
      </c>
      <c r="I3207" t="inlineStr">
        <is>
          <t>R79.8</t>
        </is>
      </c>
      <c r="J3207" t="inlineStr">
        <is>
          <t>Bất thường xét nghiệm máu / Abnormal blood chemistry</t>
        </is>
      </c>
      <c r="K3207" t="n">
        <v>33</v>
      </c>
      <c r="L3207" t="inlineStr">
        <is>
          <t>F</t>
        </is>
      </c>
      <c r="M3207" s="2" t="n">
        <v>130817.06</v>
      </c>
      <c r="N3207" t="inlineStr">
        <is>
          <t>Widowed</t>
        </is>
      </c>
      <c r="O3207" t="inlineStr">
        <is>
          <t>Employed</t>
        </is>
      </c>
      <c r="P3207" s="3" t="n">
        <v>44959</v>
      </c>
      <c r="Q3207" t="inlineStr">
        <is>
          <t>Emergency</t>
        </is>
      </c>
      <c r="R3207" t="inlineStr">
        <is>
          <t>Paper</t>
        </is>
      </c>
      <c r="S3207" t="inlineStr">
        <is>
          <t>Dayshire</t>
        </is>
      </c>
      <c r="T3207" t="inlineStr">
        <is>
          <t>Denied</t>
        </is>
      </c>
      <c r="U3207" t="inlineStr">
        <is>
          <t>Legitimate</t>
        </is>
      </c>
      <c r="V3207" t="n">
        <v>2</v>
      </c>
      <c r="W3207" t="inlineStr">
        <is>
          <t>97f9b724-4194-4088-b1fa-119304c4341b</t>
        </is>
      </c>
      <c r="X3207" t="inlineStr">
        <is>
          <t>86c0e21f-619b-46d4-9ef9-1877b3e644db</t>
        </is>
      </c>
      <c r="Y3207" t="inlineStr">
        <is>
          <t>lc222</t>
        </is>
      </c>
      <c r="Z3207" t="inlineStr">
        <is>
          <t>Na525</t>
        </is>
      </c>
      <c r="AA3207" s="4" t="n">
        <v>0.6899999999999999</v>
      </c>
      <c r="AB3207" s="4" t="n">
        <v>0.02</v>
      </c>
      <c r="AC32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07">
        <f>IF(OR(C3207="Có",C3207="Yes"),"yes",IF(OR(C3207="Không",C3207="No"),"no","unknown"))</f>
        <v/>
      </c>
      <c r="AE3207">
        <f>IF(OR(F3207="Có",F3207="Yes"),"covered",IF(OR(F3207="Không",F3207="No"),"out_of_insurance","unknown"))</f>
        <v/>
      </c>
      <c r="AF3207">
        <f>IF(AND(AD3207="yes",AE3207="out_of_insurance"),"REVIEW","")</f>
        <v/>
      </c>
    </row>
    <row r="3208" ht="18" customHeight="1">
      <c r="A3208" t="inlineStr">
        <is>
          <t>8b211ea4-bd0b-4958-8f7c-a51ee13ed385</t>
        </is>
      </c>
      <c r="B3208" t="inlineStr">
        <is>
          <t>BN-03207 / Patient 448DCBE3</t>
        </is>
      </c>
      <c r="C3208" t="inlineStr">
        <is>
          <t>Có</t>
        </is>
      </c>
      <c r="D3208" t="inlineStr">
        <is>
          <t>BS. Trịnh Long</t>
        </is>
      </c>
      <c r="E3208" t="inlineStr">
        <is>
          <t>Khám tổng quát / General Practice</t>
        </is>
      </c>
      <c r="F3208" t="inlineStr">
        <is>
          <t>Không</t>
        </is>
      </c>
      <c r="G3208" s="2" t="n">
        <v>7119560</v>
      </c>
      <c r="H3208" t="inlineStr">
        <is>
          <t>Glucose máu / Blood glucose</t>
        </is>
      </c>
      <c r="I3208" t="inlineStr">
        <is>
          <t>R73.9</t>
        </is>
      </c>
      <c r="J3208" t="inlineStr">
        <is>
          <t>Tăng glucose máu / Hyperglycemia</t>
        </is>
      </c>
      <c r="K3208" t="n">
        <v>98</v>
      </c>
      <c r="L3208" t="inlineStr">
        <is>
          <t>F</t>
        </is>
      </c>
      <c r="M3208" s="2" t="n">
        <v>121467.83</v>
      </c>
      <c r="N3208" t="inlineStr">
        <is>
          <t>Married</t>
        </is>
      </c>
      <c r="O3208" t="inlineStr">
        <is>
          <t>Student</t>
        </is>
      </c>
      <c r="P3208" s="3" t="n">
        <v>44959</v>
      </c>
      <c r="Q3208" t="inlineStr">
        <is>
          <t>Routine</t>
        </is>
      </c>
      <c r="R3208" t="inlineStr">
        <is>
          <t>Phone</t>
        </is>
      </c>
      <c r="S3208" t="inlineStr">
        <is>
          <t>North Rachelport</t>
        </is>
      </c>
      <c r="T3208" t="inlineStr">
        <is>
          <t>Pending</t>
        </is>
      </c>
      <c r="U3208" t="inlineStr">
        <is>
          <t>Legitimate</t>
        </is>
      </c>
      <c r="V3208" t="n">
        <v>2</v>
      </c>
      <c r="W3208" t="inlineStr">
        <is>
          <t>448dcbe3-e639-46a8-99aa-4ce3547c8200</t>
        </is>
      </c>
      <c r="X3208" t="inlineStr">
        <is>
          <t>6815cf8d-0bc1-45fe-aedb-146cba46040d</t>
        </is>
      </c>
      <c r="Y3208" t="inlineStr">
        <is>
          <t>mw507</t>
        </is>
      </c>
      <c r="Z3208" t="inlineStr">
        <is>
          <t>Rp182</t>
        </is>
      </c>
      <c r="AA3208" s="4" t="n">
        <v>0.49</v>
      </c>
      <c r="AB3208" s="4" t="n">
        <v>0.1</v>
      </c>
      <c r="AC32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08">
        <f>IF(OR(C3208="Có",C3208="Yes"),"yes",IF(OR(C3208="Không",C3208="No"),"no","unknown"))</f>
        <v/>
      </c>
      <c r="AE3208">
        <f>IF(OR(F3208="Có",F3208="Yes"),"covered",IF(OR(F3208="Không",F3208="No"),"out_of_insurance","unknown"))</f>
        <v/>
      </c>
      <c r="AF3208">
        <f>IF(AND(AD3208="yes",AE3208="out_of_insurance"),"REVIEW","")</f>
        <v/>
      </c>
    </row>
    <row r="3209" ht="18" customHeight="1">
      <c r="A3209" t="inlineStr">
        <is>
          <t>c933b190-e8d7-4500-90ea-0b63f66d1137</t>
        </is>
      </c>
      <c r="B3209" t="inlineStr">
        <is>
          <t>BN-03208 / Patient AED8BF4A</t>
        </is>
      </c>
      <c r="C3209" t="inlineStr">
        <is>
          <t>Có</t>
        </is>
      </c>
      <c r="D3209" t="inlineStr">
        <is>
          <t>BS. Phan Gia</t>
        </is>
      </c>
      <c r="E3209" t="inlineStr">
        <is>
          <t>Tim mạch / Cardiology</t>
        </is>
      </c>
      <c r="F3209" t="inlineStr">
        <is>
          <t>Không</t>
        </is>
      </c>
      <c r="G3209" s="2" t="n">
        <v>716500</v>
      </c>
      <c r="H3209" t="inlineStr">
        <is>
          <t>CRP định lượng / CRP</t>
        </is>
      </c>
      <c r="I3209" t="inlineStr">
        <is>
          <t>R79.8</t>
        </is>
      </c>
      <c r="J3209" t="inlineStr">
        <is>
          <t>Bất thường xét nghiệm máu / Abnormal blood chemistry</t>
        </is>
      </c>
      <c r="K3209" t="n">
        <v>1</v>
      </c>
      <c r="L3209" t="inlineStr">
        <is>
          <t>M</t>
        </is>
      </c>
      <c r="M3209" s="2" t="n">
        <v>95789.8</v>
      </c>
      <c r="N3209" t="inlineStr">
        <is>
          <t>Single</t>
        </is>
      </c>
      <c r="O3209" t="inlineStr">
        <is>
          <t>Employed</t>
        </is>
      </c>
      <c r="P3209" s="3" t="n">
        <v>44959</v>
      </c>
      <c r="Q3209" t="inlineStr">
        <is>
          <t>Routine</t>
        </is>
      </c>
      <c r="R3209" t="inlineStr">
        <is>
          <t>Online</t>
        </is>
      </c>
      <c r="S3209" t="inlineStr">
        <is>
          <t>North Seth</t>
        </is>
      </c>
      <c r="T3209" t="inlineStr">
        <is>
          <t>Denied</t>
        </is>
      </c>
      <c r="U3209" t="inlineStr">
        <is>
          <t>Legitimate</t>
        </is>
      </c>
      <c r="V3209" t="n">
        <v>0</v>
      </c>
      <c r="W3209" t="inlineStr">
        <is>
          <t>aed8bf4a-20ca-4ba7-97e2-167e54c084d2</t>
        </is>
      </c>
      <c r="X3209" t="inlineStr">
        <is>
          <t>386ba074-5ad6-4d0d-8b4a-ee27ffa34e9b</t>
        </is>
      </c>
      <c r="Y3209" t="inlineStr">
        <is>
          <t>Cm977</t>
        </is>
      </c>
      <c r="Z3209" t="inlineStr">
        <is>
          <t>sq301</t>
        </is>
      </c>
      <c r="AA3209" s="4" t="n">
        <v>0.74</v>
      </c>
      <c r="AB3209" s="4" t="n">
        <v>0.02</v>
      </c>
      <c r="AC32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09">
        <f>IF(OR(C3209="Có",C3209="Yes"),"yes",IF(OR(C3209="Không",C3209="No"),"no","unknown"))</f>
        <v/>
      </c>
      <c r="AE3209">
        <f>IF(OR(F3209="Có",F3209="Yes"),"covered",IF(OR(F3209="Không",F3209="No"),"out_of_insurance","unknown"))</f>
        <v/>
      </c>
      <c r="AF3209">
        <f>IF(AND(AD3209="yes",AE3209="out_of_insurance"),"REVIEW","")</f>
        <v/>
      </c>
    </row>
    <row r="3210" ht="18" customHeight="1">
      <c r="A3210" t="inlineStr">
        <is>
          <t>1f9c97f7-3201-401f-b2d6-ce5646338acd</t>
        </is>
      </c>
      <c r="B3210" t="inlineStr">
        <is>
          <t>BN-03209 / Patient 8F3438F6</t>
        </is>
      </c>
      <c r="C3210" t="inlineStr">
        <is>
          <t>Có</t>
        </is>
      </c>
      <c r="D3210" t="inlineStr">
        <is>
          <t>BS. Trần An</t>
        </is>
      </c>
      <c r="E3210" t="inlineStr">
        <is>
          <t>Chấn thương chỉnh hình / Orthopedics</t>
        </is>
      </c>
      <c r="F3210" t="inlineStr">
        <is>
          <t>Chưa rõ</t>
        </is>
      </c>
      <c r="G3210" s="2" t="n">
        <v>5053970</v>
      </c>
      <c r="H3210" t="inlineStr">
        <is>
          <t>Đo mật độ xương / Bone density scan</t>
        </is>
      </c>
      <c r="I3210" t="inlineStr">
        <is>
          <t>M81.0</t>
        </is>
      </c>
      <c r="J3210" t="inlineStr">
        <is>
          <t>Loãng xương / Osteoporosis</t>
        </is>
      </c>
      <c r="K3210" t="n">
        <v>1</v>
      </c>
      <c r="L3210" t="inlineStr">
        <is>
          <t>M</t>
        </is>
      </c>
      <c r="M3210" s="2" t="n">
        <v>118733.25</v>
      </c>
      <c r="N3210" t="inlineStr">
        <is>
          <t>Widowed</t>
        </is>
      </c>
      <c r="O3210" t="inlineStr">
        <is>
          <t>Employed</t>
        </is>
      </c>
      <c r="P3210" s="3" t="n">
        <v>44959</v>
      </c>
      <c r="Q3210" t="inlineStr">
        <is>
          <t>Emergency</t>
        </is>
      </c>
      <c r="R3210" t="inlineStr">
        <is>
          <t>Online</t>
        </is>
      </c>
      <c r="S3210" t="inlineStr">
        <is>
          <t>Josephtown</t>
        </is>
      </c>
      <c r="T3210" t="inlineStr">
        <is>
          <t>Pending</t>
        </is>
      </c>
      <c r="U3210" t="inlineStr">
        <is>
          <t>Legitimate</t>
        </is>
      </c>
      <c r="V3210" t="n">
        <v>2</v>
      </c>
      <c r="W3210" t="inlineStr">
        <is>
          <t>8f3438f6-66ed-4b21-917b-8ca1273cf0b5</t>
        </is>
      </c>
      <c r="X3210" t="inlineStr">
        <is>
          <t>fdbf70ea-b3dd-4a92-a948-3f373f7acc54</t>
        </is>
      </c>
      <c r="Y3210" t="inlineStr">
        <is>
          <t>hQ240</t>
        </is>
      </c>
      <c r="Z3210" t="inlineStr">
        <is>
          <t>GC366</t>
        </is>
      </c>
      <c r="AA3210" s="4" t="n">
        <v>0.85</v>
      </c>
      <c r="AB3210" s="4" t="n">
        <v>0.15</v>
      </c>
      <c r="AC32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10">
        <f>IF(OR(C3210="Có",C3210="Yes"),"yes",IF(OR(C3210="Không",C3210="No"),"no","unknown"))</f>
        <v/>
      </c>
      <c r="AE3210">
        <f>IF(OR(F3210="Có",F3210="Yes"),"covered",IF(OR(F3210="Không",F3210="No"),"out_of_insurance","unknown"))</f>
        <v/>
      </c>
      <c r="AF3210">
        <f>IF(AND(AD3210="yes",AE3210="out_of_insurance"),"REVIEW","")</f>
        <v/>
      </c>
    </row>
    <row r="3211" ht="18" customHeight="1">
      <c r="A3211" t="inlineStr">
        <is>
          <t>ca9593f5-87cf-4304-97d9-670379db92bb</t>
        </is>
      </c>
      <c r="B3211" t="inlineStr">
        <is>
          <t>BN-03210 / Patient DBDB38A2</t>
        </is>
      </c>
      <c r="C3211" t="inlineStr">
        <is>
          <t>Không</t>
        </is>
      </c>
      <c r="D3211" t="inlineStr">
        <is>
          <t>BS. Nguyễn Minh</t>
        </is>
      </c>
      <c r="E3211" t="inlineStr">
        <is>
          <t>Tim mạch / Cardiology</t>
        </is>
      </c>
      <c r="F3211" t="inlineStr">
        <is>
          <t>Chưa rõ</t>
        </is>
      </c>
      <c r="G3211" s="2" t="n">
        <v>9333830</v>
      </c>
      <c r="H3211" t="inlineStr">
        <is>
          <t>Siêu âm tim / Echocardiography</t>
        </is>
      </c>
      <c r="I3211" t="inlineStr">
        <is>
          <t>I50.9</t>
        </is>
      </c>
      <c r="J3211" t="inlineStr">
        <is>
          <t>Suy tim / Heart failure</t>
        </is>
      </c>
      <c r="K3211" t="n">
        <v>38</v>
      </c>
      <c r="L3211" t="inlineStr">
        <is>
          <t>M</t>
        </is>
      </c>
      <c r="M3211" s="2" t="n">
        <v>99581.61</v>
      </c>
      <c r="N3211" t="inlineStr">
        <is>
          <t>Single</t>
        </is>
      </c>
      <c r="O3211" t="inlineStr">
        <is>
          <t>Student</t>
        </is>
      </c>
      <c r="P3211" s="3" t="n">
        <v>44959</v>
      </c>
      <c r="Q3211" t="inlineStr">
        <is>
          <t>Routine</t>
        </is>
      </c>
      <c r="R3211" t="inlineStr">
        <is>
          <t>Paper</t>
        </is>
      </c>
      <c r="S3211" t="inlineStr">
        <is>
          <t>Gonzaleztown</t>
        </is>
      </c>
      <c r="T3211" t="inlineStr">
        <is>
          <t>Denied</t>
        </is>
      </c>
      <c r="U3211" t="inlineStr">
        <is>
          <t>Legitimate</t>
        </is>
      </c>
      <c r="V3211" t="n">
        <v>0</v>
      </c>
      <c r="W3211" t="inlineStr">
        <is>
          <t>dbdb38a2-8706-47e2-8781-750792b13e9c</t>
        </is>
      </c>
      <c r="X3211" t="inlineStr">
        <is>
          <t>e0ec301c-9088-4236-b98d-427d5fc6ca8f</t>
        </is>
      </c>
      <c r="Y3211" t="inlineStr">
        <is>
          <t>NK359</t>
        </is>
      </c>
      <c r="Z3211" t="inlineStr">
        <is>
          <t>kR307</t>
        </is>
      </c>
      <c r="AA3211" s="4" t="n">
        <v>0.48</v>
      </c>
      <c r="AB3211" s="4" t="n">
        <v>0.05</v>
      </c>
      <c r="AC32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11">
        <f>IF(OR(C3211="Có",C3211="Yes"),"yes",IF(OR(C3211="Không",C3211="No"),"no","unknown"))</f>
        <v/>
      </c>
      <c r="AE3211">
        <f>IF(OR(F3211="Có",F3211="Yes"),"covered",IF(OR(F3211="Không",F3211="No"),"out_of_insurance","unknown"))</f>
        <v/>
      </c>
      <c r="AF3211">
        <f>IF(AND(AD3211="yes",AE3211="out_of_insurance"),"REVIEW","")</f>
        <v/>
      </c>
    </row>
    <row r="3212" ht="18" customHeight="1">
      <c r="A3212" t="inlineStr">
        <is>
          <t>973797bc-db04-4ceb-8aa8-37e61a2d1d0d</t>
        </is>
      </c>
      <c r="B3212" t="inlineStr">
        <is>
          <t>BN-03211 / Patient CA91A192</t>
        </is>
      </c>
      <c r="C3212" t="inlineStr">
        <is>
          <t>Có</t>
        </is>
      </c>
      <c r="D3212" t="inlineStr">
        <is>
          <t>BS. Lâm Sơn</t>
        </is>
      </c>
      <c r="E3212" t="inlineStr">
        <is>
          <t>Khám tổng quát / General Practice</t>
        </is>
      </c>
      <c r="F3212" t="inlineStr">
        <is>
          <t>Không</t>
        </is>
      </c>
      <c r="G3212" s="2" t="n">
        <v>6157340</v>
      </c>
      <c r="H3212" t="inlineStr">
        <is>
          <t>HIV test nhanh / Rapid HIV test</t>
        </is>
      </c>
      <c r="I3212" t="inlineStr">
        <is>
          <t>Z11.4</t>
        </is>
      </c>
      <c r="J3212" t="inlineStr">
        <is>
          <t>Sàng lọc HIV / HIV screening</t>
        </is>
      </c>
      <c r="K3212" t="n">
        <v>18</v>
      </c>
      <c r="L3212" t="inlineStr">
        <is>
          <t>M</t>
        </is>
      </c>
      <c r="M3212" s="2" t="n">
        <v>148323.01</v>
      </c>
      <c r="N3212" t="inlineStr">
        <is>
          <t>Divorced</t>
        </is>
      </c>
      <c r="O3212" t="inlineStr">
        <is>
          <t>Employed</t>
        </is>
      </c>
      <c r="P3212" s="3" t="n">
        <v>44958</v>
      </c>
      <c r="Q3212" t="inlineStr">
        <is>
          <t>Inpatient</t>
        </is>
      </c>
      <c r="R3212" t="inlineStr">
        <is>
          <t>Phone</t>
        </is>
      </c>
      <c r="S3212" t="inlineStr">
        <is>
          <t>Philliphaven</t>
        </is>
      </c>
      <c r="T3212" t="inlineStr">
        <is>
          <t>Pending</t>
        </is>
      </c>
      <c r="U3212" t="inlineStr">
        <is>
          <t>Legitimate</t>
        </is>
      </c>
      <c r="V3212" t="n">
        <v>2</v>
      </c>
      <c r="W3212" t="inlineStr">
        <is>
          <t>ca91a192-2930-4d24-bbcc-faa09b734ce5</t>
        </is>
      </c>
      <c r="X3212" t="inlineStr">
        <is>
          <t>af518f4f-0b5e-45ec-a639-231e12cbce98</t>
        </is>
      </c>
      <c r="Y3212" t="inlineStr">
        <is>
          <t>GR026</t>
        </is>
      </c>
      <c r="Z3212" t="inlineStr">
        <is>
          <t>ni175</t>
        </is>
      </c>
      <c r="AA3212" s="4" t="n">
        <v>0.73</v>
      </c>
      <c r="AB3212" s="4" t="n">
        <v>0.32</v>
      </c>
      <c r="AC32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12">
        <f>IF(OR(C3212="Có",C3212="Yes"),"yes",IF(OR(C3212="Không",C3212="No"),"no","unknown"))</f>
        <v/>
      </c>
      <c r="AE3212">
        <f>IF(OR(F3212="Có",F3212="Yes"),"covered",IF(OR(F3212="Không",F3212="No"),"out_of_insurance","unknown"))</f>
        <v/>
      </c>
      <c r="AF3212">
        <f>IF(AND(AD3212="yes",AE3212="out_of_insurance"),"REVIEW","")</f>
        <v/>
      </c>
    </row>
    <row r="3213" ht="18" customHeight="1">
      <c r="A3213" t="inlineStr">
        <is>
          <t>1818b666-9e68-4922-a63f-420f6bf84274</t>
        </is>
      </c>
      <c r="B3213" t="inlineStr">
        <is>
          <t>BN-03212 / Patient 13C48608</t>
        </is>
      </c>
      <c r="C3213" t="inlineStr">
        <is>
          <t>Có</t>
        </is>
      </c>
      <c r="D3213" t="inlineStr">
        <is>
          <t>BS. Nguyễn Minh</t>
        </is>
      </c>
      <c r="E3213" t="inlineStr">
        <is>
          <t>Tim mạch / Cardiology</t>
        </is>
      </c>
      <c r="F3213" t="inlineStr">
        <is>
          <t>Không</t>
        </is>
      </c>
      <c r="G3213" s="2" t="n">
        <v>9513550</v>
      </c>
      <c r="H3213" t="inlineStr">
        <is>
          <t>CRP định lượng / CRP</t>
        </is>
      </c>
      <c r="I3213" t="inlineStr">
        <is>
          <t>R79.8</t>
        </is>
      </c>
      <c r="J3213" t="inlineStr">
        <is>
          <t>Bất thường xét nghiệm máu / Abnormal blood chemistry</t>
        </is>
      </c>
      <c r="K3213" t="n">
        <v>35</v>
      </c>
      <c r="L3213" t="inlineStr">
        <is>
          <t>M</t>
        </is>
      </c>
      <c r="M3213" s="2" t="n">
        <v>135051.99</v>
      </c>
      <c r="N3213" t="inlineStr">
        <is>
          <t>Widowed</t>
        </is>
      </c>
      <c r="O3213" t="inlineStr">
        <is>
          <t>Unemployed</t>
        </is>
      </c>
      <c r="P3213" s="3" t="n">
        <v>44958</v>
      </c>
      <c r="Q3213" t="inlineStr">
        <is>
          <t>Routine</t>
        </is>
      </c>
      <c r="R3213" t="inlineStr">
        <is>
          <t>Paper</t>
        </is>
      </c>
      <c r="S3213" t="inlineStr">
        <is>
          <t>North Heatherhaven</t>
        </is>
      </c>
      <c r="T3213" t="inlineStr">
        <is>
          <t>Approved</t>
        </is>
      </c>
      <c r="U3213" t="inlineStr">
        <is>
          <t>Legitimate</t>
        </is>
      </c>
      <c r="V3213" t="n">
        <v>2</v>
      </c>
      <c r="W3213" t="inlineStr">
        <is>
          <t>13c48608-9a00-40aa-bb8d-e056c7e20a67</t>
        </is>
      </c>
      <c r="X3213" t="inlineStr">
        <is>
          <t>03028244-f306-4f60-8522-e008566e6e96</t>
        </is>
      </c>
      <c r="Y3213" t="inlineStr">
        <is>
          <t>ou504</t>
        </is>
      </c>
      <c r="Z3213" t="inlineStr">
        <is>
          <t>nN487</t>
        </is>
      </c>
      <c r="AA3213" s="4" t="n">
        <v>0.5</v>
      </c>
      <c r="AB3213" s="4" t="n">
        <v>0.29</v>
      </c>
      <c r="AC32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13">
        <f>IF(OR(C3213="Có",C3213="Yes"),"yes",IF(OR(C3213="Không",C3213="No"),"no","unknown"))</f>
        <v/>
      </c>
      <c r="AE3213">
        <f>IF(OR(F3213="Có",F3213="Yes"),"covered",IF(OR(F3213="Không",F3213="No"),"out_of_insurance","unknown"))</f>
        <v/>
      </c>
      <c r="AF3213">
        <f>IF(AND(AD3213="yes",AE3213="out_of_insurance"),"REVIEW","")</f>
        <v/>
      </c>
    </row>
    <row r="3214" ht="18" customHeight="1">
      <c r="A3214" t="inlineStr">
        <is>
          <t>d238ab1a-1a8f-43dc-ac4b-e9aab3b4aa02</t>
        </is>
      </c>
      <c r="B3214" t="inlineStr">
        <is>
          <t>BN-03213 / Patient 73924008</t>
        </is>
      </c>
      <c r="C3214" t="inlineStr">
        <is>
          <t>Không</t>
        </is>
      </c>
      <c r="D3214" t="inlineStr">
        <is>
          <t>BS. Nguyễn Minh</t>
        </is>
      </c>
      <c r="E3214" t="inlineStr">
        <is>
          <t>Tim mạch / Cardiology</t>
        </is>
      </c>
      <c r="F3214" t="inlineStr">
        <is>
          <t>Không</t>
        </is>
      </c>
      <c r="G3214" s="2" t="n">
        <v>9132400</v>
      </c>
      <c r="H3214" t="inlineStr">
        <is>
          <t>Men tim CK-MB / Cardiac enzyme CK-MB</t>
        </is>
      </c>
      <c r="I3214" t="inlineStr">
        <is>
          <t>I20.9</t>
        </is>
      </c>
      <c r="J3214" t="inlineStr">
        <is>
          <t>Đau thắt ngực / Angina</t>
        </is>
      </c>
      <c r="K3214" t="n">
        <v>87</v>
      </c>
      <c r="L3214" t="inlineStr">
        <is>
          <t>F</t>
        </is>
      </c>
      <c r="M3214" s="2" t="n">
        <v>48608.61</v>
      </c>
      <c r="N3214" t="inlineStr">
        <is>
          <t>Widowed</t>
        </is>
      </c>
      <c r="O3214" t="inlineStr">
        <is>
          <t>Employed</t>
        </is>
      </c>
      <c r="P3214" s="3" t="n">
        <v>44958</v>
      </c>
      <c r="Q3214" t="inlineStr">
        <is>
          <t>Inpatient</t>
        </is>
      </c>
      <c r="R3214" t="inlineStr">
        <is>
          <t>Online</t>
        </is>
      </c>
      <c r="S3214" t="inlineStr">
        <is>
          <t>Douglastown</t>
        </is>
      </c>
      <c r="T3214" t="inlineStr">
        <is>
          <t>Approved</t>
        </is>
      </c>
      <c r="U3214" t="inlineStr">
        <is>
          <t>Fraud</t>
        </is>
      </c>
      <c r="V3214" t="n">
        <v>1</v>
      </c>
      <c r="W3214" t="inlineStr">
        <is>
          <t>73924008-8917-4b66-81f7-1d3410a4be1c</t>
        </is>
      </c>
      <c r="X3214" t="inlineStr">
        <is>
          <t>117f665d-99ed-4c63-b2fe-596e80770bda</t>
        </is>
      </c>
      <c r="Y3214" t="inlineStr">
        <is>
          <t>uS180</t>
        </is>
      </c>
      <c r="Z3214" t="inlineStr">
        <is>
          <t>SA043</t>
        </is>
      </c>
      <c r="AA3214" s="4" t="n">
        <v>0.9399999999999999</v>
      </c>
      <c r="AB3214" s="4" t="n">
        <v>0.05</v>
      </c>
      <c r="AC32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14">
        <f>IF(OR(C3214="Có",C3214="Yes"),"yes",IF(OR(C3214="Không",C3214="No"),"no","unknown"))</f>
        <v/>
      </c>
      <c r="AE3214">
        <f>IF(OR(F3214="Có",F3214="Yes"),"covered",IF(OR(F3214="Không",F3214="No"),"out_of_insurance","unknown"))</f>
        <v/>
      </c>
      <c r="AF3214">
        <f>IF(AND(AD3214="yes",AE3214="out_of_insurance"),"REVIEW","")</f>
        <v/>
      </c>
    </row>
    <row r="3215" ht="18" customHeight="1">
      <c r="A3215" t="inlineStr">
        <is>
          <t>a863effb-ed2f-455f-b912-ba2c0f56ebc7</t>
        </is>
      </c>
      <c r="B3215" t="inlineStr">
        <is>
          <t>BN-03214 / Patient 1B587ECE</t>
        </is>
      </c>
      <c r="C3215" t="inlineStr">
        <is>
          <t>Không</t>
        </is>
      </c>
      <c r="D3215" t="inlineStr">
        <is>
          <t>BS. Nguyễn Nhi</t>
        </is>
      </c>
      <c r="E3215" t="inlineStr">
        <is>
          <t>Nhi / Pediatrics</t>
        </is>
      </c>
      <c r="F3215" t="inlineStr">
        <is>
          <t>Không</t>
        </is>
      </c>
      <c r="G3215" s="2" t="n">
        <v>9879080</v>
      </c>
      <c r="H3215" t="inlineStr">
        <is>
          <t>HbA1c</t>
        </is>
      </c>
      <c r="I3215" t="inlineStr">
        <is>
          <t>E11.9</t>
        </is>
      </c>
      <c r="J3215" t="inlineStr">
        <is>
          <t>Đái tháo đường type 2 / Type 2 diabetes mellitus</t>
        </is>
      </c>
      <c r="K3215" t="n">
        <v>30</v>
      </c>
      <c r="L3215" t="inlineStr">
        <is>
          <t>M</t>
        </is>
      </c>
      <c r="M3215" s="2" t="n">
        <v>121598.01</v>
      </c>
      <c r="N3215" t="inlineStr">
        <is>
          <t>Married</t>
        </is>
      </c>
      <c r="O3215" t="inlineStr">
        <is>
          <t>Unemployed</t>
        </is>
      </c>
      <c r="P3215" s="3" t="n">
        <v>44958</v>
      </c>
      <c r="Q3215" t="inlineStr">
        <is>
          <t>Inpatient</t>
        </is>
      </c>
      <c r="R3215" t="inlineStr">
        <is>
          <t>Paper</t>
        </is>
      </c>
      <c r="S3215" t="inlineStr">
        <is>
          <t>West Stephenview</t>
        </is>
      </c>
      <c r="T3215" t="inlineStr">
        <is>
          <t>Denied</t>
        </is>
      </c>
      <c r="U3215" t="inlineStr">
        <is>
          <t>Legitimate</t>
        </is>
      </c>
      <c r="V3215" t="n">
        <v>2</v>
      </c>
      <c r="W3215" t="inlineStr">
        <is>
          <t>1b587ece-6aad-4e2d-afc2-da8dc14356a1</t>
        </is>
      </c>
      <c r="X3215" t="inlineStr">
        <is>
          <t>d9a1da24-3dbe-4ace-b01e-6666bd111959</t>
        </is>
      </c>
      <c r="Y3215" t="inlineStr">
        <is>
          <t>nR774</t>
        </is>
      </c>
      <c r="Z3215" t="inlineStr">
        <is>
          <t>KA760</t>
        </is>
      </c>
      <c r="AA3215" s="4" t="n">
        <v>0.47</v>
      </c>
      <c r="AB3215" s="4" t="n">
        <v>0.05</v>
      </c>
      <c r="AC32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15">
        <f>IF(OR(C3215="Có",C3215="Yes"),"yes",IF(OR(C3215="Không",C3215="No"),"no","unknown"))</f>
        <v/>
      </c>
      <c r="AE3215">
        <f>IF(OR(F3215="Có",F3215="Yes"),"covered",IF(OR(F3215="Không",F3215="No"),"out_of_insurance","unknown"))</f>
        <v/>
      </c>
      <c r="AF3215">
        <f>IF(AND(AD3215="yes",AE3215="out_of_insurance"),"REVIEW","")</f>
        <v/>
      </c>
    </row>
    <row r="3216" ht="18" customHeight="1">
      <c r="A3216" t="inlineStr">
        <is>
          <t>05363031-c4ca-495f-b93e-6d1dc0690135</t>
        </is>
      </c>
      <c r="B3216" t="inlineStr">
        <is>
          <t>BN-03215 / Patient DE5C78EC</t>
        </is>
      </c>
      <c r="C3216" t="inlineStr">
        <is>
          <t>Có</t>
        </is>
      </c>
      <c r="D3216" t="inlineStr">
        <is>
          <t>BS. Bùi Hà</t>
        </is>
      </c>
      <c r="E3216" t="inlineStr">
        <is>
          <t>Khám tổng quát / General Practice</t>
        </is>
      </c>
      <c r="F3216" t="inlineStr">
        <is>
          <t>Không</t>
        </is>
      </c>
      <c r="G3216" s="2" t="n">
        <v>2584570</v>
      </c>
      <c r="H3216" t="inlineStr">
        <is>
          <t>Glucose máu / Blood glucose</t>
        </is>
      </c>
      <c r="I3216" t="inlineStr">
        <is>
          <t>R73.9</t>
        </is>
      </c>
      <c r="J3216" t="inlineStr">
        <is>
          <t>Tăng glucose máu / Hyperglycemia</t>
        </is>
      </c>
      <c r="K3216" t="n">
        <v>36</v>
      </c>
      <c r="L3216" t="inlineStr">
        <is>
          <t>F</t>
        </is>
      </c>
      <c r="M3216" s="2" t="n">
        <v>58220.44</v>
      </c>
      <c r="N3216" t="inlineStr">
        <is>
          <t>Widowed</t>
        </is>
      </c>
      <c r="O3216" t="inlineStr">
        <is>
          <t>Student</t>
        </is>
      </c>
      <c r="P3216" s="3" t="n">
        <v>44958</v>
      </c>
      <c r="Q3216" t="inlineStr">
        <is>
          <t>Routine</t>
        </is>
      </c>
      <c r="R3216" t="inlineStr">
        <is>
          <t>Paper</t>
        </is>
      </c>
      <c r="S3216" t="inlineStr">
        <is>
          <t>South Brandon</t>
        </is>
      </c>
      <c r="T3216" t="inlineStr">
        <is>
          <t>Denied</t>
        </is>
      </c>
      <c r="U3216" t="inlineStr">
        <is>
          <t>Legitimate</t>
        </is>
      </c>
      <c r="V3216" t="n">
        <v>3</v>
      </c>
      <c r="W3216" t="inlineStr">
        <is>
          <t>de5c78ec-2552-4233-aa4d-8f56b569b0f8</t>
        </is>
      </c>
      <c r="X3216" t="inlineStr">
        <is>
          <t>b2c9021d-54f1-4fa2-a713-b33166fafaee</t>
        </is>
      </c>
      <c r="Y3216" t="inlineStr">
        <is>
          <t>Lg880</t>
        </is>
      </c>
      <c r="Z3216" t="inlineStr">
        <is>
          <t>jV760</t>
        </is>
      </c>
      <c r="AA3216" s="4" t="n">
        <v>0.48</v>
      </c>
      <c r="AB3216" s="4" t="n">
        <v>0.02</v>
      </c>
      <c r="AC32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16">
        <f>IF(OR(C3216="Có",C3216="Yes"),"yes",IF(OR(C3216="Không",C3216="No"),"no","unknown"))</f>
        <v/>
      </c>
      <c r="AE3216">
        <f>IF(OR(F3216="Có",F3216="Yes"),"covered",IF(OR(F3216="Không",F3216="No"),"out_of_insurance","unknown"))</f>
        <v/>
      </c>
      <c r="AF3216">
        <f>IF(AND(AD3216="yes",AE3216="out_of_insurance"),"REVIEW","")</f>
        <v/>
      </c>
    </row>
    <row r="3217" ht="18" customHeight="1">
      <c r="A3217" t="inlineStr">
        <is>
          <t>780d864c-1196-4814-97e3-780b3690e042</t>
        </is>
      </c>
      <c r="B3217" t="inlineStr">
        <is>
          <t>BN-03216 / Patient 30BDAC88</t>
        </is>
      </c>
      <c r="C3217" t="inlineStr">
        <is>
          <t>Không</t>
        </is>
      </c>
      <c r="D3217" t="inlineStr">
        <is>
          <t>BS. Trần An</t>
        </is>
      </c>
      <c r="E3217" t="inlineStr">
        <is>
          <t>Chấn thương chỉnh hình / Orthopedics</t>
        </is>
      </c>
      <c r="F3217" t="inlineStr">
        <is>
          <t>Không</t>
        </is>
      </c>
      <c r="G3217" s="2" t="n">
        <v>9720640</v>
      </c>
      <c r="H3217" t="inlineStr">
        <is>
          <t>MRI khớp gối / Knee MRI</t>
        </is>
      </c>
      <c r="I3217" t="inlineStr">
        <is>
          <t>M25.5</t>
        </is>
      </c>
      <c r="J3217" t="inlineStr">
        <is>
          <t>Đau khớp gối / Knee pain</t>
        </is>
      </c>
      <c r="K3217" t="n">
        <v>81</v>
      </c>
      <c r="L3217" t="inlineStr">
        <is>
          <t>F</t>
        </is>
      </c>
      <c r="M3217" s="2" t="n">
        <v>128276.17</v>
      </c>
      <c r="N3217" t="inlineStr">
        <is>
          <t>Married</t>
        </is>
      </c>
      <c r="O3217" t="inlineStr">
        <is>
          <t>Unemployed</t>
        </is>
      </c>
      <c r="P3217" s="3" t="n">
        <v>44957</v>
      </c>
      <c r="Q3217" t="inlineStr">
        <is>
          <t>Emergency</t>
        </is>
      </c>
      <c r="R3217" t="inlineStr">
        <is>
          <t>Online</t>
        </is>
      </c>
      <c r="S3217" t="inlineStr">
        <is>
          <t>Wattsshire</t>
        </is>
      </c>
      <c r="T3217" t="inlineStr">
        <is>
          <t>Approved</t>
        </is>
      </c>
      <c r="U3217" t="inlineStr">
        <is>
          <t>Legitimate</t>
        </is>
      </c>
      <c r="V3217" t="n">
        <v>2</v>
      </c>
      <c r="W3217" t="inlineStr">
        <is>
          <t>30bdac88-c7a1-4991-9f09-1c6c0aa51f48</t>
        </is>
      </c>
      <c r="X3217" t="inlineStr">
        <is>
          <t>e2bbf068-dfec-4277-9bee-ec26bfc40f17</t>
        </is>
      </c>
      <c r="Y3217" t="inlineStr">
        <is>
          <t>MM535</t>
        </is>
      </c>
      <c r="Z3217" t="inlineStr">
        <is>
          <t>Wr128</t>
        </is>
      </c>
      <c r="AA3217" s="4" t="n">
        <v>0.66</v>
      </c>
      <c r="AB3217" s="4" t="n">
        <v>0.05</v>
      </c>
      <c r="AC32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17">
        <f>IF(OR(C3217="Có",C3217="Yes"),"yes",IF(OR(C3217="Không",C3217="No"),"no","unknown"))</f>
        <v/>
      </c>
      <c r="AE3217">
        <f>IF(OR(F3217="Có",F3217="Yes"),"covered",IF(OR(F3217="Không",F3217="No"),"out_of_insurance","unknown"))</f>
        <v/>
      </c>
      <c r="AF3217">
        <f>IF(AND(AD3217="yes",AE3217="out_of_insurance"),"REVIEW","")</f>
        <v/>
      </c>
    </row>
    <row r="3218" ht="18" customHeight="1">
      <c r="A3218" t="inlineStr">
        <is>
          <t>88ffda8d-8c21-493d-beb1-9815f41e249a</t>
        </is>
      </c>
      <c r="B3218" t="inlineStr">
        <is>
          <t>BN-03217 / Patient C5ECC234</t>
        </is>
      </c>
      <c r="C3218" t="inlineStr">
        <is>
          <t>Không</t>
        </is>
      </c>
      <c r="D3218" t="inlineStr">
        <is>
          <t>BS. Hà Nam</t>
        </is>
      </c>
      <c r="E3218" t="inlineStr">
        <is>
          <t>Chấn thương chỉnh hình / Orthopedics</t>
        </is>
      </c>
      <c r="F3218" t="inlineStr">
        <is>
          <t>Không</t>
        </is>
      </c>
      <c r="G3218" s="2" t="n">
        <v>5586360</v>
      </c>
      <c r="H3218" t="inlineStr">
        <is>
          <t>MRI khớp gối / Knee MRI</t>
        </is>
      </c>
      <c r="I3218" t="inlineStr">
        <is>
          <t>M25.5</t>
        </is>
      </c>
      <c r="J3218" t="inlineStr">
        <is>
          <t>Đau khớp gối / Knee pain</t>
        </is>
      </c>
      <c r="K3218" t="n">
        <v>51</v>
      </c>
      <c r="L3218" t="inlineStr">
        <is>
          <t>M</t>
        </is>
      </c>
      <c r="M3218" s="2" t="n">
        <v>47931.1</v>
      </c>
      <c r="N3218" t="inlineStr">
        <is>
          <t>Widowed</t>
        </is>
      </c>
      <c r="O3218" t="inlineStr">
        <is>
          <t>Student</t>
        </is>
      </c>
      <c r="P3218" s="3" t="n">
        <v>44957</v>
      </c>
      <c r="Q3218" t="inlineStr">
        <is>
          <t>Inpatient</t>
        </is>
      </c>
      <c r="R3218" t="inlineStr">
        <is>
          <t>Paper</t>
        </is>
      </c>
      <c r="S3218" t="inlineStr">
        <is>
          <t>Adamsmouth</t>
        </is>
      </c>
      <c r="T3218" t="inlineStr">
        <is>
          <t>Approved</t>
        </is>
      </c>
      <c r="U3218" t="inlineStr">
        <is>
          <t>Legitimate</t>
        </is>
      </c>
      <c r="V3218" t="n">
        <v>1</v>
      </c>
      <c r="W3218" t="inlineStr">
        <is>
          <t>c5ecc234-18c2-415a-9469-383bfcbe8c39</t>
        </is>
      </c>
      <c r="X3218" t="inlineStr">
        <is>
          <t>eb63271f-c510-42f6-9631-682bf6a232b0</t>
        </is>
      </c>
      <c r="Y3218" t="inlineStr">
        <is>
          <t>bD419</t>
        </is>
      </c>
      <c r="Z3218" t="inlineStr">
        <is>
          <t>zz569</t>
        </is>
      </c>
      <c r="AA3218" s="4" t="n">
        <v>0.65</v>
      </c>
      <c r="AB3218" s="4" t="n">
        <v>0.05</v>
      </c>
      <c r="AC32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18">
        <f>IF(OR(C3218="Có",C3218="Yes"),"yes",IF(OR(C3218="Không",C3218="No"),"no","unknown"))</f>
        <v/>
      </c>
      <c r="AE3218">
        <f>IF(OR(F3218="Có",F3218="Yes"),"covered",IF(OR(F3218="Không",F3218="No"),"out_of_insurance","unknown"))</f>
        <v/>
      </c>
      <c r="AF3218">
        <f>IF(AND(AD3218="yes",AE3218="out_of_insurance"),"REVIEW","")</f>
        <v/>
      </c>
    </row>
    <row r="3219" ht="18" customHeight="1">
      <c r="A3219" t="inlineStr">
        <is>
          <t>1b6c6dfa-847a-42f7-a1b3-381d04b8e1a3</t>
        </is>
      </c>
      <c r="B3219" t="inlineStr">
        <is>
          <t>BN-03218 / Patient 28E3700A</t>
        </is>
      </c>
      <c r="C3219" t="inlineStr">
        <is>
          <t>Không</t>
        </is>
      </c>
      <c r="D3219" t="inlineStr">
        <is>
          <t>BS. Cao Vy</t>
        </is>
      </c>
      <c r="E3219" t="inlineStr">
        <is>
          <t>Khám tổng quát / General Practice</t>
        </is>
      </c>
      <c r="F3219" t="inlineStr">
        <is>
          <t>Không</t>
        </is>
      </c>
      <c r="G3219" s="2" t="n">
        <v>3349110</v>
      </c>
      <c r="H3219" t="inlineStr">
        <is>
          <t>HIV test nhanh / Rapid HIV test</t>
        </is>
      </c>
      <c r="I3219" t="inlineStr">
        <is>
          <t>Z11.4</t>
        </is>
      </c>
      <c r="J3219" t="inlineStr">
        <is>
          <t>Sàng lọc HIV / HIV screening</t>
        </is>
      </c>
      <c r="K3219" t="n">
        <v>21</v>
      </c>
      <c r="L3219" t="inlineStr">
        <is>
          <t>F</t>
        </is>
      </c>
      <c r="M3219" s="2" t="n">
        <v>54432.61</v>
      </c>
      <c r="N3219" t="inlineStr">
        <is>
          <t>Divorced</t>
        </is>
      </c>
      <c r="O3219" t="inlineStr">
        <is>
          <t>Unemployed</t>
        </is>
      </c>
      <c r="P3219" s="3" t="n">
        <v>44957</v>
      </c>
      <c r="Q3219" t="inlineStr">
        <is>
          <t>Outpatient</t>
        </is>
      </c>
      <c r="R3219" t="inlineStr">
        <is>
          <t>Phone</t>
        </is>
      </c>
      <c r="S3219" t="inlineStr">
        <is>
          <t>South Joseph</t>
        </is>
      </c>
      <c r="T3219" t="inlineStr">
        <is>
          <t>Pending</t>
        </is>
      </c>
      <c r="U3219" t="inlineStr">
        <is>
          <t>Legitimate</t>
        </is>
      </c>
      <c r="V3219" t="n">
        <v>3</v>
      </c>
      <c r="W3219" t="inlineStr">
        <is>
          <t>28e3700a-a97f-4b75-88cb-4fba0c52b97b</t>
        </is>
      </c>
      <c r="X3219" t="inlineStr">
        <is>
          <t>9390d0a4-0dae-4b4e-99b1-54edef535b1e</t>
        </is>
      </c>
      <c r="Y3219" t="inlineStr">
        <is>
          <t>vM441</t>
        </is>
      </c>
      <c r="Z3219" t="inlineStr">
        <is>
          <t>fF392</t>
        </is>
      </c>
      <c r="AA3219" s="4" t="n">
        <v>0.52</v>
      </c>
      <c r="AB3219" s="4" t="n">
        <v>0.05</v>
      </c>
      <c r="AC32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19">
        <f>IF(OR(C3219="Có",C3219="Yes"),"yes",IF(OR(C3219="Không",C3219="No"),"no","unknown"))</f>
        <v/>
      </c>
      <c r="AE3219">
        <f>IF(OR(F3219="Có",F3219="Yes"),"covered",IF(OR(F3219="Không",F3219="No"),"out_of_insurance","unknown"))</f>
        <v/>
      </c>
      <c r="AF3219">
        <f>IF(AND(AD3219="yes",AE3219="out_of_insurance"),"REVIEW","")</f>
        <v/>
      </c>
    </row>
    <row r="3220" ht="18" customHeight="1">
      <c r="A3220" t="inlineStr">
        <is>
          <t>cad8c994-bc4e-4eef-aef4-ed18b6972b81</t>
        </is>
      </c>
      <c r="B3220" t="inlineStr">
        <is>
          <t>BN-03219 / Patient 3ECD3035</t>
        </is>
      </c>
      <c r="C3220" t="inlineStr">
        <is>
          <t>Có</t>
        </is>
      </c>
      <c r="D3220" t="inlineStr">
        <is>
          <t>BS. Cao Vy</t>
        </is>
      </c>
      <c r="E3220" t="inlineStr">
        <is>
          <t>Khám tổng quát / General Practice</t>
        </is>
      </c>
      <c r="F3220" t="inlineStr">
        <is>
          <t>Có</t>
        </is>
      </c>
      <c r="G3220" s="2" t="n">
        <v>1923830</v>
      </c>
      <c r="H3220" t="inlineStr">
        <is>
          <t>Glucose máu / Blood glucose</t>
        </is>
      </c>
      <c r="I3220" t="inlineStr">
        <is>
          <t>R73.9</t>
        </is>
      </c>
      <c r="J3220" t="inlineStr">
        <is>
          <t>Tăng glucose máu / Hyperglycemia</t>
        </is>
      </c>
      <c r="K3220" t="n">
        <v>10</v>
      </c>
      <c r="L3220" t="inlineStr">
        <is>
          <t>M</t>
        </is>
      </c>
      <c r="M3220" s="2" t="n">
        <v>139365.11</v>
      </c>
      <c r="N3220" t="inlineStr">
        <is>
          <t>Married</t>
        </is>
      </c>
      <c r="O3220" t="inlineStr">
        <is>
          <t>Unemployed</t>
        </is>
      </c>
      <c r="P3220" s="3" t="n">
        <v>44957</v>
      </c>
      <c r="Q3220" t="inlineStr">
        <is>
          <t>Emergency</t>
        </is>
      </c>
      <c r="R3220" t="inlineStr">
        <is>
          <t>Phone</t>
        </is>
      </c>
      <c r="S3220" t="inlineStr">
        <is>
          <t>Lowefurt</t>
        </is>
      </c>
      <c r="T3220" t="inlineStr">
        <is>
          <t>Denied</t>
        </is>
      </c>
      <c r="U3220" t="inlineStr">
        <is>
          <t>Legitimate</t>
        </is>
      </c>
      <c r="V3220" t="n">
        <v>2</v>
      </c>
      <c r="W3220" t="inlineStr">
        <is>
          <t>3ecd3035-e84a-4ff8-8821-1fff227a0157</t>
        </is>
      </c>
      <c r="X3220" t="inlineStr">
        <is>
          <t>f4471663-0f96-4636-8944-496270c6c7cc</t>
        </is>
      </c>
      <c r="Y3220" t="inlineStr">
        <is>
          <t>JF759</t>
        </is>
      </c>
      <c r="Z3220" t="inlineStr">
        <is>
          <t>tG075</t>
        </is>
      </c>
      <c r="AA3220" s="4" t="n">
        <v>0.47</v>
      </c>
      <c r="AB3220" s="4" t="n">
        <v>0.12</v>
      </c>
      <c r="AC32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20">
        <f>IF(OR(C3220="Có",C3220="Yes"),"yes",IF(OR(C3220="Không",C3220="No"),"no","unknown"))</f>
        <v/>
      </c>
      <c r="AE3220">
        <f>IF(OR(F3220="Có",F3220="Yes"),"covered",IF(OR(F3220="Không",F3220="No"),"out_of_insurance","unknown"))</f>
        <v/>
      </c>
      <c r="AF3220">
        <f>IF(AND(AD3220="yes",AE3220="out_of_insurance"),"REVIEW","")</f>
        <v/>
      </c>
    </row>
    <row r="3221" ht="18" customHeight="1">
      <c r="A3221" t="inlineStr">
        <is>
          <t>dd917246-ad05-4709-8c54-5bce347d65cd</t>
        </is>
      </c>
      <c r="B3221" t="inlineStr">
        <is>
          <t>BN-03220 / Patient 28F65CA1</t>
        </is>
      </c>
      <c r="C3221" t="inlineStr">
        <is>
          <t>Có</t>
        </is>
      </c>
      <c r="D3221" t="inlineStr">
        <is>
          <t>BS. Bùi Hà</t>
        </is>
      </c>
      <c r="E3221" t="inlineStr">
        <is>
          <t>Khám tổng quát / General Practice</t>
        </is>
      </c>
      <c r="F3221" t="inlineStr">
        <is>
          <t>Không</t>
        </is>
      </c>
      <c r="G3221" s="2" t="n">
        <v>9141540</v>
      </c>
      <c r="H3221" t="inlineStr">
        <is>
          <t>HbA1c</t>
        </is>
      </c>
      <c r="I3221" t="inlineStr">
        <is>
          <t>E11.9</t>
        </is>
      </c>
      <c r="J3221" t="inlineStr">
        <is>
          <t>Đái tháo đường type 2 / Type 2 diabetes mellitus</t>
        </is>
      </c>
      <c r="K3221" t="n">
        <v>44</v>
      </c>
      <c r="L3221" t="inlineStr">
        <is>
          <t>F</t>
        </is>
      </c>
      <c r="M3221" s="2" t="n">
        <v>49435.85</v>
      </c>
      <c r="N3221" t="inlineStr">
        <is>
          <t>Married</t>
        </is>
      </c>
      <c r="O3221" t="inlineStr">
        <is>
          <t>Retired</t>
        </is>
      </c>
      <c r="P3221" s="3" t="n">
        <v>44957</v>
      </c>
      <c r="Q3221" t="inlineStr">
        <is>
          <t>Outpatient</t>
        </is>
      </c>
      <c r="R3221" t="inlineStr">
        <is>
          <t>Phone</t>
        </is>
      </c>
      <c r="S3221" t="inlineStr">
        <is>
          <t>Thomasshire</t>
        </is>
      </c>
      <c r="T3221" t="inlineStr">
        <is>
          <t>Denied</t>
        </is>
      </c>
      <c r="U3221" t="inlineStr">
        <is>
          <t>Fraud</t>
        </is>
      </c>
      <c r="V3221" t="n">
        <v>1</v>
      </c>
      <c r="W3221" t="inlineStr">
        <is>
          <t>28f65ca1-297a-4f30-bc16-c7edd00ee7e5</t>
        </is>
      </c>
      <c r="X3221" t="inlineStr">
        <is>
          <t>a20cb60a-b9c2-42b4-adec-742dcbe6be31</t>
        </is>
      </c>
      <c r="Y3221" t="inlineStr">
        <is>
          <t>Eq804</t>
        </is>
      </c>
      <c r="Z3221" t="inlineStr">
        <is>
          <t>xI385</t>
        </is>
      </c>
      <c r="AA3221" s="4" t="n">
        <v>0.7</v>
      </c>
      <c r="AB3221" s="4" t="n">
        <v>0.02</v>
      </c>
      <c r="AC32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21">
        <f>IF(OR(C3221="Có",C3221="Yes"),"yes",IF(OR(C3221="Không",C3221="No"),"no","unknown"))</f>
        <v/>
      </c>
      <c r="AE3221">
        <f>IF(OR(F3221="Có",F3221="Yes"),"covered",IF(OR(F3221="Không",F3221="No"),"out_of_insurance","unknown"))</f>
        <v/>
      </c>
      <c r="AF3221">
        <f>IF(AND(AD3221="yes",AE3221="out_of_insurance"),"REVIEW","")</f>
        <v/>
      </c>
    </row>
    <row r="3222" ht="18" customHeight="1">
      <c r="A3222" t="inlineStr">
        <is>
          <t>2d273416-efcd-4220-8a86-c914ab877916</t>
        </is>
      </c>
      <c r="B3222" t="inlineStr">
        <is>
          <t>BN-03221 / Patient FCC39BE9</t>
        </is>
      </c>
      <c r="C3222" t="inlineStr">
        <is>
          <t>Có</t>
        </is>
      </c>
      <c r="D3222" t="inlineStr">
        <is>
          <t>BS. Phạm Khoa</t>
        </is>
      </c>
      <c r="E3222" t="inlineStr">
        <is>
          <t>Thần kinh / Neurology</t>
        </is>
      </c>
      <c r="F3222" t="inlineStr">
        <is>
          <t>Chưa rõ</t>
        </is>
      </c>
      <c r="G3222" s="2" t="n">
        <v>7534300</v>
      </c>
      <c r="H3222" t="inlineStr">
        <is>
          <t>CT đánh giá đột quỵ / Stroke CT</t>
        </is>
      </c>
      <c r="I3222" t="inlineStr">
        <is>
          <t>I63.9</t>
        </is>
      </c>
      <c r="J3222" t="inlineStr">
        <is>
          <t>Nhồi máu não / Cerebral infarction</t>
        </is>
      </c>
      <c r="K3222" t="n">
        <v>38</v>
      </c>
      <c r="L3222" t="inlineStr">
        <is>
          <t>F</t>
        </is>
      </c>
      <c r="M3222" s="2" t="n">
        <v>26656.83</v>
      </c>
      <c r="N3222" t="inlineStr">
        <is>
          <t>Single</t>
        </is>
      </c>
      <c r="O3222" t="inlineStr">
        <is>
          <t>Retired</t>
        </is>
      </c>
      <c r="P3222" s="3" t="n">
        <v>44957</v>
      </c>
      <c r="Q3222" t="inlineStr">
        <is>
          <t>Routine</t>
        </is>
      </c>
      <c r="R3222" t="inlineStr">
        <is>
          <t>Phone</t>
        </is>
      </c>
      <c r="S3222" t="inlineStr">
        <is>
          <t>New Jillian</t>
        </is>
      </c>
      <c r="T3222" t="inlineStr">
        <is>
          <t>Pending</t>
        </is>
      </c>
      <c r="U3222" t="inlineStr">
        <is>
          <t>Fraud</t>
        </is>
      </c>
      <c r="V3222" t="n">
        <v>1</v>
      </c>
      <c r="W3222" t="inlineStr">
        <is>
          <t>fcc39be9-17c7-43ba-b6c3-239228b94db4</t>
        </is>
      </c>
      <c r="X3222" t="inlineStr">
        <is>
          <t>9432dc44-3ff1-411a-9ca7-7e05dd2518cc</t>
        </is>
      </c>
      <c r="Y3222" t="inlineStr">
        <is>
          <t>dV690</t>
        </is>
      </c>
      <c r="Z3222" t="inlineStr">
        <is>
          <t>me991</t>
        </is>
      </c>
      <c r="AA3222" s="4" t="n">
        <v>0.78</v>
      </c>
      <c r="AB3222" s="4" t="n">
        <v>0.02</v>
      </c>
      <c r="AC32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22">
        <f>IF(OR(C3222="Có",C3222="Yes"),"yes",IF(OR(C3222="Không",C3222="No"),"no","unknown"))</f>
        <v/>
      </c>
      <c r="AE3222">
        <f>IF(OR(F3222="Có",F3222="Yes"),"covered",IF(OR(F3222="Không",F3222="No"),"out_of_insurance","unknown"))</f>
        <v/>
      </c>
      <c r="AF3222">
        <f>IF(AND(AD3222="yes",AE3222="out_of_insurance"),"REVIEW","")</f>
        <v/>
      </c>
    </row>
    <row r="3223" ht="18" customHeight="1">
      <c r="A3223" t="inlineStr">
        <is>
          <t>0c9c94fa-c5a8-480e-a9da-98e43f21c3a0</t>
        </is>
      </c>
      <c r="B3223" t="inlineStr">
        <is>
          <t>BN-03222 / Patient 2014E6ED</t>
        </is>
      </c>
      <c r="C3223" t="inlineStr">
        <is>
          <t>Chưa rõ</t>
        </is>
      </c>
      <c r="D3223" t="inlineStr">
        <is>
          <t>BS. Trần An</t>
        </is>
      </c>
      <c r="E3223" t="inlineStr">
        <is>
          <t>Chấn thương chỉnh hình / Orthopedics</t>
        </is>
      </c>
      <c r="F3223" t="inlineStr">
        <is>
          <t>Không</t>
        </is>
      </c>
      <c r="G3223" s="2" t="n">
        <v>1817610</v>
      </c>
      <c r="H3223" t="inlineStr">
        <is>
          <t>MRI khớp gối / Knee MRI</t>
        </is>
      </c>
      <c r="I3223" t="inlineStr">
        <is>
          <t>M25.5</t>
        </is>
      </c>
      <c r="J3223" t="inlineStr">
        <is>
          <t>Đau khớp gối / Knee pain</t>
        </is>
      </c>
      <c r="K3223" t="n">
        <v>72</v>
      </c>
      <c r="L3223" t="inlineStr">
        <is>
          <t>F</t>
        </is>
      </c>
      <c r="M3223" s="2" t="n">
        <v>140139.23</v>
      </c>
      <c r="N3223" t="inlineStr">
        <is>
          <t>Widowed</t>
        </is>
      </c>
      <c r="O3223" t="inlineStr">
        <is>
          <t>Retired</t>
        </is>
      </c>
      <c r="P3223" s="3" t="n">
        <v>44957</v>
      </c>
      <c r="Q3223" t="inlineStr">
        <is>
          <t>Routine</t>
        </is>
      </c>
      <c r="R3223" t="inlineStr">
        <is>
          <t>Phone</t>
        </is>
      </c>
      <c r="S3223" t="inlineStr">
        <is>
          <t>Alejandratown</t>
        </is>
      </c>
      <c r="T3223" t="inlineStr">
        <is>
          <t>Approved</t>
        </is>
      </c>
      <c r="U3223" t="inlineStr">
        <is>
          <t>Legitimate</t>
        </is>
      </c>
      <c r="V3223" t="n">
        <v>2</v>
      </c>
      <c r="W3223" t="inlineStr">
        <is>
          <t>2014e6ed-8690-4a52-9dbc-f29fcf91ca42</t>
        </is>
      </c>
      <c r="X3223" t="inlineStr">
        <is>
          <t>ead25a3e-f2f1-4d0d-acf9-af793bcc6197</t>
        </is>
      </c>
      <c r="Y3223" t="inlineStr">
        <is>
          <t>uK731</t>
        </is>
      </c>
      <c r="Z3223" t="inlineStr">
        <is>
          <t>dX518</t>
        </is>
      </c>
      <c r="AA3223" s="4" t="n">
        <v>0.77</v>
      </c>
      <c r="AB3223" s="4" t="n">
        <v>0.15</v>
      </c>
      <c r="AC32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23">
        <f>IF(OR(C3223="Có",C3223="Yes"),"yes",IF(OR(C3223="Không",C3223="No"),"no","unknown"))</f>
        <v/>
      </c>
      <c r="AE3223">
        <f>IF(OR(F3223="Có",F3223="Yes"),"covered",IF(OR(F3223="Không",F3223="No"),"out_of_insurance","unknown"))</f>
        <v/>
      </c>
      <c r="AF3223">
        <f>IF(AND(AD3223="yes",AE3223="out_of_insurance"),"REVIEW","")</f>
        <v/>
      </c>
    </row>
    <row r="3224" ht="18" customHeight="1">
      <c r="A3224" t="inlineStr">
        <is>
          <t>4cf1a825-d7ac-45f7-9eef-1af447f04820</t>
        </is>
      </c>
      <c r="B3224" t="inlineStr">
        <is>
          <t>BN-03223 / Patient CA1BE0DD</t>
        </is>
      </c>
      <c r="C3224" t="inlineStr">
        <is>
          <t>Có</t>
        </is>
      </c>
      <c r="D3224" t="inlineStr">
        <is>
          <t>BS. Trần An</t>
        </is>
      </c>
      <c r="E3224" t="inlineStr">
        <is>
          <t>Chấn thương chỉnh hình / Orthopedics</t>
        </is>
      </c>
      <c r="F3224" t="inlineStr">
        <is>
          <t>Không</t>
        </is>
      </c>
      <c r="G3224" s="2" t="n">
        <v>1200000</v>
      </c>
      <c r="H3224" t="inlineStr">
        <is>
          <t>CT cột sống thắt lưng / Lumbar spine CT</t>
        </is>
      </c>
      <c r="I3224" t="inlineStr">
        <is>
          <t>M54.5</t>
        </is>
      </c>
      <c r="J3224" t="inlineStr">
        <is>
          <t>Đau thắt lưng / Low back pain</t>
        </is>
      </c>
      <c r="K3224" t="n">
        <v>76</v>
      </c>
      <c r="L3224" t="inlineStr">
        <is>
          <t>M</t>
        </is>
      </c>
      <c r="M3224" s="2" t="n">
        <v>126491.39</v>
      </c>
      <c r="N3224" t="inlineStr">
        <is>
          <t>Divorced</t>
        </is>
      </c>
      <c r="O3224" t="inlineStr">
        <is>
          <t>Employed</t>
        </is>
      </c>
      <c r="P3224" s="3" t="n">
        <v>44957</v>
      </c>
      <c r="Q3224" t="inlineStr">
        <is>
          <t>Routine</t>
        </is>
      </c>
      <c r="R3224" t="inlineStr">
        <is>
          <t>Phone</t>
        </is>
      </c>
      <c r="S3224" t="inlineStr">
        <is>
          <t>Rebeccaberg</t>
        </is>
      </c>
      <c r="T3224" t="inlineStr">
        <is>
          <t>Denied</t>
        </is>
      </c>
      <c r="U3224" t="inlineStr">
        <is>
          <t>Legitimate</t>
        </is>
      </c>
      <c r="V3224" t="n">
        <v>2</v>
      </c>
      <c r="W3224" t="inlineStr">
        <is>
          <t>ca1be0dd-d41b-4771-98ba-109982458e5a</t>
        </is>
      </c>
      <c r="X3224" t="inlineStr">
        <is>
          <t>6c283311-2288-4a26-b1ff-eef11bb2cb4e</t>
        </is>
      </c>
      <c r="Y3224" t="inlineStr">
        <is>
          <t>xm891</t>
        </is>
      </c>
      <c r="Z3224" t="inlineStr">
        <is>
          <t>sa629</t>
        </is>
      </c>
      <c r="AA3224" s="4" t="n">
        <v>0.67</v>
      </c>
      <c r="AB3224" s="4" t="n">
        <v>0.02</v>
      </c>
      <c r="AC32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24">
        <f>IF(OR(C3224="Có",C3224="Yes"),"yes",IF(OR(C3224="Không",C3224="No"),"no","unknown"))</f>
        <v/>
      </c>
      <c r="AE3224">
        <f>IF(OR(F3224="Có",F3224="Yes"),"covered",IF(OR(F3224="Không",F3224="No"),"out_of_insurance","unknown"))</f>
        <v/>
      </c>
      <c r="AF3224">
        <f>IF(AND(AD3224="yes",AE3224="out_of_insurance"),"REVIEW","")</f>
        <v/>
      </c>
    </row>
    <row r="3225" ht="18" customHeight="1">
      <c r="A3225" t="inlineStr">
        <is>
          <t>a0a7600a-46ba-4929-975e-2dbad6cd1063</t>
        </is>
      </c>
      <c r="B3225" t="inlineStr">
        <is>
          <t>BN-03224 / Patient 09E9C78E</t>
        </is>
      </c>
      <c r="C3225" t="inlineStr">
        <is>
          <t>Có</t>
        </is>
      </c>
      <c r="D3225" t="inlineStr">
        <is>
          <t>BS. Phan Gia</t>
        </is>
      </c>
      <c r="E3225" t="inlineStr">
        <is>
          <t>Tim mạch / Cardiology</t>
        </is>
      </c>
      <c r="F3225" t="inlineStr">
        <is>
          <t>Có</t>
        </is>
      </c>
      <c r="G3225" s="2" t="n">
        <v>6628290</v>
      </c>
      <c r="H3225" t="inlineStr">
        <is>
          <t>Troponin I định lượng / Troponin I</t>
        </is>
      </c>
      <c r="I3225" t="inlineStr">
        <is>
          <t>R07.9</t>
        </is>
      </c>
      <c r="J3225" t="inlineStr">
        <is>
          <t>Đau ngực nghi hội chứng mạch vành / Chest pain, ACS rule-out</t>
        </is>
      </c>
      <c r="K3225" t="n">
        <v>1</v>
      </c>
      <c r="L3225" t="inlineStr">
        <is>
          <t>M</t>
        </is>
      </c>
      <c r="M3225" s="2" t="n">
        <v>39145.6</v>
      </c>
      <c r="N3225" t="inlineStr">
        <is>
          <t>Widowed</t>
        </is>
      </c>
      <c r="O3225" t="inlineStr">
        <is>
          <t>Retired</t>
        </is>
      </c>
      <c r="P3225" s="3" t="n">
        <v>44957</v>
      </c>
      <c r="Q3225" t="inlineStr">
        <is>
          <t>Inpatient</t>
        </is>
      </c>
      <c r="R3225" t="inlineStr">
        <is>
          <t>Online</t>
        </is>
      </c>
      <c r="S3225" t="inlineStr">
        <is>
          <t>Bonnieshire</t>
        </is>
      </c>
      <c r="T3225" t="inlineStr">
        <is>
          <t>Approved</t>
        </is>
      </c>
      <c r="U3225" t="inlineStr">
        <is>
          <t>Legitimate</t>
        </is>
      </c>
      <c r="V3225" t="n">
        <v>1</v>
      </c>
      <c r="W3225" t="inlineStr">
        <is>
          <t>09e9c78e-32fb-4437-9733-c6b60793f509</t>
        </is>
      </c>
      <c r="X3225" t="inlineStr">
        <is>
          <t>f7e68f51-175d-4c22-a495-4c22d903551a</t>
        </is>
      </c>
      <c r="Y3225" t="inlineStr">
        <is>
          <t>CC216</t>
        </is>
      </c>
      <c r="Z3225" t="inlineStr">
        <is>
          <t>dU064</t>
        </is>
      </c>
      <c r="AA3225" s="4" t="n">
        <v>0.9399999999999999</v>
      </c>
      <c r="AB3225" s="4" t="n">
        <v>0.76</v>
      </c>
      <c r="AC32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25">
        <f>IF(OR(C3225="Có",C3225="Yes"),"yes",IF(OR(C3225="Không",C3225="No"),"no","unknown"))</f>
        <v/>
      </c>
      <c r="AE3225">
        <f>IF(OR(F3225="Có",F3225="Yes"),"covered",IF(OR(F3225="Không",F3225="No"),"out_of_insurance","unknown"))</f>
        <v/>
      </c>
      <c r="AF3225">
        <f>IF(AND(AD3225="yes",AE3225="out_of_insurance"),"REVIEW","")</f>
        <v/>
      </c>
    </row>
    <row r="3226" ht="18" customHeight="1">
      <c r="A3226" t="inlineStr">
        <is>
          <t>c4020c37-f978-4590-a1cd-4123998b303f</t>
        </is>
      </c>
      <c r="B3226" t="inlineStr">
        <is>
          <t>BN-03225 / Patient 32AEAECA</t>
        </is>
      </c>
      <c r="C3226" t="inlineStr">
        <is>
          <t>Không</t>
        </is>
      </c>
      <c r="D3226" t="inlineStr">
        <is>
          <t>BS. Cao Vy</t>
        </is>
      </c>
      <c r="E3226" t="inlineStr">
        <is>
          <t>Khám tổng quát / General Practice</t>
        </is>
      </c>
      <c r="F3226" t="inlineStr">
        <is>
          <t>Không</t>
        </is>
      </c>
      <c r="G3226" s="2" t="n">
        <v>1829010</v>
      </c>
      <c r="H3226" t="inlineStr">
        <is>
          <t>CRP định lượng / CRP</t>
        </is>
      </c>
      <c r="I3226" t="inlineStr">
        <is>
          <t>R79.8</t>
        </is>
      </c>
      <c r="J3226" t="inlineStr">
        <is>
          <t>Bất thường xét nghiệm máu / Abnormal blood chemistry</t>
        </is>
      </c>
      <c r="K3226" t="n">
        <v>29</v>
      </c>
      <c r="L3226" t="inlineStr">
        <is>
          <t>M</t>
        </is>
      </c>
      <c r="M3226" s="2" t="n">
        <v>24175.57</v>
      </c>
      <c r="N3226" t="inlineStr">
        <is>
          <t>Widowed</t>
        </is>
      </c>
      <c r="O3226" t="inlineStr">
        <is>
          <t>Employed</t>
        </is>
      </c>
      <c r="P3226" s="3" t="n">
        <v>44957</v>
      </c>
      <c r="Q3226" t="inlineStr">
        <is>
          <t>Outpatient</t>
        </is>
      </c>
      <c r="R3226" t="inlineStr">
        <is>
          <t>Online</t>
        </is>
      </c>
      <c r="S3226" t="inlineStr">
        <is>
          <t>New Nataliemouth</t>
        </is>
      </c>
      <c r="T3226" t="inlineStr">
        <is>
          <t>Denied</t>
        </is>
      </c>
      <c r="U3226" t="inlineStr">
        <is>
          <t>Legitimate</t>
        </is>
      </c>
      <c r="V3226" t="n">
        <v>1</v>
      </c>
      <c r="W3226" t="inlineStr">
        <is>
          <t>32aeaeca-7133-45af-818e-0c8e44d1b529</t>
        </is>
      </c>
      <c r="X3226" t="inlineStr">
        <is>
          <t>a800d2a2-e3a6-42f3-9524-6c794f9b54a5</t>
        </is>
      </c>
      <c r="Y3226" t="inlineStr">
        <is>
          <t>ML043</t>
        </is>
      </c>
      <c r="Z3226" t="inlineStr">
        <is>
          <t>FP939</t>
        </is>
      </c>
      <c r="AA3226" s="4" t="n">
        <v>0.78</v>
      </c>
      <c r="AB3226" s="4" t="n">
        <v>0.05</v>
      </c>
      <c r="AC32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26">
        <f>IF(OR(C3226="Có",C3226="Yes"),"yes",IF(OR(C3226="Không",C3226="No"),"no","unknown"))</f>
        <v/>
      </c>
      <c r="AE3226">
        <f>IF(OR(F3226="Có",F3226="Yes"),"covered",IF(OR(F3226="Không",F3226="No"),"out_of_insurance","unknown"))</f>
        <v/>
      </c>
      <c r="AF3226">
        <f>IF(AND(AD3226="yes",AE3226="out_of_insurance"),"REVIEW","")</f>
        <v/>
      </c>
    </row>
    <row r="3227" ht="18" customHeight="1">
      <c r="A3227" t="inlineStr">
        <is>
          <t>8698cd22-27ef-4691-8839-50ee8df4cbdb</t>
        </is>
      </c>
      <c r="B3227" t="inlineStr">
        <is>
          <t>BN-03226 / Patient 57C71A6B</t>
        </is>
      </c>
      <c r="C3227" t="inlineStr">
        <is>
          <t>Có</t>
        </is>
      </c>
      <c r="D3227" t="inlineStr">
        <is>
          <t>BS. Nguyễn Minh</t>
        </is>
      </c>
      <c r="E3227" t="inlineStr">
        <is>
          <t>Tim mạch / Cardiology</t>
        </is>
      </c>
      <c r="F3227" t="inlineStr">
        <is>
          <t>Không</t>
        </is>
      </c>
      <c r="G3227" s="2" t="n">
        <v>5978430</v>
      </c>
      <c r="H3227" t="inlineStr">
        <is>
          <t>Men tim CK-MB / Cardiac enzyme CK-MB</t>
        </is>
      </c>
      <c r="I3227" t="inlineStr"/>
      <c r="J3227" t="inlineStr">
        <is>
          <t>Thiếu ICD/context rõ / Missing clear ICD/context</t>
        </is>
      </c>
      <c r="K3227" t="n">
        <v>21</v>
      </c>
      <c r="L3227" t="inlineStr">
        <is>
          <t>M</t>
        </is>
      </c>
      <c r="M3227" s="2" t="n">
        <v>21597.79</v>
      </c>
      <c r="N3227" t="inlineStr">
        <is>
          <t>Divorced</t>
        </is>
      </c>
      <c r="O3227" t="inlineStr">
        <is>
          <t>Employed</t>
        </is>
      </c>
      <c r="P3227" s="3" t="n">
        <v>44957</v>
      </c>
      <c r="Q3227" t="inlineStr">
        <is>
          <t>Emergency</t>
        </is>
      </c>
      <c r="R3227" t="inlineStr">
        <is>
          <t>Paper</t>
        </is>
      </c>
      <c r="S3227" t="inlineStr">
        <is>
          <t>Port Daniel</t>
        </is>
      </c>
      <c r="T3227" t="inlineStr">
        <is>
          <t>Approved</t>
        </is>
      </c>
      <c r="U3227" t="inlineStr">
        <is>
          <t>Legitimate</t>
        </is>
      </c>
      <c r="V3227" t="n">
        <v>1</v>
      </c>
      <c r="W3227" t="inlineStr">
        <is>
          <t>57c71a6b-edcd-4b49-abf3-669a0ab9194e</t>
        </is>
      </c>
      <c r="X3227" t="inlineStr">
        <is>
          <t>ab643327-2905-441a-9610-06636dd8a1ca</t>
        </is>
      </c>
      <c r="Y3227" t="inlineStr">
        <is>
          <t>vk456</t>
        </is>
      </c>
      <c r="Z3227" t="inlineStr">
        <is>
          <t>iH799</t>
        </is>
      </c>
      <c r="AA3227" s="4" t="n">
        <v>0.91</v>
      </c>
      <c r="AB3227" s="4" t="n">
        <v>0.57</v>
      </c>
      <c r="AC32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27">
        <f>IF(OR(C3227="Có",C3227="Yes"),"yes",IF(OR(C3227="Không",C3227="No"),"no","unknown"))</f>
        <v/>
      </c>
      <c r="AE3227">
        <f>IF(OR(F3227="Có",F3227="Yes"),"covered",IF(OR(F3227="Không",F3227="No"),"out_of_insurance","unknown"))</f>
        <v/>
      </c>
      <c r="AF3227">
        <f>IF(AND(AD3227="yes",AE3227="out_of_insurance"),"REVIEW","")</f>
        <v/>
      </c>
    </row>
    <row r="3228" ht="18" customHeight="1">
      <c r="A3228" t="inlineStr">
        <is>
          <t>89d0b0c0-7ccc-4ccb-b25a-b636967a2395</t>
        </is>
      </c>
      <c r="B3228" t="inlineStr">
        <is>
          <t>BN-03227 / Patient 3615363D</t>
        </is>
      </c>
      <c r="C3228" t="inlineStr">
        <is>
          <t>Có</t>
        </is>
      </c>
      <c r="D3228" t="inlineStr">
        <is>
          <t>BS. Trịnh Long</t>
        </is>
      </c>
      <c r="E3228" t="inlineStr">
        <is>
          <t>Khám tổng quát / General Practice</t>
        </is>
      </c>
      <c r="F3228" t="inlineStr">
        <is>
          <t>Không</t>
        </is>
      </c>
      <c r="G3228" s="2" t="n">
        <v>3112000</v>
      </c>
      <c r="H3228" t="inlineStr">
        <is>
          <t>CRP định lượng / CRP</t>
        </is>
      </c>
      <c r="I3228" t="inlineStr">
        <is>
          <t>R79.8</t>
        </is>
      </c>
      <c r="J3228" t="inlineStr">
        <is>
          <t>Bất thường xét nghiệm máu / Abnormal blood chemistry</t>
        </is>
      </c>
      <c r="K3228" t="n">
        <v>2</v>
      </c>
      <c r="L3228" t="inlineStr">
        <is>
          <t>F</t>
        </is>
      </c>
      <c r="M3228" s="2" t="n">
        <v>96545.34</v>
      </c>
      <c r="N3228" t="inlineStr">
        <is>
          <t>Married</t>
        </is>
      </c>
      <c r="O3228" t="inlineStr">
        <is>
          <t>Employed</t>
        </is>
      </c>
      <c r="P3228" s="3" t="n">
        <v>44956</v>
      </c>
      <c r="Q3228" t="inlineStr">
        <is>
          <t>Outpatient</t>
        </is>
      </c>
      <c r="R3228" t="inlineStr">
        <is>
          <t>Paper</t>
        </is>
      </c>
      <c r="S3228" t="inlineStr">
        <is>
          <t>Port Daniel</t>
        </is>
      </c>
      <c r="T3228" t="inlineStr">
        <is>
          <t>Denied</t>
        </is>
      </c>
      <c r="U3228" t="inlineStr">
        <is>
          <t>Legitimate</t>
        </is>
      </c>
      <c r="V3228" t="n">
        <v>0</v>
      </c>
      <c r="W3228" t="inlineStr">
        <is>
          <t>3615363d-bf5c-4ce1-93f6-40a42fa99d24</t>
        </is>
      </c>
      <c r="X3228" t="inlineStr">
        <is>
          <t>7e34042f-bd3a-44e5-b035-fd7dc8c58916</t>
        </is>
      </c>
      <c r="Y3228" t="inlineStr">
        <is>
          <t>to592</t>
        </is>
      </c>
      <c r="Z3228" t="inlineStr">
        <is>
          <t>ry195</t>
        </is>
      </c>
      <c r="AA3228" s="4" t="n">
        <v>0.7</v>
      </c>
      <c r="AB3228" s="4" t="n">
        <v>0.02</v>
      </c>
      <c r="AC32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28">
        <f>IF(OR(C3228="Có",C3228="Yes"),"yes",IF(OR(C3228="Không",C3228="No"),"no","unknown"))</f>
        <v/>
      </c>
      <c r="AE3228">
        <f>IF(OR(F3228="Có",F3228="Yes"),"covered",IF(OR(F3228="Không",F3228="No"),"out_of_insurance","unknown"))</f>
        <v/>
      </c>
      <c r="AF3228">
        <f>IF(AND(AD3228="yes",AE3228="out_of_insurance"),"REVIEW","")</f>
        <v/>
      </c>
    </row>
    <row r="3229" ht="18" customHeight="1">
      <c r="A3229" t="inlineStr">
        <is>
          <t>9b8ee6a6-a55f-4f2e-813d-062728f6d80d</t>
        </is>
      </c>
      <c r="B3229" t="inlineStr">
        <is>
          <t>BN-03228 / Patient BDF699D2</t>
        </is>
      </c>
      <c r="C3229" t="inlineStr">
        <is>
          <t>Có</t>
        </is>
      </c>
      <c r="D3229" t="inlineStr">
        <is>
          <t>BS. Lưu Quang</t>
        </is>
      </c>
      <c r="E3229" t="inlineStr">
        <is>
          <t>Thần kinh / Neurology</t>
        </is>
      </c>
      <c r="F3229" t="inlineStr">
        <is>
          <t>Có</t>
        </is>
      </c>
      <c r="G3229" s="2" t="n">
        <v>5884710</v>
      </c>
      <c r="H3229" t="inlineStr">
        <is>
          <t>MRI não / Brain MRI</t>
        </is>
      </c>
      <c r="I3229" t="inlineStr">
        <is>
          <t>G44.1</t>
        </is>
      </c>
      <c r="J3229" t="inlineStr">
        <is>
          <t>Hội chứng đau đầu mạch máu / Vascular headache</t>
        </is>
      </c>
      <c r="K3229" t="n">
        <v>79</v>
      </c>
      <c r="L3229" t="inlineStr">
        <is>
          <t>F</t>
        </is>
      </c>
      <c r="M3229" s="2" t="n">
        <v>128181.12</v>
      </c>
      <c r="N3229" t="inlineStr">
        <is>
          <t>Single</t>
        </is>
      </c>
      <c r="O3229" t="inlineStr">
        <is>
          <t>Employed</t>
        </is>
      </c>
      <c r="P3229" s="3" t="n">
        <v>44956</v>
      </c>
      <c r="Q3229" t="inlineStr">
        <is>
          <t>Routine</t>
        </is>
      </c>
      <c r="R3229" t="inlineStr">
        <is>
          <t>Online</t>
        </is>
      </c>
      <c r="S3229" t="inlineStr">
        <is>
          <t>Davidshire</t>
        </is>
      </c>
      <c r="T3229" t="inlineStr">
        <is>
          <t>Approved</t>
        </is>
      </c>
      <c r="U3229" t="inlineStr">
        <is>
          <t>Legitimate</t>
        </is>
      </c>
      <c r="V3229" t="n">
        <v>2</v>
      </c>
      <c r="W3229" t="inlineStr">
        <is>
          <t>bdf699d2-b943-4745-a930-ef25e13d0b4b</t>
        </is>
      </c>
      <c r="X3229" t="inlineStr">
        <is>
          <t>b8ff3e2d-f4ea-44e0-a8d9-62ce61962cd1</t>
        </is>
      </c>
      <c r="Y3229" t="inlineStr">
        <is>
          <t>kT580</t>
        </is>
      </c>
      <c r="Z3229" t="inlineStr">
        <is>
          <t>Yi423</t>
        </is>
      </c>
      <c r="AA3229" s="4" t="n">
        <v>0.8100000000000001</v>
      </c>
      <c r="AB3229" s="4" t="n">
        <v>0.54</v>
      </c>
      <c r="AC32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29">
        <f>IF(OR(C3229="Có",C3229="Yes"),"yes",IF(OR(C3229="Không",C3229="No"),"no","unknown"))</f>
        <v/>
      </c>
      <c r="AE3229">
        <f>IF(OR(F3229="Có",F3229="Yes"),"covered",IF(OR(F3229="Không",F3229="No"),"out_of_insurance","unknown"))</f>
        <v/>
      </c>
      <c r="AF3229">
        <f>IF(AND(AD3229="yes",AE3229="out_of_insurance"),"REVIEW","")</f>
        <v/>
      </c>
    </row>
    <row r="3230" ht="18" customHeight="1">
      <c r="A3230" t="inlineStr">
        <is>
          <t>86fddbb8-faa0-444d-b7e1-2377c319801a</t>
        </is>
      </c>
      <c r="B3230" t="inlineStr">
        <is>
          <t>BN-03229 / Patient 2CB6D016</t>
        </is>
      </c>
      <c r="C3230" t="inlineStr">
        <is>
          <t>Có</t>
        </is>
      </c>
      <c r="D3230" t="inlineStr">
        <is>
          <t>BS. Trịnh Long</t>
        </is>
      </c>
      <c r="E3230" t="inlineStr">
        <is>
          <t>Khám tổng quát / General Practice</t>
        </is>
      </c>
      <c r="F3230" t="inlineStr">
        <is>
          <t>Có</t>
        </is>
      </c>
      <c r="G3230" s="2" t="n">
        <v>3069200</v>
      </c>
      <c r="H3230" t="inlineStr">
        <is>
          <t>Glucose máu / Blood glucose</t>
        </is>
      </c>
      <c r="I3230" t="inlineStr">
        <is>
          <t>R73.9</t>
        </is>
      </c>
      <c r="J3230" t="inlineStr">
        <is>
          <t>Tăng glucose máu / Hyperglycemia</t>
        </is>
      </c>
      <c r="K3230" t="n">
        <v>97</v>
      </c>
      <c r="L3230" t="inlineStr">
        <is>
          <t>F</t>
        </is>
      </c>
      <c r="M3230" s="2" t="n">
        <v>36620.47</v>
      </c>
      <c r="N3230" t="inlineStr">
        <is>
          <t>Divorced</t>
        </is>
      </c>
      <c r="O3230" t="inlineStr">
        <is>
          <t>Student</t>
        </is>
      </c>
      <c r="P3230" s="3" t="n">
        <v>44956</v>
      </c>
      <c r="Q3230" t="inlineStr">
        <is>
          <t>Routine</t>
        </is>
      </c>
      <c r="R3230" t="inlineStr">
        <is>
          <t>Online</t>
        </is>
      </c>
      <c r="S3230" t="inlineStr">
        <is>
          <t>Johnview</t>
        </is>
      </c>
      <c r="T3230" t="inlineStr">
        <is>
          <t>Approved</t>
        </is>
      </c>
      <c r="U3230" t="inlineStr">
        <is>
          <t>Legitimate</t>
        </is>
      </c>
      <c r="V3230" t="n">
        <v>1</v>
      </c>
      <c r="W3230" t="inlineStr">
        <is>
          <t>2cb6d016-8914-4132-9307-7c41d7484d29</t>
        </is>
      </c>
      <c r="X3230" t="inlineStr">
        <is>
          <t>b17da675-2810-48f2-9525-d278dc6d29f0</t>
        </is>
      </c>
      <c r="Y3230" t="inlineStr">
        <is>
          <t>UB735</t>
        </is>
      </c>
      <c r="Z3230" t="inlineStr">
        <is>
          <t>JO508</t>
        </is>
      </c>
      <c r="AA3230" s="4" t="n">
        <v>0.71</v>
      </c>
      <c r="AB3230" s="4" t="n">
        <v>0.64</v>
      </c>
      <c r="AC32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30">
        <f>IF(OR(C3230="Có",C3230="Yes"),"yes",IF(OR(C3230="Không",C3230="No"),"no","unknown"))</f>
        <v/>
      </c>
      <c r="AE3230">
        <f>IF(OR(F3230="Có",F3230="Yes"),"covered",IF(OR(F3230="Không",F3230="No"),"out_of_insurance","unknown"))</f>
        <v/>
      </c>
      <c r="AF3230">
        <f>IF(AND(AD3230="yes",AE3230="out_of_insurance"),"REVIEW","")</f>
        <v/>
      </c>
    </row>
    <row r="3231" ht="18" customHeight="1">
      <c r="A3231" t="inlineStr">
        <is>
          <t>b617d493-d3e9-46fb-b5f5-c2226ff21617</t>
        </is>
      </c>
      <c r="B3231" t="inlineStr">
        <is>
          <t>BN-03230 / Patient 4B43D88D</t>
        </is>
      </c>
      <c r="C3231" t="inlineStr">
        <is>
          <t>Có</t>
        </is>
      </c>
      <c r="D3231" t="inlineStr">
        <is>
          <t>BS. Lâm Sơn</t>
        </is>
      </c>
      <c r="E3231" t="inlineStr">
        <is>
          <t>Khám tổng quát / General Practice</t>
        </is>
      </c>
      <c r="F3231" t="inlineStr">
        <is>
          <t>Có</t>
        </is>
      </c>
      <c r="G3231" s="2" t="n">
        <v>718330</v>
      </c>
      <c r="H3231" t="inlineStr">
        <is>
          <t>HIV test nhanh / Rapid HIV test</t>
        </is>
      </c>
      <c r="I3231" t="inlineStr">
        <is>
          <t>Z11.4</t>
        </is>
      </c>
      <c r="J3231" t="inlineStr">
        <is>
          <t>Sàng lọc HIV / HIV screening</t>
        </is>
      </c>
      <c r="K3231" t="n">
        <v>2</v>
      </c>
      <c r="L3231" t="inlineStr">
        <is>
          <t>F</t>
        </is>
      </c>
      <c r="M3231" s="2" t="n">
        <v>54237.27</v>
      </c>
      <c r="N3231" t="inlineStr">
        <is>
          <t>Married</t>
        </is>
      </c>
      <c r="O3231" t="inlineStr">
        <is>
          <t>Unemployed</t>
        </is>
      </c>
      <c r="P3231" s="3" t="n">
        <v>44956</v>
      </c>
      <c r="Q3231" t="inlineStr">
        <is>
          <t>Inpatient</t>
        </is>
      </c>
      <c r="R3231" t="inlineStr">
        <is>
          <t>Online</t>
        </is>
      </c>
      <c r="S3231" t="inlineStr">
        <is>
          <t>Kylemouth</t>
        </is>
      </c>
      <c r="T3231" t="inlineStr">
        <is>
          <t>Approved</t>
        </is>
      </c>
      <c r="U3231" t="inlineStr">
        <is>
          <t>Legitimate</t>
        </is>
      </c>
      <c r="V3231" t="n">
        <v>3</v>
      </c>
      <c r="W3231" t="inlineStr">
        <is>
          <t>4b43d88d-8b6c-4d71-9413-f4ff45921a22</t>
        </is>
      </c>
      <c r="X3231" t="inlineStr">
        <is>
          <t>08f7b801-589a-41d4-8b91-06fc1a579119</t>
        </is>
      </c>
      <c r="Y3231" t="inlineStr">
        <is>
          <t>TZ465</t>
        </is>
      </c>
      <c r="Z3231" t="inlineStr">
        <is>
          <t>mJ029</t>
        </is>
      </c>
      <c r="AA3231" s="4" t="n">
        <v>0.6899999999999999</v>
      </c>
      <c r="AB3231" s="4" t="n">
        <v>0.76</v>
      </c>
      <c r="AC32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31">
        <f>IF(OR(C3231="Có",C3231="Yes"),"yes",IF(OR(C3231="Không",C3231="No"),"no","unknown"))</f>
        <v/>
      </c>
      <c r="AE3231">
        <f>IF(OR(F3231="Có",F3231="Yes"),"covered",IF(OR(F3231="Không",F3231="No"),"out_of_insurance","unknown"))</f>
        <v/>
      </c>
      <c r="AF3231">
        <f>IF(AND(AD3231="yes",AE3231="out_of_insurance"),"REVIEW","")</f>
        <v/>
      </c>
    </row>
    <row r="3232" ht="18" customHeight="1">
      <c r="A3232" t="inlineStr">
        <is>
          <t>1522452e-85ec-49d9-b839-b23d93a330d6</t>
        </is>
      </c>
      <c r="B3232" t="inlineStr">
        <is>
          <t>BN-03231 / Patient 39E0BA16</t>
        </is>
      </c>
      <c r="C3232" t="inlineStr">
        <is>
          <t>Có</t>
        </is>
      </c>
      <c r="D3232" t="inlineStr">
        <is>
          <t>BS. Lưu Quang</t>
        </is>
      </c>
      <c r="E3232" t="inlineStr">
        <is>
          <t>Thần kinh / Neurology</t>
        </is>
      </c>
      <c r="F3232" t="inlineStr">
        <is>
          <t>Không</t>
        </is>
      </c>
      <c r="G3232" s="2" t="n">
        <v>8241570</v>
      </c>
      <c r="H3232" t="inlineStr">
        <is>
          <t>CT đánh giá đột quỵ / Stroke CT</t>
        </is>
      </c>
      <c r="I3232" t="inlineStr">
        <is>
          <t>I63.9</t>
        </is>
      </c>
      <c r="J3232" t="inlineStr">
        <is>
          <t>Nhồi máu não / Cerebral infarction</t>
        </is>
      </c>
      <c r="K3232" t="n">
        <v>50</v>
      </c>
      <c r="L3232" t="inlineStr">
        <is>
          <t>M</t>
        </is>
      </c>
      <c r="M3232" s="2" t="n">
        <v>23298.29</v>
      </c>
      <c r="N3232" t="inlineStr">
        <is>
          <t>Widowed</t>
        </is>
      </c>
      <c r="O3232" t="inlineStr">
        <is>
          <t>Student</t>
        </is>
      </c>
      <c r="P3232" s="3" t="n">
        <v>44956</v>
      </c>
      <c r="Q3232" t="inlineStr">
        <is>
          <t>Outpatient</t>
        </is>
      </c>
      <c r="R3232" t="inlineStr">
        <is>
          <t>Phone</t>
        </is>
      </c>
      <c r="S3232" t="inlineStr">
        <is>
          <t>Lake Victoria</t>
        </is>
      </c>
      <c r="T3232" t="inlineStr">
        <is>
          <t>Approved</t>
        </is>
      </c>
      <c r="U3232" t="inlineStr">
        <is>
          <t>Fraud</t>
        </is>
      </c>
      <c r="V3232" t="n">
        <v>1</v>
      </c>
      <c r="W3232" t="inlineStr">
        <is>
          <t>39e0ba16-f130-4888-96f7-73d2bf1ae33b</t>
        </is>
      </c>
      <c r="X3232" t="inlineStr">
        <is>
          <t>4cc97091-8eb7-4533-96b9-62d7e6cfbcba</t>
        </is>
      </c>
      <c r="Y3232" t="inlineStr">
        <is>
          <t>CZ791</t>
        </is>
      </c>
      <c r="Z3232" t="inlineStr">
        <is>
          <t>sX172</t>
        </is>
      </c>
      <c r="AA3232" s="4" t="n">
        <v>0.62</v>
      </c>
      <c r="AB3232" s="4" t="n">
        <v>0.45</v>
      </c>
      <c r="AC32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32">
        <f>IF(OR(C3232="Có",C3232="Yes"),"yes",IF(OR(C3232="Không",C3232="No"),"no","unknown"))</f>
        <v/>
      </c>
      <c r="AE3232">
        <f>IF(OR(F3232="Có",F3232="Yes"),"covered",IF(OR(F3232="Không",F3232="No"),"out_of_insurance","unknown"))</f>
        <v/>
      </c>
      <c r="AF3232">
        <f>IF(AND(AD3232="yes",AE3232="out_of_insurance"),"REVIEW","")</f>
        <v/>
      </c>
    </row>
    <row r="3233" ht="18" customHeight="1">
      <c r="A3233" t="inlineStr">
        <is>
          <t>9d27dd51-09d1-4198-8bff-a8de115fecaa</t>
        </is>
      </c>
      <c r="B3233" t="inlineStr">
        <is>
          <t>BN-03232 / Patient 0414926F</t>
        </is>
      </c>
      <c r="C3233" t="inlineStr">
        <is>
          <t>Không</t>
        </is>
      </c>
      <c r="D3233" t="inlineStr">
        <is>
          <t>BS. Huỳnh Mai</t>
        </is>
      </c>
      <c r="E3233" t="inlineStr">
        <is>
          <t>Nhi / Pediatrics</t>
        </is>
      </c>
      <c r="F3233" t="inlineStr">
        <is>
          <t>Không</t>
        </is>
      </c>
      <c r="G3233" s="2" t="n">
        <v>2375280</v>
      </c>
      <c r="H3233" t="inlineStr">
        <is>
          <t>HbA1c</t>
        </is>
      </c>
      <c r="I3233" t="inlineStr">
        <is>
          <t>E11.9</t>
        </is>
      </c>
      <c r="J3233" t="inlineStr">
        <is>
          <t>Đái tháo đường type 2 / Type 2 diabetes mellitus</t>
        </is>
      </c>
      <c r="K3233" t="n">
        <v>16</v>
      </c>
      <c r="L3233" t="inlineStr">
        <is>
          <t>M</t>
        </is>
      </c>
      <c r="M3233" s="2" t="n">
        <v>92418.57000000001</v>
      </c>
      <c r="N3233" t="inlineStr">
        <is>
          <t>Married</t>
        </is>
      </c>
      <c r="O3233" t="inlineStr">
        <is>
          <t>Retired</t>
        </is>
      </c>
      <c r="P3233" s="3" t="n">
        <v>44956</v>
      </c>
      <c r="Q3233" t="inlineStr">
        <is>
          <t>Routine</t>
        </is>
      </c>
      <c r="R3233" t="inlineStr">
        <is>
          <t>Online</t>
        </is>
      </c>
      <c r="S3233" t="inlineStr">
        <is>
          <t>South Gabrielle</t>
        </is>
      </c>
      <c r="T3233" t="inlineStr">
        <is>
          <t>Denied</t>
        </is>
      </c>
      <c r="U3233" t="inlineStr">
        <is>
          <t>Legitimate</t>
        </is>
      </c>
      <c r="V3233" t="n">
        <v>0</v>
      </c>
      <c r="W3233" t="inlineStr">
        <is>
          <t>0414926f-c579-4b43-bd39-3cc0c5429d35</t>
        </is>
      </c>
      <c r="X3233" t="inlineStr">
        <is>
          <t>7af827f3-f6a0-4a7b-8e20-7e725800ebed</t>
        </is>
      </c>
      <c r="Y3233" t="inlineStr">
        <is>
          <t>Ep711</t>
        </is>
      </c>
      <c r="Z3233" t="inlineStr">
        <is>
          <t>Fx504</t>
        </is>
      </c>
      <c r="AA3233" s="4" t="n">
        <v>0.74</v>
      </c>
      <c r="AB3233" s="4" t="n">
        <v>0.05</v>
      </c>
      <c r="AC32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33">
        <f>IF(OR(C3233="Có",C3233="Yes"),"yes",IF(OR(C3233="Không",C3233="No"),"no","unknown"))</f>
        <v/>
      </c>
      <c r="AE3233">
        <f>IF(OR(F3233="Có",F3233="Yes"),"covered",IF(OR(F3233="Không",F3233="No"),"out_of_insurance","unknown"))</f>
        <v/>
      </c>
      <c r="AF3233">
        <f>IF(AND(AD3233="yes",AE3233="out_of_insurance"),"REVIEW","")</f>
        <v/>
      </c>
    </row>
    <row r="3234" ht="18" customHeight="1">
      <c r="A3234" t="inlineStr">
        <is>
          <t>72d23ec2-cebd-4e32-9f89-822cb7312d43</t>
        </is>
      </c>
      <c r="B3234" t="inlineStr">
        <is>
          <t>BN-03233 / Patient 58D2524C</t>
        </is>
      </c>
      <c r="C3234" t="inlineStr">
        <is>
          <t>Không</t>
        </is>
      </c>
      <c r="D3234" t="inlineStr">
        <is>
          <t>BS. Võ Huy</t>
        </is>
      </c>
      <c r="E3234" t="inlineStr">
        <is>
          <t>Chấn thương chỉnh hình / Orthopedics</t>
        </is>
      </c>
      <c r="F3234" t="inlineStr">
        <is>
          <t>Không</t>
        </is>
      </c>
      <c r="G3234" s="2" t="n">
        <v>4709420</v>
      </c>
      <c r="H3234" t="inlineStr">
        <is>
          <t>MRI khớp gối / Knee MRI</t>
        </is>
      </c>
      <c r="I3234" t="inlineStr">
        <is>
          <t>M25.5</t>
        </is>
      </c>
      <c r="J3234" t="inlineStr">
        <is>
          <t>Đau khớp gối / Knee pain</t>
        </is>
      </c>
      <c r="K3234" t="n">
        <v>12</v>
      </c>
      <c r="L3234" t="inlineStr">
        <is>
          <t>M</t>
        </is>
      </c>
      <c r="M3234" s="2" t="n">
        <v>61546.63</v>
      </c>
      <c r="N3234" t="inlineStr">
        <is>
          <t>Single</t>
        </is>
      </c>
      <c r="O3234" t="inlineStr">
        <is>
          <t>Student</t>
        </is>
      </c>
      <c r="P3234" s="3" t="n">
        <v>44955</v>
      </c>
      <c r="Q3234" t="inlineStr">
        <is>
          <t>Inpatient</t>
        </is>
      </c>
      <c r="R3234" t="inlineStr">
        <is>
          <t>Paper</t>
        </is>
      </c>
      <c r="S3234" t="inlineStr">
        <is>
          <t>North Todd</t>
        </is>
      </c>
      <c r="T3234" t="inlineStr">
        <is>
          <t>Approved</t>
        </is>
      </c>
      <c r="U3234" t="inlineStr">
        <is>
          <t>Legitimate</t>
        </is>
      </c>
      <c r="V3234" t="n">
        <v>3</v>
      </c>
      <c r="W3234" t="inlineStr">
        <is>
          <t>58d2524c-4332-4cb1-b458-7790ba7e980e</t>
        </is>
      </c>
      <c r="X3234" t="inlineStr">
        <is>
          <t>aee32d8c-8a1d-4f8a-9dec-20aaef13f5be</t>
        </is>
      </c>
      <c r="Y3234" t="inlineStr">
        <is>
          <t>lJ328</t>
        </is>
      </c>
      <c r="Z3234" t="inlineStr">
        <is>
          <t>CH748</t>
        </is>
      </c>
      <c r="AA3234" s="4" t="n">
        <v>0.65</v>
      </c>
      <c r="AB3234" s="4" t="n">
        <v>0.05</v>
      </c>
      <c r="AC32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34">
        <f>IF(OR(C3234="Có",C3234="Yes"),"yes",IF(OR(C3234="Không",C3234="No"),"no","unknown"))</f>
        <v/>
      </c>
      <c r="AE3234">
        <f>IF(OR(F3234="Có",F3234="Yes"),"covered",IF(OR(F3234="Không",F3234="No"),"out_of_insurance","unknown"))</f>
        <v/>
      </c>
      <c r="AF3234">
        <f>IF(AND(AD3234="yes",AE3234="out_of_insurance"),"REVIEW","")</f>
        <v/>
      </c>
    </row>
    <row r="3235" ht="18" customHeight="1">
      <c r="A3235" t="inlineStr">
        <is>
          <t>249fdcfb-0ca2-434e-9d6f-24584b357ffd</t>
        </is>
      </c>
      <c r="B3235" t="inlineStr">
        <is>
          <t>BN-03234 / Patient 2CE4AEF7</t>
        </is>
      </c>
      <c r="C3235" t="inlineStr">
        <is>
          <t>Không</t>
        </is>
      </c>
      <c r="D3235" t="inlineStr">
        <is>
          <t>BS. Huỳnh Mai</t>
        </is>
      </c>
      <c r="E3235" t="inlineStr">
        <is>
          <t>Nhi / Pediatrics</t>
        </is>
      </c>
      <c r="F3235" t="inlineStr">
        <is>
          <t>Không</t>
        </is>
      </c>
      <c r="G3235" s="2" t="n">
        <v>2539380</v>
      </c>
      <c r="H3235" t="inlineStr">
        <is>
          <t>Glucose máu / Blood glucose</t>
        </is>
      </c>
      <c r="I3235" t="inlineStr">
        <is>
          <t>R73.9</t>
        </is>
      </c>
      <c r="J3235" t="inlineStr">
        <is>
          <t>Tăng glucose máu / Hyperglycemia</t>
        </is>
      </c>
      <c r="K3235" t="n">
        <v>11</v>
      </c>
      <c r="L3235" t="inlineStr">
        <is>
          <t>F</t>
        </is>
      </c>
      <c r="M3235" s="2" t="n">
        <v>127904.25</v>
      </c>
      <c r="N3235" t="inlineStr">
        <is>
          <t>Married</t>
        </is>
      </c>
      <c r="O3235" t="inlineStr">
        <is>
          <t>Employed</t>
        </is>
      </c>
      <c r="P3235" s="3" t="n">
        <v>44955</v>
      </c>
      <c r="Q3235" t="inlineStr">
        <is>
          <t>Emergency</t>
        </is>
      </c>
      <c r="R3235" t="inlineStr">
        <is>
          <t>Phone</t>
        </is>
      </c>
      <c r="S3235" t="inlineStr">
        <is>
          <t>West Tamarastad</t>
        </is>
      </c>
      <c r="T3235" t="inlineStr">
        <is>
          <t>Approved</t>
        </is>
      </c>
      <c r="U3235" t="inlineStr">
        <is>
          <t>Legitimate</t>
        </is>
      </c>
      <c r="V3235" t="n">
        <v>2</v>
      </c>
      <c r="W3235" t="inlineStr">
        <is>
          <t>2ce4aef7-09df-42f8-aa0c-c4445ba0854f</t>
        </is>
      </c>
      <c r="X3235" t="inlineStr">
        <is>
          <t>23d61279-d2ac-4e5c-9d71-4d52c324cab4</t>
        </is>
      </c>
      <c r="Y3235" t="inlineStr">
        <is>
          <t>DL592</t>
        </is>
      </c>
      <c r="Z3235" t="inlineStr">
        <is>
          <t>Yx514</t>
        </is>
      </c>
      <c r="AA3235" s="4" t="n">
        <v>0.79</v>
      </c>
      <c r="AB3235" s="4" t="n">
        <v>0.05</v>
      </c>
      <c r="AC32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35">
        <f>IF(OR(C3235="Có",C3235="Yes"),"yes",IF(OR(C3235="Không",C3235="No"),"no","unknown"))</f>
        <v/>
      </c>
      <c r="AE3235">
        <f>IF(OR(F3235="Có",F3235="Yes"),"covered",IF(OR(F3235="Không",F3235="No"),"out_of_insurance","unknown"))</f>
        <v/>
      </c>
      <c r="AF3235">
        <f>IF(AND(AD3235="yes",AE3235="out_of_insurance"),"REVIEW","")</f>
        <v/>
      </c>
    </row>
    <row r="3236" ht="18" customHeight="1">
      <c r="A3236" t="inlineStr">
        <is>
          <t>9937d586-92bd-478d-b292-c4c8c6d502dc</t>
        </is>
      </c>
      <c r="B3236" t="inlineStr">
        <is>
          <t>BN-03235 / Patient 8B595D2B</t>
        </is>
      </c>
      <c r="C3236" t="inlineStr">
        <is>
          <t>Không</t>
        </is>
      </c>
      <c r="D3236" t="inlineStr">
        <is>
          <t>BS. Phan Gia</t>
        </is>
      </c>
      <c r="E3236" t="inlineStr">
        <is>
          <t>Tim mạch / Cardiology</t>
        </is>
      </c>
      <c r="F3236" t="inlineStr">
        <is>
          <t>Không</t>
        </is>
      </c>
      <c r="G3236" s="2" t="n">
        <v>1193690</v>
      </c>
      <c r="H3236" t="inlineStr">
        <is>
          <t>CRP định lượng / CRP</t>
        </is>
      </c>
      <c r="I3236" t="inlineStr">
        <is>
          <t>R79.8</t>
        </is>
      </c>
      <c r="J3236" t="inlineStr">
        <is>
          <t>Bất thường xét nghiệm máu / Abnormal blood chemistry</t>
        </is>
      </c>
      <c r="K3236" t="n">
        <v>11</v>
      </c>
      <c r="L3236" t="inlineStr">
        <is>
          <t>F</t>
        </is>
      </c>
      <c r="M3236" s="2" t="n">
        <v>36942.11</v>
      </c>
      <c r="N3236" t="inlineStr">
        <is>
          <t>Married</t>
        </is>
      </c>
      <c r="O3236" t="inlineStr">
        <is>
          <t>Employed</t>
        </is>
      </c>
      <c r="P3236" s="3" t="n">
        <v>44955</v>
      </c>
      <c r="Q3236" t="inlineStr">
        <is>
          <t>Routine</t>
        </is>
      </c>
      <c r="R3236" t="inlineStr">
        <is>
          <t>Paper</t>
        </is>
      </c>
      <c r="S3236" t="inlineStr">
        <is>
          <t>South Zacharyport</t>
        </is>
      </c>
      <c r="T3236" t="inlineStr">
        <is>
          <t>Denied</t>
        </is>
      </c>
      <c r="U3236" t="inlineStr">
        <is>
          <t>Legitimate</t>
        </is>
      </c>
      <c r="V3236" t="n">
        <v>1</v>
      </c>
      <c r="W3236" t="inlineStr">
        <is>
          <t>8b595d2b-cf54-46c8-9835-f1b9a26c76d1</t>
        </is>
      </c>
      <c r="X3236" t="inlineStr">
        <is>
          <t>aef00b53-04ae-4423-9091-c6255cdf6ef8</t>
        </is>
      </c>
      <c r="Y3236" t="inlineStr">
        <is>
          <t>OV439</t>
        </is>
      </c>
      <c r="Z3236" t="inlineStr">
        <is>
          <t>wa327</t>
        </is>
      </c>
      <c r="AA3236" s="4" t="n">
        <v>0.74</v>
      </c>
      <c r="AB3236" s="4" t="n">
        <v>0.05</v>
      </c>
      <c r="AC32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36">
        <f>IF(OR(C3236="Có",C3236="Yes"),"yes",IF(OR(C3236="Không",C3236="No"),"no","unknown"))</f>
        <v/>
      </c>
      <c r="AE3236">
        <f>IF(OR(F3236="Có",F3236="Yes"),"covered",IF(OR(F3236="Không",F3236="No"),"out_of_insurance","unknown"))</f>
        <v/>
      </c>
      <c r="AF3236">
        <f>IF(AND(AD3236="yes",AE3236="out_of_insurance"),"REVIEW","")</f>
        <v/>
      </c>
    </row>
    <row r="3237" ht="18" customHeight="1">
      <c r="A3237" t="inlineStr">
        <is>
          <t>1218f279-0cb6-47eb-8105-d64b78300d80</t>
        </is>
      </c>
      <c r="B3237" t="inlineStr">
        <is>
          <t>BN-03236 / Patient 98D59277</t>
        </is>
      </c>
      <c r="C3237" t="inlineStr">
        <is>
          <t>Có</t>
        </is>
      </c>
      <c r="D3237" t="inlineStr">
        <is>
          <t>BS. Trịnh Long</t>
        </is>
      </c>
      <c r="E3237" t="inlineStr">
        <is>
          <t>Khám tổng quát / General Practice</t>
        </is>
      </c>
      <c r="F3237" t="inlineStr">
        <is>
          <t>Chưa rõ</t>
        </is>
      </c>
      <c r="G3237" s="2" t="n">
        <v>8069390</v>
      </c>
      <c r="H3237" t="inlineStr">
        <is>
          <t>CRP định lượng / CRP</t>
        </is>
      </c>
      <c r="I3237" t="inlineStr">
        <is>
          <t>R79.8</t>
        </is>
      </c>
      <c r="J3237" t="inlineStr">
        <is>
          <t>Bất thường xét nghiệm máu / Abnormal blood chemistry</t>
        </is>
      </c>
      <c r="K3237" t="n">
        <v>87</v>
      </c>
      <c r="L3237" t="inlineStr">
        <is>
          <t>F</t>
        </is>
      </c>
      <c r="M3237" s="2" t="n">
        <v>124184.19</v>
      </c>
      <c r="N3237" t="inlineStr">
        <is>
          <t>Married</t>
        </is>
      </c>
      <c r="O3237" t="inlineStr">
        <is>
          <t>Employed</t>
        </is>
      </c>
      <c r="P3237" s="3" t="n">
        <v>44955</v>
      </c>
      <c r="Q3237" t="inlineStr">
        <is>
          <t>Inpatient</t>
        </is>
      </c>
      <c r="R3237" t="inlineStr">
        <is>
          <t>Online</t>
        </is>
      </c>
      <c r="S3237" t="inlineStr">
        <is>
          <t>Lake Jessica</t>
        </is>
      </c>
      <c r="T3237" t="inlineStr">
        <is>
          <t>Pending</t>
        </is>
      </c>
      <c r="U3237" t="inlineStr">
        <is>
          <t>Legitimate</t>
        </is>
      </c>
      <c r="V3237" t="n">
        <v>2</v>
      </c>
      <c r="W3237" t="inlineStr">
        <is>
          <t>98d59277-f7b3-46fe-9fdb-2cde8be1076d</t>
        </is>
      </c>
      <c r="X3237" t="inlineStr">
        <is>
          <t>ff043752-2c89-47b9-9f1d-d00a9cc495d7</t>
        </is>
      </c>
      <c r="Y3237" t="inlineStr">
        <is>
          <t>oQ278</t>
        </is>
      </c>
      <c r="Z3237" t="inlineStr">
        <is>
          <t>ao238</t>
        </is>
      </c>
      <c r="AA3237" s="4" t="n">
        <v>0.82</v>
      </c>
      <c r="AB3237" s="4" t="n">
        <v>0.22</v>
      </c>
      <c r="AC32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37">
        <f>IF(OR(C3237="Có",C3237="Yes"),"yes",IF(OR(C3237="Không",C3237="No"),"no","unknown"))</f>
        <v/>
      </c>
      <c r="AE3237">
        <f>IF(OR(F3237="Có",F3237="Yes"),"covered",IF(OR(F3237="Không",F3237="No"),"out_of_insurance","unknown"))</f>
        <v/>
      </c>
      <c r="AF3237">
        <f>IF(AND(AD3237="yes",AE3237="out_of_insurance"),"REVIEW","")</f>
        <v/>
      </c>
    </row>
    <row r="3238" ht="18" customHeight="1">
      <c r="A3238" t="inlineStr">
        <is>
          <t>d426bf75-4531-4803-a2d5-22e8a27602d5</t>
        </is>
      </c>
      <c r="B3238" t="inlineStr">
        <is>
          <t>BN-03237 / Patient 0217FAC6</t>
        </is>
      </c>
      <c r="C3238" t="inlineStr">
        <is>
          <t>Không</t>
        </is>
      </c>
      <c r="D3238" t="inlineStr">
        <is>
          <t>BS. Nguyễn Minh</t>
        </is>
      </c>
      <c r="E3238" t="inlineStr">
        <is>
          <t>Tim mạch / Cardiology</t>
        </is>
      </c>
      <c r="F3238" t="inlineStr">
        <is>
          <t>Không</t>
        </is>
      </c>
      <c r="G3238" s="2" t="n">
        <v>350000</v>
      </c>
      <c r="H3238" t="inlineStr">
        <is>
          <t>Đông máu PT/aPTT / Coagulation test</t>
        </is>
      </c>
      <c r="I3238" t="inlineStr">
        <is>
          <t>I24.9</t>
        </is>
      </c>
      <c r="J3238" t="inlineStr">
        <is>
          <t>Bệnh tim thiếu máu cục bộ cấp / Acute ischemic heart disease</t>
        </is>
      </c>
      <c r="K3238" t="n">
        <v>96</v>
      </c>
      <c r="L3238" t="inlineStr">
        <is>
          <t>F</t>
        </is>
      </c>
      <c r="M3238" s="2" t="n">
        <v>66206.77</v>
      </c>
      <c r="N3238" t="inlineStr">
        <is>
          <t>Divorced</t>
        </is>
      </c>
      <c r="O3238" t="inlineStr">
        <is>
          <t>Student</t>
        </is>
      </c>
      <c r="P3238" s="3" t="n">
        <v>44955</v>
      </c>
      <c r="Q3238" t="inlineStr">
        <is>
          <t>Emergency</t>
        </is>
      </c>
      <c r="R3238" t="inlineStr">
        <is>
          <t>Paper</t>
        </is>
      </c>
      <c r="S3238" t="inlineStr">
        <is>
          <t>West John</t>
        </is>
      </c>
      <c r="T3238" t="inlineStr">
        <is>
          <t>Approved</t>
        </is>
      </c>
      <c r="U3238" t="inlineStr">
        <is>
          <t>Legitimate</t>
        </is>
      </c>
      <c r="V3238" t="n">
        <v>3</v>
      </c>
      <c r="W3238" t="inlineStr">
        <is>
          <t>0217fac6-c4b1-40c4-a70f-a916fdbc9ba8</t>
        </is>
      </c>
      <c r="X3238" t="inlineStr">
        <is>
          <t>1dec6547-a8d3-414e-a4d1-197de74f23d1</t>
        </is>
      </c>
      <c r="Y3238" t="inlineStr">
        <is>
          <t>VU146</t>
        </is>
      </c>
      <c r="Z3238" t="inlineStr">
        <is>
          <t>WG934</t>
        </is>
      </c>
      <c r="AA3238" s="4" t="n">
        <v>0.7</v>
      </c>
      <c r="AB3238" s="4" t="n">
        <v>0.05</v>
      </c>
      <c r="AC32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38">
        <f>IF(OR(C3238="Có",C3238="Yes"),"yes",IF(OR(C3238="Không",C3238="No"),"no","unknown"))</f>
        <v/>
      </c>
      <c r="AE3238">
        <f>IF(OR(F3238="Có",F3238="Yes"),"covered",IF(OR(F3238="Không",F3238="No"),"out_of_insurance","unknown"))</f>
        <v/>
      </c>
      <c r="AF3238">
        <f>IF(AND(AD3238="yes",AE3238="out_of_insurance"),"REVIEW","")</f>
        <v/>
      </c>
    </row>
    <row r="3239" ht="18" customHeight="1">
      <c r="A3239" t="inlineStr">
        <is>
          <t>a1989bd2-ba3c-40fd-bb64-707727bf4eb0</t>
        </is>
      </c>
      <c r="B3239" t="inlineStr">
        <is>
          <t>BN-03238 / Patient D0E94328</t>
        </is>
      </c>
      <c r="C3239" t="inlineStr">
        <is>
          <t>Chưa rõ</t>
        </is>
      </c>
      <c r="D3239" t="inlineStr">
        <is>
          <t>BS. Mai Thanh</t>
        </is>
      </c>
      <c r="E3239" t="inlineStr">
        <is>
          <t>Thần kinh / Neurology</t>
        </is>
      </c>
      <c r="F3239" t="inlineStr">
        <is>
          <t>Không</t>
        </is>
      </c>
      <c r="G3239" s="2" t="n">
        <v>4249910</v>
      </c>
      <c r="H3239" t="inlineStr">
        <is>
          <t>CT sọ não / Brain CT</t>
        </is>
      </c>
      <c r="I3239" t="inlineStr">
        <is>
          <t>R51</t>
        </is>
      </c>
      <c r="J3239" t="inlineStr">
        <is>
          <t>Đau đầu chưa rõ nguyên nhân / Headache unspecified</t>
        </is>
      </c>
      <c r="K3239" t="n">
        <v>93</v>
      </c>
      <c r="L3239" t="inlineStr">
        <is>
          <t>F</t>
        </is>
      </c>
      <c r="M3239" s="2" t="n">
        <v>133906.44</v>
      </c>
      <c r="N3239" t="inlineStr">
        <is>
          <t>Widowed</t>
        </is>
      </c>
      <c r="O3239" t="inlineStr">
        <is>
          <t>Student</t>
        </is>
      </c>
      <c r="P3239" s="3" t="n">
        <v>44955</v>
      </c>
      <c r="Q3239" t="inlineStr">
        <is>
          <t>Inpatient</t>
        </is>
      </c>
      <c r="R3239" t="inlineStr">
        <is>
          <t>Phone</t>
        </is>
      </c>
      <c r="S3239" t="inlineStr">
        <is>
          <t>West Brittany</t>
        </is>
      </c>
      <c r="T3239" t="inlineStr">
        <is>
          <t>Pending</t>
        </is>
      </c>
      <c r="U3239" t="inlineStr">
        <is>
          <t>Legitimate</t>
        </is>
      </c>
      <c r="V3239" t="n">
        <v>2</v>
      </c>
      <c r="W3239" t="inlineStr">
        <is>
          <t>d0e94328-91e7-4276-9106-6b1b82c8758e</t>
        </is>
      </c>
      <c r="X3239" t="inlineStr">
        <is>
          <t>3f24f3e7-f89e-4f25-97f4-9448b9b93f44</t>
        </is>
      </c>
      <c r="Y3239" t="inlineStr">
        <is>
          <t>as243</t>
        </is>
      </c>
      <c r="Z3239" t="inlineStr">
        <is>
          <t>nm753</t>
        </is>
      </c>
      <c r="AA3239" s="4" t="n">
        <v>0.5600000000000001</v>
      </c>
      <c r="AB3239" s="4" t="n">
        <v>0.15</v>
      </c>
      <c r="AC32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39">
        <f>IF(OR(C3239="Có",C3239="Yes"),"yes",IF(OR(C3239="Không",C3239="No"),"no","unknown"))</f>
        <v/>
      </c>
      <c r="AE3239">
        <f>IF(OR(F3239="Có",F3239="Yes"),"covered",IF(OR(F3239="Không",F3239="No"),"out_of_insurance","unknown"))</f>
        <v/>
      </c>
      <c r="AF3239">
        <f>IF(AND(AD3239="yes",AE3239="out_of_insurance"),"REVIEW","")</f>
        <v/>
      </c>
    </row>
    <row r="3240" ht="18" customHeight="1">
      <c r="A3240" t="inlineStr">
        <is>
          <t>0afa4f16-c803-45e1-8a3b-aaf8f97fb02c</t>
        </is>
      </c>
      <c r="B3240" t="inlineStr">
        <is>
          <t>BN-03239 / Patient 8D4AB420</t>
        </is>
      </c>
      <c r="C3240" t="inlineStr">
        <is>
          <t>Có</t>
        </is>
      </c>
      <c r="D3240" t="inlineStr">
        <is>
          <t>BS. Lâm Sơn</t>
        </is>
      </c>
      <c r="E3240" t="inlineStr">
        <is>
          <t>Khám tổng quát / General Practice</t>
        </is>
      </c>
      <c r="F3240" t="inlineStr">
        <is>
          <t>Không</t>
        </is>
      </c>
      <c r="G3240" s="2" t="n">
        <v>6265260</v>
      </c>
      <c r="H3240" t="inlineStr">
        <is>
          <t>HbA1c</t>
        </is>
      </c>
      <c r="I3240" t="inlineStr">
        <is>
          <t>E11.9</t>
        </is>
      </c>
      <c r="J3240" t="inlineStr">
        <is>
          <t>Đái tháo đường type 2 / Type 2 diabetes mellitus</t>
        </is>
      </c>
      <c r="K3240" t="n">
        <v>74</v>
      </c>
      <c r="L3240" t="inlineStr">
        <is>
          <t>F</t>
        </is>
      </c>
      <c r="M3240" s="2" t="n">
        <v>25503.54</v>
      </c>
      <c r="N3240" t="inlineStr">
        <is>
          <t>Married</t>
        </is>
      </c>
      <c r="O3240" t="inlineStr">
        <is>
          <t>Student</t>
        </is>
      </c>
      <c r="P3240" s="3" t="n">
        <v>44955</v>
      </c>
      <c r="Q3240" t="inlineStr">
        <is>
          <t>Outpatient</t>
        </is>
      </c>
      <c r="R3240" t="inlineStr">
        <is>
          <t>Phone</t>
        </is>
      </c>
      <c r="S3240" t="inlineStr">
        <is>
          <t>North Jamesville</t>
        </is>
      </c>
      <c r="T3240" t="inlineStr">
        <is>
          <t>Denied</t>
        </is>
      </c>
      <c r="U3240" t="inlineStr">
        <is>
          <t>Legitimate</t>
        </is>
      </c>
      <c r="V3240" t="n">
        <v>1</v>
      </c>
      <c r="W3240" t="inlineStr">
        <is>
          <t>8d4ab420-7d3e-4ea2-9eb2-aacbe8c0771c</t>
        </is>
      </c>
      <c r="X3240" t="inlineStr">
        <is>
          <t>a0ba0e34-45d0-49e9-b338-8cb9a563bcd5</t>
        </is>
      </c>
      <c r="Y3240" t="inlineStr">
        <is>
          <t>tI863</t>
        </is>
      </c>
      <c r="Z3240" t="inlineStr">
        <is>
          <t>EL808</t>
        </is>
      </c>
      <c r="AA3240" s="4" t="n">
        <v>0.57</v>
      </c>
      <c r="AB3240" s="4" t="n">
        <v>0.02</v>
      </c>
      <c r="AC32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40">
        <f>IF(OR(C3240="Có",C3240="Yes"),"yes",IF(OR(C3240="Không",C3240="No"),"no","unknown"))</f>
        <v/>
      </c>
      <c r="AE3240">
        <f>IF(OR(F3240="Có",F3240="Yes"),"covered",IF(OR(F3240="Không",F3240="No"),"out_of_insurance","unknown"))</f>
        <v/>
      </c>
      <c r="AF3240">
        <f>IF(AND(AD3240="yes",AE3240="out_of_insurance"),"REVIEW","")</f>
        <v/>
      </c>
    </row>
    <row r="3241" ht="18" customHeight="1">
      <c r="A3241" t="inlineStr">
        <is>
          <t>70fbc389-116b-4178-88bc-1eb44a8ec55c</t>
        </is>
      </c>
      <c r="B3241" t="inlineStr">
        <is>
          <t>BN-03240 / Patient 24CF57C5</t>
        </is>
      </c>
      <c r="C3241" t="inlineStr">
        <is>
          <t>Không</t>
        </is>
      </c>
      <c r="D3241" t="inlineStr">
        <is>
          <t>BS. Cao Vy</t>
        </is>
      </c>
      <c r="E3241" t="inlineStr">
        <is>
          <t>Khám tổng quát / General Practice</t>
        </is>
      </c>
      <c r="F3241" t="inlineStr">
        <is>
          <t>Không</t>
        </is>
      </c>
      <c r="G3241" s="2" t="n">
        <v>7995390</v>
      </c>
      <c r="H3241" t="inlineStr">
        <is>
          <t>CRP định lượng / CRP</t>
        </is>
      </c>
      <c r="I3241" t="inlineStr">
        <is>
          <t>R79.8</t>
        </is>
      </c>
      <c r="J3241" t="inlineStr">
        <is>
          <t>Bất thường xét nghiệm máu / Abnormal blood chemistry</t>
        </is>
      </c>
      <c r="K3241" t="n">
        <v>93</v>
      </c>
      <c r="L3241" t="inlineStr">
        <is>
          <t>M</t>
        </is>
      </c>
      <c r="M3241" s="2" t="n">
        <v>20734.77</v>
      </c>
      <c r="N3241" t="inlineStr">
        <is>
          <t>Widowed</t>
        </is>
      </c>
      <c r="O3241" t="inlineStr">
        <is>
          <t>Employed</t>
        </is>
      </c>
      <c r="P3241" s="3" t="n">
        <v>44955</v>
      </c>
      <c r="Q3241" t="inlineStr">
        <is>
          <t>Outpatient</t>
        </is>
      </c>
      <c r="R3241" t="inlineStr">
        <is>
          <t>Online</t>
        </is>
      </c>
      <c r="S3241" t="inlineStr">
        <is>
          <t>Port Christopher</t>
        </is>
      </c>
      <c r="T3241" t="inlineStr">
        <is>
          <t>Denied</t>
        </is>
      </c>
      <c r="U3241" t="inlineStr">
        <is>
          <t>Fraud</t>
        </is>
      </c>
      <c r="V3241" t="n">
        <v>1</v>
      </c>
      <c r="W3241" t="inlineStr">
        <is>
          <t>24cf57c5-8555-4ef4-b39e-e05106bff41d</t>
        </is>
      </c>
      <c r="X3241" t="inlineStr">
        <is>
          <t>5bf1664b-42f5-432a-a1b2-3ec30a616afa</t>
        </is>
      </c>
      <c r="Y3241" t="inlineStr">
        <is>
          <t>We633</t>
        </is>
      </c>
      <c r="Z3241" t="inlineStr">
        <is>
          <t>eM608</t>
        </is>
      </c>
      <c r="AA3241" s="4" t="n">
        <v>0.83</v>
      </c>
      <c r="AB3241" s="4" t="n">
        <v>0.05</v>
      </c>
      <c r="AC32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41">
        <f>IF(OR(C3241="Có",C3241="Yes"),"yes",IF(OR(C3241="Không",C3241="No"),"no","unknown"))</f>
        <v/>
      </c>
      <c r="AE3241">
        <f>IF(OR(F3241="Có",F3241="Yes"),"covered",IF(OR(F3241="Không",F3241="No"),"out_of_insurance","unknown"))</f>
        <v/>
      </c>
      <c r="AF3241">
        <f>IF(AND(AD3241="yes",AE3241="out_of_insurance"),"REVIEW","")</f>
        <v/>
      </c>
    </row>
    <row r="3242" ht="18" customHeight="1">
      <c r="A3242" t="inlineStr">
        <is>
          <t>4171aa38-8f4e-41c2-82bd-807f8ac8425a</t>
        </is>
      </c>
      <c r="B3242" t="inlineStr">
        <is>
          <t>BN-03241 / Patient C273B0B6</t>
        </is>
      </c>
      <c r="C3242" t="inlineStr">
        <is>
          <t>Không</t>
        </is>
      </c>
      <c r="D3242" t="inlineStr">
        <is>
          <t>BS. Phan Gia</t>
        </is>
      </c>
      <c r="E3242" t="inlineStr">
        <is>
          <t>Tim mạch / Cardiology</t>
        </is>
      </c>
      <c r="F3242" t="inlineStr">
        <is>
          <t>Không</t>
        </is>
      </c>
      <c r="G3242" s="2" t="n">
        <v>5076520</v>
      </c>
      <c r="H3242" t="inlineStr">
        <is>
          <t>Men tim CK-MB / Cardiac enzyme CK-MB</t>
        </is>
      </c>
      <c r="I3242" t="inlineStr">
        <is>
          <t>I20.9</t>
        </is>
      </c>
      <c r="J3242" t="inlineStr">
        <is>
          <t>Đau thắt ngực / Angina</t>
        </is>
      </c>
      <c r="K3242" t="n">
        <v>59</v>
      </c>
      <c r="L3242" t="inlineStr">
        <is>
          <t>F</t>
        </is>
      </c>
      <c r="M3242" s="2" t="n">
        <v>140958.32</v>
      </c>
      <c r="N3242" t="inlineStr">
        <is>
          <t>Widowed</t>
        </is>
      </c>
      <c r="O3242" t="inlineStr">
        <is>
          <t>Employed</t>
        </is>
      </c>
      <c r="P3242" s="3" t="n">
        <v>44954</v>
      </c>
      <c r="Q3242" t="inlineStr">
        <is>
          <t>Outpatient</t>
        </is>
      </c>
      <c r="R3242" t="inlineStr">
        <is>
          <t>Online</t>
        </is>
      </c>
      <c r="S3242" t="inlineStr">
        <is>
          <t>Jorgehaven</t>
        </is>
      </c>
      <c r="T3242" t="inlineStr">
        <is>
          <t>Denied</t>
        </is>
      </c>
      <c r="U3242" t="inlineStr">
        <is>
          <t>Legitimate</t>
        </is>
      </c>
      <c r="V3242" t="n">
        <v>2</v>
      </c>
      <c r="W3242" t="inlineStr">
        <is>
          <t>c273b0b6-1ad2-4f2f-ba50-0776d857f8fd</t>
        </is>
      </c>
      <c r="X3242" t="inlineStr">
        <is>
          <t>dd1e9ae3-7159-4fcc-96de-93f4159271cf</t>
        </is>
      </c>
      <c r="Y3242" t="inlineStr">
        <is>
          <t>rf131</t>
        </is>
      </c>
      <c r="Z3242" t="inlineStr">
        <is>
          <t>aY682</t>
        </is>
      </c>
      <c r="AA3242" s="4" t="n">
        <v>0.66</v>
      </c>
      <c r="AB3242" s="4" t="n">
        <v>0.05</v>
      </c>
      <c r="AC32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42">
        <f>IF(OR(C3242="Có",C3242="Yes"),"yes",IF(OR(C3242="Không",C3242="No"),"no","unknown"))</f>
        <v/>
      </c>
      <c r="AE3242">
        <f>IF(OR(F3242="Có",F3242="Yes"),"covered",IF(OR(F3242="Không",F3242="No"),"out_of_insurance","unknown"))</f>
        <v/>
      </c>
      <c r="AF3242">
        <f>IF(AND(AD3242="yes",AE3242="out_of_insurance"),"REVIEW","")</f>
        <v/>
      </c>
    </row>
    <row r="3243" ht="18" customHeight="1">
      <c r="A3243" t="inlineStr">
        <is>
          <t>4be0df93-9516-4800-9b4d-d37ee4cab0cb</t>
        </is>
      </c>
      <c r="B3243" t="inlineStr">
        <is>
          <t>BN-03242 / Patient 82D7D7D9</t>
        </is>
      </c>
      <c r="C3243" t="inlineStr">
        <is>
          <t>Có</t>
        </is>
      </c>
      <c r="D3243" t="inlineStr">
        <is>
          <t>BS. Nguyễn Nhi</t>
        </is>
      </c>
      <c r="E3243" t="inlineStr">
        <is>
          <t>Nhi / Pediatrics</t>
        </is>
      </c>
      <c r="F3243" t="inlineStr">
        <is>
          <t>Không</t>
        </is>
      </c>
      <c r="G3243" s="2" t="n">
        <v>1684710</v>
      </c>
      <c r="H3243" t="inlineStr">
        <is>
          <t>Khám nhi / Pediatric consultation</t>
        </is>
      </c>
      <c r="I3243" t="inlineStr">
        <is>
          <t>J06.9</t>
        </is>
      </c>
      <c r="J3243" t="inlineStr">
        <is>
          <t>Viêm hô hấp trên cấp / Acute upper respiratory infection</t>
        </is>
      </c>
      <c r="K3243" t="n">
        <v>64</v>
      </c>
      <c r="L3243" t="inlineStr">
        <is>
          <t>F</t>
        </is>
      </c>
      <c r="M3243" s="2" t="n">
        <v>83595.55</v>
      </c>
      <c r="N3243" t="inlineStr">
        <is>
          <t>Widowed</t>
        </is>
      </c>
      <c r="O3243" t="inlineStr">
        <is>
          <t>Unemployed</t>
        </is>
      </c>
      <c r="P3243" s="3" t="n">
        <v>44954</v>
      </c>
      <c r="Q3243" t="inlineStr">
        <is>
          <t>Outpatient</t>
        </is>
      </c>
      <c r="R3243" t="inlineStr">
        <is>
          <t>Online</t>
        </is>
      </c>
      <c r="S3243" t="inlineStr">
        <is>
          <t>West Wesleytown</t>
        </is>
      </c>
      <c r="T3243" t="inlineStr">
        <is>
          <t>Approved</t>
        </is>
      </c>
      <c r="U3243" t="inlineStr">
        <is>
          <t>Legitimate</t>
        </is>
      </c>
      <c r="V3243" t="n">
        <v>3</v>
      </c>
      <c r="W3243" t="inlineStr">
        <is>
          <t>82d7d7d9-fb50-4a8c-b2c8-dd06aa02d1a5</t>
        </is>
      </c>
      <c r="X3243" t="inlineStr">
        <is>
          <t>c11011dc-bebf-46e0-948c-4fdda17492e9</t>
        </is>
      </c>
      <c r="Y3243" t="inlineStr">
        <is>
          <t>kY151</t>
        </is>
      </c>
      <c r="Z3243" t="inlineStr">
        <is>
          <t>Cd571</t>
        </is>
      </c>
      <c r="AA3243" s="4" t="n">
        <v>0.62</v>
      </c>
      <c r="AB3243" s="4" t="n">
        <v>0.82</v>
      </c>
      <c r="AC32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43">
        <f>IF(OR(C3243="Có",C3243="Yes"),"yes",IF(OR(C3243="Không",C3243="No"),"no","unknown"))</f>
        <v/>
      </c>
      <c r="AE3243">
        <f>IF(OR(F3243="Có",F3243="Yes"),"covered",IF(OR(F3243="Không",F3243="No"),"out_of_insurance","unknown"))</f>
        <v/>
      </c>
      <c r="AF3243">
        <f>IF(AND(AD3243="yes",AE3243="out_of_insurance"),"REVIEW","")</f>
        <v/>
      </c>
    </row>
    <row r="3244" ht="18" customHeight="1">
      <c r="A3244" t="inlineStr">
        <is>
          <t>4a067070-18fd-4176-a1f7-89a8ecb6a767</t>
        </is>
      </c>
      <c r="B3244" t="inlineStr">
        <is>
          <t>BN-03243 / Patient E40DA31D</t>
        </is>
      </c>
      <c r="C3244" t="inlineStr">
        <is>
          <t>Không</t>
        </is>
      </c>
      <c r="D3244" t="inlineStr">
        <is>
          <t>BS. Phạm Khoa</t>
        </is>
      </c>
      <c r="E3244" t="inlineStr">
        <is>
          <t>Thần kinh / Neurology</t>
        </is>
      </c>
      <c r="F3244" t="inlineStr">
        <is>
          <t>Không</t>
        </is>
      </c>
      <c r="G3244" s="2" t="n">
        <v>4366750</v>
      </c>
      <c r="H3244" t="inlineStr">
        <is>
          <t>MRI não / Brain MRI</t>
        </is>
      </c>
      <c r="I3244" t="inlineStr">
        <is>
          <t>G44.1</t>
        </is>
      </c>
      <c r="J3244" t="inlineStr">
        <is>
          <t>Hội chứng đau đầu mạch máu / Vascular headache</t>
        </is>
      </c>
      <c r="K3244" t="n">
        <v>46</v>
      </c>
      <c r="L3244" t="inlineStr">
        <is>
          <t>F</t>
        </is>
      </c>
      <c r="M3244" s="2" t="n">
        <v>109435.17</v>
      </c>
      <c r="N3244" t="inlineStr">
        <is>
          <t>Widowed</t>
        </is>
      </c>
      <c r="O3244" t="inlineStr">
        <is>
          <t>Student</t>
        </is>
      </c>
      <c r="P3244" s="3" t="n">
        <v>44954</v>
      </c>
      <c r="Q3244" t="inlineStr">
        <is>
          <t>Routine</t>
        </is>
      </c>
      <c r="R3244" t="inlineStr">
        <is>
          <t>Paper</t>
        </is>
      </c>
      <c r="S3244" t="inlineStr">
        <is>
          <t>Robertview</t>
        </is>
      </c>
      <c r="T3244" t="inlineStr">
        <is>
          <t>Approved</t>
        </is>
      </c>
      <c r="U3244" t="inlineStr">
        <is>
          <t>Legitimate</t>
        </is>
      </c>
      <c r="V3244" t="n">
        <v>0</v>
      </c>
      <c r="W3244" t="inlineStr">
        <is>
          <t>e40da31d-3bae-4aad-b437-d630622ff07c</t>
        </is>
      </c>
      <c r="X3244" t="inlineStr">
        <is>
          <t>e28db478-2c7e-4f6e-8e85-f1af9de4d61c</t>
        </is>
      </c>
      <c r="Y3244" t="inlineStr">
        <is>
          <t>qN559</t>
        </is>
      </c>
      <c r="Z3244" t="inlineStr">
        <is>
          <t>nU725</t>
        </is>
      </c>
      <c r="AA3244" s="4" t="n">
        <v>0.58</v>
      </c>
      <c r="AB3244" s="4" t="n">
        <v>0.05</v>
      </c>
      <c r="AC32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44">
        <f>IF(OR(C3244="Có",C3244="Yes"),"yes",IF(OR(C3244="Không",C3244="No"),"no","unknown"))</f>
        <v/>
      </c>
      <c r="AE3244">
        <f>IF(OR(F3244="Có",F3244="Yes"),"covered",IF(OR(F3244="Không",F3244="No"),"out_of_insurance","unknown"))</f>
        <v/>
      </c>
      <c r="AF3244">
        <f>IF(AND(AD3244="yes",AE3244="out_of_insurance"),"REVIEW","")</f>
        <v/>
      </c>
    </row>
    <row r="3245" ht="18" customHeight="1">
      <c r="A3245" t="inlineStr">
        <is>
          <t>99248648-2467-483c-b404-b9a4f71dac26</t>
        </is>
      </c>
      <c r="B3245" t="inlineStr">
        <is>
          <t>BN-03244 / Patient D56AF4A8</t>
        </is>
      </c>
      <c r="C3245" t="inlineStr">
        <is>
          <t>Có</t>
        </is>
      </c>
      <c r="D3245" t="inlineStr">
        <is>
          <t>BS. Trần An</t>
        </is>
      </c>
      <c r="E3245" t="inlineStr">
        <is>
          <t>Chấn thương chỉnh hình / Orthopedics</t>
        </is>
      </c>
      <c r="F3245" t="inlineStr">
        <is>
          <t>Có</t>
        </is>
      </c>
      <c r="G3245" s="2" t="n">
        <v>4815720</v>
      </c>
      <c r="H3245" t="inlineStr">
        <is>
          <t>MRI khớp gối / Knee MRI</t>
        </is>
      </c>
      <c r="I3245" t="inlineStr">
        <is>
          <t>M25.5</t>
        </is>
      </c>
      <c r="J3245" t="inlineStr">
        <is>
          <t>Đau khớp gối / Knee pain</t>
        </is>
      </c>
      <c r="K3245" t="n">
        <v>52</v>
      </c>
      <c r="L3245" t="inlineStr">
        <is>
          <t>M</t>
        </is>
      </c>
      <c r="M3245" s="2" t="n">
        <v>63247.49</v>
      </c>
      <c r="N3245" t="inlineStr">
        <is>
          <t>Widowed</t>
        </is>
      </c>
      <c r="O3245" t="inlineStr">
        <is>
          <t>Employed</t>
        </is>
      </c>
      <c r="P3245" s="3" t="n">
        <v>44954</v>
      </c>
      <c r="Q3245" t="inlineStr">
        <is>
          <t>Emergency</t>
        </is>
      </c>
      <c r="R3245" t="inlineStr">
        <is>
          <t>Online</t>
        </is>
      </c>
      <c r="S3245" t="inlineStr">
        <is>
          <t>Garciatown</t>
        </is>
      </c>
      <c r="T3245" t="inlineStr">
        <is>
          <t>Approved</t>
        </is>
      </c>
      <c r="U3245" t="inlineStr">
        <is>
          <t>Legitimate</t>
        </is>
      </c>
      <c r="V3245" t="n">
        <v>3</v>
      </c>
      <c r="W3245" t="inlineStr">
        <is>
          <t>d56af4a8-1968-4d86-92e6-c790617e69b7</t>
        </is>
      </c>
      <c r="X3245" t="inlineStr">
        <is>
          <t>45f5fae1-733c-4d44-84c4-753fd6dd56e7</t>
        </is>
      </c>
      <c r="Y3245" t="inlineStr">
        <is>
          <t>HU210</t>
        </is>
      </c>
      <c r="Z3245" t="inlineStr">
        <is>
          <t>eG028</t>
        </is>
      </c>
      <c r="AA3245" s="4" t="n">
        <v>0.91</v>
      </c>
      <c r="AB3245" s="4" t="n">
        <v>0.47</v>
      </c>
      <c r="AC32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45">
        <f>IF(OR(C3245="Có",C3245="Yes"),"yes",IF(OR(C3245="Không",C3245="No"),"no","unknown"))</f>
        <v/>
      </c>
      <c r="AE3245">
        <f>IF(OR(F3245="Có",F3245="Yes"),"covered",IF(OR(F3245="Không",F3245="No"),"out_of_insurance","unknown"))</f>
        <v/>
      </c>
      <c r="AF3245">
        <f>IF(AND(AD3245="yes",AE3245="out_of_insurance"),"REVIEW","")</f>
        <v/>
      </c>
    </row>
    <row r="3246" ht="18" customHeight="1">
      <c r="A3246" t="inlineStr">
        <is>
          <t>0bc062b0-51f6-4e6c-bcb4-65bfdf59e1a6</t>
        </is>
      </c>
      <c r="B3246" t="inlineStr">
        <is>
          <t>BN-03245 / Patient 743A2259</t>
        </is>
      </c>
      <c r="C3246" t="inlineStr">
        <is>
          <t>Có</t>
        </is>
      </c>
      <c r="D3246" t="inlineStr">
        <is>
          <t>BS. Nguyễn Minh</t>
        </is>
      </c>
      <c r="E3246" t="inlineStr">
        <is>
          <t>Tim mạch / Cardiology</t>
        </is>
      </c>
      <c r="F3246" t="inlineStr">
        <is>
          <t>Không</t>
        </is>
      </c>
      <c r="G3246" s="2" t="n">
        <v>4170800</v>
      </c>
      <c r="H3246" t="inlineStr">
        <is>
          <t>Đông máu PT/aPTT / Coagulation test</t>
        </is>
      </c>
      <c r="I3246" t="inlineStr"/>
      <c r="J3246" t="inlineStr">
        <is>
          <t>Thiếu ICD/context rõ / Missing clear ICD/context</t>
        </is>
      </c>
      <c r="K3246" t="n">
        <v>37</v>
      </c>
      <c r="L3246" t="inlineStr">
        <is>
          <t>F</t>
        </is>
      </c>
      <c r="M3246" s="2" t="n">
        <v>76380.60000000001</v>
      </c>
      <c r="N3246" t="inlineStr">
        <is>
          <t>Married</t>
        </is>
      </c>
      <c r="O3246" t="inlineStr">
        <is>
          <t>Unemployed</t>
        </is>
      </c>
      <c r="P3246" s="3" t="n">
        <v>44954</v>
      </c>
      <c r="Q3246" t="inlineStr">
        <is>
          <t>Emergency</t>
        </is>
      </c>
      <c r="R3246" t="inlineStr">
        <is>
          <t>Paper</t>
        </is>
      </c>
      <c r="S3246" t="inlineStr">
        <is>
          <t>Lake Ann</t>
        </is>
      </c>
      <c r="T3246" t="inlineStr">
        <is>
          <t>Pending</t>
        </is>
      </c>
      <c r="U3246" t="inlineStr">
        <is>
          <t>Legitimate</t>
        </is>
      </c>
      <c r="V3246" t="n">
        <v>3</v>
      </c>
      <c r="W3246" t="inlineStr">
        <is>
          <t>743a2259-72f9-476b-9a71-662f6b6115ed</t>
        </is>
      </c>
      <c r="X3246" t="inlineStr">
        <is>
          <t>b1a315a9-919b-4cb0-bbe7-3e8f4ff921ca</t>
        </is>
      </c>
      <c r="Y3246" t="inlineStr">
        <is>
          <t>KL514</t>
        </is>
      </c>
      <c r="Z3246" t="inlineStr">
        <is>
          <t>by077</t>
        </is>
      </c>
      <c r="AA3246" s="4" t="n">
        <v>0.59</v>
      </c>
      <c r="AB3246" s="4" t="n">
        <v>0.13</v>
      </c>
      <c r="AC32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46">
        <f>IF(OR(C3246="Có",C3246="Yes"),"yes",IF(OR(C3246="Không",C3246="No"),"no","unknown"))</f>
        <v/>
      </c>
      <c r="AE3246">
        <f>IF(OR(F3246="Có",F3246="Yes"),"covered",IF(OR(F3246="Không",F3246="No"),"out_of_insurance","unknown"))</f>
        <v/>
      </c>
      <c r="AF3246">
        <f>IF(AND(AD3246="yes",AE3246="out_of_insurance"),"REVIEW","")</f>
        <v/>
      </c>
    </row>
    <row r="3247" ht="18" customHeight="1">
      <c r="A3247" t="inlineStr">
        <is>
          <t>738cb468-12c3-4023-a775-c6f9267cafe1</t>
        </is>
      </c>
      <c r="B3247" t="inlineStr">
        <is>
          <t>BN-03246 / Patient 011CC214</t>
        </is>
      </c>
      <c r="C3247" t="inlineStr">
        <is>
          <t>Không</t>
        </is>
      </c>
      <c r="D3247" t="inlineStr">
        <is>
          <t>BS. Võ Huy</t>
        </is>
      </c>
      <c r="E3247" t="inlineStr">
        <is>
          <t>Chấn thương chỉnh hình / Orthopedics</t>
        </is>
      </c>
      <c r="F3247" t="inlineStr">
        <is>
          <t>Không</t>
        </is>
      </c>
      <c r="G3247" s="2" t="n">
        <v>4762510</v>
      </c>
      <c r="H3247" t="inlineStr">
        <is>
          <t>CT cột sống thắt lưng / Lumbar spine CT</t>
        </is>
      </c>
      <c r="I3247" t="inlineStr">
        <is>
          <t>M54.5</t>
        </is>
      </c>
      <c r="J3247" t="inlineStr">
        <is>
          <t>Đau thắt lưng / Low back pain</t>
        </is>
      </c>
      <c r="K3247" t="n">
        <v>64</v>
      </c>
      <c r="L3247" t="inlineStr">
        <is>
          <t>F</t>
        </is>
      </c>
      <c r="M3247" s="2" t="n">
        <v>127414.99</v>
      </c>
      <c r="N3247" t="inlineStr">
        <is>
          <t>Married</t>
        </is>
      </c>
      <c r="O3247" t="inlineStr">
        <is>
          <t>Employed</t>
        </is>
      </c>
      <c r="P3247" s="3" t="n">
        <v>44954</v>
      </c>
      <c r="Q3247" t="inlineStr">
        <is>
          <t>Inpatient</t>
        </is>
      </c>
      <c r="R3247" t="inlineStr">
        <is>
          <t>Phone</t>
        </is>
      </c>
      <c r="S3247" t="inlineStr">
        <is>
          <t>West Angela</t>
        </is>
      </c>
      <c r="T3247" t="inlineStr">
        <is>
          <t>Pending</t>
        </is>
      </c>
      <c r="U3247" t="inlineStr">
        <is>
          <t>Legitimate</t>
        </is>
      </c>
      <c r="V3247" t="n">
        <v>2</v>
      </c>
      <c r="W3247" t="inlineStr">
        <is>
          <t>011cc214-9e6c-4ef3-a5a8-aa4980b63a91</t>
        </is>
      </c>
      <c r="X3247" t="inlineStr">
        <is>
          <t>b46b57c5-495b-4521-b7e2-77d06725cc54</t>
        </is>
      </c>
      <c r="Y3247" t="inlineStr">
        <is>
          <t>hd452</t>
        </is>
      </c>
      <c r="Z3247" t="inlineStr">
        <is>
          <t>Cg530</t>
        </is>
      </c>
      <c r="AA3247" s="4" t="n">
        <v>0.73</v>
      </c>
      <c r="AB3247" s="4" t="n">
        <v>0.05</v>
      </c>
      <c r="AC32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47">
        <f>IF(OR(C3247="Có",C3247="Yes"),"yes",IF(OR(C3247="Không",C3247="No"),"no","unknown"))</f>
        <v/>
      </c>
      <c r="AE3247">
        <f>IF(OR(F3247="Có",F3247="Yes"),"covered",IF(OR(F3247="Không",F3247="No"),"out_of_insurance","unknown"))</f>
        <v/>
      </c>
      <c r="AF3247">
        <f>IF(AND(AD3247="yes",AE3247="out_of_insurance"),"REVIEW","")</f>
        <v/>
      </c>
    </row>
    <row r="3248" ht="18" customHeight="1">
      <c r="A3248" t="inlineStr">
        <is>
          <t>7c31e4ab-b413-448d-842a-8b5059df2ef1</t>
        </is>
      </c>
      <c r="B3248" t="inlineStr">
        <is>
          <t>BN-03247 / Patient 2E82390A</t>
        </is>
      </c>
      <c r="C3248" t="inlineStr">
        <is>
          <t>Không</t>
        </is>
      </c>
      <c r="D3248" t="inlineStr">
        <is>
          <t>BS. Nguyễn Nhi</t>
        </is>
      </c>
      <c r="E3248" t="inlineStr">
        <is>
          <t>Nhi / Pediatrics</t>
        </is>
      </c>
      <c r="F3248" t="inlineStr">
        <is>
          <t>Không</t>
        </is>
      </c>
      <c r="G3248" s="2" t="n">
        <v>350000</v>
      </c>
      <c r="H3248" t="inlineStr">
        <is>
          <t>HbA1c</t>
        </is>
      </c>
      <c r="I3248" t="inlineStr">
        <is>
          <t>E11.9</t>
        </is>
      </c>
      <c r="J3248" t="inlineStr">
        <is>
          <t>Đái tháo đường type 2 / Type 2 diabetes mellitus</t>
        </is>
      </c>
      <c r="K3248" t="n">
        <v>2</v>
      </c>
      <c r="L3248" t="inlineStr">
        <is>
          <t>M</t>
        </is>
      </c>
      <c r="M3248" s="2" t="n">
        <v>48758.8</v>
      </c>
      <c r="N3248" t="inlineStr">
        <is>
          <t>Single</t>
        </is>
      </c>
      <c r="O3248" t="inlineStr">
        <is>
          <t>Retired</t>
        </is>
      </c>
      <c r="P3248" s="3" t="n">
        <v>44954</v>
      </c>
      <c r="Q3248" t="inlineStr">
        <is>
          <t>Routine</t>
        </is>
      </c>
      <c r="R3248" t="inlineStr">
        <is>
          <t>Paper</t>
        </is>
      </c>
      <c r="S3248" t="inlineStr">
        <is>
          <t>Watsonburgh</t>
        </is>
      </c>
      <c r="T3248" t="inlineStr">
        <is>
          <t>Denied</t>
        </is>
      </c>
      <c r="U3248" t="inlineStr">
        <is>
          <t>Legitimate</t>
        </is>
      </c>
      <c r="V3248" t="n">
        <v>1</v>
      </c>
      <c r="W3248" t="inlineStr">
        <is>
          <t>2e82390a-0e4f-4908-8064-0ce43c715e87</t>
        </is>
      </c>
      <c r="X3248" t="inlineStr">
        <is>
          <t>84ba363c-29a5-4bf1-971b-6aaa0c78e46b</t>
        </is>
      </c>
      <c r="Y3248" t="inlineStr">
        <is>
          <t>MQ712</t>
        </is>
      </c>
      <c r="Z3248" t="inlineStr">
        <is>
          <t>NM928</t>
        </is>
      </c>
      <c r="AA3248" s="4" t="n">
        <v>0.7</v>
      </c>
      <c r="AB3248" s="4" t="n">
        <v>0.05</v>
      </c>
      <c r="AC32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48">
        <f>IF(OR(C3248="Có",C3248="Yes"),"yes",IF(OR(C3248="Không",C3248="No"),"no","unknown"))</f>
        <v/>
      </c>
      <c r="AE3248">
        <f>IF(OR(F3248="Có",F3248="Yes"),"covered",IF(OR(F3248="Không",F3248="No"),"out_of_insurance","unknown"))</f>
        <v/>
      </c>
      <c r="AF3248">
        <f>IF(AND(AD3248="yes",AE3248="out_of_insurance"),"REVIEW","")</f>
        <v/>
      </c>
    </row>
    <row r="3249" ht="18" customHeight="1">
      <c r="A3249" t="inlineStr">
        <is>
          <t>7ac2b99b-10af-4f94-b023-cee55c06a2d1</t>
        </is>
      </c>
      <c r="B3249" t="inlineStr">
        <is>
          <t>BN-03248 / Patient 09A67661</t>
        </is>
      </c>
      <c r="C3249" t="inlineStr">
        <is>
          <t>Không</t>
        </is>
      </c>
      <c r="D3249" t="inlineStr">
        <is>
          <t>BS. Lê Thảo</t>
        </is>
      </c>
      <c r="E3249" t="inlineStr">
        <is>
          <t>Nhi / Pediatrics</t>
        </is>
      </c>
      <c r="F3249" t="inlineStr">
        <is>
          <t>Không</t>
        </is>
      </c>
      <c r="G3249" s="2" t="n">
        <v>1936700</v>
      </c>
      <c r="H3249" t="inlineStr">
        <is>
          <t>HbA1c</t>
        </is>
      </c>
      <c r="I3249" t="inlineStr">
        <is>
          <t>E11.9</t>
        </is>
      </c>
      <c r="J3249" t="inlineStr">
        <is>
          <t>Đái tháo đường type 2 / Type 2 diabetes mellitus</t>
        </is>
      </c>
      <c r="K3249" t="n">
        <v>9</v>
      </c>
      <c r="L3249" t="inlineStr">
        <is>
          <t>M</t>
        </is>
      </c>
      <c r="M3249" s="2" t="n">
        <v>112839.91</v>
      </c>
      <c r="N3249" t="inlineStr">
        <is>
          <t>Divorced</t>
        </is>
      </c>
      <c r="O3249" t="inlineStr">
        <is>
          <t>Unemployed</t>
        </is>
      </c>
      <c r="P3249" s="3" t="n">
        <v>44953</v>
      </c>
      <c r="Q3249" t="inlineStr">
        <is>
          <t>Inpatient</t>
        </is>
      </c>
      <c r="R3249" t="inlineStr">
        <is>
          <t>Phone</t>
        </is>
      </c>
      <c r="S3249" t="inlineStr">
        <is>
          <t>Molinabury</t>
        </is>
      </c>
      <c r="T3249" t="inlineStr">
        <is>
          <t>Approved</t>
        </is>
      </c>
      <c r="U3249" t="inlineStr">
        <is>
          <t>Legitimate</t>
        </is>
      </c>
      <c r="V3249" t="n">
        <v>0</v>
      </c>
      <c r="W3249" t="inlineStr">
        <is>
          <t>09a67661-1921-404c-9169-3b0458397f0c</t>
        </is>
      </c>
      <c r="X3249" t="inlineStr">
        <is>
          <t>94318d1f-dc14-4922-83da-19a1ad0eaf98</t>
        </is>
      </c>
      <c r="Y3249" t="inlineStr">
        <is>
          <t>MW164</t>
        </is>
      </c>
      <c r="Z3249" t="inlineStr">
        <is>
          <t>NA627</t>
        </is>
      </c>
      <c r="AA3249" s="4" t="n">
        <v>0.65</v>
      </c>
      <c r="AB3249" s="4" t="n">
        <v>0.05</v>
      </c>
      <c r="AC32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49">
        <f>IF(OR(C3249="Có",C3249="Yes"),"yes",IF(OR(C3249="Không",C3249="No"),"no","unknown"))</f>
        <v/>
      </c>
      <c r="AE3249">
        <f>IF(OR(F3249="Có",F3249="Yes"),"covered",IF(OR(F3249="Không",F3249="No"),"out_of_insurance","unknown"))</f>
        <v/>
      </c>
      <c r="AF3249">
        <f>IF(AND(AD3249="yes",AE3249="out_of_insurance"),"REVIEW","")</f>
        <v/>
      </c>
    </row>
    <row r="3250" ht="18" customHeight="1">
      <c r="A3250" t="inlineStr">
        <is>
          <t>f46a981c-95ad-4dda-9c40-cb344a6787de</t>
        </is>
      </c>
      <c r="B3250" t="inlineStr">
        <is>
          <t>BN-03249 / Patient CFFBE74D</t>
        </is>
      </c>
      <c r="C3250" t="inlineStr">
        <is>
          <t>Có</t>
        </is>
      </c>
      <c r="D3250" t="inlineStr">
        <is>
          <t>BS. Hà Nam</t>
        </is>
      </c>
      <c r="E3250" t="inlineStr">
        <is>
          <t>Chấn thương chỉnh hình / Orthopedics</t>
        </is>
      </c>
      <c r="F3250" t="inlineStr">
        <is>
          <t>Không</t>
        </is>
      </c>
      <c r="G3250" s="2" t="n">
        <v>9697180</v>
      </c>
      <c r="H3250" t="inlineStr">
        <is>
          <t>MRI khớp gối / Knee MRI</t>
        </is>
      </c>
      <c r="I3250" t="inlineStr"/>
      <c r="J3250" t="inlineStr">
        <is>
          <t>Thiếu ICD/context rõ / Missing clear ICD/context</t>
        </is>
      </c>
      <c r="K3250" t="n">
        <v>78</v>
      </c>
      <c r="L3250" t="inlineStr">
        <is>
          <t>F</t>
        </is>
      </c>
      <c r="M3250" s="2" t="n">
        <v>87151.05</v>
      </c>
      <c r="N3250" t="inlineStr">
        <is>
          <t>Widowed</t>
        </is>
      </c>
      <c r="O3250" t="inlineStr">
        <is>
          <t>Employed</t>
        </is>
      </c>
      <c r="P3250" s="3" t="n">
        <v>44953</v>
      </c>
      <c r="Q3250" t="inlineStr">
        <is>
          <t>Outpatient</t>
        </is>
      </c>
      <c r="R3250" t="inlineStr">
        <is>
          <t>Phone</t>
        </is>
      </c>
      <c r="S3250" t="inlineStr">
        <is>
          <t>North Stephenberg</t>
        </is>
      </c>
      <c r="T3250" t="inlineStr">
        <is>
          <t>Denied</t>
        </is>
      </c>
      <c r="U3250" t="inlineStr">
        <is>
          <t>Legitimate</t>
        </is>
      </c>
      <c r="V3250" t="n">
        <v>0</v>
      </c>
      <c r="W3250" t="inlineStr">
        <is>
          <t>cffbe74d-2cfd-4362-a755-702bf03ad709</t>
        </is>
      </c>
      <c r="X3250" t="inlineStr">
        <is>
          <t>dbb53a7a-13c2-4f2a-97d7-ebb681dea7ca</t>
        </is>
      </c>
      <c r="Y3250" t="inlineStr">
        <is>
          <t>ZT254</t>
        </is>
      </c>
      <c r="Z3250" t="inlineStr">
        <is>
          <t>yL065</t>
        </is>
      </c>
      <c r="AA3250" s="4" t="n">
        <v>0.75</v>
      </c>
      <c r="AB3250" s="4" t="n">
        <v>0.02</v>
      </c>
      <c r="AC32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50">
        <f>IF(OR(C3250="Có",C3250="Yes"),"yes",IF(OR(C3250="Không",C3250="No"),"no","unknown"))</f>
        <v/>
      </c>
      <c r="AE3250">
        <f>IF(OR(F3250="Có",F3250="Yes"),"covered",IF(OR(F3250="Không",F3250="No"),"out_of_insurance","unknown"))</f>
        <v/>
      </c>
      <c r="AF3250">
        <f>IF(AND(AD3250="yes",AE3250="out_of_insurance"),"REVIEW","")</f>
        <v/>
      </c>
    </row>
    <row r="3251" ht="18" customHeight="1">
      <c r="A3251" t="inlineStr">
        <is>
          <t>c24cf4ca-1049-45de-a88c-40c84cb1b639</t>
        </is>
      </c>
      <c r="B3251" t="inlineStr">
        <is>
          <t>BN-03250 / Patient B2C9B9E8</t>
        </is>
      </c>
      <c r="C3251" t="inlineStr">
        <is>
          <t>Có</t>
        </is>
      </c>
      <c r="D3251" t="inlineStr">
        <is>
          <t>BS. Trịnh Long</t>
        </is>
      </c>
      <c r="E3251" t="inlineStr">
        <is>
          <t>Khám tổng quát / General Practice</t>
        </is>
      </c>
      <c r="F3251" t="inlineStr">
        <is>
          <t>Không</t>
        </is>
      </c>
      <c r="G3251" s="2" t="n">
        <v>350000</v>
      </c>
      <c r="H3251" t="inlineStr">
        <is>
          <t>CRP định lượng / CRP</t>
        </is>
      </c>
      <c r="I3251" t="inlineStr"/>
      <c r="J3251" t="inlineStr">
        <is>
          <t>Thiếu ICD/context rõ / Missing clear ICD/context</t>
        </is>
      </c>
      <c r="K3251" t="n">
        <v>55</v>
      </c>
      <c r="L3251" t="inlineStr">
        <is>
          <t>M</t>
        </is>
      </c>
      <c r="M3251" s="2" t="n">
        <v>31456.45</v>
      </c>
      <c r="N3251" t="inlineStr">
        <is>
          <t>Divorced</t>
        </is>
      </c>
      <c r="O3251" t="inlineStr">
        <is>
          <t>Student</t>
        </is>
      </c>
      <c r="P3251" s="3" t="n">
        <v>44953</v>
      </c>
      <c r="Q3251" t="inlineStr">
        <is>
          <t>Outpatient</t>
        </is>
      </c>
      <c r="R3251" t="inlineStr">
        <is>
          <t>Online</t>
        </is>
      </c>
      <c r="S3251" t="inlineStr">
        <is>
          <t>Stephaniebury</t>
        </is>
      </c>
      <c r="T3251" t="inlineStr">
        <is>
          <t>Denied</t>
        </is>
      </c>
      <c r="U3251" t="inlineStr">
        <is>
          <t>Legitimate</t>
        </is>
      </c>
      <c r="V3251" t="n">
        <v>1</v>
      </c>
      <c r="W3251" t="inlineStr">
        <is>
          <t>b2c9b9e8-06ba-43e9-bd50-13b85a67983e</t>
        </is>
      </c>
      <c r="X3251" t="inlineStr">
        <is>
          <t>655694c3-f6a6-4333-94c3-fc2626ca61c1</t>
        </is>
      </c>
      <c r="Y3251" t="inlineStr">
        <is>
          <t>IV907</t>
        </is>
      </c>
      <c r="Z3251" t="inlineStr">
        <is>
          <t>pl508</t>
        </is>
      </c>
      <c r="AA3251" s="4" t="n">
        <v>0.5600000000000001</v>
      </c>
      <c r="AB3251" s="4" t="n">
        <v>0.02</v>
      </c>
      <c r="AC32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51">
        <f>IF(OR(C3251="Có",C3251="Yes"),"yes",IF(OR(C3251="Không",C3251="No"),"no","unknown"))</f>
        <v/>
      </c>
      <c r="AE3251">
        <f>IF(OR(F3251="Có",F3251="Yes"),"covered",IF(OR(F3251="Không",F3251="No"),"out_of_insurance","unknown"))</f>
        <v/>
      </c>
      <c r="AF3251">
        <f>IF(AND(AD3251="yes",AE3251="out_of_insurance"),"REVIEW","")</f>
        <v/>
      </c>
    </row>
    <row r="3252" ht="18" customHeight="1">
      <c r="A3252" t="inlineStr">
        <is>
          <t>a665371e-2e1c-48a2-8bca-64ac76a2da80</t>
        </is>
      </c>
      <c r="B3252" t="inlineStr">
        <is>
          <t>BN-03251 / Patient E95FFDA2</t>
        </is>
      </c>
      <c r="C3252" t="inlineStr">
        <is>
          <t>Có</t>
        </is>
      </c>
      <c r="D3252" t="inlineStr">
        <is>
          <t>BS. Phan Gia</t>
        </is>
      </c>
      <c r="E3252" t="inlineStr">
        <is>
          <t>Tim mạch / Cardiology</t>
        </is>
      </c>
      <c r="F3252" t="inlineStr">
        <is>
          <t>Chưa rõ</t>
        </is>
      </c>
      <c r="G3252" s="2" t="n">
        <v>2338640</v>
      </c>
      <c r="H3252" t="inlineStr">
        <is>
          <t>Siêu âm tim / Echocardiography</t>
        </is>
      </c>
      <c r="I3252" t="inlineStr">
        <is>
          <t>I50.9</t>
        </is>
      </c>
      <c r="J3252" t="inlineStr">
        <is>
          <t>Suy tim / Heart failure</t>
        </is>
      </c>
      <c r="K3252" t="n">
        <v>97</v>
      </c>
      <c r="L3252" t="inlineStr">
        <is>
          <t>M</t>
        </is>
      </c>
      <c r="M3252" s="2" t="n">
        <v>78673.77</v>
      </c>
      <c r="N3252" t="inlineStr">
        <is>
          <t>Widowed</t>
        </is>
      </c>
      <c r="O3252" t="inlineStr">
        <is>
          <t>Unemployed</t>
        </is>
      </c>
      <c r="P3252" s="3" t="n">
        <v>44953</v>
      </c>
      <c r="Q3252" t="inlineStr">
        <is>
          <t>Inpatient</t>
        </is>
      </c>
      <c r="R3252" t="inlineStr">
        <is>
          <t>Phone</t>
        </is>
      </c>
      <c r="S3252" t="inlineStr">
        <is>
          <t>Holmesshire</t>
        </is>
      </c>
      <c r="T3252" t="inlineStr">
        <is>
          <t>Pending</t>
        </is>
      </c>
      <c r="U3252" t="inlineStr">
        <is>
          <t>Legitimate</t>
        </is>
      </c>
      <c r="V3252" t="n">
        <v>3</v>
      </c>
      <c r="W3252" t="inlineStr">
        <is>
          <t>e95ffda2-5bd0-4839-925b-4b058fcb19ba</t>
        </is>
      </c>
      <c r="X3252" t="inlineStr">
        <is>
          <t>e1c60465-fb05-413d-8017-04d70275dd1d</t>
        </is>
      </c>
      <c r="Y3252" t="inlineStr">
        <is>
          <t>cm094</t>
        </is>
      </c>
      <c r="Z3252" t="inlineStr">
        <is>
          <t>Pr710</t>
        </is>
      </c>
      <c r="AA3252" s="4" t="n">
        <v>0.64</v>
      </c>
      <c r="AB3252" s="4" t="n">
        <v>0.34</v>
      </c>
      <c r="AC32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52">
        <f>IF(OR(C3252="Có",C3252="Yes"),"yes",IF(OR(C3252="Không",C3252="No"),"no","unknown"))</f>
        <v/>
      </c>
      <c r="AE3252">
        <f>IF(OR(F3252="Có",F3252="Yes"),"covered",IF(OR(F3252="Không",F3252="No"),"out_of_insurance","unknown"))</f>
        <v/>
      </c>
      <c r="AF3252">
        <f>IF(AND(AD3252="yes",AE3252="out_of_insurance"),"REVIEW","")</f>
        <v/>
      </c>
    </row>
    <row r="3253" ht="18" customHeight="1">
      <c r="A3253" t="inlineStr">
        <is>
          <t>2af53147-ce67-4518-b177-cf5dfe885f82</t>
        </is>
      </c>
      <c r="B3253" t="inlineStr">
        <is>
          <t>BN-03252 / Patient E52613F7</t>
        </is>
      </c>
      <c r="C3253" t="inlineStr">
        <is>
          <t>Có</t>
        </is>
      </c>
      <c r="D3253" t="inlineStr">
        <is>
          <t>BS. Nguyễn Minh</t>
        </is>
      </c>
      <c r="E3253" t="inlineStr">
        <is>
          <t>Tim mạch / Cardiology</t>
        </is>
      </c>
      <c r="F3253" t="inlineStr">
        <is>
          <t>Chưa rõ</t>
        </is>
      </c>
      <c r="G3253" s="2" t="n">
        <v>8054460</v>
      </c>
      <c r="H3253" t="inlineStr">
        <is>
          <t>Troponin I định lượng / Troponin I</t>
        </is>
      </c>
      <c r="I3253" t="inlineStr">
        <is>
          <t>R07.9</t>
        </is>
      </c>
      <c r="J3253" t="inlineStr">
        <is>
          <t>Đau ngực nghi hội chứng mạch vành / Chest pain, ACS rule-out</t>
        </is>
      </c>
      <c r="K3253" t="n">
        <v>42</v>
      </c>
      <c r="L3253" t="inlineStr">
        <is>
          <t>M</t>
        </is>
      </c>
      <c r="M3253" s="2" t="n">
        <v>116412.92</v>
      </c>
      <c r="N3253" t="inlineStr">
        <is>
          <t>Widowed</t>
        </is>
      </c>
      <c r="O3253" t="inlineStr">
        <is>
          <t>Employed</t>
        </is>
      </c>
      <c r="P3253" s="3" t="n">
        <v>44952</v>
      </c>
      <c r="Q3253" t="inlineStr">
        <is>
          <t>Routine</t>
        </is>
      </c>
      <c r="R3253" t="inlineStr">
        <is>
          <t>Phone</t>
        </is>
      </c>
      <c r="S3253" t="inlineStr">
        <is>
          <t>Charlesstad</t>
        </is>
      </c>
      <c r="T3253" t="inlineStr">
        <is>
          <t>Pending</t>
        </is>
      </c>
      <c r="U3253" t="inlineStr">
        <is>
          <t>Legitimate</t>
        </is>
      </c>
      <c r="V3253" t="n">
        <v>0</v>
      </c>
      <c r="W3253" t="inlineStr">
        <is>
          <t>e52613f7-0d3d-4082-b311-bd09e1974ca7</t>
        </is>
      </c>
      <c r="X3253" t="inlineStr">
        <is>
          <t>ba344a45-8152-44e8-b615-fe5da8669a84</t>
        </is>
      </c>
      <c r="Y3253" t="inlineStr">
        <is>
          <t>go121</t>
        </is>
      </c>
      <c r="Z3253" t="inlineStr">
        <is>
          <t>jn202</t>
        </is>
      </c>
      <c r="AA3253" s="4" t="n">
        <v>0.74</v>
      </c>
      <c r="AB3253" s="4" t="n">
        <v>0.02</v>
      </c>
      <c r="AC32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53">
        <f>IF(OR(C3253="Có",C3253="Yes"),"yes",IF(OR(C3253="Không",C3253="No"),"no","unknown"))</f>
        <v/>
      </c>
      <c r="AE3253">
        <f>IF(OR(F3253="Có",F3253="Yes"),"covered",IF(OR(F3253="Không",F3253="No"),"out_of_insurance","unknown"))</f>
        <v/>
      </c>
      <c r="AF3253">
        <f>IF(AND(AD3253="yes",AE3253="out_of_insurance"),"REVIEW","")</f>
        <v/>
      </c>
    </row>
    <row r="3254" ht="18" customHeight="1">
      <c r="A3254" t="inlineStr">
        <is>
          <t>a6d6b561-0207-4622-adca-2864516e0869</t>
        </is>
      </c>
      <c r="B3254" t="inlineStr">
        <is>
          <t>BN-03253 / Patient 47F44B25</t>
        </is>
      </c>
      <c r="C3254" t="inlineStr">
        <is>
          <t>Chưa rõ</t>
        </is>
      </c>
      <c r="D3254" t="inlineStr">
        <is>
          <t>BS. Trần An</t>
        </is>
      </c>
      <c r="E3254" t="inlineStr">
        <is>
          <t>Chấn thương chỉnh hình / Orthopedics</t>
        </is>
      </c>
      <c r="F3254" t="inlineStr">
        <is>
          <t>Không</t>
        </is>
      </c>
      <c r="G3254" s="2" t="n">
        <v>3522110</v>
      </c>
      <c r="H3254" t="inlineStr">
        <is>
          <t>CT cột sống thắt lưng / Lumbar spine CT</t>
        </is>
      </c>
      <c r="I3254" t="inlineStr">
        <is>
          <t>M54.5</t>
        </is>
      </c>
      <c r="J3254" t="inlineStr">
        <is>
          <t>Đau thắt lưng / Low back pain</t>
        </is>
      </c>
      <c r="K3254" t="n">
        <v>75</v>
      </c>
      <c r="L3254" t="inlineStr">
        <is>
          <t>F</t>
        </is>
      </c>
      <c r="M3254" s="2" t="n">
        <v>88875.17999999999</v>
      </c>
      <c r="N3254" t="inlineStr">
        <is>
          <t>Widowed</t>
        </is>
      </c>
      <c r="O3254" t="inlineStr">
        <is>
          <t>Student</t>
        </is>
      </c>
      <c r="P3254" s="3" t="n">
        <v>44952</v>
      </c>
      <c r="Q3254" t="inlineStr">
        <is>
          <t>Outpatient</t>
        </is>
      </c>
      <c r="R3254" t="inlineStr">
        <is>
          <t>Paper</t>
        </is>
      </c>
      <c r="S3254" t="inlineStr">
        <is>
          <t>Carrollfurt</t>
        </is>
      </c>
      <c r="T3254" t="inlineStr">
        <is>
          <t>Approved</t>
        </is>
      </c>
      <c r="U3254" t="inlineStr">
        <is>
          <t>Legitimate</t>
        </is>
      </c>
      <c r="V3254" t="n">
        <v>0</v>
      </c>
      <c r="W3254" t="inlineStr">
        <is>
          <t>47f44b25-e85a-40af-97d4-e6570bef6fb1</t>
        </is>
      </c>
      <c r="X3254" t="inlineStr">
        <is>
          <t>adc04dea-ac22-4dd7-9f49-0f1c52b23fdf</t>
        </is>
      </c>
      <c r="Y3254" t="inlineStr">
        <is>
          <t>mS175</t>
        </is>
      </c>
      <c r="Z3254" t="inlineStr">
        <is>
          <t>GV425</t>
        </is>
      </c>
      <c r="AA3254" s="4" t="n">
        <v>0.63</v>
      </c>
      <c r="AB3254" s="4" t="n">
        <v>0.15</v>
      </c>
      <c r="AC32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54">
        <f>IF(OR(C3254="Có",C3254="Yes"),"yes",IF(OR(C3254="Không",C3254="No"),"no","unknown"))</f>
        <v/>
      </c>
      <c r="AE3254">
        <f>IF(OR(F3254="Có",F3254="Yes"),"covered",IF(OR(F3254="Không",F3254="No"),"out_of_insurance","unknown"))</f>
        <v/>
      </c>
      <c r="AF3254">
        <f>IF(AND(AD3254="yes",AE3254="out_of_insurance"),"REVIEW","")</f>
        <v/>
      </c>
    </row>
    <row r="3255" ht="18" customHeight="1">
      <c r="A3255" t="inlineStr">
        <is>
          <t>15eae27c-0e2f-4f19-9ed2-f11ebce4f371</t>
        </is>
      </c>
      <c r="B3255" t="inlineStr">
        <is>
          <t>BN-03254 / Patient 5A503932</t>
        </is>
      </c>
      <c r="C3255" t="inlineStr">
        <is>
          <t>Có</t>
        </is>
      </c>
      <c r="D3255" t="inlineStr">
        <is>
          <t>BS. Huỳnh Mai</t>
        </is>
      </c>
      <c r="E3255" t="inlineStr">
        <is>
          <t>Nhi / Pediatrics</t>
        </is>
      </c>
      <c r="F3255" t="inlineStr">
        <is>
          <t>Có</t>
        </is>
      </c>
      <c r="G3255" s="2" t="n">
        <v>4576960</v>
      </c>
      <c r="H3255" t="inlineStr">
        <is>
          <t>HbA1c</t>
        </is>
      </c>
      <c r="I3255" t="inlineStr">
        <is>
          <t>E11.9</t>
        </is>
      </c>
      <c r="J3255" t="inlineStr">
        <is>
          <t>Đái tháo đường type 2 / Type 2 diabetes mellitus</t>
        </is>
      </c>
      <c r="K3255" t="n">
        <v>37</v>
      </c>
      <c r="L3255" t="inlineStr">
        <is>
          <t>F</t>
        </is>
      </c>
      <c r="M3255" s="2" t="n">
        <v>71348.74000000001</v>
      </c>
      <c r="N3255" t="inlineStr">
        <is>
          <t>Single</t>
        </is>
      </c>
      <c r="O3255" t="inlineStr">
        <is>
          <t>Unemployed</t>
        </is>
      </c>
      <c r="P3255" s="3" t="n">
        <v>44952</v>
      </c>
      <c r="Q3255" t="inlineStr">
        <is>
          <t>Outpatient</t>
        </is>
      </c>
      <c r="R3255" t="inlineStr">
        <is>
          <t>Online</t>
        </is>
      </c>
      <c r="S3255" t="inlineStr">
        <is>
          <t>Jessehaven</t>
        </is>
      </c>
      <c r="T3255" t="inlineStr">
        <is>
          <t>Approved</t>
        </is>
      </c>
      <c r="U3255" t="inlineStr">
        <is>
          <t>Legitimate</t>
        </is>
      </c>
      <c r="V3255" t="n">
        <v>3</v>
      </c>
      <c r="W3255" t="inlineStr">
        <is>
          <t>5a503932-c00b-4f51-83c1-cbfb207e4f4d</t>
        </is>
      </c>
      <c r="X3255" t="inlineStr">
        <is>
          <t>f27355a9-821f-4f8e-808c-c0fa88366dbf</t>
        </is>
      </c>
      <c r="Y3255" t="inlineStr">
        <is>
          <t>ae447</t>
        </is>
      </c>
      <c r="Z3255" t="inlineStr">
        <is>
          <t>YR749</t>
        </is>
      </c>
      <c r="AA3255" s="4" t="n">
        <v>0.62</v>
      </c>
      <c r="AB3255" s="4" t="n">
        <v>0.7</v>
      </c>
      <c r="AC32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55">
        <f>IF(OR(C3255="Có",C3255="Yes"),"yes",IF(OR(C3255="Không",C3255="No"),"no","unknown"))</f>
        <v/>
      </c>
      <c r="AE3255">
        <f>IF(OR(F3255="Có",F3255="Yes"),"covered",IF(OR(F3255="Không",F3255="No"),"out_of_insurance","unknown"))</f>
        <v/>
      </c>
      <c r="AF3255">
        <f>IF(AND(AD3255="yes",AE3255="out_of_insurance"),"REVIEW","")</f>
        <v/>
      </c>
    </row>
    <row r="3256" ht="18" customHeight="1">
      <c r="A3256" t="inlineStr">
        <is>
          <t>5e689a1c-a6f1-46e4-833b-4f9901e00b0e</t>
        </is>
      </c>
      <c r="B3256" t="inlineStr">
        <is>
          <t>BN-03255 / Patient DEC21CE4</t>
        </is>
      </c>
      <c r="C3256" t="inlineStr">
        <is>
          <t>Có</t>
        </is>
      </c>
      <c r="D3256" t="inlineStr">
        <is>
          <t>BS. Phan Gia</t>
        </is>
      </c>
      <c r="E3256" t="inlineStr">
        <is>
          <t>Tim mạch / Cardiology</t>
        </is>
      </c>
      <c r="F3256" t="inlineStr">
        <is>
          <t>Không</t>
        </is>
      </c>
      <c r="G3256" s="2" t="n">
        <v>9913430</v>
      </c>
      <c r="H3256" t="inlineStr">
        <is>
          <t>CRP định lượng / CRP</t>
        </is>
      </c>
      <c r="I3256" t="inlineStr">
        <is>
          <t>R79.8</t>
        </is>
      </c>
      <c r="J3256" t="inlineStr">
        <is>
          <t>Bất thường xét nghiệm máu / Abnormal blood chemistry</t>
        </is>
      </c>
      <c r="K3256" t="n">
        <v>31</v>
      </c>
      <c r="L3256" t="inlineStr">
        <is>
          <t>M</t>
        </is>
      </c>
      <c r="M3256" s="2" t="n">
        <v>93426.49000000001</v>
      </c>
      <c r="N3256" t="inlineStr">
        <is>
          <t>Married</t>
        </is>
      </c>
      <c r="O3256" t="inlineStr">
        <is>
          <t>Student</t>
        </is>
      </c>
      <c r="P3256" s="3" t="n">
        <v>44952</v>
      </c>
      <c r="Q3256" t="inlineStr">
        <is>
          <t>Outpatient</t>
        </is>
      </c>
      <c r="R3256" t="inlineStr">
        <is>
          <t>Online</t>
        </is>
      </c>
      <c r="S3256" t="inlineStr">
        <is>
          <t>Dillonfort</t>
        </is>
      </c>
      <c r="T3256" t="inlineStr">
        <is>
          <t>Approved</t>
        </is>
      </c>
      <c r="U3256" t="inlineStr">
        <is>
          <t>Legitimate</t>
        </is>
      </c>
      <c r="V3256" t="n">
        <v>0</v>
      </c>
      <c r="W3256" t="inlineStr">
        <is>
          <t>dec21ce4-ed13-4d51-a258-a5dbadef093e</t>
        </is>
      </c>
      <c r="X3256" t="inlineStr">
        <is>
          <t>0b21eeac-fb64-4780-ba93-c83b3a555096</t>
        </is>
      </c>
      <c r="Y3256" t="inlineStr">
        <is>
          <t>Yk759</t>
        </is>
      </c>
      <c r="Z3256" t="inlineStr">
        <is>
          <t>cz521</t>
        </is>
      </c>
      <c r="AA3256" s="4" t="n">
        <v>0.62</v>
      </c>
      <c r="AB3256" s="4" t="n">
        <v>0.6</v>
      </c>
      <c r="AC32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56">
        <f>IF(OR(C3256="Có",C3256="Yes"),"yes",IF(OR(C3256="Không",C3256="No"),"no","unknown"))</f>
        <v/>
      </c>
      <c r="AE3256">
        <f>IF(OR(F3256="Có",F3256="Yes"),"covered",IF(OR(F3256="Không",F3256="No"),"out_of_insurance","unknown"))</f>
        <v/>
      </c>
      <c r="AF3256">
        <f>IF(AND(AD3256="yes",AE3256="out_of_insurance"),"REVIEW","")</f>
        <v/>
      </c>
    </row>
    <row r="3257" ht="18" customHeight="1">
      <c r="A3257" t="inlineStr">
        <is>
          <t>0670f070-9d14-4fa2-84d4-d08385b8b229</t>
        </is>
      </c>
      <c r="B3257" t="inlineStr">
        <is>
          <t>BN-03256 / Patient 72A2CB34</t>
        </is>
      </c>
      <c r="C3257" t="inlineStr">
        <is>
          <t>Có</t>
        </is>
      </c>
      <c r="D3257" t="inlineStr">
        <is>
          <t>BS. Bùi Hà</t>
        </is>
      </c>
      <c r="E3257" t="inlineStr">
        <is>
          <t>Khám tổng quát / General Practice</t>
        </is>
      </c>
      <c r="F3257" t="inlineStr">
        <is>
          <t>Không</t>
        </is>
      </c>
      <c r="G3257" s="2" t="n">
        <v>8386710</v>
      </c>
      <c r="H3257" t="inlineStr">
        <is>
          <t>HIV test nhanh / Rapid HIV test</t>
        </is>
      </c>
      <c r="I3257" t="inlineStr"/>
      <c r="J3257" t="inlineStr">
        <is>
          <t>Thiếu ICD/context rõ / Missing clear ICD/context</t>
        </is>
      </c>
      <c r="K3257" t="n">
        <v>96</v>
      </c>
      <c r="L3257" t="inlineStr">
        <is>
          <t>F</t>
        </is>
      </c>
      <c r="M3257" s="2" t="n">
        <v>120682.06</v>
      </c>
      <c r="N3257" t="inlineStr">
        <is>
          <t>Married</t>
        </is>
      </c>
      <c r="O3257" t="inlineStr">
        <is>
          <t>Retired</t>
        </is>
      </c>
      <c r="P3257" s="3" t="n">
        <v>44952</v>
      </c>
      <c r="Q3257" t="inlineStr">
        <is>
          <t>Inpatient</t>
        </is>
      </c>
      <c r="R3257" t="inlineStr">
        <is>
          <t>Phone</t>
        </is>
      </c>
      <c r="S3257" t="inlineStr">
        <is>
          <t>Connermouth</t>
        </is>
      </c>
      <c r="T3257" t="inlineStr">
        <is>
          <t>Denied</t>
        </is>
      </c>
      <c r="U3257" t="inlineStr">
        <is>
          <t>Legitimate</t>
        </is>
      </c>
      <c r="V3257" t="n">
        <v>2</v>
      </c>
      <c r="W3257" t="inlineStr">
        <is>
          <t>72a2cb34-f2fb-4d8a-bfa4-e552eea869c5</t>
        </is>
      </c>
      <c r="X3257" t="inlineStr">
        <is>
          <t>748f2ab4-f5ea-4ae9-b76d-e032b828e61a</t>
        </is>
      </c>
      <c r="Y3257" t="inlineStr">
        <is>
          <t>re325</t>
        </is>
      </c>
      <c r="Z3257" t="inlineStr">
        <is>
          <t>uq764</t>
        </is>
      </c>
      <c r="AA3257" s="4" t="n">
        <v>0.74</v>
      </c>
      <c r="AB3257" s="4" t="n">
        <v>0.02</v>
      </c>
      <c r="AC32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57">
        <f>IF(OR(C3257="Có",C3257="Yes"),"yes",IF(OR(C3257="Không",C3257="No"),"no","unknown"))</f>
        <v/>
      </c>
      <c r="AE3257">
        <f>IF(OR(F3257="Có",F3257="Yes"),"covered",IF(OR(F3257="Không",F3257="No"),"out_of_insurance","unknown"))</f>
        <v/>
      </c>
      <c r="AF3257">
        <f>IF(AND(AD3257="yes",AE3257="out_of_insurance"),"REVIEW","")</f>
        <v/>
      </c>
    </row>
    <row r="3258" ht="18" customHeight="1">
      <c r="A3258" t="inlineStr">
        <is>
          <t>2b766400-f457-450f-95d3-1a9801ee4e77</t>
        </is>
      </c>
      <c r="B3258" t="inlineStr">
        <is>
          <t>BN-03257 / Patient 872C5D99</t>
        </is>
      </c>
      <c r="C3258" t="inlineStr">
        <is>
          <t>Có</t>
        </is>
      </c>
      <c r="D3258" t="inlineStr">
        <is>
          <t>BS. Trịnh Long</t>
        </is>
      </c>
      <c r="E3258" t="inlineStr">
        <is>
          <t>Khám tổng quát / General Practice</t>
        </is>
      </c>
      <c r="F3258" t="inlineStr">
        <is>
          <t>Có</t>
        </is>
      </c>
      <c r="G3258" s="2" t="n">
        <v>9087600</v>
      </c>
      <c r="H3258" t="inlineStr">
        <is>
          <t>HbA1c</t>
        </is>
      </c>
      <c r="I3258" t="inlineStr">
        <is>
          <t>E11.9</t>
        </is>
      </c>
      <c r="J3258" t="inlineStr">
        <is>
          <t>Đái tháo đường type 2 / Type 2 diabetes mellitus</t>
        </is>
      </c>
      <c r="K3258" t="n">
        <v>9</v>
      </c>
      <c r="L3258" t="inlineStr">
        <is>
          <t>M</t>
        </is>
      </c>
      <c r="M3258" s="2" t="n">
        <v>146426.88</v>
      </c>
      <c r="N3258" t="inlineStr">
        <is>
          <t>Single</t>
        </is>
      </c>
      <c r="O3258" t="inlineStr">
        <is>
          <t>Employed</t>
        </is>
      </c>
      <c r="P3258" s="3" t="n">
        <v>44952</v>
      </c>
      <c r="Q3258" t="inlineStr">
        <is>
          <t>Emergency</t>
        </is>
      </c>
      <c r="R3258" t="inlineStr">
        <is>
          <t>Online</t>
        </is>
      </c>
      <c r="S3258" t="inlineStr">
        <is>
          <t>Heatherbury</t>
        </is>
      </c>
      <c r="T3258" t="inlineStr">
        <is>
          <t>Approved</t>
        </is>
      </c>
      <c r="U3258" t="inlineStr">
        <is>
          <t>Legitimate</t>
        </is>
      </c>
      <c r="V3258" t="n">
        <v>2</v>
      </c>
      <c r="W3258" t="inlineStr">
        <is>
          <t>872c5d99-3e84-41c8-b1d5-32c8b2d35bed</t>
        </is>
      </c>
      <c r="X3258" t="inlineStr">
        <is>
          <t>a48e9c84-ed01-4da5-8322-0e0ea066eb2f</t>
        </is>
      </c>
      <c r="Y3258" t="inlineStr">
        <is>
          <t>Sm952</t>
        </is>
      </c>
      <c r="Z3258" t="inlineStr">
        <is>
          <t>un066</t>
        </is>
      </c>
      <c r="AA3258" s="4" t="n">
        <v>0.83</v>
      </c>
      <c r="AB3258" s="4" t="n">
        <v>0.72</v>
      </c>
      <c r="AC32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58">
        <f>IF(OR(C3258="Có",C3258="Yes"),"yes",IF(OR(C3258="Không",C3258="No"),"no","unknown"))</f>
        <v/>
      </c>
      <c r="AE3258">
        <f>IF(OR(F3258="Có",F3258="Yes"),"covered",IF(OR(F3258="Không",F3258="No"),"out_of_insurance","unknown"))</f>
        <v/>
      </c>
      <c r="AF3258">
        <f>IF(AND(AD3258="yes",AE3258="out_of_insurance"),"REVIEW","")</f>
        <v/>
      </c>
    </row>
    <row r="3259" ht="18" customHeight="1">
      <c r="A3259" t="inlineStr">
        <is>
          <t>1ae5cc91-31a5-4537-a6a5-2bddd797f342</t>
        </is>
      </c>
      <c r="B3259" t="inlineStr">
        <is>
          <t>BN-03258 / Patient 55DD5220</t>
        </is>
      </c>
      <c r="C3259" t="inlineStr">
        <is>
          <t>Có</t>
        </is>
      </c>
      <c r="D3259" t="inlineStr">
        <is>
          <t>BS. Võ Huy</t>
        </is>
      </c>
      <c r="E3259" t="inlineStr">
        <is>
          <t>Chấn thương chỉnh hình / Orthopedics</t>
        </is>
      </c>
      <c r="F3259" t="inlineStr">
        <is>
          <t>Không</t>
        </is>
      </c>
      <c r="G3259" s="2" t="n">
        <v>3981730</v>
      </c>
      <c r="H3259" t="inlineStr">
        <is>
          <t>MRI khớp gối / Knee MRI</t>
        </is>
      </c>
      <c r="I3259" t="inlineStr">
        <is>
          <t>M25.5</t>
        </is>
      </c>
      <c r="J3259" t="inlineStr">
        <is>
          <t>Đau khớp gối / Knee pain</t>
        </is>
      </c>
      <c r="K3259" t="n">
        <v>67</v>
      </c>
      <c r="L3259" t="inlineStr">
        <is>
          <t>M</t>
        </is>
      </c>
      <c r="M3259" s="2" t="n">
        <v>110433.23</v>
      </c>
      <c r="N3259" t="inlineStr">
        <is>
          <t>Married</t>
        </is>
      </c>
      <c r="O3259" t="inlineStr">
        <is>
          <t>Retired</t>
        </is>
      </c>
      <c r="P3259" s="3" t="n">
        <v>44952</v>
      </c>
      <c r="Q3259" t="inlineStr">
        <is>
          <t>Outpatient</t>
        </is>
      </c>
      <c r="R3259" t="inlineStr">
        <is>
          <t>Phone</t>
        </is>
      </c>
      <c r="S3259" t="inlineStr">
        <is>
          <t>Wileyton</t>
        </is>
      </c>
      <c r="T3259" t="inlineStr">
        <is>
          <t>Denied</t>
        </is>
      </c>
      <c r="U3259" t="inlineStr">
        <is>
          <t>Legitimate</t>
        </is>
      </c>
      <c r="V3259" t="n">
        <v>0</v>
      </c>
      <c r="W3259" t="inlineStr">
        <is>
          <t>55dd5220-1ddc-4d4a-912e-8678c45598ed</t>
        </is>
      </c>
      <c r="X3259" t="inlineStr">
        <is>
          <t>dc769d50-e9cb-4267-92c0-6236ef26ca57</t>
        </is>
      </c>
      <c r="Y3259" t="inlineStr">
        <is>
          <t>Cg837</t>
        </is>
      </c>
      <c r="Z3259" t="inlineStr">
        <is>
          <t>DA493</t>
        </is>
      </c>
      <c r="AA3259" s="4" t="n">
        <v>0.75</v>
      </c>
      <c r="AB3259" s="4" t="n">
        <v>0.02</v>
      </c>
      <c r="AC32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59">
        <f>IF(OR(C3259="Có",C3259="Yes"),"yes",IF(OR(C3259="Không",C3259="No"),"no","unknown"))</f>
        <v/>
      </c>
      <c r="AE3259">
        <f>IF(OR(F3259="Có",F3259="Yes"),"covered",IF(OR(F3259="Không",F3259="No"),"out_of_insurance","unknown"))</f>
        <v/>
      </c>
      <c r="AF3259">
        <f>IF(AND(AD3259="yes",AE3259="out_of_insurance"),"REVIEW","")</f>
        <v/>
      </c>
    </row>
    <row r="3260" ht="18" customHeight="1">
      <c r="A3260" t="inlineStr">
        <is>
          <t>7188acde-6deb-4360-92ad-f7392e573edc</t>
        </is>
      </c>
      <c r="B3260" t="inlineStr">
        <is>
          <t>BN-03259 / Patient 0A0EACEB</t>
        </is>
      </c>
      <c r="C3260" t="inlineStr">
        <is>
          <t>Có</t>
        </is>
      </c>
      <c r="D3260" t="inlineStr">
        <is>
          <t>BS. Trương Khải</t>
        </is>
      </c>
      <c r="E3260" t="inlineStr">
        <is>
          <t>Tim mạch / Cardiology</t>
        </is>
      </c>
      <c r="F3260" t="inlineStr">
        <is>
          <t>Có</t>
        </is>
      </c>
      <c r="G3260" s="2" t="n">
        <v>7191600</v>
      </c>
      <c r="H3260" t="inlineStr">
        <is>
          <t>Siêu âm tim / Echocardiography</t>
        </is>
      </c>
      <c r="I3260" t="inlineStr">
        <is>
          <t>I50.9</t>
        </is>
      </c>
      <c r="J3260" t="inlineStr">
        <is>
          <t>Suy tim / Heart failure</t>
        </is>
      </c>
      <c r="K3260" t="n">
        <v>79</v>
      </c>
      <c r="L3260" t="inlineStr">
        <is>
          <t>F</t>
        </is>
      </c>
      <c r="M3260" s="2" t="n">
        <v>105733.71</v>
      </c>
      <c r="N3260" t="inlineStr">
        <is>
          <t>Widowed</t>
        </is>
      </c>
      <c r="O3260" t="inlineStr">
        <is>
          <t>Unemployed</t>
        </is>
      </c>
      <c r="P3260" s="3" t="n">
        <v>44951</v>
      </c>
      <c r="Q3260" t="inlineStr">
        <is>
          <t>Outpatient</t>
        </is>
      </c>
      <c r="R3260" t="inlineStr">
        <is>
          <t>Online</t>
        </is>
      </c>
      <c r="S3260" t="inlineStr">
        <is>
          <t>Kellyburgh</t>
        </is>
      </c>
      <c r="T3260" t="inlineStr">
        <is>
          <t>Approved</t>
        </is>
      </c>
      <c r="U3260" t="inlineStr">
        <is>
          <t>Legitimate</t>
        </is>
      </c>
      <c r="V3260" t="n">
        <v>0</v>
      </c>
      <c r="W3260" t="inlineStr">
        <is>
          <t>0a0eaceb-ec3a-4b9b-9d32-6cd27e72a41f</t>
        </is>
      </c>
      <c r="X3260" t="inlineStr">
        <is>
          <t>745b30b1-e124-4364-92f0-1cc5880c814e</t>
        </is>
      </c>
      <c r="Y3260" t="inlineStr">
        <is>
          <t>Sy951</t>
        </is>
      </c>
      <c r="Z3260" t="inlineStr">
        <is>
          <t>ge802</t>
        </is>
      </c>
      <c r="AA3260" s="4" t="n">
        <v>0.67</v>
      </c>
      <c r="AB3260" s="4" t="n">
        <v>0.72</v>
      </c>
      <c r="AC32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60">
        <f>IF(OR(C3260="Có",C3260="Yes"),"yes",IF(OR(C3260="Không",C3260="No"),"no","unknown"))</f>
        <v/>
      </c>
      <c r="AE3260">
        <f>IF(OR(F3260="Có",F3260="Yes"),"covered",IF(OR(F3260="Không",F3260="No"),"out_of_insurance","unknown"))</f>
        <v/>
      </c>
      <c r="AF3260">
        <f>IF(AND(AD3260="yes",AE3260="out_of_insurance"),"REVIEW","")</f>
        <v/>
      </c>
    </row>
    <row r="3261" ht="18" customHeight="1">
      <c r="A3261" t="inlineStr">
        <is>
          <t>c7668bf4-969c-42d1-b04b-dadaa5cef5c9</t>
        </is>
      </c>
      <c r="B3261" t="inlineStr">
        <is>
          <t>BN-03260 / Patient 888EEBC9</t>
        </is>
      </c>
      <c r="C3261" t="inlineStr">
        <is>
          <t>Có</t>
        </is>
      </c>
      <c r="D3261" t="inlineStr">
        <is>
          <t>BS. Lê Thảo</t>
        </is>
      </c>
      <c r="E3261" t="inlineStr">
        <is>
          <t>Nhi / Pediatrics</t>
        </is>
      </c>
      <c r="F3261" t="inlineStr">
        <is>
          <t>Chưa rõ</t>
        </is>
      </c>
      <c r="G3261" s="2" t="n">
        <v>576610</v>
      </c>
      <c r="H3261" t="inlineStr">
        <is>
          <t>HbA1c</t>
        </is>
      </c>
      <c r="I3261" t="inlineStr">
        <is>
          <t>E11.9</t>
        </is>
      </c>
      <c r="J3261" t="inlineStr">
        <is>
          <t>Đái tháo đường type 2 / Type 2 diabetes mellitus</t>
        </is>
      </c>
      <c r="K3261" t="n">
        <v>57</v>
      </c>
      <c r="L3261" t="inlineStr">
        <is>
          <t>M</t>
        </is>
      </c>
      <c r="M3261" s="2" t="n">
        <v>71595.44</v>
      </c>
      <c r="N3261" t="inlineStr">
        <is>
          <t>Single</t>
        </is>
      </c>
      <c r="O3261" t="inlineStr">
        <is>
          <t>Retired</t>
        </is>
      </c>
      <c r="P3261" s="3" t="n">
        <v>44951</v>
      </c>
      <c r="Q3261" t="inlineStr">
        <is>
          <t>Routine</t>
        </is>
      </c>
      <c r="R3261" t="inlineStr">
        <is>
          <t>Phone</t>
        </is>
      </c>
      <c r="S3261" t="inlineStr">
        <is>
          <t>Bradleyton</t>
        </is>
      </c>
      <c r="T3261" t="inlineStr">
        <is>
          <t>Pending</t>
        </is>
      </c>
      <c r="U3261" t="inlineStr">
        <is>
          <t>Legitimate</t>
        </is>
      </c>
      <c r="V3261" t="n">
        <v>3</v>
      </c>
      <c r="W3261" t="inlineStr">
        <is>
          <t>888eebc9-cb78-4054-8bcb-3cf22419759a</t>
        </is>
      </c>
      <c r="X3261" t="inlineStr">
        <is>
          <t>68f6c1eb-e259-4a4f-b51d-a21fd5578e3e</t>
        </is>
      </c>
      <c r="Y3261" t="inlineStr">
        <is>
          <t>BX956</t>
        </is>
      </c>
      <c r="Z3261" t="inlineStr">
        <is>
          <t>dB553</t>
        </is>
      </c>
      <c r="AA3261" s="4" t="n">
        <v>0.74</v>
      </c>
      <c r="AB3261" s="4" t="n">
        <v>0.2</v>
      </c>
      <c r="AC32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61">
        <f>IF(OR(C3261="Có",C3261="Yes"),"yes",IF(OR(C3261="Không",C3261="No"),"no","unknown"))</f>
        <v/>
      </c>
      <c r="AE3261">
        <f>IF(OR(F3261="Có",F3261="Yes"),"covered",IF(OR(F3261="Không",F3261="No"),"out_of_insurance","unknown"))</f>
        <v/>
      </c>
      <c r="AF3261">
        <f>IF(AND(AD3261="yes",AE3261="out_of_insurance"),"REVIEW","")</f>
        <v/>
      </c>
    </row>
    <row r="3262" ht="18" customHeight="1">
      <c r="A3262" t="inlineStr">
        <is>
          <t>b22d2536-7ba8-4801-b14d-15725f38647e</t>
        </is>
      </c>
      <c r="B3262" t="inlineStr">
        <is>
          <t>BN-03261 / Patient 5BCC5B3E</t>
        </is>
      </c>
      <c r="C3262" t="inlineStr">
        <is>
          <t>Không</t>
        </is>
      </c>
      <c r="D3262" t="inlineStr">
        <is>
          <t>BS. Lê Thảo</t>
        </is>
      </c>
      <c r="E3262" t="inlineStr">
        <is>
          <t>Nhi / Pediatrics</t>
        </is>
      </c>
      <c r="F3262" t="inlineStr">
        <is>
          <t>Không</t>
        </is>
      </c>
      <c r="G3262" s="2" t="n">
        <v>6976490</v>
      </c>
      <c r="H3262" t="inlineStr">
        <is>
          <t>Glucose máu / Blood glucose</t>
        </is>
      </c>
      <c r="I3262" t="inlineStr">
        <is>
          <t>R73.9</t>
        </is>
      </c>
      <c r="J3262" t="inlineStr">
        <is>
          <t>Tăng glucose máu / Hyperglycemia</t>
        </is>
      </c>
      <c r="K3262" t="n">
        <v>7</v>
      </c>
      <c r="L3262" t="inlineStr">
        <is>
          <t>F</t>
        </is>
      </c>
      <c r="M3262" s="2" t="n">
        <v>49054.26</v>
      </c>
      <c r="N3262" t="inlineStr">
        <is>
          <t>Married</t>
        </is>
      </c>
      <c r="O3262" t="inlineStr">
        <is>
          <t>Student</t>
        </is>
      </c>
      <c r="P3262" s="3" t="n">
        <v>44951</v>
      </c>
      <c r="Q3262" t="inlineStr">
        <is>
          <t>Inpatient</t>
        </is>
      </c>
      <c r="R3262" t="inlineStr">
        <is>
          <t>Phone</t>
        </is>
      </c>
      <c r="S3262" t="inlineStr">
        <is>
          <t>West Christophertown</t>
        </is>
      </c>
      <c r="T3262" t="inlineStr">
        <is>
          <t>Approved</t>
        </is>
      </c>
      <c r="U3262" t="inlineStr">
        <is>
          <t>Legitimate</t>
        </is>
      </c>
      <c r="V3262" t="n">
        <v>1</v>
      </c>
      <c r="W3262" t="inlineStr">
        <is>
          <t>5bcc5b3e-fe69-4758-be13-df37e0ae049a</t>
        </is>
      </c>
      <c r="X3262" t="inlineStr">
        <is>
          <t>1ee9ca5e-bed1-4112-a9b1-361dc71ff128</t>
        </is>
      </c>
      <c r="Y3262" t="inlineStr">
        <is>
          <t>GD798</t>
        </is>
      </c>
      <c r="Z3262" t="inlineStr">
        <is>
          <t>mq714</t>
        </is>
      </c>
      <c r="AA3262" s="4" t="n">
        <v>0.65</v>
      </c>
      <c r="AB3262" s="4" t="n">
        <v>0.05</v>
      </c>
      <c r="AC32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62">
        <f>IF(OR(C3262="Có",C3262="Yes"),"yes",IF(OR(C3262="Không",C3262="No"),"no","unknown"))</f>
        <v/>
      </c>
      <c r="AE3262">
        <f>IF(OR(F3262="Có",F3262="Yes"),"covered",IF(OR(F3262="Không",F3262="No"),"out_of_insurance","unknown"))</f>
        <v/>
      </c>
      <c r="AF3262">
        <f>IF(AND(AD3262="yes",AE3262="out_of_insurance"),"REVIEW","")</f>
        <v/>
      </c>
    </row>
    <row r="3263" ht="18" customHeight="1">
      <c r="A3263" t="inlineStr">
        <is>
          <t>f6eedd8d-fc4d-409d-aac1-05ee96d2908d</t>
        </is>
      </c>
      <c r="B3263" t="inlineStr">
        <is>
          <t>BN-03262 / Patient E09A864D</t>
        </is>
      </c>
      <c r="C3263" t="inlineStr">
        <is>
          <t>Có</t>
        </is>
      </c>
      <c r="D3263" t="inlineStr">
        <is>
          <t>BS. Hoàng Phúc</t>
        </is>
      </c>
      <c r="E3263" t="inlineStr">
        <is>
          <t>Tim mạch / Cardiology</t>
        </is>
      </c>
      <c r="F3263" t="inlineStr">
        <is>
          <t>Có</t>
        </is>
      </c>
      <c r="G3263" s="2" t="n">
        <v>3486870</v>
      </c>
      <c r="H3263" t="inlineStr">
        <is>
          <t>Men tim CK-MB / Cardiac enzyme CK-MB</t>
        </is>
      </c>
      <c r="I3263" t="inlineStr">
        <is>
          <t>I20.9</t>
        </is>
      </c>
      <c r="J3263" t="inlineStr">
        <is>
          <t>Đau thắt ngực / Angina</t>
        </is>
      </c>
      <c r="K3263" t="n">
        <v>13</v>
      </c>
      <c r="L3263" t="inlineStr">
        <is>
          <t>M</t>
        </is>
      </c>
      <c r="M3263" s="2" t="n">
        <v>77109.42999999999</v>
      </c>
      <c r="N3263" t="inlineStr">
        <is>
          <t>Divorced</t>
        </is>
      </c>
      <c r="O3263" t="inlineStr">
        <is>
          <t>Employed</t>
        </is>
      </c>
      <c r="P3263" s="3" t="n">
        <v>44951</v>
      </c>
      <c r="Q3263" t="inlineStr">
        <is>
          <t>Emergency</t>
        </is>
      </c>
      <c r="R3263" t="inlineStr">
        <is>
          <t>Paper</t>
        </is>
      </c>
      <c r="S3263" t="inlineStr">
        <is>
          <t>Aliciashire</t>
        </is>
      </c>
      <c r="T3263" t="inlineStr">
        <is>
          <t>Approved</t>
        </is>
      </c>
      <c r="U3263" t="inlineStr">
        <is>
          <t>Legitimate</t>
        </is>
      </c>
      <c r="V3263" t="n">
        <v>3</v>
      </c>
      <c r="W3263" t="inlineStr">
        <is>
          <t>e09a864d-0921-445e-b46f-e399e042ee96</t>
        </is>
      </c>
      <c r="X3263" t="inlineStr">
        <is>
          <t>6744642b-eab3-4bf6-93b3-a6b9bbbb4f6c</t>
        </is>
      </c>
      <c r="Y3263" t="inlineStr">
        <is>
          <t>lI367</t>
        </is>
      </c>
      <c r="Z3263" t="inlineStr">
        <is>
          <t>ay300</t>
        </is>
      </c>
      <c r="AA3263" s="4" t="n">
        <v>0.87</v>
      </c>
      <c r="AB3263" s="4" t="n">
        <v>0.82</v>
      </c>
      <c r="AC32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63">
        <f>IF(OR(C3263="Có",C3263="Yes"),"yes",IF(OR(C3263="Không",C3263="No"),"no","unknown"))</f>
        <v/>
      </c>
      <c r="AE3263">
        <f>IF(OR(F3263="Có",F3263="Yes"),"covered",IF(OR(F3263="Không",F3263="No"),"out_of_insurance","unknown"))</f>
        <v/>
      </c>
      <c r="AF3263">
        <f>IF(AND(AD3263="yes",AE3263="out_of_insurance"),"REVIEW","")</f>
        <v/>
      </c>
    </row>
    <row r="3264" ht="18" customHeight="1">
      <c r="A3264" t="inlineStr">
        <is>
          <t>37b90d6d-d285-4608-8c35-a3cd8a8d5b02</t>
        </is>
      </c>
      <c r="B3264" t="inlineStr">
        <is>
          <t>BN-03263 / Patient 03EA7C3F</t>
        </is>
      </c>
      <c r="C3264" t="inlineStr">
        <is>
          <t>Có</t>
        </is>
      </c>
      <c r="D3264" t="inlineStr">
        <is>
          <t>BS. Nguyễn Minh</t>
        </is>
      </c>
      <c r="E3264" t="inlineStr">
        <is>
          <t>Tim mạch / Cardiology</t>
        </is>
      </c>
      <c r="F3264" t="inlineStr">
        <is>
          <t>Không</t>
        </is>
      </c>
      <c r="G3264" s="2" t="n">
        <v>5988990</v>
      </c>
      <c r="H3264" t="inlineStr">
        <is>
          <t>Đông máu PT/aPTT / Coagulation test</t>
        </is>
      </c>
      <c r="I3264" t="inlineStr">
        <is>
          <t>I24.9</t>
        </is>
      </c>
      <c r="J3264" t="inlineStr">
        <is>
          <t>Bệnh tim thiếu máu cục bộ cấp / Acute ischemic heart disease</t>
        </is>
      </c>
      <c r="K3264" t="n">
        <v>46</v>
      </c>
      <c r="L3264" t="inlineStr">
        <is>
          <t>F</t>
        </is>
      </c>
      <c r="M3264" s="2" t="n">
        <v>128165.3</v>
      </c>
      <c r="N3264" t="inlineStr">
        <is>
          <t>Single</t>
        </is>
      </c>
      <c r="O3264" t="inlineStr">
        <is>
          <t>Employed</t>
        </is>
      </c>
      <c r="P3264" s="3" t="n">
        <v>44951</v>
      </c>
      <c r="Q3264" t="inlineStr">
        <is>
          <t>Inpatient</t>
        </is>
      </c>
      <c r="R3264" t="inlineStr">
        <is>
          <t>Paper</t>
        </is>
      </c>
      <c r="S3264" t="inlineStr">
        <is>
          <t>New Marissa</t>
        </is>
      </c>
      <c r="T3264" t="inlineStr">
        <is>
          <t>Pending</t>
        </is>
      </c>
      <c r="U3264" t="inlineStr">
        <is>
          <t>Legitimate</t>
        </is>
      </c>
      <c r="V3264" t="n">
        <v>2</v>
      </c>
      <c r="W3264" t="inlineStr">
        <is>
          <t>03ea7c3f-1942-4f5a-9283-757fc974f31d</t>
        </is>
      </c>
      <c r="X3264" t="inlineStr">
        <is>
          <t>3e8dac53-4d0b-4308-9b5b-ecd152a04e2e</t>
        </is>
      </c>
      <c r="Y3264" t="inlineStr">
        <is>
          <t>rx001</t>
        </is>
      </c>
      <c r="Z3264" t="inlineStr">
        <is>
          <t>fv397</t>
        </is>
      </c>
      <c r="AA3264" s="4" t="n">
        <v>0.73</v>
      </c>
      <c r="AB3264" s="4" t="n">
        <v>0.07000000000000001</v>
      </c>
      <c r="AC32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64">
        <f>IF(OR(C3264="Có",C3264="Yes"),"yes",IF(OR(C3264="Không",C3264="No"),"no","unknown"))</f>
        <v/>
      </c>
      <c r="AE3264">
        <f>IF(OR(F3264="Có",F3264="Yes"),"covered",IF(OR(F3264="Không",F3264="No"),"out_of_insurance","unknown"))</f>
        <v/>
      </c>
      <c r="AF3264">
        <f>IF(AND(AD3264="yes",AE3264="out_of_insurance"),"REVIEW","")</f>
        <v/>
      </c>
    </row>
    <row r="3265" ht="18" customHeight="1">
      <c r="A3265" t="inlineStr">
        <is>
          <t>d8a99d88-bada-4c84-bb7d-19028483f70b</t>
        </is>
      </c>
      <c r="B3265" t="inlineStr">
        <is>
          <t>BN-03264 / Patient 784FCCA4</t>
        </is>
      </c>
      <c r="C3265" t="inlineStr">
        <is>
          <t>Có</t>
        </is>
      </c>
      <c r="D3265" t="inlineStr">
        <is>
          <t>BS. Bùi Hà</t>
        </is>
      </c>
      <c r="E3265" t="inlineStr">
        <is>
          <t>Khám tổng quát / General Practice</t>
        </is>
      </c>
      <c r="F3265" t="inlineStr">
        <is>
          <t>Không</t>
        </is>
      </c>
      <c r="G3265" s="2" t="n">
        <v>5610130</v>
      </c>
      <c r="H3265" t="inlineStr">
        <is>
          <t>CRP định lượng / CRP</t>
        </is>
      </c>
      <c r="I3265" t="inlineStr"/>
      <c r="J3265" t="inlineStr">
        <is>
          <t>Thiếu ICD/context rõ / Missing clear ICD/context</t>
        </is>
      </c>
      <c r="K3265" t="n">
        <v>85</v>
      </c>
      <c r="L3265" t="inlineStr">
        <is>
          <t>F</t>
        </is>
      </c>
      <c r="M3265" s="2" t="n">
        <v>134984.55</v>
      </c>
      <c r="N3265" t="inlineStr">
        <is>
          <t>Married</t>
        </is>
      </c>
      <c r="O3265" t="inlineStr">
        <is>
          <t>Employed</t>
        </is>
      </c>
      <c r="P3265" s="3" t="n">
        <v>44951</v>
      </c>
      <c r="Q3265" t="inlineStr">
        <is>
          <t>Outpatient</t>
        </is>
      </c>
      <c r="R3265" t="inlineStr">
        <is>
          <t>Phone</t>
        </is>
      </c>
      <c r="S3265" t="inlineStr">
        <is>
          <t>Petersonton</t>
        </is>
      </c>
      <c r="T3265" t="inlineStr">
        <is>
          <t>Denied</t>
        </is>
      </c>
      <c r="U3265" t="inlineStr">
        <is>
          <t>Legitimate</t>
        </is>
      </c>
      <c r="V3265" t="n">
        <v>2</v>
      </c>
      <c r="W3265" t="inlineStr">
        <is>
          <t>784fcca4-b87d-4bee-a14c-2292b6dce62c</t>
        </is>
      </c>
      <c r="X3265" t="inlineStr">
        <is>
          <t>fa198d0d-1b0e-49f0-b454-a095d4b0833f</t>
        </is>
      </c>
      <c r="Y3265" t="inlineStr">
        <is>
          <t>zV920</t>
        </is>
      </c>
      <c r="Z3265" t="inlineStr">
        <is>
          <t>pi666</t>
        </is>
      </c>
      <c r="AA3265" s="4" t="n">
        <v>0.67</v>
      </c>
      <c r="AB3265" s="4" t="n">
        <v>0.02</v>
      </c>
      <c r="AC32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65">
        <f>IF(OR(C3265="Có",C3265="Yes"),"yes",IF(OR(C3265="Không",C3265="No"),"no","unknown"))</f>
        <v/>
      </c>
      <c r="AE3265">
        <f>IF(OR(F3265="Có",F3265="Yes"),"covered",IF(OR(F3265="Không",F3265="No"),"out_of_insurance","unknown"))</f>
        <v/>
      </c>
      <c r="AF3265">
        <f>IF(AND(AD3265="yes",AE3265="out_of_insurance"),"REVIEW","")</f>
        <v/>
      </c>
    </row>
    <row r="3266" ht="18" customHeight="1">
      <c r="A3266" t="inlineStr">
        <is>
          <t>74ca39ec-8a81-46c5-aeee-d2f26211cf13</t>
        </is>
      </c>
      <c r="B3266" t="inlineStr">
        <is>
          <t>BN-03265 / Patient EB4AF2E0</t>
        </is>
      </c>
      <c r="C3266" t="inlineStr">
        <is>
          <t>Không</t>
        </is>
      </c>
      <c r="D3266" t="inlineStr">
        <is>
          <t>BS. Phạm Khoa</t>
        </is>
      </c>
      <c r="E3266" t="inlineStr">
        <is>
          <t>Thần kinh / Neurology</t>
        </is>
      </c>
      <c r="F3266" t="inlineStr">
        <is>
          <t>Không</t>
        </is>
      </c>
      <c r="G3266" s="2" t="n">
        <v>7960850</v>
      </c>
      <c r="H3266" t="inlineStr">
        <is>
          <t>MRI não / Brain MRI</t>
        </is>
      </c>
      <c r="I3266" t="inlineStr">
        <is>
          <t>G44.1</t>
        </is>
      </c>
      <c r="J3266" t="inlineStr">
        <is>
          <t>Hội chứng đau đầu mạch máu / Vascular headache</t>
        </is>
      </c>
      <c r="K3266" t="n">
        <v>77</v>
      </c>
      <c r="L3266" t="inlineStr">
        <is>
          <t>F</t>
        </is>
      </c>
      <c r="M3266" s="2" t="n">
        <v>51483.85</v>
      </c>
      <c r="N3266" t="inlineStr">
        <is>
          <t>Married</t>
        </is>
      </c>
      <c r="O3266" t="inlineStr">
        <is>
          <t>Student</t>
        </is>
      </c>
      <c r="P3266" s="3" t="n">
        <v>44950</v>
      </c>
      <c r="Q3266" t="inlineStr">
        <is>
          <t>Routine</t>
        </is>
      </c>
      <c r="R3266" t="inlineStr">
        <is>
          <t>Paper</t>
        </is>
      </c>
      <c r="S3266" t="inlineStr">
        <is>
          <t>Joyceton</t>
        </is>
      </c>
      <c r="T3266" t="inlineStr">
        <is>
          <t>Denied</t>
        </is>
      </c>
      <c r="U3266" t="inlineStr">
        <is>
          <t>Fraud</t>
        </is>
      </c>
      <c r="V3266" t="n">
        <v>1</v>
      </c>
      <c r="W3266" t="inlineStr">
        <is>
          <t>eb4af2e0-bea6-46c5-8d33-1826c52ee0d0</t>
        </is>
      </c>
      <c r="X3266" t="inlineStr">
        <is>
          <t>23cd7e9d-9cb5-4275-9850-0e37767aaab9</t>
        </is>
      </c>
      <c r="Y3266" t="inlineStr">
        <is>
          <t>ca333</t>
        </is>
      </c>
      <c r="Z3266" t="inlineStr">
        <is>
          <t>QM489</t>
        </is>
      </c>
      <c r="AA3266" s="4" t="n">
        <v>0.53</v>
      </c>
      <c r="AB3266" s="4" t="n">
        <v>0.05</v>
      </c>
      <c r="AC32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66">
        <f>IF(OR(C3266="Có",C3266="Yes"),"yes",IF(OR(C3266="Không",C3266="No"),"no","unknown"))</f>
        <v/>
      </c>
      <c r="AE3266">
        <f>IF(OR(F3266="Có",F3266="Yes"),"covered",IF(OR(F3266="Không",F3266="No"),"out_of_insurance","unknown"))</f>
        <v/>
      </c>
      <c r="AF3266">
        <f>IF(AND(AD3266="yes",AE3266="out_of_insurance"),"REVIEW","")</f>
        <v/>
      </c>
    </row>
    <row r="3267" ht="18" customHeight="1">
      <c r="A3267" t="inlineStr">
        <is>
          <t>b904860a-dfbe-4198-ad7e-9aea0e8231ac</t>
        </is>
      </c>
      <c r="B3267" t="inlineStr">
        <is>
          <t>BN-03266 / Patient 9E9E7951</t>
        </is>
      </c>
      <c r="C3267" t="inlineStr">
        <is>
          <t>Không</t>
        </is>
      </c>
      <c r="D3267" t="inlineStr">
        <is>
          <t>BS. Trần An</t>
        </is>
      </c>
      <c r="E3267" t="inlineStr">
        <is>
          <t>Chấn thương chỉnh hình / Orthopedics</t>
        </is>
      </c>
      <c r="F3267" t="inlineStr">
        <is>
          <t>Không</t>
        </is>
      </c>
      <c r="G3267" s="2" t="n">
        <v>2495120</v>
      </c>
      <c r="H3267" t="inlineStr">
        <is>
          <t>CT cột sống thắt lưng / Lumbar spine CT</t>
        </is>
      </c>
      <c r="I3267" t="inlineStr">
        <is>
          <t>M54.5</t>
        </is>
      </c>
      <c r="J3267" t="inlineStr">
        <is>
          <t>Đau thắt lưng / Low back pain</t>
        </is>
      </c>
      <c r="K3267" t="n">
        <v>28</v>
      </c>
      <c r="L3267" t="inlineStr">
        <is>
          <t>F</t>
        </is>
      </c>
      <c r="M3267" s="2" t="n">
        <v>86615.71000000001</v>
      </c>
      <c r="N3267" t="inlineStr">
        <is>
          <t>Widowed</t>
        </is>
      </c>
      <c r="O3267" t="inlineStr">
        <is>
          <t>Unemployed</t>
        </is>
      </c>
      <c r="P3267" s="3" t="n">
        <v>44950</v>
      </c>
      <c r="Q3267" t="inlineStr">
        <is>
          <t>Routine</t>
        </is>
      </c>
      <c r="R3267" t="inlineStr">
        <is>
          <t>Paper</t>
        </is>
      </c>
      <c r="S3267" t="inlineStr">
        <is>
          <t>East Charlesberg</t>
        </is>
      </c>
      <c r="T3267" t="inlineStr">
        <is>
          <t>Approved</t>
        </is>
      </c>
      <c r="U3267" t="inlineStr">
        <is>
          <t>Legitimate</t>
        </is>
      </c>
      <c r="V3267" t="n">
        <v>0</v>
      </c>
      <c r="W3267" t="inlineStr">
        <is>
          <t>9e9e7951-4816-420e-b158-3fc66ae95d27</t>
        </is>
      </c>
      <c r="X3267" t="inlineStr">
        <is>
          <t>581fa48c-32c2-4b92-b100-c40f5fa84924</t>
        </is>
      </c>
      <c r="Y3267" t="inlineStr">
        <is>
          <t>hJ920</t>
        </is>
      </c>
      <c r="Z3267" t="inlineStr">
        <is>
          <t>Tr555</t>
        </is>
      </c>
      <c r="AA3267" s="4" t="n">
        <v>0.58</v>
      </c>
      <c r="AB3267" s="4" t="n">
        <v>0.05</v>
      </c>
      <c r="AC32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67">
        <f>IF(OR(C3267="Có",C3267="Yes"),"yes",IF(OR(C3267="Không",C3267="No"),"no","unknown"))</f>
        <v/>
      </c>
      <c r="AE3267">
        <f>IF(OR(F3267="Có",F3267="Yes"),"covered",IF(OR(F3267="Không",F3267="No"),"out_of_insurance","unknown"))</f>
        <v/>
      </c>
      <c r="AF3267">
        <f>IF(AND(AD3267="yes",AE3267="out_of_insurance"),"REVIEW","")</f>
        <v/>
      </c>
    </row>
    <row r="3268" ht="18" customHeight="1">
      <c r="A3268" t="inlineStr">
        <is>
          <t>6cc7d5ec-3e67-44fa-b415-857e6281f606</t>
        </is>
      </c>
      <c r="B3268" t="inlineStr">
        <is>
          <t>BN-03267 / Patient 7A808558</t>
        </is>
      </c>
      <c r="C3268" t="inlineStr">
        <is>
          <t>Có</t>
        </is>
      </c>
      <c r="D3268" t="inlineStr">
        <is>
          <t>BS. Bùi Hà</t>
        </is>
      </c>
      <c r="E3268" t="inlineStr">
        <is>
          <t>Khám tổng quát / General Practice</t>
        </is>
      </c>
      <c r="F3268" t="inlineStr">
        <is>
          <t>Không</t>
        </is>
      </c>
      <c r="G3268" s="2" t="n">
        <v>6926310</v>
      </c>
      <c r="H3268" t="inlineStr">
        <is>
          <t>HbA1c</t>
        </is>
      </c>
      <c r="I3268" t="inlineStr"/>
      <c r="J3268" t="inlineStr">
        <is>
          <t>Thiếu ICD/context rõ / Missing clear ICD/context</t>
        </is>
      </c>
      <c r="K3268" t="n">
        <v>6</v>
      </c>
      <c r="L3268" t="inlineStr">
        <is>
          <t>F</t>
        </is>
      </c>
      <c r="M3268" s="2" t="n">
        <v>95016.92999999999</v>
      </c>
      <c r="N3268" t="inlineStr">
        <is>
          <t>Widowed</t>
        </is>
      </c>
      <c r="O3268" t="inlineStr">
        <is>
          <t>Employed</t>
        </is>
      </c>
      <c r="P3268" s="3" t="n">
        <v>44949</v>
      </c>
      <c r="Q3268" t="inlineStr">
        <is>
          <t>Routine</t>
        </is>
      </c>
      <c r="R3268" t="inlineStr">
        <is>
          <t>Paper</t>
        </is>
      </c>
      <c r="S3268" t="inlineStr">
        <is>
          <t>Fletcherstad</t>
        </is>
      </c>
      <c r="T3268" t="inlineStr">
        <is>
          <t>Denied</t>
        </is>
      </c>
      <c r="U3268" t="inlineStr">
        <is>
          <t>Legitimate</t>
        </is>
      </c>
      <c r="V3268" t="n">
        <v>0</v>
      </c>
      <c r="W3268" t="inlineStr">
        <is>
          <t>7a808558-5642-47a1-b0b4-94dda1addb14</t>
        </is>
      </c>
      <c r="X3268" t="inlineStr">
        <is>
          <t>b6347a82-a66b-4e8d-9090-720523303ff3</t>
        </is>
      </c>
      <c r="Y3268" t="inlineStr">
        <is>
          <t>iv995</t>
        </is>
      </c>
      <c r="Z3268" t="inlineStr">
        <is>
          <t>Yt337</t>
        </is>
      </c>
      <c r="AA3268" s="4" t="n">
        <v>0.7</v>
      </c>
      <c r="AB3268" s="4" t="n">
        <v>0.02</v>
      </c>
      <c r="AC32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68">
        <f>IF(OR(C3268="Có",C3268="Yes"),"yes",IF(OR(C3268="Không",C3268="No"),"no","unknown"))</f>
        <v/>
      </c>
      <c r="AE3268">
        <f>IF(OR(F3268="Có",F3268="Yes"),"covered",IF(OR(F3268="Không",F3268="No"),"out_of_insurance","unknown"))</f>
        <v/>
      </c>
      <c r="AF3268">
        <f>IF(AND(AD3268="yes",AE3268="out_of_insurance"),"REVIEW","")</f>
        <v/>
      </c>
    </row>
    <row r="3269" ht="18" customHeight="1">
      <c r="A3269" t="inlineStr">
        <is>
          <t>afd4c278-4ba6-4258-851e-5538057d73ee</t>
        </is>
      </c>
      <c r="B3269" t="inlineStr">
        <is>
          <t>BN-03268 / Patient 576A67C7</t>
        </is>
      </c>
      <c r="C3269" t="inlineStr">
        <is>
          <t>Có</t>
        </is>
      </c>
      <c r="D3269" t="inlineStr">
        <is>
          <t>BS. Phạm Khoa</t>
        </is>
      </c>
      <c r="E3269" t="inlineStr">
        <is>
          <t>Thần kinh / Neurology</t>
        </is>
      </c>
      <c r="F3269" t="inlineStr">
        <is>
          <t>Không</t>
        </is>
      </c>
      <c r="G3269" s="2" t="n">
        <v>7362780</v>
      </c>
      <c r="H3269" t="inlineStr">
        <is>
          <t>CT đánh giá đột quỵ / Stroke CT</t>
        </is>
      </c>
      <c r="I3269" t="inlineStr">
        <is>
          <t>I63.9</t>
        </is>
      </c>
      <c r="J3269" t="inlineStr">
        <is>
          <t>Nhồi máu não / Cerebral infarction</t>
        </is>
      </c>
      <c r="K3269" t="n">
        <v>4</v>
      </c>
      <c r="L3269" t="inlineStr">
        <is>
          <t>F</t>
        </is>
      </c>
      <c r="M3269" s="2" t="n">
        <v>113101.39</v>
      </c>
      <c r="N3269" t="inlineStr">
        <is>
          <t>Widowed</t>
        </is>
      </c>
      <c r="O3269" t="inlineStr">
        <is>
          <t>Student</t>
        </is>
      </c>
      <c r="P3269" s="3" t="n">
        <v>44949</v>
      </c>
      <c r="Q3269" t="inlineStr">
        <is>
          <t>Outpatient</t>
        </is>
      </c>
      <c r="R3269" t="inlineStr">
        <is>
          <t>Phone</t>
        </is>
      </c>
      <c r="S3269" t="inlineStr">
        <is>
          <t>Theresaville</t>
        </is>
      </c>
      <c r="T3269" t="inlineStr">
        <is>
          <t>Approved</t>
        </is>
      </c>
      <c r="U3269" t="inlineStr">
        <is>
          <t>Legitimate</t>
        </is>
      </c>
      <c r="V3269" t="n">
        <v>0</v>
      </c>
      <c r="W3269" t="inlineStr">
        <is>
          <t>576a67c7-6bbe-475e-8d61-756f7f4d8bf5</t>
        </is>
      </c>
      <c r="X3269" t="inlineStr">
        <is>
          <t>e02019cd-cce7-47f3-816e-1deb57c904ee</t>
        </is>
      </c>
      <c r="Y3269" t="inlineStr">
        <is>
          <t>hj167</t>
        </is>
      </c>
      <c r="Z3269" t="inlineStr">
        <is>
          <t>Jc952</t>
        </is>
      </c>
      <c r="AA3269" s="4" t="n">
        <v>0.58</v>
      </c>
      <c r="AB3269" s="4" t="n">
        <v>0.35</v>
      </c>
      <c r="AC32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69">
        <f>IF(OR(C3269="Có",C3269="Yes"),"yes",IF(OR(C3269="Không",C3269="No"),"no","unknown"))</f>
        <v/>
      </c>
      <c r="AE3269">
        <f>IF(OR(F3269="Có",F3269="Yes"),"covered",IF(OR(F3269="Không",F3269="No"),"out_of_insurance","unknown"))</f>
        <v/>
      </c>
      <c r="AF3269">
        <f>IF(AND(AD3269="yes",AE3269="out_of_insurance"),"REVIEW","")</f>
        <v/>
      </c>
    </row>
    <row r="3270" ht="18" customHeight="1">
      <c r="A3270" t="inlineStr">
        <is>
          <t>5bb9a551-ec12-40ab-9ff0-ab28725e9d78</t>
        </is>
      </c>
      <c r="B3270" t="inlineStr">
        <is>
          <t>BN-03269 / Patient 8FDA5914</t>
        </is>
      </c>
      <c r="C3270" t="inlineStr">
        <is>
          <t>Không</t>
        </is>
      </c>
      <c r="D3270" t="inlineStr">
        <is>
          <t>BS. Lê Thảo</t>
        </is>
      </c>
      <c r="E3270" t="inlineStr">
        <is>
          <t>Nhi / Pediatrics</t>
        </is>
      </c>
      <c r="F3270" t="inlineStr">
        <is>
          <t>Không</t>
        </is>
      </c>
      <c r="G3270" s="2" t="n">
        <v>7586910</v>
      </c>
      <c r="H3270" t="inlineStr">
        <is>
          <t>Glucose máu / Blood glucose</t>
        </is>
      </c>
      <c r="I3270" t="inlineStr">
        <is>
          <t>R73.9</t>
        </is>
      </c>
      <c r="J3270" t="inlineStr">
        <is>
          <t>Tăng glucose máu / Hyperglycemia</t>
        </is>
      </c>
      <c r="K3270" t="n">
        <v>46</v>
      </c>
      <c r="L3270" t="inlineStr">
        <is>
          <t>F</t>
        </is>
      </c>
      <c r="M3270" s="2" t="n">
        <v>69080.89999999999</v>
      </c>
      <c r="N3270" t="inlineStr">
        <is>
          <t>Divorced</t>
        </is>
      </c>
      <c r="O3270" t="inlineStr">
        <is>
          <t>Student</t>
        </is>
      </c>
      <c r="P3270" s="3" t="n">
        <v>44949</v>
      </c>
      <c r="Q3270" t="inlineStr">
        <is>
          <t>Emergency</t>
        </is>
      </c>
      <c r="R3270" t="inlineStr">
        <is>
          <t>Phone</t>
        </is>
      </c>
      <c r="S3270" t="inlineStr">
        <is>
          <t>South Kelsey</t>
        </is>
      </c>
      <c r="T3270" t="inlineStr">
        <is>
          <t>Approved</t>
        </is>
      </c>
      <c r="U3270" t="inlineStr">
        <is>
          <t>Legitimate</t>
        </is>
      </c>
      <c r="V3270" t="n">
        <v>3</v>
      </c>
      <c r="W3270" t="inlineStr">
        <is>
          <t>8fda5914-30d4-4d2f-84ad-41cec962c977</t>
        </is>
      </c>
      <c r="X3270" t="inlineStr">
        <is>
          <t>e46cc135-0222-4c47-b6ed-c7c3a313ccbc</t>
        </is>
      </c>
      <c r="Y3270" t="inlineStr">
        <is>
          <t>mI880</t>
        </is>
      </c>
      <c r="Z3270" t="inlineStr">
        <is>
          <t>Na190</t>
        </is>
      </c>
      <c r="AA3270" s="4" t="n">
        <v>0.65</v>
      </c>
      <c r="AB3270" s="4" t="n">
        <v>0.05</v>
      </c>
      <c r="AC32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70">
        <f>IF(OR(C3270="Có",C3270="Yes"),"yes",IF(OR(C3270="Không",C3270="No"),"no","unknown"))</f>
        <v/>
      </c>
      <c r="AE3270">
        <f>IF(OR(F3270="Có",F3270="Yes"),"covered",IF(OR(F3270="Không",F3270="No"),"out_of_insurance","unknown"))</f>
        <v/>
      </c>
      <c r="AF3270">
        <f>IF(AND(AD3270="yes",AE3270="out_of_insurance"),"REVIEW","")</f>
        <v/>
      </c>
    </row>
    <row r="3271" ht="18" customHeight="1">
      <c r="A3271" t="inlineStr">
        <is>
          <t>aaacc31d-a5f2-4dba-b922-9f3c0996fa6b</t>
        </is>
      </c>
      <c r="B3271" t="inlineStr">
        <is>
          <t>BN-03270 / Patient 3175BC09</t>
        </is>
      </c>
      <c r="C3271" t="inlineStr">
        <is>
          <t>Chưa rõ</t>
        </is>
      </c>
      <c r="D3271" t="inlineStr">
        <is>
          <t>BS. Hà Nam</t>
        </is>
      </c>
      <c r="E3271" t="inlineStr">
        <is>
          <t>Chấn thương chỉnh hình / Orthopedics</t>
        </is>
      </c>
      <c r="F3271" t="inlineStr">
        <is>
          <t>Chưa rõ</t>
        </is>
      </c>
      <c r="G3271" s="2" t="n">
        <v>9553170</v>
      </c>
      <c r="H3271" t="inlineStr">
        <is>
          <t>CT cột sống thắt lưng / Lumbar spine CT</t>
        </is>
      </c>
      <c r="I3271" t="inlineStr">
        <is>
          <t>M54.5</t>
        </is>
      </c>
      <c r="J3271" t="inlineStr">
        <is>
          <t>Đau thắt lưng / Low back pain</t>
        </is>
      </c>
      <c r="K3271" t="n">
        <v>3</v>
      </c>
      <c r="L3271" t="inlineStr">
        <is>
          <t>F</t>
        </is>
      </c>
      <c r="M3271" s="2" t="n">
        <v>117139.2</v>
      </c>
      <c r="N3271" t="inlineStr">
        <is>
          <t>Divorced</t>
        </is>
      </c>
      <c r="O3271" t="inlineStr">
        <is>
          <t>Student</t>
        </is>
      </c>
      <c r="P3271" s="3" t="n">
        <v>44948</v>
      </c>
      <c r="Q3271" t="inlineStr">
        <is>
          <t>Routine</t>
        </is>
      </c>
      <c r="R3271" t="inlineStr">
        <is>
          <t>Paper</t>
        </is>
      </c>
      <c r="S3271" t="inlineStr">
        <is>
          <t>North Natalie</t>
        </is>
      </c>
      <c r="T3271" t="inlineStr">
        <is>
          <t>Pending</t>
        </is>
      </c>
      <c r="U3271" t="inlineStr">
        <is>
          <t>Legitimate</t>
        </is>
      </c>
      <c r="V3271" t="n">
        <v>2</v>
      </c>
      <c r="W3271" t="inlineStr">
        <is>
          <t>3175bc09-6df8-4762-ace1-4e2b990c4604</t>
        </is>
      </c>
      <c r="X3271" t="inlineStr">
        <is>
          <t>e34fccb3-1f58-4874-953b-c88841708bcb</t>
        </is>
      </c>
      <c r="Y3271" t="inlineStr">
        <is>
          <t>MW553</t>
        </is>
      </c>
      <c r="Z3271" t="inlineStr">
        <is>
          <t>KJ224</t>
        </is>
      </c>
      <c r="AA3271" s="4" t="n">
        <v>0.52</v>
      </c>
      <c r="AB3271" s="4" t="n">
        <v>0.15</v>
      </c>
      <c r="AC32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71">
        <f>IF(OR(C3271="Có",C3271="Yes"),"yes",IF(OR(C3271="Không",C3271="No"),"no","unknown"))</f>
        <v/>
      </c>
      <c r="AE3271">
        <f>IF(OR(F3271="Có",F3271="Yes"),"covered",IF(OR(F3271="Không",F3271="No"),"out_of_insurance","unknown"))</f>
        <v/>
      </c>
      <c r="AF3271">
        <f>IF(AND(AD3271="yes",AE3271="out_of_insurance"),"REVIEW","")</f>
        <v/>
      </c>
    </row>
    <row r="3272" ht="18" customHeight="1">
      <c r="A3272" t="inlineStr">
        <is>
          <t>68cc7d39-e7a9-4a00-8ad6-ef1a0b89df7a</t>
        </is>
      </c>
      <c r="B3272" t="inlineStr">
        <is>
          <t>BN-03271 / Patient D1330BBE</t>
        </is>
      </c>
      <c r="C3272" t="inlineStr">
        <is>
          <t>Có</t>
        </is>
      </c>
      <c r="D3272" t="inlineStr">
        <is>
          <t>BS. Phạm Khoa</t>
        </is>
      </c>
      <c r="E3272" t="inlineStr">
        <is>
          <t>Thần kinh / Neurology</t>
        </is>
      </c>
      <c r="F3272" t="inlineStr">
        <is>
          <t>Có</t>
        </is>
      </c>
      <c r="G3272" s="2" t="n">
        <v>1200860</v>
      </c>
      <c r="H3272" t="inlineStr">
        <is>
          <t>CT đánh giá đột quỵ / Stroke CT</t>
        </is>
      </c>
      <c r="I3272" t="inlineStr">
        <is>
          <t>I63.9</t>
        </is>
      </c>
      <c r="J3272" t="inlineStr">
        <is>
          <t>Nhồi máu não / Cerebral infarction</t>
        </is>
      </c>
      <c r="K3272" t="n">
        <v>13</v>
      </c>
      <c r="L3272" t="inlineStr">
        <is>
          <t>M</t>
        </is>
      </c>
      <c r="M3272" s="2" t="n">
        <v>52954.19</v>
      </c>
      <c r="N3272" t="inlineStr">
        <is>
          <t>Married</t>
        </is>
      </c>
      <c r="O3272" t="inlineStr">
        <is>
          <t>Employed</t>
        </is>
      </c>
      <c r="P3272" s="3" t="n">
        <v>44948</v>
      </c>
      <c r="Q3272" t="inlineStr">
        <is>
          <t>Routine</t>
        </is>
      </c>
      <c r="R3272" t="inlineStr">
        <is>
          <t>Paper</t>
        </is>
      </c>
      <c r="S3272" t="inlineStr">
        <is>
          <t>Lake Cameron</t>
        </is>
      </c>
      <c r="T3272" t="inlineStr">
        <is>
          <t>Pending</t>
        </is>
      </c>
      <c r="U3272" t="inlineStr">
        <is>
          <t>Legitimate</t>
        </is>
      </c>
      <c r="V3272" t="n">
        <v>3</v>
      </c>
      <c r="W3272" t="inlineStr">
        <is>
          <t>d1330bbe-636d-4adf-bd7f-db78f9d41496</t>
        </is>
      </c>
      <c r="X3272" t="inlineStr">
        <is>
          <t>c5db5ac2-7fbd-44e2-b0c6-b471f533f8f1</t>
        </is>
      </c>
      <c r="Y3272" t="inlineStr">
        <is>
          <t>RK919</t>
        </is>
      </c>
      <c r="Z3272" t="inlineStr">
        <is>
          <t>iH896</t>
        </is>
      </c>
      <c r="AA3272" s="4" t="n">
        <v>0.74</v>
      </c>
      <c r="AB3272" s="4" t="n">
        <v>0.02</v>
      </c>
      <c r="AC32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72">
        <f>IF(OR(C3272="Có",C3272="Yes"),"yes",IF(OR(C3272="Không",C3272="No"),"no","unknown"))</f>
        <v/>
      </c>
      <c r="AE3272">
        <f>IF(OR(F3272="Có",F3272="Yes"),"covered",IF(OR(F3272="Không",F3272="No"),"out_of_insurance","unknown"))</f>
        <v/>
      </c>
      <c r="AF3272">
        <f>IF(AND(AD3272="yes",AE3272="out_of_insurance"),"REVIEW","")</f>
        <v/>
      </c>
    </row>
    <row r="3273" ht="18" customHeight="1">
      <c r="A3273" t="inlineStr">
        <is>
          <t>c341c31c-df42-4e67-a4af-baa823e19b14</t>
        </is>
      </c>
      <c r="B3273" t="inlineStr">
        <is>
          <t>BN-03272 / Patient 9B260AE1</t>
        </is>
      </c>
      <c r="C3273" t="inlineStr">
        <is>
          <t>Không</t>
        </is>
      </c>
      <c r="D3273" t="inlineStr">
        <is>
          <t>BS. Nguyễn Minh</t>
        </is>
      </c>
      <c r="E3273" t="inlineStr">
        <is>
          <t>Tim mạch / Cardiology</t>
        </is>
      </c>
      <c r="F3273" t="inlineStr">
        <is>
          <t>Không</t>
        </is>
      </c>
      <c r="G3273" s="2" t="n">
        <v>2205180</v>
      </c>
      <c r="H3273" t="inlineStr">
        <is>
          <t>Siêu âm tim / Echocardiography</t>
        </is>
      </c>
      <c r="I3273" t="inlineStr">
        <is>
          <t>I50.9</t>
        </is>
      </c>
      <c r="J3273" t="inlineStr">
        <is>
          <t>Suy tim / Heart failure</t>
        </is>
      </c>
      <c r="K3273" t="n">
        <v>38</v>
      </c>
      <c r="L3273" t="inlineStr">
        <is>
          <t>F</t>
        </is>
      </c>
      <c r="M3273" s="2" t="n">
        <v>80977.84</v>
      </c>
      <c r="N3273" t="inlineStr">
        <is>
          <t>Single</t>
        </is>
      </c>
      <c r="O3273" t="inlineStr">
        <is>
          <t>Employed</t>
        </is>
      </c>
      <c r="P3273" s="3" t="n">
        <v>44948</v>
      </c>
      <c r="Q3273" t="inlineStr">
        <is>
          <t>Outpatient</t>
        </is>
      </c>
      <c r="R3273" t="inlineStr">
        <is>
          <t>Paper</t>
        </is>
      </c>
      <c r="S3273" t="inlineStr">
        <is>
          <t>East Justin</t>
        </is>
      </c>
      <c r="T3273" t="inlineStr">
        <is>
          <t>Pending</t>
        </is>
      </c>
      <c r="U3273" t="inlineStr">
        <is>
          <t>Legitimate</t>
        </is>
      </c>
      <c r="V3273" t="n">
        <v>3</v>
      </c>
      <c r="W3273" t="inlineStr">
        <is>
          <t>9b260ae1-8718-4d0c-9d54-ace7dc345927</t>
        </is>
      </c>
      <c r="X3273" t="inlineStr">
        <is>
          <t>237b5aad-6fff-4496-a1dc-cd913983456c</t>
        </is>
      </c>
      <c r="Y3273" t="inlineStr">
        <is>
          <t>dL111</t>
        </is>
      </c>
      <c r="Z3273" t="inlineStr">
        <is>
          <t>QM803</t>
        </is>
      </c>
      <c r="AA3273" s="4" t="n">
        <v>0.74</v>
      </c>
      <c r="AB3273" s="4" t="n">
        <v>0.05</v>
      </c>
      <c r="AC32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73">
        <f>IF(OR(C3273="Có",C3273="Yes"),"yes",IF(OR(C3273="Không",C3273="No"),"no","unknown"))</f>
        <v/>
      </c>
      <c r="AE3273">
        <f>IF(OR(F3273="Có",F3273="Yes"),"covered",IF(OR(F3273="Không",F3273="No"),"out_of_insurance","unknown"))</f>
        <v/>
      </c>
      <c r="AF3273">
        <f>IF(AND(AD3273="yes",AE3273="out_of_insurance"),"REVIEW","")</f>
        <v/>
      </c>
    </row>
    <row r="3274" ht="18" customHeight="1">
      <c r="A3274" t="inlineStr">
        <is>
          <t>346c435e-8b1a-4e26-9429-6f15322aff04</t>
        </is>
      </c>
      <c r="B3274" t="inlineStr">
        <is>
          <t>BN-03273 / Patient 8A40C400</t>
        </is>
      </c>
      <c r="C3274" t="inlineStr">
        <is>
          <t>Có</t>
        </is>
      </c>
      <c r="D3274" t="inlineStr">
        <is>
          <t>BS. Hà Nam</t>
        </is>
      </c>
      <c r="E3274" t="inlineStr">
        <is>
          <t>Chấn thương chỉnh hình / Orthopedics</t>
        </is>
      </c>
      <c r="F3274" t="inlineStr">
        <is>
          <t>Không</t>
        </is>
      </c>
      <c r="G3274" s="2" t="n">
        <v>9289000</v>
      </c>
      <c r="H3274" t="inlineStr">
        <is>
          <t>Đo mật độ xương / Bone density scan</t>
        </is>
      </c>
      <c r="I3274" t="inlineStr">
        <is>
          <t>M81.0</t>
        </is>
      </c>
      <c r="J3274" t="inlineStr">
        <is>
          <t>Loãng xương / Osteoporosis</t>
        </is>
      </c>
      <c r="K3274" t="n">
        <v>25</v>
      </c>
      <c r="L3274" t="inlineStr">
        <is>
          <t>F</t>
        </is>
      </c>
      <c r="M3274" s="2" t="n">
        <v>65658.21000000001</v>
      </c>
      <c r="N3274" t="inlineStr">
        <is>
          <t>Widowed</t>
        </is>
      </c>
      <c r="O3274" t="inlineStr">
        <is>
          <t>Unemployed</t>
        </is>
      </c>
      <c r="P3274" s="3" t="n">
        <v>44948</v>
      </c>
      <c r="Q3274" t="inlineStr">
        <is>
          <t>Inpatient</t>
        </is>
      </c>
      <c r="R3274" t="inlineStr">
        <is>
          <t>Phone</t>
        </is>
      </c>
      <c r="S3274" t="inlineStr">
        <is>
          <t>Alexandermouth</t>
        </is>
      </c>
      <c r="T3274" t="inlineStr">
        <is>
          <t>Denied</t>
        </is>
      </c>
      <c r="U3274" t="inlineStr">
        <is>
          <t>Legitimate</t>
        </is>
      </c>
      <c r="V3274" t="n">
        <v>3</v>
      </c>
      <c r="W3274" t="inlineStr">
        <is>
          <t>8a40c400-b5c8-4c99-b5e5-c87b6de504f6</t>
        </is>
      </c>
      <c r="X3274" t="inlineStr">
        <is>
          <t>85837fe6-19a3-4767-a1ff-ea863a5cc737</t>
        </is>
      </c>
      <c r="Y3274" t="inlineStr">
        <is>
          <t>IZ603</t>
        </is>
      </c>
      <c r="Z3274" t="inlineStr">
        <is>
          <t>PP868</t>
        </is>
      </c>
      <c r="AA3274" s="4" t="n">
        <v>0.55</v>
      </c>
      <c r="AB3274" s="4" t="n">
        <v>0.08</v>
      </c>
      <c r="AC32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74">
        <f>IF(OR(C3274="Có",C3274="Yes"),"yes",IF(OR(C3274="Không",C3274="No"),"no","unknown"))</f>
        <v/>
      </c>
      <c r="AE3274">
        <f>IF(OR(F3274="Có",F3274="Yes"),"covered",IF(OR(F3274="Không",F3274="No"),"out_of_insurance","unknown"))</f>
        <v/>
      </c>
      <c r="AF3274">
        <f>IF(AND(AD3274="yes",AE3274="out_of_insurance"),"REVIEW","")</f>
        <v/>
      </c>
    </row>
    <row r="3275" ht="18" customHeight="1">
      <c r="A3275" t="inlineStr">
        <is>
          <t>0e1c0c1b-f6bc-4bf9-9c07-285907e70949</t>
        </is>
      </c>
      <c r="B3275" t="inlineStr">
        <is>
          <t>BN-03274 / Patient 504F3299</t>
        </is>
      </c>
      <c r="C3275" t="inlineStr">
        <is>
          <t>Có</t>
        </is>
      </c>
      <c r="D3275" t="inlineStr">
        <is>
          <t>BS. Lê Thảo</t>
        </is>
      </c>
      <c r="E3275" t="inlineStr">
        <is>
          <t>Nhi / Pediatrics</t>
        </is>
      </c>
      <c r="F3275" t="inlineStr">
        <is>
          <t>Có</t>
        </is>
      </c>
      <c r="G3275" s="2" t="n">
        <v>4356850</v>
      </c>
      <c r="H3275" t="inlineStr">
        <is>
          <t>Glucose máu / Blood glucose</t>
        </is>
      </c>
      <c r="I3275" t="inlineStr">
        <is>
          <t>R73.9</t>
        </is>
      </c>
      <c r="J3275" t="inlineStr">
        <is>
          <t>Tăng glucose máu / Hyperglycemia</t>
        </is>
      </c>
      <c r="K3275" t="n">
        <v>31</v>
      </c>
      <c r="L3275" t="inlineStr">
        <is>
          <t>M</t>
        </is>
      </c>
      <c r="M3275" s="2" t="n">
        <v>66407.88</v>
      </c>
      <c r="N3275" t="inlineStr">
        <is>
          <t>Divorced</t>
        </is>
      </c>
      <c r="O3275" t="inlineStr">
        <is>
          <t>Unemployed</t>
        </is>
      </c>
      <c r="P3275" s="3" t="n">
        <v>44948</v>
      </c>
      <c r="Q3275" t="inlineStr">
        <is>
          <t>Inpatient</t>
        </is>
      </c>
      <c r="R3275" t="inlineStr">
        <is>
          <t>Paper</t>
        </is>
      </c>
      <c r="S3275" t="inlineStr">
        <is>
          <t>East David</t>
        </is>
      </c>
      <c r="T3275" t="inlineStr">
        <is>
          <t>Approved</t>
        </is>
      </c>
      <c r="U3275" t="inlineStr">
        <is>
          <t>Legitimate</t>
        </is>
      </c>
      <c r="V3275" t="n">
        <v>3</v>
      </c>
      <c r="W3275" t="inlineStr">
        <is>
          <t>504f3299-9f50-4ae7-8054-71b5a5523121</t>
        </is>
      </c>
      <c r="X3275" t="inlineStr">
        <is>
          <t>f9a883db-7b94-48ad-8474-b166b870bffc</t>
        </is>
      </c>
      <c r="Y3275" t="inlineStr">
        <is>
          <t>gX566</t>
        </is>
      </c>
      <c r="Z3275" t="inlineStr">
        <is>
          <t>XA992</t>
        </is>
      </c>
      <c r="AA3275" s="4" t="n">
        <v>0.65</v>
      </c>
      <c r="AB3275" s="4" t="n">
        <v>0.76</v>
      </c>
      <c r="AC32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75">
        <f>IF(OR(C3275="Có",C3275="Yes"),"yes",IF(OR(C3275="Không",C3275="No"),"no","unknown"))</f>
        <v/>
      </c>
      <c r="AE3275">
        <f>IF(OR(F3275="Có",F3275="Yes"),"covered",IF(OR(F3275="Không",F3275="No"),"out_of_insurance","unknown"))</f>
        <v/>
      </c>
      <c r="AF3275">
        <f>IF(AND(AD3275="yes",AE3275="out_of_insurance"),"REVIEW","")</f>
        <v/>
      </c>
    </row>
    <row r="3276" ht="18" customHeight="1">
      <c r="A3276" t="inlineStr">
        <is>
          <t>c8b498f6-2f0c-4436-9542-aa14d21f1060</t>
        </is>
      </c>
      <c r="B3276" t="inlineStr">
        <is>
          <t>BN-03275 / Patient 1DE65FC1</t>
        </is>
      </c>
      <c r="C3276" t="inlineStr">
        <is>
          <t>Có</t>
        </is>
      </c>
      <c r="D3276" t="inlineStr">
        <is>
          <t>BS. Nguyễn Nhi</t>
        </is>
      </c>
      <c r="E3276" t="inlineStr">
        <is>
          <t>Nhi / Pediatrics</t>
        </is>
      </c>
      <c r="F3276" t="inlineStr">
        <is>
          <t>Có</t>
        </is>
      </c>
      <c r="G3276" s="2" t="n">
        <v>6229810</v>
      </c>
      <c r="H3276" t="inlineStr">
        <is>
          <t>HbA1c</t>
        </is>
      </c>
      <c r="I3276" t="inlineStr">
        <is>
          <t>E11.9</t>
        </is>
      </c>
      <c r="J3276" t="inlineStr">
        <is>
          <t>Đái tháo đường type 2 / Type 2 diabetes mellitus</t>
        </is>
      </c>
      <c r="K3276" t="n">
        <v>12</v>
      </c>
      <c r="L3276" t="inlineStr">
        <is>
          <t>M</t>
        </is>
      </c>
      <c r="M3276" s="2" t="n">
        <v>131920.96</v>
      </c>
      <c r="N3276" t="inlineStr">
        <is>
          <t>Widowed</t>
        </is>
      </c>
      <c r="O3276" t="inlineStr">
        <is>
          <t>Retired</t>
        </is>
      </c>
      <c r="P3276" s="3" t="n">
        <v>44948</v>
      </c>
      <c r="Q3276" t="inlineStr">
        <is>
          <t>Emergency</t>
        </is>
      </c>
      <c r="R3276" t="inlineStr">
        <is>
          <t>Paper</t>
        </is>
      </c>
      <c r="S3276" t="inlineStr">
        <is>
          <t>South Derek</t>
        </is>
      </c>
      <c r="T3276" t="inlineStr">
        <is>
          <t>Approved</t>
        </is>
      </c>
      <c r="U3276" t="inlineStr">
        <is>
          <t>Legitimate</t>
        </is>
      </c>
      <c r="V3276" t="n">
        <v>2</v>
      </c>
      <c r="W3276" t="inlineStr">
        <is>
          <t>1de65fc1-6ea4-4ca8-b489-ae03e5f6c6af</t>
        </is>
      </c>
      <c r="X3276" t="inlineStr">
        <is>
          <t>4ec128b5-513d-4d04-81b7-abec730e55ec</t>
        </is>
      </c>
      <c r="Y3276" t="inlineStr">
        <is>
          <t>je948</t>
        </is>
      </c>
      <c r="Z3276" t="inlineStr">
        <is>
          <t>tK699</t>
        </is>
      </c>
      <c r="AA3276" s="4" t="n">
        <v>0.79</v>
      </c>
      <c r="AB3276" s="4" t="n">
        <v>0.82</v>
      </c>
      <c r="AC32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76">
        <f>IF(OR(C3276="Có",C3276="Yes"),"yes",IF(OR(C3276="Không",C3276="No"),"no","unknown"))</f>
        <v/>
      </c>
      <c r="AE3276">
        <f>IF(OR(F3276="Có",F3276="Yes"),"covered",IF(OR(F3276="Không",F3276="No"),"out_of_insurance","unknown"))</f>
        <v/>
      </c>
      <c r="AF3276">
        <f>IF(AND(AD3276="yes",AE3276="out_of_insurance"),"REVIEW","")</f>
        <v/>
      </c>
    </row>
    <row r="3277" ht="18" customHeight="1">
      <c r="A3277" t="inlineStr">
        <is>
          <t>41d79216-98cd-4091-b9f8-50d5b202e960</t>
        </is>
      </c>
      <c r="B3277" t="inlineStr">
        <is>
          <t>BN-03276 / Patient 0BD52C62</t>
        </is>
      </c>
      <c r="C3277" t="inlineStr">
        <is>
          <t>Có</t>
        </is>
      </c>
      <c r="D3277" t="inlineStr">
        <is>
          <t>BS. Cao Vy</t>
        </is>
      </c>
      <c r="E3277" t="inlineStr">
        <is>
          <t>Khám tổng quát / General Practice</t>
        </is>
      </c>
      <c r="F3277" t="inlineStr">
        <is>
          <t>Không</t>
        </is>
      </c>
      <c r="G3277" s="2" t="n">
        <v>1120930</v>
      </c>
      <c r="H3277" t="inlineStr">
        <is>
          <t>HIV test nhanh / Rapid HIV test</t>
        </is>
      </c>
      <c r="I3277" t="inlineStr">
        <is>
          <t>Z11.4</t>
        </is>
      </c>
      <c r="J3277" t="inlineStr">
        <is>
          <t>Sàng lọc HIV / HIV screening</t>
        </is>
      </c>
      <c r="K3277" t="n">
        <v>17</v>
      </c>
      <c r="L3277" t="inlineStr">
        <is>
          <t>M</t>
        </is>
      </c>
      <c r="M3277" s="2" t="n">
        <v>70899.82000000001</v>
      </c>
      <c r="N3277" t="inlineStr">
        <is>
          <t>Divorced</t>
        </is>
      </c>
      <c r="O3277" t="inlineStr">
        <is>
          <t>Retired</t>
        </is>
      </c>
      <c r="P3277" s="3" t="n">
        <v>44947</v>
      </c>
      <c r="Q3277" t="inlineStr">
        <is>
          <t>Inpatient</t>
        </is>
      </c>
      <c r="R3277" t="inlineStr">
        <is>
          <t>Online</t>
        </is>
      </c>
      <c r="S3277" t="inlineStr">
        <is>
          <t>Downsside</t>
        </is>
      </c>
      <c r="T3277" t="inlineStr">
        <is>
          <t>Denied</t>
        </is>
      </c>
      <c r="U3277" t="inlineStr">
        <is>
          <t>Legitimate</t>
        </is>
      </c>
      <c r="V3277" t="n">
        <v>3</v>
      </c>
      <c r="W3277" t="inlineStr">
        <is>
          <t>0bd52c62-3755-47dd-ad45-bc2016170138</t>
        </is>
      </c>
      <c r="X3277" t="inlineStr">
        <is>
          <t>ae375358-e728-4787-961c-dcaf01a8277d</t>
        </is>
      </c>
      <c r="Y3277" t="inlineStr">
        <is>
          <t>nd394</t>
        </is>
      </c>
      <c r="Z3277" t="inlineStr">
        <is>
          <t>IO283</t>
        </is>
      </c>
      <c r="AA3277" s="4" t="n">
        <v>0.8100000000000001</v>
      </c>
      <c r="AB3277" s="4" t="n">
        <v>0.06</v>
      </c>
      <c r="AC32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77">
        <f>IF(OR(C3277="Có",C3277="Yes"),"yes",IF(OR(C3277="Không",C3277="No"),"no","unknown"))</f>
        <v/>
      </c>
      <c r="AE3277">
        <f>IF(OR(F3277="Có",F3277="Yes"),"covered",IF(OR(F3277="Không",F3277="No"),"out_of_insurance","unknown"))</f>
        <v/>
      </c>
      <c r="AF3277">
        <f>IF(AND(AD3277="yes",AE3277="out_of_insurance"),"REVIEW","")</f>
        <v/>
      </c>
    </row>
    <row r="3278" ht="18" customHeight="1">
      <c r="A3278" t="inlineStr">
        <is>
          <t>46e03255-fa44-4f29-b20e-6e8dfb7a6253</t>
        </is>
      </c>
      <c r="B3278" t="inlineStr">
        <is>
          <t>BN-03277 / Patient 4E969DDE</t>
        </is>
      </c>
      <c r="C3278" t="inlineStr">
        <is>
          <t>Có</t>
        </is>
      </c>
      <c r="D3278" t="inlineStr">
        <is>
          <t>BS. Hoàng Phúc</t>
        </is>
      </c>
      <c r="E3278" t="inlineStr">
        <is>
          <t>Tim mạch / Cardiology</t>
        </is>
      </c>
      <c r="F3278" t="inlineStr">
        <is>
          <t>Có</t>
        </is>
      </c>
      <c r="G3278" s="2" t="n">
        <v>5521160</v>
      </c>
      <c r="H3278" t="inlineStr">
        <is>
          <t>Troponin I định lượng / Troponin I</t>
        </is>
      </c>
      <c r="I3278" t="inlineStr">
        <is>
          <t>R07.9</t>
        </is>
      </c>
      <c r="J3278" t="inlineStr">
        <is>
          <t>Đau ngực nghi hội chứng mạch vành / Chest pain, ACS rule-out</t>
        </is>
      </c>
      <c r="K3278" t="n">
        <v>54</v>
      </c>
      <c r="L3278" t="inlineStr">
        <is>
          <t>F</t>
        </is>
      </c>
      <c r="M3278" s="2" t="n">
        <v>27809.51</v>
      </c>
      <c r="N3278" t="inlineStr">
        <is>
          <t>Single</t>
        </is>
      </c>
      <c r="O3278" t="inlineStr">
        <is>
          <t>Employed</t>
        </is>
      </c>
      <c r="P3278" s="3" t="n">
        <v>44947</v>
      </c>
      <c r="Q3278" t="inlineStr">
        <is>
          <t>Outpatient</t>
        </is>
      </c>
      <c r="R3278" t="inlineStr">
        <is>
          <t>Phone</t>
        </is>
      </c>
      <c r="S3278" t="inlineStr">
        <is>
          <t>Livingstonfurt</t>
        </is>
      </c>
      <c r="T3278" t="inlineStr">
        <is>
          <t>Approved</t>
        </is>
      </c>
      <c r="U3278" t="inlineStr">
        <is>
          <t>Legitimate</t>
        </is>
      </c>
      <c r="V3278" t="n">
        <v>1</v>
      </c>
      <c r="W3278" t="inlineStr">
        <is>
          <t>4e969dde-eb6c-46f0-935a-97797724476d</t>
        </is>
      </c>
      <c r="X3278" t="inlineStr">
        <is>
          <t>a88d6999-9734-4eec-9676-5108f0a7f7b6</t>
        </is>
      </c>
      <c r="Y3278" t="inlineStr">
        <is>
          <t>dm116</t>
        </is>
      </c>
      <c r="Z3278" t="inlineStr">
        <is>
          <t>qM016</t>
        </is>
      </c>
      <c r="AA3278" s="4" t="n">
        <v>0.84</v>
      </c>
      <c r="AB3278" s="4" t="n">
        <v>0.7</v>
      </c>
      <c r="AC32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78">
        <f>IF(OR(C3278="Có",C3278="Yes"),"yes",IF(OR(C3278="Không",C3278="No"),"no","unknown"))</f>
        <v/>
      </c>
      <c r="AE3278">
        <f>IF(OR(F3278="Có",F3278="Yes"),"covered",IF(OR(F3278="Không",F3278="No"),"out_of_insurance","unknown"))</f>
        <v/>
      </c>
      <c r="AF3278">
        <f>IF(AND(AD3278="yes",AE3278="out_of_insurance"),"REVIEW","")</f>
        <v/>
      </c>
    </row>
    <row r="3279" ht="18" customHeight="1">
      <c r="A3279" t="inlineStr">
        <is>
          <t>49682c44-f3bd-467f-b37d-3baa22aa569c</t>
        </is>
      </c>
      <c r="B3279" t="inlineStr">
        <is>
          <t>BN-03278 / Patient 2C1D4EEF</t>
        </is>
      </c>
      <c r="C3279" t="inlineStr">
        <is>
          <t>Không</t>
        </is>
      </c>
      <c r="D3279" t="inlineStr">
        <is>
          <t>BS. Phạm Khoa</t>
        </is>
      </c>
      <c r="E3279" t="inlineStr">
        <is>
          <t>Thần kinh / Neurology</t>
        </is>
      </c>
      <c r="F3279" t="inlineStr">
        <is>
          <t>Không</t>
        </is>
      </c>
      <c r="G3279" s="2" t="n">
        <v>2550840</v>
      </c>
      <c r="H3279" t="inlineStr">
        <is>
          <t>CT đánh giá đột quỵ / Stroke CT</t>
        </is>
      </c>
      <c r="I3279" t="inlineStr">
        <is>
          <t>I63.9</t>
        </is>
      </c>
      <c r="J3279" t="inlineStr">
        <is>
          <t>Nhồi máu não / Cerebral infarction</t>
        </is>
      </c>
      <c r="K3279" t="n">
        <v>72</v>
      </c>
      <c r="L3279" t="inlineStr">
        <is>
          <t>F</t>
        </is>
      </c>
      <c r="M3279" s="2" t="n">
        <v>51822.64</v>
      </c>
      <c r="N3279" t="inlineStr">
        <is>
          <t>Married</t>
        </is>
      </c>
      <c r="O3279" t="inlineStr">
        <is>
          <t>Unemployed</t>
        </is>
      </c>
      <c r="P3279" s="3" t="n">
        <v>44947</v>
      </c>
      <c r="Q3279" t="inlineStr">
        <is>
          <t>Outpatient</t>
        </is>
      </c>
      <c r="R3279" t="inlineStr">
        <is>
          <t>Phone</t>
        </is>
      </c>
      <c r="S3279" t="inlineStr">
        <is>
          <t>South Jessicamouth</t>
        </is>
      </c>
      <c r="T3279" t="inlineStr">
        <is>
          <t>Denied</t>
        </is>
      </c>
      <c r="U3279" t="inlineStr">
        <is>
          <t>Legitimate</t>
        </is>
      </c>
      <c r="V3279" t="n">
        <v>1</v>
      </c>
      <c r="W3279" t="inlineStr">
        <is>
          <t>2c1d4eef-cef2-4ca9-9d9d-594cd2178715</t>
        </is>
      </c>
      <c r="X3279" t="inlineStr">
        <is>
          <t>1d99de0d-00ea-40d8-9627-824981e75c68</t>
        </is>
      </c>
      <c r="Y3279" t="inlineStr">
        <is>
          <t>MU938</t>
        </is>
      </c>
      <c r="Z3279" t="inlineStr">
        <is>
          <t>Ik482</t>
        </is>
      </c>
      <c r="AA3279" s="4" t="n">
        <v>0.53</v>
      </c>
      <c r="AB3279" s="4" t="n">
        <v>0.05</v>
      </c>
      <c r="AC32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79">
        <f>IF(OR(C3279="Có",C3279="Yes"),"yes",IF(OR(C3279="Không",C3279="No"),"no","unknown"))</f>
        <v/>
      </c>
      <c r="AE3279">
        <f>IF(OR(F3279="Có",F3279="Yes"),"covered",IF(OR(F3279="Không",F3279="No"),"out_of_insurance","unknown"))</f>
        <v/>
      </c>
      <c r="AF3279">
        <f>IF(AND(AD3279="yes",AE3279="out_of_insurance"),"REVIEW","")</f>
        <v/>
      </c>
    </row>
    <row r="3280" ht="18" customHeight="1">
      <c r="A3280" t="inlineStr">
        <is>
          <t>ccc0e1ac-c3e6-4b38-89a4-542befd802eb</t>
        </is>
      </c>
      <c r="B3280" t="inlineStr">
        <is>
          <t>BN-03279 / Patient 0C41395D</t>
        </is>
      </c>
      <c r="C3280" t="inlineStr">
        <is>
          <t>Không</t>
        </is>
      </c>
      <c r="D3280" t="inlineStr">
        <is>
          <t>BS. Lâm Sơn</t>
        </is>
      </c>
      <c r="E3280" t="inlineStr">
        <is>
          <t>Khám tổng quát / General Practice</t>
        </is>
      </c>
      <c r="F3280" t="inlineStr">
        <is>
          <t>Không</t>
        </is>
      </c>
      <c r="G3280" s="2" t="n">
        <v>3656170</v>
      </c>
      <c r="H3280" t="inlineStr">
        <is>
          <t>Khám tổng quát / General consultation</t>
        </is>
      </c>
      <c r="I3280" t="inlineStr">
        <is>
          <t>Z00.0</t>
        </is>
      </c>
      <c r="J3280" t="inlineStr">
        <is>
          <t>Khám tổng quát / General examination</t>
        </is>
      </c>
      <c r="K3280" t="n">
        <v>47</v>
      </c>
      <c r="L3280" t="inlineStr">
        <is>
          <t>F</t>
        </is>
      </c>
      <c r="M3280" s="2" t="n">
        <v>103476.79</v>
      </c>
      <c r="N3280" t="inlineStr">
        <is>
          <t>Married</t>
        </is>
      </c>
      <c r="O3280" t="inlineStr">
        <is>
          <t>Unemployed</t>
        </is>
      </c>
      <c r="P3280" s="3" t="n">
        <v>44947</v>
      </c>
      <c r="Q3280" t="inlineStr">
        <is>
          <t>Emergency</t>
        </is>
      </c>
      <c r="R3280" t="inlineStr">
        <is>
          <t>Phone</t>
        </is>
      </c>
      <c r="S3280" t="inlineStr">
        <is>
          <t>South Kyle</t>
        </is>
      </c>
      <c r="T3280" t="inlineStr">
        <is>
          <t>Approved</t>
        </is>
      </c>
      <c r="U3280" t="inlineStr">
        <is>
          <t>Legitimate</t>
        </is>
      </c>
      <c r="V3280" t="n">
        <v>0</v>
      </c>
      <c r="W3280" t="inlineStr">
        <is>
          <t>0c41395d-8513-468f-ae0c-d84aba8d5609</t>
        </is>
      </c>
      <c r="X3280" t="inlineStr">
        <is>
          <t>98cfa5c1-6bee-4a74-82d4-3e2dc31be479</t>
        </is>
      </c>
      <c r="Y3280" t="inlineStr">
        <is>
          <t>ul116</t>
        </is>
      </c>
      <c r="Z3280" t="inlineStr">
        <is>
          <t>up637</t>
        </is>
      </c>
      <c r="AA3280" s="4" t="n">
        <v>0.65</v>
      </c>
      <c r="AB3280" s="4" t="n">
        <v>0.05</v>
      </c>
      <c r="AC32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80">
        <f>IF(OR(C3280="Có",C3280="Yes"),"yes",IF(OR(C3280="Không",C3280="No"),"no","unknown"))</f>
        <v/>
      </c>
      <c r="AE3280">
        <f>IF(OR(F3280="Có",F3280="Yes"),"covered",IF(OR(F3280="Không",F3280="No"),"out_of_insurance","unknown"))</f>
        <v/>
      </c>
      <c r="AF3280">
        <f>IF(AND(AD3280="yes",AE3280="out_of_insurance"),"REVIEW","")</f>
        <v/>
      </c>
    </row>
    <row r="3281" ht="18" customHeight="1">
      <c r="A3281" t="inlineStr">
        <is>
          <t>d645af04-582f-40fa-b7f2-4d6bf0f46463</t>
        </is>
      </c>
      <c r="B3281" t="inlineStr">
        <is>
          <t>BN-03280 / Patient 134C5E87</t>
        </is>
      </c>
      <c r="C3281" t="inlineStr">
        <is>
          <t>Có</t>
        </is>
      </c>
      <c r="D3281" t="inlineStr">
        <is>
          <t>BS. Mai Thanh</t>
        </is>
      </c>
      <c r="E3281" t="inlineStr">
        <is>
          <t>Thần kinh / Neurology</t>
        </is>
      </c>
      <c r="F3281" t="inlineStr">
        <is>
          <t>Không</t>
        </is>
      </c>
      <c r="G3281" s="2" t="n">
        <v>3146930</v>
      </c>
      <c r="H3281" t="inlineStr">
        <is>
          <t>CT sọ não / Brain CT</t>
        </is>
      </c>
      <c r="I3281" t="inlineStr">
        <is>
          <t>R51</t>
        </is>
      </c>
      <c r="J3281" t="inlineStr">
        <is>
          <t>Đau đầu chưa rõ nguyên nhân / Headache unspecified</t>
        </is>
      </c>
      <c r="K3281" t="n">
        <v>88</v>
      </c>
      <c r="L3281" t="inlineStr">
        <is>
          <t>F</t>
        </is>
      </c>
      <c r="M3281" s="2" t="n">
        <v>136290.05</v>
      </c>
      <c r="N3281" t="inlineStr">
        <is>
          <t>Married</t>
        </is>
      </c>
      <c r="O3281" t="inlineStr">
        <is>
          <t>Student</t>
        </is>
      </c>
      <c r="P3281" s="3" t="n">
        <v>44947</v>
      </c>
      <c r="Q3281" t="inlineStr">
        <is>
          <t>Inpatient</t>
        </is>
      </c>
      <c r="R3281" t="inlineStr">
        <is>
          <t>Phone</t>
        </is>
      </c>
      <c r="S3281" t="inlineStr">
        <is>
          <t>East Erika</t>
        </is>
      </c>
      <c r="T3281" t="inlineStr">
        <is>
          <t>Denied</t>
        </is>
      </c>
      <c r="U3281" t="inlineStr">
        <is>
          <t>Legitimate</t>
        </is>
      </c>
      <c r="V3281" t="n">
        <v>2</v>
      </c>
      <c r="W3281" t="inlineStr">
        <is>
          <t>134c5e87-fd53-4599-9015-e6a3203153c4</t>
        </is>
      </c>
      <c r="X3281" t="inlineStr">
        <is>
          <t>3f6616d4-8156-471b-9031-e757f2e08d59</t>
        </is>
      </c>
      <c r="Y3281" t="inlineStr">
        <is>
          <t>gU302</t>
        </is>
      </c>
      <c r="Z3281" t="inlineStr">
        <is>
          <t>Yn542</t>
        </is>
      </c>
      <c r="AA3281" s="4" t="n">
        <v>0.52</v>
      </c>
      <c r="AB3281" s="4" t="n">
        <v>0.02</v>
      </c>
      <c r="AC32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81">
        <f>IF(OR(C3281="Có",C3281="Yes"),"yes",IF(OR(C3281="Không",C3281="No"),"no","unknown"))</f>
        <v/>
      </c>
      <c r="AE3281">
        <f>IF(OR(F3281="Có",F3281="Yes"),"covered",IF(OR(F3281="Không",F3281="No"),"out_of_insurance","unknown"))</f>
        <v/>
      </c>
      <c r="AF3281">
        <f>IF(AND(AD3281="yes",AE3281="out_of_insurance"),"REVIEW","")</f>
        <v/>
      </c>
    </row>
    <row r="3282" ht="18" customHeight="1">
      <c r="A3282" t="inlineStr">
        <is>
          <t>1a922067-f729-4a6f-bcca-d91dad02d791</t>
        </is>
      </c>
      <c r="B3282" t="inlineStr">
        <is>
          <t>BN-03281 / Patient F4F1C57A</t>
        </is>
      </c>
      <c r="C3282" t="inlineStr">
        <is>
          <t>Có</t>
        </is>
      </c>
      <c r="D3282" t="inlineStr">
        <is>
          <t>BS. Nguyễn Nhi</t>
        </is>
      </c>
      <c r="E3282" t="inlineStr">
        <is>
          <t>Nhi / Pediatrics</t>
        </is>
      </c>
      <c r="F3282" t="inlineStr">
        <is>
          <t>Không</t>
        </is>
      </c>
      <c r="G3282" s="2" t="n">
        <v>2099960</v>
      </c>
      <c r="H3282" t="inlineStr">
        <is>
          <t>HbA1c</t>
        </is>
      </c>
      <c r="I3282" t="inlineStr"/>
      <c r="J3282" t="inlineStr">
        <is>
          <t>Thiếu ICD/context rõ / Missing clear ICD/context</t>
        </is>
      </c>
      <c r="K3282" t="n">
        <v>65</v>
      </c>
      <c r="L3282" t="inlineStr">
        <is>
          <t>M</t>
        </is>
      </c>
      <c r="M3282" s="2" t="n">
        <v>46908.22</v>
      </c>
      <c r="N3282" t="inlineStr">
        <is>
          <t>Divorced</t>
        </is>
      </c>
      <c r="O3282" t="inlineStr">
        <is>
          <t>Employed</t>
        </is>
      </c>
      <c r="P3282" s="3" t="n">
        <v>44946</v>
      </c>
      <c r="Q3282" t="inlineStr">
        <is>
          <t>Outpatient</t>
        </is>
      </c>
      <c r="R3282" t="inlineStr">
        <is>
          <t>Phone</t>
        </is>
      </c>
      <c r="S3282" t="inlineStr">
        <is>
          <t>North Nicholastown</t>
        </is>
      </c>
      <c r="T3282" t="inlineStr">
        <is>
          <t>Denied</t>
        </is>
      </c>
      <c r="U3282" t="inlineStr">
        <is>
          <t>Legitimate</t>
        </is>
      </c>
      <c r="V3282" t="n">
        <v>1</v>
      </c>
      <c r="W3282" t="inlineStr">
        <is>
          <t>f4f1c57a-ede7-4ee8-a4e9-e62615cd2416</t>
        </is>
      </c>
      <c r="X3282" t="inlineStr">
        <is>
          <t>4dbd821d-c012-4581-bdd0-239284376782</t>
        </is>
      </c>
      <c r="Y3282" t="inlineStr">
        <is>
          <t>vb816</t>
        </is>
      </c>
      <c r="Z3282" t="inlineStr">
        <is>
          <t>jM576</t>
        </is>
      </c>
      <c r="AA3282" s="4" t="n">
        <v>0.75</v>
      </c>
      <c r="AB3282" s="4" t="n">
        <v>0.02</v>
      </c>
      <c r="AC32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82">
        <f>IF(OR(C3282="Có",C3282="Yes"),"yes",IF(OR(C3282="Không",C3282="No"),"no","unknown"))</f>
        <v/>
      </c>
      <c r="AE3282">
        <f>IF(OR(F3282="Có",F3282="Yes"),"covered",IF(OR(F3282="Không",F3282="No"),"out_of_insurance","unknown"))</f>
        <v/>
      </c>
      <c r="AF3282">
        <f>IF(AND(AD3282="yes",AE3282="out_of_insurance"),"REVIEW","")</f>
        <v/>
      </c>
    </row>
    <row r="3283" ht="18" customHeight="1">
      <c r="A3283" t="inlineStr">
        <is>
          <t>57b11572-6ff9-4dbf-b839-698e4d4fe2ff</t>
        </is>
      </c>
      <c r="B3283" t="inlineStr">
        <is>
          <t>BN-03282 / Patient FD763272</t>
        </is>
      </c>
      <c r="C3283" t="inlineStr">
        <is>
          <t>Có</t>
        </is>
      </c>
      <c r="D3283" t="inlineStr">
        <is>
          <t>BS. Lê Thảo</t>
        </is>
      </c>
      <c r="E3283" t="inlineStr">
        <is>
          <t>Nhi / Pediatrics</t>
        </is>
      </c>
      <c r="F3283" t="inlineStr">
        <is>
          <t>Không</t>
        </is>
      </c>
      <c r="G3283" s="2" t="n">
        <v>6759760</v>
      </c>
      <c r="H3283" t="inlineStr">
        <is>
          <t>HbA1c</t>
        </is>
      </c>
      <c r="I3283" t="inlineStr">
        <is>
          <t>E11.9</t>
        </is>
      </c>
      <c r="J3283" t="inlineStr">
        <is>
          <t>Đái tháo đường type 2 / Type 2 diabetes mellitus</t>
        </is>
      </c>
      <c r="K3283" t="n">
        <v>53</v>
      </c>
      <c r="L3283" t="inlineStr">
        <is>
          <t>F</t>
        </is>
      </c>
      <c r="M3283" s="2" t="n">
        <v>144496.25</v>
      </c>
      <c r="N3283" t="inlineStr">
        <is>
          <t>Married</t>
        </is>
      </c>
      <c r="O3283" t="inlineStr">
        <is>
          <t>Unemployed</t>
        </is>
      </c>
      <c r="P3283" s="3" t="n">
        <v>44946</v>
      </c>
      <c r="Q3283" t="inlineStr">
        <is>
          <t>Routine</t>
        </is>
      </c>
      <c r="R3283" t="inlineStr">
        <is>
          <t>Phone</t>
        </is>
      </c>
      <c r="S3283" t="inlineStr">
        <is>
          <t>Wilsontown</t>
        </is>
      </c>
      <c r="T3283" t="inlineStr">
        <is>
          <t>Pending</t>
        </is>
      </c>
      <c r="U3283" t="inlineStr">
        <is>
          <t>Legitimate</t>
        </is>
      </c>
      <c r="V3283" t="n">
        <v>2</v>
      </c>
      <c r="W3283" t="inlineStr">
        <is>
          <t>fd763272-816d-4c41-8908-4ef39f6bf04c</t>
        </is>
      </c>
      <c r="X3283" t="inlineStr">
        <is>
          <t>fce4c9e7-13cb-4d51-befb-0b518c93365b</t>
        </is>
      </c>
      <c r="Y3283" t="inlineStr">
        <is>
          <t>tL602</t>
        </is>
      </c>
      <c r="Z3283" t="inlineStr">
        <is>
          <t>ZX552</t>
        </is>
      </c>
      <c r="AA3283" s="4" t="n">
        <v>0.44</v>
      </c>
      <c r="AB3283" s="4" t="n">
        <v>0.2</v>
      </c>
      <c r="AC32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83">
        <f>IF(OR(C3283="Có",C3283="Yes"),"yes",IF(OR(C3283="Không",C3283="No"),"no","unknown"))</f>
        <v/>
      </c>
      <c r="AE3283">
        <f>IF(OR(F3283="Có",F3283="Yes"),"covered",IF(OR(F3283="Không",F3283="No"),"out_of_insurance","unknown"))</f>
        <v/>
      </c>
      <c r="AF3283">
        <f>IF(AND(AD3283="yes",AE3283="out_of_insurance"),"REVIEW","")</f>
        <v/>
      </c>
    </row>
    <row r="3284" ht="18" customHeight="1">
      <c r="A3284" t="inlineStr">
        <is>
          <t>05b84e90-139c-4425-96cd-4995df6311a8</t>
        </is>
      </c>
      <c r="B3284" t="inlineStr">
        <is>
          <t>BN-03283 / Patient C2D8F862</t>
        </is>
      </c>
      <c r="C3284" t="inlineStr">
        <is>
          <t>Không</t>
        </is>
      </c>
      <c r="D3284" t="inlineStr">
        <is>
          <t>BS. Bùi Hà</t>
        </is>
      </c>
      <c r="E3284" t="inlineStr">
        <is>
          <t>Khám tổng quát / General Practice</t>
        </is>
      </c>
      <c r="F3284" t="inlineStr">
        <is>
          <t>Không</t>
        </is>
      </c>
      <c r="G3284" s="2" t="n">
        <v>763460</v>
      </c>
      <c r="H3284" t="inlineStr">
        <is>
          <t>CRP định lượng / CRP</t>
        </is>
      </c>
      <c r="I3284" t="inlineStr">
        <is>
          <t>R79.8</t>
        </is>
      </c>
      <c r="J3284" t="inlineStr">
        <is>
          <t>Bất thường xét nghiệm máu / Abnormal blood chemistry</t>
        </is>
      </c>
      <c r="K3284" t="n">
        <v>41</v>
      </c>
      <c r="L3284" t="inlineStr">
        <is>
          <t>M</t>
        </is>
      </c>
      <c r="M3284" s="2" t="n">
        <v>56514.83</v>
      </c>
      <c r="N3284" t="inlineStr">
        <is>
          <t>Divorced</t>
        </is>
      </c>
      <c r="O3284" t="inlineStr">
        <is>
          <t>Student</t>
        </is>
      </c>
      <c r="P3284" s="3" t="n">
        <v>44946</v>
      </c>
      <c r="Q3284" t="inlineStr">
        <is>
          <t>Emergency</t>
        </is>
      </c>
      <c r="R3284" t="inlineStr">
        <is>
          <t>Paper</t>
        </is>
      </c>
      <c r="S3284" t="inlineStr">
        <is>
          <t>Kellyfort</t>
        </is>
      </c>
      <c r="T3284" t="inlineStr">
        <is>
          <t>Denied</t>
        </is>
      </c>
      <c r="U3284" t="inlineStr">
        <is>
          <t>Legitimate</t>
        </is>
      </c>
      <c r="V3284" t="n">
        <v>3</v>
      </c>
      <c r="W3284" t="inlineStr">
        <is>
          <t>c2d8f862-976f-4740-b80e-7296d49b0267</t>
        </is>
      </c>
      <c r="X3284" t="inlineStr">
        <is>
          <t>fc6c5e0e-6c4b-4732-91f9-ddab2369155a</t>
        </is>
      </c>
      <c r="Y3284" t="inlineStr">
        <is>
          <t>wf035</t>
        </is>
      </c>
      <c r="Z3284" t="inlineStr">
        <is>
          <t>sG291</t>
        </is>
      </c>
      <c r="AA3284" s="4" t="n">
        <v>0.55</v>
      </c>
      <c r="AB3284" s="4" t="n">
        <v>0.05</v>
      </c>
      <c r="AC32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84">
        <f>IF(OR(C3284="Có",C3284="Yes"),"yes",IF(OR(C3284="Không",C3284="No"),"no","unknown"))</f>
        <v/>
      </c>
      <c r="AE3284">
        <f>IF(OR(F3284="Có",F3284="Yes"),"covered",IF(OR(F3284="Không",F3284="No"),"out_of_insurance","unknown"))</f>
        <v/>
      </c>
      <c r="AF3284">
        <f>IF(AND(AD3284="yes",AE3284="out_of_insurance"),"REVIEW","")</f>
        <v/>
      </c>
    </row>
    <row r="3285" ht="18" customHeight="1">
      <c r="A3285" t="inlineStr">
        <is>
          <t>a007b53d-9bf4-417c-89df-64863d1ea8bf</t>
        </is>
      </c>
      <c r="B3285" t="inlineStr">
        <is>
          <t>BN-03284 / Patient 1B679436</t>
        </is>
      </c>
      <c r="C3285" t="inlineStr">
        <is>
          <t>Có</t>
        </is>
      </c>
      <c r="D3285" t="inlineStr">
        <is>
          <t>BS. Lâm Sơn</t>
        </is>
      </c>
      <c r="E3285" t="inlineStr">
        <is>
          <t>Khám tổng quát / General Practice</t>
        </is>
      </c>
      <c r="F3285" t="inlineStr">
        <is>
          <t>Không</t>
        </is>
      </c>
      <c r="G3285" s="2" t="n">
        <v>461840</v>
      </c>
      <c r="H3285" t="inlineStr">
        <is>
          <t>HbA1c</t>
        </is>
      </c>
      <c r="I3285" t="inlineStr"/>
      <c r="J3285" t="inlineStr">
        <is>
          <t>Thiếu ICD/context rõ / Missing clear ICD/context</t>
        </is>
      </c>
      <c r="K3285" t="n">
        <v>68</v>
      </c>
      <c r="L3285" t="inlineStr">
        <is>
          <t>M</t>
        </is>
      </c>
      <c r="M3285" s="2" t="n">
        <v>58364.15</v>
      </c>
      <c r="N3285" t="inlineStr">
        <is>
          <t>Widowed</t>
        </is>
      </c>
      <c r="O3285" t="inlineStr">
        <is>
          <t>Employed</t>
        </is>
      </c>
      <c r="P3285" s="3" t="n">
        <v>44945</v>
      </c>
      <c r="Q3285" t="inlineStr">
        <is>
          <t>Routine</t>
        </is>
      </c>
      <c r="R3285" t="inlineStr">
        <is>
          <t>Paper</t>
        </is>
      </c>
      <c r="S3285" t="inlineStr">
        <is>
          <t>Walterville</t>
        </is>
      </c>
      <c r="T3285" t="inlineStr">
        <is>
          <t>Denied</t>
        </is>
      </c>
      <c r="U3285" t="inlineStr">
        <is>
          <t>Legitimate</t>
        </is>
      </c>
      <c r="V3285" t="n">
        <v>3</v>
      </c>
      <c r="W3285" t="inlineStr">
        <is>
          <t>1b679436-1e70-44db-89f5-2a78c9b1bd4c</t>
        </is>
      </c>
      <c r="X3285" t="inlineStr">
        <is>
          <t>0a3fc2f1-7607-4fab-912c-eac5c597f18a</t>
        </is>
      </c>
      <c r="Y3285" t="inlineStr">
        <is>
          <t>Kj451</t>
        </is>
      </c>
      <c r="Z3285" t="inlineStr">
        <is>
          <t>Pj110</t>
        </is>
      </c>
      <c r="AA3285" s="4" t="n">
        <v>0.75</v>
      </c>
      <c r="AB3285" s="4" t="n">
        <v>0.02</v>
      </c>
      <c r="AC32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85">
        <f>IF(OR(C3285="Có",C3285="Yes"),"yes",IF(OR(C3285="Không",C3285="No"),"no","unknown"))</f>
        <v/>
      </c>
      <c r="AE3285">
        <f>IF(OR(F3285="Có",F3285="Yes"),"covered",IF(OR(F3285="Không",F3285="No"),"out_of_insurance","unknown"))</f>
        <v/>
      </c>
      <c r="AF3285">
        <f>IF(AND(AD3285="yes",AE3285="out_of_insurance"),"REVIEW","")</f>
        <v/>
      </c>
    </row>
    <row r="3286" ht="18" customHeight="1">
      <c r="A3286" t="inlineStr">
        <is>
          <t>a099a569-a1c8-4f01-9409-1ba309c8ff1a</t>
        </is>
      </c>
      <c r="B3286" t="inlineStr">
        <is>
          <t>BN-03285 / Patient 645C2507</t>
        </is>
      </c>
      <c r="C3286" t="inlineStr">
        <is>
          <t>Không</t>
        </is>
      </c>
      <c r="D3286" t="inlineStr">
        <is>
          <t>BS. Nguyễn Minh</t>
        </is>
      </c>
      <c r="E3286" t="inlineStr">
        <is>
          <t>Tim mạch / Cardiology</t>
        </is>
      </c>
      <c r="F3286" t="inlineStr">
        <is>
          <t>Không</t>
        </is>
      </c>
      <c r="G3286" s="2" t="n">
        <v>4812900</v>
      </c>
      <c r="H3286" t="inlineStr">
        <is>
          <t>CRP định lượng / CRP</t>
        </is>
      </c>
      <c r="I3286" t="inlineStr">
        <is>
          <t>R79.8</t>
        </is>
      </c>
      <c r="J3286" t="inlineStr">
        <is>
          <t>Bất thường xét nghiệm máu / Abnormal blood chemistry</t>
        </is>
      </c>
      <c r="K3286" t="n">
        <v>57</v>
      </c>
      <c r="L3286" t="inlineStr">
        <is>
          <t>F</t>
        </is>
      </c>
      <c r="M3286" s="2" t="n">
        <v>100527.86</v>
      </c>
      <c r="N3286" t="inlineStr">
        <is>
          <t>Widowed</t>
        </is>
      </c>
      <c r="O3286" t="inlineStr">
        <is>
          <t>Unemployed</t>
        </is>
      </c>
      <c r="P3286" s="3" t="n">
        <v>44945</v>
      </c>
      <c r="Q3286" t="inlineStr">
        <is>
          <t>Inpatient</t>
        </is>
      </c>
      <c r="R3286" t="inlineStr">
        <is>
          <t>Online</t>
        </is>
      </c>
      <c r="S3286" t="inlineStr">
        <is>
          <t>West Benjamin</t>
        </is>
      </c>
      <c r="T3286" t="inlineStr">
        <is>
          <t>Approved</t>
        </is>
      </c>
      <c r="U3286" t="inlineStr">
        <is>
          <t>Legitimate</t>
        </is>
      </c>
      <c r="V3286" t="n">
        <v>0</v>
      </c>
      <c r="W3286" t="inlineStr">
        <is>
          <t>645c2507-14b8-492d-a264-db861754d61e</t>
        </is>
      </c>
      <c r="X3286" t="inlineStr">
        <is>
          <t>45c65cd0-e2a5-4892-af81-4246b73e3f92</t>
        </is>
      </c>
      <c r="Y3286" t="inlineStr">
        <is>
          <t>JB682</t>
        </is>
      </c>
      <c r="Z3286" t="inlineStr">
        <is>
          <t>sT145</t>
        </is>
      </c>
      <c r="AA3286" s="4" t="n">
        <v>0.6899999999999999</v>
      </c>
      <c r="AB3286" s="4" t="n">
        <v>0.05</v>
      </c>
      <c r="AC32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86">
        <f>IF(OR(C3286="Có",C3286="Yes"),"yes",IF(OR(C3286="Không",C3286="No"),"no","unknown"))</f>
        <v/>
      </c>
      <c r="AE3286">
        <f>IF(OR(F3286="Có",F3286="Yes"),"covered",IF(OR(F3286="Không",F3286="No"),"out_of_insurance","unknown"))</f>
        <v/>
      </c>
      <c r="AF3286">
        <f>IF(AND(AD3286="yes",AE3286="out_of_insurance"),"REVIEW","")</f>
        <v/>
      </c>
    </row>
    <row r="3287" ht="18" customHeight="1">
      <c r="A3287" t="inlineStr">
        <is>
          <t>fddbe085-5e41-4513-b71d-4be28f0d883f</t>
        </is>
      </c>
      <c r="B3287" t="inlineStr">
        <is>
          <t>BN-03286 / Patient 8260EBE9</t>
        </is>
      </c>
      <c r="C3287" t="inlineStr">
        <is>
          <t>Có</t>
        </is>
      </c>
      <c r="D3287" t="inlineStr">
        <is>
          <t>BS. Bùi Hà</t>
        </is>
      </c>
      <c r="E3287" t="inlineStr">
        <is>
          <t>Khám tổng quát / General Practice</t>
        </is>
      </c>
      <c r="F3287" t="inlineStr">
        <is>
          <t>Chưa rõ</t>
        </is>
      </c>
      <c r="G3287" s="2" t="n">
        <v>7974950</v>
      </c>
      <c r="H3287" t="inlineStr">
        <is>
          <t>HIV Ag/Ab combo</t>
        </is>
      </c>
      <c r="I3287" t="inlineStr">
        <is>
          <t>Z11.4</t>
        </is>
      </c>
      <c r="J3287" t="inlineStr">
        <is>
          <t>Sàng lọc HIV / HIV screening</t>
        </is>
      </c>
      <c r="K3287" t="n">
        <v>81</v>
      </c>
      <c r="L3287" t="inlineStr">
        <is>
          <t>F</t>
        </is>
      </c>
      <c r="M3287" s="2" t="n">
        <v>86940.83</v>
      </c>
      <c r="N3287" t="inlineStr">
        <is>
          <t>Married</t>
        </is>
      </c>
      <c r="O3287" t="inlineStr">
        <is>
          <t>Student</t>
        </is>
      </c>
      <c r="P3287" s="3" t="n">
        <v>44945</v>
      </c>
      <c r="Q3287" t="inlineStr">
        <is>
          <t>Inpatient</t>
        </is>
      </c>
      <c r="R3287" t="inlineStr">
        <is>
          <t>Paper</t>
        </is>
      </c>
      <c r="S3287" t="inlineStr">
        <is>
          <t>Kathrynfurt</t>
        </is>
      </c>
      <c r="T3287" t="inlineStr">
        <is>
          <t>Pending</t>
        </is>
      </c>
      <c r="U3287" t="inlineStr">
        <is>
          <t>Legitimate</t>
        </is>
      </c>
      <c r="V3287" t="n">
        <v>0</v>
      </c>
      <c r="W3287" t="inlineStr">
        <is>
          <t>8260ebe9-b4b7-483e-8462-4a8aacf1544e</t>
        </is>
      </c>
      <c r="X3287" t="inlineStr">
        <is>
          <t>1586575d-e071-4365-b40d-abd2f10109e9</t>
        </is>
      </c>
      <c r="Y3287" t="inlineStr">
        <is>
          <t>li268</t>
        </is>
      </c>
      <c r="Z3287" t="inlineStr">
        <is>
          <t>sp787</t>
        </is>
      </c>
      <c r="AA3287" s="4" t="n">
        <v>0.64</v>
      </c>
      <c r="AB3287" s="4" t="n">
        <v>0.22</v>
      </c>
      <c r="AC32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87">
        <f>IF(OR(C3287="Có",C3287="Yes"),"yes",IF(OR(C3287="Không",C3287="No"),"no","unknown"))</f>
        <v/>
      </c>
      <c r="AE3287">
        <f>IF(OR(F3287="Có",F3287="Yes"),"covered",IF(OR(F3287="Không",F3287="No"),"out_of_insurance","unknown"))</f>
        <v/>
      </c>
      <c r="AF3287">
        <f>IF(AND(AD3287="yes",AE3287="out_of_insurance"),"REVIEW","")</f>
        <v/>
      </c>
    </row>
    <row r="3288" ht="18" customHeight="1">
      <c r="A3288" t="inlineStr">
        <is>
          <t>87640b16-a2ab-4b78-a57c-8b16875fb276</t>
        </is>
      </c>
      <c r="B3288" t="inlineStr">
        <is>
          <t>BN-03287 / Patient CF82853F</t>
        </is>
      </c>
      <c r="C3288" t="inlineStr">
        <is>
          <t>Không</t>
        </is>
      </c>
      <c r="D3288" t="inlineStr">
        <is>
          <t>BS. Mai Thanh</t>
        </is>
      </c>
      <c r="E3288" t="inlineStr">
        <is>
          <t>Thần kinh / Neurology</t>
        </is>
      </c>
      <c r="F3288" t="inlineStr">
        <is>
          <t>Không</t>
        </is>
      </c>
      <c r="G3288" s="2" t="n">
        <v>6110190</v>
      </c>
      <c r="H3288" t="inlineStr">
        <is>
          <t>CT đánh giá đột quỵ / Stroke CT</t>
        </is>
      </c>
      <c r="I3288" t="inlineStr">
        <is>
          <t>I63.9</t>
        </is>
      </c>
      <c r="J3288" t="inlineStr">
        <is>
          <t>Nhồi máu não / Cerebral infarction</t>
        </is>
      </c>
      <c r="K3288" t="n">
        <v>23</v>
      </c>
      <c r="L3288" t="inlineStr">
        <is>
          <t>F</t>
        </is>
      </c>
      <c r="M3288" s="2" t="n">
        <v>97396.24000000001</v>
      </c>
      <c r="N3288" t="inlineStr">
        <is>
          <t>Married</t>
        </is>
      </c>
      <c r="O3288" t="inlineStr">
        <is>
          <t>Student</t>
        </is>
      </c>
      <c r="P3288" s="3" t="n">
        <v>44945</v>
      </c>
      <c r="Q3288" t="inlineStr">
        <is>
          <t>Inpatient</t>
        </is>
      </c>
      <c r="R3288" t="inlineStr">
        <is>
          <t>Phone</t>
        </is>
      </c>
      <c r="S3288" t="inlineStr">
        <is>
          <t>Laraside</t>
        </is>
      </c>
      <c r="T3288" t="inlineStr">
        <is>
          <t>Denied</t>
        </is>
      </c>
      <c r="U3288" t="inlineStr">
        <is>
          <t>Legitimate</t>
        </is>
      </c>
      <c r="V3288" t="n">
        <v>0</v>
      </c>
      <c r="W3288" t="inlineStr">
        <is>
          <t>cf82853f-0f0c-4fcd-a228-58196992ca81</t>
        </is>
      </c>
      <c r="X3288" t="inlineStr">
        <is>
          <t>b6353318-91a4-4ac6-bd62-7bf7802be39b</t>
        </is>
      </c>
      <c r="Y3288" t="inlineStr">
        <is>
          <t>oL631</t>
        </is>
      </c>
      <c r="Z3288" t="inlineStr">
        <is>
          <t>SU429</t>
        </is>
      </c>
      <c r="AA3288" s="4" t="n">
        <v>0.55</v>
      </c>
      <c r="AB3288" s="4" t="n">
        <v>0.05</v>
      </c>
      <c r="AC32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88">
        <f>IF(OR(C3288="Có",C3288="Yes"),"yes",IF(OR(C3288="Không",C3288="No"),"no","unknown"))</f>
        <v/>
      </c>
      <c r="AE3288">
        <f>IF(OR(F3288="Có",F3288="Yes"),"covered",IF(OR(F3288="Không",F3288="No"),"out_of_insurance","unknown"))</f>
        <v/>
      </c>
      <c r="AF3288">
        <f>IF(AND(AD3288="yes",AE3288="out_of_insurance"),"REVIEW","")</f>
        <v/>
      </c>
    </row>
    <row r="3289" ht="18" customHeight="1">
      <c r="A3289" t="inlineStr">
        <is>
          <t>7066ba01-7469-40cc-956c-cd312cb92d85</t>
        </is>
      </c>
      <c r="B3289" t="inlineStr">
        <is>
          <t>BN-03288 / Patient BF334790</t>
        </is>
      </c>
      <c r="C3289" t="inlineStr">
        <is>
          <t>Không</t>
        </is>
      </c>
      <c r="D3289" t="inlineStr">
        <is>
          <t>BS. Đỗ Hạnh</t>
        </is>
      </c>
      <c r="E3289" t="inlineStr">
        <is>
          <t>Nhi / Pediatrics</t>
        </is>
      </c>
      <c r="F3289" t="inlineStr">
        <is>
          <t>Không</t>
        </is>
      </c>
      <c r="G3289" s="2" t="n">
        <v>4077610</v>
      </c>
      <c r="H3289" t="inlineStr">
        <is>
          <t>HbA1c</t>
        </is>
      </c>
      <c r="I3289" t="inlineStr">
        <is>
          <t>E11.9</t>
        </is>
      </c>
      <c r="J3289" t="inlineStr">
        <is>
          <t>Đái tháo đường type 2 / Type 2 diabetes mellitus</t>
        </is>
      </c>
      <c r="K3289" t="n">
        <v>17</v>
      </c>
      <c r="L3289" t="inlineStr">
        <is>
          <t>F</t>
        </is>
      </c>
      <c r="M3289" s="2" t="n">
        <v>117665.51</v>
      </c>
      <c r="N3289" t="inlineStr">
        <is>
          <t>Widowed</t>
        </is>
      </c>
      <c r="O3289" t="inlineStr">
        <is>
          <t>Student</t>
        </is>
      </c>
      <c r="P3289" s="3" t="n">
        <v>44945</v>
      </c>
      <c r="Q3289" t="inlineStr">
        <is>
          <t>Routine</t>
        </is>
      </c>
      <c r="R3289" t="inlineStr">
        <is>
          <t>Phone</t>
        </is>
      </c>
      <c r="S3289" t="inlineStr">
        <is>
          <t>East Johnshire</t>
        </is>
      </c>
      <c r="T3289" t="inlineStr">
        <is>
          <t>Denied</t>
        </is>
      </c>
      <c r="U3289" t="inlineStr">
        <is>
          <t>Legitimate</t>
        </is>
      </c>
      <c r="V3289" t="n">
        <v>2</v>
      </c>
      <c r="W3289" t="inlineStr">
        <is>
          <t>bf334790-126f-42bb-95f6-f3dd9d2aa169</t>
        </is>
      </c>
      <c r="X3289" t="inlineStr">
        <is>
          <t>ed2a209e-bf36-45ae-9a82-c25d00e22fb5</t>
        </is>
      </c>
      <c r="Y3289" t="inlineStr">
        <is>
          <t>zo700</t>
        </is>
      </c>
      <c r="Z3289" t="inlineStr">
        <is>
          <t>iB578</t>
        </is>
      </c>
      <c r="AA3289" s="4" t="n">
        <v>0.48</v>
      </c>
      <c r="AB3289" s="4" t="n">
        <v>0.05</v>
      </c>
      <c r="AC32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89">
        <f>IF(OR(C3289="Có",C3289="Yes"),"yes",IF(OR(C3289="Không",C3289="No"),"no","unknown"))</f>
        <v/>
      </c>
      <c r="AE3289">
        <f>IF(OR(F3289="Có",F3289="Yes"),"covered",IF(OR(F3289="Không",F3289="No"),"out_of_insurance","unknown"))</f>
        <v/>
      </c>
      <c r="AF3289">
        <f>IF(AND(AD3289="yes",AE3289="out_of_insurance"),"REVIEW","")</f>
        <v/>
      </c>
    </row>
    <row r="3290" ht="18" customHeight="1">
      <c r="A3290" t="inlineStr">
        <is>
          <t>d1b5d558-9e9d-4238-baf4-906099831139</t>
        </is>
      </c>
      <c r="B3290" t="inlineStr">
        <is>
          <t>BN-03289 / Patient 1CFFC55C</t>
        </is>
      </c>
      <c r="C3290" t="inlineStr">
        <is>
          <t>Có</t>
        </is>
      </c>
      <c r="D3290" t="inlineStr">
        <is>
          <t>BS. Hà Nam</t>
        </is>
      </c>
      <c r="E3290" t="inlineStr">
        <is>
          <t>Chấn thương chỉnh hình / Orthopedics</t>
        </is>
      </c>
      <c r="F3290" t="inlineStr">
        <is>
          <t>Có</t>
        </is>
      </c>
      <c r="G3290" s="2" t="n">
        <v>6772800</v>
      </c>
      <c r="H3290" t="inlineStr">
        <is>
          <t>MRI khớp gối / Knee MRI</t>
        </is>
      </c>
      <c r="I3290" t="inlineStr">
        <is>
          <t>M25.5</t>
        </is>
      </c>
      <c r="J3290" t="inlineStr">
        <is>
          <t>Đau khớp gối / Knee pain</t>
        </is>
      </c>
      <c r="K3290" t="n">
        <v>89</v>
      </c>
      <c r="L3290" t="inlineStr">
        <is>
          <t>M</t>
        </is>
      </c>
      <c r="M3290" s="2" t="n">
        <v>67453.28999999999</v>
      </c>
      <c r="N3290" t="inlineStr">
        <is>
          <t>Married</t>
        </is>
      </c>
      <c r="O3290" t="inlineStr">
        <is>
          <t>Retired</t>
        </is>
      </c>
      <c r="P3290" s="3" t="n">
        <v>44945</v>
      </c>
      <c r="Q3290" t="inlineStr">
        <is>
          <t>Emergency</t>
        </is>
      </c>
      <c r="R3290" t="inlineStr">
        <is>
          <t>Phone</t>
        </is>
      </c>
      <c r="S3290" t="inlineStr">
        <is>
          <t>South Bruceshire</t>
        </is>
      </c>
      <c r="T3290" t="inlineStr">
        <is>
          <t>Approved</t>
        </is>
      </c>
      <c r="U3290" t="inlineStr">
        <is>
          <t>Legitimate</t>
        </is>
      </c>
      <c r="V3290" t="n">
        <v>3</v>
      </c>
      <c r="W3290" t="inlineStr">
        <is>
          <t>1cffc55c-bd15-4059-a299-8460a9d92765</t>
        </is>
      </c>
      <c r="X3290" t="inlineStr">
        <is>
          <t>92c26469-4879-469a-8b13-f42a9542db9e</t>
        </is>
      </c>
      <c r="Y3290" t="inlineStr">
        <is>
          <t>QN750</t>
        </is>
      </c>
      <c r="Z3290" t="inlineStr">
        <is>
          <t>lN837</t>
        </is>
      </c>
      <c r="AA3290" s="4" t="n">
        <v>0.92</v>
      </c>
      <c r="AB3290" s="4" t="n">
        <v>0.72</v>
      </c>
      <c r="AC32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90">
        <f>IF(OR(C3290="Có",C3290="Yes"),"yes",IF(OR(C3290="Không",C3290="No"),"no","unknown"))</f>
        <v/>
      </c>
      <c r="AE3290">
        <f>IF(OR(F3290="Có",F3290="Yes"),"covered",IF(OR(F3290="Không",F3290="No"),"out_of_insurance","unknown"))</f>
        <v/>
      </c>
      <c r="AF3290">
        <f>IF(AND(AD3290="yes",AE3290="out_of_insurance"),"REVIEW","")</f>
        <v/>
      </c>
    </row>
    <row r="3291" ht="18" customHeight="1">
      <c r="A3291" t="inlineStr">
        <is>
          <t>535e907f-f50a-437a-9cbc-44fd67799c9a</t>
        </is>
      </c>
      <c r="B3291" t="inlineStr">
        <is>
          <t>BN-03290 / Patient CF89F002</t>
        </is>
      </c>
      <c r="C3291" t="inlineStr">
        <is>
          <t>Có</t>
        </is>
      </c>
      <c r="D3291" t="inlineStr">
        <is>
          <t>BS. Huỳnh Mai</t>
        </is>
      </c>
      <c r="E3291" t="inlineStr">
        <is>
          <t>Nhi / Pediatrics</t>
        </is>
      </c>
      <c r="F3291" t="inlineStr">
        <is>
          <t>Có</t>
        </is>
      </c>
      <c r="G3291" s="2" t="n">
        <v>6520200</v>
      </c>
      <c r="H3291" t="inlineStr">
        <is>
          <t>Glucose máu / Blood glucose</t>
        </is>
      </c>
      <c r="I3291" t="inlineStr">
        <is>
          <t>R73.9</t>
        </is>
      </c>
      <c r="J3291" t="inlineStr">
        <is>
          <t>Tăng glucose máu / Hyperglycemia</t>
        </is>
      </c>
      <c r="K3291" t="n">
        <v>58</v>
      </c>
      <c r="L3291" t="inlineStr">
        <is>
          <t>M</t>
        </is>
      </c>
      <c r="M3291" s="2" t="n">
        <v>62069.23</v>
      </c>
      <c r="N3291" t="inlineStr">
        <is>
          <t>Divorced</t>
        </is>
      </c>
      <c r="O3291" t="inlineStr">
        <is>
          <t>Retired</t>
        </is>
      </c>
      <c r="P3291" s="3" t="n">
        <v>44945</v>
      </c>
      <c r="Q3291" t="inlineStr">
        <is>
          <t>Routine</t>
        </is>
      </c>
      <c r="R3291" t="inlineStr">
        <is>
          <t>Online</t>
        </is>
      </c>
      <c r="S3291" t="inlineStr">
        <is>
          <t>East Daniel</t>
        </is>
      </c>
      <c r="T3291" t="inlineStr">
        <is>
          <t>Approved</t>
        </is>
      </c>
      <c r="U3291" t="inlineStr">
        <is>
          <t>Legitimate</t>
        </is>
      </c>
      <c r="V3291" t="n">
        <v>3</v>
      </c>
      <c r="W3291" t="inlineStr">
        <is>
          <t>cf89f002-cad7-437a-85ba-1504a06945c6</t>
        </is>
      </c>
      <c r="X3291" t="inlineStr">
        <is>
          <t>c1c00159-d082-454b-8dac-969c22b5a371</t>
        </is>
      </c>
      <c r="Y3291" t="inlineStr">
        <is>
          <t>CI628</t>
        </is>
      </c>
      <c r="Z3291" t="inlineStr">
        <is>
          <t>Th860</t>
        </is>
      </c>
      <c r="AA3291" s="4" t="n">
        <v>0.84</v>
      </c>
      <c r="AB3291" s="4" t="n">
        <v>0.64</v>
      </c>
      <c r="AC32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91">
        <f>IF(OR(C3291="Có",C3291="Yes"),"yes",IF(OR(C3291="Không",C3291="No"),"no","unknown"))</f>
        <v/>
      </c>
      <c r="AE3291">
        <f>IF(OR(F3291="Có",F3291="Yes"),"covered",IF(OR(F3291="Không",F3291="No"),"out_of_insurance","unknown"))</f>
        <v/>
      </c>
      <c r="AF3291">
        <f>IF(AND(AD3291="yes",AE3291="out_of_insurance"),"REVIEW","")</f>
        <v/>
      </c>
    </row>
    <row r="3292" ht="18" customHeight="1">
      <c r="A3292" t="inlineStr">
        <is>
          <t>5172fa05-f03e-498f-a3a2-7fea18a6b713</t>
        </is>
      </c>
      <c r="B3292" t="inlineStr">
        <is>
          <t>BN-03291 / Patient B19EDF6A</t>
        </is>
      </c>
      <c r="C3292" t="inlineStr">
        <is>
          <t>Có</t>
        </is>
      </c>
      <c r="D3292" t="inlineStr">
        <is>
          <t>BS. Đặng Linh</t>
        </is>
      </c>
      <c r="E3292" t="inlineStr">
        <is>
          <t>Thần kinh / Neurology</t>
        </is>
      </c>
      <c r="F3292" t="inlineStr">
        <is>
          <t>Chưa rõ</t>
        </is>
      </c>
      <c r="G3292" s="2" t="n">
        <v>1200000</v>
      </c>
      <c r="H3292" t="inlineStr">
        <is>
          <t>CT sọ não / Brain CT</t>
        </is>
      </c>
      <c r="I3292" t="inlineStr">
        <is>
          <t>R51</t>
        </is>
      </c>
      <c r="J3292" t="inlineStr">
        <is>
          <t>Đau đầu chưa rõ nguyên nhân / Headache unspecified</t>
        </is>
      </c>
      <c r="K3292" t="n">
        <v>20</v>
      </c>
      <c r="L3292" t="inlineStr">
        <is>
          <t>M</t>
        </is>
      </c>
      <c r="M3292" s="2" t="n">
        <v>78701.03</v>
      </c>
      <c r="N3292" t="inlineStr">
        <is>
          <t>Single</t>
        </is>
      </c>
      <c r="O3292" t="inlineStr">
        <is>
          <t>Student</t>
        </is>
      </c>
      <c r="P3292" s="3" t="n">
        <v>44945</v>
      </c>
      <c r="Q3292" t="inlineStr">
        <is>
          <t>Inpatient</t>
        </is>
      </c>
      <c r="R3292" t="inlineStr">
        <is>
          <t>Online</t>
        </is>
      </c>
      <c r="S3292" t="inlineStr">
        <is>
          <t>Port Jefferyville</t>
        </is>
      </c>
      <c r="T3292" t="inlineStr">
        <is>
          <t>Approved</t>
        </is>
      </c>
      <c r="U3292" t="inlineStr">
        <is>
          <t>Legitimate</t>
        </is>
      </c>
      <c r="V3292" t="n">
        <v>3</v>
      </c>
      <c r="W3292" t="inlineStr">
        <is>
          <t>b19edf6a-0e30-4fe2-bffe-8cc880607448</t>
        </is>
      </c>
      <c r="X3292" t="inlineStr">
        <is>
          <t>e5c7e944-bfae-4e95-98fb-1e368bc36c93</t>
        </is>
      </c>
      <c r="Y3292" t="inlineStr">
        <is>
          <t>cx902</t>
        </is>
      </c>
      <c r="Z3292" t="inlineStr">
        <is>
          <t>th355</t>
        </is>
      </c>
      <c r="AA3292" s="4" t="n">
        <v>0.6899999999999999</v>
      </c>
      <c r="AB3292" s="4" t="n">
        <v>0.66</v>
      </c>
      <c r="AC32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92">
        <f>IF(OR(C3292="Có",C3292="Yes"),"yes",IF(OR(C3292="Không",C3292="No"),"no","unknown"))</f>
        <v/>
      </c>
      <c r="AE3292">
        <f>IF(OR(F3292="Có",F3292="Yes"),"covered",IF(OR(F3292="Không",F3292="No"),"out_of_insurance","unknown"))</f>
        <v/>
      </c>
      <c r="AF3292">
        <f>IF(AND(AD3292="yes",AE3292="out_of_insurance"),"REVIEW","")</f>
        <v/>
      </c>
    </row>
    <row r="3293" ht="18" customHeight="1">
      <c r="A3293" t="inlineStr">
        <is>
          <t>ade180c2-6072-452e-8cca-d666fffea68d</t>
        </is>
      </c>
      <c r="B3293" t="inlineStr">
        <is>
          <t>BN-03292 / Patient 69164427</t>
        </is>
      </c>
      <c r="C3293" t="inlineStr">
        <is>
          <t>Không</t>
        </is>
      </c>
      <c r="D3293" t="inlineStr">
        <is>
          <t>BS. Phan Gia</t>
        </is>
      </c>
      <c r="E3293" t="inlineStr">
        <is>
          <t>Tim mạch / Cardiology</t>
        </is>
      </c>
      <c r="F3293" t="inlineStr">
        <is>
          <t>Chưa rõ</t>
        </is>
      </c>
      <c r="G3293" s="2" t="n">
        <v>6157130</v>
      </c>
      <c r="H3293" t="inlineStr">
        <is>
          <t>Siêu âm tim / Echocardiography</t>
        </is>
      </c>
      <c r="I3293" t="inlineStr">
        <is>
          <t>I50.9</t>
        </is>
      </c>
      <c r="J3293" t="inlineStr">
        <is>
          <t>Suy tim / Heart failure</t>
        </is>
      </c>
      <c r="K3293" t="n">
        <v>48</v>
      </c>
      <c r="L3293" t="inlineStr">
        <is>
          <t>F</t>
        </is>
      </c>
      <c r="M3293" s="2" t="n">
        <v>138972.92</v>
      </c>
      <c r="N3293" t="inlineStr">
        <is>
          <t>Married</t>
        </is>
      </c>
      <c r="O3293" t="inlineStr">
        <is>
          <t>Employed</t>
        </is>
      </c>
      <c r="P3293" s="3" t="n">
        <v>44945</v>
      </c>
      <c r="Q3293" t="inlineStr">
        <is>
          <t>Routine</t>
        </is>
      </c>
      <c r="R3293" t="inlineStr">
        <is>
          <t>Paper</t>
        </is>
      </c>
      <c r="S3293" t="inlineStr">
        <is>
          <t>Kevinbury</t>
        </is>
      </c>
      <c r="T3293" t="inlineStr">
        <is>
          <t>Denied</t>
        </is>
      </c>
      <c r="U3293" t="inlineStr">
        <is>
          <t>Legitimate</t>
        </is>
      </c>
      <c r="V3293" t="n">
        <v>2</v>
      </c>
      <c r="W3293" t="inlineStr">
        <is>
          <t>69164427-d1a6-4d73-aea9-746e51b20de8</t>
        </is>
      </c>
      <c r="X3293" t="inlineStr">
        <is>
          <t>b88fc995-b335-4050-bf9e-4d8463694299</t>
        </is>
      </c>
      <c r="Y3293" t="inlineStr">
        <is>
          <t>Pz227</t>
        </is>
      </c>
      <c r="Z3293" t="inlineStr">
        <is>
          <t>bJ749</t>
        </is>
      </c>
      <c r="AA3293" s="4" t="n">
        <v>0.62</v>
      </c>
      <c r="AB3293" s="4" t="n">
        <v>0.05</v>
      </c>
      <c r="AC32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93">
        <f>IF(OR(C3293="Có",C3293="Yes"),"yes",IF(OR(C3293="Không",C3293="No"),"no","unknown"))</f>
        <v/>
      </c>
      <c r="AE3293">
        <f>IF(OR(F3293="Có",F3293="Yes"),"covered",IF(OR(F3293="Không",F3293="No"),"out_of_insurance","unknown"))</f>
        <v/>
      </c>
      <c r="AF3293">
        <f>IF(AND(AD3293="yes",AE3293="out_of_insurance"),"REVIEW","")</f>
        <v/>
      </c>
    </row>
    <row r="3294" ht="18" customHeight="1">
      <c r="A3294" t="inlineStr">
        <is>
          <t>77d13a20-7e3c-49aa-a507-ce448995667b</t>
        </is>
      </c>
      <c r="B3294" t="inlineStr">
        <is>
          <t>BN-03293 / Patient 546F5953</t>
        </is>
      </c>
      <c r="C3294" t="inlineStr">
        <is>
          <t>Có</t>
        </is>
      </c>
      <c r="D3294" t="inlineStr">
        <is>
          <t>BS. Trịnh Long</t>
        </is>
      </c>
      <c r="E3294" t="inlineStr">
        <is>
          <t>Khám tổng quát / General Practice</t>
        </is>
      </c>
      <c r="F3294" t="inlineStr">
        <is>
          <t>Không</t>
        </is>
      </c>
      <c r="G3294" s="2" t="n">
        <v>8514600</v>
      </c>
      <c r="H3294" t="inlineStr">
        <is>
          <t>CRP định lượng / CRP</t>
        </is>
      </c>
      <c r="I3294" t="inlineStr">
        <is>
          <t>R79.8</t>
        </is>
      </c>
      <c r="J3294" t="inlineStr">
        <is>
          <t>Bất thường xét nghiệm máu / Abnormal blood chemistry</t>
        </is>
      </c>
      <c r="K3294" t="n">
        <v>90</v>
      </c>
      <c r="L3294" t="inlineStr">
        <is>
          <t>M</t>
        </is>
      </c>
      <c r="M3294" s="2" t="n">
        <v>133069.91</v>
      </c>
      <c r="N3294" t="inlineStr">
        <is>
          <t>Single</t>
        </is>
      </c>
      <c r="O3294" t="inlineStr">
        <is>
          <t>Retired</t>
        </is>
      </c>
      <c r="P3294" s="3" t="n">
        <v>44945</v>
      </c>
      <c r="Q3294" t="inlineStr">
        <is>
          <t>Routine</t>
        </is>
      </c>
      <c r="R3294" t="inlineStr">
        <is>
          <t>Phone</t>
        </is>
      </c>
      <c r="S3294" t="inlineStr">
        <is>
          <t>South Andre</t>
        </is>
      </c>
      <c r="T3294" t="inlineStr">
        <is>
          <t>Pending</t>
        </is>
      </c>
      <c r="U3294" t="inlineStr">
        <is>
          <t>Legitimate</t>
        </is>
      </c>
      <c r="V3294" t="n">
        <v>2</v>
      </c>
      <c r="W3294" t="inlineStr">
        <is>
          <t>546f5953-8ff8-4382-830d-ded98f2c5c99</t>
        </is>
      </c>
      <c r="X3294" t="inlineStr">
        <is>
          <t>2a98edda-e4f5-4789-938d-cf44facfafa8</t>
        </is>
      </c>
      <c r="Y3294" t="inlineStr">
        <is>
          <t>oT430</t>
        </is>
      </c>
      <c r="Z3294" t="inlineStr">
        <is>
          <t>Qf893</t>
        </is>
      </c>
      <c r="AA3294" s="4" t="n">
        <v>0.71</v>
      </c>
      <c r="AB3294" s="4" t="n">
        <v>0.1</v>
      </c>
      <c r="AC32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94">
        <f>IF(OR(C3294="Có",C3294="Yes"),"yes",IF(OR(C3294="Không",C3294="No"),"no","unknown"))</f>
        <v/>
      </c>
      <c r="AE3294">
        <f>IF(OR(F3294="Có",F3294="Yes"),"covered",IF(OR(F3294="Không",F3294="No"),"out_of_insurance","unknown"))</f>
        <v/>
      </c>
      <c r="AF3294">
        <f>IF(AND(AD3294="yes",AE3294="out_of_insurance"),"REVIEW","")</f>
        <v/>
      </c>
    </row>
    <row r="3295" ht="18" customHeight="1">
      <c r="A3295" t="inlineStr">
        <is>
          <t>4ecac9d6-aab7-4e28-95ea-12ca8ed0e4cd</t>
        </is>
      </c>
      <c r="B3295" t="inlineStr">
        <is>
          <t>BN-03294 / Patient 9A722098</t>
        </is>
      </c>
      <c r="C3295" t="inlineStr">
        <is>
          <t>Có</t>
        </is>
      </c>
      <c r="D3295" t="inlineStr">
        <is>
          <t>BS. Nguyễn Minh</t>
        </is>
      </c>
      <c r="E3295" t="inlineStr">
        <is>
          <t>Tim mạch / Cardiology</t>
        </is>
      </c>
      <c r="F3295" t="inlineStr">
        <is>
          <t>Không</t>
        </is>
      </c>
      <c r="G3295" s="2" t="n">
        <v>8644720</v>
      </c>
      <c r="H3295" t="inlineStr">
        <is>
          <t>Đông máu PT/aPTT / Coagulation test</t>
        </is>
      </c>
      <c r="I3295" t="inlineStr">
        <is>
          <t>I24.9</t>
        </is>
      </c>
      <c r="J3295" t="inlineStr">
        <is>
          <t>Bệnh tim thiếu máu cục bộ cấp / Acute ischemic heart disease</t>
        </is>
      </c>
      <c r="K3295" t="n">
        <v>51</v>
      </c>
      <c r="L3295" t="inlineStr">
        <is>
          <t>F</t>
        </is>
      </c>
      <c r="M3295" s="2" t="n">
        <v>37446.32</v>
      </c>
      <c r="N3295" t="inlineStr">
        <is>
          <t>Married</t>
        </is>
      </c>
      <c r="O3295" t="inlineStr">
        <is>
          <t>Retired</t>
        </is>
      </c>
      <c r="P3295" s="3" t="n">
        <v>44944</v>
      </c>
      <c r="Q3295" t="inlineStr">
        <is>
          <t>Routine</t>
        </is>
      </c>
      <c r="R3295" t="inlineStr">
        <is>
          <t>Online</t>
        </is>
      </c>
      <c r="S3295" t="inlineStr">
        <is>
          <t>Johnburgh</t>
        </is>
      </c>
      <c r="T3295" t="inlineStr">
        <is>
          <t>Approved</t>
        </is>
      </c>
      <c r="U3295" t="inlineStr">
        <is>
          <t>Fraud</t>
        </is>
      </c>
      <c r="V3295" t="n">
        <v>1</v>
      </c>
      <c r="W3295" t="inlineStr">
        <is>
          <t>9a722098-9c3b-4f51-ad92-8e60d7bda88b</t>
        </is>
      </c>
      <c r="X3295" t="inlineStr">
        <is>
          <t>05b3e93a-dd2d-429f-9073-ea21499f8d67</t>
        </is>
      </c>
      <c r="Y3295" t="inlineStr">
        <is>
          <t>zg488</t>
        </is>
      </c>
      <c r="Z3295" t="inlineStr">
        <is>
          <t>Lm993</t>
        </is>
      </c>
      <c r="AA3295" s="4" t="n">
        <v>0.88</v>
      </c>
      <c r="AB3295" s="4" t="n">
        <v>0.14</v>
      </c>
      <c r="AC32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95">
        <f>IF(OR(C3295="Có",C3295="Yes"),"yes",IF(OR(C3295="Không",C3295="No"),"no","unknown"))</f>
        <v/>
      </c>
      <c r="AE3295">
        <f>IF(OR(F3295="Có",F3295="Yes"),"covered",IF(OR(F3295="Không",F3295="No"),"out_of_insurance","unknown"))</f>
        <v/>
      </c>
      <c r="AF3295">
        <f>IF(AND(AD3295="yes",AE3295="out_of_insurance"),"REVIEW","")</f>
        <v/>
      </c>
    </row>
    <row r="3296" ht="18" customHeight="1">
      <c r="A3296" t="inlineStr">
        <is>
          <t>0a443bc3-0674-45e8-a03c-1f3882be01ee</t>
        </is>
      </c>
      <c r="B3296" t="inlineStr">
        <is>
          <t>BN-03295 / Patient C0F51650</t>
        </is>
      </c>
      <c r="C3296" t="inlineStr">
        <is>
          <t>Không</t>
        </is>
      </c>
      <c r="D3296" t="inlineStr">
        <is>
          <t>BS. Hà Nam</t>
        </is>
      </c>
      <c r="E3296" t="inlineStr">
        <is>
          <t>Chấn thương chỉnh hình / Orthopedics</t>
        </is>
      </c>
      <c r="F3296" t="inlineStr">
        <is>
          <t>Không</t>
        </is>
      </c>
      <c r="G3296" s="2" t="n">
        <v>1200000</v>
      </c>
      <c r="H3296" t="inlineStr">
        <is>
          <t>CT cột sống thắt lưng / Lumbar spine CT</t>
        </is>
      </c>
      <c r="I3296" t="inlineStr">
        <is>
          <t>M54.5</t>
        </is>
      </c>
      <c r="J3296" t="inlineStr">
        <is>
          <t>Đau thắt lưng / Low back pain</t>
        </is>
      </c>
      <c r="K3296" t="n">
        <v>36</v>
      </c>
      <c r="L3296" t="inlineStr">
        <is>
          <t>F</t>
        </is>
      </c>
      <c r="M3296" s="2" t="n">
        <v>44427.47</v>
      </c>
      <c r="N3296" t="inlineStr">
        <is>
          <t>Widowed</t>
        </is>
      </c>
      <c r="O3296" t="inlineStr">
        <is>
          <t>Unemployed</t>
        </is>
      </c>
      <c r="P3296" s="3" t="n">
        <v>44944</v>
      </c>
      <c r="Q3296" t="inlineStr">
        <is>
          <t>Outpatient</t>
        </is>
      </c>
      <c r="R3296" t="inlineStr">
        <is>
          <t>Phone</t>
        </is>
      </c>
      <c r="S3296" t="inlineStr">
        <is>
          <t>Port Ianburgh</t>
        </is>
      </c>
      <c r="T3296" t="inlineStr">
        <is>
          <t>Denied</t>
        </is>
      </c>
      <c r="U3296" t="inlineStr">
        <is>
          <t>Legitimate</t>
        </is>
      </c>
      <c r="V3296" t="n">
        <v>1</v>
      </c>
      <c r="W3296" t="inlineStr">
        <is>
          <t>c0f51650-9c82-454d-9850-7f2d436344e0</t>
        </is>
      </c>
      <c r="X3296" t="inlineStr">
        <is>
          <t>cdfafb98-b297-4d3b-b976-3a557f16b2f3</t>
        </is>
      </c>
      <c r="Y3296" t="inlineStr">
        <is>
          <t>am058</t>
        </is>
      </c>
      <c r="Z3296" t="inlineStr">
        <is>
          <t>kp492</t>
        </is>
      </c>
      <c r="AA3296" s="4" t="n">
        <v>0.48</v>
      </c>
      <c r="AB3296" s="4" t="n">
        <v>0.05</v>
      </c>
      <c r="AC32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96">
        <f>IF(OR(C3296="Có",C3296="Yes"),"yes",IF(OR(C3296="Không",C3296="No"),"no","unknown"))</f>
        <v/>
      </c>
      <c r="AE3296">
        <f>IF(OR(F3296="Có",F3296="Yes"),"covered",IF(OR(F3296="Không",F3296="No"),"out_of_insurance","unknown"))</f>
        <v/>
      </c>
      <c r="AF3296">
        <f>IF(AND(AD3296="yes",AE3296="out_of_insurance"),"REVIEW","")</f>
        <v/>
      </c>
    </row>
    <row r="3297" ht="18" customHeight="1">
      <c r="A3297" t="inlineStr">
        <is>
          <t>e6d722cf-59cb-4128-ad81-c783371f2384</t>
        </is>
      </c>
      <c r="B3297" t="inlineStr">
        <is>
          <t>BN-03296 / Patient CD27A365</t>
        </is>
      </c>
      <c r="C3297" t="inlineStr">
        <is>
          <t>Có</t>
        </is>
      </c>
      <c r="D3297" t="inlineStr">
        <is>
          <t>BS. Cao Vy</t>
        </is>
      </c>
      <c r="E3297" t="inlineStr">
        <is>
          <t>Khám tổng quát / General Practice</t>
        </is>
      </c>
      <c r="F3297" t="inlineStr">
        <is>
          <t>Có</t>
        </is>
      </c>
      <c r="G3297" s="2" t="n">
        <v>4334950</v>
      </c>
      <c r="H3297" t="inlineStr">
        <is>
          <t>HbA1c</t>
        </is>
      </c>
      <c r="I3297" t="inlineStr">
        <is>
          <t>E11.9</t>
        </is>
      </c>
      <c r="J3297" t="inlineStr">
        <is>
          <t>Đái tháo đường type 2 / Type 2 diabetes mellitus</t>
        </is>
      </c>
      <c r="K3297" t="n">
        <v>53</v>
      </c>
      <c r="L3297" t="inlineStr">
        <is>
          <t>M</t>
        </is>
      </c>
      <c r="M3297" s="2" t="n">
        <v>22877.48</v>
      </c>
      <c r="N3297" t="inlineStr">
        <is>
          <t>Single</t>
        </is>
      </c>
      <c r="O3297" t="inlineStr">
        <is>
          <t>Retired</t>
        </is>
      </c>
      <c r="P3297" s="3" t="n">
        <v>44944</v>
      </c>
      <c r="Q3297" t="inlineStr">
        <is>
          <t>Routine</t>
        </is>
      </c>
      <c r="R3297" t="inlineStr">
        <is>
          <t>Online</t>
        </is>
      </c>
      <c r="S3297" t="inlineStr">
        <is>
          <t>Briannabury</t>
        </is>
      </c>
      <c r="T3297" t="inlineStr">
        <is>
          <t>Approved</t>
        </is>
      </c>
      <c r="U3297" t="inlineStr">
        <is>
          <t>Legitimate</t>
        </is>
      </c>
      <c r="V3297" t="n">
        <v>1</v>
      </c>
      <c r="W3297" t="inlineStr">
        <is>
          <t>cd27a365-1a92-4830-8013-5bf0d3b0bde0</t>
        </is>
      </c>
      <c r="X3297" t="inlineStr">
        <is>
          <t>93c34f39-6321-4ea5-b418-213daa77adda</t>
        </is>
      </c>
      <c r="Y3297" t="inlineStr">
        <is>
          <t>Wt555</t>
        </is>
      </c>
      <c r="Z3297" t="inlineStr">
        <is>
          <t>pa477</t>
        </is>
      </c>
      <c r="AA3297" s="4" t="n">
        <v>0.88</v>
      </c>
      <c r="AB3297" s="4" t="n">
        <v>0.64</v>
      </c>
      <c r="AC32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97">
        <f>IF(OR(C3297="Có",C3297="Yes"),"yes",IF(OR(C3297="Không",C3297="No"),"no","unknown"))</f>
        <v/>
      </c>
      <c r="AE3297">
        <f>IF(OR(F3297="Có",F3297="Yes"),"covered",IF(OR(F3297="Không",F3297="No"),"out_of_insurance","unknown"))</f>
        <v/>
      </c>
      <c r="AF3297">
        <f>IF(AND(AD3297="yes",AE3297="out_of_insurance"),"REVIEW","")</f>
        <v/>
      </c>
    </row>
    <row r="3298" ht="18" customHeight="1">
      <c r="A3298" t="inlineStr">
        <is>
          <t>c74d0493-9aa6-475b-a690-f7f9dd910d58</t>
        </is>
      </c>
      <c r="B3298" t="inlineStr">
        <is>
          <t>BN-03297 / Patient 1D36187C</t>
        </is>
      </c>
      <c r="C3298" t="inlineStr">
        <is>
          <t>Không</t>
        </is>
      </c>
      <c r="D3298" t="inlineStr">
        <is>
          <t>BS. Lê Thảo</t>
        </is>
      </c>
      <c r="E3298" t="inlineStr">
        <is>
          <t>Nhi / Pediatrics</t>
        </is>
      </c>
      <c r="F3298" t="inlineStr">
        <is>
          <t>Không</t>
        </is>
      </c>
      <c r="G3298" s="2" t="n">
        <v>2396280</v>
      </c>
      <c r="H3298" t="inlineStr">
        <is>
          <t>Glucose máu / Blood glucose</t>
        </is>
      </c>
      <c r="I3298" t="inlineStr">
        <is>
          <t>R73.9</t>
        </is>
      </c>
      <c r="J3298" t="inlineStr">
        <is>
          <t>Tăng glucose máu / Hyperglycemia</t>
        </is>
      </c>
      <c r="K3298" t="n">
        <v>9</v>
      </c>
      <c r="L3298" t="inlineStr">
        <is>
          <t>F</t>
        </is>
      </c>
      <c r="M3298" s="2" t="n">
        <v>132265.01</v>
      </c>
      <c r="N3298" t="inlineStr">
        <is>
          <t>Married</t>
        </is>
      </c>
      <c r="O3298" t="inlineStr">
        <is>
          <t>Unemployed</t>
        </is>
      </c>
      <c r="P3298" s="3" t="n">
        <v>44944</v>
      </c>
      <c r="Q3298" t="inlineStr">
        <is>
          <t>Outpatient</t>
        </is>
      </c>
      <c r="R3298" t="inlineStr">
        <is>
          <t>Paper</t>
        </is>
      </c>
      <c r="S3298" t="inlineStr">
        <is>
          <t>Woodsborough</t>
        </is>
      </c>
      <c r="T3298" t="inlineStr">
        <is>
          <t>Denied</t>
        </is>
      </c>
      <c r="U3298" t="inlineStr">
        <is>
          <t>Legitimate</t>
        </is>
      </c>
      <c r="V3298" t="n">
        <v>2</v>
      </c>
      <c r="W3298" t="inlineStr">
        <is>
          <t>1d36187c-16ff-4623-a54a-2bb878427ebd</t>
        </is>
      </c>
      <c r="X3298" t="inlineStr">
        <is>
          <t>e3a5c899-fb1f-463f-aba1-45fc428d1ed8</t>
        </is>
      </c>
      <c r="Y3298" t="inlineStr">
        <is>
          <t>qL508</t>
        </is>
      </c>
      <c r="Z3298" t="inlineStr">
        <is>
          <t>aO577</t>
        </is>
      </c>
      <c r="AA3298" s="4" t="n">
        <v>0.4</v>
      </c>
      <c r="AB3298" s="4" t="n">
        <v>0.05</v>
      </c>
      <c r="AC32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98">
        <f>IF(OR(C3298="Có",C3298="Yes"),"yes",IF(OR(C3298="Không",C3298="No"),"no","unknown"))</f>
        <v/>
      </c>
      <c r="AE3298">
        <f>IF(OR(F3298="Có",F3298="Yes"),"covered",IF(OR(F3298="Không",F3298="No"),"out_of_insurance","unknown"))</f>
        <v/>
      </c>
      <c r="AF3298">
        <f>IF(AND(AD3298="yes",AE3298="out_of_insurance"),"REVIEW","")</f>
        <v/>
      </c>
    </row>
    <row r="3299" ht="18" customHeight="1">
      <c r="A3299" t="inlineStr">
        <is>
          <t>bd990a5f-f2d8-4de9-a95f-ba1e9ebce46c</t>
        </is>
      </c>
      <c r="B3299" t="inlineStr">
        <is>
          <t>BN-03298 / Patient 7C1C976D</t>
        </is>
      </c>
      <c r="C3299" t="inlineStr">
        <is>
          <t>Chưa rõ</t>
        </is>
      </c>
      <c r="D3299" t="inlineStr">
        <is>
          <t>BS. Phạm Khoa</t>
        </is>
      </c>
      <c r="E3299" t="inlineStr">
        <is>
          <t>Thần kinh / Neurology</t>
        </is>
      </c>
      <c r="F3299" t="inlineStr">
        <is>
          <t>Không</t>
        </is>
      </c>
      <c r="G3299" s="2" t="n">
        <v>5017990</v>
      </c>
      <c r="H3299" t="inlineStr">
        <is>
          <t>CT sọ não / Brain CT</t>
        </is>
      </c>
      <c r="I3299" t="inlineStr">
        <is>
          <t>R51</t>
        </is>
      </c>
      <c r="J3299" t="inlineStr">
        <is>
          <t>Đau đầu chưa rõ nguyên nhân / Headache unspecified</t>
        </is>
      </c>
      <c r="K3299" t="n">
        <v>71</v>
      </c>
      <c r="L3299" t="inlineStr">
        <is>
          <t>F</t>
        </is>
      </c>
      <c r="M3299" s="2" t="n">
        <v>132311.65</v>
      </c>
      <c r="N3299" t="inlineStr">
        <is>
          <t>Married</t>
        </is>
      </c>
      <c r="O3299" t="inlineStr">
        <is>
          <t>Retired</t>
        </is>
      </c>
      <c r="P3299" s="3" t="n">
        <v>44944</v>
      </c>
      <c r="Q3299" t="inlineStr">
        <is>
          <t>Emergency</t>
        </is>
      </c>
      <c r="R3299" t="inlineStr">
        <is>
          <t>Online</t>
        </is>
      </c>
      <c r="S3299" t="inlineStr">
        <is>
          <t>Georgefort</t>
        </is>
      </c>
      <c r="T3299" t="inlineStr">
        <is>
          <t>Pending</t>
        </is>
      </c>
      <c r="U3299" t="inlineStr">
        <is>
          <t>Legitimate</t>
        </is>
      </c>
      <c r="V3299" t="n">
        <v>2</v>
      </c>
      <c r="W3299" t="inlineStr">
        <is>
          <t>7c1c976d-93bf-4ba3-ba8c-7c6c70e16dca</t>
        </is>
      </c>
      <c r="X3299" t="inlineStr">
        <is>
          <t>5949e1c8-b9d9-42ed-9bfb-dc36a811f703</t>
        </is>
      </c>
      <c r="Y3299" t="inlineStr">
        <is>
          <t>YM750</t>
        </is>
      </c>
      <c r="Z3299" t="inlineStr">
        <is>
          <t>KF917</t>
        </is>
      </c>
      <c r="AA3299" s="4" t="n">
        <v>0.82</v>
      </c>
      <c r="AB3299" s="4" t="n">
        <v>0.15</v>
      </c>
      <c r="AC32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299">
        <f>IF(OR(C3299="Có",C3299="Yes"),"yes",IF(OR(C3299="Không",C3299="No"),"no","unknown"))</f>
        <v/>
      </c>
      <c r="AE3299">
        <f>IF(OR(F3299="Có",F3299="Yes"),"covered",IF(OR(F3299="Không",F3299="No"),"out_of_insurance","unknown"))</f>
        <v/>
      </c>
      <c r="AF3299">
        <f>IF(AND(AD3299="yes",AE3299="out_of_insurance"),"REVIEW","")</f>
        <v/>
      </c>
    </row>
    <row r="3300" ht="18" customHeight="1">
      <c r="A3300" t="inlineStr">
        <is>
          <t>ef233e4f-66f3-483a-b77c-8efe33202fb3</t>
        </is>
      </c>
      <c r="B3300" t="inlineStr">
        <is>
          <t>BN-03299 / Patient 71846135</t>
        </is>
      </c>
      <c r="C3300" t="inlineStr">
        <is>
          <t>Không</t>
        </is>
      </c>
      <c r="D3300" t="inlineStr">
        <is>
          <t>BS. Cao Vy</t>
        </is>
      </c>
      <c r="E3300" t="inlineStr">
        <is>
          <t>Khám tổng quát / General Practice</t>
        </is>
      </c>
      <c r="F3300" t="inlineStr">
        <is>
          <t>Không</t>
        </is>
      </c>
      <c r="G3300" s="2" t="n">
        <v>787300</v>
      </c>
      <c r="H3300" t="inlineStr">
        <is>
          <t>HIV test nhanh / Rapid HIV test</t>
        </is>
      </c>
      <c r="I3300" t="inlineStr">
        <is>
          <t>Z11.4</t>
        </is>
      </c>
      <c r="J3300" t="inlineStr">
        <is>
          <t>Sàng lọc HIV / HIV screening</t>
        </is>
      </c>
      <c r="K3300" t="n">
        <v>69</v>
      </c>
      <c r="L3300" t="inlineStr">
        <is>
          <t>F</t>
        </is>
      </c>
      <c r="M3300" s="2" t="n">
        <v>96948.87</v>
      </c>
      <c r="N3300" t="inlineStr">
        <is>
          <t>Single</t>
        </is>
      </c>
      <c r="O3300" t="inlineStr">
        <is>
          <t>Employed</t>
        </is>
      </c>
      <c r="P3300" s="3" t="n">
        <v>44944</v>
      </c>
      <c r="Q3300" t="inlineStr">
        <is>
          <t>Routine</t>
        </is>
      </c>
      <c r="R3300" t="inlineStr">
        <is>
          <t>Paper</t>
        </is>
      </c>
      <c r="S3300" t="inlineStr">
        <is>
          <t>Melissamouth</t>
        </is>
      </c>
      <c r="T3300" t="inlineStr">
        <is>
          <t>Denied</t>
        </is>
      </c>
      <c r="U3300" t="inlineStr">
        <is>
          <t>Legitimate</t>
        </is>
      </c>
      <c r="V3300" t="n">
        <v>0</v>
      </c>
      <c r="W3300" t="inlineStr">
        <is>
          <t>71846135-39bd-4a48-9895-6d24a31a384f</t>
        </is>
      </c>
      <c r="X3300" t="inlineStr">
        <is>
          <t>2c8e7810-eaae-4c9c-9a1e-9e0c945dac9c</t>
        </is>
      </c>
      <c r="Y3300" t="inlineStr">
        <is>
          <t>rd527</t>
        </is>
      </c>
      <c r="Z3300" t="inlineStr">
        <is>
          <t>Yz561</t>
        </is>
      </c>
      <c r="AA3300" s="4" t="n">
        <v>0.75</v>
      </c>
      <c r="AB3300" s="4" t="n">
        <v>0.05</v>
      </c>
      <c r="AC33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00">
        <f>IF(OR(C3300="Có",C3300="Yes"),"yes",IF(OR(C3300="Không",C3300="No"),"no","unknown"))</f>
        <v/>
      </c>
      <c r="AE3300">
        <f>IF(OR(F3300="Có",F3300="Yes"),"covered",IF(OR(F3300="Không",F3300="No"),"out_of_insurance","unknown"))</f>
        <v/>
      </c>
      <c r="AF3300">
        <f>IF(AND(AD3300="yes",AE3300="out_of_insurance"),"REVIEW","")</f>
        <v/>
      </c>
    </row>
    <row r="3301" ht="18" customHeight="1">
      <c r="A3301" t="inlineStr">
        <is>
          <t>b364fcb6-5f29-439e-acae-9fefc21eff84</t>
        </is>
      </c>
      <c r="B3301" t="inlineStr">
        <is>
          <t>BN-03300 / Patient 13E8DD65</t>
        </is>
      </c>
      <c r="C3301" t="inlineStr">
        <is>
          <t>Không</t>
        </is>
      </c>
      <c r="D3301" t="inlineStr">
        <is>
          <t>BS. Hoàng Phúc</t>
        </is>
      </c>
      <c r="E3301" t="inlineStr">
        <is>
          <t>Tim mạch / Cardiology</t>
        </is>
      </c>
      <c r="F3301" t="inlineStr">
        <is>
          <t>Không</t>
        </is>
      </c>
      <c r="G3301" s="2" t="n">
        <v>3899950</v>
      </c>
      <c r="H3301" t="inlineStr">
        <is>
          <t>Đông máu PT/aPTT / Coagulation test</t>
        </is>
      </c>
      <c r="I3301" t="inlineStr">
        <is>
          <t>I24.9</t>
        </is>
      </c>
      <c r="J3301" t="inlineStr">
        <is>
          <t>Bệnh tim thiếu máu cục bộ cấp / Acute ischemic heart disease</t>
        </is>
      </c>
      <c r="K3301" t="n">
        <v>72</v>
      </c>
      <c r="L3301" t="inlineStr">
        <is>
          <t>M</t>
        </is>
      </c>
      <c r="M3301" s="2" t="n">
        <v>142499.12</v>
      </c>
      <c r="N3301" t="inlineStr">
        <is>
          <t>Divorced</t>
        </is>
      </c>
      <c r="O3301" t="inlineStr">
        <is>
          <t>Unemployed</t>
        </is>
      </c>
      <c r="P3301" s="3" t="n">
        <v>44944</v>
      </c>
      <c r="Q3301" t="inlineStr">
        <is>
          <t>Emergency</t>
        </is>
      </c>
      <c r="R3301" t="inlineStr">
        <is>
          <t>Online</t>
        </is>
      </c>
      <c r="S3301" t="inlineStr">
        <is>
          <t>Collinsburgh</t>
        </is>
      </c>
      <c r="T3301" t="inlineStr">
        <is>
          <t>Approved</t>
        </is>
      </c>
      <c r="U3301" t="inlineStr">
        <is>
          <t>Legitimate</t>
        </is>
      </c>
      <c r="V3301" t="n">
        <v>2</v>
      </c>
      <c r="W3301" t="inlineStr">
        <is>
          <t>13e8dd65-4e94-423d-b6b0-918cb636f2d8</t>
        </is>
      </c>
      <c r="X3301" t="inlineStr">
        <is>
          <t>b9e334f5-547b-48e4-ae2e-603acfd3e1bd</t>
        </is>
      </c>
      <c r="Y3301" t="inlineStr">
        <is>
          <t>XT692</t>
        </is>
      </c>
      <c r="Z3301" t="inlineStr">
        <is>
          <t>rJ492</t>
        </is>
      </c>
      <c r="AA3301" s="4" t="n">
        <v>0.66</v>
      </c>
      <c r="AB3301" s="4" t="n">
        <v>0.05</v>
      </c>
      <c r="AC33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01">
        <f>IF(OR(C3301="Có",C3301="Yes"),"yes",IF(OR(C3301="Không",C3301="No"),"no","unknown"))</f>
        <v/>
      </c>
      <c r="AE3301">
        <f>IF(OR(F3301="Có",F3301="Yes"),"covered",IF(OR(F3301="Không",F3301="No"),"out_of_insurance","unknown"))</f>
        <v/>
      </c>
      <c r="AF3301">
        <f>IF(AND(AD3301="yes",AE3301="out_of_insurance"),"REVIEW","")</f>
        <v/>
      </c>
    </row>
    <row r="3302" ht="18" customHeight="1">
      <c r="A3302" t="inlineStr">
        <is>
          <t>a27c90fc-7b11-4578-9f15-df547b0cf0cc</t>
        </is>
      </c>
      <c r="B3302" t="inlineStr">
        <is>
          <t>BN-03301 / Patient CDE6B61C</t>
        </is>
      </c>
      <c r="C3302" t="inlineStr">
        <is>
          <t>Có</t>
        </is>
      </c>
      <c r="D3302" t="inlineStr">
        <is>
          <t>BS. Huỳnh Mai</t>
        </is>
      </c>
      <c r="E3302" t="inlineStr">
        <is>
          <t>Nhi / Pediatrics</t>
        </is>
      </c>
      <c r="F3302" t="inlineStr">
        <is>
          <t>Chưa rõ</t>
        </is>
      </c>
      <c r="G3302" s="2" t="n">
        <v>4011800</v>
      </c>
      <c r="H3302" t="inlineStr">
        <is>
          <t>Khám nhi / Pediatric consultation</t>
        </is>
      </c>
      <c r="I3302" t="inlineStr">
        <is>
          <t>J06.9</t>
        </is>
      </c>
      <c r="J3302" t="inlineStr">
        <is>
          <t>Viêm hô hấp trên cấp / Acute upper respiratory infection</t>
        </is>
      </c>
      <c r="K3302" t="n">
        <v>78</v>
      </c>
      <c r="L3302" t="inlineStr">
        <is>
          <t>M</t>
        </is>
      </c>
      <c r="M3302" s="2" t="n">
        <v>136363.81</v>
      </c>
      <c r="N3302" t="inlineStr">
        <is>
          <t>Widowed</t>
        </is>
      </c>
      <c r="O3302" t="inlineStr">
        <is>
          <t>Unemployed</t>
        </is>
      </c>
      <c r="P3302" s="3" t="n">
        <v>44944</v>
      </c>
      <c r="Q3302" t="inlineStr">
        <is>
          <t>Inpatient</t>
        </is>
      </c>
      <c r="R3302" t="inlineStr">
        <is>
          <t>Online</t>
        </is>
      </c>
      <c r="S3302" t="inlineStr">
        <is>
          <t>Lauramouth</t>
        </is>
      </c>
      <c r="T3302" t="inlineStr">
        <is>
          <t>Approved</t>
        </is>
      </c>
      <c r="U3302" t="inlineStr">
        <is>
          <t>Legitimate</t>
        </is>
      </c>
      <c r="V3302" t="n">
        <v>2</v>
      </c>
      <c r="W3302" t="inlineStr">
        <is>
          <t>cde6b61c-0de7-4aba-957a-c1950789ecdf</t>
        </is>
      </c>
      <c r="X3302" t="inlineStr">
        <is>
          <t>eb326984-c4c0-4bbd-ac57-8784cf0854c4</t>
        </is>
      </c>
      <c r="Y3302" t="inlineStr">
        <is>
          <t>wH013</t>
        </is>
      </c>
      <c r="Z3302" t="inlineStr">
        <is>
          <t>Ai027</t>
        </is>
      </c>
      <c r="AA3302" s="4" t="n">
        <v>0.66</v>
      </c>
      <c r="AB3302" s="4" t="n">
        <v>0.88</v>
      </c>
      <c r="AC33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02">
        <f>IF(OR(C3302="Có",C3302="Yes"),"yes",IF(OR(C3302="Không",C3302="No"),"no","unknown"))</f>
        <v/>
      </c>
      <c r="AE3302">
        <f>IF(OR(F3302="Có",F3302="Yes"),"covered",IF(OR(F3302="Không",F3302="No"),"out_of_insurance","unknown"))</f>
        <v/>
      </c>
      <c r="AF3302">
        <f>IF(AND(AD3302="yes",AE3302="out_of_insurance"),"REVIEW","")</f>
        <v/>
      </c>
    </row>
    <row r="3303" ht="18" customHeight="1">
      <c r="A3303" t="inlineStr">
        <is>
          <t>c06c97a4-64ed-40ce-a7cb-a16b118c6eb6</t>
        </is>
      </c>
      <c r="B3303" t="inlineStr">
        <is>
          <t>BN-03302 / Patient AED24573</t>
        </is>
      </c>
      <c r="C3303" t="inlineStr">
        <is>
          <t>Có</t>
        </is>
      </c>
      <c r="D3303" t="inlineStr">
        <is>
          <t>BS. Đỗ Hạnh</t>
        </is>
      </c>
      <c r="E3303" t="inlineStr">
        <is>
          <t>Nhi / Pediatrics</t>
        </is>
      </c>
      <c r="F3303" t="inlineStr">
        <is>
          <t>Có</t>
        </is>
      </c>
      <c r="G3303" s="2" t="n">
        <v>4012040</v>
      </c>
      <c r="H3303" t="inlineStr">
        <is>
          <t>Khám nhi / Pediatric consultation</t>
        </is>
      </c>
      <c r="I3303" t="inlineStr">
        <is>
          <t>J06.9</t>
        </is>
      </c>
      <c r="J3303" t="inlineStr">
        <is>
          <t>Viêm hô hấp trên cấp / Acute upper respiratory infection</t>
        </is>
      </c>
      <c r="K3303" t="n">
        <v>60</v>
      </c>
      <c r="L3303" t="inlineStr">
        <is>
          <t>F</t>
        </is>
      </c>
      <c r="M3303" s="2" t="n">
        <v>98551.14</v>
      </c>
      <c r="N3303" t="inlineStr">
        <is>
          <t>Widowed</t>
        </is>
      </c>
      <c r="O3303" t="inlineStr">
        <is>
          <t>Unemployed</t>
        </is>
      </c>
      <c r="P3303" s="3" t="n">
        <v>44944</v>
      </c>
      <c r="Q3303" t="inlineStr">
        <is>
          <t>Emergency</t>
        </is>
      </c>
      <c r="R3303" t="inlineStr">
        <is>
          <t>Online</t>
        </is>
      </c>
      <c r="S3303" t="inlineStr">
        <is>
          <t>Smithfort</t>
        </is>
      </c>
      <c r="T3303" t="inlineStr">
        <is>
          <t>Approved</t>
        </is>
      </c>
      <c r="U3303" t="inlineStr">
        <is>
          <t>Legitimate</t>
        </is>
      </c>
      <c r="V3303" t="n">
        <v>0</v>
      </c>
      <c r="W3303" t="inlineStr">
        <is>
          <t>aed24573-0f98-4b37-885c-1fed98b4d94c</t>
        </is>
      </c>
      <c r="X3303" t="inlineStr">
        <is>
          <t>5d1d84ce-82f5-4f74-958c-a1a55c2a4607</t>
        </is>
      </c>
      <c r="Y3303" t="inlineStr">
        <is>
          <t>uK189</t>
        </is>
      </c>
      <c r="Z3303" t="inlineStr">
        <is>
          <t>TH694</t>
        </is>
      </c>
      <c r="AA3303" s="4" t="n">
        <v>0.6899999999999999</v>
      </c>
      <c r="AB3303" s="4" t="n">
        <v>0.9399999999999999</v>
      </c>
      <c r="AC33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03">
        <f>IF(OR(C3303="Có",C3303="Yes"),"yes",IF(OR(C3303="Không",C3303="No"),"no","unknown"))</f>
        <v/>
      </c>
      <c r="AE3303">
        <f>IF(OR(F3303="Có",F3303="Yes"),"covered",IF(OR(F3303="Không",F3303="No"),"out_of_insurance","unknown"))</f>
        <v/>
      </c>
      <c r="AF3303">
        <f>IF(AND(AD3303="yes",AE3303="out_of_insurance"),"REVIEW","")</f>
        <v/>
      </c>
    </row>
    <row r="3304" ht="18" customHeight="1">
      <c r="A3304" t="inlineStr">
        <is>
          <t>2b320a3a-bebb-4ac2-9bf5-11b35533b194</t>
        </is>
      </c>
      <c r="B3304" t="inlineStr">
        <is>
          <t>BN-03303 / Patient 83783F65</t>
        </is>
      </c>
      <c r="C3304" t="inlineStr">
        <is>
          <t>Có</t>
        </is>
      </c>
      <c r="D3304" t="inlineStr">
        <is>
          <t>BS. Nguyễn Minh</t>
        </is>
      </c>
      <c r="E3304" t="inlineStr">
        <is>
          <t>Tim mạch / Cardiology</t>
        </is>
      </c>
      <c r="F3304" t="inlineStr">
        <is>
          <t>Không</t>
        </is>
      </c>
      <c r="G3304" s="2" t="n">
        <v>1929900</v>
      </c>
      <c r="H3304" t="inlineStr">
        <is>
          <t>CRP định lượng / CRP</t>
        </is>
      </c>
      <c r="I3304" t="inlineStr">
        <is>
          <t>R79.8</t>
        </is>
      </c>
      <c r="J3304" t="inlineStr">
        <is>
          <t>Bất thường xét nghiệm máu / Abnormal blood chemistry</t>
        </is>
      </c>
      <c r="K3304" t="n">
        <v>29</v>
      </c>
      <c r="L3304" t="inlineStr">
        <is>
          <t>M</t>
        </is>
      </c>
      <c r="M3304" s="2" t="n">
        <v>132405.68</v>
      </c>
      <c r="N3304" t="inlineStr">
        <is>
          <t>Single</t>
        </is>
      </c>
      <c r="O3304" t="inlineStr">
        <is>
          <t>Employed</t>
        </is>
      </c>
      <c r="P3304" s="3" t="n">
        <v>44944</v>
      </c>
      <c r="Q3304" t="inlineStr">
        <is>
          <t>Inpatient</t>
        </is>
      </c>
      <c r="R3304" t="inlineStr">
        <is>
          <t>Phone</t>
        </is>
      </c>
      <c r="S3304" t="inlineStr">
        <is>
          <t>Port Jeremy</t>
        </is>
      </c>
      <c r="T3304" t="inlineStr">
        <is>
          <t>Approved</t>
        </is>
      </c>
      <c r="U3304" t="inlineStr">
        <is>
          <t>Legitimate</t>
        </is>
      </c>
      <c r="V3304" t="n">
        <v>2</v>
      </c>
      <c r="W3304" t="inlineStr">
        <is>
          <t>83783f65-48bf-4081-98f9-d6941de25a05</t>
        </is>
      </c>
      <c r="X3304" t="inlineStr">
        <is>
          <t>2b5121b9-e675-4580-8f95-bfd2353e9cbf</t>
        </is>
      </c>
      <c r="Y3304" t="inlineStr">
        <is>
          <t>tS196</t>
        </is>
      </c>
      <c r="Z3304" t="inlineStr">
        <is>
          <t>dO475</t>
        </is>
      </c>
      <c r="AA3304" s="4" t="n">
        <v>0.79</v>
      </c>
      <c r="AB3304" s="4" t="n">
        <v>0.51</v>
      </c>
      <c r="AC33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04">
        <f>IF(OR(C3304="Có",C3304="Yes"),"yes",IF(OR(C3304="Không",C3304="No"),"no","unknown"))</f>
        <v/>
      </c>
      <c r="AE3304">
        <f>IF(OR(F3304="Có",F3304="Yes"),"covered",IF(OR(F3304="Không",F3304="No"),"out_of_insurance","unknown"))</f>
        <v/>
      </c>
      <c r="AF3304">
        <f>IF(AND(AD3304="yes",AE3304="out_of_insurance"),"REVIEW","")</f>
        <v/>
      </c>
    </row>
    <row r="3305" ht="18" customHeight="1">
      <c r="A3305" t="inlineStr">
        <is>
          <t>8bfbaeca-045c-4120-b7db-fd1af8839ba9</t>
        </is>
      </c>
      <c r="B3305" t="inlineStr">
        <is>
          <t>BN-03304 / Patient 29DF9564</t>
        </is>
      </c>
      <c r="C3305" t="inlineStr">
        <is>
          <t>Có</t>
        </is>
      </c>
      <c r="D3305" t="inlineStr">
        <is>
          <t>BS. Hà Nam</t>
        </is>
      </c>
      <c r="E3305" t="inlineStr">
        <is>
          <t>Chấn thương chỉnh hình / Orthopedics</t>
        </is>
      </c>
      <c r="F3305" t="inlineStr">
        <is>
          <t>Có</t>
        </is>
      </c>
      <c r="G3305" s="2" t="n">
        <v>527280</v>
      </c>
      <c r="H3305" t="inlineStr">
        <is>
          <t>X-quang khớp gối / Knee X-ray</t>
        </is>
      </c>
      <c r="I3305" t="inlineStr">
        <is>
          <t>M25.5</t>
        </is>
      </c>
      <c r="J3305" t="inlineStr">
        <is>
          <t>Đau khớp / Joint pain</t>
        </is>
      </c>
      <c r="K3305" t="n">
        <v>36</v>
      </c>
      <c r="L3305" t="inlineStr">
        <is>
          <t>F</t>
        </is>
      </c>
      <c r="M3305" s="2" t="n">
        <v>40577.21</v>
      </c>
      <c r="N3305" t="inlineStr">
        <is>
          <t>Single</t>
        </is>
      </c>
      <c r="O3305" t="inlineStr">
        <is>
          <t>Retired</t>
        </is>
      </c>
      <c r="P3305" s="3" t="n">
        <v>44943</v>
      </c>
      <c r="Q3305" t="inlineStr">
        <is>
          <t>Routine</t>
        </is>
      </c>
      <c r="R3305" t="inlineStr">
        <is>
          <t>Online</t>
        </is>
      </c>
      <c r="S3305" t="inlineStr">
        <is>
          <t>Christopherview</t>
        </is>
      </c>
      <c r="T3305" t="inlineStr">
        <is>
          <t>Approved</t>
        </is>
      </c>
      <c r="U3305" t="inlineStr">
        <is>
          <t>Legitimate</t>
        </is>
      </c>
      <c r="V3305" t="n">
        <v>1</v>
      </c>
      <c r="W3305" t="inlineStr">
        <is>
          <t>29df9564-0dc5-483d-9ff9-43edadfc0084</t>
        </is>
      </c>
      <c r="X3305" t="inlineStr">
        <is>
          <t>301d3e37-3af1-4887-be8f-f7bb3f94fdd7</t>
        </is>
      </c>
      <c r="Y3305" t="inlineStr">
        <is>
          <t>KD579</t>
        </is>
      </c>
      <c r="Z3305" t="inlineStr">
        <is>
          <t>ys935</t>
        </is>
      </c>
      <c r="AA3305" s="4" t="n">
        <v>0.84</v>
      </c>
      <c r="AB3305" s="4" t="n">
        <v>0.76</v>
      </c>
      <c r="AC33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05">
        <f>IF(OR(C3305="Có",C3305="Yes"),"yes",IF(OR(C3305="Không",C3305="No"),"no","unknown"))</f>
        <v/>
      </c>
      <c r="AE3305">
        <f>IF(OR(F3305="Có",F3305="Yes"),"covered",IF(OR(F3305="Không",F3305="No"),"out_of_insurance","unknown"))</f>
        <v/>
      </c>
      <c r="AF3305">
        <f>IF(AND(AD3305="yes",AE3305="out_of_insurance"),"REVIEW","")</f>
        <v/>
      </c>
    </row>
    <row r="3306" ht="18" customHeight="1">
      <c r="A3306" t="inlineStr">
        <is>
          <t>02b30f93-b9a2-486d-9dd0-6446b5cfbb4c</t>
        </is>
      </c>
      <c r="B3306" t="inlineStr">
        <is>
          <t>BN-03305 / Patient D975D0EE</t>
        </is>
      </c>
      <c r="C3306" t="inlineStr">
        <is>
          <t>Có</t>
        </is>
      </c>
      <c r="D3306" t="inlineStr">
        <is>
          <t>BS. Phạm Khoa</t>
        </is>
      </c>
      <c r="E3306" t="inlineStr">
        <is>
          <t>Thần kinh / Neurology</t>
        </is>
      </c>
      <c r="F3306" t="inlineStr">
        <is>
          <t>Không</t>
        </is>
      </c>
      <c r="G3306" s="2" t="n">
        <v>2458010</v>
      </c>
      <c r="H3306" t="inlineStr">
        <is>
          <t>CT sọ não / Brain CT</t>
        </is>
      </c>
      <c r="I3306" t="inlineStr">
        <is>
          <t>R51</t>
        </is>
      </c>
      <c r="J3306" t="inlineStr">
        <is>
          <t>Đau đầu chưa rõ nguyên nhân / Headache unspecified</t>
        </is>
      </c>
      <c r="K3306" t="n">
        <v>20</v>
      </c>
      <c r="L3306" t="inlineStr">
        <is>
          <t>F</t>
        </is>
      </c>
      <c r="M3306" s="2" t="n">
        <v>123714.31</v>
      </c>
      <c r="N3306" t="inlineStr">
        <is>
          <t>Divorced</t>
        </is>
      </c>
      <c r="O3306" t="inlineStr">
        <is>
          <t>Retired</t>
        </is>
      </c>
      <c r="P3306" s="3" t="n">
        <v>44943</v>
      </c>
      <c r="Q3306" t="inlineStr">
        <is>
          <t>Emergency</t>
        </is>
      </c>
      <c r="R3306" t="inlineStr">
        <is>
          <t>Phone</t>
        </is>
      </c>
      <c r="S3306" t="inlineStr">
        <is>
          <t>Lake Briannashire</t>
        </is>
      </c>
      <c r="T3306" t="inlineStr">
        <is>
          <t>Approved</t>
        </is>
      </c>
      <c r="U3306" t="inlineStr">
        <is>
          <t>Legitimate</t>
        </is>
      </c>
      <c r="V3306" t="n">
        <v>2</v>
      </c>
      <c r="W3306" t="inlineStr">
        <is>
          <t>d975d0ee-d554-45c3-82a2-e3bb4f2bb74c</t>
        </is>
      </c>
      <c r="X3306" t="inlineStr">
        <is>
          <t>177d2964-b7c4-4c6c-9754-0c935801a309</t>
        </is>
      </c>
      <c r="Y3306" t="inlineStr">
        <is>
          <t>az479</t>
        </is>
      </c>
      <c r="Z3306" t="inlineStr">
        <is>
          <t>jc831</t>
        </is>
      </c>
      <c r="AA3306" s="4" t="n">
        <v>0.79</v>
      </c>
      <c r="AB3306" s="4" t="n">
        <v>0.47</v>
      </c>
      <c r="AC33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06">
        <f>IF(OR(C3306="Có",C3306="Yes"),"yes",IF(OR(C3306="Không",C3306="No"),"no","unknown"))</f>
        <v/>
      </c>
      <c r="AE3306">
        <f>IF(OR(F3306="Có",F3306="Yes"),"covered",IF(OR(F3306="Không",F3306="No"),"out_of_insurance","unknown"))</f>
        <v/>
      </c>
      <c r="AF3306">
        <f>IF(AND(AD3306="yes",AE3306="out_of_insurance"),"REVIEW","")</f>
        <v/>
      </c>
    </row>
    <row r="3307" ht="18" customHeight="1">
      <c r="A3307" t="inlineStr">
        <is>
          <t>150a2db3-3d62-4fae-9bb3-233753b827d6</t>
        </is>
      </c>
      <c r="B3307" t="inlineStr">
        <is>
          <t>BN-03306 / Patient CFB705E0</t>
        </is>
      </c>
      <c r="C3307" t="inlineStr">
        <is>
          <t>Không</t>
        </is>
      </c>
      <c r="D3307" t="inlineStr">
        <is>
          <t>BS. Đỗ Hạnh</t>
        </is>
      </c>
      <c r="E3307" t="inlineStr">
        <is>
          <t>Nhi / Pediatrics</t>
        </is>
      </c>
      <c r="F3307" t="inlineStr">
        <is>
          <t>Không</t>
        </is>
      </c>
      <c r="G3307" s="2" t="n">
        <v>6513390</v>
      </c>
      <c r="H3307" t="inlineStr">
        <is>
          <t>HbA1c</t>
        </is>
      </c>
      <c r="I3307" t="inlineStr">
        <is>
          <t>E11.9</t>
        </is>
      </c>
      <c r="J3307" t="inlineStr">
        <is>
          <t>Đái tháo đường type 2 / Type 2 diabetes mellitus</t>
        </is>
      </c>
      <c r="K3307" t="n">
        <v>49</v>
      </c>
      <c r="L3307" t="inlineStr">
        <is>
          <t>F</t>
        </is>
      </c>
      <c r="M3307" s="2" t="n">
        <v>27006.78</v>
      </c>
      <c r="N3307" t="inlineStr">
        <is>
          <t>Single</t>
        </is>
      </c>
      <c r="O3307" t="inlineStr">
        <is>
          <t>Unemployed</t>
        </is>
      </c>
      <c r="P3307" s="3" t="n">
        <v>44943</v>
      </c>
      <c r="Q3307" t="inlineStr">
        <is>
          <t>Routine</t>
        </is>
      </c>
      <c r="R3307" t="inlineStr">
        <is>
          <t>Paper</t>
        </is>
      </c>
      <c r="S3307" t="inlineStr">
        <is>
          <t>Reynoldsmouth</t>
        </is>
      </c>
      <c r="T3307" t="inlineStr">
        <is>
          <t>Denied</t>
        </is>
      </c>
      <c r="U3307" t="inlineStr">
        <is>
          <t>Legitimate</t>
        </is>
      </c>
      <c r="V3307" t="n">
        <v>1</v>
      </c>
      <c r="W3307" t="inlineStr">
        <is>
          <t>cfb705e0-e27e-4d7d-aede-869b70b8b491</t>
        </is>
      </c>
      <c r="X3307" t="inlineStr">
        <is>
          <t>5e23d338-a218-4330-a341-c41a2a13fa52</t>
        </is>
      </c>
      <c r="Y3307" t="inlineStr">
        <is>
          <t>zf060</t>
        </is>
      </c>
      <c r="Z3307" t="inlineStr">
        <is>
          <t>NH960</t>
        </is>
      </c>
      <c r="AA3307" s="4" t="n">
        <v>0.52</v>
      </c>
      <c r="AB3307" s="4" t="n">
        <v>0.05</v>
      </c>
      <c r="AC33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07">
        <f>IF(OR(C3307="Có",C3307="Yes"),"yes",IF(OR(C3307="Không",C3307="No"),"no","unknown"))</f>
        <v/>
      </c>
      <c r="AE3307">
        <f>IF(OR(F3307="Có",F3307="Yes"),"covered",IF(OR(F3307="Không",F3307="No"),"out_of_insurance","unknown"))</f>
        <v/>
      </c>
      <c r="AF3307">
        <f>IF(AND(AD3307="yes",AE3307="out_of_insurance"),"REVIEW","")</f>
        <v/>
      </c>
    </row>
    <row r="3308" ht="18" customHeight="1">
      <c r="A3308" t="inlineStr">
        <is>
          <t>14f00fe0-10e3-4bcf-85bc-8d5dc7129922</t>
        </is>
      </c>
      <c r="B3308" t="inlineStr">
        <is>
          <t>BN-03307 / Patient 5EB81636</t>
        </is>
      </c>
      <c r="C3308" t="inlineStr">
        <is>
          <t>Có</t>
        </is>
      </c>
      <c r="D3308" t="inlineStr">
        <is>
          <t>BS. Trịnh Long</t>
        </is>
      </c>
      <c r="E3308" t="inlineStr">
        <is>
          <t>Khám tổng quát / General Practice</t>
        </is>
      </c>
      <c r="F3308" t="inlineStr">
        <is>
          <t>Không</t>
        </is>
      </c>
      <c r="G3308" s="2" t="n">
        <v>2451040</v>
      </c>
      <c r="H3308" t="inlineStr">
        <is>
          <t>HbA1c</t>
        </is>
      </c>
      <c r="I3308" t="inlineStr">
        <is>
          <t>E11.9</t>
        </is>
      </c>
      <c r="J3308" t="inlineStr">
        <is>
          <t>Đái tháo đường type 2 / Type 2 diabetes mellitus</t>
        </is>
      </c>
      <c r="K3308" t="n">
        <v>56</v>
      </c>
      <c r="L3308" t="inlineStr">
        <is>
          <t>F</t>
        </is>
      </c>
      <c r="M3308" s="2" t="n">
        <v>74042.47</v>
      </c>
      <c r="N3308" t="inlineStr">
        <is>
          <t>Married</t>
        </is>
      </c>
      <c r="O3308" t="inlineStr">
        <is>
          <t>Employed</t>
        </is>
      </c>
      <c r="P3308" s="3" t="n">
        <v>44943</v>
      </c>
      <c r="Q3308" t="inlineStr">
        <is>
          <t>Inpatient</t>
        </is>
      </c>
      <c r="R3308" t="inlineStr">
        <is>
          <t>Online</t>
        </is>
      </c>
      <c r="S3308" t="inlineStr">
        <is>
          <t>North Edward</t>
        </is>
      </c>
      <c r="T3308" t="inlineStr">
        <is>
          <t>Denied</t>
        </is>
      </c>
      <c r="U3308" t="inlineStr">
        <is>
          <t>Legitimate</t>
        </is>
      </c>
      <c r="V3308" t="n">
        <v>3</v>
      </c>
      <c r="W3308" t="inlineStr">
        <is>
          <t>5eb81636-fbd3-43dd-907c-127123ee9573</t>
        </is>
      </c>
      <c r="X3308" t="inlineStr">
        <is>
          <t>bd08ff13-f3ae-4def-8d2d-9be0d61821e3</t>
        </is>
      </c>
      <c r="Y3308" t="inlineStr">
        <is>
          <t>fE329</t>
        </is>
      </c>
      <c r="Z3308" t="inlineStr">
        <is>
          <t>Rq147</t>
        </is>
      </c>
      <c r="AA3308" s="4" t="n">
        <v>0.8100000000000001</v>
      </c>
      <c r="AB3308" s="4" t="n">
        <v>0.06</v>
      </c>
      <c r="AC33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08">
        <f>IF(OR(C3308="Có",C3308="Yes"),"yes",IF(OR(C3308="Không",C3308="No"),"no","unknown"))</f>
        <v/>
      </c>
      <c r="AE3308">
        <f>IF(OR(F3308="Có",F3308="Yes"),"covered",IF(OR(F3308="Không",F3308="No"),"out_of_insurance","unknown"))</f>
        <v/>
      </c>
      <c r="AF3308">
        <f>IF(AND(AD3308="yes",AE3308="out_of_insurance"),"REVIEW","")</f>
        <v/>
      </c>
    </row>
    <row r="3309" ht="18" customHeight="1">
      <c r="A3309" t="inlineStr">
        <is>
          <t>1c36ac95-7205-4f52-9392-1b35d7344df3</t>
        </is>
      </c>
      <c r="B3309" t="inlineStr">
        <is>
          <t>BN-03308 / Patient D21B6947</t>
        </is>
      </c>
      <c r="C3309" t="inlineStr">
        <is>
          <t>Có</t>
        </is>
      </c>
      <c r="D3309" t="inlineStr">
        <is>
          <t>BS. Huỳnh Mai</t>
        </is>
      </c>
      <c r="E3309" t="inlineStr">
        <is>
          <t>Nhi / Pediatrics</t>
        </is>
      </c>
      <c r="F3309" t="inlineStr">
        <is>
          <t>Có</t>
        </is>
      </c>
      <c r="G3309" s="2" t="n">
        <v>5991270</v>
      </c>
      <c r="H3309" t="inlineStr">
        <is>
          <t>Khám nhi / Pediatric consultation</t>
        </is>
      </c>
      <c r="I3309" t="inlineStr">
        <is>
          <t>J06.9</t>
        </is>
      </c>
      <c r="J3309" t="inlineStr">
        <is>
          <t>Viêm hô hấp trên cấp / Acute upper respiratory infection</t>
        </is>
      </c>
      <c r="K3309" t="n">
        <v>88</v>
      </c>
      <c r="L3309" t="inlineStr">
        <is>
          <t>F</t>
        </is>
      </c>
      <c r="M3309" s="2" t="n">
        <v>80140.50999999999</v>
      </c>
      <c r="N3309" t="inlineStr">
        <is>
          <t>Divorced</t>
        </is>
      </c>
      <c r="O3309" t="inlineStr">
        <is>
          <t>Employed</t>
        </is>
      </c>
      <c r="P3309" s="3" t="n">
        <v>44942</v>
      </c>
      <c r="Q3309" t="inlineStr">
        <is>
          <t>Outpatient</t>
        </is>
      </c>
      <c r="R3309" t="inlineStr">
        <is>
          <t>Online</t>
        </is>
      </c>
      <c r="S3309" t="inlineStr">
        <is>
          <t>Armstrongfort</t>
        </is>
      </c>
      <c r="T3309" t="inlineStr">
        <is>
          <t>Approved</t>
        </is>
      </c>
      <c r="U3309" t="inlineStr">
        <is>
          <t>Legitimate</t>
        </is>
      </c>
      <c r="V3309" t="n">
        <v>3</v>
      </c>
      <c r="W3309" t="inlineStr">
        <is>
          <t>d21b6947-1136-440f-8101-0dd510193a8c</t>
        </is>
      </c>
      <c r="X3309" t="inlineStr">
        <is>
          <t>c8d5d7b3-a406-4817-a784-10842eb1f079</t>
        </is>
      </c>
      <c r="Y3309" t="inlineStr">
        <is>
          <t>zo262</t>
        </is>
      </c>
      <c r="Z3309" t="inlineStr">
        <is>
          <t>KN133</t>
        </is>
      </c>
      <c r="AA3309" s="4" t="n">
        <v>0.89</v>
      </c>
      <c r="AB3309" s="4" t="n">
        <v>0.82</v>
      </c>
      <c r="AC33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09">
        <f>IF(OR(C3309="Có",C3309="Yes"),"yes",IF(OR(C3309="Không",C3309="No"),"no","unknown"))</f>
        <v/>
      </c>
      <c r="AE3309">
        <f>IF(OR(F3309="Có",F3309="Yes"),"covered",IF(OR(F3309="Không",F3309="No"),"out_of_insurance","unknown"))</f>
        <v/>
      </c>
      <c r="AF3309">
        <f>IF(AND(AD3309="yes",AE3309="out_of_insurance"),"REVIEW","")</f>
        <v/>
      </c>
    </row>
    <row r="3310" ht="18" customHeight="1">
      <c r="A3310" t="inlineStr">
        <is>
          <t>faeb85eb-4fb4-4bc0-9694-3350f074c461</t>
        </is>
      </c>
      <c r="B3310" t="inlineStr">
        <is>
          <t>BN-03309 / Patient 20F05A28</t>
        </is>
      </c>
      <c r="C3310" t="inlineStr">
        <is>
          <t>Có</t>
        </is>
      </c>
      <c r="D3310" t="inlineStr">
        <is>
          <t>BS. Trịnh Long</t>
        </is>
      </c>
      <c r="E3310" t="inlineStr">
        <is>
          <t>Khám tổng quát / General Practice</t>
        </is>
      </c>
      <c r="F3310" t="inlineStr">
        <is>
          <t>Không</t>
        </is>
      </c>
      <c r="G3310" s="2" t="n">
        <v>8209970</v>
      </c>
      <c r="H3310" t="inlineStr">
        <is>
          <t>HIV Ag/Ab combo</t>
        </is>
      </c>
      <c r="I3310" t="inlineStr"/>
      <c r="J3310" t="inlineStr">
        <is>
          <t>Thiếu ICD/context rõ / Missing clear ICD/context</t>
        </is>
      </c>
      <c r="K3310" t="n">
        <v>66</v>
      </c>
      <c r="L3310" t="inlineStr">
        <is>
          <t>M</t>
        </is>
      </c>
      <c r="M3310" s="2" t="n">
        <v>30894.54</v>
      </c>
      <c r="N3310" t="inlineStr">
        <is>
          <t>Widowed</t>
        </is>
      </c>
      <c r="O3310" t="inlineStr">
        <is>
          <t>Retired</t>
        </is>
      </c>
      <c r="P3310" s="3" t="n">
        <v>44942</v>
      </c>
      <c r="Q3310" t="inlineStr">
        <is>
          <t>Routine</t>
        </is>
      </c>
      <c r="R3310" t="inlineStr">
        <is>
          <t>Phone</t>
        </is>
      </c>
      <c r="S3310" t="inlineStr">
        <is>
          <t>Codyborough</t>
        </is>
      </c>
      <c r="T3310" t="inlineStr">
        <is>
          <t>Denied</t>
        </is>
      </c>
      <c r="U3310" t="inlineStr">
        <is>
          <t>Fraud</t>
        </is>
      </c>
      <c r="V3310" t="n">
        <v>1</v>
      </c>
      <c r="W3310" t="inlineStr">
        <is>
          <t>20f05a28-e3e7-4f15-adbd-ad8d20a7bc9b</t>
        </is>
      </c>
      <c r="X3310" t="inlineStr">
        <is>
          <t>69be4cb4-20e6-4edc-8bd0-9e6bd8a4c12e</t>
        </is>
      </c>
      <c r="Y3310" t="inlineStr">
        <is>
          <t>Va033</t>
        </is>
      </c>
      <c r="Z3310" t="inlineStr">
        <is>
          <t>qH457</t>
        </is>
      </c>
      <c r="AA3310" s="4" t="n">
        <v>0.79</v>
      </c>
      <c r="AB3310" s="4" t="n">
        <v>0.02</v>
      </c>
      <c r="AC33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10">
        <f>IF(OR(C3310="Có",C3310="Yes"),"yes",IF(OR(C3310="Không",C3310="No"),"no","unknown"))</f>
        <v/>
      </c>
      <c r="AE3310">
        <f>IF(OR(F3310="Có",F3310="Yes"),"covered",IF(OR(F3310="Không",F3310="No"),"out_of_insurance","unknown"))</f>
        <v/>
      </c>
      <c r="AF3310">
        <f>IF(AND(AD3310="yes",AE3310="out_of_insurance"),"REVIEW","")</f>
        <v/>
      </c>
    </row>
    <row r="3311" ht="18" customHeight="1">
      <c r="A3311" t="inlineStr">
        <is>
          <t>5104862e-08a1-4cc4-8e69-b774cc8fa2eb</t>
        </is>
      </c>
      <c r="B3311" t="inlineStr">
        <is>
          <t>BN-03310 / Patient A73F42EF</t>
        </is>
      </c>
      <c r="C3311" t="inlineStr">
        <is>
          <t>Có</t>
        </is>
      </c>
      <c r="D3311" t="inlineStr">
        <is>
          <t>BS. Trần An</t>
        </is>
      </c>
      <c r="E3311" t="inlineStr">
        <is>
          <t>Chấn thương chỉnh hình / Orthopedics</t>
        </is>
      </c>
      <c r="F3311" t="inlineStr">
        <is>
          <t>Chưa rõ</t>
        </is>
      </c>
      <c r="G3311" s="2" t="n">
        <v>8278070</v>
      </c>
      <c r="H3311" t="inlineStr">
        <is>
          <t>MRI khớp gối / Knee MRI</t>
        </is>
      </c>
      <c r="I3311" t="inlineStr">
        <is>
          <t>M25.5</t>
        </is>
      </c>
      <c r="J3311" t="inlineStr">
        <is>
          <t>Đau khớp gối / Knee pain</t>
        </is>
      </c>
      <c r="K3311" t="n">
        <v>68</v>
      </c>
      <c r="L3311" t="inlineStr">
        <is>
          <t>F</t>
        </is>
      </c>
      <c r="M3311" s="2" t="n">
        <v>95339.73</v>
      </c>
      <c r="N3311" t="inlineStr">
        <is>
          <t>Widowed</t>
        </is>
      </c>
      <c r="O3311" t="inlineStr">
        <is>
          <t>Employed</t>
        </is>
      </c>
      <c r="P3311" s="3" t="n">
        <v>44942</v>
      </c>
      <c r="Q3311" t="inlineStr">
        <is>
          <t>Routine</t>
        </is>
      </c>
      <c r="R3311" t="inlineStr">
        <is>
          <t>Online</t>
        </is>
      </c>
      <c r="S3311" t="inlineStr">
        <is>
          <t>Grayview</t>
        </is>
      </c>
      <c r="T3311" t="inlineStr">
        <is>
          <t>Pending</t>
        </is>
      </c>
      <c r="U3311" t="inlineStr">
        <is>
          <t>Legitimate</t>
        </is>
      </c>
      <c r="V3311" t="n">
        <v>0</v>
      </c>
      <c r="W3311" t="inlineStr">
        <is>
          <t>a73f42ef-de0c-4b38-a5e8-5644a4095493</t>
        </is>
      </c>
      <c r="X3311" t="inlineStr">
        <is>
          <t>fcab7975-d62b-4e17-9900-b944f1ea1672</t>
        </is>
      </c>
      <c r="Y3311" t="inlineStr">
        <is>
          <t>uN958</t>
        </is>
      </c>
      <c r="Z3311" t="inlineStr">
        <is>
          <t>Rn250</t>
        </is>
      </c>
      <c r="AA3311" s="4" t="n">
        <v>0.83</v>
      </c>
      <c r="AB3311" s="4" t="n">
        <v>0.02</v>
      </c>
      <c r="AC33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11">
        <f>IF(OR(C3311="Có",C3311="Yes"),"yes",IF(OR(C3311="Không",C3311="No"),"no","unknown"))</f>
        <v/>
      </c>
      <c r="AE3311">
        <f>IF(OR(F3311="Có",F3311="Yes"),"covered",IF(OR(F3311="Không",F3311="No"),"out_of_insurance","unknown"))</f>
        <v/>
      </c>
      <c r="AF3311">
        <f>IF(AND(AD3311="yes",AE3311="out_of_insurance"),"REVIEW","")</f>
        <v/>
      </c>
    </row>
    <row r="3312" ht="18" customHeight="1">
      <c r="A3312" t="inlineStr">
        <is>
          <t>e0f77a30-4223-4842-b1de-66946291ed18</t>
        </is>
      </c>
      <c r="B3312" t="inlineStr">
        <is>
          <t>BN-03311 / Patient 697F9A3F</t>
        </is>
      </c>
      <c r="C3312" t="inlineStr">
        <is>
          <t>Có</t>
        </is>
      </c>
      <c r="D3312" t="inlineStr">
        <is>
          <t>BS. Nguyễn Nhi</t>
        </is>
      </c>
      <c r="E3312" t="inlineStr">
        <is>
          <t>Nhi / Pediatrics</t>
        </is>
      </c>
      <c r="F3312" t="inlineStr">
        <is>
          <t>Chưa rõ</t>
        </is>
      </c>
      <c r="G3312" s="2" t="n">
        <v>2942670</v>
      </c>
      <c r="H3312" t="inlineStr">
        <is>
          <t>HbA1c</t>
        </is>
      </c>
      <c r="I3312" t="inlineStr">
        <is>
          <t>E11.9</t>
        </is>
      </c>
      <c r="J3312" t="inlineStr">
        <is>
          <t>Đái tháo đường type 2 / Type 2 diabetes mellitus</t>
        </is>
      </c>
      <c r="K3312" t="n">
        <v>69</v>
      </c>
      <c r="L3312" t="inlineStr">
        <is>
          <t>M</t>
        </is>
      </c>
      <c r="M3312" s="2" t="n">
        <v>69425.35000000001</v>
      </c>
      <c r="N3312" t="inlineStr">
        <is>
          <t>Single</t>
        </is>
      </c>
      <c r="O3312" t="inlineStr">
        <is>
          <t>Retired</t>
        </is>
      </c>
      <c r="P3312" s="3" t="n">
        <v>44942</v>
      </c>
      <c r="Q3312" t="inlineStr">
        <is>
          <t>Emergency</t>
        </is>
      </c>
      <c r="R3312" t="inlineStr">
        <is>
          <t>Phone</t>
        </is>
      </c>
      <c r="S3312" t="inlineStr">
        <is>
          <t>North Matthewland</t>
        </is>
      </c>
      <c r="T3312" t="inlineStr">
        <is>
          <t>Pending</t>
        </is>
      </c>
      <c r="U3312" t="inlineStr">
        <is>
          <t>Legitimate</t>
        </is>
      </c>
      <c r="V3312" t="n">
        <v>3</v>
      </c>
      <c r="W3312" t="inlineStr">
        <is>
          <t>697f9a3f-56f6-4ba6-afbd-cbf26c17612e</t>
        </is>
      </c>
      <c r="X3312" t="inlineStr">
        <is>
          <t>33621fb4-f501-4d2a-9f07-2e3d670bef44</t>
        </is>
      </c>
      <c r="Y3312" t="inlineStr">
        <is>
          <t>Sv124</t>
        </is>
      </c>
      <c r="Z3312" t="inlineStr">
        <is>
          <t>yG100</t>
        </is>
      </c>
      <c r="AA3312" s="4" t="n">
        <v>0.86</v>
      </c>
      <c r="AB3312" s="4" t="n">
        <v>0.38</v>
      </c>
      <c r="AC33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12">
        <f>IF(OR(C3312="Có",C3312="Yes"),"yes",IF(OR(C3312="Không",C3312="No"),"no","unknown"))</f>
        <v/>
      </c>
      <c r="AE3312">
        <f>IF(OR(F3312="Có",F3312="Yes"),"covered",IF(OR(F3312="Không",F3312="No"),"out_of_insurance","unknown"))</f>
        <v/>
      </c>
      <c r="AF3312">
        <f>IF(AND(AD3312="yes",AE3312="out_of_insurance"),"REVIEW","")</f>
        <v/>
      </c>
    </row>
    <row r="3313" ht="18" customHeight="1">
      <c r="A3313" t="inlineStr">
        <is>
          <t>7c831283-c119-45ef-93ca-759a5c907b79</t>
        </is>
      </c>
      <c r="B3313" t="inlineStr">
        <is>
          <t>BN-03312 / Patient 0D376F70</t>
        </is>
      </c>
      <c r="C3313" t="inlineStr">
        <is>
          <t>Có</t>
        </is>
      </c>
      <c r="D3313" t="inlineStr">
        <is>
          <t>BS. Đặng Linh</t>
        </is>
      </c>
      <c r="E3313" t="inlineStr">
        <is>
          <t>Thần kinh / Neurology</t>
        </is>
      </c>
      <c r="F3313" t="inlineStr">
        <is>
          <t>Không</t>
        </is>
      </c>
      <c r="G3313" s="2" t="n">
        <v>5197840</v>
      </c>
      <c r="H3313" t="inlineStr">
        <is>
          <t>MRI não / Brain MRI</t>
        </is>
      </c>
      <c r="I3313" t="inlineStr">
        <is>
          <t>G44.1</t>
        </is>
      </c>
      <c r="J3313" t="inlineStr">
        <is>
          <t>Hội chứng đau đầu mạch máu / Vascular headache</t>
        </is>
      </c>
      <c r="K3313" t="n">
        <v>35</v>
      </c>
      <c r="L3313" t="inlineStr">
        <is>
          <t>F</t>
        </is>
      </c>
      <c r="M3313" s="2" t="n">
        <v>81396.53</v>
      </c>
      <c r="N3313" t="inlineStr">
        <is>
          <t>Divorced</t>
        </is>
      </c>
      <c r="O3313" t="inlineStr">
        <is>
          <t>Employed</t>
        </is>
      </c>
      <c r="P3313" s="3" t="n">
        <v>44942</v>
      </c>
      <c r="Q3313" t="inlineStr">
        <is>
          <t>Routine</t>
        </is>
      </c>
      <c r="R3313" t="inlineStr">
        <is>
          <t>Paper</t>
        </is>
      </c>
      <c r="S3313" t="inlineStr">
        <is>
          <t>Robersontown</t>
        </is>
      </c>
      <c r="T3313" t="inlineStr">
        <is>
          <t>Denied</t>
        </is>
      </c>
      <c r="U3313" t="inlineStr">
        <is>
          <t>Legitimate</t>
        </is>
      </c>
      <c r="V3313" t="n">
        <v>3</v>
      </c>
      <c r="W3313" t="inlineStr">
        <is>
          <t>0d376f70-e11b-4443-aeae-4bc6eda8d143</t>
        </is>
      </c>
      <c r="X3313" t="inlineStr">
        <is>
          <t>65a55c3f-0893-419f-ba10-581d6b165325</t>
        </is>
      </c>
      <c r="Y3313" t="inlineStr">
        <is>
          <t>LN407</t>
        </is>
      </c>
      <c r="Z3313" t="inlineStr">
        <is>
          <t>Le222</t>
        </is>
      </c>
      <c r="AA3313" s="4" t="n">
        <v>0.7</v>
      </c>
      <c r="AB3313" s="4" t="n">
        <v>0.02</v>
      </c>
      <c r="AC33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13">
        <f>IF(OR(C3313="Có",C3313="Yes"),"yes",IF(OR(C3313="Không",C3313="No"),"no","unknown"))</f>
        <v/>
      </c>
      <c r="AE3313">
        <f>IF(OR(F3313="Có",F3313="Yes"),"covered",IF(OR(F3313="Không",F3313="No"),"out_of_insurance","unknown"))</f>
        <v/>
      </c>
      <c r="AF3313">
        <f>IF(AND(AD3313="yes",AE3313="out_of_insurance"),"REVIEW","")</f>
        <v/>
      </c>
    </row>
    <row r="3314" ht="18" customHeight="1">
      <c r="A3314" t="inlineStr">
        <is>
          <t>9b5d6e37-5a40-44d5-81ce-55d2ae147569</t>
        </is>
      </c>
      <c r="B3314" t="inlineStr">
        <is>
          <t>BN-03313 / Patient 8579BEE2</t>
        </is>
      </c>
      <c r="C3314" t="inlineStr">
        <is>
          <t>Có</t>
        </is>
      </c>
      <c r="D3314" t="inlineStr">
        <is>
          <t>BS. Nguyễn Nhi</t>
        </is>
      </c>
      <c r="E3314" t="inlineStr">
        <is>
          <t>Nhi / Pediatrics</t>
        </is>
      </c>
      <c r="F3314" t="inlineStr">
        <is>
          <t>Không</t>
        </is>
      </c>
      <c r="G3314" s="2" t="n">
        <v>8611970</v>
      </c>
      <c r="H3314" t="inlineStr">
        <is>
          <t>Glucose máu / Blood glucose</t>
        </is>
      </c>
      <c r="I3314" t="inlineStr">
        <is>
          <t>R73.9</t>
        </is>
      </c>
      <c r="J3314" t="inlineStr">
        <is>
          <t>Tăng glucose máu / Hyperglycemia</t>
        </is>
      </c>
      <c r="K3314" t="n">
        <v>60</v>
      </c>
      <c r="L3314" t="inlineStr">
        <is>
          <t>M</t>
        </is>
      </c>
      <c r="M3314" s="2" t="n">
        <v>108420.61</v>
      </c>
      <c r="N3314" t="inlineStr">
        <is>
          <t>Single</t>
        </is>
      </c>
      <c r="O3314" t="inlineStr">
        <is>
          <t>Employed</t>
        </is>
      </c>
      <c r="P3314" s="3" t="n">
        <v>44942</v>
      </c>
      <c r="Q3314" t="inlineStr">
        <is>
          <t>Inpatient</t>
        </is>
      </c>
      <c r="R3314" t="inlineStr">
        <is>
          <t>Online</t>
        </is>
      </c>
      <c r="S3314" t="inlineStr">
        <is>
          <t>Michaelstad</t>
        </is>
      </c>
      <c r="T3314" t="inlineStr">
        <is>
          <t>Denied</t>
        </is>
      </c>
      <c r="U3314" t="inlineStr">
        <is>
          <t>Legitimate</t>
        </is>
      </c>
      <c r="V3314" t="n">
        <v>0</v>
      </c>
      <c r="W3314" t="inlineStr">
        <is>
          <t>8579bee2-13ff-47b4-b93e-054343fe59db</t>
        </is>
      </c>
      <c r="X3314" t="inlineStr">
        <is>
          <t>c6052c0b-6a87-4a61-b3a2-b914ba3d64f9</t>
        </is>
      </c>
      <c r="Y3314" t="inlineStr">
        <is>
          <t>Mt610</t>
        </is>
      </c>
      <c r="Z3314" t="inlineStr">
        <is>
          <t>Ag429</t>
        </is>
      </c>
      <c r="AA3314" s="4" t="n">
        <v>0.8100000000000001</v>
      </c>
      <c r="AB3314" s="4" t="n">
        <v>0.02</v>
      </c>
      <c r="AC33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14">
        <f>IF(OR(C3314="Có",C3314="Yes"),"yes",IF(OR(C3314="Không",C3314="No"),"no","unknown"))</f>
        <v/>
      </c>
      <c r="AE3314">
        <f>IF(OR(F3314="Có",F3314="Yes"),"covered",IF(OR(F3314="Không",F3314="No"),"out_of_insurance","unknown"))</f>
        <v/>
      </c>
      <c r="AF3314">
        <f>IF(AND(AD3314="yes",AE3314="out_of_insurance"),"REVIEW","")</f>
        <v/>
      </c>
    </row>
    <row r="3315" ht="18" customHeight="1">
      <c r="A3315" t="inlineStr">
        <is>
          <t>db178bca-bcae-475e-8f98-2f12440930cc</t>
        </is>
      </c>
      <c r="B3315" t="inlineStr">
        <is>
          <t>BN-03314 / Patient 79C9A2DC</t>
        </is>
      </c>
      <c r="C3315" t="inlineStr">
        <is>
          <t>Có</t>
        </is>
      </c>
      <c r="D3315" t="inlineStr">
        <is>
          <t>BS. Phan Gia</t>
        </is>
      </c>
      <c r="E3315" t="inlineStr">
        <is>
          <t>Tim mạch / Cardiology</t>
        </is>
      </c>
      <c r="F3315" t="inlineStr">
        <is>
          <t>Có</t>
        </is>
      </c>
      <c r="G3315" s="2" t="n">
        <v>8253170</v>
      </c>
      <c r="H3315" t="inlineStr">
        <is>
          <t>Men tim CK-MB / Cardiac enzyme CK-MB</t>
        </is>
      </c>
      <c r="I3315" t="inlineStr">
        <is>
          <t>I20.9</t>
        </is>
      </c>
      <c r="J3315" t="inlineStr">
        <is>
          <t>Đau thắt ngực / Angina</t>
        </is>
      </c>
      <c r="K3315" t="n">
        <v>25</v>
      </c>
      <c r="L3315" t="inlineStr">
        <is>
          <t>M</t>
        </is>
      </c>
      <c r="M3315" s="2" t="n">
        <v>24002.25</v>
      </c>
      <c r="N3315" t="inlineStr">
        <is>
          <t>Divorced</t>
        </is>
      </c>
      <c r="O3315" t="inlineStr">
        <is>
          <t>Retired</t>
        </is>
      </c>
      <c r="P3315" s="3" t="n">
        <v>44942</v>
      </c>
      <c r="Q3315" t="inlineStr">
        <is>
          <t>Emergency</t>
        </is>
      </c>
      <c r="R3315" t="inlineStr">
        <is>
          <t>Phone</t>
        </is>
      </c>
      <c r="S3315" t="inlineStr">
        <is>
          <t>Lake David</t>
        </is>
      </c>
      <c r="T3315" t="inlineStr">
        <is>
          <t>Approved</t>
        </is>
      </c>
      <c r="U3315" t="inlineStr">
        <is>
          <t>Fraud</t>
        </is>
      </c>
      <c r="V3315" t="n">
        <v>1</v>
      </c>
      <c r="W3315" t="inlineStr">
        <is>
          <t>79c9a2dc-eff2-4313-a7a8-5e8389ee194e</t>
        </is>
      </c>
      <c r="X3315" t="inlineStr">
        <is>
          <t>190ac27a-8716-45ae-82c2-25638d07a82b</t>
        </is>
      </c>
      <c r="Y3315" t="inlineStr">
        <is>
          <t>sK765</t>
        </is>
      </c>
      <c r="Z3315" t="inlineStr">
        <is>
          <t>YM285</t>
        </is>
      </c>
      <c r="AA3315" s="4" t="n">
        <v>0.91</v>
      </c>
      <c r="AB3315" s="4" t="n">
        <v>0.57</v>
      </c>
      <c r="AC33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15">
        <f>IF(OR(C3315="Có",C3315="Yes"),"yes",IF(OR(C3315="Không",C3315="No"),"no","unknown"))</f>
        <v/>
      </c>
      <c r="AE3315">
        <f>IF(OR(F3315="Có",F3315="Yes"),"covered",IF(OR(F3315="Không",F3315="No"),"out_of_insurance","unknown"))</f>
        <v/>
      </c>
      <c r="AF3315">
        <f>IF(AND(AD3315="yes",AE3315="out_of_insurance"),"REVIEW","")</f>
        <v/>
      </c>
    </row>
    <row r="3316" ht="18" customHeight="1">
      <c r="A3316" t="inlineStr">
        <is>
          <t>fa641037-d7bc-44d4-86e1-9f4ba7a7af81</t>
        </is>
      </c>
      <c r="B3316" t="inlineStr">
        <is>
          <t>BN-03315 / Patient 652DBA27</t>
        </is>
      </c>
      <c r="C3316" t="inlineStr">
        <is>
          <t>Không</t>
        </is>
      </c>
      <c r="D3316" t="inlineStr">
        <is>
          <t>BS. Đặng Linh</t>
        </is>
      </c>
      <c r="E3316" t="inlineStr">
        <is>
          <t>Thần kinh / Neurology</t>
        </is>
      </c>
      <c r="F3316" t="inlineStr">
        <is>
          <t>Không</t>
        </is>
      </c>
      <c r="G3316" s="2" t="n">
        <v>6980040</v>
      </c>
      <c r="H3316" t="inlineStr">
        <is>
          <t>CT đánh giá đột quỵ / Stroke CT</t>
        </is>
      </c>
      <c r="I3316" t="inlineStr">
        <is>
          <t>I63.9</t>
        </is>
      </c>
      <c r="J3316" t="inlineStr">
        <is>
          <t>Nhồi máu não / Cerebral infarction</t>
        </is>
      </c>
      <c r="K3316" t="n">
        <v>80</v>
      </c>
      <c r="L3316" t="inlineStr">
        <is>
          <t>F</t>
        </is>
      </c>
      <c r="M3316" s="2" t="n">
        <v>118495.49</v>
      </c>
      <c r="N3316" t="inlineStr">
        <is>
          <t>Married</t>
        </is>
      </c>
      <c r="O3316" t="inlineStr">
        <is>
          <t>Student</t>
        </is>
      </c>
      <c r="P3316" s="3" t="n">
        <v>44942</v>
      </c>
      <c r="Q3316" t="inlineStr">
        <is>
          <t>Outpatient</t>
        </is>
      </c>
      <c r="R3316" t="inlineStr">
        <is>
          <t>Online</t>
        </is>
      </c>
      <c r="S3316" t="inlineStr">
        <is>
          <t>Laurenborough</t>
        </is>
      </c>
      <c r="T3316" t="inlineStr">
        <is>
          <t>Pending</t>
        </is>
      </c>
      <c r="U3316" t="inlineStr">
        <is>
          <t>Legitimate</t>
        </is>
      </c>
      <c r="V3316" t="n">
        <v>2</v>
      </c>
      <c r="W3316" t="inlineStr">
        <is>
          <t>652dba27-8c03-4be5-823e-5b10bbcc01ad</t>
        </is>
      </c>
      <c r="X3316" t="inlineStr">
        <is>
          <t>81f214cf-e6ae-4fab-94da-2197dc0781d8</t>
        </is>
      </c>
      <c r="Y3316" t="inlineStr">
        <is>
          <t>Sf182</t>
        </is>
      </c>
      <c r="Z3316" t="inlineStr">
        <is>
          <t>Zi245</t>
        </is>
      </c>
      <c r="AA3316" s="4" t="n">
        <v>0.61</v>
      </c>
      <c r="AB3316" s="4" t="n">
        <v>0.05</v>
      </c>
      <c r="AC33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16">
        <f>IF(OR(C3316="Có",C3316="Yes"),"yes",IF(OR(C3316="Không",C3316="No"),"no","unknown"))</f>
        <v/>
      </c>
      <c r="AE3316">
        <f>IF(OR(F3316="Có",F3316="Yes"),"covered",IF(OR(F3316="Không",F3316="No"),"out_of_insurance","unknown"))</f>
        <v/>
      </c>
      <c r="AF3316">
        <f>IF(AND(AD3316="yes",AE3316="out_of_insurance"),"REVIEW","")</f>
        <v/>
      </c>
    </row>
    <row r="3317" ht="18" customHeight="1">
      <c r="A3317" t="inlineStr">
        <is>
          <t>1210e088-9af5-4323-aa65-1d5820075bfa</t>
        </is>
      </c>
      <c r="B3317" t="inlineStr">
        <is>
          <t>BN-03316 / Patient 76569865</t>
        </is>
      </c>
      <c r="C3317" t="inlineStr">
        <is>
          <t>Không</t>
        </is>
      </c>
      <c r="D3317" t="inlineStr">
        <is>
          <t>BS. Hoàng Phúc</t>
        </is>
      </c>
      <c r="E3317" t="inlineStr">
        <is>
          <t>Tim mạch / Cardiology</t>
        </is>
      </c>
      <c r="F3317" t="inlineStr">
        <is>
          <t>Chưa rõ</t>
        </is>
      </c>
      <c r="G3317" s="2" t="n">
        <v>1777980</v>
      </c>
      <c r="H3317" t="inlineStr">
        <is>
          <t>Men tim CK-MB / Cardiac enzyme CK-MB</t>
        </is>
      </c>
      <c r="I3317" t="inlineStr">
        <is>
          <t>I20.9</t>
        </is>
      </c>
      <c r="J3317" t="inlineStr">
        <is>
          <t>Đau thắt ngực / Angina</t>
        </is>
      </c>
      <c r="K3317" t="n">
        <v>61</v>
      </c>
      <c r="L3317" t="inlineStr">
        <is>
          <t>M</t>
        </is>
      </c>
      <c r="M3317" s="2" t="n">
        <v>61669.7</v>
      </c>
      <c r="N3317" t="inlineStr">
        <is>
          <t>Married</t>
        </is>
      </c>
      <c r="O3317" t="inlineStr">
        <is>
          <t>Employed</t>
        </is>
      </c>
      <c r="P3317" s="3" t="n">
        <v>44941</v>
      </c>
      <c r="Q3317" t="inlineStr">
        <is>
          <t>Routine</t>
        </is>
      </c>
      <c r="R3317" t="inlineStr">
        <is>
          <t>Online</t>
        </is>
      </c>
      <c r="S3317" t="inlineStr">
        <is>
          <t>East Cameronmouth</t>
        </is>
      </c>
      <c r="T3317" t="inlineStr">
        <is>
          <t>Pending</t>
        </is>
      </c>
      <c r="U3317" t="inlineStr">
        <is>
          <t>Legitimate</t>
        </is>
      </c>
      <c r="V3317" t="n">
        <v>3</v>
      </c>
      <c r="W3317" t="inlineStr">
        <is>
          <t>76569865-e866-4471-9c9e-a6367b63f245</t>
        </is>
      </c>
      <c r="X3317" t="inlineStr">
        <is>
          <t>930afc59-71a1-44e2-81c2-25563a0d3714</t>
        </is>
      </c>
      <c r="Y3317" t="inlineStr">
        <is>
          <t>Wr717</t>
        </is>
      </c>
      <c r="Z3317" t="inlineStr">
        <is>
          <t>gd127</t>
        </is>
      </c>
      <c r="AA3317" s="4" t="n">
        <v>0.78</v>
      </c>
      <c r="AB3317" s="4" t="n">
        <v>0.05</v>
      </c>
      <c r="AC33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17">
        <f>IF(OR(C3317="Có",C3317="Yes"),"yes",IF(OR(C3317="Không",C3317="No"),"no","unknown"))</f>
        <v/>
      </c>
      <c r="AE3317">
        <f>IF(OR(F3317="Có",F3317="Yes"),"covered",IF(OR(F3317="Không",F3317="No"),"out_of_insurance","unknown"))</f>
        <v/>
      </c>
      <c r="AF3317">
        <f>IF(AND(AD3317="yes",AE3317="out_of_insurance"),"REVIEW","")</f>
        <v/>
      </c>
    </row>
    <row r="3318" ht="18" customHeight="1">
      <c r="A3318" t="inlineStr">
        <is>
          <t>39234a0b-d0ae-47ad-a070-010bf6916419</t>
        </is>
      </c>
      <c r="B3318" t="inlineStr">
        <is>
          <t>BN-03317 / Patient 917E6C0C</t>
        </is>
      </c>
      <c r="C3318" t="inlineStr">
        <is>
          <t>Không</t>
        </is>
      </c>
      <c r="D3318" t="inlineStr">
        <is>
          <t>BS. Lâm Sơn</t>
        </is>
      </c>
      <c r="E3318" t="inlineStr">
        <is>
          <t>Khám tổng quát / General Practice</t>
        </is>
      </c>
      <c r="F3318" t="inlineStr">
        <is>
          <t>Không</t>
        </is>
      </c>
      <c r="G3318" s="2" t="n">
        <v>2238780</v>
      </c>
      <c r="H3318" t="inlineStr">
        <is>
          <t>CRP định lượng / CRP</t>
        </is>
      </c>
      <c r="I3318" t="inlineStr">
        <is>
          <t>R79.8</t>
        </is>
      </c>
      <c r="J3318" t="inlineStr">
        <is>
          <t>Bất thường xét nghiệm máu / Abnormal blood chemistry</t>
        </is>
      </c>
      <c r="K3318" t="n">
        <v>0</v>
      </c>
      <c r="L3318" t="inlineStr">
        <is>
          <t>M</t>
        </is>
      </c>
      <c r="M3318" s="2" t="n">
        <v>37135.35</v>
      </c>
      <c r="N3318" t="inlineStr">
        <is>
          <t>Divorced</t>
        </is>
      </c>
      <c r="O3318" t="inlineStr">
        <is>
          <t>Unemployed</t>
        </is>
      </c>
      <c r="P3318" s="3" t="n">
        <v>44941</v>
      </c>
      <c r="Q3318" t="inlineStr">
        <is>
          <t>Routine</t>
        </is>
      </c>
      <c r="R3318" t="inlineStr">
        <is>
          <t>Paper</t>
        </is>
      </c>
      <c r="S3318" t="inlineStr">
        <is>
          <t>Sierraton</t>
        </is>
      </c>
      <c r="T3318" t="inlineStr">
        <is>
          <t>Approved</t>
        </is>
      </c>
      <c r="U3318" t="inlineStr">
        <is>
          <t>Legitimate</t>
        </is>
      </c>
      <c r="V3318" t="n">
        <v>1</v>
      </c>
      <c r="W3318" t="inlineStr">
        <is>
          <t>917e6c0c-a3ba-44e9-bf52-43b284aa14e6</t>
        </is>
      </c>
      <c r="X3318" t="inlineStr">
        <is>
          <t>0fc17f9e-1fff-432b-b0b6-0e599e19b625</t>
        </is>
      </c>
      <c r="Y3318" t="inlineStr">
        <is>
          <t>gR358</t>
        </is>
      </c>
      <c r="Z3318" t="inlineStr">
        <is>
          <t>hM102</t>
        </is>
      </c>
      <c r="AA3318" s="4" t="n">
        <v>0.62</v>
      </c>
      <c r="AB3318" s="4" t="n">
        <v>0.05</v>
      </c>
      <c r="AC33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18">
        <f>IF(OR(C3318="Có",C3318="Yes"),"yes",IF(OR(C3318="Không",C3318="No"),"no","unknown"))</f>
        <v/>
      </c>
      <c r="AE3318">
        <f>IF(OR(F3318="Có",F3318="Yes"),"covered",IF(OR(F3318="Không",F3318="No"),"out_of_insurance","unknown"))</f>
        <v/>
      </c>
      <c r="AF3318">
        <f>IF(AND(AD3318="yes",AE3318="out_of_insurance"),"REVIEW","")</f>
        <v/>
      </c>
    </row>
    <row r="3319" ht="18" customHeight="1">
      <c r="A3319" t="inlineStr">
        <is>
          <t>5338e44d-62b4-4962-89dc-48f3a8990e0c</t>
        </is>
      </c>
      <c r="B3319" t="inlineStr">
        <is>
          <t>BN-03318 / Patient A30B9308</t>
        </is>
      </c>
      <c r="C3319" t="inlineStr">
        <is>
          <t>Chưa rõ</t>
        </is>
      </c>
      <c r="D3319" t="inlineStr">
        <is>
          <t>BS. Phan Gia</t>
        </is>
      </c>
      <c r="E3319" t="inlineStr">
        <is>
          <t>Tim mạch / Cardiology</t>
        </is>
      </c>
      <c r="F3319" t="inlineStr">
        <is>
          <t>Chưa rõ</t>
        </is>
      </c>
      <c r="G3319" s="2" t="n">
        <v>2320510</v>
      </c>
      <c r="H3319" t="inlineStr">
        <is>
          <t>Siêu âm tim / Echocardiography</t>
        </is>
      </c>
      <c r="I3319" t="inlineStr">
        <is>
          <t>I50.9</t>
        </is>
      </c>
      <c r="J3319" t="inlineStr">
        <is>
          <t>Suy tim / Heart failure</t>
        </is>
      </c>
      <c r="K3319" t="n">
        <v>16</v>
      </c>
      <c r="L3319" t="inlineStr">
        <is>
          <t>M</t>
        </is>
      </c>
      <c r="M3319" s="2" t="n">
        <v>101086.49</v>
      </c>
      <c r="N3319" t="inlineStr">
        <is>
          <t>Divorced</t>
        </is>
      </c>
      <c r="O3319" t="inlineStr">
        <is>
          <t>Employed</t>
        </is>
      </c>
      <c r="P3319" s="3" t="n">
        <v>44941</v>
      </c>
      <c r="Q3319" t="inlineStr">
        <is>
          <t>Outpatient</t>
        </is>
      </c>
      <c r="R3319" t="inlineStr">
        <is>
          <t>Paper</t>
        </is>
      </c>
      <c r="S3319" t="inlineStr">
        <is>
          <t>North Davidland</t>
        </is>
      </c>
      <c r="T3319" t="inlineStr">
        <is>
          <t>Approved</t>
        </is>
      </c>
      <c r="U3319" t="inlineStr">
        <is>
          <t>Legitimate</t>
        </is>
      </c>
      <c r="V3319" t="n">
        <v>0</v>
      </c>
      <c r="W3319" t="inlineStr">
        <is>
          <t>a30b9308-1543-42a1-a5e5-5d200df44b47</t>
        </is>
      </c>
      <c r="X3319" t="inlineStr">
        <is>
          <t>b2662dcd-0e4c-45f0-b99d-0343ef5b1ef0</t>
        </is>
      </c>
      <c r="Y3319" t="inlineStr">
        <is>
          <t>Pu137</t>
        </is>
      </c>
      <c r="Z3319" t="inlineStr">
        <is>
          <t>JM755</t>
        </is>
      </c>
      <c r="AA3319" s="4" t="n">
        <v>0.8</v>
      </c>
      <c r="AB3319" s="4" t="n">
        <v>0.15</v>
      </c>
      <c r="AC33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19">
        <f>IF(OR(C3319="Có",C3319="Yes"),"yes",IF(OR(C3319="Không",C3319="No"),"no","unknown"))</f>
        <v/>
      </c>
      <c r="AE3319">
        <f>IF(OR(F3319="Có",F3319="Yes"),"covered",IF(OR(F3319="Không",F3319="No"),"out_of_insurance","unknown"))</f>
        <v/>
      </c>
      <c r="AF3319">
        <f>IF(AND(AD3319="yes",AE3319="out_of_insurance"),"REVIEW","")</f>
        <v/>
      </c>
    </row>
    <row r="3320" ht="18" customHeight="1">
      <c r="A3320" t="inlineStr">
        <is>
          <t>0e23621c-b119-4d72-bb95-afd8824fe8ce</t>
        </is>
      </c>
      <c r="B3320" t="inlineStr">
        <is>
          <t>BN-03319 / Patient 406DA1FE</t>
        </is>
      </c>
      <c r="C3320" t="inlineStr">
        <is>
          <t>Không</t>
        </is>
      </c>
      <c r="D3320" t="inlineStr">
        <is>
          <t>BS. Võ Huy</t>
        </is>
      </c>
      <c r="E3320" t="inlineStr">
        <is>
          <t>Chấn thương chỉnh hình / Orthopedics</t>
        </is>
      </c>
      <c r="F3320" t="inlineStr">
        <is>
          <t>Không</t>
        </is>
      </c>
      <c r="G3320" s="2" t="n">
        <v>7179490</v>
      </c>
      <c r="H3320" t="inlineStr">
        <is>
          <t>CT cột sống thắt lưng / Lumbar spine CT</t>
        </is>
      </c>
      <c r="I3320" t="inlineStr">
        <is>
          <t>M54.5</t>
        </is>
      </c>
      <c r="J3320" t="inlineStr">
        <is>
          <t>Đau thắt lưng / Low back pain</t>
        </is>
      </c>
      <c r="K3320" t="n">
        <v>8</v>
      </c>
      <c r="L3320" t="inlineStr">
        <is>
          <t>M</t>
        </is>
      </c>
      <c r="M3320" s="2" t="n">
        <v>97470.49000000001</v>
      </c>
      <c r="N3320" t="inlineStr">
        <is>
          <t>Widowed</t>
        </is>
      </c>
      <c r="O3320" t="inlineStr">
        <is>
          <t>Unemployed</t>
        </is>
      </c>
      <c r="P3320" s="3" t="n">
        <v>44941</v>
      </c>
      <c r="Q3320" t="inlineStr">
        <is>
          <t>Emergency</t>
        </is>
      </c>
      <c r="R3320" t="inlineStr">
        <is>
          <t>Phone</t>
        </is>
      </c>
      <c r="S3320" t="inlineStr">
        <is>
          <t>East Aaronton</t>
        </is>
      </c>
      <c r="T3320" t="inlineStr">
        <is>
          <t>Pending</t>
        </is>
      </c>
      <c r="U3320" t="inlineStr">
        <is>
          <t>Legitimate</t>
        </is>
      </c>
      <c r="V3320" t="n">
        <v>0</v>
      </c>
      <c r="W3320" t="inlineStr">
        <is>
          <t>406da1fe-d805-496a-b195-5031da1fceef</t>
        </is>
      </c>
      <c r="X3320" t="inlineStr">
        <is>
          <t>2eedb358-9304-4f57-a361-c1876512502b</t>
        </is>
      </c>
      <c r="Y3320" t="inlineStr">
        <is>
          <t>rE011</t>
        </is>
      </c>
      <c r="Z3320" t="inlineStr">
        <is>
          <t>In190</t>
        </is>
      </c>
      <c r="AA3320" s="4" t="n">
        <v>0.59</v>
      </c>
      <c r="AB3320" s="4" t="n">
        <v>0.05</v>
      </c>
      <c r="AC33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20">
        <f>IF(OR(C3320="Có",C3320="Yes"),"yes",IF(OR(C3320="Không",C3320="No"),"no","unknown"))</f>
        <v/>
      </c>
      <c r="AE3320">
        <f>IF(OR(F3320="Có",F3320="Yes"),"covered",IF(OR(F3320="Không",F3320="No"),"out_of_insurance","unknown"))</f>
        <v/>
      </c>
      <c r="AF3320">
        <f>IF(AND(AD3320="yes",AE3320="out_of_insurance"),"REVIEW","")</f>
        <v/>
      </c>
    </row>
    <row r="3321" ht="18" customHeight="1">
      <c r="A3321" t="inlineStr">
        <is>
          <t>d41af0a7-29bf-45ae-9472-1906b8485a60</t>
        </is>
      </c>
      <c r="B3321" t="inlineStr">
        <is>
          <t>BN-03320 / Patient AAFE2653</t>
        </is>
      </c>
      <c r="C3321" t="inlineStr">
        <is>
          <t>Có</t>
        </is>
      </c>
      <c r="D3321" t="inlineStr">
        <is>
          <t>BS. Cao Vy</t>
        </is>
      </c>
      <c r="E3321" t="inlineStr">
        <is>
          <t>Khám tổng quát / General Practice</t>
        </is>
      </c>
      <c r="F3321" t="inlineStr">
        <is>
          <t>Có</t>
        </is>
      </c>
      <c r="G3321" s="2" t="n">
        <v>350000</v>
      </c>
      <c r="H3321" t="inlineStr">
        <is>
          <t>HbA1c</t>
        </is>
      </c>
      <c r="I3321" t="inlineStr">
        <is>
          <t>E11.9</t>
        </is>
      </c>
      <c r="J3321" t="inlineStr">
        <is>
          <t>Đái tháo đường type 2 / Type 2 diabetes mellitus</t>
        </is>
      </c>
      <c r="K3321" t="n">
        <v>5</v>
      </c>
      <c r="L3321" t="inlineStr">
        <is>
          <t>M</t>
        </is>
      </c>
      <c r="M3321" s="2" t="n">
        <v>32934.51</v>
      </c>
      <c r="N3321" t="inlineStr">
        <is>
          <t>Widowed</t>
        </is>
      </c>
      <c r="O3321" t="inlineStr">
        <is>
          <t>Unemployed</t>
        </is>
      </c>
      <c r="P3321" s="3" t="n">
        <v>44940</v>
      </c>
      <c r="Q3321" t="inlineStr">
        <is>
          <t>Inpatient</t>
        </is>
      </c>
      <c r="R3321" t="inlineStr">
        <is>
          <t>Paper</t>
        </is>
      </c>
      <c r="S3321" t="inlineStr">
        <is>
          <t>New Danielview</t>
        </is>
      </c>
      <c r="T3321" t="inlineStr">
        <is>
          <t>Pending</t>
        </is>
      </c>
      <c r="U3321" t="inlineStr">
        <is>
          <t>Legitimate</t>
        </is>
      </c>
      <c r="V3321" t="n">
        <v>1</v>
      </c>
      <c r="W3321" t="inlineStr">
        <is>
          <t>aafe2653-a7f3-4cd2-9eec-ae2541fb5f5a</t>
        </is>
      </c>
      <c r="X3321" t="inlineStr">
        <is>
          <t>7a4dad39-a8b1-46ca-b24a-bc388d90beaf</t>
        </is>
      </c>
      <c r="Y3321" t="inlineStr">
        <is>
          <t>HP863</t>
        </is>
      </c>
      <c r="Z3321" t="inlineStr">
        <is>
          <t>rU318</t>
        </is>
      </c>
      <c r="AA3321" s="4" t="n">
        <v>0.63</v>
      </c>
      <c r="AB3321" s="4" t="n">
        <v>0.32</v>
      </c>
      <c r="AC33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21">
        <f>IF(OR(C3321="Có",C3321="Yes"),"yes",IF(OR(C3321="Không",C3321="No"),"no","unknown"))</f>
        <v/>
      </c>
      <c r="AE3321">
        <f>IF(OR(F3321="Có",F3321="Yes"),"covered",IF(OR(F3321="Không",F3321="No"),"out_of_insurance","unknown"))</f>
        <v/>
      </c>
      <c r="AF3321">
        <f>IF(AND(AD3321="yes",AE3321="out_of_insurance"),"REVIEW","")</f>
        <v/>
      </c>
    </row>
    <row r="3322" ht="18" customHeight="1">
      <c r="A3322" t="inlineStr">
        <is>
          <t>12740e3d-c528-4bb4-b3dd-4c57f027044e</t>
        </is>
      </c>
      <c r="B3322" t="inlineStr">
        <is>
          <t>BN-03321 / Patient CB13DB0A</t>
        </is>
      </c>
      <c r="C3322" t="inlineStr">
        <is>
          <t>Có</t>
        </is>
      </c>
      <c r="D3322" t="inlineStr">
        <is>
          <t>BS. Hoàng Phúc</t>
        </is>
      </c>
      <c r="E3322" t="inlineStr">
        <is>
          <t>Tim mạch / Cardiology</t>
        </is>
      </c>
      <c r="F3322" t="inlineStr">
        <is>
          <t>Có</t>
        </is>
      </c>
      <c r="G3322" s="2" t="n">
        <v>7390800</v>
      </c>
      <c r="H3322" t="inlineStr">
        <is>
          <t>Men tim CK-MB / Cardiac enzyme CK-MB</t>
        </is>
      </c>
      <c r="I3322" t="inlineStr">
        <is>
          <t>I20.9</t>
        </is>
      </c>
      <c r="J3322" t="inlineStr">
        <is>
          <t>Đau thắt ngực / Angina</t>
        </is>
      </c>
      <c r="K3322" t="n">
        <v>52</v>
      </c>
      <c r="L3322" t="inlineStr">
        <is>
          <t>M</t>
        </is>
      </c>
      <c r="M3322" s="2" t="n">
        <v>109120.02</v>
      </c>
      <c r="N3322" t="inlineStr">
        <is>
          <t>Single</t>
        </is>
      </c>
      <c r="O3322" t="inlineStr">
        <is>
          <t>Retired</t>
        </is>
      </c>
      <c r="P3322" s="3" t="n">
        <v>44940</v>
      </c>
      <c r="Q3322" t="inlineStr">
        <is>
          <t>Inpatient</t>
        </is>
      </c>
      <c r="R3322" t="inlineStr">
        <is>
          <t>Paper</t>
        </is>
      </c>
      <c r="S3322" t="inlineStr">
        <is>
          <t>North Brittany</t>
        </is>
      </c>
      <c r="T3322" t="inlineStr">
        <is>
          <t>Approved</t>
        </is>
      </c>
      <c r="U3322" t="inlineStr">
        <is>
          <t>Legitimate</t>
        </is>
      </c>
      <c r="V3322" t="n">
        <v>0</v>
      </c>
      <c r="W3322" t="inlineStr">
        <is>
          <t>cb13db0a-64a2-4c9d-a807-cd3d335f344e</t>
        </is>
      </c>
      <c r="X3322" t="inlineStr">
        <is>
          <t>a67f0970-d9bc-497c-b17a-5c1049e763d4</t>
        </is>
      </c>
      <c r="Y3322" t="inlineStr">
        <is>
          <t>MC853</t>
        </is>
      </c>
      <c r="Z3322" t="inlineStr">
        <is>
          <t>du364</t>
        </is>
      </c>
      <c r="AA3322" s="4" t="n">
        <v>0.87</v>
      </c>
      <c r="AB3322" s="4" t="n">
        <v>0.66</v>
      </c>
      <c r="AC33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22">
        <f>IF(OR(C3322="Có",C3322="Yes"),"yes",IF(OR(C3322="Không",C3322="No"),"no","unknown"))</f>
        <v/>
      </c>
      <c r="AE3322">
        <f>IF(OR(F3322="Có",F3322="Yes"),"covered",IF(OR(F3322="Không",F3322="No"),"out_of_insurance","unknown"))</f>
        <v/>
      </c>
      <c r="AF3322">
        <f>IF(AND(AD3322="yes",AE3322="out_of_insurance"),"REVIEW","")</f>
        <v/>
      </c>
    </row>
    <row r="3323" ht="18" customHeight="1">
      <c r="A3323" t="inlineStr">
        <is>
          <t>81b0f297-ed44-4a17-8b12-216ecedc8078</t>
        </is>
      </c>
      <c r="B3323" t="inlineStr">
        <is>
          <t>BN-03322 / Patient 9F702E59</t>
        </is>
      </c>
      <c r="C3323" t="inlineStr">
        <is>
          <t>Có</t>
        </is>
      </c>
      <c r="D3323" t="inlineStr">
        <is>
          <t>BS. Hoàng Phúc</t>
        </is>
      </c>
      <c r="E3323" t="inlineStr">
        <is>
          <t>Tim mạch / Cardiology</t>
        </is>
      </c>
      <c r="F3323" t="inlineStr">
        <is>
          <t>Không</t>
        </is>
      </c>
      <c r="G3323" s="2" t="n">
        <v>7406530</v>
      </c>
      <c r="H3323" t="inlineStr">
        <is>
          <t>Đông máu PT/aPTT / Coagulation test</t>
        </is>
      </c>
      <c r="I3323" t="inlineStr">
        <is>
          <t>I24.9</t>
        </is>
      </c>
      <c r="J3323" t="inlineStr">
        <is>
          <t>Bệnh tim thiếu máu cục bộ cấp / Acute ischemic heart disease</t>
        </is>
      </c>
      <c r="K3323" t="n">
        <v>71</v>
      </c>
      <c r="L3323" t="inlineStr">
        <is>
          <t>M</t>
        </is>
      </c>
      <c r="M3323" s="2" t="n">
        <v>110508.79</v>
      </c>
      <c r="N3323" t="inlineStr">
        <is>
          <t>Married</t>
        </is>
      </c>
      <c r="O3323" t="inlineStr">
        <is>
          <t>Unemployed</t>
        </is>
      </c>
      <c r="P3323" s="3" t="n">
        <v>44940</v>
      </c>
      <c r="Q3323" t="inlineStr">
        <is>
          <t>Routine</t>
        </is>
      </c>
      <c r="R3323" t="inlineStr">
        <is>
          <t>Phone</t>
        </is>
      </c>
      <c r="S3323" t="inlineStr">
        <is>
          <t>Reneemouth</t>
        </is>
      </c>
      <c r="T3323" t="inlineStr">
        <is>
          <t>Approved</t>
        </is>
      </c>
      <c r="U3323" t="inlineStr">
        <is>
          <t>Legitimate</t>
        </is>
      </c>
      <c r="V3323" t="n">
        <v>0</v>
      </c>
      <c r="W3323" t="inlineStr">
        <is>
          <t>9f702e59-9be2-43ec-a18e-02f1c555a6fa</t>
        </is>
      </c>
      <c r="X3323" t="inlineStr">
        <is>
          <t>c906deb2-ea48-4e59-9b7f-dce152e48a9e</t>
        </is>
      </c>
      <c r="Y3323" t="inlineStr">
        <is>
          <t>Eq405</t>
        </is>
      </c>
      <c r="Z3323" t="inlineStr">
        <is>
          <t>uu133</t>
        </is>
      </c>
      <c r="AA3323" s="4" t="n">
        <v>0.63</v>
      </c>
      <c r="AB3323" s="4" t="n">
        <v>0.54</v>
      </c>
      <c r="AC33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23">
        <f>IF(OR(C3323="Có",C3323="Yes"),"yes",IF(OR(C3323="Không",C3323="No"),"no","unknown"))</f>
        <v/>
      </c>
      <c r="AE3323">
        <f>IF(OR(F3323="Có",F3323="Yes"),"covered",IF(OR(F3323="Không",F3323="No"),"out_of_insurance","unknown"))</f>
        <v/>
      </c>
      <c r="AF3323">
        <f>IF(AND(AD3323="yes",AE3323="out_of_insurance"),"REVIEW","")</f>
        <v/>
      </c>
    </row>
    <row r="3324" ht="18" customHeight="1">
      <c r="A3324" t="inlineStr">
        <is>
          <t>693a18ad-4e2f-436f-97c3-a6e0c99de797</t>
        </is>
      </c>
      <c r="B3324" t="inlineStr">
        <is>
          <t>BN-03323 / Patient 112C5C58</t>
        </is>
      </c>
      <c r="C3324" t="inlineStr">
        <is>
          <t>Không</t>
        </is>
      </c>
      <c r="D3324" t="inlineStr">
        <is>
          <t>BS. Mai Thanh</t>
        </is>
      </c>
      <c r="E3324" t="inlineStr">
        <is>
          <t>Thần kinh / Neurology</t>
        </is>
      </c>
      <c r="F3324" t="inlineStr">
        <is>
          <t>Không</t>
        </is>
      </c>
      <c r="G3324" s="2" t="n">
        <v>6543690</v>
      </c>
      <c r="H3324" t="inlineStr">
        <is>
          <t>CT sọ não / Brain CT</t>
        </is>
      </c>
      <c r="I3324" t="inlineStr">
        <is>
          <t>R51</t>
        </is>
      </c>
      <c r="J3324" t="inlineStr">
        <is>
          <t>Đau đầu chưa rõ nguyên nhân / Headache unspecified</t>
        </is>
      </c>
      <c r="K3324" t="n">
        <v>83</v>
      </c>
      <c r="L3324" t="inlineStr">
        <is>
          <t>F</t>
        </is>
      </c>
      <c r="M3324" s="2" t="n">
        <v>30353.87</v>
      </c>
      <c r="N3324" t="inlineStr">
        <is>
          <t>Widowed</t>
        </is>
      </c>
      <c r="O3324" t="inlineStr">
        <is>
          <t>Student</t>
        </is>
      </c>
      <c r="P3324" s="3" t="n">
        <v>44940</v>
      </c>
      <c r="Q3324" t="inlineStr">
        <is>
          <t>Routine</t>
        </is>
      </c>
      <c r="R3324" t="inlineStr">
        <is>
          <t>Online</t>
        </is>
      </c>
      <c r="S3324" t="inlineStr">
        <is>
          <t>Mosschester</t>
        </is>
      </c>
      <c r="T3324" t="inlineStr">
        <is>
          <t>Approved</t>
        </is>
      </c>
      <c r="U3324" t="inlineStr">
        <is>
          <t>Legitimate</t>
        </is>
      </c>
      <c r="V3324" t="n">
        <v>1</v>
      </c>
      <c r="W3324" t="inlineStr">
        <is>
          <t>112c5c58-34c3-4dee-9e77-6b9728b19a90</t>
        </is>
      </c>
      <c r="X3324" t="inlineStr">
        <is>
          <t>d019d7d5-67ab-455c-9e71-1bc2cb904aa8</t>
        </is>
      </c>
      <c r="Y3324" t="inlineStr">
        <is>
          <t>mQ345</t>
        </is>
      </c>
      <c r="Z3324" t="inlineStr">
        <is>
          <t>On662</t>
        </is>
      </c>
      <c r="AA3324" s="4" t="n">
        <v>0.71</v>
      </c>
      <c r="AB3324" s="4" t="n">
        <v>0.05</v>
      </c>
      <c r="AC33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24">
        <f>IF(OR(C3324="Có",C3324="Yes"),"yes",IF(OR(C3324="Không",C3324="No"),"no","unknown"))</f>
        <v/>
      </c>
      <c r="AE3324">
        <f>IF(OR(F3324="Có",F3324="Yes"),"covered",IF(OR(F3324="Không",F3324="No"),"out_of_insurance","unknown"))</f>
        <v/>
      </c>
      <c r="AF3324">
        <f>IF(AND(AD3324="yes",AE3324="out_of_insurance"),"REVIEW","")</f>
        <v/>
      </c>
    </row>
    <row r="3325" ht="18" customHeight="1">
      <c r="A3325" t="inlineStr">
        <is>
          <t>acfdf9d3-79b9-4e46-9114-90ea775ba706</t>
        </is>
      </c>
      <c r="B3325" t="inlineStr">
        <is>
          <t>BN-03324 / Patient 8531B6D4</t>
        </is>
      </c>
      <c r="C3325" t="inlineStr">
        <is>
          <t>Không</t>
        </is>
      </c>
      <c r="D3325" t="inlineStr">
        <is>
          <t>BS. Phan Gia</t>
        </is>
      </c>
      <c r="E3325" t="inlineStr">
        <is>
          <t>Tim mạch / Cardiology</t>
        </is>
      </c>
      <c r="F3325" t="inlineStr">
        <is>
          <t>Chưa rõ</t>
        </is>
      </c>
      <c r="G3325" s="2" t="n">
        <v>3102420</v>
      </c>
      <c r="H3325" t="inlineStr">
        <is>
          <t>Troponin I định lượng / Troponin I</t>
        </is>
      </c>
      <c r="I3325" t="inlineStr">
        <is>
          <t>R07.9</t>
        </is>
      </c>
      <c r="J3325" t="inlineStr">
        <is>
          <t>Đau ngực nghi hội chứng mạch vành / Chest pain, ACS rule-out</t>
        </is>
      </c>
      <c r="K3325" t="n">
        <v>59</v>
      </c>
      <c r="L3325" t="inlineStr">
        <is>
          <t>F</t>
        </is>
      </c>
      <c r="M3325" s="2" t="n">
        <v>62815.96</v>
      </c>
      <c r="N3325" t="inlineStr">
        <is>
          <t>Divorced</t>
        </is>
      </c>
      <c r="O3325" t="inlineStr">
        <is>
          <t>Student</t>
        </is>
      </c>
      <c r="P3325" s="3" t="n">
        <v>44940</v>
      </c>
      <c r="Q3325" t="inlineStr">
        <is>
          <t>Routine</t>
        </is>
      </c>
      <c r="R3325" t="inlineStr">
        <is>
          <t>Paper</t>
        </is>
      </c>
      <c r="S3325" t="inlineStr">
        <is>
          <t>Jonesfurt</t>
        </is>
      </c>
      <c r="T3325" t="inlineStr">
        <is>
          <t>Denied</t>
        </is>
      </c>
      <c r="U3325" t="inlineStr">
        <is>
          <t>Legitimate</t>
        </is>
      </c>
      <c r="V3325" t="n">
        <v>3</v>
      </c>
      <c r="W3325" t="inlineStr">
        <is>
          <t>8531b6d4-0a5c-4d42-89d0-7064e6ffa00a</t>
        </is>
      </c>
      <c r="X3325" t="inlineStr">
        <is>
          <t>245aff8e-7c08-48ea-890d-01f79137a6ff</t>
        </is>
      </c>
      <c r="Y3325" t="inlineStr">
        <is>
          <t>TL154</t>
        </is>
      </c>
      <c r="Z3325" t="inlineStr">
        <is>
          <t>VY750</t>
        </is>
      </c>
      <c r="AA3325" s="4" t="n">
        <v>0.48</v>
      </c>
      <c r="AB3325" s="4" t="n">
        <v>0.05</v>
      </c>
      <c r="AC33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25">
        <f>IF(OR(C3325="Có",C3325="Yes"),"yes",IF(OR(C3325="Không",C3325="No"),"no","unknown"))</f>
        <v/>
      </c>
      <c r="AE3325">
        <f>IF(OR(F3325="Có",F3325="Yes"),"covered",IF(OR(F3325="Không",F3325="No"),"out_of_insurance","unknown"))</f>
        <v/>
      </c>
      <c r="AF3325">
        <f>IF(AND(AD3325="yes",AE3325="out_of_insurance"),"REVIEW","")</f>
        <v/>
      </c>
    </row>
    <row r="3326" ht="18" customHeight="1">
      <c r="A3326" t="inlineStr">
        <is>
          <t>b15cc5cd-3ab8-4d05-8ac4-57240abfa3b6</t>
        </is>
      </c>
      <c r="B3326" t="inlineStr">
        <is>
          <t>BN-03325 / Patient 2AF1F7D0</t>
        </is>
      </c>
      <c r="C3326" t="inlineStr">
        <is>
          <t>Có</t>
        </is>
      </c>
      <c r="D3326" t="inlineStr">
        <is>
          <t>BS. Trương Khải</t>
        </is>
      </c>
      <c r="E3326" t="inlineStr">
        <is>
          <t>Tim mạch / Cardiology</t>
        </is>
      </c>
      <c r="F3326" t="inlineStr">
        <is>
          <t>Có</t>
        </is>
      </c>
      <c r="G3326" s="2" t="n">
        <v>809950</v>
      </c>
      <c r="H3326" t="inlineStr">
        <is>
          <t>Điện tim / ECG</t>
        </is>
      </c>
      <c r="I3326" t="inlineStr">
        <is>
          <t>R07.9</t>
        </is>
      </c>
      <c r="J3326" t="inlineStr">
        <is>
          <t>Đau ngực chưa xác định / Chest pain, unspecified</t>
        </is>
      </c>
      <c r="K3326" t="n">
        <v>45</v>
      </c>
      <c r="L3326" t="inlineStr">
        <is>
          <t>F</t>
        </is>
      </c>
      <c r="M3326" s="2" t="n">
        <v>143172.04</v>
      </c>
      <c r="N3326" t="inlineStr">
        <is>
          <t>Married</t>
        </is>
      </c>
      <c r="O3326" t="inlineStr">
        <is>
          <t>Retired</t>
        </is>
      </c>
      <c r="P3326" s="3" t="n">
        <v>44940</v>
      </c>
      <c r="Q3326" t="inlineStr">
        <is>
          <t>Inpatient</t>
        </is>
      </c>
      <c r="R3326" t="inlineStr">
        <is>
          <t>Paper</t>
        </is>
      </c>
      <c r="S3326" t="inlineStr">
        <is>
          <t>Ramirezmouth</t>
        </is>
      </c>
      <c r="T3326" t="inlineStr">
        <is>
          <t>Approved</t>
        </is>
      </c>
      <c r="U3326" t="inlineStr">
        <is>
          <t>Legitimate</t>
        </is>
      </c>
      <c r="V3326" t="n">
        <v>2</v>
      </c>
      <c r="W3326" t="inlineStr">
        <is>
          <t>2af1f7d0-f926-4811-b4b9-6268b3824c3e</t>
        </is>
      </c>
      <c r="X3326" t="inlineStr">
        <is>
          <t>5571a7ce-cc18-422a-b8a2-8739eeb19b85</t>
        </is>
      </c>
      <c r="Y3326" t="inlineStr">
        <is>
          <t>KD928</t>
        </is>
      </c>
      <c r="Z3326" t="inlineStr">
        <is>
          <t>pj639</t>
        </is>
      </c>
      <c r="AA3326" s="4" t="n">
        <v>0.79</v>
      </c>
      <c r="AB3326" s="4" t="n">
        <v>0.88</v>
      </c>
      <c r="AC33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26">
        <f>IF(OR(C3326="Có",C3326="Yes"),"yes",IF(OR(C3326="Không",C3326="No"),"no","unknown"))</f>
        <v/>
      </c>
      <c r="AE3326">
        <f>IF(OR(F3326="Có",F3326="Yes"),"covered",IF(OR(F3326="Không",F3326="No"),"out_of_insurance","unknown"))</f>
        <v/>
      </c>
      <c r="AF3326">
        <f>IF(AND(AD3326="yes",AE3326="out_of_insurance"),"REVIEW","")</f>
        <v/>
      </c>
    </row>
    <row r="3327" ht="18" customHeight="1">
      <c r="A3327" t="inlineStr">
        <is>
          <t>1d3fe228-f199-4e05-a9aa-33e20edd3a27</t>
        </is>
      </c>
      <c r="B3327" t="inlineStr">
        <is>
          <t>BN-03326 / Patient 877B8865</t>
        </is>
      </c>
      <c r="C3327" t="inlineStr">
        <is>
          <t>Có</t>
        </is>
      </c>
      <c r="D3327" t="inlineStr">
        <is>
          <t>BS. Bùi Hà</t>
        </is>
      </c>
      <c r="E3327" t="inlineStr">
        <is>
          <t>Khám tổng quát / General Practice</t>
        </is>
      </c>
      <c r="F3327" t="inlineStr">
        <is>
          <t>Không</t>
        </is>
      </c>
      <c r="G3327" s="2" t="n">
        <v>8371250</v>
      </c>
      <c r="H3327" t="inlineStr">
        <is>
          <t>Glucose máu / Blood glucose</t>
        </is>
      </c>
      <c r="I3327" t="inlineStr">
        <is>
          <t>R73.9</t>
        </is>
      </c>
      <c r="J3327" t="inlineStr">
        <is>
          <t>Tăng glucose máu / Hyperglycemia</t>
        </is>
      </c>
      <c r="K3327" t="n">
        <v>70</v>
      </c>
      <c r="L3327" t="inlineStr">
        <is>
          <t>M</t>
        </is>
      </c>
      <c r="M3327" s="2" t="n">
        <v>92557.44</v>
      </c>
      <c r="N3327" t="inlineStr">
        <is>
          <t>Widowed</t>
        </is>
      </c>
      <c r="O3327" t="inlineStr">
        <is>
          <t>Retired</t>
        </is>
      </c>
      <c r="P3327" s="3" t="n">
        <v>44940</v>
      </c>
      <c r="Q3327" t="inlineStr">
        <is>
          <t>Inpatient</t>
        </is>
      </c>
      <c r="R3327" t="inlineStr">
        <is>
          <t>Phone</t>
        </is>
      </c>
      <c r="S3327" t="inlineStr">
        <is>
          <t>North John</t>
        </is>
      </c>
      <c r="T3327" t="inlineStr">
        <is>
          <t>Approved</t>
        </is>
      </c>
      <c r="U3327" t="inlineStr">
        <is>
          <t>Legitimate</t>
        </is>
      </c>
      <c r="V3327" t="n">
        <v>0</v>
      </c>
      <c r="W3327" t="inlineStr">
        <is>
          <t>877b8865-773a-4719-b755-8d3717b44b67</t>
        </is>
      </c>
      <c r="X3327" t="inlineStr">
        <is>
          <t>aa28d2db-6c2f-4441-99b1-9182ca0b0604</t>
        </is>
      </c>
      <c r="Y3327" t="inlineStr">
        <is>
          <t>Nf358</t>
        </is>
      </c>
      <c r="Z3327" t="inlineStr">
        <is>
          <t>PU994</t>
        </is>
      </c>
      <c r="AA3327" s="4" t="n">
        <v>0.92</v>
      </c>
      <c r="AB3327" s="4" t="n">
        <v>0.66</v>
      </c>
      <c r="AC33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27">
        <f>IF(OR(C3327="Có",C3327="Yes"),"yes",IF(OR(C3327="Không",C3327="No"),"no","unknown"))</f>
        <v/>
      </c>
      <c r="AE3327">
        <f>IF(OR(F3327="Có",F3327="Yes"),"covered",IF(OR(F3327="Không",F3327="No"),"out_of_insurance","unknown"))</f>
        <v/>
      </c>
      <c r="AF3327">
        <f>IF(AND(AD3327="yes",AE3327="out_of_insurance"),"REVIEW","")</f>
        <v/>
      </c>
    </row>
    <row r="3328" ht="18" customHeight="1">
      <c r="A3328" t="inlineStr">
        <is>
          <t>67f38612-004b-4597-8a3c-c3cdf18f238b</t>
        </is>
      </c>
      <c r="B3328" t="inlineStr">
        <is>
          <t>BN-03327 / Patient DC54B2B5</t>
        </is>
      </c>
      <c r="C3328" t="inlineStr">
        <is>
          <t>Không</t>
        </is>
      </c>
      <c r="D3328" t="inlineStr">
        <is>
          <t>BS. Trương Khải</t>
        </is>
      </c>
      <c r="E3328" t="inlineStr">
        <is>
          <t>Tim mạch / Cardiology</t>
        </is>
      </c>
      <c r="F3328" t="inlineStr">
        <is>
          <t>Không</t>
        </is>
      </c>
      <c r="G3328" s="2" t="n">
        <v>2747280</v>
      </c>
      <c r="H3328" t="inlineStr">
        <is>
          <t>Đông máu PT/aPTT / Coagulation test</t>
        </is>
      </c>
      <c r="I3328" t="inlineStr">
        <is>
          <t>I24.9</t>
        </is>
      </c>
      <c r="J3328" t="inlineStr">
        <is>
          <t>Bệnh tim thiếu máu cục bộ cấp / Acute ischemic heart disease</t>
        </is>
      </c>
      <c r="K3328" t="n">
        <v>61</v>
      </c>
      <c r="L3328" t="inlineStr">
        <is>
          <t>M</t>
        </is>
      </c>
      <c r="M3328" s="2" t="n">
        <v>129025.43</v>
      </c>
      <c r="N3328" t="inlineStr">
        <is>
          <t>Single</t>
        </is>
      </c>
      <c r="O3328" t="inlineStr">
        <is>
          <t>Unemployed</t>
        </is>
      </c>
      <c r="P3328" s="3" t="n">
        <v>44940</v>
      </c>
      <c r="Q3328" t="inlineStr">
        <is>
          <t>Inpatient</t>
        </is>
      </c>
      <c r="R3328" t="inlineStr">
        <is>
          <t>Online</t>
        </is>
      </c>
      <c r="S3328" t="inlineStr">
        <is>
          <t>North Michael</t>
        </is>
      </c>
      <c r="T3328" t="inlineStr">
        <is>
          <t>Pending</t>
        </is>
      </c>
      <c r="U3328" t="inlineStr">
        <is>
          <t>Legitimate</t>
        </is>
      </c>
      <c r="V3328" t="n">
        <v>2</v>
      </c>
      <c r="W3328" t="inlineStr">
        <is>
          <t>dc54b2b5-9845-490d-8058-6147e08be7b9</t>
        </is>
      </c>
      <c r="X3328" t="inlineStr">
        <is>
          <t>90552629-b33a-47e6-8fbe-f039f9ca0ec9</t>
        </is>
      </c>
      <c r="Y3328" t="inlineStr">
        <is>
          <t>Po600</t>
        </is>
      </c>
      <c r="Z3328" t="inlineStr">
        <is>
          <t>Vo374</t>
        </is>
      </c>
      <c r="AA3328" s="4" t="n">
        <v>0.55</v>
      </c>
      <c r="AB3328" s="4" t="n">
        <v>0.05</v>
      </c>
      <c r="AC33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28">
        <f>IF(OR(C3328="Có",C3328="Yes"),"yes",IF(OR(C3328="Không",C3328="No"),"no","unknown"))</f>
        <v/>
      </c>
      <c r="AE3328">
        <f>IF(OR(F3328="Có",F3328="Yes"),"covered",IF(OR(F3328="Không",F3328="No"),"out_of_insurance","unknown"))</f>
        <v/>
      </c>
      <c r="AF3328">
        <f>IF(AND(AD3328="yes",AE3328="out_of_insurance"),"REVIEW","")</f>
        <v/>
      </c>
    </row>
    <row r="3329" ht="18" customHeight="1">
      <c r="A3329" t="inlineStr">
        <is>
          <t>5a749dce-de46-45a2-9431-b0dc743c3a41</t>
        </is>
      </c>
      <c r="B3329" t="inlineStr">
        <is>
          <t>BN-03328 / Patient 39021376</t>
        </is>
      </c>
      <c r="C3329" t="inlineStr">
        <is>
          <t>Có</t>
        </is>
      </c>
      <c r="D3329" t="inlineStr">
        <is>
          <t>BS. Lê Thảo</t>
        </is>
      </c>
      <c r="E3329" t="inlineStr">
        <is>
          <t>Nhi / Pediatrics</t>
        </is>
      </c>
      <c r="F3329" t="inlineStr">
        <is>
          <t>Có</t>
        </is>
      </c>
      <c r="G3329" s="2" t="n">
        <v>2858570</v>
      </c>
      <c r="H3329" t="inlineStr">
        <is>
          <t>Glucose máu / Blood glucose</t>
        </is>
      </c>
      <c r="I3329" t="inlineStr">
        <is>
          <t>R73.9</t>
        </is>
      </c>
      <c r="J3329" t="inlineStr">
        <is>
          <t>Tăng glucose máu / Hyperglycemia</t>
        </is>
      </c>
      <c r="K3329" t="n">
        <v>95</v>
      </c>
      <c r="L3329" t="inlineStr">
        <is>
          <t>M</t>
        </is>
      </c>
      <c r="M3329" s="2" t="n">
        <v>41564.13</v>
      </c>
      <c r="N3329" t="inlineStr">
        <is>
          <t>Divorced</t>
        </is>
      </c>
      <c r="O3329" t="inlineStr">
        <is>
          <t>Retired</t>
        </is>
      </c>
      <c r="P3329" s="3" t="n">
        <v>44940</v>
      </c>
      <c r="Q3329" t="inlineStr">
        <is>
          <t>Inpatient</t>
        </is>
      </c>
      <c r="R3329" t="inlineStr">
        <is>
          <t>Paper</t>
        </is>
      </c>
      <c r="S3329" t="inlineStr">
        <is>
          <t>Lake Kathyburgh</t>
        </is>
      </c>
      <c r="T3329" t="inlineStr">
        <is>
          <t>Approved</t>
        </is>
      </c>
      <c r="U3329" t="inlineStr">
        <is>
          <t>Legitimate</t>
        </is>
      </c>
      <c r="V3329" t="n">
        <v>1</v>
      </c>
      <c r="W3329" t="inlineStr">
        <is>
          <t>39021376-6f7b-4cc7-98e9-599201dbc59f</t>
        </is>
      </c>
      <c r="X3329" t="inlineStr">
        <is>
          <t>604550b5-4883-4bcb-a072-cef8ded4ee7e</t>
        </is>
      </c>
      <c r="Y3329" t="inlineStr">
        <is>
          <t>LY638</t>
        </is>
      </c>
      <c r="Z3329" t="inlineStr">
        <is>
          <t>VK808</t>
        </is>
      </c>
      <c r="AA3329" s="4" t="n">
        <v>0.92</v>
      </c>
      <c r="AB3329" s="4" t="n">
        <v>0.76</v>
      </c>
      <c r="AC33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29">
        <f>IF(OR(C3329="Có",C3329="Yes"),"yes",IF(OR(C3329="Không",C3329="No"),"no","unknown"))</f>
        <v/>
      </c>
      <c r="AE3329">
        <f>IF(OR(F3329="Có",F3329="Yes"),"covered",IF(OR(F3329="Không",F3329="No"),"out_of_insurance","unknown"))</f>
        <v/>
      </c>
      <c r="AF3329">
        <f>IF(AND(AD3329="yes",AE3329="out_of_insurance"),"REVIEW","")</f>
        <v/>
      </c>
    </row>
    <row r="3330" ht="18" customHeight="1">
      <c r="A3330" t="inlineStr">
        <is>
          <t>067354c0-80c2-4126-b1cf-09b0c4695f64</t>
        </is>
      </c>
      <c r="B3330" t="inlineStr">
        <is>
          <t>BN-03329 / Patient F7C9A9A1</t>
        </is>
      </c>
      <c r="C3330" t="inlineStr">
        <is>
          <t>Có</t>
        </is>
      </c>
      <c r="D3330" t="inlineStr">
        <is>
          <t>BS. Mai Thanh</t>
        </is>
      </c>
      <c r="E3330" t="inlineStr">
        <is>
          <t>Thần kinh / Neurology</t>
        </is>
      </c>
      <c r="F3330" t="inlineStr">
        <is>
          <t>Có</t>
        </is>
      </c>
      <c r="G3330" s="2" t="n">
        <v>6795970</v>
      </c>
      <c r="H3330" t="inlineStr">
        <is>
          <t>MRI não / Brain MRI</t>
        </is>
      </c>
      <c r="I3330" t="inlineStr">
        <is>
          <t>G44.1</t>
        </is>
      </c>
      <c r="J3330" t="inlineStr">
        <is>
          <t>Hội chứng đau đầu mạch máu / Vascular headache</t>
        </is>
      </c>
      <c r="K3330" t="n">
        <v>93</v>
      </c>
      <c r="L3330" t="inlineStr">
        <is>
          <t>F</t>
        </is>
      </c>
      <c r="M3330" s="2" t="n">
        <v>72117.35000000001</v>
      </c>
      <c r="N3330" t="inlineStr">
        <is>
          <t>Widowed</t>
        </is>
      </c>
      <c r="O3330" t="inlineStr">
        <is>
          <t>Employed</t>
        </is>
      </c>
      <c r="P3330" s="3" t="n">
        <v>44940</v>
      </c>
      <c r="Q3330" t="inlineStr">
        <is>
          <t>Routine</t>
        </is>
      </c>
      <c r="R3330" t="inlineStr">
        <is>
          <t>Paper</t>
        </is>
      </c>
      <c r="S3330" t="inlineStr">
        <is>
          <t>Juanport</t>
        </is>
      </c>
      <c r="T3330" t="inlineStr">
        <is>
          <t>Pending</t>
        </is>
      </c>
      <c r="U3330" t="inlineStr">
        <is>
          <t>Legitimate</t>
        </is>
      </c>
      <c r="V3330" t="n">
        <v>3</v>
      </c>
      <c r="W3330" t="inlineStr">
        <is>
          <t>f7c9a9a1-ff4d-475b-879f-75618f55c565</t>
        </is>
      </c>
      <c r="X3330" t="inlineStr">
        <is>
          <t>40f9f180-02b2-4f12-86b2-7657911f9ab2</t>
        </is>
      </c>
      <c r="Y3330" t="inlineStr">
        <is>
          <t>CY185</t>
        </is>
      </c>
      <c r="Z3330" t="inlineStr">
        <is>
          <t>xT076</t>
        </is>
      </c>
      <c r="AA3330" s="4" t="n">
        <v>0.79</v>
      </c>
      <c r="AB3330" s="4" t="n">
        <v>0.1</v>
      </c>
      <c r="AC33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30">
        <f>IF(OR(C3330="Có",C3330="Yes"),"yes",IF(OR(C3330="Không",C3330="No"),"no","unknown"))</f>
        <v/>
      </c>
      <c r="AE3330">
        <f>IF(OR(F3330="Có",F3330="Yes"),"covered",IF(OR(F3330="Không",F3330="No"),"out_of_insurance","unknown"))</f>
        <v/>
      </c>
      <c r="AF3330">
        <f>IF(AND(AD3330="yes",AE3330="out_of_insurance"),"REVIEW","")</f>
        <v/>
      </c>
    </row>
    <row r="3331" ht="18" customHeight="1">
      <c r="A3331" t="inlineStr">
        <is>
          <t>ee4f460d-b05d-423f-9650-89306acd2e92</t>
        </is>
      </c>
      <c r="B3331" t="inlineStr">
        <is>
          <t>BN-03330 / Patient 7C2B7FC2</t>
        </is>
      </c>
      <c r="C3331" t="inlineStr">
        <is>
          <t>Không</t>
        </is>
      </c>
      <c r="D3331" t="inlineStr">
        <is>
          <t>BS. Võ Huy</t>
        </is>
      </c>
      <c r="E3331" t="inlineStr">
        <is>
          <t>Chấn thương chỉnh hình / Orthopedics</t>
        </is>
      </c>
      <c r="F3331" t="inlineStr">
        <is>
          <t>Không</t>
        </is>
      </c>
      <c r="G3331" s="2" t="n">
        <v>4258110</v>
      </c>
      <c r="H3331" t="inlineStr">
        <is>
          <t>CT cột sống thắt lưng / Lumbar spine CT</t>
        </is>
      </c>
      <c r="I3331" t="inlineStr">
        <is>
          <t>M54.5</t>
        </is>
      </c>
      <c r="J3331" t="inlineStr">
        <is>
          <t>Đau thắt lưng / Low back pain</t>
        </is>
      </c>
      <c r="K3331" t="n">
        <v>90</v>
      </c>
      <c r="L3331" t="inlineStr">
        <is>
          <t>F</t>
        </is>
      </c>
      <c r="M3331" s="2" t="n">
        <v>45210.62</v>
      </c>
      <c r="N3331" t="inlineStr">
        <is>
          <t>Divorced</t>
        </is>
      </c>
      <c r="O3331" t="inlineStr">
        <is>
          <t>Unemployed</t>
        </is>
      </c>
      <c r="P3331" s="3" t="n">
        <v>44940</v>
      </c>
      <c r="Q3331" t="inlineStr">
        <is>
          <t>Outpatient</t>
        </is>
      </c>
      <c r="R3331" t="inlineStr">
        <is>
          <t>Online</t>
        </is>
      </c>
      <c r="S3331" t="inlineStr">
        <is>
          <t>Thomasville</t>
        </is>
      </c>
      <c r="T3331" t="inlineStr">
        <is>
          <t>Pending</t>
        </is>
      </c>
      <c r="U3331" t="inlineStr">
        <is>
          <t>Legitimate</t>
        </is>
      </c>
      <c r="V3331" t="n">
        <v>1</v>
      </c>
      <c r="W3331" t="inlineStr">
        <is>
          <t>7c2b7fc2-e3a2-423e-b5c6-3eb0eb495fe6</t>
        </is>
      </c>
      <c r="X3331" t="inlineStr">
        <is>
          <t>668b9e88-705d-4e6b-8e74-4d281aa1d35b</t>
        </is>
      </c>
      <c r="Y3331" t="inlineStr">
        <is>
          <t>Gn430</t>
        </is>
      </c>
      <c r="Z3331" t="inlineStr">
        <is>
          <t>JV613</t>
        </is>
      </c>
      <c r="AA3331" s="4" t="n">
        <v>0.61</v>
      </c>
      <c r="AB3331" s="4" t="n">
        <v>0.05</v>
      </c>
      <c r="AC33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31">
        <f>IF(OR(C3331="Có",C3331="Yes"),"yes",IF(OR(C3331="Không",C3331="No"),"no","unknown"))</f>
        <v/>
      </c>
      <c r="AE3331">
        <f>IF(OR(F3331="Có",F3331="Yes"),"covered",IF(OR(F3331="Không",F3331="No"),"out_of_insurance","unknown"))</f>
        <v/>
      </c>
      <c r="AF3331">
        <f>IF(AND(AD3331="yes",AE3331="out_of_insurance"),"REVIEW","")</f>
        <v/>
      </c>
    </row>
    <row r="3332" ht="18" customHeight="1">
      <c r="A3332" t="inlineStr">
        <is>
          <t>efba0e70-50d4-47fd-a60a-c2a0e37ecda0</t>
        </is>
      </c>
      <c r="B3332" t="inlineStr">
        <is>
          <t>BN-03331 / Patient EE9D6431</t>
        </is>
      </c>
      <c r="C3332" t="inlineStr">
        <is>
          <t>Không</t>
        </is>
      </c>
      <c r="D3332" t="inlineStr">
        <is>
          <t>BS. Lưu Quang</t>
        </is>
      </c>
      <c r="E3332" t="inlineStr">
        <is>
          <t>Thần kinh / Neurology</t>
        </is>
      </c>
      <c r="F3332" t="inlineStr">
        <is>
          <t>Không</t>
        </is>
      </c>
      <c r="G3332" s="2" t="n">
        <v>1200000</v>
      </c>
      <c r="H3332" t="inlineStr">
        <is>
          <t>MRI não / Brain MRI</t>
        </is>
      </c>
      <c r="I3332" t="inlineStr">
        <is>
          <t>G44.1</t>
        </is>
      </c>
      <c r="J3332" t="inlineStr">
        <is>
          <t>Hội chứng đau đầu mạch máu / Vascular headache</t>
        </is>
      </c>
      <c r="K3332" t="n">
        <v>83</v>
      </c>
      <c r="L3332" t="inlineStr">
        <is>
          <t>M</t>
        </is>
      </c>
      <c r="M3332" s="2" t="n">
        <v>87291.88</v>
      </c>
      <c r="N3332" t="inlineStr">
        <is>
          <t>Single</t>
        </is>
      </c>
      <c r="O3332" t="inlineStr">
        <is>
          <t>Student</t>
        </is>
      </c>
      <c r="P3332" s="3" t="n">
        <v>44939</v>
      </c>
      <c r="Q3332" t="inlineStr">
        <is>
          <t>Outpatient</t>
        </is>
      </c>
      <c r="R3332" t="inlineStr">
        <is>
          <t>Online</t>
        </is>
      </c>
      <c r="S3332" t="inlineStr">
        <is>
          <t>West Mitchell</t>
        </is>
      </c>
      <c r="T3332" t="inlineStr">
        <is>
          <t>Denied</t>
        </is>
      </c>
      <c r="U3332" t="inlineStr">
        <is>
          <t>Legitimate</t>
        </is>
      </c>
      <c r="V3332" t="n">
        <v>0</v>
      </c>
      <c r="W3332" t="inlineStr">
        <is>
          <t>ee9d6431-c65f-4aa8-b80f-0d0b2b85ea77</t>
        </is>
      </c>
      <c r="X3332" t="inlineStr">
        <is>
          <t>223ab2f2-dcfb-4f52-8368-e39885ad1ddd</t>
        </is>
      </c>
      <c r="Y3332" t="inlineStr">
        <is>
          <t>ek027</t>
        </is>
      </c>
      <c r="Z3332" t="inlineStr">
        <is>
          <t>nr466</t>
        </is>
      </c>
      <c r="AA3332" s="4" t="n">
        <v>0.57</v>
      </c>
      <c r="AB3332" s="4" t="n">
        <v>0.05</v>
      </c>
      <c r="AC33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32">
        <f>IF(OR(C3332="Có",C3332="Yes"),"yes",IF(OR(C3332="Không",C3332="No"),"no","unknown"))</f>
        <v/>
      </c>
      <c r="AE3332">
        <f>IF(OR(F3332="Có",F3332="Yes"),"covered",IF(OR(F3332="Không",F3332="No"),"out_of_insurance","unknown"))</f>
        <v/>
      </c>
      <c r="AF3332">
        <f>IF(AND(AD3332="yes",AE3332="out_of_insurance"),"REVIEW","")</f>
        <v/>
      </c>
    </row>
    <row r="3333" ht="18" customHeight="1">
      <c r="A3333" t="inlineStr">
        <is>
          <t>2a546fcd-411d-4bf6-94ba-bd4ae6d39017</t>
        </is>
      </c>
      <c r="B3333" t="inlineStr">
        <is>
          <t>BN-03332 / Patient 06620D02</t>
        </is>
      </c>
      <c r="C3333" t="inlineStr">
        <is>
          <t>Có</t>
        </is>
      </c>
      <c r="D3333" t="inlineStr">
        <is>
          <t>BS. Trịnh Long</t>
        </is>
      </c>
      <c r="E3333" t="inlineStr">
        <is>
          <t>Khám tổng quát / General Practice</t>
        </is>
      </c>
      <c r="F3333" t="inlineStr">
        <is>
          <t>Có</t>
        </is>
      </c>
      <c r="G3333" s="2" t="n">
        <v>1474390</v>
      </c>
      <c r="H3333" t="inlineStr">
        <is>
          <t>HbA1c</t>
        </is>
      </c>
      <c r="I3333" t="inlineStr">
        <is>
          <t>E11.9</t>
        </is>
      </c>
      <c r="J3333" t="inlineStr">
        <is>
          <t>Đái tháo đường type 2 / Type 2 diabetes mellitus</t>
        </is>
      </c>
      <c r="K3333" t="n">
        <v>41</v>
      </c>
      <c r="L3333" t="inlineStr">
        <is>
          <t>M</t>
        </is>
      </c>
      <c r="M3333" s="2" t="n">
        <v>98391.8</v>
      </c>
      <c r="N3333" t="inlineStr">
        <is>
          <t>Married</t>
        </is>
      </c>
      <c r="O3333" t="inlineStr">
        <is>
          <t>Retired</t>
        </is>
      </c>
      <c r="P3333" s="3" t="n">
        <v>44939</v>
      </c>
      <c r="Q3333" t="inlineStr">
        <is>
          <t>Inpatient</t>
        </is>
      </c>
      <c r="R3333" t="inlineStr">
        <is>
          <t>Paper</t>
        </is>
      </c>
      <c r="S3333" t="inlineStr">
        <is>
          <t>South Kristina</t>
        </is>
      </c>
      <c r="T3333" t="inlineStr">
        <is>
          <t>Approved</t>
        </is>
      </c>
      <c r="U3333" t="inlineStr">
        <is>
          <t>Legitimate</t>
        </is>
      </c>
      <c r="V3333" t="n">
        <v>0</v>
      </c>
      <c r="W3333" t="inlineStr">
        <is>
          <t>06620d02-a864-4205-9b25-e9b7f69d186b</t>
        </is>
      </c>
      <c r="X3333" t="inlineStr">
        <is>
          <t>f13084f4-e763-455b-9659-8ac29e6944c2</t>
        </is>
      </c>
      <c r="Y3333" t="inlineStr">
        <is>
          <t>qT395</t>
        </is>
      </c>
      <c r="Z3333" t="inlineStr">
        <is>
          <t>Vn356</t>
        </is>
      </c>
      <c r="AA3333" s="4" t="n">
        <v>0.87</v>
      </c>
      <c r="AB3333" s="4" t="n">
        <v>0.76</v>
      </c>
      <c r="AC33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33">
        <f>IF(OR(C3333="Có",C3333="Yes"),"yes",IF(OR(C3333="Không",C3333="No"),"no","unknown"))</f>
        <v/>
      </c>
      <c r="AE3333">
        <f>IF(OR(F3333="Có",F3333="Yes"),"covered",IF(OR(F3333="Không",F3333="No"),"out_of_insurance","unknown"))</f>
        <v/>
      </c>
      <c r="AF3333">
        <f>IF(AND(AD3333="yes",AE3333="out_of_insurance"),"REVIEW","")</f>
        <v/>
      </c>
    </row>
    <row r="3334" ht="18" customHeight="1">
      <c r="A3334" t="inlineStr">
        <is>
          <t>431108e5-8312-4545-99ce-87ad0b779e97</t>
        </is>
      </c>
      <c r="B3334" t="inlineStr">
        <is>
          <t>BN-03333 / Patient 024DE321</t>
        </is>
      </c>
      <c r="C3334" t="inlineStr">
        <is>
          <t>Có</t>
        </is>
      </c>
      <c r="D3334" t="inlineStr">
        <is>
          <t>BS. Mai Thanh</t>
        </is>
      </c>
      <c r="E3334" t="inlineStr">
        <is>
          <t>Thần kinh / Neurology</t>
        </is>
      </c>
      <c r="F3334" t="inlineStr">
        <is>
          <t>Chưa rõ</t>
        </is>
      </c>
      <c r="G3334" s="2" t="n">
        <v>1200000</v>
      </c>
      <c r="H3334" t="inlineStr">
        <is>
          <t>CT đánh giá đột quỵ / Stroke CT</t>
        </is>
      </c>
      <c r="I3334" t="inlineStr">
        <is>
          <t>I63.9</t>
        </is>
      </c>
      <c r="J3334" t="inlineStr">
        <is>
          <t>Nhồi máu não / Cerebral infarction</t>
        </is>
      </c>
      <c r="K3334" t="n">
        <v>90</v>
      </c>
      <c r="L3334" t="inlineStr">
        <is>
          <t>F</t>
        </is>
      </c>
      <c r="M3334" s="2" t="n">
        <v>94274.14</v>
      </c>
      <c r="N3334" t="inlineStr">
        <is>
          <t>Divorced</t>
        </is>
      </c>
      <c r="O3334" t="inlineStr">
        <is>
          <t>Unemployed</t>
        </is>
      </c>
      <c r="P3334" s="3" t="n">
        <v>44939</v>
      </c>
      <c r="Q3334" t="inlineStr">
        <is>
          <t>Outpatient</t>
        </is>
      </c>
      <c r="R3334" t="inlineStr">
        <is>
          <t>Online</t>
        </is>
      </c>
      <c r="S3334" t="inlineStr">
        <is>
          <t>Williamton</t>
        </is>
      </c>
      <c r="T3334" t="inlineStr">
        <is>
          <t>Pending</t>
        </is>
      </c>
      <c r="U3334" t="inlineStr">
        <is>
          <t>Legitimate</t>
        </is>
      </c>
      <c r="V3334" t="n">
        <v>0</v>
      </c>
      <c r="W3334" t="inlineStr">
        <is>
          <t>024de321-1103-4f29-81dd-847ac53b4934</t>
        </is>
      </c>
      <c r="X3334" t="inlineStr">
        <is>
          <t>77075dd5-f7a0-44d4-9e3d-b77ec4df0104</t>
        </is>
      </c>
      <c r="Y3334" t="inlineStr">
        <is>
          <t>KL859</t>
        </is>
      </c>
      <c r="Z3334" t="inlineStr">
        <is>
          <t>SF357</t>
        </is>
      </c>
      <c r="AA3334" s="4" t="n">
        <v>0.61</v>
      </c>
      <c r="AB3334" s="4" t="n">
        <v>0.16</v>
      </c>
      <c r="AC33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34">
        <f>IF(OR(C3334="Có",C3334="Yes"),"yes",IF(OR(C3334="Không",C3334="No"),"no","unknown"))</f>
        <v/>
      </c>
      <c r="AE3334">
        <f>IF(OR(F3334="Có",F3334="Yes"),"covered",IF(OR(F3334="Không",F3334="No"),"out_of_insurance","unknown"))</f>
        <v/>
      </c>
      <c r="AF3334">
        <f>IF(AND(AD3334="yes",AE3334="out_of_insurance"),"REVIEW","")</f>
        <v/>
      </c>
    </row>
    <row r="3335" ht="18" customHeight="1">
      <c r="A3335" t="inlineStr">
        <is>
          <t>b71835d7-2f8d-48c5-9c0c-f5a99c62cea5</t>
        </is>
      </c>
      <c r="B3335" t="inlineStr">
        <is>
          <t>BN-03334 / Patient B1057EF1</t>
        </is>
      </c>
      <c r="C3335" t="inlineStr">
        <is>
          <t>Có</t>
        </is>
      </c>
      <c r="D3335" t="inlineStr">
        <is>
          <t>BS. Đặng Linh</t>
        </is>
      </c>
      <c r="E3335" t="inlineStr">
        <is>
          <t>Thần kinh / Neurology</t>
        </is>
      </c>
      <c r="F3335" t="inlineStr">
        <is>
          <t>Không</t>
        </is>
      </c>
      <c r="G3335" s="2" t="n">
        <v>4276100</v>
      </c>
      <c r="H3335" t="inlineStr">
        <is>
          <t>MRI não / Brain MRI</t>
        </is>
      </c>
      <c r="I3335" t="inlineStr"/>
      <c r="J3335" t="inlineStr">
        <is>
          <t>Thiếu ICD/context rõ / Missing clear ICD/context</t>
        </is>
      </c>
      <c r="K3335" t="n">
        <v>65</v>
      </c>
      <c r="L3335" t="inlineStr">
        <is>
          <t>M</t>
        </is>
      </c>
      <c r="M3335" s="2" t="n">
        <v>86080.52</v>
      </c>
      <c r="N3335" t="inlineStr">
        <is>
          <t>Single</t>
        </is>
      </c>
      <c r="O3335" t="inlineStr">
        <is>
          <t>Retired</t>
        </is>
      </c>
      <c r="P3335" s="3" t="n">
        <v>44939</v>
      </c>
      <c r="Q3335" t="inlineStr">
        <is>
          <t>Inpatient</t>
        </is>
      </c>
      <c r="R3335" t="inlineStr">
        <is>
          <t>Online</t>
        </is>
      </c>
      <c r="S3335" t="inlineStr">
        <is>
          <t>New Steven</t>
        </is>
      </c>
      <c r="T3335" t="inlineStr">
        <is>
          <t>Denied</t>
        </is>
      </c>
      <c r="U3335" t="inlineStr">
        <is>
          <t>Legitimate</t>
        </is>
      </c>
      <c r="V3335" t="n">
        <v>0</v>
      </c>
      <c r="W3335" t="inlineStr">
        <is>
          <t>b1057ef1-0c2f-4059-bd8b-7c72062face1</t>
        </is>
      </c>
      <c r="X3335" t="inlineStr">
        <is>
          <t>3c63c0d0-c019-46ee-b256-cd7e325947f0</t>
        </is>
      </c>
      <c r="Y3335" t="inlineStr">
        <is>
          <t>SR897</t>
        </is>
      </c>
      <c r="Z3335" t="inlineStr">
        <is>
          <t>Dw045</t>
        </is>
      </c>
      <c r="AA3335" s="4" t="n">
        <v>0.86</v>
      </c>
      <c r="AB3335" s="4" t="n">
        <v>0.02</v>
      </c>
      <c r="AC33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35">
        <f>IF(OR(C3335="Có",C3335="Yes"),"yes",IF(OR(C3335="Không",C3335="No"),"no","unknown"))</f>
        <v/>
      </c>
      <c r="AE3335">
        <f>IF(OR(F3335="Có",F3335="Yes"),"covered",IF(OR(F3335="Không",F3335="No"),"out_of_insurance","unknown"))</f>
        <v/>
      </c>
      <c r="AF3335">
        <f>IF(AND(AD3335="yes",AE3335="out_of_insurance"),"REVIEW","")</f>
        <v/>
      </c>
    </row>
    <row r="3336" ht="18" customHeight="1">
      <c r="A3336" t="inlineStr">
        <is>
          <t>46096296-ecaa-482a-a481-4b0e52b4d05c</t>
        </is>
      </c>
      <c r="B3336" t="inlineStr">
        <is>
          <t>BN-03335 / Patient 97CB189C</t>
        </is>
      </c>
      <c r="C3336" t="inlineStr">
        <is>
          <t>Không</t>
        </is>
      </c>
      <c r="D3336" t="inlineStr">
        <is>
          <t>BS. Mai Thanh</t>
        </is>
      </c>
      <c r="E3336" t="inlineStr">
        <is>
          <t>Thần kinh / Neurology</t>
        </is>
      </c>
      <c r="F3336" t="inlineStr">
        <is>
          <t>Không</t>
        </is>
      </c>
      <c r="G3336" s="2" t="n">
        <v>5529350</v>
      </c>
      <c r="H3336" t="inlineStr">
        <is>
          <t>CT đánh giá đột quỵ / Stroke CT</t>
        </is>
      </c>
      <c r="I3336" t="inlineStr">
        <is>
          <t>I63.9</t>
        </is>
      </c>
      <c r="J3336" t="inlineStr">
        <is>
          <t>Nhồi máu não / Cerebral infarction</t>
        </is>
      </c>
      <c r="K3336" t="n">
        <v>11</v>
      </c>
      <c r="L3336" t="inlineStr">
        <is>
          <t>M</t>
        </is>
      </c>
      <c r="M3336" s="2" t="n">
        <v>52155.68</v>
      </c>
      <c r="N3336" t="inlineStr">
        <is>
          <t>Single</t>
        </is>
      </c>
      <c r="O3336" t="inlineStr">
        <is>
          <t>Unemployed</t>
        </is>
      </c>
      <c r="P3336" s="3" t="n">
        <v>44939</v>
      </c>
      <c r="Q3336" t="inlineStr">
        <is>
          <t>Routine</t>
        </is>
      </c>
      <c r="R3336" t="inlineStr">
        <is>
          <t>Paper</t>
        </is>
      </c>
      <c r="S3336" t="inlineStr">
        <is>
          <t>Hillside</t>
        </is>
      </c>
      <c r="T3336" t="inlineStr">
        <is>
          <t>Pending</t>
        </is>
      </c>
      <c r="U3336" t="inlineStr">
        <is>
          <t>Legitimate</t>
        </is>
      </c>
      <c r="V3336" t="n">
        <v>3</v>
      </c>
      <c r="W3336" t="inlineStr">
        <is>
          <t>97cb189c-5849-4a53-9e0b-2070290f2c1e</t>
        </is>
      </c>
      <c r="X3336" t="inlineStr">
        <is>
          <t>43363de3-a557-4f62-a9cd-2aedca6227cb</t>
        </is>
      </c>
      <c r="Y3336" t="inlineStr">
        <is>
          <t>Hg015</t>
        </is>
      </c>
      <c r="Z3336" t="inlineStr">
        <is>
          <t>Ra287</t>
        </is>
      </c>
      <c r="AA3336" s="4" t="n">
        <v>0.52</v>
      </c>
      <c r="AB3336" s="4" t="n">
        <v>0.05</v>
      </c>
      <c r="AC33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36">
        <f>IF(OR(C3336="Có",C3336="Yes"),"yes",IF(OR(C3336="Không",C3336="No"),"no","unknown"))</f>
        <v/>
      </c>
      <c r="AE3336">
        <f>IF(OR(F3336="Có",F3336="Yes"),"covered",IF(OR(F3336="Không",F3336="No"),"out_of_insurance","unknown"))</f>
        <v/>
      </c>
      <c r="AF3336">
        <f>IF(AND(AD3336="yes",AE3336="out_of_insurance"),"REVIEW","")</f>
        <v/>
      </c>
    </row>
    <row r="3337" ht="18" customHeight="1">
      <c r="A3337" t="inlineStr">
        <is>
          <t>bad8c173-d36c-4595-b4d5-705753a84e06</t>
        </is>
      </c>
      <c r="B3337" t="inlineStr">
        <is>
          <t>BN-03336 / Patient E994E2DC</t>
        </is>
      </c>
      <c r="C3337" t="inlineStr">
        <is>
          <t>Có</t>
        </is>
      </c>
      <c r="D3337" t="inlineStr">
        <is>
          <t>BS. Nguyễn Nhi</t>
        </is>
      </c>
      <c r="E3337" t="inlineStr">
        <is>
          <t>Nhi / Pediatrics</t>
        </is>
      </c>
      <c r="F3337" t="inlineStr">
        <is>
          <t>Có</t>
        </is>
      </c>
      <c r="G3337" s="2" t="n">
        <v>9350230</v>
      </c>
      <c r="H3337" t="inlineStr">
        <is>
          <t>CRP định lượng / CRP</t>
        </is>
      </c>
      <c r="I3337" t="inlineStr">
        <is>
          <t>J18.9</t>
        </is>
      </c>
      <c r="J3337" t="inlineStr">
        <is>
          <t>Nghi viêm phổi / Suspected pneumonia</t>
        </is>
      </c>
      <c r="K3337" t="n">
        <v>47</v>
      </c>
      <c r="L3337" t="inlineStr">
        <is>
          <t>F</t>
        </is>
      </c>
      <c r="M3337" s="2" t="n">
        <v>76707.87</v>
      </c>
      <c r="N3337" t="inlineStr">
        <is>
          <t>Single</t>
        </is>
      </c>
      <c r="O3337" t="inlineStr">
        <is>
          <t>Student</t>
        </is>
      </c>
      <c r="P3337" s="3" t="n">
        <v>44938</v>
      </c>
      <c r="Q3337" t="inlineStr">
        <is>
          <t>Emergency</t>
        </is>
      </c>
      <c r="R3337" t="inlineStr">
        <is>
          <t>Online</t>
        </is>
      </c>
      <c r="S3337" t="inlineStr">
        <is>
          <t>Calvinville</t>
        </is>
      </c>
      <c r="T3337" t="inlineStr">
        <is>
          <t>Pending</t>
        </is>
      </c>
      <c r="U3337" t="inlineStr">
        <is>
          <t>Legitimate</t>
        </is>
      </c>
      <c r="V3337" t="n">
        <v>3</v>
      </c>
      <c r="W3337" t="inlineStr">
        <is>
          <t>e994e2dc-dd1f-489d-ba80-2b08dd53af48</t>
        </is>
      </c>
      <c r="X3337" t="inlineStr">
        <is>
          <t>335a8119-1b9f-4bbf-b6fe-4526bc85c126</t>
        </is>
      </c>
      <c r="Y3337" t="inlineStr">
        <is>
          <t>BB312</t>
        </is>
      </c>
      <c r="Z3337" t="inlineStr">
        <is>
          <t>St246</t>
        </is>
      </c>
      <c r="AA3337" s="4" t="n">
        <v>0.63</v>
      </c>
      <c r="AB3337" s="4" t="n">
        <v>0.28</v>
      </c>
      <c r="AC33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37">
        <f>IF(OR(C3337="Có",C3337="Yes"),"yes",IF(OR(C3337="Không",C3337="No"),"no","unknown"))</f>
        <v/>
      </c>
      <c r="AE3337">
        <f>IF(OR(F3337="Có",F3337="Yes"),"covered",IF(OR(F3337="Không",F3337="No"),"out_of_insurance","unknown"))</f>
        <v/>
      </c>
      <c r="AF3337">
        <f>IF(AND(AD3337="yes",AE3337="out_of_insurance"),"REVIEW","")</f>
        <v/>
      </c>
    </row>
    <row r="3338" ht="18" customHeight="1">
      <c r="A3338" t="inlineStr">
        <is>
          <t>bf4adab6-d248-4e75-aefb-639a67e73c29</t>
        </is>
      </c>
      <c r="B3338" t="inlineStr">
        <is>
          <t>BN-03337 / Patient CA685F1B</t>
        </is>
      </c>
      <c r="C3338" t="inlineStr">
        <is>
          <t>Có</t>
        </is>
      </c>
      <c r="D3338" t="inlineStr">
        <is>
          <t>BS. Huỳnh Mai</t>
        </is>
      </c>
      <c r="E3338" t="inlineStr">
        <is>
          <t>Nhi / Pediatrics</t>
        </is>
      </c>
      <c r="F3338" t="inlineStr">
        <is>
          <t>Không</t>
        </is>
      </c>
      <c r="G3338" s="2" t="n">
        <v>5970210</v>
      </c>
      <c r="H3338" t="inlineStr">
        <is>
          <t>Glucose máu / Blood glucose</t>
        </is>
      </c>
      <c r="I3338" t="inlineStr">
        <is>
          <t>R73.9</t>
        </is>
      </c>
      <c r="J3338" t="inlineStr">
        <is>
          <t>Tăng glucose máu / Hyperglycemia</t>
        </is>
      </c>
      <c r="K3338" t="n">
        <v>22</v>
      </c>
      <c r="L3338" t="inlineStr">
        <is>
          <t>F</t>
        </is>
      </c>
      <c r="M3338" s="2" t="n">
        <v>74438.67</v>
      </c>
      <c r="N3338" t="inlineStr">
        <is>
          <t>Married</t>
        </is>
      </c>
      <c r="O3338" t="inlineStr">
        <is>
          <t>Employed</t>
        </is>
      </c>
      <c r="P3338" s="3" t="n">
        <v>44938</v>
      </c>
      <c r="Q3338" t="inlineStr">
        <is>
          <t>Inpatient</t>
        </is>
      </c>
      <c r="R3338" t="inlineStr">
        <is>
          <t>Online</t>
        </is>
      </c>
      <c r="S3338" t="inlineStr">
        <is>
          <t>Lake Jessica</t>
        </is>
      </c>
      <c r="T3338" t="inlineStr">
        <is>
          <t>Denied</t>
        </is>
      </c>
      <c r="U3338" t="inlineStr">
        <is>
          <t>Legitimate</t>
        </is>
      </c>
      <c r="V3338" t="n">
        <v>3</v>
      </c>
      <c r="W3338" t="inlineStr">
        <is>
          <t>ca685f1b-d40c-4a93-b4c2-0245c63b3ec5</t>
        </is>
      </c>
      <c r="X3338" t="inlineStr">
        <is>
          <t>740232fc-9cd1-4339-b310-aefb64905e58</t>
        </is>
      </c>
      <c r="Y3338" t="inlineStr">
        <is>
          <t>WM111</t>
        </is>
      </c>
      <c r="Z3338" t="inlineStr">
        <is>
          <t>HL341</t>
        </is>
      </c>
      <c r="AA3338" s="4" t="n">
        <v>0.8100000000000001</v>
      </c>
      <c r="AB3338" s="4" t="n">
        <v>0.06</v>
      </c>
      <c r="AC33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38">
        <f>IF(OR(C3338="Có",C3338="Yes"),"yes",IF(OR(C3338="Không",C3338="No"),"no","unknown"))</f>
        <v/>
      </c>
      <c r="AE3338">
        <f>IF(OR(F3338="Có",F3338="Yes"),"covered",IF(OR(F3338="Không",F3338="No"),"out_of_insurance","unknown"))</f>
        <v/>
      </c>
      <c r="AF3338">
        <f>IF(AND(AD3338="yes",AE3338="out_of_insurance"),"REVIEW","")</f>
        <v/>
      </c>
    </row>
    <row r="3339" ht="18" customHeight="1">
      <c r="A3339" t="inlineStr">
        <is>
          <t>11483463-c251-4f08-a52a-d0e267e2d6b9</t>
        </is>
      </c>
      <c r="B3339" t="inlineStr">
        <is>
          <t>BN-03338 / Patient 342A4E01</t>
        </is>
      </c>
      <c r="C3339" t="inlineStr">
        <is>
          <t>Có</t>
        </is>
      </c>
      <c r="D3339" t="inlineStr">
        <is>
          <t>BS. Hà Nam</t>
        </is>
      </c>
      <c r="E3339" t="inlineStr">
        <is>
          <t>Chấn thương chỉnh hình / Orthopedics</t>
        </is>
      </c>
      <c r="F3339" t="inlineStr">
        <is>
          <t>Có</t>
        </is>
      </c>
      <c r="G3339" s="2" t="n">
        <v>3337630</v>
      </c>
      <c r="H3339" t="inlineStr">
        <is>
          <t>Nẹp chỉnh hình / Orthopedic brace</t>
        </is>
      </c>
      <c r="I3339" t="inlineStr">
        <is>
          <t>S83.9</t>
        </is>
      </c>
      <c r="J3339" t="inlineStr">
        <is>
          <t>Chấn thương khớp gối / Knee injury</t>
        </is>
      </c>
      <c r="K3339" t="n">
        <v>94</v>
      </c>
      <c r="L3339" t="inlineStr">
        <is>
          <t>M</t>
        </is>
      </c>
      <c r="M3339" s="2" t="n">
        <v>85398.88</v>
      </c>
      <c r="N3339" t="inlineStr">
        <is>
          <t>Married</t>
        </is>
      </c>
      <c r="O3339" t="inlineStr">
        <is>
          <t>Unemployed</t>
        </is>
      </c>
      <c r="P3339" s="3" t="n">
        <v>44938</v>
      </c>
      <c r="Q3339" t="inlineStr">
        <is>
          <t>Outpatient</t>
        </is>
      </c>
      <c r="R3339" t="inlineStr">
        <is>
          <t>Online</t>
        </is>
      </c>
      <c r="S3339" t="inlineStr">
        <is>
          <t>Alexanderchester</t>
        </is>
      </c>
      <c r="T3339" t="inlineStr">
        <is>
          <t>Approved</t>
        </is>
      </c>
      <c r="U3339" t="inlineStr">
        <is>
          <t>Legitimate</t>
        </is>
      </c>
      <c r="V3339" t="n">
        <v>0</v>
      </c>
      <c r="W3339" t="inlineStr">
        <is>
          <t>342a4e01-f7ce-4165-906e-479832a7c915</t>
        </is>
      </c>
      <c r="X3339" t="inlineStr">
        <is>
          <t>4bbc9552-49da-4467-b446-c80e1c35efda</t>
        </is>
      </c>
      <c r="Y3339" t="inlineStr">
        <is>
          <t>zk841</t>
        </is>
      </c>
      <c r="Z3339" t="inlineStr">
        <is>
          <t>Qe524</t>
        </is>
      </c>
      <c r="AA3339" s="4" t="n">
        <v>0.67</v>
      </c>
      <c r="AB3339" s="4" t="n">
        <v>0.82</v>
      </c>
      <c r="AC33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39">
        <f>IF(OR(C3339="Có",C3339="Yes"),"yes",IF(OR(C3339="Không",C3339="No"),"no","unknown"))</f>
        <v/>
      </c>
      <c r="AE3339">
        <f>IF(OR(F3339="Có",F3339="Yes"),"covered",IF(OR(F3339="Không",F3339="No"),"out_of_insurance","unknown"))</f>
        <v/>
      </c>
      <c r="AF3339">
        <f>IF(AND(AD3339="yes",AE3339="out_of_insurance"),"REVIEW","")</f>
        <v/>
      </c>
    </row>
    <row r="3340" ht="18" customHeight="1">
      <c r="A3340" t="inlineStr">
        <is>
          <t>b49a91d1-fe25-4780-b7c3-65b9ad2b4e80</t>
        </is>
      </c>
      <c r="B3340" t="inlineStr">
        <is>
          <t>BN-03339 / Patient 700836EC</t>
        </is>
      </c>
      <c r="C3340" t="inlineStr">
        <is>
          <t>Có</t>
        </is>
      </c>
      <c r="D3340" t="inlineStr">
        <is>
          <t>BS. Huỳnh Mai</t>
        </is>
      </c>
      <c r="E3340" t="inlineStr">
        <is>
          <t>Nhi / Pediatrics</t>
        </is>
      </c>
      <c r="F3340" t="inlineStr">
        <is>
          <t>Chưa rõ</t>
        </is>
      </c>
      <c r="G3340" s="2" t="n">
        <v>6536990</v>
      </c>
      <c r="H3340" t="inlineStr">
        <is>
          <t>CRP định lượng / CRP</t>
        </is>
      </c>
      <c r="I3340" t="inlineStr">
        <is>
          <t>J18.9</t>
        </is>
      </c>
      <c r="J3340" t="inlineStr">
        <is>
          <t>Nghi viêm phổi / Suspected pneumonia</t>
        </is>
      </c>
      <c r="K3340" t="n">
        <v>42</v>
      </c>
      <c r="L3340" t="inlineStr">
        <is>
          <t>F</t>
        </is>
      </c>
      <c r="M3340" s="2" t="n">
        <v>117718.37</v>
      </c>
      <c r="N3340" t="inlineStr">
        <is>
          <t>Divorced</t>
        </is>
      </c>
      <c r="O3340" t="inlineStr">
        <is>
          <t>Employed</t>
        </is>
      </c>
      <c r="P3340" s="3" t="n">
        <v>44938</v>
      </c>
      <c r="Q3340" t="inlineStr">
        <is>
          <t>Inpatient</t>
        </is>
      </c>
      <c r="R3340" t="inlineStr">
        <is>
          <t>Paper</t>
        </is>
      </c>
      <c r="S3340" t="inlineStr">
        <is>
          <t>Brownport</t>
        </is>
      </c>
      <c r="T3340" t="inlineStr">
        <is>
          <t>Pending</t>
        </is>
      </c>
      <c r="U3340" t="inlineStr">
        <is>
          <t>Legitimate</t>
        </is>
      </c>
      <c r="V3340" t="n">
        <v>2</v>
      </c>
      <c r="W3340" t="inlineStr">
        <is>
          <t>700836ec-9a1a-4b9f-a5fd-07af1b794ffd</t>
        </is>
      </c>
      <c r="X3340" t="inlineStr">
        <is>
          <t>17e5c6fb-a1bb-4b31-aa84-25f271b6b113</t>
        </is>
      </c>
      <c r="Y3340" t="inlineStr">
        <is>
          <t>Hk920</t>
        </is>
      </c>
      <c r="Z3340" t="inlineStr">
        <is>
          <t>EG862</t>
        </is>
      </c>
      <c r="AA3340" s="4" t="n">
        <v>0.8100000000000001</v>
      </c>
      <c r="AB3340" s="4" t="n">
        <v>0.32</v>
      </c>
      <c r="AC33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40">
        <f>IF(OR(C3340="Có",C3340="Yes"),"yes",IF(OR(C3340="Không",C3340="No"),"no","unknown"))</f>
        <v/>
      </c>
      <c r="AE3340">
        <f>IF(OR(F3340="Có",F3340="Yes"),"covered",IF(OR(F3340="Không",F3340="No"),"out_of_insurance","unknown"))</f>
        <v/>
      </c>
      <c r="AF3340">
        <f>IF(AND(AD3340="yes",AE3340="out_of_insurance"),"REVIEW","")</f>
        <v/>
      </c>
    </row>
    <row r="3341" ht="18" customHeight="1">
      <c r="A3341" t="inlineStr">
        <is>
          <t>84e1adcd-71d3-43f0-bd6f-afbedc3363eb</t>
        </is>
      </c>
      <c r="B3341" t="inlineStr">
        <is>
          <t>BN-03340 / Patient 49D7C02D</t>
        </is>
      </c>
      <c r="C3341" t="inlineStr">
        <is>
          <t>Có</t>
        </is>
      </c>
      <c r="D3341" t="inlineStr">
        <is>
          <t>BS. Lưu Quang</t>
        </is>
      </c>
      <c r="E3341" t="inlineStr">
        <is>
          <t>Thần kinh / Neurology</t>
        </is>
      </c>
      <c r="F3341" t="inlineStr">
        <is>
          <t>Không</t>
        </is>
      </c>
      <c r="G3341" s="2" t="n">
        <v>106470</v>
      </c>
      <c r="H3341" t="inlineStr">
        <is>
          <t>Điện não đồ / EEG</t>
        </is>
      </c>
      <c r="I3341" t="inlineStr">
        <is>
          <t>G40.9</t>
        </is>
      </c>
      <c r="J3341" t="inlineStr">
        <is>
          <t>Động kinh không xác định / Epilepsy unspecified</t>
        </is>
      </c>
      <c r="K3341" t="n">
        <v>36</v>
      </c>
      <c r="L3341" t="inlineStr">
        <is>
          <t>F</t>
        </is>
      </c>
      <c r="M3341" s="2" t="n">
        <v>133107.18</v>
      </c>
      <c r="N3341" t="inlineStr">
        <is>
          <t>Divorced</t>
        </is>
      </c>
      <c r="O3341" t="inlineStr">
        <is>
          <t>Retired</t>
        </is>
      </c>
      <c r="P3341" s="3" t="n">
        <v>44938</v>
      </c>
      <c r="Q3341" t="inlineStr">
        <is>
          <t>Routine</t>
        </is>
      </c>
      <c r="R3341" t="inlineStr">
        <is>
          <t>Paper</t>
        </is>
      </c>
      <c r="S3341" t="inlineStr">
        <is>
          <t>South Haileyton</t>
        </is>
      </c>
      <c r="T3341" t="inlineStr">
        <is>
          <t>Approved</t>
        </is>
      </c>
      <c r="U3341" t="inlineStr">
        <is>
          <t>Legitimate</t>
        </is>
      </c>
      <c r="V3341" t="n">
        <v>2</v>
      </c>
      <c r="W3341" t="inlineStr">
        <is>
          <t>49d7c02d-19b8-4588-913a-411f03f40eb6</t>
        </is>
      </c>
      <c r="X3341" t="inlineStr">
        <is>
          <t>bc4d2c95-c4bf-4c39-9db9-c2b80dba794d</t>
        </is>
      </c>
      <c r="Y3341" t="inlineStr">
        <is>
          <t>Pm699</t>
        </is>
      </c>
      <c r="Z3341" t="inlineStr">
        <is>
          <t>po844</t>
        </is>
      </c>
      <c r="AA3341" s="4" t="n">
        <v>0.72</v>
      </c>
      <c r="AB3341" s="4" t="n">
        <v>0.76</v>
      </c>
      <c r="AC33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41">
        <f>IF(OR(C3341="Có",C3341="Yes"),"yes",IF(OR(C3341="Không",C3341="No"),"no","unknown"))</f>
        <v/>
      </c>
      <c r="AE3341">
        <f>IF(OR(F3341="Có",F3341="Yes"),"covered",IF(OR(F3341="Không",F3341="No"),"out_of_insurance","unknown"))</f>
        <v/>
      </c>
      <c r="AF3341">
        <f>IF(AND(AD3341="yes",AE3341="out_of_insurance"),"REVIEW","")</f>
        <v/>
      </c>
    </row>
    <row r="3342" ht="18" customHeight="1">
      <c r="A3342" t="inlineStr">
        <is>
          <t>cac81734-a36c-454a-8d5a-212506d16af0</t>
        </is>
      </c>
      <c r="B3342" t="inlineStr">
        <is>
          <t>BN-03341 / Patient 21CC3FCC</t>
        </is>
      </c>
      <c r="C3342" t="inlineStr">
        <is>
          <t>Có</t>
        </is>
      </c>
      <c r="D3342" t="inlineStr">
        <is>
          <t>BS. Phạm Khoa</t>
        </is>
      </c>
      <c r="E3342" t="inlineStr">
        <is>
          <t>Thần kinh / Neurology</t>
        </is>
      </c>
      <c r="F3342" t="inlineStr">
        <is>
          <t>Không</t>
        </is>
      </c>
      <c r="G3342" s="2" t="n">
        <v>1275220</v>
      </c>
      <c r="H3342" t="inlineStr">
        <is>
          <t>CT đánh giá đột quỵ / Stroke CT</t>
        </is>
      </c>
      <c r="I3342" t="inlineStr">
        <is>
          <t>I63.9</t>
        </is>
      </c>
      <c r="J3342" t="inlineStr">
        <is>
          <t>Nhồi máu não / Cerebral infarction</t>
        </is>
      </c>
      <c r="K3342" t="n">
        <v>10</v>
      </c>
      <c r="L3342" t="inlineStr">
        <is>
          <t>F</t>
        </is>
      </c>
      <c r="M3342" s="2" t="n">
        <v>22899.22</v>
      </c>
      <c r="N3342" t="inlineStr">
        <is>
          <t>Widowed</t>
        </is>
      </c>
      <c r="O3342" t="inlineStr">
        <is>
          <t>Student</t>
        </is>
      </c>
      <c r="P3342" s="3" t="n">
        <v>44938</v>
      </c>
      <c r="Q3342" t="inlineStr">
        <is>
          <t>Outpatient</t>
        </is>
      </c>
      <c r="R3342" t="inlineStr">
        <is>
          <t>Paper</t>
        </is>
      </c>
      <c r="S3342" t="inlineStr">
        <is>
          <t>North Russellborough</t>
        </is>
      </c>
      <c r="T3342" t="inlineStr">
        <is>
          <t>Approved</t>
        </is>
      </c>
      <c r="U3342" t="inlineStr">
        <is>
          <t>Legitimate</t>
        </is>
      </c>
      <c r="V3342" t="n">
        <v>1</v>
      </c>
      <c r="W3342" t="inlineStr">
        <is>
          <t>21cc3fcc-f05b-4d57-8851-f1cefe713ca6</t>
        </is>
      </c>
      <c r="X3342" t="inlineStr">
        <is>
          <t>52d9c0b5-b0b8-4cca-8503-0f044ec00c88</t>
        </is>
      </c>
      <c r="Y3342" t="inlineStr">
        <is>
          <t>Wq624</t>
        </is>
      </c>
      <c r="Z3342" t="inlineStr">
        <is>
          <t>Px296</t>
        </is>
      </c>
      <c r="AA3342" s="4" t="n">
        <v>0.62</v>
      </c>
      <c r="AB3342" s="4" t="n">
        <v>0.35</v>
      </c>
      <c r="AC33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42">
        <f>IF(OR(C3342="Có",C3342="Yes"),"yes",IF(OR(C3342="Không",C3342="No"),"no","unknown"))</f>
        <v/>
      </c>
      <c r="AE3342">
        <f>IF(OR(F3342="Có",F3342="Yes"),"covered",IF(OR(F3342="Không",F3342="No"),"out_of_insurance","unknown"))</f>
        <v/>
      </c>
      <c r="AF3342">
        <f>IF(AND(AD3342="yes",AE3342="out_of_insurance"),"REVIEW","")</f>
        <v/>
      </c>
    </row>
    <row r="3343" ht="18" customHeight="1">
      <c r="A3343" t="inlineStr">
        <is>
          <t>235bbf00-f51b-4dc1-b2ab-6845f7897ed9</t>
        </is>
      </c>
      <c r="B3343" t="inlineStr">
        <is>
          <t>BN-03342 / Patient 4097ED35</t>
        </is>
      </c>
      <c r="C3343" t="inlineStr">
        <is>
          <t>Không</t>
        </is>
      </c>
      <c r="D3343" t="inlineStr">
        <is>
          <t>BS. Huỳnh Mai</t>
        </is>
      </c>
      <c r="E3343" t="inlineStr">
        <is>
          <t>Nhi / Pediatrics</t>
        </is>
      </c>
      <c r="F3343" t="inlineStr">
        <is>
          <t>Chưa rõ</t>
        </is>
      </c>
      <c r="G3343" s="2" t="n">
        <v>4947480</v>
      </c>
      <c r="H3343" t="inlineStr">
        <is>
          <t>CRP định lượng / CRP</t>
        </is>
      </c>
      <c r="I3343" t="inlineStr">
        <is>
          <t>J18.9</t>
        </is>
      </c>
      <c r="J3343" t="inlineStr">
        <is>
          <t>Nghi viêm phổi / Suspected pneumonia</t>
        </is>
      </c>
      <c r="K3343" t="n">
        <v>67</v>
      </c>
      <c r="L3343" t="inlineStr">
        <is>
          <t>M</t>
        </is>
      </c>
      <c r="M3343" s="2" t="n">
        <v>90923.13</v>
      </c>
      <c r="N3343" t="inlineStr">
        <is>
          <t>Married</t>
        </is>
      </c>
      <c r="O3343" t="inlineStr">
        <is>
          <t>Student</t>
        </is>
      </c>
      <c r="P3343" s="3" t="n">
        <v>44938</v>
      </c>
      <c r="Q3343" t="inlineStr">
        <is>
          <t>Routine</t>
        </is>
      </c>
      <c r="R3343" t="inlineStr">
        <is>
          <t>Phone</t>
        </is>
      </c>
      <c r="S3343" t="inlineStr">
        <is>
          <t>Sheilahaven</t>
        </is>
      </c>
      <c r="T3343" t="inlineStr">
        <is>
          <t>Pending</t>
        </is>
      </c>
      <c r="U3343" t="inlineStr">
        <is>
          <t>Legitimate</t>
        </is>
      </c>
      <c r="V3343" t="n">
        <v>0</v>
      </c>
      <c r="W3343" t="inlineStr">
        <is>
          <t>4097ed35-a87e-4a5e-ac5c-8c863a8ab2b8</t>
        </is>
      </c>
      <c r="X3343" t="inlineStr">
        <is>
          <t>97202f20-e2f4-45e4-9e1f-d14ea8024ee0</t>
        </is>
      </c>
      <c r="Y3343" t="inlineStr">
        <is>
          <t>UE702</t>
        </is>
      </c>
      <c r="Z3343" t="inlineStr">
        <is>
          <t>pG027</t>
        </is>
      </c>
      <c r="AA3343" s="4" t="n">
        <v>0.57</v>
      </c>
      <c r="AB3343" s="4" t="n">
        <v>0.05</v>
      </c>
      <c r="AC33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43">
        <f>IF(OR(C3343="Có",C3343="Yes"),"yes",IF(OR(C3343="Không",C3343="No"),"no","unknown"))</f>
        <v/>
      </c>
      <c r="AE3343">
        <f>IF(OR(F3343="Có",F3343="Yes"),"covered",IF(OR(F3343="Không",F3343="No"),"out_of_insurance","unknown"))</f>
        <v/>
      </c>
      <c r="AF3343">
        <f>IF(AND(AD3343="yes",AE3343="out_of_insurance"),"REVIEW","")</f>
        <v/>
      </c>
    </row>
    <row r="3344" ht="18" customHeight="1">
      <c r="A3344" t="inlineStr">
        <is>
          <t>204b0f50-77cb-4a60-9e73-d23d1f8e1a7a</t>
        </is>
      </c>
      <c r="B3344" t="inlineStr">
        <is>
          <t>BN-03343 / Patient 194FCAFB</t>
        </is>
      </c>
      <c r="C3344" t="inlineStr">
        <is>
          <t>Không</t>
        </is>
      </c>
      <c r="D3344" t="inlineStr">
        <is>
          <t>BS. Huỳnh Mai</t>
        </is>
      </c>
      <c r="E3344" t="inlineStr">
        <is>
          <t>Nhi / Pediatrics</t>
        </is>
      </c>
      <c r="F3344" t="inlineStr">
        <is>
          <t>Không</t>
        </is>
      </c>
      <c r="G3344" s="2" t="n">
        <v>1480990</v>
      </c>
      <c r="H3344" t="inlineStr">
        <is>
          <t>Glucose máu / Blood glucose</t>
        </is>
      </c>
      <c r="I3344" t="inlineStr">
        <is>
          <t>R73.9</t>
        </is>
      </c>
      <c r="J3344" t="inlineStr">
        <is>
          <t>Tăng glucose máu / Hyperglycemia</t>
        </is>
      </c>
      <c r="K3344" t="n">
        <v>17</v>
      </c>
      <c r="L3344" t="inlineStr">
        <is>
          <t>M</t>
        </is>
      </c>
      <c r="M3344" s="2" t="n">
        <v>92949.53</v>
      </c>
      <c r="N3344" t="inlineStr">
        <is>
          <t>Divorced</t>
        </is>
      </c>
      <c r="O3344" t="inlineStr">
        <is>
          <t>Unemployed</t>
        </is>
      </c>
      <c r="P3344" s="3" t="n">
        <v>44937</v>
      </c>
      <c r="Q3344" t="inlineStr">
        <is>
          <t>Outpatient</t>
        </is>
      </c>
      <c r="R3344" t="inlineStr">
        <is>
          <t>Phone</t>
        </is>
      </c>
      <c r="S3344" t="inlineStr">
        <is>
          <t>Stevenhaven</t>
        </is>
      </c>
      <c r="T3344" t="inlineStr">
        <is>
          <t>Denied</t>
        </is>
      </c>
      <c r="U3344" t="inlineStr">
        <is>
          <t>Legitimate</t>
        </is>
      </c>
      <c r="V3344" t="n">
        <v>0</v>
      </c>
      <c r="W3344" t="inlineStr">
        <is>
          <t>194fcafb-f7e3-4fb8-aa77-c372b595083c</t>
        </is>
      </c>
      <c r="X3344" t="inlineStr">
        <is>
          <t>171c0d6a-aabd-4741-9850-59bd0bd1d7da</t>
        </is>
      </c>
      <c r="Y3344" t="inlineStr">
        <is>
          <t>UJ829</t>
        </is>
      </c>
      <c r="Z3344" t="inlineStr">
        <is>
          <t>RD894</t>
        </is>
      </c>
      <c r="AA3344" s="4" t="n">
        <v>0.48</v>
      </c>
      <c r="AB3344" s="4" t="n">
        <v>0.05</v>
      </c>
      <c r="AC33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44">
        <f>IF(OR(C3344="Có",C3344="Yes"),"yes",IF(OR(C3344="Không",C3344="No"),"no","unknown"))</f>
        <v/>
      </c>
      <c r="AE3344">
        <f>IF(OR(F3344="Có",F3344="Yes"),"covered",IF(OR(F3344="Không",F3344="No"),"out_of_insurance","unknown"))</f>
        <v/>
      </c>
      <c r="AF3344">
        <f>IF(AND(AD3344="yes",AE3344="out_of_insurance"),"REVIEW","")</f>
        <v/>
      </c>
    </row>
    <row r="3345" ht="18" customHeight="1">
      <c r="A3345" t="inlineStr">
        <is>
          <t>5416a3e9-635b-4446-8b61-4175a6afe355</t>
        </is>
      </c>
      <c r="B3345" t="inlineStr">
        <is>
          <t>BN-03344 / Patient F091770D</t>
        </is>
      </c>
      <c r="C3345" t="inlineStr">
        <is>
          <t>Có</t>
        </is>
      </c>
      <c r="D3345" t="inlineStr">
        <is>
          <t>BS. Phạm Khoa</t>
        </is>
      </c>
      <c r="E3345" t="inlineStr">
        <is>
          <t>Thần kinh / Neurology</t>
        </is>
      </c>
      <c r="F3345" t="inlineStr">
        <is>
          <t>Không</t>
        </is>
      </c>
      <c r="G3345" s="2" t="n">
        <v>1200000</v>
      </c>
      <c r="H3345" t="inlineStr">
        <is>
          <t>MRI não / Brain MRI</t>
        </is>
      </c>
      <c r="I3345" t="inlineStr">
        <is>
          <t>G44.1</t>
        </is>
      </c>
      <c r="J3345" t="inlineStr">
        <is>
          <t>Hội chứng đau đầu mạch máu / Vascular headache</t>
        </is>
      </c>
      <c r="K3345" t="n">
        <v>71</v>
      </c>
      <c r="L3345" t="inlineStr">
        <is>
          <t>M</t>
        </is>
      </c>
      <c r="M3345" s="2" t="n">
        <v>108799.04</v>
      </c>
      <c r="N3345" t="inlineStr">
        <is>
          <t>Divorced</t>
        </is>
      </c>
      <c r="O3345" t="inlineStr">
        <is>
          <t>Unemployed</t>
        </is>
      </c>
      <c r="P3345" s="3" t="n">
        <v>44937</v>
      </c>
      <c r="Q3345" t="inlineStr">
        <is>
          <t>Emergency</t>
        </is>
      </c>
      <c r="R3345" t="inlineStr">
        <is>
          <t>Paper</t>
        </is>
      </c>
      <c r="S3345" t="inlineStr">
        <is>
          <t>Port Robert</t>
        </is>
      </c>
      <c r="T3345" t="inlineStr">
        <is>
          <t>Denied</t>
        </is>
      </c>
      <c r="U3345" t="inlineStr">
        <is>
          <t>Legitimate</t>
        </is>
      </c>
      <c r="V3345" t="n">
        <v>0</v>
      </c>
      <c r="W3345" t="inlineStr">
        <is>
          <t>f091770d-d13f-40b1-bc67-60296268f36a</t>
        </is>
      </c>
      <c r="X3345" t="inlineStr">
        <is>
          <t>bc2abfb1-c10e-48ef-8ebf-552dc9176fae</t>
        </is>
      </c>
      <c r="Y3345" t="inlineStr">
        <is>
          <t>Pt531</t>
        </is>
      </c>
      <c r="Z3345" t="inlineStr">
        <is>
          <t>Vb451</t>
        </is>
      </c>
      <c r="AA3345" s="4" t="n">
        <v>0.6</v>
      </c>
      <c r="AB3345" s="4" t="n">
        <v>0.02</v>
      </c>
      <c r="AC33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45">
        <f>IF(OR(C3345="Có",C3345="Yes"),"yes",IF(OR(C3345="Không",C3345="No"),"no","unknown"))</f>
        <v/>
      </c>
      <c r="AE3345">
        <f>IF(OR(F3345="Có",F3345="Yes"),"covered",IF(OR(F3345="Không",F3345="No"),"out_of_insurance","unknown"))</f>
        <v/>
      </c>
      <c r="AF3345">
        <f>IF(AND(AD3345="yes",AE3345="out_of_insurance"),"REVIEW","")</f>
        <v/>
      </c>
    </row>
    <row r="3346" ht="18" customHeight="1">
      <c r="A3346" t="inlineStr">
        <is>
          <t>096fea05-7d4b-4f91-959d-9900564d71f4</t>
        </is>
      </c>
      <c r="B3346" t="inlineStr">
        <is>
          <t>BN-03345 / Patient 2F9BC230</t>
        </is>
      </c>
      <c r="C3346" t="inlineStr">
        <is>
          <t>Không</t>
        </is>
      </c>
      <c r="D3346" t="inlineStr">
        <is>
          <t>BS. Trần An</t>
        </is>
      </c>
      <c r="E3346" t="inlineStr">
        <is>
          <t>Chấn thương chỉnh hình / Orthopedics</t>
        </is>
      </c>
      <c r="F3346" t="inlineStr">
        <is>
          <t>Không</t>
        </is>
      </c>
      <c r="G3346" s="2" t="n">
        <v>9925590</v>
      </c>
      <c r="H3346" t="inlineStr">
        <is>
          <t>CT cột sống thắt lưng / Lumbar spine CT</t>
        </is>
      </c>
      <c r="I3346" t="inlineStr">
        <is>
          <t>M54.5</t>
        </is>
      </c>
      <c r="J3346" t="inlineStr">
        <is>
          <t>Đau thắt lưng / Low back pain</t>
        </is>
      </c>
      <c r="K3346" t="n">
        <v>34</v>
      </c>
      <c r="L3346" t="inlineStr">
        <is>
          <t>M</t>
        </is>
      </c>
      <c r="M3346" s="2" t="n">
        <v>138765.14</v>
      </c>
      <c r="N3346" t="inlineStr">
        <is>
          <t>Widowed</t>
        </is>
      </c>
      <c r="O3346" t="inlineStr">
        <is>
          <t>Retired</t>
        </is>
      </c>
      <c r="P3346" s="3" t="n">
        <v>44937</v>
      </c>
      <c r="Q3346" t="inlineStr">
        <is>
          <t>Routine</t>
        </is>
      </c>
      <c r="R3346" t="inlineStr">
        <is>
          <t>Online</t>
        </is>
      </c>
      <c r="S3346" t="inlineStr">
        <is>
          <t>Matthewstad</t>
        </is>
      </c>
      <c r="T3346" t="inlineStr">
        <is>
          <t>Approved</t>
        </is>
      </c>
      <c r="U3346" t="inlineStr">
        <is>
          <t>Legitimate</t>
        </is>
      </c>
      <c r="V3346" t="n">
        <v>2</v>
      </c>
      <c r="W3346" t="inlineStr">
        <is>
          <t>2f9bc230-5cf5-4370-b4f8-a9a4b6819435</t>
        </is>
      </c>
      <c r="X3346" t="inlineStr">
        <is>
          <t>1a6447d4-b358-42e0-8d3f-67ba66040eab</t>
        </is>
      </c>
      <c r="Y3346" t="inlineStr">
        <is>
          <t>et665</t>
        </is>
      </c>
      <c r="Z3346" t="inlineStr">
        <is>
          <t>qO493</t>
        </is>
      </c>
      <c r="AA3346" s="4" t="n">
        <v>0.76</v>
      </c>
      <c r="AB3346" s="4" t="n">
        <v>0.05</v>
      </c>
      <c r="AC33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46">
        <f>IF(OR(C3346="Có",C3346="Yes"),"yes",IF(OR(C3346="Không",C3346="No"),"no","unknown"))</f>
        <v/>
      </c>
      <c r="AE3346">
        <f>IF(OR(F3346="Có",F3346="Yes"),"covered",IF(OR(F3346="Không",F3346="No"),"out_of_insurance","unknown"))</f>
        <v/>
      </c>
      <c r="AF3346">
        <f>IF(AND(AD3346="yes",AE3346="out_of_insurance"),"REVIEW","")</f>
        <v/>
      </c>
    </row>
    <row r="3347" ht="18" customHeight="1">
      <c r="A3347" t="inlineStr">
        <is>
          <t>67ef7157-fd7e-41ba-97f9-e4adece487a8</t>
        </is>
      </c>
      <c r="B3347" t="inlineStr">
        <is>
          <t>BN-03346 / Patient D1201AAD</t>
        </is>
      </c>
      <c r="C3347" t="inlineStr">
        <is>
          <t>Có</t>
        </is>
      </c>
      <c r="D3347" t="inlineStr">
        <is>
          <t>BS. Đặng Linh</t>
        </is>
      </c>
      <c r="E3347" t="inlineStr">
        <is>
          <t>Thần kinh / Neurology</t>
        </is>
      </c>
      <c r="F3347" t="inlineStr">
        <is>
          <t>Không</t>
        </is>
      </c>
      <c r="G3347" s="2" t="n">
        <v>6803490</v>
      </c>
      <c r="H3347" t="inlineStr">
        <is>
          <t>MRI não / Brain MRI</t>
        </is>
      </c>
      <c r="I3347" t="inlineStr">
        <is>
          <t>G44.1</t>
        </is>
      </c>
      <c r="J3347" t="inlineStr">
        <is>
          <t>Hội chứng đau đầu mạch máu / Vascular headache</t>
        </is>
      </c>
      <c r="K3347" t="n">
        <v>46</v>
      </c>
      <c r="L3347" t="inlineStr">
        <is>
          <t>F</t>
        </is>
      </c>
      <c r="M3347" s="2" t="n">
        <v>102427.16</v>
      </c>
      <c r="N3347" t="inlineStr">
        <is>
          <t>Single</t>
        </is>
      </c>
      <c r="O3347" t="inlineStr">
        <is>
          <t>Employed</t>
        </is>
      </c>
      <c r="P3347" s="3" t="n">
        <v>44937</v>
      </c>
      <c r="Q3347" t="inlineStr">
        <is>
          <t>Routine</t>
        </is>
      </c>
      <c r="R3347" t="inlineStr">
        <is>
          <t>Paper</t>
        </is>
      </c>
      <c r="S3347" t="inlineStr">
        <is>
          <t>North Heather</t>
        </is>
      </c>
      <c r="T3347" t="inlineStr">
        <is>
          <t>Approved</t>
        </is>
      </c>
      <c r="U3347" t="inlineStr">
        <is>
          <t>Legitimate</t>
        </is>
      </c>
      <c r="V3347" t="n">
        <v>0</v>
      </c>
      <c r="W3347" t="inlineStr">
        <is>
          <t>d1201aad-c6f8-429e-87a9-f4b9e163f6ef</t>
        </is>
      </c>
      <c r="X3347" t="inlineStr">
        <is>
          <t>0099c0f7-bc36-413a-9ea8-952cf84dd524</t>
        </is>
      </c>
      <c r="Y3347" t="inlineStr">
        <is>
          <t>LP805</t>
        </is>
      </c>
      <c r="Z3347" t="inlineStr">
        <is>
          <t>fb245</t>
        </is>
      </c>
      <c r="AA3347" s="4" t="n">
        <v>0.8</v>
      </c>
      <c r="AB3347" s="4" t="n">
        <v>0.54</v>
      </c>
      <c r="AC33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47">
        <f>IF(OR(C3347="Có",C3347="Yes"),"yes",IF(OR(C3347="Không",C3347="No"),"no","unknown"))</f>
        <v/>
      </c>
      <c r="AE3347">
        <f>IF(OR(F3347="Có",F3347="Yes"),"covered",IF(OR(F3347="Không",F3347="No"),"out_of_insurance","unknown"))</f>
        <v/>
      </c>
      <c r="AF3347">
        <f>IF(AND(AD3347="yes",AE3347="out_of_insurance"),"REVIEW","")</f>
        <v/>
      </c>
    </row>
    <row r="3348" ht="18" customHeight="1">
      <c r="A3348" t="inlineStr">
        <is>
          <t>4f46b0e6-8e0c-453b-b939-2f16d4624e5b</t>
        </is>
      </c>
      <c r="B3348" t="inlineStr">
        <is>
          <t>BN-03347 / Patient 28832ADD</t>
        </is>
      </c>
      <c r="C3348" t="inlineStr">
        <is>
          <t>Không</t>
        </is>
      </c>
      <c r="D3348" t="inlineStr">
        <is>
          <t>BS. Phan Gia</t>
        </is>
      </c>
      <c r="E3348" t="inlineStr">
        <is>
          <t>Tim mạch / Cardiology</t>
        </is>
      </c>
      <c r="F3348" t="inlineStr">
        <is>
          <t>Không</t>
        </is>
      </c>
      <c r="G3348" s="2" t="n">
        <v>7724570</v>
      </c>
      <c r="H3348" t="inlineStr">
        <is>
          <t>Troponin I định lượng / Troponin I</t>
        </is>
      </c>
      <c r="I3348" t="inlineStr">
        <is>
          <t>R07.9</t>
        </is>
      </c>
      <c r="J3348" t="inlineStr">
        <is>
          <t>Đau ngực nghi hội chứng mạch vành / Chest pain, ACS rule-out</t>
        </is>
      </c>
      <c r="K3348" t="n">
        <v>48</v>
      </c>
      <c r="L3348" t="inlineStr">
        <is>
          <t>M</t>
        </is>
      </c>
      <c r="M3348" s="2" t="n">
        <v>108557.2</v>
      </c>
      <c r="N3348" t="inlineStr">
        <is>
          <t>Widowed</t>
        </is>
      </c>
      <c r="O3348" t="inlineStr">
        <is>
          <t>Unemployed</t>
        </is>
      </c>
      <c r="P3348" s="3" t="n">
        <v>44937</v>
      </c>
      <c r="Q3348" t="inlineStr">
        <is>
          <t>Outpatient</t>
        </is>
      </c>
      <c r="R3348" t="inlineStr">
        <is>
          <t>Phone</t>
        </is>
      </c>
      <c r="S3348" t="inlineStr">
        <is>
          <t>North Antonioton</t>
        </is>
      </c>
      <c r="T3348" t="inlineStr">
        <is>
          <t>Approved</t>
        </is>
      </c>
      <c r="U3348" t="inlineStr">
        <is>
          <t>Legitimate</t>
        </is>
      </c>
      <c r="V3348" t="n">
        <v>0</v>
      </c>
      <c r="W3348" t="inlineStr">
        <is>
          <t>28832add-aa99-408e-baf0-8088714176d9</t>
        </is>
      </c>
      <c r="X3348" t="inlineStr">
        <is>
          <t>43a97bed-368d-4f7b-9084-837cf7edfe72</t>
        </is>
      </c>
      <c r="Y3348" t="inlineStr">
        <is>
          <t>Mk113</t>
        </is>
      </c>
      <c r="Z3348" t="inlineStr">
        <is>
          <t>Om978</t>
        </is>
      </c>
      <c r="AA3348" s="4" t="n">
        <v>0.58</v>
      </c>
      <c r="AB3348" s="4" t="n">
        <v>0.05</v>
      </c>
      <c r="AC33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48">
        <f>IF(OR(C3348="Có",C3348="Yes"),"yes",IF(OR(C3348="Không",C3348="No"),"no","unknown"))</f>
        <v/>
      </c>
      <c r="AE3348">
        <f>IF(OR(F3348="Có",F3348="Yes"),"covered",IF(OR(F3348="Không",F3348="No"),"out_of_insurance","unknown"))</f>
        <v/>
      </c>
      <c r="AF3348">
        <f>IF(AND(AD3348="yes",AE3348="out_of_insurance"),"REVIEW","")</f>
        <v/>
      </c>
    </row>
    <row r="3349" ht="18" customHeight="1">
      <c r="A3349" t="inlineStr">
        <is>
          <t>18a395e6-ce7a-4058-a903-a5a706a2006a</t>
        </is>
      </c>
      <c r="B3349" t="inlineStr">
        <is>
          <t>BN-03348 / Patient BF5736F4</t>
        </is>
      </c>
      <c r="C3349" t="inlineStr">
        <is>
          <t>Có</t>
        </is>
      </c>
      <c r="D3349" t="inlineStr">
        <is>
          <t>BS. Trịnh Long</t>
        </is>
      </c>
      <c r="E3349" t="inlineStr">
        <is>
          <t>Khám tổng quát / General Practice</t>
        </is>
      </c>
      <c r="F3349" t="inlineStr">
        <is>
          <t>Có</t>
        </is>
      </c>
      <c r="G3349" s="2" t="n">
        <v>7376750</v>
      </c>
      <c r="H3349" t="inlineStr">
        <is>
          <t>Glucose máu / Blood glucose</t>
        </is>
      </c>
      <c r="I3349" t="inlineStr">
        <is>
          <t>R73.9</t>
        </is>
      </c>
      <c r="J3349" t="inlineStr">
        <is>
          <t>Tăng glucose máu / Hyperglycemia</t>
        </is>
      </c>
      <c r="K3349" t="n">
        <v>21</v>
      </c>
      <c r="L3349" t="inlineStr">
        <is>
          <t>F</t>
        </is>
      </c>
      <c r="M3349" s="2" t="n">
        <v>89156.33</v>
      </c>
      <c r="N3349" t="inlineStr">
        <is>
          <t>Divorced</t>
        </is>
      </c>
      <c r="O3349" t="inlineStr">
        <is>
          <t>Employed</t>
        </is>
      </c>
      <c r="P3349" s="3" t="n">
        <v>44937</v>
      </c>
      <c r="Q3349" t="inlineStr">
        <is>
          <t>Inpatient</t>
        </is>
      </c>
      <c r="R3349" t="inlineStr">
        <is>
          <t>Online</t>
        </is>
      </c>
      <c r="S3349" t="inlineStr">
        <is>
          <t>Bryanmouth</t>
        </is>
      </c>
      <c r="T3349" t="inlineStr">
        <is>
          <t>Approved</t>
        </is>
      </c>
      <c r="U3349" t="inlineStr">
        <is>
          <t>Legitimate</t>
        </is>
      </c>
      <c r="V3349" t="n">
        <v>0</v>
      </c>
      <c r="W3349" t="inlineStr">
        <is>
          <t>bf5736f4-fd3d-4f39-ac0d-80f11ed06d73</t>
        </is>
      </c>
      <c r="X3349" t="inlineStr">
        <is>
          <t>904d8a37-cba3-4b83-b927-77bc543015c4</t>
        </is>
      </c>
      <c r="Y3349" t="inlineStr">
        <is>
          <t>Yi318</t>
        </is>
      </c>
      <c r="Z3349" t="inlineStr">
        <is>
          <t>Rb206</t>
        </is>
      </c>
      <c r="AA3349" s="4" t="n">
        <v>0.91</v>
      </c>
      <c r="AB3349" s="4" t="n">
        <v>0.66</v>
      </c>
      <c r="AC33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49">
        <f>IF(OR(C3349="Có",C3349="Yes"),"yes",IF(OR(C3349="Không",C3349="No"),"no","unknown"))</f>
        <v/>
      </c>
      <c r="AE3349">
        <f>IF(OR(F3349="Có",F3349="Yes"),"covered",IF(OR(F3349="Không",F3349="No"),"out_of_insurance","unknown"))</f>
        <v/>
      </c>
      <c r="AF3349">
        <f>IF(AND(AD3349="yes",AE3349="out_of_insurance"),"REVIEW","")</f>
        <v/>
      </c>
    </row>
    <row r="3350" ht="18" customHeight="1">
      <c r="A3350" t="inlineStr">
        <is>
          <t>2a12caf6-733e-4cef-9ebf-fff0b1cbe9b9</t>
        </is>
      </c>
      <c r="B3350" t="inlineStr">
        <is>
          <t>BN-03349 / Patient 4B1D141A</t>
        </is>
      </c>
      <c r="C3350" t="inlineStr">
        <is>
          <t>Có</t>
        </is>
      </c>
      <c r="D3350" t="inlineStr">
        <is>
          <t>BS. Phạm Khoa</t>
        </is>
      </c>
      <c r="E3350" t="inlineStr">
        <is>
          <t>Thần kinh / Neurology</t>
        </is>
      </c>
      <c r="F3350" t="inlineStr">
        <is>
          <t>Không</t>
        </is>
      </c>
      <c r="G3350" s="2" t="n">
        <v>6635950</v>
      </c>
      <c r="H3350" t="inlineStr">
        <is>
          <t>CT sọ não / Brain CT</t>
        </is>
      </c>
      <c r="I3350" t="inlineStr">
        <is>
          <t>R51</t>
        </is>
      </c>
      <c r="J3350" t="inlineStr">
        <is>
          <t>Đau đầu chưa rõ nguyên nhân / Headache unspecified</t>
        </is>
      </c>
      <c r="K3350" t="n">
        <v>57</v>
      </c>
      <c r="L3350" t="inlineStr">
        <is>
          <t>M</t>
        </is>
      </c>
      <c r="M3350" s="2" t="n">
        <v>32175.47</v>
      </c>
      <c r="N3350" t="inlineStr">
        <is>
          <t>Widowed</t>
        </is>
      </c>
      <c r="O3350" t="inlineStr">
        <is>
          <t>Unemployed</t>
        </is>
      </c>
      <c r="P3350" s="3" t="n">
        <v>44936</v>
      </c>
      <c r="Q3350" t="inlineStr">
        <is>
          <t>Outpatient</t>
        </is>
      </c>
      <c r="R3350" t="inlineStr">
        <is>
          <t>Phone</t>
        </is>
      </c>
      <c r="S3350" t="inlineStr">
        <is>
          <t>Julietown</t>
        </is>
      </c>
      <c r="T3350" t="inlineStr">
        <is>
          <t>Approved</t>
        </is>
      </c>
      <c r="U3350" t="inlineStr">
        <is>
          <t>Legitimate</t>
        </is>
      </c>
      <c r="V3350" t="n">
        <v>1</v>
      </c>
      <c r="W3350" t="inlineStr">
        <is>
          <t>4b1d141a-4dac-4cc8-9cd7-ec1b0510dbee</t>
        </is>
      </c>
      <c r="X3350" t="inlineStr">
        <is>
          <t>0b466baa-4a58-4867-ab04-e9e157f8d901</t>
        </is>
      </c>
      <c r="Y3350" t="inlineStr">
        <is>
          <t>Um560</t>
        </is>
      </c>
      <c r="Z3350" t="inlineStr">
        <is>
          <t>Nx068</t>
        </is>
      </c>
      <c r="AA3350" s="4" t="n">
        <v>0.62</v>
      </c>
      <c r="AB3350" s="4" t="n">
        <v>0.35</v>
      </c>
      <c r="AC33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50">
        <f>IF(OR(C3350="Có",C3350="Yes"),"yes",IF(OR(C3350="Không",C3350="No"),"no","unknown"))</f>
        <v/>
      </c>
      <c r="AE3350">
        <f>IF(OR(F3350="Có",F3350="Yes"),"covered",IF(OR(F3350="Không",F3350="No"),"out_of_insurance","unknown"))</f>
        <v/>
      </c>
      <c r="AF3350">
        <f>IF(AND(AD3350="yes",AE3350="out_of_insurance"),"REVIEW","")</f>
        <v/>
      </c>
    </row>
    <row r="3351" ht="18" customHeight="1">
      <c r="A3351" t="inlineStr">
        <is>
          <t>8535da15-b766-485d-ba82-23adcddcc16b</t>
        </is>
      </c>
      <c r="B3351" t="inlineStr">
        <is>
          <t>BN-03350 / Patient 9B9F3BE4</t>
        </is>
      </c>
      <c r="C3351" t="inlineStr">
        <is>
          <t>Không</t>
        </is>
      </c>
      <c r="D3351" t="inlineStr">
        <is>
          <t>BS. Đặng Linh</t>
        </is>
      </c>
      <c r="E3351" t="inlineStr">
        <is>
          <t>Thần kinh / Neurology</t>
        </is>
      </c>
      <c r="F3351" t="inlineStr">
        <is>
          <t>Không</t>
        </is>
      </c>
      <c r="G3351" s="2" t="n">
        <v>2552540</v>
      </c>
      <c r="H3351" t="inlineStr">
        <is>
          <t>CT sọ não / Brain CT</t>
        </is>
      </c>
      <c r="I3351" t="inlineStr">
        <is>
          <t>R51</t>
        </is>
      </c>
      <c r="J3351" t="inlineStr">
        <is>
          <t>Đau đầu chưa rõ nguyên nhân / Headache unspecified</t>
        </is>
      </c>
      <c r="K3351" t="n">
        <v>5</v>
      </c>
      <c r="L3351" t="inlineStr">
        <is>
          <t>M</t>
        </is>
      </c>
      <c r="M3351" s="2" t="n">
        <v>134543.67</v>
      </c>
      <c r="N3351" t="inlineStr">
        <is>
          <t>Married</t>
        </is>
      </c>
      <c r="O3351" t="inlineStr">
        <is>
          <t>Student</t>
        </is>
      </c>
      <c r="P3351" s="3" t="n">
        <v>44936</v>
      </c>
      <c r="Q3351" t="inlineStr">
        <is>
          <t>Inpatient</t>
        </is>
      </c>
      <c r="R3351" t="inlineStr">
        <is>
          <t>Online</t>
        </is>
      </c>
      <c r="S3351" t="inlineStr">
        <is>
          <t>North John</t>
        </is>
      </c>
      <c r="T3351" t="inlineStr">
        <is>
          <t>Approved</t>
        </is>
      </c>
      <c r="U3351" t="inlineStr">
        <is>
          <t>Legitimate</t>
        </is>
      </c>
      <c r="V3351" t="n">
        <v>2</v>
      </c>
      <c r="W3351" t="inlineStr">
        <is>
          <t>9b9f3be4-bc04-4285-a496-afeb595c76a5</t>
        </is>
      </c>
      <c r="X3351" t="inlineStr">
        <is>
          <t>40985ea8-c25f-4982-bfd3-8a64b9213f8c</t>
        </is>
      </c>
      <c r="Y3351" t="inlineStr">
        <is>
          <t>lQ009</t>
        </is>
      </c>
      <c r="Z3351" t="inlineStr">
        <is>
          <t>EO177</t>
        </is>
      </c>
      <c r="AA3351" s="4" t="n">
        <v>0.61</v>
      </c>
      <c r="AB3351" s="4" t="n">
        <v>0.05</v>
      </c>
      <c r="AC33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51">
        <f>IF(OR(C3351="Có",C3351="Yes"),"yes",IF(OR(C3351="Không",C3351="No"),"no","unknown"))</f>
        <v/>
      </c>
      <c r="AE3351">
        <f>IF(OR(F3351="Có",F3351="Yes"),"covered",IF(OR(F3351="Không",F3351="No"),"out_of_insurance","unknown"))</f>
        <v/>
      </c>
      <c r="AF3351">
        <f>IF(AND(AD3351="yes",AE3351="out_of_insurance"),"REVIEW","")</f>
        <v/>
      </c>
    </row>
    <row r="3352" ht="18" customHeight="1">
      <c r="A3352" t="inlineStr">
        <is>
          <t>648ffd26-330b-4e74-872b-b9dd5f163176</t>
        </is>
      </c>
      <c r="B3352" t="inlineStr">
        <is>
          <t>BN-03351 / Patient 029E8E92</t>
        </is>
      </c>
      <c r="C3352" t="inlineStr">
        <is>
          <t>Không</t>
        </is>
      </c>
      <c r="D3352" t="inlineStr">
        <is>
          <t>BS. Đặng Linh</t>
        </is>
      </c>
      <c r="E3352" t="inlineStr">
        <is>
          <t>Thần kinh / Neurology</t>
        </is>
      </c>
      <c r="F3352" t="inlineStr">
        <is>
          <t>Không</t>
        </is>
      </c>
      <c r="G3352" s="2" t="n">
        <v>1200000</v>
      </c>
      <c r="H3352" t="inlineStr">
        <is>
          <t>CT sọ não / Brain CT</t>
        </is>
      </c>
      <c r="I3352" t="inlineStr">
        <is>
          <t>R51</t>
        </is>
      </c>
      <c r="J3352" t="inlineStr">
        <is>
          <t>Đau đầu chưa rõ nguyên nhân / Headache unspecified</t>
        </is>
      </c>
      <c r="K3352" t="n">
        <v>92</v>
      </c>
      <c r="L3352" t="inlineStr">
        <is>
          <t>F</t>
        </is>
      </c>
      <c r="M3352" s="2" t="n">
        <v>149454.31</v>
      </c>
      <c r="N3352" t="inlineStr">
        <is>
          <t>Divorced</t>
        </is>
      </c>
      <c r="O3352" t="inlineStr">
        <is>
          <t>Student</t>
        </is>
      </c>
      <c r="P3352" s="3" t="n">
        <v>44936</v>
      </c>
      <c r="Q3352" t="inlineStr">
        <is>
          <t>Routine</t>
        </is>
      </c>
      <c r="R3352" t="inlineStr">
        <is>
          <t>Paper</t>
        </is>
      </c>
      <c r="S3352" t="inlineStr">
        <is>
          <t>New Miguelton</t>
        </is>
      </c>
      <c r="T3352" t="inlineStr">
        <is>
          <t>Pending</t>
        </is>
      </c>
      <c r="U3352" t="inlineStr">
        <is>
          <t>Legitimate</t>
        </is>
      </c>
      <c r="V3352" t="n">
        <v>2</v>
      </c>
      <c r="W3352" t="inlineStr">
        <is>
          <t>029e8e92-b794-4b2e-8a04-9756ce84f28f</t>
        </is>
      </c>
      <c r="X3352" t="inlineStr">
        <is>
          <t>afde3dae-b1e2-4c30-a32c-9b327162c537</t>
        </is>
      </c>
      <c r="Y3352" t="inlineStr">
        <is>
          <t>wh200</t>
        </is>
      </c>
      <c r="Z3352" t="inlineStr">
        <is>
          <t>NU023</t>
        </is>
      </c>
      <c r="AA3352" s="4" t="n">
        <v>0.49</v>
      </c>
      <c r="AB3352" s="4" t="n">
        <v>0.05</v>
      </c>
      <c r="AC33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52">
        <f>IF(OR(C3352="Có",C3352="Yes"),"yes",IF(OR(C3352="Không",C3352="No"),"no","unknown"))</f>
        <v/>
      </c>
      <c r="AE3352">
        <f>IF(OR(F3352="Có",F3352="Yes"),"covered",IF(OR(F3352="Không",F3352="No"),"out_of_insurance","unknown"))</f>
        <v/>
      </c>
      <c r="AF3352">
        <f>IF(AND(AD3352="yes",AE3352="out_of_insurance"),"REVIEW","")</f>
        <v/>
      </c>
    </row>
    <row r="3353" ht="18" customHeight="1">
      <c r="A3353" t="inlineStr">
        <is>
          <t>75f10389-2c4b-4af4-a242-135773af9354</t>
        </is>
      </c>
      <c r="B3353" t="inlineStr">
        <is>
          <t>BN-03352 / Patient B4FCFBC5</t>
        </is>
      </c>
      <c r="C3353" t="inlineStr">
        <is>
          <t>Không</t>
        </is>
      </c>
      <c r="D3353" t="inlineStr">
        <is>
          <t>BS. Võ Huy</t>
        </is>
      </c>
      <c r="E3353" t="inlineStr">
        <is>
          <t>Chấn thương chỉnh hình / Orthopedics</t>
        </is>
      </c>
      <c r="F3353" t="inlineStr">
        <is>
          <t>Không</t>
        </is>
      </c>
      <c r="G3353" s="2" t="n">
        <v>1645910</v>
      </c>
      <c r="H3353" t="inlineStr">
        <is>
          <t>CT cột sống thắt lưng / Lumbar spine CT</t>
        </is>
      </c>
      <c r="I3353" t="inlineStr">
        <is>
          <t>M54.5</t>
        </is>
      </c>
      <c r="J3353" t="inlineStr">
        <is>
          <t>Đau thắt lưng / Low back pain</t>
        </is>
      </c>
      <c r="K3353" t="n">
        <v>99</v>
      </c>
      <c r="L3353" t="inlineStr">
        <is>
          <t>F</t>
        </is>
      </c>
      <c r="M3353" s="2" t="n">
        <v>123051.44</v>
      </c>
      <c r="N3353" t="inlineStr">
        <is>
          <t>Married</t>
        </is>
      </c>
      <c r="O3353" t="inlineStr">
        <is>
          <t>Retired</t>
        </is>
      </c>
      <c r="P3353" s="3" t="n">
        <v>44936</v>
      </c>
      <c r="Q3353" t="inlineStr">
        <is>
          <t>Routine</t>
        </is>
      </c>
      <c r="R3353" t="inlineStr">
        <is>
          <t>Phone</t>
        </is>
      </c>
      <c r="S3353" t="inlineStr">
        <is>
          <t>Danafort</t>
        </is>
      </c>
      <c r="T3353" t="inlineStr">
        <is>
          <t>Denied</t>
        </is>
      </c>
      <c r="U3353" t="inlineStr">
        <is>
          <t>Legitimate</t>
        </is>
      </c>
      <c r="V3353" t="n">
        <v>2</v>
      </c>
      <c r="W3353" t="inlineStr">
        <is>
          <t>b4fcfbc5-c7bb-4bd3-bf01-1322eae6af60</t>
        </is>
      </c>
      <c r="X3353" t="inlineStr">
        <is>
          <t>c85480fc-817c-4b5c-b4b4-e2d13f12fa98</t>
        </is>
      </c>
      <c r="Y3353" t="inlineStr">
        <is>
          <t>gg002</t>
        </is>
      </c>
      <c r="Z3353" t="inlineStr">
        <is>
          <t>ny722</t>
        </is>
      </c>
      <c r="AA3353" s="4" t="n">
        <v>0.67</v>
      </c>
      <c r="AB3353" s="4" t="n">
        <v>0.05</v>
      </c>
      <c r="AC33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53">
        <f>IF(OR(C3353="Có",C3353="Yes"),"yes",IF(OR(C3353="Không",C3353="No"),"no","unknown"))</f>
        <v/>
      </c>
      <c r="AE3353">
        <f>IF(OR(F3353="Có",F3353="Yes"),"covered",IF(OR(F3353="Không",F3353="No"),"out_of_insurance","unknown"))</f>
        <v/>
      </c>
      <c r="AF3353">
        <f>IF(AND(AD3353="yes",AE3353="out_of_insurance"),"REVIEW","")</f>
        <v/>
      </c>
    </row>
    <row r="3354" ht="18" customHeight="1">
      <c r="A3354" t="inlineStr">
        <is>
          <t>9517e948-18b2-4e4e-89b6-0c4f0629f9e7</t>
        </is>
      </c>
      <c r="B3354" t="inlineStr">
        <is>
          <t>BN-03353 / Patient B33AC57F</t>
        </is>
      </c>
      <c r="C3354" t="inlineStr">
        <is>
          <t>Không</t>
        </is>
      </c>
      <c r="D3354" t="inlineStr">
        <is>
          <t>BS. Nguyễn Minh</t>
        </is>
      </c>
      <c r="E3354" t="inlineStr">
        <is>
          <t>Tim mạch / Cardiology</t>
        </is>
      </c>
      <c r="F3354" t="inlineStr">
        <is>
          <t>Không</t>
        </is>
      </c>
      <c r="G3354" s="2" t="n">
        <v>6864620</v>
      </c>
      <c r="H3354" t="inlineStr">
        <is>
          <t>Troponin I định lượng / Troponin I</t>
        </is>
      </c>
      <c r="I3354" t="inlineStr">
        <is>
          <t>R07.9</t>
        </is>
      </c>
      <c r="J3354" t="inlineStr">
        <is>
          <t>Đau ngực nghi hội chứng mạch vành / Chest pain, ACS rule-out</t>
        </is>
      </c>
      <c r="K3354" t="n">
        <v>27</v>
      </c>
      <c r="L3354" t="inlineStr">
        <is>
          <t>F</t>
        </is>
      </c>
      <c r="M3354" s="2" t="n">
        <v>78260.91</v>
      </c>
      <c r="N3354" t="inlineStr">
        <is>
          <t>Married</t>
        </is>
      </c>
      <c r="O3354" t="inlineStr">
        <is>
          <t>Unemployed</t>
        </is>
      </c>
      <c r="P3354" s="3" t="n">
        <v>44936</v>
      </c>
      <c r="Q3354" t="inlineStr">
        <is>
          <t>Routine</t>
        </is>
      </c>
      <c r="R3354" t="inlineStr">
        <is>
          <t>Paper</t>
        </is>
      </c>
      <c r="S3354" t="inlineStr">
        <is>
          <t>Atkinsonview</t>
        </is>
      </c>
      <c r="T3354" t="inlineStr">
        <is>
          <t>Approved</t>
        </is>
      </c>
      <c r="U3354" t="inlineStr">
        <is>
          <t>Legitimate</t>
        </is>
      </c>
      <c r="V3354" t="n">
        <v>3</v>
      </c>
      <c r="W3354" t="inlineStr">
        <is>
          <t>b33ac57f-1d9a-42be-978d-5ef6b181e14a</t>
        </is>
      </c>
      <c r="X3354" t="inlineStr">
        <is>
          <t>4e4acf94-56f9-49ec-a860-debc63017dff</t>
        </is>
      </c>
      <c r="Y3354" t="inlineStr">
        <is>
          <t>jG318</t>
        </is>
      </c>
      <c r="Z3354" t="inlineStr">
        <is>
          <t>TG410</t>
        </is>
      </c>
      <c r="AA3354" s="4" t="n">
        <v>0.58</v>
      </c>
      <c r="AB3354" s="4" t="n">
        <v>0.05</v>
      </c>
      <c r="AC33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54">
        <f>IF(OR(C3354="Có",C3354="Yes"),"yes",IF(OR(C3354="Không",C3354="No"),"no","unknown"))</f>
        <v/>
      </c>
      <c r="AE3354">
        <f>IF(OR(F3354="Có",F3354="Yes"),"covered",IF(OR(F3354="Không",F3354="No"),"out_of_insurance","unknown"))</f>
        <v/>
      </c>
      <c r="AF3354">
        <f>IF(AND(AD3354="yes",AE3354="out_of_insurance"),"REVIEW","")</f>
        <v/>
      </c>
    </row>
    <row r="3355" ht="18" customHeight="1">
      <c r="A3355" t="inlineStr">
        <is>
          <t>1bde511c-5a40-4d6a-a823-bf4b0187c9ed</t>
        </is>
      </c>
      <c r="B3355" t="inlineStr">
        <is>
          <t>BN-03354 / Patient 05367922</t>
        </is>
      </c>
      <c r="C3355" t="inlineStr">
        <is>
          <t>Không</t>
        </is>
      </c>
      <c r="D3355" t="inlineStr">
        <is>
          <t>BS. Lưu Quang</t>
        </is>
      </c>
      <c r="E3355" t="inlineStr">
        <is>
          <t>Thần kinh / Neurology</t>
        </is>
      </c>
      <c r="F3355" t="inlineStr">
        <is>
          <t>Không</t>
        </is>
      </c>
      <c r="G3355" s="2" t="n">
        <v>908140</v>
      </c>
      <c r="H3355" t="inlineStr">
        <is>
          <t>Khám chuyên khoa thần kinh / Neurology consultation</t>
        </is>
      </c>
      <c r="I3355" t="inlineStr">
        <is>
          <t>R51</t>
        </is>
      </c>
      <c r="J3355" t="inlineStr">
        <is>
          <t>Đau đầu / Headache</t>
        </is>
      </c>
      <c r="K3355" t="n">
        <v>55</v>
      </c>
      <c r="L3355" t="inlineStr">
        <is>
          <t>M</t>
        </is>
      </c>
      <c r="M3355" s="2" t="n">
        <v>21201.41</v>
      </c>
      <c r="N3355" t="inlineStr">
        <is>
          <t>Married</t>
        </is>
      </c>
      <c r="O3355" t="inlineStr">
        <is>
          <t>Unemployed</t>
        </is>
      </c>
      <c r="P3355" s="3" t="n">
        <v>44936</v>
      </c>
      <c r="Q3355" t="inlineStr">
        <is>
          <t>Emergency</t>
        </is>
      </c>
      <c r="R3355" t="inlineStr">
        <is>
          <t>Online</t>
        </is>
      </c>
      <c r="S3355" t="inlineStr">
        <is>
          <t>Port Danaport</t>
        </is>
      </c>
      <c r="T3355" t="inlineStr">
        <is>
          <t>Approved</t>
        </is>
      </c>
      <c r="U3355" t="inlineStr">
        <is>
          <t>Legitimate</t>
        </is>
      </c>
      <c r="V3355" t="n">
        <v>1</v>
      </c>
      <c r="W3355" t="inlineStr">
        <is>
          <t>05367922-ed2d-4b0f-9e3d-c1b4fada8ca6</t>
        </is>
      </c>
      <c r="X3355" t="inlineStr">
        <is>
          <t>b1f2c35f-5c9c-4e20-a0d7-0de30a28dc42</t>
        </is>
      </c>
      <c r="Y3355" t="inlineStr">
        <is>
          <t>sQ341</t>
        </is>
      </c>
      <c r="Z3355" t="inlineStr">
        <is>
          <t>de407</t>
        </is>
      </c>
      <c r="AA3355" s="4" t="n">
        <v>0.73</v>
      </c>
      <c r="AB3355" s="4" t="n">
        <v>0.05</v>
      </c>
      <c r="AC33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55">
        <f>IF(OR(C3355="Có",C3355="Yes"),"yes",IF(OR(C3355="Không",C3355="No"),"no","unknown"))</f>
        <v/>
      </c>
      <c r="AE3355">
        <f>IF(OR(F3355="Có",F3355="Yes"),"covered",IF(OR(F3355="Không",F3355="No"),"out_of_insurance","unknown"))</f>
        <v/>
      </c>
      <c r="AF3355">
        <f>IF(AND(AD3355="yes",AE3355="out_of_insurance"),"REVIEW","")</f>
        <v/>
      </c>
    </row>
    <row r="3356" ht="18" customHeight="1">
      <c r="A3356" t="inlineStr">
        <is>
          <t>3d422246-2bb2-468f-bc26-c3c426fea235</t>
        </is>
      </c>
      <c r="B3356" t="inlineStr">
        <is>
          <t>BN-03355 / Patient CA7B5748</t>
        </is>
      </c>
      <c r="C3356" t="inlineStr">
        <is>
          <t>Có</t>
        </is>
      </c>
      <c r="D3356" t="inlineStr">
        <is>
          <t>BS. Phạm Khoa</t>
        </is>
      </c>
      <c r="E3356" t="inlineStr">
        <is>
          <t>Thần kinh / Neurology</t>
        </is>
      </c>
      <c r="F3356" t="inlineStr">
        <is>
          <t>Chưa rõ</t>
        </is>
      </c>
      <c r="G3356" s="2" t="n">
        <v>1200000</v>
      </c>
      <c r="H3356" t="inlineStr">
        <is>
          <t>CT đánh giá đột quỵ / Stroke CT</t>
        </is>
      </c>
      <c r="I3356" t="inlineStr">
        <is>
          <t>I63.9</t>
        </is>
      </c>
      <c r="J3356" t="inlineStr">
        <is>
          <t>Nhồi máu não / Cerebral infarction</t>
        </is>
      </c>
      <c r="K3356" t="n">
        <v>36</v>
      </c>
      <c r="L3356" t="inlineStr">
        <is>
          <t>M</t>
        </is>
      </c>
      <c r="M3356" s="2" t="n">
        <v>129843.55</v>
      </c>
      <c r="N3356" t="inlineStr">
        <is>
          <t>Married</t>
        </is>
      </c>
      <c r="O3356" t="inlineStr">
        <is>
          <t>Retired</t>
        </is>
      </c>
      <c r="P3356" s="3" t="n">
        <v>44936</v>
      </c>
      <c r="Q3356" t="inlineStr">
        <is>
          <t>Outpatient</t>
        </is>
      </c>
      <c r="R3356" t="inlineStr">
        <is>
          <t>Online</t>
        </is>
      </c>
      <c r="S3356" t="inlineStr">
        <is>
          <t>Laurabury</t>
        </is>
      </c>
      <c r="T3356" t="inlineStr">
        <is>
          <t>Pending</t>
        </is>
      </c>
      <c r="U3356" t="inlineStr">
        <is>
          <t>Legitimate</t>
        </is>
      </c>
      <c r="V3356" t="n">
        <v>2</v>
      </c>
      <c r="W3356" t="inlineStr">
        <is>
          <t>ca7b5748-2807-4773-a96f-c2c243831760</t>
        </is>
      </c>
      <c r="X3356" t="inlineStr">
        <is>
          <t>dd03df4a-e591-4e96-9d9e-537adb785aa6</t>
        </is>
      </c>
      <c r="Y3356" t="inlineStr">
        <is>
          <t>Oh240</t>
        </is>
      </c>
      <c r="Z3356" t="inlineStr">
        <is>
          <t>PP784</t>
        </is>
      </c>
      <c r="AA3356" s="4" t="n">
        <v>0.7</v>
      </c>
      <c r="AB3356" s="4" t="n">
        <v>0.02</v>
      </c>
      <c r="AC33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56">
        <f>IF(OR(C3356="Có",C3356="Yes"),"yes",IF(OR(C3356="Không",C3356="No"),"no","unknown"))</f>
        <v/>
      </c>
      <c r="AE3356">
        <f>IF(OR(F3356="Có",F3356="Yes"),"covered",IF(OR(F3356="Không",F3356="No"),"out_of_insurance","unknown"))</f>
        <v/>
      </c>
      <c r="AF3356">
        <f>IF(AND(AD3356="yes",AE3356="out_of_insurance"),"REVIEW","")</f>
        <v/>
      </c>
    </row>
    <row r="3357" ht="18" customHeight="1">
      <c r="A3357" t="inlineStr">
        <is>
          <t>a14e85aa-5609-4525-80cf-4f10ed63df5a</t>
        </is>
      </c>
      <c r="B3357" t="inlineStr">
        <is>
          <t>BN-03356 / Patient E9E46917</t>
        </is>
      </c>
      <c r="C3357" t="inlineStr">
        <is>
          <t>Có</t>
        </is>
      </c>
      <c r="D3357" t="inlineStr">
        <is>
          <t>BS. Nguyễn Minh</t>
        </is>
      </c>
      <c r="E3357" t="inlineStr">
        <is>
          <t>Tim mạch / Cardiology</t>
        </is>
      </c>
      <c r="F3357" t="inlineStr">
        <is>
          <t>Không</t>
        </is>
      </c>
      <c r="G3357" s="2" t="n">
        <v>2819570</v>
      </c>
      <c r="H3357" t="inlineStr">
        <is>
          <t>Troponin I định lượng / Troponin I</t>
        </is>
      </c>
      <c r="I3357" t="inlineStr"/>
      <c r="J3357" t="inlineStr">
        <is>
          <t>Thiếu ICD/context rõ / Missing clear ICD/context</t>
        </is>
      </c>
      <c r="K3357" t="n">
        <v>47</v>
      </c>
      <c r="L3357" t="inlineStr">
        <is>
          <t>F</t>
        </is>
      </c>
      <c r="M3357" s="2" t="n">
        <v>79841.78</v>
      </c>
      <c r="N3357" t="inlineStr">
        <is>
          <t>Widowed</t>
        </is>
      </c>
      <c r="O3357" t="inlineStr">
        <is>
          <t>Employed</t>
        </is>
      </c>
      <c r="P3357" s="3" t="n">
        <v>44936</v>
      </c>
      <c r="Q3357" t="inlineStr">
        <is>
          <t>Inpatient</t>
        </is>
      </c>
      <c r="R3357" t="inlineStr">
        <is>
          <t>Online</t>
        </is>
      </c>
      <c r="S3357" t="inlineStr">
        <is>
          <t>Stevensonborough</t>
        </is>
      </c>
      <c r="T3357" t="inlineStr">
        <is>
          <t>Pending</t>
        </is>
      </c>
      <c r="U3357" t="inlineStr">
        <is>
          <t>Legitimate</t>
        </is>
      </c>
      <c r="V3357" t="n">
        <v>3</v>
      </c>
      <c r="W3357" t="inlineStr">
        <is>
          <t>e9e46917-38df-4312-a0e0-1eaf209dd2c8</t>
        </is>
      </c>
      <c r="X3357" t="inlineStr">
        <is>
          <t>b9e19396-d9ab-4597-887a-59994ed13e45</t>
        </is>
      </c>
      <c r="Y3357" t="inlineStr">
        <is>
          <t>oV283</t>
        </is>
      </c>
      <c r="Z3357" t="inlineStr">
        <is>
          <t>FR901</t>
        </is>
      </c>
      <c r="AA3357" s="4" t="n">
        <v>0.85</v>
      </c>
      <c r="AB3357" s="4" t="n">
        <v>0.07000000000000001</v>
      </c>
      <c r="AC33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57">
        <f>IF(OR(C3357="Có",C3357="Yes"),"yes",IF(OR(C3357="Không",C3357="No"),"no","unknown"))</f>
        <v/>
      </c>
      <c r="AE3357">
        <f>IF(OR(F3357="Có",F3357="Yes"),"covered",IF(OR(F3357="Không",F3357="No"),"out_of_insurance","unknown"))</f>
        <v/>
      </c>
      <c r="AF3357">
        <f>IF(AND(AD3357="yes",AE3357="out_of_insurance"),"REVIEW","")</f>
        <v/>
      </c>
    </row>
    <row r="3358" ht="18" customHeight="1">
      <c r="A3358" t="inlineStr">
        <is>
          <t>73ef7503-1269-41e3-aef8-428735e560b2</t>
        </is>
      </c>
      <c r="B3358" t="inlineStr">
        <is>
          <t>BN-03357 / Patient DB69A952</t>
        </is>
      </c>
      <c r="C3358" t="inlineStr">
        <is>
          <t>Có</t>
        </is>
      </c>
      <c r="D3358" t="inlineStr">
        <is>
          <t>BS. Trịnh Long</t>
        </is>
      </c>
      <c r="E3358" t="inlineStr">
        <is>
          <t>Khám tổng quát / General Practice</t>
        </is>
      </c>
      <c r="F3358" t="inlineStr">
        <is>
          <t>Không</t>
        </is>
      </c>
      <c r="G3358" s="2" t="n">
        <v>5463430</v>
      </c>
      <c r="H3358" t="inlineStr">
        <is>
          <t>Glucose máu / Blood glucose</t>
        </is>
      </c>
      <c r="I3358" t="inlineStr"/>
      <c r="J3358" t="inlineStr">
        <is>
          <t>Thiếu ICD/context rõ / Missing clear ICD/context</t>
        </is>
      </c>
      <c r="K3358" t="n">
        <v>22</v>
      </c>
      <c r="L3358" t="inlineStr">
        <is>
          <t>F</t>
        </is>
      </c>
      <c r="M3358" s="2" t="n">
        <v>141492.55</v>
      </c>
      <c r="N3358" t="inlineStr">
        <is>
          <t>Married</t>
        </is>
      </c>
      <c r="O3358" t="inlineStr">
        <is>
          <t>Unemployed</t>
        </is>
      </c>
      <c r="P3358" s="3" t="n">
        <v>44936</v>
      </c>
      <c r="Q3358" t="inlineStr">
        <is>
          <t>Routine</t>
        </is>
      </c>
      <c r="R3358" t="inlineStr">
        <is>
          <t>Paper</t>
        </is>
      </c>
      <c r="S3358" t="inlineStr">
        <is>
          <t>South Matthew</t>
        </is>
      </c>
      <c r="T3358" t="inlineStr">
        <is>
          <t>Approved</t>
        </is>
      </c>
      <c r="U3358" t="inlineStr">
        <is>
          <t>Legitimate</t>
        </is>
      </c>
      <c r="V3358" t="n">
        <v>2</v>
      </c>
      <c r="W3358" t="inlineStr">
        <is>
          <t>db69a952-d663-44bf-bb55-1839d7661bd7</t>
        </is>
      </c>
      <c r="X3358" t="inlineStr">
        <is>
          <t>59a1a3b4-37a3-40c9-bbf9-fd2c5476d4ab</t>
        </is>
      </c>
      <c r="Y3358" t="inlineStr">
        <is>
          <t>Hm126</t>
        </is>
      </c>
      <c r="Z3358" t="inlineStr">
        <is>
          <t>bf382</t>
        </is>
      </c>
      <c r="AA3358" s="4" t="n">
        <v>0.5</v>
      </c>
      <c r="AB3358" s="4" t="n">
        <v>0.64</v>
      </c>
      <c r="AC33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58">
        <f>IF(OR(C3358="Có",C3358="Yes"),"yes",IF(OR(C3358="Không",C3358="No"),"no","unknown"))</f>
        <v/>
      </c>
      <c r="AE3358">
        <f>IF(OR(F3358="Có",F3358="Yes"),"covered",IF(OR(F3358="Không",F3358="No"),"out_of_insurance","unknown"))</f>
        <v/>
      </c>
      <c r="AF3358">
        <f>IF(AND(AD3358="yes",AE3358="out_of_insurance"),"REVIEW","")</f>
        <v/>
      </c>
    </row>
    <row r="3359" ht="18" customHeight="1">
      <c r="A3359" t="inlineStr">
        <is>
          <t>b457aed2-e67c-403d-bc15-08d38b0411fb</t>
        </is>
      </c>
      <c r="B3359" t="inlineStr">
        <is>
          <t>BN-03358 / Patient F33DE7D5</t>
        </is>
      </c>
      <c r="C3359" t="inlineStr">
        <is>
          <t>Có</t>
        </is>
      </c>
      <c r="D3359" t="inlineStr">
        <is>
          <t>BS. Huỳnh Mai</t>
        </is>
      </c>
      <c r="E3359" t="inlineStr">
        <is>
          <t>Nhi / Pediatrics</t>
        </is>
      </c>
      <c r="F3359" t="inlineStr">
        <is>
          <t>Có</t>
        </is>
      </c>
      <c r="G3359" s="2" t="n">
        <v>2603300</v>
      </c>
      <c r="H3359" t="inlineStr">
        <is>
          <t>HbA1c</t>
        </is>
      </c>
      <c r="I3359" t="inlineStr">
        <is>
          <t>E11.9</t>
        </is>
      </c>
      <c r="J3359" t="inlineStr">
        <is>
          <t>Đái tháo đường type 2 / Type 2 diabetes mellitus</t>
        </is>
      </c>
      <c r="K3359" t="n">
        <v>72</v>
      </c>
      <c r="L3359" t="inlineStr">
        <is>
          <t>M</t>
        </is>
      </c>
      <c r="M3359" s="2" t="n">
        <v>98028.42</v>
      </c>
      <c r="N3359" t="inlineStr">
        <is>
          <t>Single</t>
        </is>
      </c>
      <c r="O3359" t="inlineStr">
        <is>
          <t>Unemployed</t>
        </is>
      </c>
      <c r="P3359" s="3" t="n">
        <v>44936</v>
      </c>
      <c r="Q3359" t="inlineStr">
        <is>
          <t>Routine</t>
        </is>
      </c>
      <c r="R3359" t="inlineStr">
        <is>
          <t>Online</t>
        </is>
      </c>
      <c r="S3359" t="inlineStr">
        <is>
          <t>Tanyatown</t>
        </is>
      </c>
      <c r="T3359" t="inlineStr">
        <is>
          <t>Denied</t>
        </is>
      </c>
      <c r="U3359" t="inlineStr">
        <is>
          <t>Legitimate</t>
        </is>
      </c>
      <c r="V3359" t="n">
        <v>0</v>
      </c>
      <c r="W3359" t="inlineStr">
        <is>
          <t>f33de7d5-f136-4cb5-b3ef-e95a4efcb3f3</t>
        </is>
      </c>
      <c r="X3359" t="inlineStr">
        <is>
          <t>f042b761-fabd-4068-a32f-0adc3b428438</t>
        </is>
      </c>
      <c r="Y3359" t="inlineStr">
        <is>
          <t>tH588</t>
        </is>
      </c>
      <c r="Z3359" t="inlineStr">
        <is>
          <t>ta022</t>
        </is>
      </c>
      <c r="AA3359" s="4" t="n">
        <v>0.57</v>
      </c>
      <c r="AB3359" s="4" t="n">
        <v>0.02</v>
      </c>
      <c r="AC33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59">
        <f>IF(OR(C3359="Có",C3359="Yes"),"yes",IF(OR(C3359="Không",C3359="No"),"no","unknown"))</f>
        <v/>
      </c>
      <c r="AE3359">
        <f>IF(OR(F3359="Có",F3359="Yes"),"covered",IF(OR(F3359="Không",F3359="No"),"out_of_insurance","unknown"))</f>
        <v/>
      </c>
      <c r="AF3359">
        <f>IF(AND(AD3359="yes",AE3359="out_of_insurance"),"REVIEW","")</f>
        <v/>
      </c>
    </row>
    <row r="3360" ht="18" customHeight="1">
      <c r="A3360" t="inlineStr">
        <is>
          <t>0625153e-980b-4bd1-a32c-72f9d103a439</t>
        </is>
      </c>
      <c r="B3360" t="inlineStr">
        <is>
          <t>BN-03359 / Patient BF1D7DF3</t>
        </is>
      </c>
      <c r="C3360" t="inlineStr">
        <is>
          <t>Không</t>
        </is>
      </c>
      <c r="D3360" t="inlineStr">
        <is>
          <t>BS. Huỳnh Mai</t>
        </is>
      </c>
      <c r="E3360" t="inlineStr">
        <is>
          <t>Nhi / Pediatrics</t>
        </is>
      </c>
      <c r="F3360" t="inlineStr">
        <is>
          <t>Không</t>
        </is>
      </c>
      <c r="G3360" s="2" t="n">
        <v>9401040</v>
      </c>
      <c r="H3360" t="inlineStr">
        <is>
          <t>Glucose máu / Blood glucose</t>
        </is>
      </c>
      <c r="I3360" t="inlineStr">
        <is>
          <t>R73.9</t>
        </is>
      </c>
      <c r="J3360" t="inlineStr">
        <is>
          <t>Tăng glucose máu / Hyperglycemia</t>
        </is>
      </c>
      <c r="K3360" t="n">
        <v>88</v>
      </c>
      <c r="L3360" t="inlineStr">
        <is>
          <t>F</t>
        </is>
      </c>
      <c r="M3360" s="2" t="n">
        <v>83083.23</v>
      </c>
      <c r="N3360" t="inlineStr">
        <is>
          <t>Single</t>
        </is>
      </c>
      <c r="O3360" t="inlineStr">
        <is>
          <t>Student</t>
        </is>
      </c>
      <c r="P3360" s="3" t="n">
        <v>44935</v>
      </c>
      <c r="Q3360" t="inlineStr">
        <is>
          <t>Outpatient</t>
        </is>
      </c>
      <c r="R3360" t="inlineStr">
        <is>
          <t>Phone</t>
        </is>
      </c>
      <c r="S3360" t="inlineStr">
        <is>
          <t>Hansontown</t>
        </is>
      </c>
      <c r="T3360" t="inlineStr">
        <is>
          <t>Approved</t>
        </is>
      </c>
      <c r="U3360" t="inlineStr">
        <is>
          <t>Legitimate</t>
        </is>
      </c>
      <c r="V3360" t="n">
        <v>3</v>
      </c>
      <c r="W3360" t="inlineStr">
        <is>
          <t>bf1d7df3-75b7-419a-975b-a22f873bd518</t>
        </is>
      </c>
      <c r="X3360" t="inlineStr">
        <is>
          <t>2bfdc251-d087-4f92-966d-4823ba0f93fa</t>
        </is>
      </c>
      <c r="Y3360" t="inlineStr">
        <is>
          <t>bZ933</t>
        </is>
      </c>
      <c r="Z3360" t="inlineStr">
        <is>
          <t>Dc906</t>
        </is>
      </c>
      <c r="AA3360" s="4" t="n">
        <v>0.63</v>
      </c>
      <c r="AB3360" s="4" t="n">
        <v>0.05</v>
      </c>
      <c r="AC33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60">
        <f>IF(OR(C3360="Có",C3360="Yes"),"yes",IF(OR(C3360="Không",C3360="No"),"no","unknown"))</f>
        <v/>
      </c>
      <c r="AE3360">
        <f>IF(OR(F3360="Có",F3360="Yes"),"covered",IF(OR(F3360="Không",F3360="No"),"out_of_insurance","unknown"))</f>
        <v/>
      </c>
      <c r="AF3360">
        <f>IF(AND(AD3360="yes",AE3360="out_of_insurance"),"REVIEW","")</f>
        <v/>
      </c>
    </row>
    <row r="3361" ht="18" customHeight="1">
      <c r="A3361" t="inlineStr">
        <is>
          <t>99050b98-f7e2-43e0-a4fa-8580c43dfc74</t>
        </is>
      </c>
      <c r="B3361" t="inlineStr">
        <is>
          <t>BN-03360 / Patient 9A067BA2</t>
        </is>
      </c>
      <c r="C3361" t="inlineStr">
        <is>
          <t>Không</t>
        </is>
      </c>
      <c r="D3361" t="inlineStr">
        <is>
          <t>BS. Nguyễn Minh</t>
        </is>
      </c>
      <c r="E3361" t="inlineStr">
        <is>
          <t>Tim mạch / Cardiology</t>
        </is>
      </c>
      <c r="F3361" t="inlineStr">
        <is>
          <t>Không</t>
        </is>
      </c>
      <c r="G3361" s="2" t="n">
        <v>4177230</v>
      </c>
      <c r="H3361" t="inlineStr">
        <is>
          <t>Men tim CK-MB / Cardiac enzyme CK-MB</t>
        </is>
      </c>
      <c r="I3361" t="inlineStr">
        <is>
          <t>I20.9</t>
        </is>
      </c>
      <c r="J3361" t="inlineStr">
        <is>
          <t>Đau thắt ngực / Angina</t>
        </is>
      </c>
      <c r="K3361" t="n">
        <v>53</v>
      </c>
      <c r="L3361" t="inlineStr">
        <is>
          <t>F</t>
        </is>
      </c>
      <c r="M3361" s="2" t="n">
        <v>52494.67</v>
      </c>
      <c r="N3361" t="inlineStr">
        <is>
          <t>Divorced</t>
        </is>
      </c>
      <c r="O3361" t="inlineStr">
        <is>
          <t>Employed</t>
        </is>
      </c>
      <c r="P3361" s="3" t="n">
        <v>44935</v>
      </c>
      <c r="Q3361" t="inlineStr">
        <is>
          <t>Routine</t>
        </is>
      </c>
      <c r="R3361" t="inlineStr">
        <is>
          <t>Phone</t>
        </is>
      </c>
      <c r="S3361" t="inlineStr">
        <is>
          <t>East Claire</t>
        </is>
      </c>
      <c r="T3361" t="inlineStr">
        <is>
          <t>Pending</t>
        </is>
      </c>
      <c r="U3361" t="inlineStr">
        <is>
          <t>Legitimate</t>
        </is>
      </c>
      <c r="V3361" t="n">
        <v>3</v>
      </c>
      <c r="W3361" t="inlineStr">
        <is>
          <t>9a067ba2-0564-426f-a9dc-84012949009b</t>
        </is>
      </c>
      <c r="X3361" t="inlineStr">
        <is>
          <t>fe1e002c-1ffd-46d0-aeb3-52b9bd19c60b</t>
        </is>
      </c>
      <c r="Y3361" t="inlineStr">
        <is>
          <t>QB374</t>
        </is>
      </c>
      <c r="Z3361" t="inlineStr">
        <is>
          <t>Cd469</t>
        </is>
      </c>
      <c r="AA3361" s="4" t="n">
        <v>0.74</v>
      </c>
      <c r="AB3361" s="4" t="n">
        <v>0.05</v>
      </c>
      <c r="AC33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61">
        <f>IF(OR(C3361="Có",C3361="Yes"),"yes",IF(OR(C3361="Không",C3361="No"),"no","unknown"))</f>
        <v/>
      </c>
      <c r="AE3361">
        <f>IF(OR(F3361="Có",F3361="Yes"),"covered",IF(OR(F3361="Không",F3361="No"),"out_of_insurance","unknown"))</f>
        <v/>
      </c>
      <c r="AF3361">
        <f>IF(AND(AD3361="yes",AE3361="out_of_insurance"),"REVIEW","")</f>
        <v/>
      </c>
    </row>
    <row r="3362" ht="18" customHeight="1">
      <c r="A3362" t="inlineStr">
        <is>
          <t>15ace109-14f2-4bec-ba6b-92450ccaaaf0</t>
        </is>
      </c>
      <c r="B3362" t="inlineStr">
        <is>
          <t>BN-03361 / Patient 6FB2911C</t>
        </is>
      </c>
      <c r="C3362" t="inlineStr">
        <is>
          <t>Có</t>
        </is>
      </c>
      <c r="D3362" t="inlineStr">
        <is>
          <t>BS. Phạm Khoa</t>
        </is>
      </c>
      <c r="E3362" t="inlineStr">
        <is>
          <t>Thần kinh / Neurology</t>
        </is>
      </c>
      <c r="F3362" t="inlineStr">
        <is>
          <t>Không</t>
        </is>
      </c>
      <c r="G3362" s="2" t="n">
        <v>8657150</v>
      </c>
      <c r="H3362" t="inlineStr">
        <is>
          <t>MRI não / Brain MRI</t>
        </is>
      </c>
      <c r="I3362" t="inlineStr"/>
      <c r="J3362" t="inlineStr">
        <is>
          <t>Thiếu ICD/context rõ / Missing clear ICD/context</t>
        </is>
      </c>
      <c r="K3362" t="n">
        <v>40</v>
      </c>
      <c r="L3362" t="inlineStr">
        <is>
          <t>F</t>
        </is>
      </c>
      <c r="M3362" s="2" t="n">
        <v>87667.67</v>
      </c>
      <c r="N3362" t="inlineStr">
        <is>
          <t>Married</t>
        </is>
      </c>
      <c r="O3362" t="inlineStr">
        <is>
          <t>Unemployed</t>
        </is>
      </c>
      <c r="P3362" s="3" t="n">
        <v>44935</v>
      </c>
      <c r="Q3362" t="inlineStr">
        <is>
          <t>Inpatient</t>
        </is>
      </c>
      <c r="R3362" t="inlineStr">
        <is>
          <t>Paper</t>
        </is>
      </c>
      <c r="S3362" t="inlineStr">
        <is>
          <t>Beckerfort</t>
        </is>
      </c>
      <c r="T3362" t="inlineStr">
        <is>
          <t>Pending</t>
        </is>
      </c>
      <c r="U3362" t="inlineStr">
        <is>
          <t>Legitimate</t>
        </is>
      </c>
      <c r="V3362" t="n">
        <v>0</v>
      </c>
      <c r="W3362" t="inlineStr">
        <is>
          <t>6fb2911c-1e4e-4a2c-bec9-938bc5482a84</t>
        </is>
      </c>
      <c r="X3362" t="inlineStr">
        <is>
          <t>79dbdb6b-8c49-45cd-9d6e-415947e7fdae</t>
        </is>
      </c>
      <c r="Y3362" t="inlineStr">
        <is>
          <t>LI331</t>
        </is>
      </c>
      <c r="Z3362" t="inlineStr">
        <is>
          <t>DF994</t>
        </is>
      </c>
      <c r="AA3362" s="4" t="n">
        <v>0.59</v>
      </c>
      <c r="AB3362" s="4" t="n">
        <v>0.02</v>
      </c>
      <c r="AC33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62">
        <f>IF(OR(C3362="Có",C3362="Yes"),"yes",IF(OR(C3362="Không",C3362="No"),"no","unknown"))</f>
        <v/>
      </c>
      <c r="AE3362">
        <f>IF(OR(F3362="Có",F3362="Yes"),"covered",IF(OR(F3362="Không",F3362="No"),"out_of_insurance","unknown"))</f>
        <v/>
      </c>
      <c r="AF3362">
        <f>IF(AND(AD3362="yes",AE3362="out_of_insurance"),"REVIEW","")</f>
        <v/>
      </c>
    </row>
    <row r="3363" ht="18" customHeight="1">
      <c r="A3363" t="inlineStr">
        <is>
          <t>c2e97fdd-db48-44dc-acf6-fd8eacd83356</t>
        </is>
      </c>
      <c r="B3363" t="inlineStr">
        <is>
          <t>BN-03362 / Patient 62399086</t>
        </is>
      </c>
      <c r="C3363" t="inlineStr">
        <is>
          <t>Chưa rõ</t>
        </is>
      </c>
      <c r="D3363" t="inlineStr">
        <is>
          <t>BS. Trương Khải</t>
        </is>
      </c>
      <c r="E3363" t="inlineStr">
        <is>
          <t>Tim mạch / Cardiology</t>
        </is>
      </c>
      <c r="F3363" t="inlineStr">
        <is>
          <t>Không</t>
        </is>
      </c>
      <c r="G3363" s="2" t="n">
        <v>3598870</v>
      </c>
      <c r="H3363" t="inlineStr">
        <is>
          <t>Siêu âm tim / Echocardiography</t>
        </is>
      </c>
      <c r="I3363" t="inlineStr">
        <is>
          <t>I50.9</t>
        </is>
      </c>
      <c r="J3363" t="inlineStr">
        <is>
          <t>Suy tim / Heart failure</t>
        </is>
      </c>
      <c r="K3363" t="n">
        <v>38</v>
      </c>
      <c r="L3363" t="inlineStr">
        <is>
          <t>M</t>
        </is>
      </c>
      <c r="M3363" s="2" t="n">
        <v>99977.94</v>
      </c>
      <c r="N3363" t="inlineStr">
        <is>
          <t>Married</t>
        </is>
      </c>
      <c r="O3363" t="inlineStr">
        <is>
          <t>Employed</t>
        </is>
      </c>
      <c r="P3363" s="3" t="n">
        <v>44935</v>
      </c>
      <c r="Q3363" t="inlineStr">
        <is>
          <t>Routine</t>
        </is>
      </c>
      <c r="R3363" t="inlineStr">
        <is>
          <t>Phone</t>
        </is>
      </c>
      <c r="S3363" t="inlineStr">
        <is>
          <t>Edwardburgh</t>
        </is>
      </c>
      <c r="T3363" t="inlineStr">
        <is>
          <t>Denied</t>
        </is>
      </c>
      <c r="U3363" t="inlineStr">
        <is>
          <t>Legitimate</t>
        </is>
      </c>
      <c r="V3363" t="n">
        <v>0</v>
      </c>
      <c r="W3363" t="inlineStr">
        <is>
          <t>62399086-afbf-437c-8354-b1189c226250</t>
        </is>
      </c>
      <c r="X3363" t="inlineStr">
        <is>
          <t>b243260d-7a6f-4480-9c44-886e90dd258a</t>
        </is>
      </c>
      <c r="Y3363" t="inlineStr">
        <is>
          <t>pO023</t>
        </is>
      </c>
      <c r="Z3363" t="inlineStr">
        <is>
          <t>eg308</t>
        </is>
      </c>
      <c r="AA3363" s="4" t="n">
        <v>0.7</v>
      </c>
      <c r="AB3363" s="4" t="n">
        <v>0.15</v>
      </c>
      <c r="AC33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63">
        <f>IF(OR(C3363="Có",C3363="Yes"),"yes",IF(OR(C3363="Không",C3363="No"),"no","unknown"))</f>
        <v/>
      </c>
      <c r="AE3363">
        <f>IF(OR(F3363="Có",F3363="Yes"),"covered",IF(OR(F3363="Không",F3363="No"),"out_of_insurance","unknown"))</f>
        <v/>
      </c>
      <c r="AF3363">
        <f>IF(AND(AD3363="yes",AE3363="out_of_insurance"),"REVIEW","")</f>
        <v/>
      </c>
    </row>
    <row r="3364" ht="18" customHeight="1">
      <c r="A3364" t="inlineStr">
        <is>
          <t>aeec01b0-6033-4ae5-bac2-376ba8114f30</t>
        </is>
      </c>
      <c r="B3364" t="inlineStr">
        <is>
          <t>BN-03363 / Patient E5EFB974</t>
        </is>
      </c>
      <c r="C3364" t="inlineStr">
        <is>
          <t>Có</t>
        </is>
      </c>
      <c r="D3364" t="inlineStr">
        <is>
          <t>BS. Lưu Quang</t>
        </is>
      </c>
      <c r="E3364" t="inlineStr">
        <is>
          <t>Thần kinh / Neurology</t>
        </is>
      </c>
      <c r="F3364" t="inlineStr">
        <is>
          <t>Có</t>
        </is>
      </c>
      <c r="G3364" s="2" t="n">
        <v>5630560</v>
      </c>
      <c r="H3364" t="inlineStr">
        <is>
          <t>CT đánh giá đột quỵ / Stroke CT</t>
        </is>
      </c>
      <c r="I3364" t="inlineStr">
        <is>
          <t>I63.9</t>
        </is>
      </c>
      <c r="J3364" t="inlineStr">
        <is>
          <t>Nhồi máu não / Cerebral infarction</t>
        </is>
      </c>
      <c r="K3364" t="n">
        <v>50</v>
      </c>
      <c r="L3364" t="inlineStr">
        <is>
          <t>M</t>
        </is>
      </c>
      <c r="M3364" s="2" t="n">
        <v>36335.95</v>
      </c>
      <c r="N3364" t="inlineStr">
        <is>
          <t>Widowed</t>
        </is>
      </c>
      <c r="O3364" t="inlineStr">
        <is>
          <t>Unemployed</t>
        </is>
      </c>
      <c r="P3364" s="3" t="n">
        <v>44935</v>
      </c>
      <c r="Q3364" t="inlineStr">
        <is>
          <t>Routine</t>
        </is>
      </c>
      <c r="R3364" t="inlineStr">
        <is>
          <t>Online</t>
        </is>
      </c>
      <c r="S3364" t="inlineStr">
        <is>
          <t>Wendyhaven</t>
        </is>
      </c>
      <c r="T3364" t="inlineStr">
        <is>
          <t>Pending</t>
        </is>
      </c>
      <c r="U3364" t="inlineStr">
        <is>
          <t>Legitimate</t>
        </is>
      </c>
      <c r="V3364" t="n">
        <v>1</v>
      </c>
      <c r="W3364" t="inlineStr">
        <is>
          <t>e5efb974-f5f6-47df-b383-77d4e145f336</t>
        </is>
      </c>
      <c r="X3364" t="inlineStr">
        <is>
          <t>925be882-3efe-426b-8244-76c953323e74</t>
        </is>
      </c>
      <c r="Y3364" t="inlineStr">
        <is>
          <t>Qc266</t>
        </is>
      </c>
      <c r="Z3364" t="inlineStr">
        <is>
          <t>jf204</t>
        </is>
      </c>
      <c r="AA3364" s="4" t="n">
        <v>0.6</v>
      </c>
      <c r="AB3364" s="4" t="n">
        <v>0.1</v>
      </c>
      <c r="AC33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64">
        <f>IF(OR(C3364="Có",C3364="Yes"),"yes",IF(OR(C3364="Không",C3364="No"),"no","unknown"))</f>
        <v/>
      </c>
      <c r="AE3364">
        <f>IF(OR(F3364="Có",F3364="Yes"),"covered",IF(OR(F3364="Không",F3364="No"),"out_of_insurance","unknown"))</f>
        <v/>
      </c>
      <c r="AF3364">
        <f>IF(AND(AD3364="yes",AE3364="out_of_insurance"),"REVIEW","")</f>
        <v/>
      </c>
    </row>
    <row r="3365" ht="18" customHeight="1">
      <c r="A3365" t="inlineStr">
        <is>
          <t>0f792225-1b09-45dc-a7eb-499869de45f4</t>
        </is>
      </c>
      <c r="B3365" t="inlineStr">
        <is>
          <t>BN-03364 / Patient 6BAD691D</t>
        </is>
      </c>
      <c r="C3365" t="inlineStr">
        <is>
          <t>Có</t>
        </is>
      </c>
      <c r="D3365" t="inlineStr">
        <is>
          <t>BS. Nguyễn Minh</t>
        </is>
      </c>
      <c r="E3365" t="inlineStr">
        <is>
          <t>Tim mạch / Cardiology</t>
        </is>
      </c>
      <c r="F3365" t="inlineStr">
        <is>
          <t>Không</t>
        </is>
      </c>
      <c r="G3365" s="2" t="n">
        <v>8929530</v>
      </c>
      <c r="H3365" t="inlineStr">
        <is>
          <t>Siêu âm tim / Echocardiography</t>
        </is>
      </c>
      <c r="I3365" t="inlineStr">
        <is>
          <t>I50.9</t>
        </is>
      </c>
      <c r="J3365" t="inlineStr">
        <is>
          <t>Suy tim / Heart failure</t>
        </is>
      </c>
      <c r="K3365" t="n">
        <v>22</v>
      </c>
      <c r="L3365" t="inlineStr">
        <is>
          <t>M</t>
        </is>
      </c>
      <c r="M3365" s="2" t="n">
        <v>138277.07</v>
      </c>
      <c r="N3365" t="inlineStr">
        <is>
          <t>Divorced</t>
        </is>
      </c>
      <c r="O3365" t="inlineStr">
        <is>
          <t>Unemployed</t>
        </is>
      </c>
      <c r="P3365" s="3" t="n">
        <v>44935</v>
      </c>
      <c r="Q3365" t="inlineStr">
        <is>
          <t>Emergency</t>
        </is>
      </c>
      <c r="R3365" t="inlineStr">
        <is>
          <t>Phone</t>
        </is>
      </c>
      <c r="S3365" t="inlineStr">
        <is>
          <t>New Williamton</t>
        </is>
      </c>
      <c r="T3365" t="inlineStr">
        <is>
          <t>Approved</t>
        </is>
      </c>
      <c r="U3365" t="inlineStr">
        <is>
          <t>Legitimate</t>
        </is>
      </c>
      <c r="V3365" t="n">
        <v>2</v>
      </c>
      <c r="W3365" t="inlineStr">
        <is>
          <t>6bad691d-0b3a-4dda-b09b-abf3448eb8aa</t>
        </is>
      </c>
      <c r="X3365" t="inlineStr">
        <is>
          <t>134c6ee7-8573-4c2d-af9c-50a76129a20e</t>
        </is>
      </c>
      <c r="Y3365" t="inlineStr">
        <is>
          <t>hX680</t>
        </is>
      </c>
      <c r="Z3365" t="inlineStr">
        <is>
          <t>qa853</t>
        </is>
      </c>
      <c r="AA3365" s="4" t="n">
        <v>0.57</v>
      </c>
      <c r="AB3365" s="4" t="n">
        <v>0.59</v>
      </c>
      <c r="AC33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65">
        <f>IF(OR(C3365="Có",C3365="Yes"),"yes",IF(OR(C3365="Không",C3365="No"),"no","unknown"))</f>
        <v/>
      </c>
      <c r="AE3365">
        <f>IF(OR(F3365="Có",F3365="Yes"),"covered",IF(OR(F3365="Không",F3365="No"),"out_of_insurance","unknown"))</f>
        <v/>
      </c>
      <c r="AF3365">
        <f>IF(AND(AD3365="yes",AE3365="out_of_insurance"),"REVIEW","")</f>
        <v/>
      </c>
    </row>
    <row r="3366" ht="18" customHeight="1">
      <c r="A3366" t="inlineStr">
        <is>
          <t>d096b280-98aa-4424-b632-0828363f6af6</t>
        </is>
      </c>
      <c r="B3366" t="inlineStr">
        <is>
          <t>BN-03365 / Patient 1D0C9150</t>
        </is>
      </c>
      <c r="C3366" t="inlineStr">
        <is>
          <t>Có</t>
        </is>
      </c>
      <c r="D3366" t="inlineStr">
        <is>
          <t>BS. Mai Thanh</t>
        </is>
      </c>
      <c r="E3366" t="inlineStr">
        <is>
          <t>Thần kinh / Neurology</t>
        </is>
      </c>
      <c r="F3366" t="inlineStr">
        <is>
          <t>Không</t>
        </is>
      </c>
      <c r="G3366" s="2" t="n">
        <v>8186120</v>
      </c>
      <c r="H3366" t="inlineStr">
        <is>
          <t>MRI não / Brain MRI</t>
        </is>
      </c>
      <c r="I3366" t="inlineStr">
        <is>
          <t>G44.1</t>
        </is>
      </c>
      <c r="J3366" t="inlineStr">
        <is>
          <t>Hội chứng đau đầu mạch máu / Vascular headache</t>
        </is>
      </c>
      <c r="K3366" t="n">
        <v>14</v>
      </c>
      <c r="L3366" t="inlineStr">
        <is>
          <t>M</t>
        </is>
      </c>
      <c r="M3366" s="2" t="n">
        <v>34170</v>
      </c>
      <c r="N3366" t="inlineStr">
        <is>
          <t>Divorced</t>
        </is>
      </c>
      <c r="O3366" t="inlineStr">
        <is>
          <t>Retired</t>
        </is>
      </c>
      <c r="P3366" s="3" t="n">
        <v>44935</v>
      </c>
      <c r="Q3366" t="inlineStr">
        <is>
          <t>Emergency</t>
        </is>
      </c>
      <c r="R3366" t="inlineStr">
        <is>
          <t>Phone</t>
        </is>
      </c>
      <c r="S3366" t="inlineStr">
        <is>
          <t>West Matthewland</t>
        </is>
      </c>
      <c r="T3366" t="inlineStr">
        <is>
          <t>Approved</t>
        </is>
      </c>
      <c r="U3366" t="inlineStr">
        <is>
          <t>Fraud</t>
        </is>
      </c>
      <c r="V3366" t="n">
        <v>1</v>
      </c>
      <c r="W3366" t="inlineStr">
        <is>
          <t>1d0c9150-6f81-4af5-889f-ab9548c08fb9</t>
        </is>
      </c>
      <c r="X3366" t="inlineStr">
        <is>
          <t>0b3e6ed2-79a6-4e93-a1e9-cd883d952330</t>
        </is>
      </c>
      <c r="Y3366" t="inlineStr">
        <is>
          <t>mN387</t>
        </is>
      </c>
      <c r="Z3366" t="inlineStr">
        <is>
          <t>FV034</t>
        </is>
      </c>
      <c r="AA3366" s="4" t="n">
        <v>0.91</v>
      </c>
      <c r="AB3366" s="4" t="n">
        <v>0.57</v>
      </c>
      <c r="AC33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66">
        <f>IF(OR(C3366="Có",C3366="Yes"),"yes",IF(OR(C3366="Không",C3366="No"),"no","unknown"))</f>
        <v/>
      </c>
      <c r="AE3366">
        <f>IF(OR(F3366="Có",F3366="Yes"),"covered",IF(OR(F3366="Không",F3366="No"),"out_of_insurance","unknown"))</f>
        <v/>
      </c>
      <c r="AF3366">
        <f>IF(AND(AD3366="yes",AE3366="out_of_insurance"),"REVIEW","")</f>
        <v/>
      </c>
    </row>
    <row r="3367" ht="18" customHeight="1">
      <c r="A3367" t="inlineStr">
        <is>
          <t>cc50483d-1bcc-453a-91ab-7e8a295b49e4</t>
        </is>
      </c>
      <c r="B3367" t="inlineStr">
        <is>
          <t>BN-03366 / Patient C94B4556</t>
        </is>
      </c>
      <c r="C3367" t="inlineStr">
        <is>
          <t>Có</t>
        </is>
      </c>
      <c r="D3367" t="inlineStr">
        <is>
          <t>BS. Lưu Quang</t>
        </is>
      </c>
      <c r="E3367" t="inlineStr">
        <is>
          <t>Thần kinh / Neurology</t>
        </is>
      </c>
      <c r="F3367" t="inlineStr">
        <is>
          <t>Không</t>
        </is>
      </c>
      <c r="G3367" s="2" t="n">
        <v>3772320</v>
      </c>
      <c r="H3367" t="inlineStr">
        <is>
          <t>CT sọ não / Brain CT</t>
        </is>
      </c>
      <c r="I3367" t="inlineStr">
        <is>
          <t>R51</t>
        </is>
      </c>
      <c r="J3367" t="inlineStr">
        <is>
          <t>Đau đầu chưa rõ nguyên nhân / Headache unspecified</t>
        </is>
      </c>
      <c r="K3367" t="n">
        <v>78</v>
      </c>
      <c r="L3367" t="inlineStr">
        <is>
          <t>M</t>
        </is>
      </c>
      <c r="M3367" s="2" t="n">
        <v>75623.03999999999</v>
      </c>
      <c r="N3367" t="inlineStr">
        <is>
          <t>Single</t>
        </is>
      </c>
      <c r="O3367" t="inlineStr">
        <is>
          <t>Retired</t>
        </is>
      </c>
      <c r="P3367" s="3" t="n">
        <v>44935</v>
      </c>
      <c r="Q3367" t="inlineStr">
        <is>
          <t>Routine</t>
        </is>
      </c>
      <c r="R3367" t="inlineStr">
        <is>
          <t>Online</t>
        </is>
      </c>
      <c r="S3367" t="inlineStr">
        <is>
          <t>New Kristin</t>
        </is>
      </c>
      <c r="T3367" t="inlineStr">
        <is>
          <t>Pending</t>
        </is>
      </c>
      <c r="U3367" t="inlineStr">
        <is>
          <t>Legitimate</t>
        </is>
      </c>
      <c r="V3367" t="n">
        <v>3</v>
      </c>
      <c r="W3367" t="inlineStr">
        <is>
          <t>c94b4556-202b-43e8-9ecb-cb385bb0afd1</t>
        </is>
      </c>
      <c r="X3367" t="inlineStr">
        <is>
          <t>b5c5deb2-cbd9-4296-9c1c-70b534e888e3</t>
        </is>
      </c>
      <c r="Y3367" t="inlineStr">
        <is>
          <t>BU491</t>
        </is>
      </c>
      <c r="Z3367" t="inlineStr">
        <is>
          <t>XN199</t>
        </is>
      </c>
      <c r="AA3367" s="4" t="n">
        <v>0.83</v>
      </c>
      <c r="AB3367" s="4" t="n">
        <v>0.1</v>
      </c>
      <c r="AC33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67">
        <f>IF(OR(C3367="Có",C3367="Yes"),"yes",IF(OR(C3367="Không",C3367="No"),"no","unknown"))</f>
        <v/>
      </c>
      <c r="AE3367">
        <f>IF(OR(F3367="Có",F3367="Yes"),"covered",IF(OR(F3367="Không",F3367="No"),"out_of_insurance","unknown"))</f>
        <v/>
      </c>
      <c r="AF3367">
        <f>IF(AND(AD3367="yes",AE3367="out_of_insurance"),"REVIEW","")</f>
        <v/>
      </c>
    </row>
    <row r="3368" ht="18" customHeight="1">
      <c r="A3368" t="inlineStr">
        <is>
          <t>2ecffbd9-dfc9-4f84-b9e5-c2dbea5c9627</t>
        </is>
      </c>
      <c r="B3368" t="inlineStr">
        <is>
          <t>BN-03367 / Patient AF7087F7</t>
        </is>
      </c>
      <c r="C3368" t="inlineStr">
        <is>
          <t>Có</t>
        </is>
      </c>
      <c r="D3368" t="inlineStr">
        <is>
          <t>BS. Mai Thanh</t>
        </is>
      </c>
      <c r="E3368" t="inlineStr">
        <is>
          <t>Thần kinh / Neurology</t>
        </is>
      </c>
      <c r="F3368" t="inlineStr">
        <is>
          <t>Có</t>
        </is>
      </c>
      <c r="G3368" s="2" t="n">
        <v>5810890</v>
      </c>
      <c r="H3368" t="inlineStr">
        <is>
          <t>CT sọ não / Brain CT</t>
        </is>
      </c>
      <c r="I3368" t="inlineStr">
        <is>
          <t>R51</t>
        </is>
      </c>
      <c r="J3368" t="inlineStr">
        <is>
          <t>Đau đầu chưa rõ nguyên nhân / Headache unspecified</t>
        </is>
      </c>
      <c r="K3368" t="n">
        <v>36</v>
      </c>
      <c r="L3368" t="inlineStr">
        <is>
          <t>M</t>
        </is>
      </c>
      <c r="M3368" s="2" t="n">
        <v>132112.57</v>
      </c>
      <c r="N3368" t="inlineStr">
        <is>
          <t>Widowed</t>
        </is>
      </c>
      <c r="O3368" t="inlineStr">
        <is>
          <t>Retired</t>
        </is>
      </c>
      <c r="P3368" s="3" t="n">
        <v>44935</v>
      </c>
      <c r="Q3368" t="inlineStr">
        <is>
          <t>Outpatient</t>
        </is>
      </c>
      <c r="R3368" t="inlineStr">
        <is>
          <t>Paper</t>
        </is>
      </c>
      <c r="S3368" t="inlineStr">
        <is>
          <t>North Bobbymouth</t>
        </is>
      </c>
      <c r="T3368" t="inlineStr">
        <is>
          <t>Pending</t>
        </is>
      </c>
      <c r="U3368" t="inlineStr">
        <is>
          <t>Legitimate</t>
        </is>
      </c>
      <c r="V3368" t="n">
        <v>2</v>
      </c>
      <c r="W3368" t="inlineStr">
        <is>
          <t>af7087f7-3064-48b6-8080-2e7a2eadecd4</t>
        </is>
      </c>
      <c r="X3368" t="inlineStr">
        <is>
          <t>8408c2ff-a3d5-4399-af0d-d0711aca726b</t>
        </is>
      </c>
      <c r="Y3368" t="inlineStr">
        <is>
          <t>wg441</t>
        </is>
      </c>
      <c r="Z3368" t="inlineStr">
        <is>
          <t>uK996</t>
        </is>
      </c>
      <c r="AA3368" s="4" t="n">
        <v>0.66</v>
      </c>
      <c r="AB3368" s="4" t="n">
        <v>0.16</v>
      </c>
      <c r="AC33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68">
        <f>IF(OR(C3368="Có",C3368="Yes"),"yes",IF(OR(C3368="Không",C3368="No"),"no","unknown"))</f>
        <v/>
      </c>
      <c r="AE3368">
        <f>IF(OR(F3368="Có",F3368="Yes"),"covered",IF(OR(F3368="Không",F3368="No"),"out_of_insurance","unknown"))</f>
        <v/>
      </c>
      <c r="AF3368">
        <f>IF(AND(AD3368="yes",AE3368="out_of_insurance"),"REVIEW","")</f>
        <v/>
      </c>
    </row>
    <row r="3369" ht="18" customHeight="1">
      <c r="A3369" t="inlineStr">
        <is>
          <t>4513fef7-dc93-4966-8e22-5e40baa46dc0</t>
        </is>
      </c>
      <c r="B3369" t="inlineStr">
        <is>
          <t>BN-03368 / Patient CF61B85E</t>
        </is>
      </c>
      <c r="C3369" t="inlineStr">
        <is>
          <t>Có</t>
        </is>
      </c>
      <c r="D3369" t="inlineStr">
        <is>
          <t>BS. Trần An</t>
        </is>
      </c>
      <c r="E3369" t="inlineStr">
        <is>
          <t>Chấn thương chỉnh hình / Orthopedics</t>
        </is>
      </c>
      <c r="F3369" t="inlineStr">
        <is>
          <t>Không</t>
        </is>
      </c>
      <c r="G3369" s="2" t="n">
        <v>5583160</v>
      </c>
      <c r="H3369" t="inlineStr">
        <is>
          <t>Đo mật độ xương / Bone density scan</t>
        </is>
      </c>
      <c r="I3369" t="inlineStr">
        <is>
          <t>M81.0</t>
        </is>
      </c>
      <c r="J3369" t="inlineStr">
        <is>
          <t>Loãng xương / Osteoporosis</t>
        </is>
      </c>
      <c r="K3369" t="n">
        <v>20</v>
      </c>
      <c r="L3369" t="inlineStr">
        <is>
          <t>F</t>
        </is>
      </c>
      <c r="M3369" s="2" t="n">
        <v>132982.88</v>
      </c>
      <c r="N3369" t="inlineStr">
        <is>
          <t>Single</t>
        </is>
      </c>
      <c r="O3369" t="inlineStr">
        <is>
          <t>Student</t>
        </is>
      </c>
      <c r="P3369" s="3" t="n">
        <v>44934</v>
      </c>
      <c r="Q3369" t="inlineStr">
        <is>
          <t>Routine</t>
        </is>
      </c>
      <c r="R3369" t="inlineStr">
        <is>
          <t>Phone</t>
        </is>
      </c>
      <c r="S3369" t="inlineStr">
        <is>
          <t>Port Emilychester</t>
        </is>
      </c>
      <c r="T3369" t="inlineStr">
        <is>
          <t>Denied</t>
        </is>
      </c>
      <c r="U3369" t="inlineStr">
        <is>
          <t>Legitimate</t>
        </is>
      </c>
      <c r="V3369" t="n">
        <v>2</v>
      </c>
      <c r="W3369" t="inlineStr">
        <is>
          <t>cf61b85e-5a99-40e5-9247-ff24f05777cb</t>
        </is>
      </c>
      <c r="X3369" t="inlineStr">
        <is>
          <t>8c303b02-449c-4d49-8f78-84a9ea96b3a6</t>
        </is>
      </c>
      <c r="Y3369" t="inlineStr">
        <is>
          <t>Uw923</t>
        </is>
      </c>
      <c r="Z3369" t="inlineStr">
        <is>
          <t>in043</t>
        </is>
      </c>
      <c r="AA3369" s="4" t="n">
        <v>0.4</v>
      </c>
      <c r="AB3369" s="4" t="n">
        <v>0.02</v>
      </c>
      <c r="AC33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69">
        <f>IF(OR(C3369="Có",C3369="Yes"),"yes",IF(OR(C3369="Không",C3369="No"),"no","unknown"))</f>
        <v/>
      </c>
      <c r="AE3369">
        <f>IF(OR(F3369="Có",F3369="Yes"),"covered",IF(OR(F3369="Không",F3369="No"),"out_of_insurance","unknown"))</f>
        <v/>
      </c>
      <c r="AF3369">
        <f>IF(AND(AD3369="yes",AE3369="out_of_insurance"),"REVIEW","")</f>
        <v/>
      </c>
    </row>
    <row r="3370" ht="18" customHeight="1">
      <c r="A3370" t="inlineStr">
        <is>
          <t>8aebe1c1-ba18-4d6b-b1c1-12652b149b84</t>
        </is>
      </c>
      <c r="B3370" t="inlineStr">
        <is>
          <t>BN-03369 / Patient 839EA7E6</t>
        </is>
      </c>
      <c r="C3370" t="inlineStr">
        <is>
          <t>Không</t>
        </is>
      </c>
      <c r="D3370" t="inlineStr">
        <is>
          <t>BS. Trịnh Long</t>
        </is>
      </c>
      <c r="E3370" t="inlineStr">
        <is>
          <t>Khám tổng quát / General Practice</t>
        </is>
      </c>
      <c r="F3370" t="inlineStr">
        <is>
          <t>Không</t>
        </is>
      </c>
      <c r="G3370" s="2" t="n">
        <v>3795190</v>
      </c>
      <c r="H3370" t="inlineStr">
        <is>
          <t>Glucose máu / Blood glucose</t>
        </is>
      </c>
      <c r="I3370" t="inlineStr">
        <is>
          <t>R73.9</t>
        </is>
      </c>
      <c r="J3370" t="inlineStr">
        <is>
          <t>Tăng glucose máu / Hyperglycemia</t>
        </is>
      </c>
      <c r="K3370" t="n">
        <v>73</v>
      </c>
      <c r="L3370" t="inlineStr">
        <is>
          <t>F</t>
        </is>
      </c>
      <c r="M3370" s="2" t="n">
        <v>109676.74</v>
      </c>
      <c r="N3370" t="inlineStr">
        <is>
          <t>Divorced</t>
        </is>
      </c>
      <c r="O3370" t="inlineStr">
        <is>
          <t>Retired</t>
        </is>
      </c>
      <c r="P3370" s="3" t="n">
        <v>44934</v>
      </c>
      <c r="Q3370" t="inlineStr">
        <is>
          <t>Outpatient</t>
        </is>
      </c>
      <c r="R3370" t="inlineStr">
        <is>
          <t>Paper</t>
        </is>
      </c>
      <c r="S3370" t="inlineStr">
        <is>
          <t>East Lukeside</t>
        </is>
      </c>
      <c r="T3370" t="inlineStr">
        <is>
          <t>Denied</t>
        </is>
      </c>
      <c r="U3370" t="inlineStr">
        <is>
          <t>Legitimate</t>
        </is>
      </c>
      <c r="V3370" t="n">
        <v>0</v>
      </c>
      <c r="W3370" t="inlineStr">
        <is>
          <t>839ea7e6-91c4-4edb-95f1-2d5790fcea18</t>
        </is>
      </c>
      <c r="X3370" t="inlineStr">
        <is>
          <t>feb662f9-c237-43f4-b892-1511b4092836</t>
        </is>
      </c>
      <c r="Y3370" t="inlineStr">
        <is>
          <t>IM810</t>
        </is>
      </c>
      <c r="Z3370" t="inlineStr">
        <is>
          <t>vh099</t>
        </is>
      </c>
      <c r="AA3370" s="4" t="n">
        <v>0.75</v>
      </c>
      <c r="AB3370" s="4" t="n">
        <v>0.05</v>
      </c>
      <c r="AC33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70">
        <f>IF(OR(C3370="Có",C3370="Yes"),"yes",IF(OR(C3370="Không",C3370="No"),"no","unknown"))</f>
        <v/>
      </c>
      <c r="AE3370">
        <f>IF(OR(F3370="Có",F3370="Yes"),"covered",IF(OR(F3370="Không",F3370="No"),"out_of_insurance","unknown"))</f>
        <v/>
      </c>
      <c r="AF3370">
        <f>IF(AND(AD3370="yes",AE3370="out_of_insurance"),"REVIEW","")</f>
        <v/>
      </c>
    </row>
    <row r="3371" ht="18" customHeight="1">
      <c r="A3371" t="inlineStr">
        <is>
          <t>29f44c2d-f6a8-4251-81c0-66470b5610ba</t>
        </is>
      </c>
      <c r="B3371" t="inlineStr">
        <is>
          <t>BN-03370 / Patient 55742A03</t>
        </is>
      </c>
      <c r="C3371" t="inlineStr">
        <is>
          <t>Không</t>
        </is>
      </c>
      <c r="D3371" t="inlineStr">
        <is>
          <t>BS. Trịnh Long</t>
        </is>
      </c>
      <c r="E3371" t="inlineStr">
        <is>
          <t>Khám tổng quát / General Practice</t>
        </is>
      </c>
      <c r="F3371" t="inlineStr">
        <is>
          <t>Không</t>
        </is>
      </c>
      <c r="G3371" s="2" t="n">
        <v>6110230</v>
      </c>
      <c r="H3371" t="inlineStr">
        <is>
          <t>HIV Ag/Ab combo</t>
        </is>
      </c>
      <c r="I3371" t="inlineStr">
        <is>
          <t>Z11.4</t>
        </is>
      </c>
      <c r="J3371" t="inlineStr">
        <is>
          <t>Sàng lọc HIV / HIV screening</t>
        </is>
      </c>
      <c r="K3371" t="n">
        <v>70</v>
      </c>
      <c r="L3371" t="inlineStr">
        <is>
          <t>M</t>
        </is>
      </c>
      <c r="M3371" s="2" t="n">
        <v>80106.99000000001</v>
      </c>
      <c r="N3371" t="inlineStr">
        <is>
          <t>Single</t>
        </is>
      </c>
      <c r="O3371" t="inlineStr">
        <is>
          <t>Student</t>
        </is>
      </c>
      <c r="P3371" s="3" t="n">
        <v>44934</v>
      </c>
      <c r="Q3371" t="inlineStr">
        <is>
          <t>Emergency</t>
        </is>
      </c>
      <c r="R3371" t="inlineStr">
        <is>
          <t>Paper</t>
        </is>
      </c>
      <c r="S3371" t="inlineStr">
        <is>
          <t>Mendezmouth</t>
        </is>
      </c>
      <c r="T3371" t="inlineStr">
        <is>
          <t>Denied</t>
        </is>
      </c>
      <c r="U3371" t="inlineStr">
        <is>
          <t>Legitimate</t>
        </is>
      </c>
      <c r="V3371" t="n">
        <v>3</v>
      </c>
      <c r="W3371" t="inlineStr">
        <is>
          <t>55742a03-c10a-4fa9-b988-85bd6d9f7ef2</t>
        </is>
      </c>
      <c r="X3371" t="inlineStr">
        <is>
          <t>f414cd3c-ee49-4345-9e4c-e491ee9406b0</t>
        </is>
      </c>
      <c r="Y3371" t="inlineStr">
        <is>
          <t>go444</t>
        </is>
      </c>
      <c r="Z3371" t="inlineStr">
        <is>
          <t>PG844</t>
        </is>
      </c>
      <c r="AA3371" s="4" t="n">
        <v>0.6</v>
      </c>
      <c r="AB3371" s="4" t="n">
        <v>0.05</v>
      </c>
      <c r="AC33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71">
        <f>IF(OR(C3371="Có",C3371="Yes"),"yes",IF(OR(C3371="Không",C3371="No"),"no","unknown"))</f>
        <v/>
      </c>
      <c r="AE3371">
        <f>IF(OR(F3371="Có",F3371="Yes"),"covered",IF(OR(F3371="Không",F3371="No"),"out_of_insurance","unknown"))</f>
        <v/>
      </c>
      <c r="AF3371">
        <f>IF(AND(AD3371="yes",AE3371="out_of_insurance"),"REVIEW","")</f>
        <v/>
      </c>
    </row>
    <row r="3372" ht="18" customHeight="1">
      <c r="A3372" t="inlineStr">
        <is>
          <t>f2b07e4c-b513-4401-9551-7c5c63c1c1af</t>
        </is>
      </c>
      <c r="B3372" t="inlineStr">
        <is>
          <t>BN-03371 / Patient 523DFDDC</t>
        </is>
      </c>
      <c r="C3372" t="inlineStr">
        <is>
          <t>Có</t>
        </is>
      </c>
      <c r="D3372" t="inlineStr">
        <is>
          <t>BS. Đỗ Hạnh</t>
        </is>
      </c>
      <c r="E3372" t="inlineStr">
        <is>
          <t>Nhi / Pediatrics</t>
        </is>
      </c>
      <c r="F3372" t="inlineStr">
        <is>
          <t>Không</t>
        </is>
      </c>
      <c r="G3372" s="2" t="n">
        <v>6408290</v>
      </c>
      <c r="H3372" t="inlineStr">
        <is>
          <t>HbA1c</t>
        </is>
      </c>
      <c r="I3372" t="inlineStr">
        <is>
          <t>E11.9</t>
        </is>
      </c>
      <c r="J3372" t="inlineStr">
        <is>
          <t>Đái tháo đường type 2 / Type 2 diabetes mellitus</t>
        </is>
      </c>
      <c r="K3372" t="n">
        <v>93</v>
      </c>
      <c r="L3372" t="inlineStr">
        <is>
          <t>M</t>
        </is>
      </c>
      <c r="M3372" s="2" t="n">
        <v>73436.14</v>
      </c>
      <c r="N3372" t="inlineStr">
        <is>
          <t>Divorced</t>
        </is>
      </c>
      <c r="O3372" t="inlineStr">
        <is>
          <t>Student</t>
        </is>
      </c>
      <c r="P3372" s="3" t="n">
        <v>44934</v>
      </c>
      <c r="Q3372" t="inlineStr">
        <is>
          <t>Inpatient</t>
        </is>
      </c>
      <c r="R3372" t="inlineStr">
        <is>
          <t>Phone</t>
        </is>
      </c>
      <c r="S3372" t="inlineStr">
        <is>
          <t>South Amyville</t>
        </is>
      </c>
      <c r="T3372" t="inlineStr">
        <is>
          <t>Pending</t>
        </is>
      </c>
      <c r="U3372" t="inlineStr">
        <is>
          <t>Legitimate</t>
        </is>
      </c>
      <c r="V3372" t="n">
        <v>3</v>
      </c>
      <c r="W3372" t="inlineStr">
        <is>
          <t>523dfddc-44fa-4849-902f-cca0cb4522bf</t>
        </is>
      </c>
      <c r="X3372" t="inlineStr">
        <is>
          <t>cc5404b1-0b6b-4e07-8d0e-5ecee7a1be9d</t>
        </is>
      </c>
      <c r="Y3372" t="inlineStr">
        <is>
          <t>zq429</t>
        </is>
      </c>
      <c r="Z3372" t="inlineStr">
        <is>
          <t>Xn167</t>
        </is>
      </c>
      <c r="AA3372" s="4" t="n">
        <v>0.64</v>
      </c>
      <c r="AB3372" s="4" t="n">
        <v>0.32</v>
      </c>
      <c r="AC33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72">
        <f>IF(OR(C3372="Có",C3372="Yes"),"yes",IF(OR(C3372="Không",C3372="No"),"no","unknown"))</f>
        <v/>
      </c>
      <c r="AE3372">
        <f>IF(OR(F3372="Có",F3372="Yes"),"covered",IF(OR(F3372="Không",F3372="No"),"out_of_insurance","unknown"))</f>
        <v/>
      </c>
      <c r="AF3372">
        <f>IF(AND(AD3372="yes",AE3372="out_of_insurance"),"REVIEW","")</f>
        <v/>
      </c>
    </row>
    <row r="3373" ht="18" customHeight="1">
      <c r="A3373" t="inlineStr">
        <is>
          <t>7e562bb0-cee9-4bc3-88b7-e058c588ec28</t>
        </is>
      </c>
      <c r="B3373" t="inlineStr">
        <is>
          <t>BN-03372 / Patient 024AE420</t>
        </is>
      </c>
      <c r="C3373" t="inlineStr">
        <is>
          <t>Có</t>
        </is>
      </c>
      <c r="D3373" t="inlineStr">
        <is>
          <t>BS. Trần An</t>
        </is>
      </c>
      <c r="E3373" t="inlineStr">
        <is>
          <t>Chấn thương chỉnh hình / Orthopedics</t>
        </is>
      </c>
      <c r="F3373" t="inlineStr">
        <is>
          <t>Chưa rõ</t>
        </is>
      </c>
      <c r="G3373" s="2" t="n">
        <v>2450590</v>
      </c>
      <c r="H3373" t="inlineStr">
        <is>
          <t>MRI khớp gối / Knee MRI</t>
        </is>
      </c>
      <c r="I3373" t="inlineStr">
        <is>
          <t>M25.5</t>
        </is>
      </c>
      <c r="J3373" t="inlineStr">
        <is>
          <t>Đau khớp gối / Knee pain</t>
        </is>
      </c>
      <c r="K3373" t="n">
        <v>10</v>
      </c>
      <c r="L3373" t="inlineStr">
        <is>
          <t>M</t>
        </is>
      </c>
      <c r="M3373" s="2" t="n">
        <v>40571.3</v>
      </c>
      <c r="N3373" t="inlineStr">
        <is>
          <t>Widowed</t>
        </is>
      </c>
      <c r="O3373" t="inlineStr">
        <is>
          <t>Employed</t>
        </is>
      </c>
      <c r="P3373" s="3" t="n">
        <v>44934</v>
      </c>
      <c r="Q3373" t="inlineStr">
        <is>
          <t>Emergency</t>
        </is>
      </c>
      <c r="R3373" t="inlineStr">
        <is>
          <t>Phone</t>
        </is>
      </c>
      <c r="S3373" t="inlineStr">
        <is>
          <t>East Brianmouth</t>
        </is>
      </c>
      <c r="T3373" t="inlineStr">
        <is>
          <t>Pending</t>
        </is>
      </c>
      <c r="U3373" t="inlineStr">
        <is>
          <t>Legitimate</t>
        </is>
      </c>
      <c r="V3373" t="n">
        <v>1</v>
      </c>
      <c r="W3373" t="inlineStr">
        <is>
          <t>024ae420-e928-4c71-af10-3b65ac255c69</t>
        </is>
      </c>
      <c r="X3373" t="inlineStr">
        <is>
          <t>0e5ca45e-bdd2-4513-aced-abb3533c9ab0</t>
        </is>
      </c>
      <c r="Y3373" t="inlineStr">
        <is>
          <t>xx457</t>
        </is>
      </c>
      <c r="Z3373" t="inlineStr">
        <is>
          <t>Xs166</t>
        </is>
      </c>
      <c r="AA3373" s="4" t="n">
        <v>0.8100000000000001</v>
      </c>
      <c r="AB3373" s="4" t="n">
        <v>0.03</v>
      </c>
      <c r="AC33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73">
        <f>IF(OR(C3373="Có",C3373="Yes"),"yes",IF(OR(C3373="Không",C3373="No"),"no","unknown"))</f>
        <v/>
      </c>
      <c r="AE3373">
        <f>IF(OR(F3373="Có",F3373="Yes"),"covered",IF(OR(F3373="Không",F3373="No"),"out_of_insurance","unknown"))</f>
        <v/>
      </c>
      <c r="AF3373">
        <f>IF(AND(AD3373="yes",AE3373="out_of_insurance"),"REVIEW","")</f>
        <v/>
      </c>
    </row>
    <row r="3374" ht="18" customHeight="1">
      <c r="A3374" t="inlineStr">
        <is>
          <t>9a64e101-3f9c-41f7-856c-e6095d6ee864</t>
        </is>
      </c>
      <c r="B3374" t="inlineStr">
        <is>
          <t>BN-03373 / Patient 3D0CB3DA</t>
        </is>
      </c>
      <c r="C3374" t="inlineStr">
        <is>
          <t>Có</t>
        </is>
      </c>
      <c r="D3374" t="inlineStr">
        <is>
          <t>BS. Lâm Sơn</t>
        </is>
      </c>
      <c r="E3374" t="inlineStr">
        <is>
          <t>Khám tổng quát / General Practice</t>
        </is>
      </c>
      <c r="F3374" t="inlineStr">
        <is>
          <t>Không</t>
        </is>
      </c>
      <c r="G3374" s="2" t="n">
        <v>2670740</v>
      </c>
      <c r="H3374" t="inlineStr">
        <is>
          <t>HbA1c</t>
        </is>
      </c>
      <c r="I3374" t="inlineStr">
        <is>
          <t>E11.9</t>
        </is>
      </c>
      <c r="J3374" t="inlineStr">
        <is>
          <t>Đái tháo đường type 2 / Type 2 diabetes mellitus</t>
        </is>
      </c>
      <c r="K3374" t="n">
        <v>90</v>
      </c>
      <c r="L3374" t="inlineStr">
        <is>
          <t>F</t>
        </is>
      </c>
      <c r="M3374" s="2" t="n">
        <v>28018.44</v>
      </c>
      <c r="N3374" t="inlineStr">
        <is>
          <t>Widowed</t>
        </is>
      </c>
      <c r="O3374" t="inlineStr">
        <is>
          <t>Employed</t>
        </is>
      </c>
      <c r="P3374" s="3" t="n">
        <v>44934</v>
      </c>
      <c r="Q3374" t="inlineStr">
        <is>
          <t>Routine</t>
        </is>
      </c>
      <c r="R3374" t="inlineStr">
        <is>
          <t>Phone</t>
        </is>
      </c>
      <c r="S3374" t="inlineStr">
        <is>
          <t>Kevintown</t>
        </is>
      </c>
      <c r="T3374" t="inlineStr">
        <is>
          <t>Pending</t>
        </is>
      </c>
      <c r="U3374" t="inlineStr">
        <is>
          <t>Legitimate</t>
        </is>
      </c>
      <c r="V3374" t="n">
        <v>1</v>
      </c>
      <c r="W3374" t="inlineStr">
        <is>
          <t>3d0cb3da-1821-4a75-bbaf-58885c77fcb2</t>
        </is>
      </c>
      <c r="X3374" t="inlineStr">
        <is>
          <t>e6f47213-abab-4514-81e9-dd22a4a0b172</t>
        </is>
      </c>
      <c r="Y3374" t="inlineStr">
        <is>
          <t>GH789</t>
        </is>
      </c>
      <c r="Z3374" t="inlineStr">
        <is>
          <t>ul818</t>
        </is>
      </c>
      <c r="AA3374" s="4" t="n">
        <v>0.83</v>
      </c>
      <c r="AB3374" s="4" t="n">
        <v>0.2</v>
      </c>
      <c r="AC33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74">
        <f>IF(OR(C3374="Có",C3374="Yes"),"yes",IF(OR(C3374="Không",C3374="No"),"no","unknown"))</f>
        <v/>
      </c>
      <c r="AE3374">
        <f>IF(OR(F3374="Có",F3374="Yes"),"covered",IF(OR(F3374="Không",F3374="No"),"out_of_insurance","unknown"))</f>
        <v/>
      </c>
      <c r="AF3374">
        <f>IF(AND(AD3374="yes",AE3374="out_of_insurance"),"REVIEW","")</f>
        <v/>
      </c>
    </row>
    <row r="3375" ht="18" customHeight="1">
      <c r="A3375" t="inlineStr">
        <is>
          <t>80a40c09-e106-4f50-adb3-427e95af00d2</t>
        </is>
      </c>
      <c r="B3375" t="inlineStr">
        <is>
          <t>BN-03374 / Patient 0C55A3CE</t>
        </is>
      </c>
      <c r="C3375" t="inlineStr">
        <is>
          <t>Không</t>
        </is>
      </c>
      <c r="D3375" t="inlineStr">
        <is>
          <t>BS. Phan Gia</t>
        </is>
      </c>
      <c r="E3375" t="inlineStr">
        <is>
          <t>Tim mạch / Cardiology</t>
        </is>
      </c>
      <c r="F3375" t="inlineStr">
        <is>
          <t>Không</t>
        </is>
      </c>
      <c r="G3375" s="2" t="n">
        <v>1646390</v>
      </c>
      <c r="H3375" t="inlineStr">
        <is>
          <t>Siêu âm tim / Echocardiography</t>
        </is>
      </c>
      <c r="I3375" t="inlineStr">
        <is>
          <t>I50.9</t>
        </is>
      </c>
      <c r="J3375" t="inlineStr">
        <is>
          <t>Suy tim / Heart failure</t>
        </is>
      </c>
      <c r="K3375" t="n">
        <v>14</v>
      </c>
      <c r="L3375" t="inlineStr">
        <is>
          <t>F</t>
        </is>
      </c>
      <c r="M3375" s="2" t="n">
        <v>119272.15</v>
      </c>
      <c r="N3375" t="inlineStr">
        <is>
          <t>Widowed</t>
        </is>
      </c>
      <c r="O3375" t="inlineStr">
        <is>
          <t>Student</t>
        </is>
      </c>
      <c r="P3375" s="3" t="n">
        <v>44934</v>
      </c>
      <c r="Q3375" t="inlineStr">
        <is>
          <t>Outpatient</t>
        </is>
      </c>
      <c r="R3375" t="inlineStr">
        <is>
          <t>Phone</t>
        </is>
      </c>
      <c r="S3375" t="inlineStr">
        <is>
          <t>Lake Sandraberg</t>
        </is>
      </c>
      <c r="T3375" t="inlineStr">
        <is>
          <t>Denied</t>
        </is>
      </c>
      <c r="U3375" t="inlineStr">
        <is>
          <t>Legitimate</t>
        </is>
      </c>
      <c r="V3375" t="n">
        <v>2</v>
      </c>
      <c r="W3375" t="inlineStr">
        <is>
          <t>0c55a3ce-7209-4c7e-b069-a6245cce2ad0</t>
        </is>
      </c>
      <c r="X3375" t="inlineStr">
        <is>
          <t>919091a8-cb8e-4ae1-8015-22284c061ca0</t>
        </is>
      </c>
      <c r="Y3375" t="inlineStr">
        <is>
          <t>ZM773</t>
        </is>
      </c>
      <c r="Z3375" t="inlineStr">
        <is>
          <t>TT251</t>
        </is>
      </c>
      <c r="AA3375" s="4" t="n">
        <v>0.48</v>
      </c>
      <c r="AB3375" s="4" t="n">
        <v>0.05</v>
      </c>
      <c r="AC33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75">
        <f>IF(OR(C3375="Có",C3375="Yes"),"yes",IF(OR(C3375="Không",C3375="No"),"no","unknown"))</f>
        <v/>
      </c>
      <c r="AE3375">
        <f>IF(OR(F3375="Có",F3375="Yes"),"covered",IF(OR(F3375="Không",F3375="No"),"out_of_insurance","unknown"))</f>
        <v/>
      </c>
      <c r="AF3375">
        <f>IF(AND(AD3375="yes",AE3375="out_of_insurance"),"REVIEW","")</f>
        <v/>
      </c>
    </row>
    <row r="3376" ht="18" customHeight="1">
      <c r="A3376" t="inlineStr">
        <is>
          <t>037f9b6a-5d0c-4908-96bd-05025123a3fe</t>
        </is>
      </c>
      <c r="B3376" t="inlineStr">
        <is>
          <t>BN-03375 / Patient FBC51B03</t>
        </is>
      </c>
      <c r="C3376" t="inlineStr">
        <is>
          <t>Không</t>
        </is>
      </c>
      <c r="D3376" t="inlineStr">
        <is>
          <t>BS. Lưu Quang</t>
        </is>
      </c>
      <c r="E3376" t="inlineStr">
        <is>
          <t>Thần kinh / Neurology</t>
        </is>
      </c>
      <c r="F3376" t="inlineStr">
        <is>
          <t>Không</t>
        </is>
      </c>
      <c r="G3376" s="2" t="n">
        <v>1200000</v>
      </c>
      <c r="H3376" t="inlineStr">
        <is>
          <t>MRI não / Brain MRI</t>
        </is>
      </c>
      <c r="I3376" t="inlineStr">
        <is>
          <t>G44.1</t>
        </is>
      </c>
      <c r="J3376" t="inlineStr">
        <is>
          <t>Hội chứng đau đầu mạch máu / Vascular headache</t>
        </is>
      </c>
      <c r="K3376" t="n">
        <v>95</v>
      </c>
      <c r="L3376" t="inlineStr">
        <is>
          <t>F</t>
        </is>
      </c>
      <c r="M3376" s="2" t="n">
        <v>38337.77</v>
      </c>
      <c r="N3376" t="inlineStr">
        <is>
          <t>Single</t>
        </is>
      </c>
      <c r="O3376" t="inlineStr">
        <is>
          <t>Student</t>
        </is>
      </c>
      <c r="P3376" s="3" t="n">
        <v>44934</v>
      </c>
      <c r="Q3376" t="inlineStr">
        <is>
          <t>Inpatient</t>
        </is>
      </c>
      <c r="R3376" t="inlineStr">
        <is>
          <t>Paper</t>
        </is>
      </c>
      <c r="S3376" t="inlineStr">
        <is>
          <t>North Maryton</t>
        </is>
      </c>
      <c r="T3376" t="inlineStr">
        <is>
          <t>Denied</t>
        </is>
      </c>
      <c r="U3376" t="inlineStr">
        <is>
          <t>Legitimate</t>
        </is>
      </c>
      <c r="V3376" t="n">
        <v>1</v>
      </c>
      <c r="W3376" t="inlineStr">
        <is>
          <t>fbc51b03-230e-4646-b6a1-6a51ca2cd2c4</t>
        </is>
      </c>
      <c r="X3376" t="inlineStr">
        <is>
          <t>bee4d0f8-9a47-41c3-8d7b-fcf18da2f0b3</t>
        </is>
      </c>
      <c r="Y3376" t="inlineStr">
        <is>
          <t>Hu573</t>
        </is>
      </c>
      <c r="Z3376" t="inlineStr">
        <is>
          <t>Vr746</t>
        </is>
      </c>
      <c r="AA3376" s="4" t="n">
        <v>0.64</v>
      </c>
      <c r="AB3376" s="4" t="n">
        <v>0.05</v>
      </c>
      <c r="AC33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76">
        <f>IF(OR(C3376="Có",C3376="Yes"),"yes",IF(OR(C3376="Không",C3376="No"),"no","unknown"))</f>
        <v/>
      </c>
      <c r="AE3376">
        <f>IF(OR(F3376="Có",F3376="Yes"),"covered",IF(OR(F3376="Không",F3376="No"),"out_of_insurance","unknown"))</f>
        <v/>
      </c>
      <c r="AF3376">
        <f>IF(AND(AD3376="yes",AE3376="out_of_insurance"),"REVIEW","")</f>
        <v/>
      </c>
    </row>
    <row r="3377" ht="18" customHeight="1">
      <c r="A3377" t="inlineStr">
        <is>
          <t>ba390d74-17e6-4895-a887-b74e4fda7862</t>
        </is>
      </c>
      <c r="B3377" t="inlineStr">
        <is>
          <t>BN-03376 / Patient 9A4F7A26</t>
        </is>
      </c>
      <c r="C3377" t="inlineStr">
        <is>
          <t>Có</t>
        </is>
      </c>
      <c r="D3377" t="inlineStr">
        <is>
          <t>BS. Bùi Hà</t>
        </is>
      </c>
      <c r="E3377" t="inlineStr">
        <is>
          <t>Khám tổng quát / General Practice</t>
        </is>
      </c>
      <c r="F3377" t="inlineStr">
        <is>
          <t>Không</t>
        </is>
      </c>
      <c r="G3377" s="2" t="n">
        <v>9035270</v>
      </c>
      <c r="H3377" t="inlineStr">
        <is>
          <t>HIV test nhanh / Rapid HIV test</t>
        </is>
      </c>
      <c r="I3377" t="inlineStr">
        <is>
          <t>Z11.4</t>
        </is>
      </c>
      <c r="J3377" t="inlineStr">
        <is>
          <t>Sàng lọc HIV / HIV screening</t>
        </is>
      </c>
      <c r="K3377" t="n">
        <v>6</v>
      </c>
      <c r="L3377" t="inlineStr">
        <is>
          <t>F</t>
        </is>
      </c>
      <c r="M3377" s="2" t="n">
        <v>112731.82</v>
      </c>
      <c r="N3377" t="inlineStr">
        <is>
          <t>Divorced</t>
        </is>
      </c>
      <c r="O3377" t="inlineStr">
        <is>
          <t>Student</t>
        </is>
      </c>
      <c r="P3377" s="3" t="n">
        <v>44933</v>
      </c>
      <c r="Q3377" t="inlineStr">
        <is>
          <t>Emergency</t>
        </is>
      </c>
      <c r="R3377" t="inlineStr">
        <is>
          <t>Online</t>
        </is>
      </c>
      <c r="S3377" t="inlineStr">
        <is>
          <t>South Markfurt</t>
        </is>
      </c>
      <c r="T3377" t="inlineStr">
        <is>
          <t>Denied</t>
        </is>
      </c>
      <c r="U3377" t="inlineStr">
        <is>
          <t>Legitimate</t>
        </is>
      </c>
      <c r="V3377" t="n">
        <v>0</v>
      </c>
      <c r="W3377" t="inlineStr">
        <is>
          <t>9a4f7a26-406c-44bf-8d31-219d38d6daba</t>
        </is>
      </c>
      <c r="X3377" t="inlineStr">
        <is>
          <t>f1920e3d-639a-45df-91d5-9de6f4f0adde</t>
        </is>
      </c>
      <c r="Y3377" t="inlineStr">
        <is>
          <t>FP496</t>
        </is>
      </c>
      <c r="Z3377" t="inlineStr">
        <is>
          <t>VG643</t>
        </is>
      </c>
      <c r="AA3377" s="4" t="n">
        <v>0.59</v>
      </c>
      <c r="AB3377" s="4" t="n">
        <v>0.02</v>
      </c>
      <c r="AC33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77">
        <f>IF(OR(C3377="Có",C3377="Yes"),"yes",IF(OR(C3377="Không",C3377="No"),"no","unknown"))</f>
        <v/>
      </c>
      <c r="AE3377">
        <f>IF(OR(F3377="Có",F3377="Yes"),"covered",IF(OR(F3377="Không",F3377="No"),"out_of_insurance","unknown"))</f>
        <v/>
      </c>
      <c r="AF3377">
        <f>IF(AND(AD3377="yes",AE3377="out_of_insurance"),"REVIEW","")</f>
        <v/>
      </c>
    </row>
    <row r="3378" ht="18" customHeight="1">
      <c r="A3378" t="inlineStr">
        <is>
          <t>af4231c2-07a7-4563-8f24-3498a77a675f</t>
        </is>
      </c>
      <c r="B3378" t="inlineStr">
        <is>
          <t>BN-03377 / Patient 36FBEED5</t>
        </is>
      </c>
      <c r="C3378" t="inlineStr">
        <is>
          <t>Chưa rõ</t>
        </is>
      </c>
      <c r="D3378" t="inlineStr">
        <is>
          <t>BS. Nguyễn Minh</t>
        </is>
      </c>
      <c r="E3378" t="inlineStr">
        <is>
          <t>Tim mạch / Cardiology</t>
        </is>
      </c>
      <c r="F3378" t="inlineStr">
        <is>
          <t>Không</t>
        </is>
      </c>
      <c r="G3378" s="2" t="n">
        <v>6612670</v>
      </c>
      <c r="H3378" t="inlineStr">
        <is>
          <t>Men tim CK-MB / Cardiac enzyme CK-MB</t>
        </is>
      </c>
      <c r="I3378" t="inlineStr">
        <is>
          <t>I20.9</t>
        </is>
      </c>
      <c r="J3378" t="inlineStr">
        <is>
          <t>Đau thắt ngực / Angina</t>
        </is>
      </c>
      <c r="K3378" t="n">
        <v>11</v>
      </c>
      <c r="L3378" t="inlineStr">
        <is>
          <t>F</t>
        </is>
      </c>
      <c r="M3378" s="2" t="n">
        <v>59238.51</v>
      </c>
      <c r="N3378" t="inlineStr">
        <is>
          <t>Single</t>
        </is>
      </c>
      <c r="O3378" t="inlineStr">
        <is>
          <t>Unemployed</t>
        </is>
      </c>
      <c r="P3378" s="3" t="n">
        <v>44933</v>
      </c>
      <c r="Q3378" t="inlineStr">
        <is>
          <t>Emergency</t>
        </is>
      </c>
      <c r="R3378" t="inlineStr">
        <is>
          <t>Phone</t>
        </is>
      </c>
      <c r="S3378" t="inlineStr">
        <is>
          <t>Port Kyleville</t>
        </is>
      </c>
      <c r="T3378" t="inlineStr">
        <is>
          <t>Denied</t>
        </is>
      </c>
      <c r="U3378" t="inlineStr">
        <is>
          <t>Legitimate</t>
        </is>
      </c>
      <c r="V3378" t="n">
        <v>3</v>
      </c>
      <c r="W3378" t="inlineStr">
        <is>
          <t>36fbeed5-c962-4eec-b565-4ec0d4002bf9</t>
        </is>
      </c>
      <c r="X3378" t="inlineStr">
        <is>
          <t>891d4816-fce4-4061-a6b3-3d2239efcffd</t>
        </is>
      </c>
      <c r="Y3378" t="inlineStr">
        <is>
          <t>iD907</t>
        </is>
      </c>
      <c r="Z3378" t="inlineStr">
        <is>
          <t>to535</t>
        </is>
      </c>
      <c r="AA3378" s="4" t="n">
        <v>0.55</v>
      </c>
      <c r="AB3378" s="4" t="n">
        <v>0.15</v>
      </c>
      <c r="AC33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78">
        <f>IF(OR(C3378="Có",C3378="Yes"),"yes",IF(OR(C3378="Không",C3378="No"),"no","unknown"))</f>
        <v/>
      </c>
      <c r="AE3378">
        <f>IF(OR(F3378="Có",F3378="Yes"),"covered",IF(OR(F3378="Không",F3378="No"),"out_of_insurance","unknown"))</f>
        <v/>
      </c>
      <c r="AF3378">
        <f>IF(AND(AD3378="yes",AE3378="out_of_insurance"),"REVIEW","")</f>
        <v/>
      </c>
    </row>
    <row r="3379" ht="18" customHeight="1">
      <c r="A3379" t="inlineStr">
        <is>
          <t>cc3ad5cd-1023-4cbd-b5ab-b82b0e89079f</t>
        </is>
      </c>
      <c r="B3379" t="inlineStr">
        <is>
          <t>BN-03378 / Patient DD5F8D9E</t>
        </is>
      </c>
      <c r="C3379" t="inlineStr">
        <is>
          <t>Có</t>
        </is>
      </c>
      <c r="D3379" t="inlineStr">
        <is>
          <t>BS. Nguyễn Minh</t>
        </is>
      </c>
      <c r="E3379" t="inlineStr">
        <is>
          <t>Tim mạch / Cardiology</t>
        </is>
      </c>
      <c r="F3379" t="inlineStr">
        <is>
          <t>Không</t>
        </is>
      </c>
      <c r="G3379" s="2" t="n">
        <v>8414040</v>
      </c>
      <c r="H3379" t="inlineStr">
        <is>
          <t>Siêu âm tim / Echocardiography</t>
        </is>
      </c>
      <c r="I3379" t="inlineStr">
        <is>
          <t>I50.9</t>
        </is>
      </c>
      <c r="J3379" t="inlineStr">
        <is>
          <t>Suy tim / Heart failure</t>
        </is>
      </c>
      <c r="K3379" t="n">
        <v>30</v>
      </c>
      <c r="L3379" t="inlineStr">
        <is>
          <t>M</t>
        </is>
      </c>
      <c r="M3379" s="2" t="n">
        <v>43703.57</v>
      </c>
      <c r="N3379" t="inlineStr">
        <is>
          <t>Single</t>
        </is>
      </c>
      <c r="O3379" t="inlineStr">
        <is>
          <t>Unemployed</t>
        </is>
      </c>
      <c r="P3379" s="3" t="n">
        <v>44933</v>
      </c>
      <c r="Q3379" t="inlineStr">
        <is>
          <t>Emergency</t>
        </is>
      </c>
      <c r="R3379" t="inlineStr">
        <is>
          <t>Phone</t>
        </is>
      </c>
      <c r="S3379" t="inlineStr">
        <is>
          <t>Jeremyfort</t>
        </is>
      </c>
      <c r="T3379" t="inlineStr">
        <is>
          <t>Denied</t>
        </is>
      </c>
      <c r="U3379" t="inlineStr">
        <is>
          <t>Fraud</t>
        </is>
      </c>
      <c r="V3379" t="n">
        <v>1</v>
      </c>
      <c r="W3379" t="inlineStr">
        <is>
          <t>dd5f8d9e-a1f0-4ae5-998b-ba1af569787b</t>
        </is>
      </c>
      <c r="X3379" t="inlineStr">
        <is>
          <t>66c51c48-c072-49a6-9833-9a697220555d</t>
        </is>
      </c>
      <c r="Y3379" t="inlineStr">
        <is>
          <t>AO553</t>
        </is>
      </c>
      <c r="Z3379" t="inlineStr">
        <is>
          <t>wZ004</t>
        </is>
      </c>
      <c r="AA3379" s="4" t="n">
        <v>0.55</v>
      </c>
      <c r="AB3379" s="4" t="n">
        <v>0.02</v>
      </c>
      <c r="AC33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79">
        <f>IF(OR(C3379="Có",C3379="Yes"),"yes",IF(OR(C3379="Không",C3379="No"),"no","unknown"))</f>
        <v/>
      </c>
      <c r="AE3379">
        <f>IF(OR(F3379="Có",F3379="Yes"),"covered",IF(OR(F3379="Không",F3379="No"),"out_of_insurance","unknown"))</f>
        <v/>
      </c>
      <c r="AF3379">
        <f>IF(AND(AD3379="yes",AE3379="out_of_insurance"),"REVIEW","")</f>
        <v/>
      </c>
    </row>
    <row r="3380" ht="18" customHeight="1">
      <c r="A3380" t="inlineStr">
        <is>
          <t>08abaccb-0760-4d7d-a80d-7dec1e49da0b</t>
        </is>
      </c>
      <c r="B3380" t="inlineStr">
        <is>
          <t>BN-03379 / Patient B69BA2F5</t>
        </is>
      </c>
      <c r="C3380" t="inlineStr">
        <is>
          <t>Có</t>
        </is>
      </c>
      <c r="D3380" t="inlineStr">
        <is>
          <t>BS. Lưu Quang</t>
        </is>
      </c>
      <c r="E3380" t="inlineStr">
        <is>
          <t>Thần kinh / Neurology</t>
        </is>
      </c>
      <c r="F3380" t="inlineStr">
        <is>
          <t>Không</t>
        </is>
      </c>
      <c r="G3380" s="2" t="n">
        <v>3755880</v>
      </c>
      <c r="H3380" t="inlineStr">
        <is>
          <t>MRI não / Brain MRI</t>
        </is>
      </c>
      <c r="I3380" t="inlineStr"/>
      <c r="J3380" t="inlineStr">
        <is>
          <t>Thiếu ICD/context rõ / Missing clear ICD/context</t>
        </is>
      </c>
      <c r="K3380" t="n">
        <v>37</v>
      </c>
      <c r="L3380" t="inlineStr">
        <is>
          <t>M</t>
        </is>
      </c>
      <c r="M3380" s="2" t="n">
        <v>146933.72</v>
      </c>
      <c r="N3380" t="inlineStr">
        <is>
          <t>Married</t>
        </is>
      </c>
      <c r="O3380" t="inlineStr">
        <is>
          <t>Retired</t>
        </is>
      </c>
      <c r="P3380" s="3" t="n">
        <v>44933</v>
      </c>
      <c r="Q3380" t="inlineStr">
        <is>
          <t>Inpatient</t>
        </is>
      </c>
      <c r="R3380" t="inlineStr">
        <is>
          <t>Online</t>
        </is>
      </c>
      <c r="S3380" t="inlineStr">
        <is>
          <t>New Karabury</t>
        </is>
      </c>
      <c r="T3380" t="inlineStr">
        <is>
          <t>Denied</t>
        </is>
      </c>
      <c r="U3380" t="inlineStr">
        <is>
          <t>Legitimate</t>
        </is>
      </c>
      <c r="V3380" t="n">
        <v>2</v>
      </c>
      <c r="W3380" t="inlineStr">
        <is>
          <t>b69ba2f5-2b5c-419c-9356-521cc03d0caa</t>
        </is>
      </c>
      <c r="X3380" t="inlineStr">
        <is>
          <t>b6ba745c-6264-48f3-a515-13033583bc79</t>
        </is>
      </c>
      <c r="Y3380" t="inlineStr">
        <is>
          <t>lS109</t>
        </is>
      </c>
      <c r="Z3380" t="inlineStr">
        <is>
          <t>Ud408</t>
        </is>
      </c>
      <c r="AA3380" s="4" t="n">
        <v>0.73</v>
      </c>
      <c r="AB3380" s="4" t="n">
        <v>0.02</v>
      </c>
      <c r="AC33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80">
        <f>IF(OR(C3380="Có",C3380="Yes"),"yes",IF(OR(C3380="Không",C3380="No"),"no","unknown"))</f>
        <v/>
      </c>
      <c r="AE3380">
        <f>IF(OR(F3380="Có",F3380="Yes"),"covered",IF(OR(F3380="Không",F3380="No"),"out_of_insurance","unknown"))</f>
        <v/>
      </c>
      <c r="AF3380">
        <f>IF(AND(AD3380="yes",AE3380="out_of_insurance"),"REVIEW","")</f>
        <v/>
      </c>
    </row>
    <row r="3381" ht="18" customHeight="1">
      <c r="A3381" t="inlineStr">
        <is>
          <t>b9d255f5-47d7-4f5e-8341-c14b411529bd</t>
        </is>
      </c>
      <c r="B3381" t="inlineStr">
        <is>
          <t>BN-03380 / Patient 15661A14</t>
        </is>
      </c>
      <c r="C3381" t="inlineStr">
        <is>
          <t>Không</t>
        </is>
      </c>
      <c r="D3381" t="inlineStr">
        <is>
          <t>BS. Lê Thảo</t>
        </is>
      </c>
      <c r="E3381" t="inlineStr">
        <is>
          <t>Nhi / Pediatrics</t>
        </is>
      </c>
      <c r="F3381" t="inlineStr">
        <is>
          <t>Chưa rõ</t>
        </is>
      </c>
      <c r="G3381" s="2" t="n">
        <v>7813120</v>
      </c>
      <c r="H3381" t="inlineStr">
        <is>
          <t>CRP định lượng / CRP</t>
        </is>
      </c>
      <c r="I3381" t="inlineStr">
        <is>
          <t>J18.9</t>
        </is>
      </c>
      <c r="J3381" t="inlineStr">
        <is>
          <t>Nghi viêm phổi / Suspected pneumonia</t>
        </is>
      </c>
      <c r="K3381" t="n">
        <v>79</v>
      </c>
      <c r="L3381" t="inlineStr">
        <is>
          <t>M</t>
        </is>
      </c>
      <c r="M3381" s="2" t="n">
        <v>53205.68</v>
      </c>
      <c r="N3381" t="inlineStr">
        <is>
          <t>Divorced</t>
        </is>
      </c>
      <c r="O3381" t="inlineStr">
        <is>
          <t>Student</t>
        </is>
      </c>
      <c r="P3381" s="3" t="n">
        <v>44933</v>
      </c>
      <c r="Q3381" t="inlineStr">
        <is>
          <t>Routine</t>
        </is>
      </c>
      <c r="R3381" t="inlineStr">
        <is>
          <t>Online</t>
        </is>
      </c>
      <c r="S3381" t="inlineStr">
        <is>
          <t>Youngborough</t>
        </is>
      </c>
      <c r="T3381" t="inlineStr">
        <is>
          <t>Pending</t>
        </is>
      </c>
      <c r="U3381" t="inlineStr">
        <is>
          <t>Legitimate</t>
        </is>
      </c>
      <c r="V3381" t="n">
        <v>3</v>
      </c>
      <c r="W3381" t="inlineStr">
        <is>
          <t>15661a14-dadd-40f3-98d2-d92f12fc3f36</t>
        </is>
      </c>
      <c r="X3381" t="inlineStr">
        <is>
          <t>4737204e-e816-42a9-81c0-3fbc1aba780e</t>
        </is>
      </c>
      <c r="Y3381" t="inlineStr">
        <is>
          <t>lV473</t>
        </is>
      </c>
      <c r="Z3381" t="inlineStr">
        <is>
          <t>ce564</t>
        </is>
      </c>
      <c r="AA3381" s="4" t="n">
        <v>0.61</v>
      </c>
      <c r="AB3381" s="4" t="n">
        <v>0.05</v>
      </c>
      <c r="AC33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81">
        <f>IF(OR(C3381="Có",C3381="Yes"),"yes",IF(OR(C3381="Không",C3381="No"),"no","unknown"))</f>
        <v/>
      </c>
      <c r="AE3381">
        <f>IF(OR(F3381="Có",F3381="Yes"),"covered",IF(OR(F3381="Không",F3381="No"),"out_of_insurance","unknown"))</f>
        <v/>
      </c>
      <c r="AF3381">
        <f>IF(AND(AD3381="yes",AE3381="out_of_insurance"),"REVIEW","")</f>
        <v/>
      </c>
    </row>
    <row r="3382" ht="18" customHeight="1">
      <c r="A3382" t="inlineStr">
        <is>
          <t>de0f8ff7-086d-4dcf-9ea3-48709009e8b3</t>
        </is>
      </c>
      <c r="B3382" t="inlineStr">
        <is>
          <t>BN-03381 / Patient DFABCAB8</t>
        </is>
      </c>
      <c r="C3382" t="inlineStr">
        <is>
          <t>Có</t>
        </is>
      </c>
      <c r="D3382" t="inlineStr">
        <is>
          <t>BS. Nguyễn Minh</t>
        </is>
      </c>
      <c r="E3382" t="inlineStr">
        <is>
          <t>Tim mạch / Cardiology</t>
        </is>
      </c>
      <c r="F3382" t="inlineStr">
        <is>
          <t>Không</t>
        </is>
      </c>
      <c r="G3382" s="2" t="n">
        <v>4481520</v>
      </c>
      <c r="H3382" t="inlineStr">
        <is>
          <t>Siêu âm tim / Echocardiography</t>
        </is>
      </c>
      <c r="I3382" t="inlineStr">
        <is>
          <t>I50.9</t>
        </is>
      </c>
      <c r="J3382" t="inlineStr">
        <is>
          <t>Suy tim / Heart failure</t>
        </is>
      </c>
      <c r="K3382" t="n">
        <v>55</v>
      </c>
      <c r="L3382" t="inlineStr">
        <is>
          <t>F</t>
        </is>
      </c>
      <c r="M3382" s="2" t="n">
        <v>33860.51</v>
      </c>
      <c r="N3382" t="inlineStr">
        <is>
          <t>Widowed</t>
        </is>
      </c>
      <c r="O3382" t="inlineStr">
        <is>
          <t>Student</t>
        </is>
      </c>
      <c r="P3382" s="3" t="n">
        <v>44933</v>
      </c>
      <c r="Q3382" t="inlineStr">
        <is>
          <t>Emergency</t>
        </is>
      </c>
      <c r="R3382" t="inlineStr">
        <is>
          <t>Online</t>
        </is>
      </c>
      <c r="S3382" t="inlineStr">
        <is>
          <t>Port Kathleenville</t>
        </is>
      </c>
      <c r="T3382" t="inlineStr">
        <is>
          <t>Denied</t>
        </is>
      </c>
      <c r="U3382" t="inlineStr">
        <is>
          <t>Legitimate</t>
        </is>
      </c>
      <c r="V3382" t="n">
        <v>1</v>
      </c>
      <c r="W3382" t="inlineStr">
        <is>
          <t>dfabcab8-f49d-4516-b560-a2e75fcab3f2</t>
        </is>
      </c>
      <c r="X3382" t="inlineStr">
        <is>
          <t>e2619dfc-682c-495e-9ddb-47047a4df5a2</t>
        </is>
      </c>
      <c r="Y3382" t="inlineStr">
        <is>
          <t>gN314</t>
        </is>
      </c>
      <c r="Z3382" t="inlineStr">
        <is>
          <t>oE651</t>
        </is>
      </c>
      <c r="AA3382" s="4" t="n">
        <v>0.63</v>
      </c>
      <c r="AB3382" s="4" t="n">
        <v>0.02</v>
      </c>
      <c r="AC33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82">
        <f>IF(OR(C3382="Có",C3382="Yes"),"yes",IF(OR(C3382="Không",C3382="No"),"no","unknown"))</f>
        <v/>
      </c>
      <c r="AE3382">
        <f>IF(OR(F3382="Có",F3382="Yes"),"covered",IF(OR(F3382="Không",F3382="No"),"out_of_insurance","unknown"))</f>
        <v/>
      </c>
      <c r="AF3382">
        <f>IF(AND(AD3382="yes",AE3382="out_of_insurance"),"REVIEW","")</f>
        <v/>
      </c>
    </row>
    <row r="3383" ht="18" customHeight="1">
      <c r="A3383" t="inlineStr">
        <is>
          <t>c07e10a1-39d0-4f47-a640-c58983dd57fb</t>
        </is>
      </c>
      <c r="B3383" t="inlineStr">
        <is>
          <t>BN-03382 / Patient 1F3CC511</t>
        </is>
      </c>
      <c r="C3383" t="inlineStr">
        <is>
          <t>Có</t>
        </is>
      </c>
      <c r="D3383" t="inlineStr">
        <is>
          <t>BS. Phạm Khoa</t>
        </is>
      </c>
      <c r="E3383" t="inlineStr">
        <is>
          <t>Thần kinh / Neurology</t>
        </is>
      </c>
      <c r="F3383" t="inlineStr">
        <is>
          <t>Không</t>
        </is>
      </c>
      <c r="G3383" s="2" t="n">
        <v>1200000</v>
      </c>
      <c r="H3383" t="inlineStr">
        <is>
          <t>CT sọ não / Brain CT</t>
        </is>
      </c>
      <c r="I3383" t="inlineStr"/>
      <c r="J3383" t="inlineStr">
        <is>
          <t>Thiếu ICD/context rõ / Missing clear ICD/context</t>
        </is>
      </c>
      <c r="K3383" t="n">
        <v>93</v>
      </c>
      <c r="L3383" t="inlineStr">
        <is>
          <t>F</t>
        </is>
      </c>
      <c r="M3383" s="2" t="n">
        <v>46020.05</v>
      </c>
      <c r="N3383" t="inlineStr">
        <is>
          <t>Divorced</t>
        </is>
      </c>
      <c r="O3383" t="inlineStr">
        <is>
          <t>Employed</t>
        </is>
      </c>
      <c r="P3383" s="3" t="n">
        <v>44932</v>
      </c>
      <c r="Q3383" t="inlineStr">
        <is>
          <t>Inpatient</t>
        </is>
      </c>
      <c r="R3383" t="inlineStr">
        <is>
          <t>Phone</t>
        </is>
      </c>
      <c r="S3383" t="inlineStr">
        <is>
          <t>Port Laurentown</t>
        </is>
      </c>
      <c r="T3383" t="inlineStr">
        <is>
          <t>Denied</t>
        </is>
      </c>
      <c r="U3383" t="inlineStr">
        <is>
          <t>Legitimate</t>
        </is>
      </c>
      <c r="V3383" t="n">
        <v>1</v>
      </c>
      <c r="W3383" t="inlineStr">
        <is>
          <t>1f3cc511-e216-4ba5-b1a8-ad534d0bf77e</t>
        </is>
      </c>
      <c r="X3383" t="inlineStr">
        <is>
          <t>f7a81fcf-8b2a-4636-8085-818e636605c8</t>
        </is>
      </c>
      <c r="Y3383" t="inlineStr">
        <is>
          <t>qX576</t>
        </is>
      </c>
      <c r="Z3383" t="inlineStr">
        <is>
          <t>BP082</t>
        </is>
      </c>
      <c r="AA3383" s="4" t="n">
        <v>0.82</v>
      </c>
      <c r="AB3383" s="4" t="n">
        <v>0.02</v>
      </c>
      <c r="AC33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83">
        <f>IF(OR(C3383="Có",C3383="Yes"),"yes",IF(OR(C3383="Không",C3383="No"),"no","unknown"))</f>
        <v/>
      </c>
      <c r="AE3383">
        <f>IF(OR(F3383="Có",F3383="Yes"),"covered",IF(OR(F3383="Không",F3383="No"),"out_of_insurance","unknown"))</f>
        <v/>
      </c>
      <c r="AF3383">
        <f>IF(AND(AD3383="yes",AE3383="out_of_insurance"),"REVIEW","")</f>
        <v/>
      </c>
    </row>
    <row r="3384" ht="18" customHeight="1">
      <c r="A3384" t="inlineStr">
        <is>
          <t>c7522531-7682-4723-9c40-e4069a5ce21e</t>
        </is>
      </c>
      <c r="B3384" t="inlineStr">
        <is>
          <t>BN-03383 / Patient FE477F2D</t>
        </is>
      </c>
      <c r="C3384" t="inlineStr">
        <is>
          <t>Có</t>
        </is>
      </c>
      <c r="D3384" t="inlineStr">
        <is>
          <t>BS. Võ Huy</t>
        </is>
      </c>
      <c r="E3384" t="inlineStr">
        <is>
          <t>Chấn thương chỉnh hình / Orthopedics</t>
        </is>
      </c>
      <c r="F3384" t="inlineStr">
        <is>
          <t>Có</t>
        </is>
      </c>
      <c r="G3384" s="2" t="n">
        <v>5034580</v>
      </c>
      <c r="H3384" t="inlineStr">
        <is>
          <t>MRI khớp gối / Knee MRI</t>
        </is>
      </c>
      <c r="I3384" t="inlineStr">
        <is>
          <t>M25.5</t>
        </is>
      </c>
      <c r="J3384" t="inlineStr">
        <is>
          <t>Đau khớp gối / Knee pain</t>
        </is>
      </c>
      <c r="K3384" t="n">
        <v>28</v>
      </c>
      <c r="L3384" t="inlineStr">
        <is>
          <t>M</t>
        </is>
      </c>
      <c r="M3384" s="2" t="n">
        <v>78262.21000000001</v>
      </c>
      <c r="N3384" t="inlineStr">
        <is>
          <t>Widowed</t>
        </is>
      </c>
      <c r="O3384" t="inlineStr">
        <is>
          <t>Student</t>
        </is>
      </c>
      <c r="P3384" s="3" t="n">
        <v>44932</v>
      </c>
      <c r="Q3384" t="inlineStr">
        <is>
          <t>Outpatient</t>
        </is>
      </c>
      <c r="R3384" t="inlineStr">
        <is>
          <t>Phone</t>
        </is>
      </c>
      <c r="S3384" t="inlineStr">
        <is>
          <t>Loweport</t>
        </is>
      </c>
      <c r="T3384" t="inlineStr">
        <is>
          <t>Approved</t>
        </is>
      </c>
      <c r="U3384" t="inlineStr">
        <is>
          <t>Legitimate</t>
        </is>
      </c>
      <c r="V3384" t="n">
        <v>3</v>
      </c>
      <c r="W3384" t="inlineStr">
        <is>
          <t>fe477f2d-6573-44ef-ba90-ab530257f921</t>
        </is>
      </c>
      <c r="X3384" t="inlineStr">
        <is>
          <t>287495e9-a71f-41cd-9891-d66f43487ca4</t>
        </is>
      </c>
      <c r="Y3384" t="inlineStr">
        <is>
          <t>Te410</t>
        </is>
      </c>
      <c r="Z3384" t="inlineStr">
        <is>
          <t>KD304</t>
        </is>
      </c>
      <c r="AA3384" s="4" t="n">
        <v>0.58</v>
      </c>
      <c r="AB3384" s="4" t="n">
        <v>0.6</v>
      </c>
      <c r="AC33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84">
        <f>IF(OR(C3384="Có",C3384="Yes"),"yes",IF(OR(C3384="Không",C3384="No"),"no","unknown"))</f>
        <v/>
      </c>
      <c r="AE3384">
        <f>IF(OR(F3384="Có",F3384="Yes"),"covered",IF(OR(F3384="Không",F3384="No"),"out_of_insurance","unknown"))</f>
        <v/>
      </c>
      <c r="AF3384">
        <f>IF(AND(AD3384="yes",AE3384="out_of_insurance"),"REVIEW","")</f>
        <v/>
      </c>
    </row>
    <row r="3385" ht="18" customHeight="1">
      <c r="A3385" t="inlineStr">
        <is>
          <t>7cb85ceb-6412-4556-917a-2889ed1e5720</t>
        </is>
      </c>
      <c r="B3385" t="inlineStr">
        <is>
          <t>BN-03384 / Patient 219EC795</t>
        </is>
      </c>
      <c r="C3385" t="inlineStr">
        <is>
          <t>Có</t>
        </is>
      </c>
      <c r="D3385" t="inlineStr">
        <is>
          <t>BS. Nguyễn Nhi</t>
        </is>
      </c>
      <c r="E3385" t="inlineStr">
        <is>
          <t>Nhi / Pediatrics</t>
        </is>
      </c>
      <c r="F3385" t="inlineStr">
        <is>
          <t>Chưa rõ</t>
        </is>
      </c>
      <c r="G3385" s="2" t="n">
        <v>8435140</v>
      </c>
      <c r="H3385" t="inlineStr">
        <is>
          <t>Glucose máu / Blood glucose</t>
        </is>
      </c>
      <c r="I3385" t="inlineStr">
        <is>
          <t>R73.9</t>
        </is>
      </c>
      <c r="J3385" t="inlineStr">
        <is>
          <t>Tăng glucose máu / Hyperglycemia</t>
        </is>
      </c>
      <c r="K3385" t="n">
        <v>82</v>
      </c>
      <c r="L3385" t="inlineStr">
        <is>
          <t>F</t>
        </is>
      </c>
      <c r="M3385" s="2" t="n">
        <v>90395.82000000001</v>
      </c>
      <c r="N3385" t="inlineStr">
        <is>
          <t>Widowed</t>
        </is>
      </c>
      <c r="O3385" t="inlineStr">
        <is>
          <t>Employed</t>
        </is>
      </c>
      <c r="P3385" s="3" t="n">
        <v>44932</v>
      </c>
      <c r="Q3385" t="inlineStr">
        <is>
          <t>Emergency</t>
        </is>
      </c>
      <c r="R3385" t="inlineStr">
        <is>
          <t>Online</t>
        </is>
      </c>
      <c r="S3385" t="inlineStr">
        <is>
          <t>Owensburgh</t>
        </is>
      </c>
      <c r="T3385" t="inlineStr">
        <is>
          <t>Approved</t>
        </is>
      </c>
      <c r="U3385" t="inlineStr">
        <is>
          <t>Legitimate</t>
        </is>
      </c>
      <c r="V3385" t="n">
        <v>0</v>
      </c>
      <c r="W3385" t="inlineStr">
        <is>
          <t>219ec795-3130-4268-98ea-af2d5ec15dc8</t>
        </is>
      </c>
      <c r="X3385" t="inlineStr">
        <is>
          <t>c4be4468-c861-421b-9d51-567836832092</t>
        </is>
      </c>
      <c r="Y3385" t="inlineStr">
        <is>
          <t>eC305</t>
        </is>
      </c>
      <c r="Z3385" t="inlineStr">
        <is>
          <t>mw249</t>
        </is>
      </c>
      <c r="AA3385" s="4" t="n">
        <v>0.9399999999999999</v>
      </c>
      <c r="AB3385" s="4" t="n">
        <v>0.72</v>
      </c>
      <c r="AC33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85">
        <f>IF(OR(C3385="Có",C3385="Yes"),"yes",IF(OR(C3385="Không",C3385="No"),"no","unknown"))</f>
        <v/>
      </c>
      <c r="AE3385">
        <f>IF(OR(F3385="Có",F3385="Yes"),"covered",IF(OR(F3385="Không",F3385="No"),"out_of_insurance","unknown"))</f>
        <v/>
      </c>
      <c r="AF3385">
        <f>IF(AND(AD3385="yes",AE3385="out_of_insurance"),"REVIEW","")</f>
        <v/>
      </c>
    </row>
    <row r="3386" ht="18" customHeight="1">
      <c r="A3386" t="inlineStr">
        <is>
          <t>f284d3b8-de10-432d-b996-ab1d0ab8c531</t>
        </is>
      </c>
      <c r="B3386" t="inlineStr">
        <is>
          <t>BN-03385 / Patient F99E5CF4</t>
        </is>
      </c>
      <c r="C3386" t="inlineStr">
        <is>
          <t>Không</t>
        </is>
      </c>
      <c r="D3386" t="inlineStr">
        <is>
          <t>BS. Lâm Sơn</t>
        </is>
      </c>
      <c r="E3386" t="inlineStr">
        <is>
          <t>Khám tổng quát / General Practice</t>
        </is>
      </c>
      <c r="F3386" t="inlineStr">
        <is>
          <t>Không</t>
        </is>
      </c>
      <c r="G3386" s="2" t="n">
        <v>7548740</v>
      </c>
      <c r="H3386" t="inlineStr">
        <is>
          <t>HIV test nhanh / Rapid HIV test</t>
        </is>
      </c>
      <c r="I3386" t="inlineStr">
        <is>
          <t>Z11.4</t>
        </is>
      </c>
      <c r="J3386" t="inlineStr">
        <is>
          <t>Sàng lọc HIV / HIV screening</t>
        </is>
      </c>
      <c r="K3386" t="n">
        <v>61</v>
      </c>
      <c r="L3386" t="inlineStr">
        <is>
          <t>M</t>
        </is>
      </c>
      <c r="M3386" s="2" t="n">
        <v>136615.01</v>
      </c>
      <c r="N3386" t="inlineStr">
        <is>
          <t>Single</t>
        </is>
      </c>
      <c r="O3386" t="inlineStr">
        <is>
          <t>Retired</t>
        </is>
      </c>
      <c r="P3386" s="3" t="n">
        <v>44932</v>
      </c>
      <c r="Q3386" t="inlineStr">
        <is>
          <t>Emergency</t>
        </is>
      </c>
      <c r="R3386" t="inlineStr">
        <is>
          <t>Online</t>
        </is>
      </c>
      <c r="S3386" t="inlineStr">
        <is>
          <t>Bryanbury</t>
        </is>
      </c>
      <c r="T3386" t="inlineStr">
        <is>
          <t>Denied</t>
        </is>
      </c>
      <c r="U3386" t="inlineStr">
        <is>
          <t>Legitimate</t>
        </is>
      </c>
      <c r="V3386" t="n">
        <v>2</v>
      </c>
      <c r="W3386" t="inlineStr">
        <is>
          <t>f99e5cf4-daf1-4101-8e7e-a87712ff42f7</t>
        </is>
      </c>
      <c r="X3386" t="inlineStr">
        <is>
          <t>493e9784-147c-4ebe-8f0a-31ec709d97e9</t>
        </is>
      </c>
      <c r="Y3386" t="inlineStr">
        <is>
          <t>yg244</t>
        </is>
      </c>
      <c r="Z3386" t="inlineStr">
        <is>
          <t>tg537</t>
        </is>
      </c>
      <c r="AA3386" s="4" t="n">
        <v>0.73</v>
      </c>
      <c r="AB3386" s="4" t="n">
        <v>0.05</v>
      </c>
      <c r="AC33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86">
        <f>IF(OR(C3386="Có",C3386="Yes"),"yes",IF(OR(C3386="Không",C3386="No"),"no","unknown"))</f>
        <v/>
      </c>
      <c r="AE3386">
        <f>IF(OR(F3386="Có",F3386="Yes"),"covered",IF(OR(F3386="Không",F3386="No"),"out_of_insurance","unknown"))</f>
        <v/>
      </c>
      <c r="AF3386">
        <f>IF(AND(AD3386="yes",AE3386="out_of_insurance"),"REVIEW","")</f>
        <v/>
      </c>
    </row>
    <row r="3387" ht="18" customHeight="1">
      <c r="A3387" t="inlineStr">
        <is>
          <t>9eb49490-6745-4706-82c3-14326502d5dd</t>
        </is>
      </c>
      <c r="B3387" t="inlineStr">
        <is>
          <t>BN-03386 / Patient C116F360</t>
        </is>
      </c>
      <c r="C3387" t="inlineStr">
        <is>
          <t>Không</t>
        </is>
      </c>
      <c r="D3387" t="inlineStr">
        <is>
          <t>BS. Lưu Quang</t>
        </is>
      </c>
      <c r="E3387" t="inlineStr">
        <is>
          <t>Thần kinh / Neurology</t>
        </is>
      </c>
      <c r="F3387" t="inlineStr">
        <is>
          <t>Không</t>
        </is>
      </c>
      <c r="G3387" s="2" t="n">
        <v>7248450</v>
      </c>
      <c r="H3387" t="inlineStr">
        <is>
          <t>CT đánh giá đột quỵ / Stroke CT</t>
        </is>
      </c>
      <c r="I3387" t="inlineStr">
        <is>
          <t>I63.9</t>
        </is>
      </c>
      <c r="J3387" t="inlineStr">
        <is>
          <t>Nhồi máu não / Cerebral infarction</t>
        </is>
      </c>
      <c r="K3387" t="n">
        <v>64</v>
      </c>
      <c r="L3387" t="inlineStr">
        <is>
          <t>F</t>
        </is>
      </c>
      <c r="M3387" s="2" t="n">
        <v>89433.22</v>
      </c>
      <c r="N3387" t="inlineStr">
        <is>
          <t>Divorced</t>
        </is>
      </c>
      <c r="O3387" t="inlineStr">
        <is>
          <t>Unemployed</t>
        </is>
      </c>
      <c r="P3387" s="3" t="n">
        <v>44932</v>
      </c>
      <c r="Q3387" t="inlineStr">
        <is>
          <t>Emergency</t>
        </is>
      </c>
      <c r="R3387" t="inlineStr">
        <is>
          <t>Online</t>
        </is>
      </c>
      <c r="S3387" t="inlineStr">
        <is>
          <t>Lake Ericstad</t>
        </is>
      </c>
      <c r="T3387" t="inlineStr">
        <is>
          <t>Denied</t>
        </is>
      </c>
      <c r="U3387" t="inlineStr">
        <is>
          <t>Legitimate</t>
        </is>
      </c>
      <c r="V3387" t="n">
        <v>0</v>
      </c>
      <c r="W3387" t="inlineStr">
        <is>
          <t>c116f360-1214-4b35-bbec-7caa87bd7974</t>
        </is>
      </c>
      <c r="X3387" t="inlineStr">
        <is>
          <t>72f115c2-1bc6-48d0-859e-0b4b4329e0d2</t>
        </is>
      </c>
      <c r="Y3387" t="inlineStr">
        <is>
          <t>RC899</t>
        </is>
      </c>
      <c r="Z3387" t="inlineStr">
        <is>
          <t>RZ365</t>
        </is>
      </c>
      <c r="AA3387" s="4" t="n">
        <v>0.59</v>
      </c>
      <c r="AB3387" s="4" t="n">
        <v>0.05</v>
      </c>
      <c r="AC33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87">
        <f>IF(OR(C3387="Có",C3387="Yes"),"yes",IF(OR(C3387="Không",C3387="No"),"no","unknown"))</f>
        <v/>
      </c>
      <c r="AE3387">
        <f>IF(OR(F3387="Có",F3387="Yes"),"covered",IF(OR(F3387="Không",F3387="No"),"out_of_insurance","unknown"))</f>
        <v/>
      </c>
      <c r="AF3387">
        <f>IF(AND(AD3387="yes",AE3387="out_of_insurance"),"REVIEW","")</f>
        <v/>
      </c>
    </row>
    <row r="3388" ht="18" customHeight="1">
      <c r="A3388" t="inlineStr">
        <is>
          <t>605b7c25-eaf2-4f40-9f00-85159b2894fa</t>
        </is>
      </c>
      <c r="B3388" t="inlineStr">
        <is>
          <t>BN-03387 / Patient C763DA71</t>
        </is>
      </c>
      <c r="C3388" t="inlineStr">
        <is>
          <t>Có</t>
        </is>
      </c>
      <c r="D3388" t="inlineStr">
        <is>
          <t>BS. Nguyễn Nhi</t>
        </is>
      </c>
      <c r="E3388" t="inlineStr">
        <is>
          <t>Nhi / Pediatrics</t>
        </is>
      </c>
      <c r="F3388" t="inlineStr">
        <is>
          <t>Chưa rõ</t>
        </is>
      </c>
      <c r="G3388" s="2" t="n">
        <v>3595720</v>
      </c>
      <c r="H3388" t="inlineStr">
        <is>
          <t>HbA1c</t>
        </is>
      </c>
      <c r="I3388" t="inlineStr">
        <is>
          <t>E11.9</t>
        </is>
      </c>
      <c r="J3388" t="inlineStr">
        <is>
          <t>Đái tháo đường type 2 / Type 2 diabetes mellitus</t>
        </is>
      </c>
      <c r="K3388" t="n">
        <v>90</v>
      </c>
      <c r="L3388" t="inlineStr">
        <is>
          <t>M</t>
        </is>
      </c>
      <c r="M3388" s="2" t="n">
        <v>149575.39</v>
      </c>
      <c r="N3388" t="inlineStr">
        <is>
          <t>Married</t>
        </is>
      </c>
      <c r="O3388" t="inlineStr">
        <is>
          <t>Unemployed</t>
        </is>
      </c>
      <c r="P3388" s="3" t="n">
        <v>44932</v>
      </c>
      <c r="Q3388" t="inlineStr">
        <is>
          <t>Outpatient</t>
        </is>
      </c>
      <c r="R3388" t="inlineStr">
        <is>
          <t>Online</t>
        </is>
      </c>
      <c r="S3388" t="inlineStr">
        <is>
          <t>Brittanyberg</t>
        </is>
      </c>
      <c r="T3388" t="inlineStr">
        <is>
          <t>Pending</t>
        </is>
      </c>
      <c r="U3388" t="inlineStr">
        <is>
          <t>Legitimate</t>
        </is>
      </c>
      <c r="V3388" t="n">
        <v>2</v>
      </c>
      <c r="W3388" t="inlineStr">
        <is>
          <t>c763da71-73f4-4ef0-a090-794314e6f055</t>
        </is>
      </c>
      <c r="X3388" t="inlineStr">
        <is>
          <t>4cd508d7-ba99-478a-9e8e-e7e957eca1af</t>
        </is>
      </c>
      <c r="Y3388" t="inlineStr">
        <is>
          <t>nt695</t>
        </is>
      </c>
      <c r="Z3388" t="inlineStr">
        <is>
          <t>TO894</t>
        </is>
      </c>
      <c r="AA3388" s="4" t="n">
        <v>0.53</v>
      </c>
      <c r="AB3388" s="4" t="n">
        <v>0.26</v>
      </c>
      <c r="AC33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88">
        <f>IF(OR(C3388="Có",C3388="Yes"),"yes",IF(OR(C3388="Không",C3388="No"),"no","unknown"))</f>
        <v/>
      </c>
      <c r="AE3388">
        <f>IF(OR(F3388="Có",F3388="Yes"),"covered",IF(OR(F3388="Không",F3388="No"),"out_of_insurance","unknown"))</f>
        <v/>
      </c>
      <c r="AF3388">
        <f>IF(AND(AD3388="yes",AE3388="out_of_insurance"),"REVIEW","")</f>
        <v/>
      </c>
    </row>
    <row r="3389" ht="18" customHeight="1">
      <c r="A3389" t="inlineStr">
        <is>
          <t>e3c08be6-ea28-43be-a64b-06ebc2069649</t>
        </is>
      </c>
      <c r="B3389" t="inlineStr">
        <is>
          <t>BN-03388 / Patient AE5BB3FA</t>
        </is>
      </c>
      <c r="C3389" t="inlineStr">
        <is>
          <t>Không</t>
        </is>
      </c>
      <c r="D3389" t="inlineStr">
        <is>
          <t>BS. Đặng Linh</t>
        </is>
      </c>
      <c r="E3389" t="inlineStr">
        <is>
          <t>Thần kinh / Neurology</t>
        </is>
      </c>
      <c r="F3389" t="inlineStr">
        <is>
          <t>Không</t>
        </is>
      </c>
      <c r="G3389" s="2" t="n">
        <v>3036460</v>
      </c>
      <c r="H3389" t="inlineStr">
        <is>
          <t>MRI não / Brain MRI</t>
        </is>
      </c>
      <c r="I3389" t="inlineStr">
        <is>
          <t>G44.1</t>
        </is>
      </c>
      <c r="J3389" t="inlineStr">
        <is>
          <t>Hội chứng đau đầu mạch máu / Vascular headache</t>
        </is>
      </c>
      <c r="K3389" t="n">
        <v>28</v>
      </c>
      <c r="L3389" t="inlineStr">
        <is>
          <t>M</t>
        </is>
      </c>
      <c r="M3389" s="2" t="n">
        <v>138263.38</v>
      </c>
      <c r="N3389" t="inlineStr">
        <is>
          <t>Widowed</t>
        </is>
      </c>
      <c r="O3389" t="inlineStr">
        <is>
          <t>Unemployed</t>
        </is>
      </c>
      <c r="P3389" s="3" t="n">
        <v>44932</v>
      </c>
      <c r="Q3389" t="inlineStr">
        <is>
          <t>Routine</t>
        </is>
      </c>
      <c r="R3389" t="inlineStr">
        <is>
          <t>Paper</t>
        </is>
      </c>
      <c r="S3389" t="inlineStr">
        <is>
          <t>Lake Traceychester</t>
        </is>
      </c>
      <c r="T3389" t="inlineStr">
        <is>
          <t>Denied</t>
        </is>
      </c>
      <c r="U3389" t="inlineStr">
        <is>
          <t>Legitimate</t>
        </is>
      </c>
      <c r="V3389" t="n">
        <v>2</v>
      </c>
      <c r="W3389" t="inlineStr">
        <is>
          <t>ae5bb3fa-eaf6-4837-a8c6-03c49e19f2cd</t>
        </is>
      </c>
      <c r="X3389" t="inlineStr">
        <is>
          <t>1d597f92-e0d4-4c84-b79b-49c75e4ac04f</t>
        </is>
      </c>
      <c r="Y3389" t="inlineStr">
        <is>
          <t>Dp851</t>
        </is>
      </c>
      <c r="Z3389" t="inlineStr">
        <is>
          <t>Fi234</t>
        </is>
      </c>
      <c r="AA3389" s="4" t="n">
        <v>0.4</v>
      </c>
      <c r="AB3389" s="4" t="n">
        <v>0.05</v>
      </c>
      <c r="AC33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89">
        <f>IF(OR(C3389="Có",C3389="Yes"),"yes",IF(OR(C3389="Không",C3389="No"),"no","unknown"))</f>
        <v/>
      </c>
      <c r="AE3389">
        <f>IF(OR(F3389="Có",F3389="Yes"),"covered",IF(OR(F3389="Không",F3389="No"),"out_of_insurance","unknown"))</f>
        <v/>
      </c>
      <c r="AF3389">
        <f>IF(AND(AD3389="yes",AE3389="out_of_insurance"),"REVIEW","")</f>
        <v/>
      </c>
    </row>
    <row r="3390" ht="18" customHeight="1">
      <c r="A3390" t="inlineStr">
        <is>
          <t>e1b8bfad-85e5-4d6b-9f7f-11c645fcfd9e</t>
        </is>
      </c>
      <c r="B3390" t="inlineStr">
        <is>
          <t>BN-03389 / Patient 640B8489</t>
        </is>
      </c>
      <c r="C3390" t="inlineStr">
        <is>
          <t>Có</t>
        </is>
      </c>
      <c r="D3390" t="inlineStr">
        <is>
          <t>BS. Phạm Khoa</t>
        </is>
      </c>
      <c r="E3390" t="inlineStr">
        <is>
          <t>Thần kinh / Neurology</t>
        </is>
      </c>
      <c r="F3390" t="inlineStr">
        <is>
          <t>Có</t>
        </is>
      </c>
      <c r="G3390" s="2" t="n">
        <v>6370700</v>
      </c>
      <c r="H3390" t="inlineStr">
        <is>
          <t>CT đánh giá đột quỵ / Stroke CT</t>
        </is>
      </c>
      <c r="I3390" t="inlineStr">
        <is>
          <t>I63.9</t>
        </is>
      </c>
      <c r="J3390" t="inlineStr">
        <is>
          <t>Nhồi máu não / Cerebral infarction</t>
        </is>
      </c>
      <c r="K3390" t="n">
        <v>22</v>
      </c>
      <c r="L3390" t="inlineStr">
        <is>
          <t>M</t>
        </is>
      </c>
      <c r="M3390" s="2" t="n">
        <v>106764.02</v>
      </c>
      <c r="N3390" t="inlineStr">
        <is>
          <t>Widowed</t>
        </is>
      </c>
      <c r="O3390" t="inlineStr">
        <is>
          <t>Employed</t>
        </is>
      </c>
      <c r="P3390" s="3" t="n">
        <v>44931</v>
      </c>
      <c r="Q3390" t="inlineStr">
        <is>
          <t>Routine</t>
        </is>
      </c>
      <c r="R3390" t="inlineStr">
        <is>
          <t>Paper</t>
        </is>
      </c>
      <c r="S3390" t="inlineStr">
        <is>
          <t>Hernandezshire</t>
        </is>
      </c>
      <c r="T3390" t="inlineStr">
        <is>
          <t>Approved</t>
        </is>
      </c>
      <c r="U3390" t="inlineStr">
        <is>
          <t>Legitimate</t>
        </is>
      </c>
      <c r="V3390" t="n">
        <v>0</v>
      </c>
      <c r="W3390" t="inlineStr">
        <is>
          <t>640b8489-4f2a-4266-91dd-95c1e198e560</t>
        </is>
      </c>
      <c r="X3390" t="inlineStr">
        <is>
          <t>d2e6df76-2c80-4233-8908-331dcf5c047d</t>
        </is>
      </c>
      <c r="Y3390" t="inlineStr">
        <is>
          <t>xx111</t>
        </is>
      </c>
      <c r="Z3390" t="inlineStr">
        <is>
          <t>Yp364</t>
        </is>
      </c>
      <c r="AA3390" s="4" t="n">
        <v>0.8</v>
      </c>
      <c r="AB3390" s="4" t="n">
        <v>0.29</v>
      </c>
      <c r="AC33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90">
        <f>IF(OR(C3390="Có",C3390="Yes"),"yes",IF(OR(C3390="Không",C3390="No"),"no","unknown"))</f>
        <v/>
      </c>
      <c r="AE3390">
        <f>IF(OR(F3390="Có",F3390="Yes"),"covered",IF(OR(F3390="Không",F3390="No"),"out_of_insurance","unknown"))</f>
        <v/>
      </c>
      <c r="AF3390">
        <f>IF(AND(AD3390="yes",AE3390="out_of_insurance"),"REVIEW","")</f>
        <v/>
      </c>
    </row>
    <row r="3391" ht="18" customHeight="1">
      <c r="A3391" t="inlineStr">
        <is>
          <t>538ea954-9e9c-487f-98cc-072fb1b9dd3e</t>
        </is>
      </c>
      <c r="B3391" t="inlineStr">
        <is>
          <t>BN-03390 / Patient FD907FEF</t>
        </is>
      </c>
      <c r="C3391" t="inlineStr">
        <is>
          <t>Có</t>
        </is>
      </c>
      <c r="D3391" t="inlineStr">
        <is>
          <t>BS. Huỳnh Mai</t>
        </is>
      </c>
      <c r="E3391" t="inlineStr">
        <is>
          <t>Nhi / Pediatrics</t>
        </is>
      </c>
      <c r="F3391" t="inlineStr">
        <is>
          <t>Không</t>
        </is>
      </c>
      <c r="G3391" s="2" t="n">
        <v>5360410</v>
      </c>
      <c r="H3391" t="inlineStr">
        <is>
          <t>Glucose máu / Blood glucose</t>
        </is>
      </c>
      <c r="I3391" t="inlineStr"/>
      <c r="J3391" t="inlineStr">
        <is>
          <t>Thiếu ICD/context rõ / Missing clear ICD/context</t>
        </is>
      </c>
      <c r="K3391" t="n">
        <v>13</v>
      </c>
      <c r="L3391" t="inlineStr">
        <is>
          <t>M</t>
        </is>
      </c>
      <c r="M3391" s="2" t="n">
        <v>85046.59</v>
      </c>
      <c r="N3391" t="inlineStr">
        <is>
          <t>Married</t>
        </is>
      </c>
      <c r="O3391" t="inlineStr">
        <is>
          <t>Unemployed</t>
        </is>
      </c>
      <c r="P3391" s="3" t="n">
        <v>44931</v>
      </c>
      <c r="Q3391" t="inlineStr">
        <is>
          <t>Routine</t>
        </is>
      </c>
      <c r="R3391" t="inlineStr">
        <is>
          <t>Phone</t>
        </is>
      </c>
      <c r="S3391" t="inlineStr">
        <is>
          <t>Reevesland</t>
        </is>
      </c>
      <c r="T3391" t="inlineStr">
        <is>
          <t>Approved</t>
        </is>
      </c>
      <c r="U3391" t="inlineStr">
        <is>
          <t>Legitimate</t>
        </is>
      </c>
      <c r="V3391" t="n">
        <v>0</v>
      </c>
      <c r="W3391" t="inlineStr">
        <is>
          <t>fd907fef-97a8-4c6d-baa8-049dfe063dd7</t>
        </is>
      </c>
      <c r="X3391" t="inlineStr">
        <is>
          <t>b14658bd-5df9-47c4-960a-5d205d3e6e62</t>
        </is>
      </c>
      <c r="Y3391" t="inlineStr">
        <is>
          <t>lm762</t>
        </is>
      </c>
      <c r="Z3391" t="inlineStr">
        <is>
          <t>Ml422</t>
        </is>
      </c>
      <c r="AA3391" s="4" t="n">
        <v>0.58</v>
      </c>
      <c r="AB3391" s="4" t="n">
        <v>0.64</v>
      </c>
      <c r="AC33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91">
        <f>IF(OR(C3391="Có",C3391="Yes"),"yes",IF(OR(C3391="Không",C3391="No"),"no","unknown"))</f>
        <v/>
      </c>
      <c r="AE3391">
        <f>IF(OR(F3391="Có",F3391="Yes"),"covered",IF(OR(F3391="Không",F3391="No"),"out_of_insurance","unknown"))</f>
        <v/>
      </c>
      <c r="AF3391">
        <f>IF(AND(AD3391="yes",AE3391="out_of_insurance"),"REVIEW","")</f>
        <v/>
      </c>
    </row>
    <row r="3392" ht="18" customHeight="1">
      <c r="A3392" t="inlineStr">
        <is>
          <t>57ed832a-19cd-4733-bc72-29cb8d94b620</t>
        </is>
      </c>
      <c r="B3392" t="inlineStr">
        <is>
          <t>BN-03391 / Patient 8FBD60A4</t>
        </is>
      </c>
      <c r="C3392" t="inlineStr">
        <is>
          <t>Không</t>
        </is>
      </c>
      <c r="D3392" t="inlineStr">
        <is>
          <t>BS. Lâm Sơn</t>
        </is>
      </c>
      <c r="E3392" t="inlineStr">
        <is>
          <t>Khám tổng quát / General Practice</t>
        </is>
      </c>
      <c r="F3392" t="inlineStr">
        <is>
          <t>Không</t>
        </is>
      </c>
      <c r="G3392" s="2" t="n">
        <v>9216640</v>
      </c>
      <c r="H3392" t="inlineStr">
        <is>
          <t>HbA1c</t>
        </is>
      </c>
      <c r="I3392" t="inlineStr">
        <is>
          <t>E11.9</t>
        </is>
      </c>
      <c r="J3392" t="inlineStr">
        <is>
          <t>Đái tháo đường type 2 / Type 2 diabetes mellitus</t>
        </is>
      </c>
      <c r="K3392" t="n">
        <v>62</v>
      </c>
      <c r="L3392" t="inlineStr">
        <is>
          <t>F</t>
        </is>
      </c>
      <c r="M3392" s="2" t="n">
        <v>118470.98</v>
      </c>
      <c r="N3392" t="inlineStr">
        <is>
          <t>Married</t>
        </is>
      </c>
      <c r="O3392" t="inlineStr">
        <is>
          <t>Student</t>
        </is>
      </c>
      <c r="P3392" s="3" t="n">
        <v>44931</v>
      </c>
      <c r="Q3392" t="inlineStr">
        <is>
          <t>Emergency</t>
        </is>
      </c>
      <c r="R3392" t="inlineStr">
        <is>
          <t>Paper</t>
        </is>
      </c>
      <c r="S3392" t="inlineStr">
        <is>
          <t>Thomasville</t>
        </is>
      </c>
      <c r="T3392" t="inlineStr">
        <is>
          <t>Approved</t>
        </is>
      </c>
      <c r="U3392" t="inlineStr">
        <is>
          <t>Legitimate</t>
        </is>
      </c>
      <c r="V3392" t="n">
        <v>2</v>
      </c>
      <c r="W3392" t="inlineStr">
        <is>
          <t>8fbd60a4-32fd-465e-8f90-799f4989db89</t>
        </is>
      </c>
      <c r="X3392" t="inlineStr">
        <is>
          <t>2e7229a9-9a1f-4b5d-b187-dc8e3bfbe72f</t>
        </is>
      </c>
      <c r="Y3392" t="inlineStr">
        <is>
          <t>FB723</t>
        </is>
      </c>
      <c r="Z3392" t="inlineStr">
        <is>
          <t>lO767</t>
        </is>
      </c>
      <c r="AA3392" s="4" t="n">
        <v>0.65</v>
      </c>
      <c r="AB3392" s="4" t="n">
        <v>0.05</v>
      </c>
      <c r="AC33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92">
        <f>IF(OR(C3392="Có",C3392="Yes"),"yes",IF(OR(C3392="Không",C3392="No"),"no","unknown"))</f>
        <v/>
      </c>
      <c r="AE3392">
        <f>IF(OR(F3392="Có",F3392="Yes"),"covered",IF(OR(F3392="Không",F3392="No"),"out_of_insurance","unknown"))</f>
        <v/>
      </c>
      <c r="AF3392">
        <f>IF(AND(AD3392="yes",AE3392="out_of_insurance"),"REVIEW","")</f>
        <v/>
      </c>
    </row>
    <row r="3393" ht="18" customHeight="1">
      <c r="A3393" t="inlineStr">
        <is>
          <t>038a33c4-1fcb-40f2-94ba-543b64bc523e</t>
        </is>
      </c>
      <c r="B3393" t="inlineStr">
        <is>
          <t>BN-03392 / Patient F2B7647A</t>
        </is>
      </c>
      <c r="C3393" t="inlineStr">
        <is>
          <t>Không</t>
        </is>
      </c>
      <c r="D3393" t="inlineStr">
        <is>
          <t>BS. Trần An</t>
        </is>
      </c>
      <c r="E3393" t="inlineStr">
        <is>
          <t>Chấn thương chỉnh hình / Orthopedics</t>
        </is>
      </c>
      <c r="F3393" t="inlineStr">
        <is>
          <t>Không</t>
        </is>
      </c>
      <c r="G3393" s="2" t="n">
        <v>6206160</v>
      </c>
      <c r="H3393" t="inlineStr">
        <is>
          <t>MRI khớp gối / Knee MRI</t>
        </is>
      </c>
      <c r="I3393" t="inlineStr">
        <is>
          <t>M25.5</t>
        </is>
      </c>
      <c r="J3393" t="inlineStr">
        <is>
          <t>Đau khớp gối / Knee pain</t>
        </is>
      </c>
      <c r="K3393" t="n">
        <v>96</v>
      </c>
      <c r="L3393" t="inlineStr">
        <is>
          <t>F</t>
        </is>
      </c>
      <c r="M3393" s="2" t="n">
        <v>96715.13</v>
      </c>
      <c r="N3393" t="inlineStr">
        <is>
          <t>Single</t>
        </is>
      </c>
      <c r="O3393" t="inlineStr">
        <is>
          <t>Student</t>
        </is>
      </c>
      <c r="P3393" s="3" t="n">
        <v>44931</v>
      </c>
      <c r="Q3393" t="inlineStr">
        <is>
          <t>Routine</t>
        </is>
      </c>
      <c r="R3393" t="inlineStr">
        <is>
          <t>Phone</t>
        </is>
      </c>
      <c r="S3393" t="inlineStr">
        <is>
          <t>New Katherineshire</t>
        </is>
      </c>
      <c r="T3393" t="inlineStr">
        <is>
          <t>Approved</t>
        </is>
      </c>
      <c r="U3393" t="inlineStr">
        <is>
          <t>Legitimate</t>
        </is>
      </c>
      <c r="V3393" t="n">
        <v>0</v>
      </c>
      <c r="W3393" t="inlineStr">
        <is>
          <t>f2b7647a-4bcf-435c-a1e9-09ec6fce224c</t>
        </is>
      </c>
      <c r="X3393" t="inlineStr">
        <is>
          <t>1e87efdb-b57b-4ba3-bf69-b481d752552a</t>
        </is>
      </c>
      <c r="Y3393" t="inlineStr">
        <is>
          <t>RK710</t>
        </is>
      </c>
      <c r="Z3393" t="inlineStr">
        <is>
          <t>mO813</t>
        </is>
      </c>
      <c r="AA3393" s="4" t="n">
        <v>0.63</v>
      </c>
      <c r="AB3393" s="4" t="n">
        <v>0.05</v>
      </c>
      <c r="AC33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93">
        <f>IF(OR(C3393="Có",C3393="Yes"),"yes",IF(OR(C3393="Không",C3393="No"),"no","unknown"))</f>
        <v/>
      </c>
      <c r="AE3393">
        <f>IF(OR(F3393="Có",F3393="Yes"),"covered",IF(OR(F3393="Không",F3393="No"),"out_of_insurance","unknown"))</f>
        <v/>
      </c>
      <c r="AF3393">
        <f>IF(AND(AD3393="yes",AE3393="out_of_insurance"),"REVIEW","")</f>
        <v/>
      </c>
    </row>
    <row r="3394" ht="18" customHeight="1">
      <c r="A3394" t="inlineStr">
        <is>
          <t>fdc4f785-0c95-4356-a2a6-d835ba3514f0</t>
        </is>
      </c>
      <c r="B3394" t="inlineStr">
        <is>
          <t>BN-03393 / Patient FD66E4F7</t>
        </is>
      </c>
      <c r="C3394" t="inlineStr">
        <is>
          <t>Có</t>
        </is>
      </c>
      <c r="D3394" t="inlineStr">
        <is>
          <t>BS. Nguyễn Nhi</t>
        </is>
      </c>
      <c r="E3394" t="inlineStr">
        <is>
          <t>Nhi / Pediatrics</t>
        </is>
      </c>
      <c r="F3394" t="inlineStr">
        <is>
          <t>Có</t>
        </is>
      </c>
      <c r="G3394" s="2" t="n">
        <v>4932960</v>
      </c>
      <c r="H3394" t="inlineStr">
        <is>
          <t>Glucose máu / Blood glucose</t>
        </is>
      </c>
      <c r="I3394" t="inlineStr">
        <is>
          <t>R73.9</t>
        </is>
      </c>
      <c r="J3394" t="inlineStr">
        <is>
          <t>Tăng glucose máu / Hyperglycemia</t>
        </is>
      </c>
      <c r="K3394" t="n">
        <v>62</v>
      </c>
      <c r="L3394" t="inlineStr">
        <is>
          <t>M</t>
        </is>
      </c>
      <c r="M3394" s="2" t="n">
        <v>122988.21</v>
      </c>
      <c r="N3394" t="inlineStr">
        <is>
          <t>Married</t>
        </is>
      </c>
      <c r="O3394" t="inlineStr">
        <is>
          <t>Employed</t>
        </is>
      </c>
      <c r="P3394" s="3" t="n">
        <v>44931</v>
      </c>
      <c r="Q3394" t="inlineStr">
        <is>
          <t>Routine</t>
        </is>
      </c>
      <c r="R3394" t="inlineStr">
        <is>
          <t>Online</t>
        </is>
      </c>
      <c r="S3394" t="inlineStr">
        <is>
          <t>East Paulafort</t>
        </is>
      </c>
      <c r="T3394" t="inlineStr">
        <is>
          <t>Pending</t>
        </is>
      </c>
      <c r="U3394" t="inlineStr">
        <is>
          <t>Legitimate</t>
        </is>
      </c>
      <c r="V3394" t="n">
        <v>2</v>
      </c>
      <c r="W3394" t="inlineStr">
        <is>
          <t>fd66e4f7-a678-4d22-bdf7-72694ea041c0</t>
        </is>
      </c>
      <c r="X3394" t="inlineStr">
        <is>
          <t>6b6823f0-b5d2-4f94-8651-ededc9b0adb3</t>
        </is>
      </c>
      <c r="Y3394" t="inlineStr">
        <is>
          <t>Tr490</t>
        </is>
      </c>
      <c r="Z3394" t="inlineStr">
        <is>
          <t>dn637</t>
        </is>
      </c>
      <c r="AA3394" s="4" t="n">
        <v>0.7</v>
      </c>
      <c r="AB3394" s="4" t="n">
        <v>0.2</v>
      </c>
      <c r="AC33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94">
        <f>IF(OR(C3394="Có",C3394="Yes"),"yes",IF(OR(C3394="Không",C3394="No"),"no","unknown"))</f>
        <v/>
      </c>
      <c r="AE3394">
        <f>IF(OR(F3394="Có",F3394="Yes"),"covered",IF(OR(F3394="Không",F3394="No"),"out_of_insurance","unknown"))</f>
        <v/>
      </c>
      <c r="AF3394">
        <f>IF(AND(AD3394="yes",AE3394="out_of_insurance"),"REVIEW","")</f>
        <v/>
      </c>
    </row>
    <row r="3395" ht="18" customHeight="1">
      <c r="A3395" t="inlineStr">
        <is>
          <t>0e5abb4d-520c-44ba-9193-58b48ee7c227</t>
        </is>
      </c>
      <c r="B3395" t="inlineStr">
        <is>
          <t>BN-03394 / Patient 4EC594AA</t>
        </is>
      </c>
      <c r="C3395" t="inlineStr">
        <is>
          <t>Có</t>
        </is>
      </c>
      <c r="D3395" t="inlineStr">
        <is>
          <t>BS. Nguyễn Nhi</t>
        </is>
      </c>
      <c r="E3395" t="inlineStr">
        <is>
          <t>Nhi / Pediatrics</t>
        </is>
      </c>
      <c r="F3395" t="inlineStr">
        <is>
          <t>Không</t>
        </is>
      </c>
      <c r="G3395" s="2" t="n">
        <v>8369490</v>
      </c>
      <c r="H3395" t="inlineStr">
        <is>
          <t>CRP định lượng / CRP</t>
        </is>
      </c>
      <c r="I3395" t="inlineStr">
        <is>
          <t>J18.9</t>
        </is>
      </c>
      <c r="J3395" t="inlineStr">
        <is>
          <t>Nghi viêm phổi / Suspected pneumonia</t>
        </is>
      </c>
      <c r="K3395" t="n">
        <v>48</v>
      </c>
      <c r="L3395" t="inlineStr">
        <is>
          <t>F</t>
        </is>
      </c>
      <c r="M3395" s="2" t="n">
        <v>91190.09</v>
      </c>
      <c r="N3395" t="inlineStr">
        <is>
          <t>Single</t>
        </is>
      </c>
      <c r="O3395" t="inlineStr">
        <is>
          <t>Employed</t>
        </is>
      </c>
      <c r="P3395" s="3" t="n">
        <v>44930</v>
      </c>
      <c r="Q3395" t="inlineStr">
        <is>
          <t>Inpatient</t>
        </is>
      </c>
      <c r="R3395" t="inlineStr">
        <is>
          <t>Paper</t>
        </is>
      </c>
      <c r="S3395" t="inlineStr">
        <is>
          <t>Lake Katrinabury</t>
        </is>
      </c>
      <c r="T3395" t="inlineStr">
        <is>
          <t>Approved</t>
        </is>
      </c>
      <c r="U3395" t="inlineStr">
        <is>
          <t>Legitimate</t>
        </is>
      </c>
      <c r="V3395" t="n">
        <v>0</v>
      </c>
      <c r="W3395" t="inlineStr">
        <is>
          <t>4ec594aa-c488-42a9-89ca-93da2fd6ccda</t>
        </is>
      </c>
      <c r="X3395" t="inlineStr">
        <is>
          <t>644dbaaa-fde1-4ce5-b38b-dd037be37344</t>
        </is>
      </c>
      <c r="Y3395" t="inlineStr">
        <is>
          <t>Ku861</t>
        </is>
      </c>
      <c r="Z3395" t="inlineStr">
        <is>
          <t>sK767</t>
        </is>
      </c>
      <c r="AA3395" s="4" t="n">
        <v>0.87</v>
      </c>
      <c r="AB3395" s="4" t="n">
        <v>0.66</v>
      </c>
      <c r="AC33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95">
        <f>IF(OR(C3395="Có",C3395="Yes"),"yes",IF(OR(C3395="Không",C3395="No"),"no","unknown"))</f>
        <v/>
      </c>
      <c r="AE3395">
        <f>IF(OR(F3395="Có",F3395="Yes"),"covered",IF(OR(F3395="Không",F3395="No"),"out_of_insurance","unknown"))</f>
        <v/>
      </c>
      <c r="AF3395">
        <f>IF(AND(AD3395="yes",AE3395="out_of_insurance"),"REVIEW","")</f>
        <v/>
      </c>
    </row>
    <row r="3396" ht="18" customHeight="1">
      <c r="A3396" t="inlineStr">
        <is>
          <t>e7682210-a7dc-4748-8c4c-123111dc9b74</t>
        </is>
      </c>
      <c r="B3396" t="inlineStr">
        <is>
          <t>BN-03395 / Patient FA605B51</t>
        </is>
      </c>
      <c r="C3396" t="inlineStr">
        <is>
          <t>Không</t>
        </is>
      </c>
      <c r="D3396" t="inlineStr">
        <is>
          <t>BS. Nguyễn Nhi</t>
        </is>
      </c>
      <c r="E3396" t="inlineStr">
        <is>
          <t>Nhi / Pediatrics</t>
        </is>
      </c>
      <c r="F3396" t="inlineStr">
        <is>
          <t>Không</t>
        </is>
      </c>
      <c r="G3396" s="2" t="n">
        <v>9878450</v>
      </c>
      <c r="H3396" t="inlineStr">
        <is>
          <t>Glucose máu / Blood glucose</t>
        </is>
      </c>
      <c r="I3396" t="inlineStr">
        <is>
          <t>R73.9</t>
        </is>
      </c>
      <c r="J3396" t="inlineStr">
        <is>
          <t>Tăng glucose máu / Hyperglycemia</t>
        </is>
      </c>
      <c r="K3396" t="n">
        <v>53</v>
      </c>
      <c r="L3396" t="inlineStr">
        <is>
          <t>F</t>
        </is>
      </c>
      <c r="M3396" s="2" t="n">
        <v>78512.38</v>
      </c>
      <c r="N3396" t="inlineStr">
        <is>
          <t>Divorced</t>
        </is>
      </c>
      <c r="O3396" t="inlineStr">
        <is>
          <t>Student</t>
        </is>
      </c>
      <c r="P3396" s="3" t="n">
        <v>44930</v>
      </c>
      <c r="Q3396" t="inlineStr">
        <is>
          <t>Inpatient</t>
        </is>
      </c>
      <c r="R3396" t="inlineStr">
        <is>
          <t>Online</t>
        </is>
      </c>
      <c r="S3396" t="inlineStr">
        <is>
          <t>Lake Allen</t>
        </is>
      </c>
      <c r="T3396" t="inlineStr">
        <is>
          <t>Pending</t>
        </is>
      </c>
      <c r="U3396" t="inlineStr">
        <is>
          <t>Legitimate</t>
        </is>
      </c>
      <c r="V3396" t="n">
        <v>3</v>
      </c>
      <c r="W3396" t="inlineStr">
        <is>
          <t>fa605b51-7310-4c83-954a-01d7248dfc95</t>
        </is>
      </c>
      <c r="X3396" t="inlineStr">
        <is>
          <t>833e0445-d5fa-4155-8f8a-995d33c832f8</t>
        </is>
      </c>
      <c r="Y3396" t="inlineStr">
        <is>
          <t>Ih675</t>
        </is>
      </c>
      <c r="Z3396" t="inlineStr">
        <is>
          <t>RA169</t>
        </is>
      </c>
      <c r="AA3396" s="4" t="n">
        <v>0.63</v>
      </c>
      <c r="AB3396" s="4" t="n">
        <v>0.05</v>
      </c>
      <c r="AC33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96">
        <f>IF(OR(C3396="Có",C3396="Yes"),"yes",IF(OR(C3396="Không",C3396="No"),"no","unknown"))</f>
        <v/>
      </c>
      <c r="AE3396">
        <f>IF(OR(F3396="Có",F3396="Yes"),"covered",IF(OR(F3396="Không",F3396="No"),"out_of_insurance","unknown"))</f>
        <v/>
      </c>
      <c r="AF3396">
        <f>IF(AND(AD3396="yes",AE3396="out_of_insurance"),"REVIEW","")</f>
        <v/>
      </c>
    </row>
    <row r="3397" ht="18" customHeight="1">
      <c r="A3397" t="inlineStr">
        <is>
          <t>e4be783e-c9fc-45c1-ad65-1b4b4ad07e2a</t>
        </is>
      </c>
      <c r="B3397" t="inlineStr">
        <is>
          <t>BN-03396 / Patient AAE15728</t>
        </is>
      </c>
      <c r="C3397" t="inlineStr">
        <is>
          <t>Không</t>
        </is>
      </c>
      <c r="D3397" t="inlineStr">
        <is>
          <t>BS. Phạm Khoa</t>
        </is>
      </c>
      <c r="E3397" t="inlineStr">
        <is>
          <t>Thần kinh / Neurology</t>
        </is>
      </c>
      <c r="F3397" t="inlineStr">
        <is>
          <t>Chưa rõ</t>
        </is>
      </c>
      <c r="G3397" s="2" t="n">
        <v>4169110</v>
      </c>
      <c r="H3397" t="inlineStr">
        <is>
          <t>CT đánh giá đột quỵ / Stroke CT</t>
        </is>
      </c>
      <c r="I3397" t="inlineStr">
        <is>
          <t>I63.9</t>
        </is>
      </c>
      <c r="J3397" t="inlineStr">
        <is>
          <t>Nhồi máu não / Cerebral infarction</t>
        </is>
      </c>
      <c r="K3397" t="n">
        <v>45</v>
      </c>
      <c r="L3397" t="inlineStr">
        <is>
          <t>F</t>
        </is>
      </c>
      <c r="M3397" s="2" t="n">
        <v>23116.81</v>
      </c>
      <c r="N3397" t="inlineStr">
        <is>
          <t>Widowed</t>
        </is>
      </c>
      <c r="O3397" t="inlineStr">
        <is>
          <t>Student</t>
        </is>
      </c>
      <c r="P3397" s="3" t="n">
        <v>44930</v>
      </c>
      <c r="Q3397" t="inlineStr">
        <is>
          <t>Emergency</t>
        </is>
      </c>
      <c r="R3397" t="inlineStr">
        <is>
          <t>Phone</t>
        </is>
      </c>
      <c r="S3397" t="inlineStr">
        <is>
          <t>Brownbury</t>
        </is>
      </c>
      <c r="T3397" t="inlineStr">
        <is>
          <t>Denied</t>
        </is>
      </c>
      <c r="U3397" t="inlineStr">
        <is>
          <t>Legitimate</t>
        </is>
      </c>
      <c r="V3397" t="n">
        <v>1</v>
      </c>
      <c r="W3397" t="inlineStr">
        <is>
          <t>aae15728-bd08-40c4-bf92-4469b75bb1d3</t>
        </is>
      </c>
      <c r="X3397" t="inlineStr">
        <is>
          <t>065511a4-7808-43ed-a04e-9f7ceb7dc3de</t>
        </is>
      </c>
      <c r="Y3397" t="inlineStr">
        <is>
          <t>Ny130</t>
        </is>
      </c>
      <c r="Z3397" t="inlineStr">
        <is>
          <t>NM801</t>
        </is>
      </c>
      <c r="AA3397" s="4" t="n">
        <v>0.59</v>
      </c>
      <c r="AB3397" s="4" t="n">
        <v>0.05</v>
      </c>
      <c r="AC33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97">
        <f>IF(OR(C3397="Có",C3397="Yes"),"yes",IF(OR(C3397="Không",C3397="No"),"no","unknown"))</f>
        <v/>
      </c>
      <c r="AE3397">
        <f>IF(OR(F3397="Có",F3397="Yes"),"covered",IF(OR(F3397="Không",F3397="No"),"out_of_insurance","unknown"))</f>
        <v/>
      </c>
      <c r="AF3397">
        <f>IF(AND(AD3397="yes",AE3397="out_of_insurance"),"REVIEW","")</f>
        <v/>
      </c>
    </row>
    <row r="3398" ht="18" customHeight="1">
      <c r="A3398" t="inlineStr">
        <is>
          <t>7d8abbac-234a-4daf-9f4b-5027051d97a8</t>
        </is>
      </c>
      <c r="B3398" t="inlineStr">
        <is>
          <t>BN-03397 / Patient CB911CDD</t>
        </is>
      </c>
      <c r="C3398" t="inlineStr">
        <is>
          <t>Có</t>
        </is>
      </c>
      <c r="D3398" t="inlineStr">
        <is>
          <t>BS. Nguyễn Nhi</t>
        </is>
      </c>
      <c r="E3398" t="inlineStr">
        <is>
          <t>Nhi / Pediatrics</t>
        </is>
      </c>
      <c r="F3398" t="inlineStr">
        <is>
          <t>Không</t>
        </is>
      </c>
      <c r="G3398" s="2" t="n">
        <v>2111910</v>
      </c>
      <c r="H3398" t="inlineStr">
        <is>
          <t>CRP định lượng / CRP</t>
        </is>
      </c>
      <c r="I3398" t="inlineStr">
        <is>
          <t>J18.9</t>
        </is>
      </c>
      <c r="J3398" t="inlineStr">
        <is>
          <t>Nghi viêm phổi / Suspected pneumonia</t>
        </is>
      </c>
      <c r="K3398" t="n">
        <v>34</v>
      </c>
      <c r="L3398" t="inlineStr">
        <is>
          <t>M</t>
        </is>
      </c>
      <c r="M3398" s="2" t="n">
        <v>94615</v>
      </c>
      <c r="N3398" t="inlineStr">
        <is>
          <t>Divorced</t>
        </is>
      </c>
      <c r="O3398" t="inlineStr">
        <is>
          <t>Retired</t>
        </is>
      </c>
      <c r="P3398" s="3" t="n">
        <v>44930</v>
      </c>
      <c r="Q3398" t="inlineStr">
        <is>
          <t>Inpatient</t>
        </is>
      </c>
      <c r="R3398" t="inlineStr">
        <is>
          <t>Phone</t>
        </is>
      </c>
      <c r="S3398" t="inlineStr">
        <is>
          <t>Erinborough</t>
        </is>
      </c>
      <c r="T3398" t="inlineStr">
        <is>
          <t>Denied</t>
        </is>
      </c>
      <c r="U3398" t="inlineStr">
        <is>
          <t>Legitimate</t>
        </is>
      </c>
      <c r="V3398" t="n">
        <v>0</v>
      </c>
      <c r="W3398" t="inlineStr">
        <is>
          <t>cb911cdd-24e9-4e7a-af64-e41b2b4bbd18</t>
        </is>
      </c>
      <c r="X3398" t="inlineStr">
        <is>
          <t>11e12d22-1fd4-45ff-96c0-1a7e5848c264</t>
        </is>
      </c>
      <c r="Y3398" t="inlineStr">
        <is>
          <t>UI316</t>
        </is>
      </c>
      <c r="Z3398" t="inlineStr">
        <is>
          <t>PQ350</t>
        </is>
      </c>
      <c r="AA3398" s="4" t="n">
        <v>0.77</v>
      </c>
      <c r="AB3398" s="4" t="n">
        <v>0.06</v>
      </c>
      <c r="AC33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98">
        <f>IF(OR(C3398="Có",C3398="Yes"),"yes",IF(OR(C3398="Không",C3398="No"),"no","unknown"))</f>
        <v/>
      </c>
      <c r="AE3398">
        <f>IF(OR(F3398="Có",F3398="Yes"),"covered",IF(OR(F3398="Không",F3398="No"),"out_of_insurance","unknown"))</f>
        <v/>
      </c>
      <c r="AF3398">
        <f>IF(AND(AD3398="yes",AE3398="out_of_insurance"),"REVIEW","")</f>
        <v/>
      </c>
    </row>
    <row r="3399" ht="18" customHeight="1">
      <c r="A3399" t="inlineStr">
        <is>
          <t>0e1504e8-f795-4819-b867-72398bbe7818</t>
        </is>
      </c>
      <c r="B3399" t="inlineStr">
        <is>
          <t>BN-03398 / Patient C03ABC37</t>
        </is>
      </c>
      <c r="C3399" t="inlineStr">
        <is>
          <t>Có</t>
        </is>
      </c>
      <c r="D3399" t="inlineStr">
        <is>
          <t>BS. Nguyễn Nhi</t>
        </is>
      </c>
      <c r="E3399" t="inlineStr">
        <is>
          <t>Nhi / Pediatrics</t>
        </is>
      </c>
      <c r="F3399" t="inlineStr">
        <is>
          <t>Chưa rõ</t>
        </is>
      </c>
      <c r="G3399" s="2" t="n">
        <v>9644380</v>
      </c>
      <c r="H3399" t="inlineStr">
        <is>
          <t>HbA1c</t>
        </is>
      </c>
      <c r="I3399" t="inlineStr">
        <is>
          <t>E11.9</t>
        </is>
      </c>
      <c r="J3399" t="inlineStr">
        <is>
          <t>Đái tháo đường type 2 / Type 2 diabetes mellitus</t>
        </is>
      </c>
      <c r="K3399" t="n">
        <v>91</v>
      </c>
      <c r="L3399" t="inlineStr">
        <is>
          <t>M</t>
        </is>
      </c>
      <c r="M3399" s="2" t="n">
        <v>58140.66</v>
      </c>
      <c r="N3399" t="inlineStr">
        <is>
          <t>Single</t>
        </is>
      </c>
      <c r="O3399" t="inlineStr">
        <is>
          <t>Employed</t>
        </is>
      </c>
      <c r="P3399" s="3" t="n">
        <v>44930</v>
      </c>
      <c r="Q3399" t="inlineStr">
        <is>
          <t>Emergency</t>
        </is>
      </c>
      <c r="R3399" t="inlineStr">
        <is>
          <t>Paper</t>
        </is>
      </c>
      <c r="S3399" t="inlineStr">
        <is>
          <t>Jeanettemouth</t>
        </is>
      </c>
      <c r="T3399" t="inlineStr">
        <is>
          <t>Pending</t>
        </is>
      </c>
      <c r="U3399" t="inlineStr">
        <is>
          <t>Legitimate</t>
        </is>
      </c>
      <c r="V3399" t="n">
        <v>3</v>
      </c>
      <c r="W3399" t="inlineStr">
        <is>
          <t>c03abc37-ce98-448b-b483-9d34f3b1303c</t>
        </is>
      </c>
      <c r="X3399" t="inlineStr">
        <is>
          <t>cab77fb6-4eee-4295-8829-c48a37622a5f</t>
        </is>
      </c>
      <c r="Y3399" t="inlineStr">
        <is>
          <t>gq457</t>
        </is>
      </c>
      <c r="Z3399" t="inlineStr">
        <is>
          <t>Fj095</t>
        </is>
      </c>
      <c r="AA3399" s="4" t="n">
        <v>0.86</v>
      </c>
      <c r="AB3399" s="4" t="n">
        <v>0.28</v>
      </c>
      <c r="AC33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399">
        <f>IF(OR(C3399="Có",C3399="Yes"),"yes",IF(OR(C3399="Không",C3399="No"),"no","unknown"))</f>
        <v/>
      </c>
      <c r="AE3399">
        <f>IF(OR(F3399="Có",F3399="Yes"),"covered",IF(OR(F3399="Không",F3399="No"),"out_of_insurance","unknown"))</f>
        <v/>
      </c>
      <c r="AF3399">
        <f>IF(AND(AD3399="yes",AE3399="out_of_insurance"),"REVIEW","")</f>
        <v/>
      </c>
    </row>
    <row r="3400" ht="18" customHeight="1">
      <c r="A3400" t="inlineStr">
        <is>
          <t>4f6c8f13-b3fe-4bc2-afe0-9fb2730f121b</t>
        </is>
      </c>
      <c r="B3400" t="inlineStr">
        <is>
          <t>BN-03399 / Patient D706048A</t>
        </is>
      </c>
      <c r="C3400" t="inlineStr">
        <is>
          <t>Không</t>
        </is>
      </c>
      <c r="D3400" t="inlineStr">
        <is>
          <t>BS. Hà Nam</t>
        </is>
      </c>
      <c r="E3400" t="inlineStr">
        <is>
          <t>Chấn thương chỉnh hình / Orthopedics</t>
        </is>
      </c>
      <c r="F3400" t="inlineStr">
        <is>
          <t>Chưa rõ</t>
        </is>
      </c>
      <c r="G3400" s="2" t="n">
        <v>6745580</v>
      </c>
      <c r="H3400" t="inlineStr">
        <is>
          <t>MRI khớp gối / Knee MRI</t>
        </is>
      </c>
      <c r="I3400" t="inlineStr">
        <is>
          <t>M25.5</t>
        </is>
      </c>
      <c r="J3400" t="inlineStr">
        <is>
          <t>Đau khớp gối / Knee pain</t>
        </is>
      </c>
      <c r="K3400" t="n">
        <v>13</v>
      </c>
      <c r="L3400" t="inlineStr">
        <is>
          <t>F</t>
        </is>
      </c>
      <c r="M3400" s="2" t="n">
        <v>104828.49</v>
      </c>
      <c r="N3400" t="inlineStr">
        <is>
          <t>Married</t>
        </is>
      </c>
      <c r="O3400" t="inlineStr">
        <is>
          <t>Unemployed</t>
        </is>
      </c>
      <c r="P3400" s="3" t="n">
        <v>44930</v>
      </c>
      <c r="Q3400" t="inlineStr">
        <is>
          <t>Routine</t>
        </is>
      </c>
      <c r="R3400" t="inlineStr">
        <is>
          <t>Paper</t>
        </is>
      </c>
      <c r="S3400" t="inlineStr">
        <is>
          <t>East Janetberg</t>
        </is>
      </c>
      <c r="T3400" t="inlineStr">
        <is>
          <t>Pending</t>
        </is>
      </c>
      <c r="U3400" t="inlineStr">
        <is>
          <t>Legitimate</t>
        </is>
      </c>
      <c r="V3400" t="n">
        <v>0</v>
      </c>
      <c r="W3400" t="inlineStr">
        <is>
          <t>d706048a-46b8-4856-b7cc-d9b4c4d181b7</t>
        </is>
      </c>
      <c r="X3400" t="inlineStr">
        <is>
          <t>b0f0aae5-9ae2-4f69-b124-bf8835b75439</t>
        </is>
      </c>
      <c r="Y3400" t="inlineStr">
        <is>
          <t>zY446</t>
        </is>
      </c>
      <c r="Z3400" t="inlineStr">
        <is>
          <t>hZ913</t>
        </is>
      </c>
      <c r="AA3400" s="4" t="n">
        <v>0.52</v>
      </c>
      <c r="AB3400" s="4" t="n">
        <v>0.05</v>
      </c>
      <c r="AC34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00">
        <f>IF(OR(C3400="Có",C3400="Yes"),"yes",IF(OR(C3400="Không",C3400="No"),"no","unknown"))</f>
        <v/>
      </c>
      <c r="AE3400">
        <f>IF(OR(F3400="Có",F3400="Yes"),"covered",IF(OR(F3400="Không",F3400="No"),"out_of_insurance","unknown"))</f>
        <v/>
      </c>
      <c r="AF3400">
        <f>IF(AND(AD3400="yes",AE3400="out_of_insurance"),"REVIEW","")</f>
        <v/>
      </c>
    </row>
    <row r="3401" ht="18" customHeight="1">
      <c r="A3401" t="inlineStr">
        <is>
          <t>c345afdf-429f-4e42-87ff-cd4449b0c71a</t>
        </is>
      </c>
      <c r="B3401" t="inlineStr">
        <is>
          <t>BN-03400 / Patient 456B9FA5</t>
        </is>
      </c>
      <c r="C3401" t="inlineStr">
        <is>
          <t>Có</t>
        </is>
      </c>
      <c r="D3401" t="inlineStr">
        <is>
          <t>BS. Nguyễn Nhi</t>
        </is>
      </c>
      <c r="E3401" t="inlineStr">
        <is>
          <t>Nhi / Pediatrics</t>
        </is>
      </c>
      <c r="F3401" t="inlineStr">
        <is>
          <t>Có</t>
        </is>
      </c>
      <c r="G3401" s="2" t="n">
        <v>6114690</v>
      </c>
      <c r="H3401" t="inlineStr">
        <is>
          <t>HbA1c</t>
        </is>
      </c>
      <c r="I3401" t="inlineStr">
        <is>
          <t>E11.9</t>
        </is>
      </c>
      <c r="J3401" t="inlineStr">
        <is>
          <t>Đái tháo đường type 2 / Type 2 diabetes mellitus</t>
        </is>
      </c>
      <c r="K3401" t="n">
        <v>48</v>
      </c>
      <c r="L3401" t="inlineStr">
        <is>
          <t>F</t>
        </is>
      </c>
      <c r="M3401" s="2" t="n">
        <v>125333.69</v>
      </c>
      <c r="N3401" t="inlineStr">
        <is>
          <t>Single</t>
        </is>
      </c>
      <c r="O3401" t="inlineStr">
        <is>
          <t>Student</t>
        </is>
      </c>
      <c r="P3401" s="3" t="n">
        <v>44929</v>
      </c>
      <c r="Q3401" t="inlineStr">
        <is>
          <t>Outpatient</t>
        </is>
      </c>
      <c r="R3401" t="inlineStr">
        <is>
          <t>Paper</t>
        </is>
      </c>
      <c r="S3401" t="inlineStr">
        <is>
          <t>Bryantbury</t>
        </is>
      </c>
      <c r="T3401" t="inlineStr">
        <is>
          <t>Pending</t>
        </is>
      </c>
      <c r="U3401" t="inlineStr">
        <is>
          <t>Legitimate</t>
        </is>
      </c>
      <c r="V3401" t="n">
        <v>2</v>
      </c>
      <c r="W3401" t="inlineStr">
        <is>
          <t>456b9fa5-49ef-4d45-865e-cfcd8fd3dd7d</t>
        </is>
      </c>
      <c r="X3401" t="inlineStr">
        <is>
          <t>645ab4c5-787e-419c-8277-62103877e4dc</t>
        </is>
      </c>
      <c r="Y3401" t="inlineStr">
        <is>
          <t>th210</t>
        </is>
      </c>
      <c r="Z3401" t="inlineStr">
        <is>
          <t>yD584</t>
        </is>
      </c>
      <c r="AA3401" s="4" t="n">
        <v>0.44</v>
      </c>
      <c r="AB3401" s="4" t="n">
        <v>0.26</v>
      </c>
      <c r="AC34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01">
        <f>IF(OR(C3401="Có",C3401="Yes"),"yes",IF(OR(C3401="Không",C3401="No"),"no","unknown"))</f>
        <v/>
      </c>
      <c r="AE3401">
        <f>IF(OR(F3401="Có",F3401="Yes"),"covered",IF(OR(F3401="Không",F3401="No"),"out_of_insurance","unknown"))</f>
        <v/>
      </c>
      <c r="AF3401">
        <f>IF(AND(AD3401="yes",AE3401="out_of_insurance"),"REVIEW","")</f>
        <v/>
      </c>
    </row>
    <row r="3402" ht="18" customHeight="1">
      <c r="A3402" t="inlineStr">
        <is>
          <t>eddad115-c5e4-4d64-9625-63dbcd34900b</t>
        </is>
      </c>
      <c r="B3402" t="inlineStr">
        <is>
          <t>BN-03401 / Patient D5176F44</t>
        </is>
      </c>
      <c r="C3402" t="inlineStr">
        <is>
          <t>Không</t>
        </is>
      </c>
      <c r="D3402" t="inlineStr">
        <is>
          <t>BS. Nguyễn Minh</t>
        </is>
      </c>
      <c r="E3402" t="inlineStr">
        <is>
          <t>Tim mạch / Cardiology</t>
        </is>
      </c>
      <c r="F3402" t="inlineStr">
        <is>
          <t>Không</t>
        </is>
      </c>
      <c r="G3402" s="2" t="n">
        <v>8759550</v>
      </c>
      <c r="H3402" t="inlineStr">
        <is>
          <t>Siêu âm tim / Echocardiography</t>
        </is>
      </c>
      <c r="I3402" t="inlineStr">
        <is>
          <t>I50.9</t>
        </is>
      </c>
      <c r="J3402" t="inlineStr">
        <is>
          <t>Suy tim / Heart failure</t>
        </is>
      </c>
      <c r="K3402" t="n">
        <v>36</v>
      </c>
      <c r="L3402" t="inlineStr">
        <is>
          <t>F</t>
        </is>
      </c>
      <c r="M3402" s="2" t="n">
        <v>65535.41</v>
      </c>
      <c r="N3402" t="inlineStr">
        <is>
          <t>Widowed</t>
        </is>
      </c>
      <c r="O3402" t="inlineStr">
        <is>
          <t>Unemployed</t>
        </is>
      </c>
      <c r="P3402" s="3" t="n">
        <v>44929</v>
      </c>
      <c r="Q3402" t="inlineStr">
        <is>
          <t>Routine</t>
        </is>
      </c>
      <c r="R3402" t="inlineStr">
        <is>
          <t>Paper</t>
        </is>
      </c>
      <c r="S3402" t="inlineStr">
        <is>
          <t>East Vanessa</t>
        </is>
      </c>
      <c r="T3402" t="inlineStr">
        <is>
          <t>Denied</t>
        </is>
      </c>
      <c r="U3402" t="inlineStr">
        <is>
          <t>Legitimate</t>
        </is>
      </c>
      <c r="V3402" t="n">
        <v>3</v>
      </c>
      <c r="W3402" t="inlineStr">
        <is>
          <t>d5176f44-55ba-4348-8ec7-b314bea697df</t>
        </is>
      </c>
      <c r="X3402" t="inlineStr">
        <is>
          <t>456d76a2-6a3c-4c72-b194-c3c019b4de0e</t>
        </is>
      </c>
      <c r="Y3402" t="inlineStr">
        <is>
          <t>vB447</t>
        </is>
      </c>
      <c r="Z3402" t="inlineStr">
        <is>
          <t>hy595</t>
        </is>
      </c>
      <c r="AA3402" s="4" t="n">
        <v>0.48</v>
      </c>
      <c r="AB3402" s="4" t="n">
        <v>0.05</v>
      </c>
      <c r="AC34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02">
        <f>IF(OR(C3402="Có",C3402="Yes"),"yes",IF(OR(C3402="Không",C3402="No"),"no","unknown"))</f>
        <v/>
      </c>
      <c r="AE3402">
        <f>IF(OR(F3402="Có",F3402="Yes"),"covered",IF(OR(F3402="Không",F3402="No"),"out_of_insurance","unknown"))</f>
        <v/>
      </c>
      <c r="AF3402">
        <f>IF(AND(AD3402="yes",AE3402="out_of_insurance"),"REVIEW","")</f>
        <v/>
      </c>
    </row>
    <row r="3403" ht="18" customHeight="1">
      <c r="A3403" t="inlineStr">
        <is>
          <t>08fc8fa6-9886-4d86-92e1-a3d3f3f9c69f</t>
        </is>
      </c>
      <c r="B3403" t="inlineStr">
        <is>
          <t>BN-03402 / Patient 3D2231E6</t>
        </is>
      </c>
      <c r="C3403" t="inlineStr">
        <is>
          <t>Có</t>
        </is>
      </c>
      <c r="D3403" t="inlineStr">
        <is>
          <t>BS. Lê Thảo</t>
        </is>
      </c>
      <c r="E3403" t="inlineStr">
        <is>
          <t>Nhi / Pediatrics</t>
        </is>
      </c>
      <c r="F3403" t="inlineStr">
        <is>
          <t>Chưa rõ</t>
        </is>
      </c>
      <c r="G3403" s="2" t="n">
        <v>1751920</v>
      </c>
      <c r="H3403" t="inlineStr">
        <is>
          <t>Glucose máu / Blood glucose</t>
        </is>
      </c>
      <c r="I3403" t="inlineStr">
        <is>
          <t>R73.9</t>
        </is>
      </c>
      <c r="J3403" t="inlineStr">
        <is>
          <t>Tăng glucose máu / Hyperglycemia</t>
        </is>
      </c>
      <c r="K3403" t="n">
        <v>32</v>
      </c>
      <c r="L3403" t="inlineStr">
        <is>
          <t>M</t>
        </is>
      </c>
      <c r="M3403" s="2" t="n">
        <v>119900.81</v>
      </c>
      <c r="N3403" t="inlineStr">
        <is>
          <t>Divorced</t>
        </is>
      </c>
      <c r="O3403" t="inlineStr">
        <is>
          <t>Employed</t>
        </is>
      </c>
      <c r="P3403" s="3" t="n">
        <v>44929</v>
      </c>
      <c r="Q3403" t="inlineStr">
        <is>
          <t>Routine</t>
        </is>
      </c>
      <c r="R3403" t="inlineStr">
        <is>
          <t>Paper</t>
        </is>
      </c>
      <c r="S3403" t="inlineStr">
        <is>
          <t>New Terry</t>
        </is>
      </c>
      <c r="T3403" t="inlineStr">
        <is>
          <t>Pending</t>
        </is>
      </c>
      <c r="U3403" t="inlineStr">
        <is>
          <t>Legitimate</t>
        </is>
      </c>
      <c r="V3403" t="n">
        <v>2</v>
      </c>
      <c r="W3403" t="inlineStr">
        <is>
          <t>3d2231e6-f29a-4bb5-970d-bb66b9938a5a</t>
        </is>
      </c>
      <c r="X3403" t="inlineStr">
        <is>
          <t>2858ec32-34ae-426c-a178-1b312d9e8491</t>
        </is>
      </c>
      <c r="Y3403" t="inlineStr">
        <is>
          <t>Nf287</t>
        </is>
      </c>
      <c r="Z3403" t="inlineStr">
        <is>
          <t>gI510</t>
        </is>
      </c>
      <c r="AA3403" s="4" t="n">
        <v>0.74</v>
      </c>
      <c r="AB3403" s="4" t="n">
        <v>0.2</v>
      </c>
      <c r="AC34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03">
        <f>IF(OR(C3403="Có",C3403="Yes"),"yes",IF(OR(C3403="Không",C3403="No"),"no","unknown"))</f>
        <v/>
      </c>
      <c r="AE3403">
        <f>IF(OR(F3403="Có",F3403="Yes"),"covered",IF(OR(F3403="Không",F3403="No"),"out_of_insurance","unknown"))</f>
        <v/>
      </c>
      <c r="AF3403">
        <f>IF(AND(AD3403="yes",AE3403="out_of_insurance"),"REVIEW","")</f>
        <v/>
      </c>
    </row>
    <row r="3404" ht="18" customHeight="1">
      <c r="A3404" t="inlineStr">
        <is>
          <t>c48fb731-45ed-40ba-ae2a-bc9df329c748</t>
        </is>
      </c>
      <c r="B3404" t="inlineStr">
        <is>
          <t>BN-03403 / Patient 35E70655</t>
        </is>
      </c>
      <c r="C3404" t="inlineStr">
        <is>
          <t>Chưa rõ</t>
        </is>
      </c>
      <c r="D3404" t="inlineStr">
        <is>
          <t>BS. Trương Khải</t>
        </is>
      </c>
      <c r="E3404" t="inlineStr">
        <is>
          <t>Tim mạch / Cardiology</t>
        </is>
      </c>
      <c r="F3404" t="inlineStr">
        <is>
          <t>Không</t>
        </is>
      </c>
      <c r="G3404" s="2" t="n">
        <v>9939100</v>
      </c>
      <c r="H3404" t="inlineStr">
        <is>
          <t>Siêu âm tim / Echocardiography</t>
        </is>
      </c>
      <c r="I3404" t="inlineStr">
        <is>
          <t>I50.9</t>
        </is>
      </c>
      <c r="J3404" t="inlineStr">
        <is>
          <t>Suy tim / Heart failure</t>
        </is>
      </c>
      <c r="K3404" t="n">
        <v>72</v>
      </c>
      <c r="L3404" t="inlineStr">
        <is>
          <t>M</t>
        </is>
      </c>
      <c r="M3404" s="2" t="n">
        <v>108207.22</v>
      </c>
      <c r="N3404" t="inlineStr">
        <is>
          <t>Widowed</t>
        </is>
      </c>
      <c r="O3404" t="inlineStr">
        <is>
          <t>Student</t>
        </is>
      </c>
      <c r="P3404" s="3" t="n">
        <v>44929</v>
      </c>
      <c r="Q3404" t="inlineStr">
        <is>
          <t>Inpatient</t>
        </is>
      </c>
      <c r="R3404" t="inlineStr">
        <is>
          <t>Paper</t>
        </is>
      </c>
      <c r="S3404" t="inlineStr">
        <is>
          <t>East Eric</t>
        </is>
      </c>
      <c r="T3404" t="inlineStr">
        <is>
          <t>Pending</t>
        </is>
      </c>
      <c r="U3404" t="inlineStr">
        <is>
          <t>Legitimate</t>
        </is>
      </c>
      <c r="V3404" t="n">
        <v>0</v>
      </c>
      <c r="W3404" t="inlineStr">
        <is>
          <t>35e70655-e99a-454b-90fa-29e85186ad40</t>
        </is>
      </c>
      <c r="X3404" t="inlineStr">
        <is>
          <t>4f501be5-16ef-4883-9a8b-0245126dbd3d</t>
        </is>
      </c>
      <c r="Y3404" t="inlineStr">
        <is>
          <t>ev971</t>
        </is>
      </c>
      <c r="Z3404" t="inlineStr">
        <is>
          <t>aO343</t>
        </is>
      </c>
      <c r="AA3404" s="4" t="n">
        <v>0.64</v>
      </c>
      <c r="AB3404" s="4" t="n">
        <v>0.15</v>
      </c>
      <c r="AC34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04">
        <f>IF(OR(C3404="Có",C3404="Yes"),"yes",IF(OR(C3404="Không",C3404="No"),"no","unknown"))</f>
        <v/>
      </c>
      <c r="AE3404">
        <f>IF(OR(F3404="Có",F3404="Yes"),"covered",IF(OR(F3404="Không",F3404="No"),"out_of_insurance","unknown"))</f>
        <v/>
      </c>
      <c r="AF3404">
        <f>IF(AND(AD3404="yes",AE3404="out_of_insurance"),"REVIEW","")</f>
        <v/>
      </c>
    </row>
    <row r="3405" ht="18" customHeight="1">
      <c r="A3405" t="inlineStr">
        <is>
          <t>c06f2ecc-4015-459f-9b7d-329e3e9a724b</t>
        </is>
      </c>
      <c r="B3405" t="inlineStr">
        <is>
          <t>BN-03404 / Patient 6B12D55C</t>
        </is>
      </c>
      <c r="C3405" t="inlineStr">
        <is>
          <t>Có</t>
        </is>
      </c>
      <c r="D3405" t="inlineStr">
        <is>
          <t>BS. Hà Nam</t>
        </is>
      </c>
      <c r="E3405" t="inlineStr">
        <is>
          <t>Chấn thương chỉnh hình / Orthopedics</t>
        </is>
      </c>
      <c r="F3405" t="inlineStr">
        <is>
          <t>Có</t>
        </is>
      </c>
      <c r="G3405" s="2" t="n">
        <v>4988760</v>
      </c>
      <c r="H3405" t="inlineStr">
        <is>
          <t>Đo mật độ xương / Bone density scan</t>
        </is>
      </c>
      <c r="I3405" t="inlineStr">
        <is>
          <t>M81.0</t>
        </is>
      </c>
      <c r="J3405" t="inlineStr">
        <is>
          <t>Loãng xương / Osteoporosis</t>
        </is>
      </c>
      <c r="K3405" t="n">
        <v>8</v>
      </c>
      <c r="L3405" t="inlineStr">
        <is>
          <t>F</t>
        </is>
      </c>
      <c r="M3405" s="2" t="n">
        <v>78549.82000000001</v>
      </c>
      <c r="N3405" t="inlineStr">
        <is>
          <t>Divorced</t>
        </is>
      </c>
      <c r="O3405" t="inlineStr">
        <is>
          <t>Employed</t>
        </is>
      </c>
      <c r="P3405" s="3" t="n">
        <v>44929</v>
      </c>
      <c r="Q3405" t="inlineStr">
        <is>
          <t>Inpatient</t>
        </is>
      </c>
      <c r="R3405" t="inlineStr">
        <is>
          <t>Paper</t>
        </is>
      </c>
      <c r="S3405" t="inlineStr">
        <is>
          <t>Millerport</t>
        </is>
      </c>
      <c r="T3405" t="inlineStr">
        <is>
          <t>Approved</t>
        </is>
      </c>
      <c r="U3405" t="inlineStr">
        <is>
          <t>Legitimate</t>
        </is>
      </c>
      <c r="V3405" t="n">
        <v>3</v>
      </c>
      <c r="W3405" t="inlineStr">
        <is>
          <t>6b12d55c-66e3-42cd-b3c9-4843ee4fd562</t>
        </is>
      </c>
      <c r="X3405" t="inlineStr">
        <is>
          <t>894b26e4-33b9-4386-aa7a-93c74abbef19</t>
        </is>
      </c>
      <c r="Y3405" t="inlineStr">
        <is>
          <t>Ox150</t>
        </is>
      </c>
      <c r="Z3405" t="inlineStr">
        <is>
          <t>OC742</t>
        </is>
      </c>
      <c r="AA3405" s="4" t="n">
        <v>0.87</v>
      </c>
      <c r="AB3405" s="4" t="n">
        <v>0.78</v>
      </c>
      <c r="AC34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05">
        <f>IF(OR(C3405="Có",C3405="Yes"),"yes",IF(OR(C3405="Không",C3405="No"),"no","unknown"))</f>
        <v/>
      </c>
      <c r="AE3405">
        <f>IF(OR(F3405="Có",F3405="Yes"),"covered",IF(OR(F3405="Không",F3405="No"),"out_of_insurance","unknown"))</f>
        <v/>
      </c>
      <c r="AF3405">
        <f>IF(AND(AD3405="yes",AE3405="out_of_insurance"),"REVIEW","")</f>
        <v/>
      </c>
    </row>
    <row r="3406" ht="18" customHeight="1">
      <c r="A3406" t="inlineStr">
        <is>
          <t>8c72334d-9b75-4282-9392-c933763c9bf9</t>
        </is>
      </c>
      <c r="B3406" t="inlineStr">
        <is>
          <t>BN-03405 / Patient 83EC8971</t>
        </is>
      </c>
      <c r="C3406" t="inlineStr">
        <is>
          <t>Có</t>
        </is>
      </c>
      <c r="D3406" t="inlineStr">
        <is>
          <t>BS. Cao Vy</t>
        </is>
      </c>
      <c r="E3406" t="inlineStr">
        <is>
          <t>Khám tổng quát / General Practice</t>
        </is>
      </c>
      <c r="F3406" t="inlineStr">
        <is>
          <t>Không</t>
        </is>
      </c>
      <c r="G3406" s="2" t="n">
        <v>2490820</v>
      </c>
      <c r="H3406" t="inlineStr">
        <is>
          <t>CRP định lượng / CRP</t>
        </is>
      </c>
      <c r="I3406" t="inlineStr">
        <is>
          <t>R79.8</t>
        </is>
      </c>
      <c r="J3406" t="inlineStr">
        <is>
          <t>Bất thường xét nghiệm máu / Abnormal blood chemistry</t>
        </is>
      </c>
      <c r="K3406" t="n">
        <v>65</v>
      </c>
      <c r="L3406" t="inlineStr">
        <is>
          <t>M</t>
        </is>
      </c>
      <c r="M3406" s="2" t="n">
        <v>81420.07000000001</v>
      </c>
      <c r="N3406" t="inlineStr">
        <is>
          <t>Married</t>
        </is>
      </c>
      <c r="O3406" t="inlineStr">
        <is>
          <t>Retired</t>
        </is>
      </c>
      <c r="P3406" s="3" t="n">
        <v>44929</v>
      </c>
      <c r="Q3406" t="inlineStr">
        <is>
          <t>Emergency</t>
        </is>
      </c>
      <c r="R3406" t="inlineStr">
        <is>
          <t>Phone</t>
        </is>
      </c>
      <c r="S3406" t="inlineStr">
        <is>
          <t>Joditown</t>
        </is>
      </c>
      <c r="T3406" t="inlineStr">
        <is>
          <t>Pending</t>
        </is>
      </c>
      <c r="U3406" t="inlineStr">
        <is>
          <t>Legitimate</t>
        </is>
      </c>
      <c r="V3406" t="n">
        <v>3</v>
      </c>
      <c r="W3406" t="inlineStr">
        <is>
          <t>83ec8971-9a5b-4ddb-9d41-059f52926304</t>
        </is>
      </c>
      <c r="X3406" t="inlineStr">
        <is>
          <t>c2875a2e-8aed-427f-8267-c6c34546e776</t>
        </is>
      </c>
      <c r="Y3406" t="inlineStr">
        <is>
          <t>Dz585</t>
        </is>
      </c>
      <c r="Z3406" t="inlineStr">
        <is>
          <t>XB206</t>
        </is>
      </c>
      <c r="AA3406" s="4" t="n">
        <v>0.86</v>
      </c>
      <c r="AB3406" s="4" t="n">
        <v>0.38</v>
      </c>
      <c r="AC34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06">
        <f>IF(OR(C3406="Có",C3406="Yes"),"yes",IF(OR(C3406="Không",C3406="No"),"no","unknown"))</f>
        <v/>
      </c>
      <c r="AE3406">
        <f>IF(OR(F3406="Có",F3406="Yes"),"covered",IF(OR(F3406="Không",F3406="No"),"out_of_insurance","unknown"))</f>
        <v/>
      </c>
      <c r="AF3406">
        <f>IF(AND(AD3406="yes",AE3406="out_of_insurance"),"REVIEW","")</f>
        <v/>
      </c>
    </row>
    <row r="3407" ht="18" customHeight="1">
      <c r="A3407" t="inlineStr">
        <is>
          <t>b40b48db-9f5c-4265-9f2f-ecdfdcac46b2</t>
        </is>
      </c>
      <c r="B3407" t="inlineStr">
        <is>
          <t>BN-03406 / Patient 485225A1</t>
        </is>
      </c>
      <c r="C3407" t="inlineStr">
        <is>
          <t>Có</t>
        </is>
      </c>
      <c r="D3407" t="inlineStr">
        <is>
          <t>BS. Hà Nam</t>
        </is>
      </c>
      <c r="E3407" t="inlineStr">
        <is>
          <t>Chấn thương chỉnh hình / Orthopedics</t>
        </is>
      </c>
      <c r="F3407" t="inlineStr">
        <is>
          <t>Chưa rõ</t>
        </is>
      </c>
      <c r="G3407" s="2" t="n">
        <v>5236030</v>
      </c>
      <c r="H3407" t="inlineStr">
        <is>
          <t>MRI khớp gối / Knee MRI</t>
        </is>
      </c>
      <c r="I3407" t="inlineStr">
        <is>
          <t>M25.5</t>
        </is>
      </c>
      <c r="J3407" t="inlineStr">
        <is>
          <t>Đau khớp gối / Knee pain</t>
        </is>
      </c>
      <c r="K3407" t="n">
        <v>66</v>
      </c>
      <c r="L3407" t="inlineStr">
        <is>
          <t>M</t>
        </is>
      </c>
      <c r="M3407" s="2" t="n">
        <v>47670.51</v>
      </c>
      <c r="N3407" t="inlineStr">
        <is>
          <t>Widowed</t>
        </is>
      </c>
      <c r="O3407" t="inlineStr">
        <is>
          <t>Retired</t>
        </is>
      </c>
      <c r="P3407" s="3" t="n">
        <v>44928</v>
      </c>
      <c r="Q3407" t="inlineStr">
        <is>
          <t>Outpatient</t>
        </is>
      </c>
      <c r="R3407" t="inlineStr">
        <is>
          <t>Phone</t>
        </is>
      </c>
      <c r="S3407" t="inlineStr">
        <is>
          <t>Lake Brandy</t>
        </is>
      </c>
      <c r="T3407" t="inlineStr">
        <is>
          <t>Denied</t>
        </is>
      </c>
      <c r="U3407" t="inlineStr">
        <is>
          <t>Legitimate</t>
        </is>
      </c>
      <c r="V3407" t="n">
        <v>1</v>
      </c>
      <c r="W3407" t="inlineStr">
        <is>
          <t>485225a1-cd39-4d42-a48e-195724fa0d89</t>
        </is>
      </c>
      <c r="X3407" t="inlineStr">
        <is>
          <t>52bee9c4-151e-476d-a6ec-13af29bd83b1</t>
        </is>
      </c>
      <c r="Y3407" t="inlineStr">
        <is>
          <t>eg955</t>
        </is>
      </c>
      <c r="Z3407" t="inlineStr">
        <is>
          <t>wl725</t>
        </is>
      </c>
      <c r="AA3407" s="4" t="n">
        <v>0.75</v>
      </c>
      <c r="AB3407" s="4" t="n">
        <v>0.02</v>
      </c>
      <c r="AC34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07">
        <f>IF(OR(C3407="Có",C3407="Yes"),"yes",IF(OR(C3407="Không",C3407="No"),"no","unknown"))</f>
        <v/>
      </c>
      <c r="AE3407">
        <f>IF(OR(F3407="Có",F3407="Yes"),"covered",IF(OR(F3407="Không",F3407="No"),"out_of_insurance","unknown"))</f>
        <v/>
      </c>
      <c r="AF3407">
        <f>IF(AND(AD3407="yes",AE3407="out_of_insurance"),"REVIEW","")</f>
        <v/>
      </c>
    </row>
    <row r="3408" ht="18" customHeight="1">
      <c r="A3408" t="inlineStr">
        <is>
          <t>3117c863-2fd0-45f2-967b-b65f39c6b096</t>
        </is>
      </c>
      <c r="B3408" t="inlineStr">
        <is>
          <t>BN-03407 / Patient 659BEF39</t>
        </is>
      </c>
      <c r="C3408" t="inlineStr">
        <is>
          <t>Không</t>
        </is>
      </c>
      <c r="D3408" t="inlineStr">
        <is>
          <t>BS. Bùi Hà</t>
        </is>
      </c>
      <c r="E3408" t="inlineStr">
        <is>
          <t>Khám tổng quát / General Practice</t>
        </is>
      </c>
      <c r="F3408" t="inlineStr">
        <is>
          <t>Không</t>
        </is>
      </c>
      <c r="G3408" s="2" t="n">
        <v>5875350</v>
      </c>
      <c r="H3408" t="inlineStr">
        <is>
          <t>HbA1c</t>
        </is>
      </c>
      <c r="I3408" t="inlineStr">
        <is>
          <t>E11.9</t>
        </is>
      </c>
      <c r="J3408" t="inlineStr">
        <is>
          <t>Đái tháo đường type 2 / Type 2 diabetes mellitus</t>
        </is>
      </c>
      <c r="K3408" t="n">
        <v>56</v>
      </c>
      <c r="L3408" t="inlineStr">
        <is>
          <t>F</t>
        </is>
      </c>
      <c r="M3408" s="2" t="n">
        <v>131374.89</v>
      </c>
      <c r="N3408" t="inlineStr">
        <is>
          <t>Divorced</t>
        </is>
      </c>
      <c r="O3408" t="inlineStr">
        <is>
          <t>Unemployed</t>
        </is>
      </c>
      <c r="P3408" s="3" t="n">
        <v>44928</v>
      </c>
      <c r="Q3408" t="inlineStr">
        <is>
          <t>Routine</t>
        </is>
      </c>
      <c r="R3408" t="inlineStr">
        <is>
          <t>Online</t>
        </is>
      </c>
      <c r="S3408" t="inlineStr">
        <is>
          <t>Carterburgh</t>
        </is>
      </c>
      <c r="T3408" t="inlineStr">
        <is>
          <t>Pending</t>
        </is>
      </c>
      <c r="U3408" t="inlineStr">
        <is>
          <t>Legitimate</t>
        </is>
      </c>
      <c r="V3408" t="n">
        <v>2</v>
      </c>
      <c r="W3408" t="inlineStr">
        <is>
          <t>659bef39-1dd1-448f-a9ac-51bd8a0184e0</t>
        </is>
      </c>
      <c r="X3408" t="inlineStr">
        <is>
          <t>a9584165-75df-4440-959c-a27cfcf9fd19</t>
        </is>
      </c>
      <c r="Y3408" t="inlineStr">
        <is>
          <t>ec152</t>
        </is>
      </c>
      <c r="Z3408" t="inlineStr">
        <is>
          <t>DZ448</t>
        </is>
      </c>
      <c r="AA3408" s="4" t="n">
        <v>0.48</v>
      </c>
      <c r="AB3408" s="4" t="n">
        <v>0.05</v>
      </c>
      <c r="AC34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08">
        <f>IF(OR(C3408="Có",C3408="Yes"),"yes",IF(OR(C3408="Không",C3408="No"),"no","unknown"))</f>
        <v/>
      </c>
      <c r="AE3408">
        <f>IF(OR(F3408="Có",F3408="Yes"),"covered",IF(OR(F3408="Không",F3408="No"),"out_of_insurance","unknown"))</f>
        <v/>
      </c>
      <c r="AF3408">
        <f>IF(AND(AD3408="yes",AE3408="out_of_insurance"),"REVIEW","")</f>
        <v/>
      </c>
    </row>
    <row r="3409" ht="18" customHeight="1">
      <c r="A3409" t="inlineStr">
        <is>
          <t>7e12f4fd-f8d5-4393-b8a3-ecb34bd9b6b6</t>
        </is>
      </c>
      <c r="B3409" t="inlineStr">
        <is>
          <t>BN-03408 / Patient 76D34D0D</t>
        </is>
      </c>
      <c r="C3409" t="inlineStr">
        <is>
          <t>Có</t>
        </is>
      </c>
      <c r="D3409" t="inlineStr">
        <is>
          <t>BS. Trịnh Long</t>
        </is>
      </c>
      <c r="E3409" t="inlineStr">
        <is>
          <t>Khám tổng quát / General Practice</t>
        </is>
      </c>
      <c r="F3409" t="inlineStr">
        <is>
          <t>Không</t>
        </is>
      </c>
      <c r="G3409" s="2" t="n">
        <v>4645440</v>
      </c>
      <c r="H3409" t="inlineStr">
        <is>
          <t>HIV Ag/Ab combo</t>
        </is>
      </c>
      <c r="I3409" t="inlineStr">
        <is>
          <t>Z11.4</t>
        </is>
      </c>
      <c r="J3409" t="inlineStr">
        <is>
          <t>Sàng lọc HIV / HIV screening</t>
        </is>
      </c>
      <c r="K3409" t="n">
        <v>89</v>
      </c>
      <c r="L3409" t="inlineStr">
        <is>
          <t>F</t>
        </is>
      </c>
      <c r="M3409" s="2" t="n">
        <v>137163.7</v>
      </c>
      <c r="N3409" t="inlineStr">
        <is>
          <t>Widowed</t>
        </is>
      </c>
      <c r="O3409" t="inlineStr">
        <is>
          <t>Student</t>
        </is>
      </c>
      <c r="P3409" s="3" t="n">
        <v>44928</v>
      </c>
      <c r="Q3409" t="inlineStr">
        <is>
          <t>Emergency</t>
        </is>
      </c>
      <c r="R3409" t="inlineStr">
        <is>
          <t>Paper</t>
        </is>
      </c>
      <c r="S3409" t="inlineStr">
        <is>
          <t>East Keithton</t>
        </is>
      </c>
      <c r="T3409" t="inlineStr">
        <is>
          <t>Denied</t>
        </is>
      </c>
      <c r="U3409" t="inlineStr">
        <is>
          <t>Legitimate</t>
        </is>
      </c>
      <c r="V3409" t="n">
        <v>2</v>
      </c>
      <c r="W3409" t="inlineStr">
        <is>
          <t>76d34d0d-b595-469b-bc20-899d5bc65c36</t>
        </is>
      </c>
      <c r="X3409" t="inlineStr">
        <is>
          <t>a0d386f8-b28b-45d4-a22f-02134a14b3c6</t>
        </is>
      </c>
      <c r="Y3409" t="inlineStr">
        <is>
          <t>Hl949</t>
        </is>
      </c>
      <c r="Z3409" t="inlineStr">
        <is>
          <t>Vp206</t>
        </is>
      </c>
      <c r="AA3409" s="4" t="n">
        <v>0.52</v>
      </c>
      <c r="AB3409" s="4" t="n">
        <v>0.12</v>
      </c>
      <c r="AC34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09">
        <f>IF(OR(C3409="Có",C3409="Yes"),"yes",IF(OR(C3409="Không",C3409="No"),"no","unknown"))</f>
        <v/>
      </c>
      <c r="AE3409">
        <f>IF(OR(F3409="Có",F3409="Yes"),"covered",IF(OR(F3409="Không",F3409="No"),"out_of_insurance","unknown"))</f>
        <v/>
      </c>
      <c r="AF3409">
        <f>IF(AND(AD3409="yes",AE3409="out_of_insurance"),"REVIEW","")</f>
        <v/>
      </c>
    </row>
    <row r="3410" ht="18" customHeight="1">
      <c r="A3410" t="inlineStr">
        <is>
          <t>94736c5f-3ee5-4121-bcf3-a119b454f15a</t>
        </is>
      </c>
      <c r="B3410" t="inlineStr">
        <is>
          <t>BN-03409 / Patient E28A157C</t>
        </is>
      </c>
      <c r="C3410" t="inlineStr">
        <is>
          <t>Không</t>
        </is>
      </c>
      <c r="D3410" t="inlineStr">
        <is>
          <t>BS. Đỗ Hạnh</t>
        </is>
      </c>
      <c r="E3410" t="inlineStr">
        <is>
          <t>Nhi / Pediatrics</t>
        </is>
      </c>
      <c r="F3410" t="inlineStr">
        <is>
          <t>Không</t>
        </is>
      </c>
      <c r="G3410" s="2" t="n">
        <v>350000</v>
      </c>
      <c r="H3410" t="inlineStr">
        <is>
          <t>Glucose máu / Blood glucose</t>
        </is>
      </c>
      <c r="I3410" t="inlineStr">
        <is>
          <t>R73.9</t>
        </is>
      </c>
      <c r="J3410" t="inlineStr">
        <is>
          <t>Tăng glucose máu / Hyperglycemia</t>
        </is>
      </c>
      <c r="K3410" t="n">
        <v>10</v>
      </c>
      <c r="L3410" t="inlineStr">
        <is>
          <t>F</t>
        </is>
      </c>
      <c r="M3410" s="2" t="n">
        <v>69394.78999999999</v>
      </c>
      <c r="N3410" t="inlineStr">
        <is>
          <t>Single</t>
        </is>
      </c>
      <c r="O3410" t="inlineStr">
        <is>
          <t>Unemployed</t>
        </is>
      </c>
      <c r="P3410" s="3" t="n">
        <v>44928</v>
      </c>
      <c r="Q3410" t="inlineStr">
        <is>
          <t>Outpatient</t>
        </is>
      </c>
      <c r="R3410" t="inlineStr">
        <is>
          <t>Online</t>
        </is>
      </c>
      <c r="S3410" t="inlineStr">
        <is>
          <t>Brewerview</t>
        </is>
      </c>
      <c r="T3410" t="inlineStr">
        <is>
          <t>Denied</t>
        </is>
      </c>
      <c r="U3410" t="inlineStr">
        <is>
          <t>Legitimate</t>
        </is>
      </c>
      <c r="V3410" t="n">
        <v>3</v>
      </c>
      <c r="W3410" t="inlineStr">
        <is>
          <t>e28a157c-20ac-4946-917a-8026b3b79a64</t>
        </is>
      </c>
      <c r="X3410" t="inlineStr">
        <is>
          <t>469be141-8536-4e10-9fe5-59cf0a3b47ab</t>
        </is>
      </c>
      <c r="Y3410" t="inlineStr">
        <is>
          <t>Bj637</t>
        </is>
      </c>
      <c r="Z3410" t="inlineStr">
        <is>
          <t>Rb095</t>
        </is>
      </c>
      <c r="AA3410" s="4" t="n">
        <v>0.52</v>
      </c>
      <c r="AB3410" s="4" t="n">
        <v>0.05</v>
      </c>
      <c r="AC34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10">
        <f>IF(OR(C3410="Có",C3410="Yes"),"yes",IF(OR(C3410="Không",C3410="No"),"no","unknown"))</f>
        <v/>
      </c>
      <c r="AE3410">
        <f>IF(OR(F3410="Có",F3410="Yes"),"covered",IF(OR(F3410="Không",F3410="No"),"out_of_insurance","unknown"))</f>
        <v/>
      </c>
      <c r="AF3410">
        <f>IF(AND(AD3410="yes",AE3410="out_of_insurance"),"REVIEW","")</f>
        <v/>
      </c>
    </row>
    <row r="3411" ht="18" customHeight="1">
      <c r="A3411" t="inlineStr">
        <is>
          <t>20c4ff5f-0b4e-45a3-8074-87eb98c74435</t>
        </is>
      </c>
      <c r="B3411" t="inlineStr">
        <is>
          <t>BN-03410 / Patient 4A660899</t>
        </is>
      </c>
      <c r="C3411" t="inlineStr">
        <is>
          <t>Có</t>
        </is>
      </c>
      <c r="D3411" t="inlineStr">
        <is>
          <t>BS. Phạm Khoa</t>
        </is>
      </c>
      <c r="E3411" t="inlineStr">
        <is>
          <t>Thần kinh / Neurology</t>
        </is>
      </c>
      <c r="F3411" t="inlineStr">
        <is>
          <t>Không</t>
        </is>
      </c>
      <c r="G3411" s="2" t="n">
        <v>4271430</v>
      </c>
      <c r="H3411" t="inlineStr">
        <is>
          <t>CT sọ não / Brain CT</t>
        </is>
      </c>
      <c r="I3411" t="inlineStr">
        <is>
          <t>R51</t>
        </is>
      </c>
      <c r="J3411" t="inlineStr">
        <is>
          <t>Đau đầu chưa rõ nguyên nhân / Headache unspecified</t>
        </is>
      </c>
      <c r="K3411" t="n">
        <v>52</v>
      </c>
      <c r="L3411" t="inlineStr">
        <is>
          <t>M</t>
        </is>
      </c>
      <c r="M3411" s="2" t="n">
        <v>35194.24</v>
      </c>
      <c r="N3411" t="inlineStr">
        <is>
          <t>Married</t>
        </is>
      </c>
      <c r="O3411" t="inlineStr">
        <is>
          <t>Retired</t>
        </is>
      </c>
      <c r="P3411" s="3" t="n">
        <v>44928</v>
      </c>
      <c r="Q3411" t="inlineStr">
        <is>
          <t>Routine</t>
        </is>
      </c>
      <c r="R3411" t="inlineStr">
        <is>
          <t>Paper</t>
        </is>
      </c>
      <c r="S3411" t="inlineStr">
        <is>
          <t>Kevinton</t>
        </is>
      </c>
      <c r="T3411" t="inlineStr">
        <is>
          <t>Denied</t>
        </is>
      </c>
      <c r="U3411" t="inlineStr">
        <is>
          <t>Legitimate</t>
        </is>
      </c>
      <c r="V3411" t="n">
        <v>1</v>
      </c>
      <c r="W3411" t="inlineStr">
        <is>
          <t>4a660899-6ee6-4003-ae09-73f23d7ea985</t>
        </is>
      </c>
      <c r="X3411" t="inlineStr">
        <is>
          <t>4e7e1a13-77c9-46aa-aa5c-1ded8f8a4ce9</t>
        </is>
      </c>
      <c r="Y3411" t="inlineStr">
        <is>
          <t>sS475</t>
        </is>
      </c>
      <c r="Z3411" t="inlineStr">
        <is>
          <t>kg956</t>
        </is>
      </c>
      <c r="AA3411" s="4" t="n">
        <v>0.74</v>
      </c>
      <c r="AB3411" s="4" t="n">
        <v>0.02</v>
      </c>
      <c r="AC34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11">
        <f>IF(OR(C3411="Có",C3411="Yes"),"yes",IF(OR(C3411="Không",C3411="No"),"no","unknown"))</f>
        <v/>
      </c>
      <c r="AE3411">
        <f>IF(OR(F3411="Có",F3411="Yes"),"covered",IF(OR(F3411="Không",F3411="No"),"out_of_insurance","unknown"))</f>
        <v/>
      </c>
      <c r="AF3411">
        <f>IF(AND(AD3411="yes",AE3411="out_of_insurance"),"REVIEW","")</f>
        <v/>
      </c>
    </row>
    <row r="3412" ht="18" customHeight="1">
      <c r="A3412" t="inlineStr">
        <is>
          <t>606dd9bf-8494-470d-8184-c49f7232e5e8</t>
        </is>
      </c>
      <c r="B3412" t="inlineStr">
        <is>
          <t>BN-03411 / Patient 644E2362</t>
        </is>
      </c>
      <c r="C3412" t="inlineStr">
        <is>
          <t>Có</t>
        </is>
      </c>
      <c r="D3412" t="inlineStr">
        <is>
          <t>BS. Hoàng Phúc</t>
        </is>
      </c>
      <c r="E3412" t="inlineStr">
        <is>
          <t>Tim mạch / Cardiology</t>
        </is>
      </c>
      <c r="F3412" t="inlineStr">
        <is>
          <t>Không</t>
        </is>
      </c>
      <c r="G3412" s="2" t="n">
        <v>350000</v>
      </c>
      <c r="H3412" t="inlineStr">
        <is>
          <t>CRP định lượng / CRP</t>
        </is>
      </c>
      <c r="I3412" t="inlineStr">
        <is>
          <t>R79.8</t>
        </is>
      </c>
      <c r="J3412" t="inlineStr">
        <is>
          <t>Bất thường xét nghiệm máu / Abnormal blood chemistry</t>
        </is>
      </c>
      <c r="K3412" t="n">
        <v>89</v>
      </c>
      <c r="L3412" t="inlineStr">
        <is>
          <t>M</t>
        </is>
      </c>
      <c r="M3412" s="2" t="n">
        <v>45919.51</v>
      </c>
      <c r="N3412" t="inlineStr">
        <is>
          <t>Married</t>
        </is>
      </c>
      <c r="O3412" t="inlineStr">
        <is>
          <t>Unemployed</t>
        </is>
      </c>
      <c r="P3412" s="3" t="n">
        <v>44928</v>
      </c>
      <c r="Q3412" t="inlineStr">
        <is>
          <t>Inpatient</t>
        </is>
      </c>
      <c r="R3412" t="inlineStr">
        <is>
          <t>Phone</t>
        </is>
      </c>
      <c r="S3412" t="inlineStr">
        <is>
          <t>Andrewside</t>
        </is>
      </c>
      <c r="T3412" t="inlineStr">
        <is>
          <t>Denied</t>
        </is>
      </c>
      <c r="U3412" t="inlineStr">
        <is>
          <t>Legitimate</t>
        </is>
      </c>
      <c r="V3412" t="n">
        <v>1</v>
      </c>
      <c r="W3412" t="inlineStr">
        <is>
          <t>644e2362-89c1-4df5-81d4-cc40c23e0612</t>
        </is>
      </c>
      <c r="X3412" t="inlineStr">
        <is>
          <t>582bd9b3-f76f-48b0-b7fc-ce9bf515a251</t>
        </is>
      </c>
      <c r="Y3412" t="inlineStr">
        <is>
          <t>Ft322</t>
        </is>
      </c>
      <c r="Z3412" t="inlineStr">
        <is>
          <t>aF669</t>
        </is>
      </c>
      <c r="AA3412" s="4" t="n">
        <v>0.6</v>
      </c>
      <c r="AB3412" s="4" t="n">
        <v>0.06</v>
      </c>
      <c r="AC34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12">
        <f>IF(OR(C3412="Có",C3412="Yes"),"yes",IF(OR(C3412="Không",C3412="No"),"no","unknown"))</f>
        <v/>
      </c>
      <c r="AE3412">
        <f>IF(OR(F3412="Có",F3412="Yes"),"covered",IF(OR(F3412="Không",F3412="No"),"out_of_insurance","unknown"))</f>
        <v/>
      </c>
      <c r="AF3412">
        <f>IF(AND(AD3412="yes",AE3412="out_of_insurance"),"REVIEW","")</f>
        <v/>
      </c>
    </row>
    <row r="3413" ht="18" customHeight="1">
      <c r="A3413" t="inlineStr">
        <is>
          <t>839c82b6-dd9c-4203-a3be-4cda4bd29432</t>
        </is>
      </c>
      <c r="B3413" t="inlineStr">
        <is>
          <t>BN-03412 / Patient 2F89C1AA</t>
        </is>
      </c>
      <c r="C3413" t="inlineStr">
        <is>
          <t>Có</t>
        </is>
      </c>
      <c r="D3413" t="inlineStr">
        <is>
          <t>BS. Nguyễn Nhi</t>
        </is>
      </c>
      <c r="E3413" t="inlineStr">
        <is>
          <t>Nhi / Pediatrics</t>
        </is>
      </c>
      <c r="F3413" t="inlineStr">
        <is>
          <t>Có</t>
        </is>
      </c>
      <c r="G3413" s="2" t="n">
        <v>5656110</v>
      </c>
      <c r="H3413" t="inlineStr">
        <is>
          <t>Glucose máu / Blood glucose</t>
        </is>
      </c>
      <c r="I3413" t="inlineStr">
        <is>
          <t>R73.9</t>
        </is>
      </c>
      <c r="J3413" t="inlineStr">
        <is>
          <t>Tăng glucose máu / Hyperglycemia</t>
        </is>
      </c>
      <c r="K3413" t="n">
        <v>43</v>
      </c>
      <c r="L3413" t="inlineStr">
        <is>
          <t>F</t>
        </is>
      </c>
      <c r="M3413" s="2" t="n">
        <v>59119.48</v>
      </c>
      <c r="N3413" t="inlineStr">
        <is>
          <t>Divorced</t>
        </is>
      </c>
      <c r="O3413" t="inlineStr">
        <is>
          <t>Employed</t>
        </is>
      </c>
      <c r="P3413" s="3" t="n">
        <v>44928</v>
      </c>
      <c r="Q3413" t="inlineStr">
        <is>
          <t>Emergency</t>
        </is>
      </c>
      <c r="R3413" t="inlineStr">
        <is>
          <t>Phone</t>
        </is>
      </c>
      <c r="S3413" t="inlineStr">
        <is>
          <t>Susanmouth</t>
        </is>
      </c>
      <c r="T3413" t="inlineStr">
        <is>
          <t>Pending</t>
        </is>
      </c>
      <c r="U3413" t="inlineStr">
        <is>
          <t>Legitimate</t>
        </is>
      </c>
      <c r="V3413" t="n">
        <v>3</v>
      </c>
      <c r="W3413" t="inlineStr">
        <is>
          <t>2f89c1aa-ecac-4e13-baf1-51fdae91e47e</t>
        </is>
      </c>
      <c r="X3413" t="inlineStr">
        <is>
          <t>2b75918a-2288-4add-8f57-d0b2818b588d</t>
        </is>
      </c>
      <c r="Y3413" t="inlineStr">
        <is>
          <t>FF391</t>
        </is>
      </c>
      <c r="Z3413" t="inlineStr">
        <is>
          <t>JZ453</t>
        </is>
      </c>
      <c r="AA3413" s="4" t="n">
        <v>0.8100000000000001</v>
      </c>
      <c r="AB3413" s="4" t="n">
        <v>0.38</v>
      </c>
      <c r="AC34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13">
        <f>IF(OR(C3413="Có",C3413="Yes"),"yes",IF(OR(C3413="Không",C3413="No"),"no","unknown"))</f>
        <v/>
      </c>
      <c r="AE3413">
        <f>IF(OR(F3413="Có",F3413="Yes"),"covered",IF(OR(F3413="Không",F3413="No"),"out_of_insurance","unknown"))</f>
        <v/>
      </c>
      <c r="AF3413">
        <f>IF(AND(AD3413="yes",AE3413="out_of_insurance"),"REVIEW","")</f>
        <v/>
      </c>
    </row>
    <row r="3414" ht="18" customHeight="1">
      <c r="A3414" t="inlineStr">
        <is>
          <t>31241445-ca4a-488e-a145-2ae01abe1b8f</t>
        </is>
      </c>
      <c r="B3414" t="inlineStr">
        <is>
          <t>BN-03413 / Patient 72E8ECD7</t>
        </is>
      </c>
      <c r="C3414" t="inlineStr">
        <is>
          <t>Không</t>
        </is>
      </c>
      <c r="D3414" t="inlineStr">
        <is>
          <t>BS. Nguyễn Nhi</t>
        </is>
      </c>
      <c r="E3414" t="inlineStr">
        <is>
          <t>Nhi / Pediatrics</t>
        </is>
      </c>
      <c r="F3414" t="inlineStr">
        <is>
          <t>Không</t>
        </is>
      </c>
      <c r="G3414" s="2" t="n">
        <v>9172560</v>
      </c>
      <c r="H3414" t="inlineStr">
        <is>
          <t>CRP định lượng / CRP</t>
        </is>
      </c>
      <c r="I3414" t="inlineStr">
        <is>
          <t>J18.9</t>
        </is>
      </c>
      <c r="J3414" t="inlineStr">
        <is>
          <t>Nghi viêm phổi / Suspected pneumonia</t>
        </is>
      </c>
      <c r="K3414" t="n">
        <v>43</v>
      </c>
      <c r="L3414" t="inlineStr">
        <is>
          <t>M</t>
        </is>
      </c>
      <c r="M3414" s="2" t="n">
        <v>66942.95</v>
      </c>
      <c r="N3414" t="inlineStr">
        <is>
          <t>Divorced</t>
        </is>
      </c>
      <c r="O3414" t="inlineStr">
        <is>
          <t>Unemployed</t>
        </is>
      </c>
      <c r="P3414" s="3" t="n">
        <v>44928</v>
      </c>
      <c r="Q3414" t="inlineStr">
        <is>
          <t>Inpatient</t>
        </is>
      </c>
      <c r="R3414" t="inlineStr">
        <is>
          <t>Online</t>
        </is>
      </c>
      <c r="S3414" t="inlineStr">
        <is>
          <t>South Jose</t>
        </is>
      </c>
      <c r="T3414" t="inlineStr">
        <is>
          <t>Approved</t>
        </is>
      </c>
      <c r="U3414" t="inlineStr">
        <is>
          <t>Legitimate</t>
        </is>
      </c>
      <c r="V3414" t="n">
        <v>3</v>
      </c>
      <c r="W3414" t="inlineStr">
        <is>
          <t>72e8ecd7-f204-4df7-b76d-a36338981467</t>
        </is>
      </c>
      <c r="X3414" t="inlineStr">
        <is>
          <t>4c23adec-f1ac-4a9b-8687-bd303d65d6f9</t>
        </is>
      </c>
      <c r="Y3414" t="inlineStr">
        <is>
          <t>pN720</t>
        </is>
      </c>
      <c r="Z3414" t="inlineStr">
        <is>
          <t>TN689</t>
        </is>
      </c>
      <c r="AA3414" s="4" t="n">
        <v>0.6899999999999999</v>
      </c>
      <c r="AB3414" s="4" t="n">
        <v>0.05</v>
      </c>
      <c r="AC34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14">
        <f>IF(OR(C3414="Có",C3414="Yes"),"yes",IF(OR(C3414="Không",C3414="No"),"no","unknown"))</f>
        <v/>
      </c>
      <c r="AE3414">
        <f>IF(OR(F3414="Có",F3414="Yes"),"covered",IF(OR(F3414="Không",F3414="No"),"out_of_insurance","unknown"))</f>
        <v/>
      </c>
      <c r="AF3414">
        <f>IF(AND(AD3414="yes",AE3414="out_of_insurance"),"REVIEW","")</f>
        <v/>
      </c>
    </row>
    <row r="3415" ht="18" customHeight="1">
      <c r="A3415" t="inlineStr">
        <is>
          <t>7d639145-cdfd-4b9c-bb36-2149ed70344a</t>
        </is>
      </c>
      <c r="B3415" t="inlineStr">
        <is>
          <t>BN-03414 / Patient 47433D7C</t>
        </is>
      </c>
      <c r="C3415" t="inlineStr">
        <is>
          <t>Có</t>
        </is>
      </c>
      <c r="D3415" t="inlineStr">
        <is>
          <t>BS. Cao Vy</t>
        </is>
      </c>
      <c r="E3415" t="inlineStr">
        <is>
          <t>Khám tổng quát / General Practice</t>
        </is>
      </c>
      <c r="F3415" t="inlineStr">
        <is>
          <t>Không</t>
        </is>
      </c>
      <c r="G3415" s="2" t="n">
        <v>5524800</v>
      </c>
      <c r="H3415" t="inlineStr">
        <is>
          <t>CRP định lượng / CRP</t>
        </is>
      </c>
      <c r="I3415" t="inlineStr">
        <is>
          <t>R79.8</t>
        </is>
      </c>
      <c r="J3415" t="inlineStr">
        <is>
          <t>Bất thường xét nghiệm máu / Abnormal blood chemistry</t>
        </is>
      </c>
      <c r="K3415" t="n">
        <v>89</v>
      </c>
      <c r="L3415" t="inlineStr">
        <is>
          <t>M</t>
        </is>
      </c>
      <c r="M3415" s="2" t="n">
        <v>80820.39</v>
      </c>
      <c r="N3415" t="inlineStr">
        <is>
          <t>Divorced</t>
        </is>
      </c>
      <c r="O3415" t="inlineStr">
        <is>
          <t>Retired</t>
        </is>
      </c>
      <c r="P3415" s="3" t="n">
        <v>44927</v>
      </c>
      <c r="Q3415" t="inlineStr">
        <is>
          <t>Outpatient</t>
        </is>
      </c>
      <c r="R3415" t="inlineStr">
        <is>
          <t>Paper</t>
        </is>
      </c>
      <c r="S3415" t="inlineStr">
        <is>
          <t>Andrewton</t>
        </is>
      </c>
      <c r="T3415" t="inlineStr">
        <is>
          <t>Denied</t>
        </is>
      </c>
      <c r="U3415" t="inlineStr">
        <is>
          <t>Legitimate</t>
        </is>
      </c>
      <c r="V3415" t="n">
        <v>3</v>
      </c>
      <c r="W3415" t="inlineStr">
        <is>
          <t>47433d7c-21e1-408d-ba76-613a9f69983a</t>
        </is>
      </c>
      <c r="X3415" t="inlineStr">
        <is>
          <t>7c0af716-b403-4f33-a23b-f4fb5423962c</t>
        </is>
      </c>
      <c r="Y3415" t="inlineStr">
        <is>
          <t>DY214</t>
        </is>
      </c>
      <c r="Z3415" t="inlineStr">
        <is>
          <t>NG890</t>
        </is>
      </c>
      <c r="AA3415" s="4" t="n">
        <v>0.75</v>
      </c>
      <c r="AB3415" s="4" t="n">
        <v>0.02</v>
      </c>
      <c r="AC34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15">
        <f>IF(OR(C3415="Có",C3415="Yes"),"yes",IF(OR(C3415="Không",C3415="No"),"no","unknown"))</f>
        <v/>
      </c>
      <c r="AE3415">
        <f>IF(OR(F3415="Có",F3415="Yes"),"covered",IF(OR(F3415="Không",F3415="No"),"out_of_insurance","unknown"))</f>
        <v/>
      </c>
      <c r="AF3415">
        <f>IF(AND(AD3415="yes",AE3415="out_of_insurance"),"REVIEW","")</f>
        <v/>
      </c>
    </row>
    <row r="3416" ht="18" customHeight="1">
      <c r="A3416" t="inlineStr">
        <is>
          <t>3253beca-36d6-4d86-a364-32a8deb0ce9e</t>
        </is>
      </c>
      <c r="B3416" t="inlineStr">
        <is>
          <t>BN-03415 / Patient 62E870EE</t>
        </is>
      </c>
      <c r="C3416" t="inlineStr">
        <is>
          <t>Có</t>
        </is>
      </c>
      <c r="D3416" t="inlineStr">
        <is>
          <t>BS. Lê Thảo</t>
        </is>
      </c>
      <c r="E3416" t="inlineStr">
        <is>
          <t>Nhi / Pediatrics</t>
        </is>
      </c>
      <c r="F3416" t="inlineStr">
        <is>
          <t>Không</t>
        </is>
      </c>
      <c r="G3416" s="2" t="n">
        <v>3057380</v>
      </c>
      <c r="H3416" t="inlineStr">
        <is>
          <t>CRP định lượng / CRP</t>
        </is>
      </c>
      <c r="I3416" t="inlineStr">
        <is>
          <t>J18.9</t>
        </is>
      </c>
      <c r="J3416" t="inlineStr">
        <is>
          <t>Nghi viêm phổi / Suspected pneumonia</t>
        </is>
      </c>
      <c r="K3416" t="n">
        <v>57</v>
      </c>
      <c r="L3416" t="inlineStr">
        <is>
          <t>M</t>
        </is>
      </c>
      <c r="M3416" s="2" t="n">
        <v>102248.01</v>
      </c>
      <c r="N3416" t="inlineStr">
        <is>
          <t>Married</t>
        </is>
      </c>
      <c r="O3416" t="inlineStr">
        <is>
          <t>Unemployed</t>
        </is>
      </c>
      <c r="P3416" s="3" t="n">
        <v>44927</v>
      </c>
      <c r="Q3416" t="inlineStr">
        <is>
          <t>Emergency</t>
        </is>
      </c>
      <c r="R3416" t="inlineStr">
        <is>
          <t>Online</t>
        </is>
      </c>
      <c r="S3416" t="inlineStr">
        <is>
          <t>Lake Markchester</t>
        </is>
      </c>
      <c r="T3416" t="inlineStr">
        <is>
          <t>Pending</t>
        </is>
      </c>
      <c r="U3416" t="inlineStr">
        <is>
          <t>Legitimate</t>
        </is>
      </c>
      <c r="V3416" t="n">
        <v>0</v>
      </c>
      <c r="W3416" t="inlineStr">
        <is>
          <t>62e870ee-2005-4578-aca8-1338c1a41f02</t>
        </is>
      </c>
      <c r="X3416" t="inlineStr">
        <is>
          <t>66c66f80-eb5e-420f-b754-f09925c9ec2f</t>
        </is>
      </c>
      <c r="Y3416" t="inlineStr">
        <is>
          <t>dp075</t>
        </is>
      </c>
      <c r="Z3416" t="inlineStr">
        <is>
          <t>ly822</t>
        </is>
      </c>
      <c r="AA3416" s="4" t="n">
        <v>0.63</v>
      </c>
      <c r="AB3416" s="4" t="n">
        <v>0.38</v>
      </c>
      <c r="AC34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16">
        <f>IF(OR(C3416="Có",C3416="Yes"),"yes",IF(OR(C3416="Không",C3416="No"),"no","unknown"))</f>
        <v/>
      </c>
      <c r="AE3416">
        <f>IF(OR(F3416="Có",F3416="Yes"),"covered",IF(OR(F3416="Không",F3416="No"),"out_of_insurance","unknown"))</f>
        <v/>
      </c>
      <c r="AF3416">
        <f>IF(AND(AD3416="yes",AE3416="out_of_insurance"),"REVIEW","")</f>
        <v/>
      </c>
    </row>
    <row r="3417" ht="18" customHeight="1">
      <c r="A3417" t="inlineStr">
        <is>
          <t>4f9cec1f-5713-4634-a67e-fc793d169b24</t>
        </is>
      </c>
      <c r="B3417" t="inlineStr">
        <is>
          <t>BN-03416 / Patient DAA5AF51</t>
        </is>
      </c>
      <c r="C3417" t="inlineStr">
        <is>
          <t>Có</t>
        </is>
      </c>
      <c r="D3417" t="inlineStr">
        <is>
          <t>BS. Vũ Đức</t>
        </is>
      </c>
      <c r="E3417" t="inlineStr">
        <is>
          <t>Chấn thương chỉnh hình / Orthopedics</t>
        </is>
      </c>
      <c r="F3417" t="inlineStr">
        <is>
          <t>Có</t>
        </is>
      </c>
      <c r="G3417" s="2" t="n">
        <v>5578370</v>
      </c>
      <c r="H3417" t="inlineStr">
        <is>
          <t>MRI khớp gối / Knee MRI</t>
        </is>
      </c>
      <c r="I3417" t="inlineStr">
        <is>
          <t>M25.5</t>
        </is>
      </c>
      <c r="J3417" t="inlineStr">
        <is>
          <t>Đau khớp gối / Knee pain</t>
        </is>
      </c>
      <c r="K3417" t="n">
        <v>64</v>
      </c>
      <c r="L3417" t="inlineStr">
        <is>
          <t>F</t>
        </is>
      </c>
      <c r="M3417" s="2" t="n">
        <v>31831.53</v>
      </c>
      <c r="N3417" t="inlineStr">
        <is>
          <t>Single</t>
        </is>
      </c>
      <c r="O3417" t="inlineStr">
        <is>
          <t>Retired</t>
        </is>
      </c>
      <c r="P3417" s="3" t="n">
        <v>44927</v>
      </c>
      <c r="Q3417" t="inlineStr">
        <is>
          <t>Outpatient</t>
        </is>
      </c>
      <c r="R3417" t="inlineStr">
        <is>
          <t>Online</t>
        </is>
      </c>
      <c r="S3417" t="inlineStr">
        <is>
          <t>Christinahaven</t>
        </is>
      </c>
      <c r="T3417" t="inlineStr">
        <is>
          <t>Pending</t>
        </is>
      </c>
      <c r="U3417" t="inlineStr">
        <is>
          <t>Legitimate</t>
        </is>
      </c>
      <c r="V3417" t="n">
        <v>1</v>
      </c>
      <c r="W3417" t="inlineStr">
        <is>
          <t>daa5af51-b8f1-435d-804f-8c23f1c9d82b</t>
        </is>
      </c>
      <c r="X3417" t="inlineStr">
        <is>
          <t>6fb95853-93a9-48dd-b1ed-1889711185e0</t>
        </is>
      </c>
      <c r="Y3417" t="inlineStr">
        <is>
          <t>yI369</t>
        </is>
      </c>
      <c r="Z3417" t="inlineStr">
        <is>
          <t>VH886</t>
        </is>
      </c>
      <c r="AA3417" s="4" t="n">
        <v>0.82</v>
      </c>
      <c r="AB3417" s="4" t="n">
        <v>0.16</v>
      </c>
      <c r="AC34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17">
        <f>IF(OR(C3417="Có",C3417="Yes"),"yes",IF(OR(C3417="Không",C3417="No"),"no","unknown"))</f>
        <v/>
      </c>
      <c r="AE3417">
        <f>IF(OR(F3417="Có",F3417="Yes"),"covered",IF(OR(F3417="Không",F3417="No"),"out_of_insurance","unknown"))</f>
        <v/>
      </c>
      <c r="AF3417">
        <f>IF(AND(AD3417="yes",AE3417="out_of_insurance"),"REVIEW","")</f>
        <v/>
      </c>
    </row>
    <row r="3418" ht="18" customHeight="1">
      <c r="A3418" t="inlineStr">
        <is>
          <t>1de3b0fe-fce6-4d03-8f6e-92d9fcafdc12</t>
        </is>
      </c>
      <c r="B3418" t="inlineStr">
        <is>
          <t>BN-03417 / Patient A7F79F9E</t>
        </is>
      </c>
      <c r="C3418" t="inlineStr">
        <is>
          <t>Có</t>
        </is>
      </c>
      <c r="D3418" t="inlineStr">
        <is>
          <t>BS. Đỗ Hạnh</t>
        </is>
      </c>
      <c r="E3418" t="inlineStr">
        <is>
          <t>Nhi / Pediatrics</t>
        </is>
      </c>
      <c r="F3418" t="inlineStr">
        <is>
          <t>Không</t>
        </is>
      </c>
      <c r="G3418" s="2" t="n">
        <v>8902370</v>
      </c>
      <c r="H3418" t="inlineStr">
        <is>
          <t>HbA1c</t>
        </is>
      </c>
      <c r="I3418" t="inlineStr">
        <is>
          <t>E11.9</t>
        </is>
      </c>
      <c r="J3418" t="inlineStr">
        <is>
          <t>Đái tháo đường type 2 / Type 2 diabetes mellitus</t>
        </is>
      </c>
      <c r="K3418" t="n">
        <v>1</v>
      </c>
      <c r="L3418" t="inlineStr">
        <is>
          <t>F</t>
        </is>
      </c>
      <c r="M3418" s="2" t="n">
        <v>41547.37</v>
      </c>
      <c r="N3418" t="inlineStr">
        <is>
          <t>Single</t>
        </is>
      </c>
      <c r="O3418" t="inlineStr">
        <is>
          <t>Employed</t>
        </is>
      </c>
      <c r="P3418" s="3" t="n">
        <v>44927</v>
      </c>
      <c r="Q3418" t="inlineStr">
        <is>
          <t>Inpatient</t>
        </is>
      </c>
      <c r="R3418" t="inlineStr">
        <is>
          <t>Paper</t>
        </is>
      </c>
      <c r="S3418" t="inlineStr">
        <is>
          <t>Luisfurt</t>
        </is>
      </c>
      <c r="T3418" t="inlineStr">
        <is>
          <t>Denied</t>
        </is>
      </c>
      <c r="U3418" t="inlineStr">
        <is>
          <t>Fraud</t>
        </is>
      </c>
      <c r="V3418" t="n">
        <v>1</v>
      </c>
      <c r="W3418" t="inlineStr">
        <is>
          <t>a7f79f9e-ceab-45cb-abdd-fa5a99234f06</t>
        </is>
      </c>
      <c r="X3418" t="inlineStr">
        <is>
          <t>3c27aff7-11b5-44b2-b3bd-a59515180f5c</t>
        </is>
      </c>
      <c r="Y3418" t="inlineStr">
        <is>
          <t>jM885</t>
        </is>
      </c>
      <c r="Z3418" t="inlineStr">
        <is>
          <t>EZ415</t>
        </is>
      </c>
      <c r="AA3418" s="4" t="n">
        <v>0.77</v>
      </c>
      <c r="AB3418" s="4" t="n">
        <v>0.02</v>
      </c>
      <c r="AC34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18">
        <f>IF(OR(C3418="Có",C3418="Yes"),"yes",IF(OR(C3418="Không",C3418="No"),"no","unknown"))</f>
        <v/>
      </c>
      <c r="AE3418">
        <f>IF(OR(F3418="Có",F3418="Yes"),"covered",IF(OR(F3418="Không",F3418="No"),"out_of_insurance","unknown"))</f>
        <v/>
      </c>
      <c r="AF3418">
        <f>IF(AND(AD3418="yes",AE3418="out_of_insurance"),"REVIEW","")</f>
        <v/>
      </c>
    </row>
    <row r="3419" ht="18" customHeight="1">
      <c r="A3419" t="inlineStr">
        <is>
          <t>5888688a-98ef-4381-a071-b7d52d1b1c22</t>
        </is>
      </c>
      <c r="B3419" t="inlineStr">
        <is>
          <t>BN-03418 / Patient 91B068CA</t>
        </is>
      </c>
      <c r="C3419" t="inlineStr">
        <is>
          <t>Có</t>
        </is>
      </c>
      <c r="D3419" t="inlineStr">
        <is>
          <t>BS. Lâm Sơn</t>
        </is>
      </c>
      <c r="E3419" t="inlineStr">
        <is>
          <t>Khám tổng quát / General Practice</t>
        </is>
      </c>
      <c r="F3419" t="inlineStr">
        <is>
          <t>Không</t>
        </is>
      </c>
      <c r="G3419" s="2" t="n">
        <v>2265230</v>
      </c>
      <c r="H3419" t="inlineStr">
        <is>
          <t>CRP định lượng / CRP</t>
        </is>
      </c>
      <c r="I3419" t="inlineStr">
        <is>
          <t>R79.8</t>
        </is>
      </c>
      <c r="J3419" t="inlineStr">
        <is>
          <t>Bất thường xét nghiệm máu / Abnormal blood chemistry</t>
        </is>
      </c>
      <c r="K3419" t="n">
        <v>98</v>
      </c>
      <c r="L3419" t="inlineStr">
        <is>
          <t>M</t>
        </is>
      </c>
      <c r="M3419" s="2" t="n">
        <v>39436.12</v>
      </c>
      <c r="N3419" t="inlineStr">
        <is>
          <t>Widowed</t>
        </is>
      </c>
      <c r="O3419" t="inlineStr">
        <is>
          <t>Retired</t>
        </is>
      </c>
      <c r="P3419" s="3" t="n">
        <v>44927</v>
      </c>
      <c r="Q3419" t="inlineStr">
        <is>
          <t>Inpatient</t>
        </is>
      </c>
      <c r="R3419" t="inlineStr">
        <is>
          <t>Online</t>
        </is>
      </c>
      <c r="S3419" t="inlineStr">
        <is>
          <t>Michaelland</t>
        </is>
      </c>
      <c r="T3419" t="inlineStr">
        <is>
          <t>Pending</t>
        </is>
      </c>
      <c r="U3419" t="inlineStr">
        <is>
          <t>Legitimate</t>
        </is>
      </c>
      <c r="V3419" t="n">
        <v>1</v>
      </c>
      <c r="W3419" t="inlineStr">
        <is>
          <t>91b068ca-18a5-4212-8e5c-8b5d006bb86d</t>
        </is>
      </c>
      <c r="X3419" t="inlineStr">
        <is>
          <t>42324ad3-1101-469a-9f66-27c4903e72fb</t>
        </is>
      </c>
      <c r="Y3419" t="inlineStr">
        <is>
          <t>QS521</t>
        </is>
      </c>
      <c r="Z3419" t="inlineStr">
        <is>
          <t>XY907</t>
        </is>
      </c>
      <c r="AA3419" s="4" t="n">
        <v>0.9399999999999999</v>
      </c>
      <c r="AB3419" s="4" t="n">
        <v>0.32</v>
      </c>
      <c r="AC34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19">
        <f>IF(OR(C3419="Có",C3419="Yes"),"yes",IF(OR(C3419="Không",C3419="No"),"no","unknown"))</f>
        <v/>
      </c>
      <c r="AE3419">
        <f>IF(OR(F3419="Có",F3419="Yes"),"covered",IF(OR(F3419="Không",F3419="No"),"out_of_insurance","unknown"))</f>
        <v/>
      </c>
      <c r="AF3419">
        <f>IF(AND(AD3419="yes",AE3419="out_of_insurance"),"REVIEW","")</f>
        <v/>
      </c>
    </row>
    <row r="3420" ht="18" customHeight="1">
      <c r="A3420" t="inlineStr">
        <is>
          <t>9a8f2358-fcad-4e13-b911-05b8e7a9eb84</t>
        </is>
      </c>
      <c r="B3420" t="inlineStr">
        <is>
          <t>BN-03419 / Patient DE727FF6</t>
        </is>
      </c>
      <c r="C3420" t="inlineStr">
        <is>
          <t>Có</t>
        </is>
      </c>
      <c r="D3420" t="inlineStr">
        <is>
          <t>BS. Phạm Khoa</t>
        </is>
      </c>
      <c r="E3420" t="inlineStr">
        <is>
          <t>Thần kinh / Neurology</t>
        </is>
      </c>
      <c r="F3420" t="inlineStr">
        <is>
          <t>Không</t>
        </is>
      </c>
      <c r="G3420" s="2" t="n">
        <v>3069430</v>
      </c>
      <c r="H3420" t="inlineStr">
        <is>
          <t>CT sọ não / Brain CT</t>
        </is>
      </c>
      <c r="I3420" t="inlineStr"/>
      <c r="J3420" t="inlineStr">
        <is>
          <t>Thiếu ICD/context rõ / Missing clear ICD/context</t>
        </is>
      </c>
      <c r="K3420" t="n">
        <v>81</v>
      </c>
      <c r="L3420" t="inlineStr">
        <is>
          <t>M</t>
        </is>
      </c>
      <c r="M3420" s="2" t="n">
        <v>71888.42</v>
      </c>
      <c r="N3420" t="inlineStr">
        <is>
          <t>Divorced</t>
        </is>
      </c>
      <c r="O3420" t="inlineStr">
        <is>
          <t>Unemployed</t>
        </is>
      </c>
      <c r="P3420" s="3" t="n">
        <v>44927</v>
      </c>
      <c r="Q3420" t="inlineStr">
        <is>
          <t>Outpatient</t>
        </is>
      </c>
      <c r="R3420" t="inlineStr">
        <is>
          <t>Paper</t>
        </is>
      </c>
      <c r="S3420" t="inlineStr">
        <is>
          <t>Lake Derrickstad</t>
        </is>
      </c>
      <c r="T3420" t="inlineStr">
        <is>
          <t>Pending</t>
        </is>
      </c>
      <c r="U3420" t="inlineStr">
        <is>
          <t>Legitimate</t>
        </is>
      </c>
      <c r="V3420" t="n">
        <v>3</v>
      </c>
      <c r="W3420" t="inlineStr">
        <is>
          <t>de727ff6-2a1c-4afb-8e35-8b4234e32739</t>
        </is>
      </c>
      <c r="X3420" t="inlineStr">
        <is>
          <t>341d2cc8-84ef-4c85-af75-a1c662e6a0a0</t>
        </is>
      </c>
      <c r="Y3420" t="inlineStr">
        <is>
          <t>Vc123</t>
        </is>
      </c>
      <c r="Z3420" t="inlineStr">
        <is>
          <t>lx238</t>
        </is>
      </c>
      <c r="AA3420" s="4" t="n">
        <v>0.57</v>
      </c>
      <c r="AB3420" s="4" t="n">
        <v>0.02</v>
      </c>
      <c r="AC34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20">
        <f>IF(OR(C3420="Có",C3420="Yes"),"yes",IF(OR(C3420="Không",C3420="No"),"no","unknown"))</f>
        <v/>
      </c>
      <c r="AE3420">
        <f>IF(OR(F3420="Có",F3420="Yes"),"covered",IF(OR(F3420="Không",F3420="No"),"out_of_insurance","unknown"))</f>
        <v/>
      </c>
      <c r="AF3420">
        <f>IF(AND(AD3420="yes",AE3420="out_of_insurance"),"REVIEW","")</f>
        <v/>
      </c>
    </row>
    <row r="3421" ht="18" customHeight="1">
      <c r="A3421" t="inlineStr">
        <is>
          <t>cf87f914-3229-4949-b600-634b98549a76</t>
        </is>
      </c>
      <c r="B3421" t="inlineStr">
        <is>
          <t>BN-03420 / Patient 96E6E5E5</t>
        </is>
      </c>
      <c r="C3421" t="inlineStr">
        <is>
          <t>Có</t>
        </is>
      </c>
      <c r="D3421" t="inlineStr">
        <is>
          <t>BS. Đỗ Hạnh</t>
        </is>
      </c>
      <c r="E3421" t="inlineStr">
        <is>
          <t>Nhi / Pediatrics</t>
        </is>
      </c>
      <c r="F3421" t="inlineStr">
        <is>
          <t>Không</t>
        </is>
      </c>
      <c r="G3421" s="2" t="n">
        <v>6033660</v>
      </c>
      <c r="H3421" t="inlineStr">
        <is>
          <t>CRP định lượng / CRP</t>
        </is>
      </c>
      <c r="I3421" t="inlineStr">
        <is>
          <t>J18.9</t>
        </is>
      </c>
      <c r="J3421" t="inlineStr">
        <is>
          <t>Nghi viêm phổi / Suspected pneumonia</t>
        </is>
      </c>
      <c r="K3421" t="n">
        <v>32</v>
      </c>
      <c r="L3421" t="inlineStr">
        <is>
          <t>F</t>
        </is>
      </c>
      <c r="M3421" s="2" t="n">
        <v>106650</v>
      </c>
      <c r="N3421" t="inlineStr">
        <is>
          <t>Divorced</t>
        </is>
      </c>
      <c r="O3421" t="inlineStr">
        <is>
          <t>Student</t>
        </is>
      </c>
      <c r="P3421" s="3" t="n">
        <v>44927</v>
      </c>
      <c r="Q3421" t="inlineStr">
        <is>
          <t>Routine</t>
        </is>
      </c>
      <c r="R3421" t="inlineStr">
        <is>
          <t>Paper</t>
        </is>
      </c>
      <c r="S3421" t="inlineStr">
        <is>
          <t>Lake Stephanie</t>
        </is>
      </c>
      <c r="T3421" t="inlineStr">
        <is>
          <t>Denied</t>
        </is>
      </c>
      <c r="U3421" t="inlineStr">
        <is>
          <t>Legitimate</t>
        </is>
      </c>
      <c r="V3421" t="n">
        <v>0</v>
      </c>
      <c r="W3421" t="inlineStr">
        <is>
          <t>96e6e5e5-ee10-4f1a-856c-88bb6cb405d9</t>
        </is>
      </c>
      <c r="X3421" t="inlineStr">
        <is>
          <t>411aa164-78ad-44e5-bbdf-27d661dfe153</t>
        </is>
      </c>
      <c r="Y3421" t="inlineStr">
        <is>
          <t>Si551</t>
        </is>
      </c>
      <c r="Z3421" t="inlineStr">
        <is>
          <t>ya676</t>
        </is>
      </c>
      <c r="AA3421" s="4" t="n">
        <v>0.48</v>
      </c>
      <c r="AB3421" s="4" t="n">
        <v>0.02</v>
      </c>
      <c r="AC34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21">
        <f>IF(OR(C3421="Có",C3421="Yes"),"yes",IF(OR(C3421="Không",C3421="No"),"no","unknown"))</f>
        <v/>
      </c>
      <c r="AE3421">
        <f>IF(OR(F3421="Có",F3421="Yes"),"covered",IF(OR(F3421="Không",F3421="No"),"out_of_insurance","unknown"))</f>
        <v/>
      </c>
      <c r="AF3421">
        <f>IF(AND(AD3421="yes",AE3421="out_of_insurance"),"REVIEW","")</f>
        <v/>
      </c>
    </row>
    <row r="3422" ht="18" customHeight="1">
      <c r="A3422" t="inlineStr">
        <is>
          <t>e1116628-202f-4a6d-87ec-d9b1c090490c</t>
        </is>
      </c>
      <c r="B3422" t="inlineStr">
        <is>
          <t>BN-03421 / Patient E2D99975</t>
        </is>
      </c>
      <c r="C3422" t="inlineStr">
        <is>
          <t>Có</t>
        </is>
      </c>
      <c r="D3422" t="inlineStr">
        <is>
          <t>BS. Võ Huy</t>
        </is>
      </c>
      <c r="E3422" t="inlineStr">
        <is>
          <t>Chấn thương chỉnh hình / Orthopedics</t>
        </is>
      </c>
      <c r="F3422" t="inlineStr">
        <is>
          <t>Chưa rõ</t>
        </is>
      </c>
      <c r="G3422" s="2" t="n">
        <v>6196920</v>
      </c>
      <c r="H3422" t="inlineStr">
        <is>
          <t>CT cột sống thắt lưng / Lumbar spine CT</t>
        </is>
      </c>
      <c r="I3422" t="inlineStr">
        <is>
          <t>M54.5</t>
        </is>
      </c>
      <c r="J3422" t="inlineStr">
        <is>
          <t>Đau thắt lưng / Low back pain</t>
        </is>
      </c>
      <c r="K3422" t="n">
        <v>99</v>
      </c>
      <c r="L3422" t="inlineStr">
        <is>
          <t>M</t>
        </is>
      </c>
      <c r="M3422" s="2" t="n">
        <v>119064.25</v>
      </c>
      <c r="N3422" t="inlineStr">
        <is>
          <t>Divorced</t>
        </is>
      </c>
      <c r="O3422" t="inlineStr">
        <is>
          <t>Employed</t>
        </is>
      </c>
      <c r="P3422" s="3" t="n">
        <v>44926</v>
      </c>
      <c r="Q3422" t="inlineStr">
        <is>
          <t>Routine</t>
        </is>
      </c>
      <c r="R3422" t="inlineStr">
        <is>
          <t>Phone</t>
        </is>
      </c>
      <c r="S3422" t="inlineStr">
        <is>
          <t>Grosshaven</t>
        </is>
      </c>
      <c r="T3422" t="inlineStr">
        <is>
          <t>Pending</t>
        </is>
      </c>
      <c r="U3422" t="inlineStr">
        <is>
          <t>Legitimate</t>
        </is>
      </c>
      <c r="V3422" t="n">
        <v>2</v>
      </c>
      <c r="W3422" t="inlineStr">
        <is>
          <t>e2d99975-d841-48dc-a33b-68e9dbdaa54c</t>
        </is>
      </c>
      <c r="X3422" t="inlineStr">
        <is>
          <t>e3af899e-3b92-47f4-860e-418e250dd7fe</t>
        </is>
      </c>
      <c r="Y3422" t="inlineStr">
        <is>
          <t>SH450</t>
        </is>
      </c>
      <c r="Z3422" t="inlineStr">
        <is>
          <t>sa202</t>
        </is>
      </c>
      <c r="AA3422" s="4" t="n">
        <v>0.79</v>
      </c>
      <c r="AB3422" s="4" t="n">
        <v>0.1</v>
      </c>
      <c r="AC34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22">
        <f>IF(OR(C3422="Có",C3422="Yes"),"yes",IF(OR(C3422="Không",C3422="No"),"no","unknown"))</f>
        <v/>
      </c>
      <c r="AE3422">
        <f>IF(OR(F3422="Có",F3422="Yes"),"covered",IF(OR(F3422="Không",F3422="No"),"out_of_insurance","unknown"))</f>
        <v/>
      </c>
      <c r="AF3422">
        <f>IF(AND(AD3422="yes",AE3422="out_of_insurance"),"REVIEW","")</f>
        <v/>
      </c>
    </row>
    <row r="3423" ht="18" customHeight="1">
      <c r="A3423" t="inlineStr">
        <is>
          <t>4b6b483d-00d3-4f96-a243-6d2145c0b704</t>
        </is>
      </c>
      <c r="B3423" t="inlineStr">
        <is>
          <t>BN-03422 / Patient 8E7FC1E5</t>
        </is>
      </c>
      <c r="C3423" t="inlineStr">
        <is>
          <t>Có</t>
        </is>
      </c>
      <c r="D3423" t="inlineStr">
        <is>
          <t>BS. Phạm Khoa</t>
        </is>
      </c>
      <c r="E3423" t="inlineStr">
        <is>
          <t>Thần kinh / Neurology</t>
        </is>
      </c>
      <c r="F3423" t="inlineStr">
        <is>
          <t>Không</t>
        </is>
      </c>
      <c r="G3423" s="2" t="n">
        <v>1236880</v>
      </c>
      <c r="H3423" t="inlineStr">
        <is>
          <t>CT sọ não / Brain CT</t>
        </is>
      </c>
      <c r="I3423" t="inlineStr">
        <is>
          <t>R51</t>
        </is>
      </c>
      <c r="J3423" t="inlineStr">
        <is>
          <t>Đau đầu chưa rõ nguyên nhân / Headache unspecified</t>
        </is>
      </c>
      <c r="K3423" t="n">
        <v>75</v>
      </c>
      <c r="L3423" t="inlineStr">
        <is>
          <t>M</t>
        </is>
      </c>
      <c r="M3423" s="2" t="n">
        <v>63720.65</v>
      </c>
      <c r="N3423" t="inlineStr">
        <is>
          <t>Single</t>
        </is>
      </c>
      <c r="O3423" t="inlineStr">
        <is>
          <t>Student</t>
        </is>
      </c>
      <c r="P3423" s="3" t="n">
        <v>44926</v>
      </c>
      <c r="Q3423" t="inlineStr">
        <is>
          <t>Emergency</t>
        </is>
      </c>
      <c r="R3423" t="inlineStr">
        <is>
          <t>Online</t>
        </is>
      </c>
      <c r="S3423" t="inlineStr">
        <is>
          <t>Scottburgh</t>
        </is>
      </c>
      <c r="T3423" t="inlineStr">
        <is>
          <t>Denied</t>
        </is>
      </c>
      <c r="U3423" t="inlineStr">
        <is>
          <t>Legitimate</t>
        </is>
      </c>
      <c r="V3423" t="n">
        <v>3</v>
      </c>
      <c r="W3423" t="inlineStr">
        <is>
          <t>8e7fc1e5-1c24-4d86-9e3c-56a166cab31d</t>
        </is>
      </c>
      <c r="X3423" t="inlineStr">
        <is>
          <t>0ee0d03a-1f89-4e01-a089-097b94dd49ac</t>
        </is>
      </c>
      <c r="Y3423" t="inlineStr">
        <is>
          <t>rw976</t>
        </is>
      </c>
      <c r="Z3423" t="inlineStr">
        <is>
          <t>hL663</t>
        </is>
      </c>
      <c r="AA3423" s="4" t="n">
        <v>0.64</v>
      </c>
      <c r="AB3423" s="4" t="n">
        <v>0.02</v>
      </c>
      <c r="AC34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23">
        <f>IF(OR(C3423="Có",C3423="Yes"),"yes",IF(OR(C3423="Không",C3423="No"),"no","unknown"))</f>
        <v/>
      </c>
      <c r="AE3423">
        <f>IF(OR(F3423="Có",F3423="Yes"),"covered",IF(OR(F3423="Không",F3423="No"),"out_of_insurance","unknown"))</f>
        <v/>
      </c>
      <c r="AF3423">
        <f>IF(AND(AD3423="yes",AE3423="out_of_insurance"),"REVIEW","")</f>
        <v/>
      </c>
    </row>
    <row r="3424" ht="18" customHeight="1">
      <c r="A3424" t="inlineStr">
        <is>
          <t>0b3b2e22-274c-465e-bb4f-998660cfeb42</t>
        </is>
      </c>
      <c r="B3424" t="inlineStr">
        <is>
          <t>BN-03423 / Patient 17698F8E</t>
        </is>
      </c>
      <c r="C3424" t="inlineStr">
        <is>
          <t>Có</t>
        </is>
      </c>
      <c r="D3424" t="inlineStr">
        <is>
          <t>BS. Phạm Khoa</t>
        </is>
      </c>
      <c r="E3424" t="inlineStr">
        <is>
          <t>Thần kinh / Neurology</t>
        </is>
      </c>
      <c r="F3424" t="inlineStr">
        <is>
          <t>Không</t>
        </is>
      </c>
      <c r="G3424" s="2" t="n">
        <v>7094110</v>
      </c>
      <c r="H3424" t="inlineStr">
        <is>
          <t>MRI não / Brain MRI</t>
        </is>
      </c>
      <c r="I3424" t="inlineStr"/>
      <c r="J3424" t="inlineStr">
        <is>
          <t>Thiếu ICD/context rõ / Missing clear ICD/context</t>
        </is>
      </c>
      <c r="K3424" t="n">
        <v>69</v>
      </c>
      <c r="L3424" t="inlineStr">
        <is>
          <t>F</t>
        </is>
      </c>
      <c r="M3424" s="2" t="n">
        <v>73572.17</v>
      </c>
      <c r="N3424" t="inlineStr">
        <is>
          <t>Divorced</t>
        </is>
      </c>
      <c r="O3424" t="inlineStr">
        <is>
          <t>Employed</t>
        </is>
      </c>
      <c r="P3424" s="3" t="n">
        <v>44926</v>
      </c>
      <c r="Q3424" t="inlineStr">
        <is>
          <t>Emergency</t>
        </is>
      </c>
      <c r="R3424" t="inlineStr">
        <is>
          <t>Phone</t>
        </is>
      </c>
      <c r="S3424" t="inlineStr">
        <is>
          <t>Fordborough</t>
        </is>
      </c>
      <c r="T3424" t="inlineStr">
        <is>
          <t>Pending</t>
        </is>
      </c>
      <c r="U3424" t="inlineStr">
        <is>
          <t>Legitimate</t>
        </is>
      </c>
      <c r="V3424" t="n">
        <v>3</v>
      </c>
      <c r="W3424" t="inlineStr">
        <is>
          <t>17698f8e-dc85-457b-b02e-281b5ae447e0</t>
        </is>
      </c>
      <c r="X3424" t="inlineStr">
        <is>
          <t>dcbfb262-8ff7-4c66-a14b-bc02c0ff02aa</t>
        </is>
      </c>
      <c r="Y3424" t="inlineStr">
        <is>
          <t>tL790</t>
        </is>
      </c>
      <c r="Z3424" t="inlineStr">
        <is>
          <t>yH653</t>
        </is>
      </c>
      <c r="AA3424" s="4" t="n">
        <v>0.86</v>
      </c>
      <c r="AB3424" s="4" t="n">
        <v>0.03</v>
      </c>
      <c r="AC34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24">
        <f>IF(OR(C3424="Có",C3424="Yes"),"yes",IF(OR(C3424="Không",C3424="No"),"no","unknown"))</f>
        <v/>
      </c>
      <c r="AE3424">
        <f>IF(OR(F3424="Có",F3424="Yes"),"covered",IF(OR(F3424="Không",F3424="No"),"out_of_insurance","unknown"))</f>
        <v/>
      </c>
      <c r="AF3424">
        <f>IF(AND(AD3424="yes",AE3424="out_of_insurance"),"REVIEW","")</f>
        <v/>
      </c>
    </row>
    <row r="3425" ht="18" customHeight="1">
      <c r="A3425" t="inlineStr">
        <is>
          <t>320c0d82-5c37-45f4-ac15-0434a34db6f0</t>
        </is>
      </c>
      <c r="B3425" t="inlineStr">
        <is>
          <t>BN-03424 / Patient A2A8507A</t>
        </is>
      </c>
      <c r="C3425" t="inlineStr">
        <is>
          <t>Có</t>
        </is>
      </c>
      <c r="D3425" t="inlineStr">
        <is>
          <t>BS. Huỳnh Mai</t>
        </is>
      </c>
      <c r="E3425" t="inlineStr">
        <is>
          <t>Nhi / Pediatrics</t>
        </is>
      </c>
      <c r="F3425" t="inlineStr">
        <is>
          <t>Có</t>
        </is>
      </c>
      <c r="G3425" s="2" t="n">
        <v>6637000</v>
      </c>
      <c r="H3425" t="inlineStr">
        <is>
          <t>HbA1c</t>
        </is>
      </c>
      <c r="I3425" t="inlineStr">
        <is>
          <t>E11.9</t>
        </is>
      </c>
      <c r="J3425" t="inlineStr">
        <is>
          <t>Đái tháo đường type 2 / Type 2 diabetes mellitus</t>
        </is>
      </c>
      <c r="K3425" t="n">
        <v>48</v>
      </c>
      <c r="L3425" t="inlineStr">
        <is>
          <t>M</t>
        </is>
      </c>
      <c r="M3425" s="2" t="n">
        <v>24145.02</v>
      </c>
      <c r="N3425" t="inlineStr">
        <is>
          <t>Single</t>
        </is>
      </c>
      <c r="O3425" t="inlineStr">
        <is>
          <t>Unemployed</t>
        </is>
      </c>
      <c r="P3425" s="3" t="n">
        <v>44926</v>
      </c>
      <c r="Q3425" t="inlineStr">
        <is>
          <t>Outpatient</t>
        </is>
      </c>
      <c r="R3425" t="inlineStr">
        <is>
          <t>Phone</t>
        </is>
      </c>
      <c r="S3425" t="inlineStr">
        <is>
          <t>Vargasside</t>
        </is>
      </c>
      <c r="T3425" t="inlineStr">
        <is>
          <t>Approved</t>
        </is>
      </c>
      <c r="U3425" t="inlineStr">
        <is>
          <t>Legitimate</t>
        </is>
      </c>
      <c r="V3425" t="n">
        <v>1</v>
      </c>
      <c r="W3425" t="inlineStr">
        <is>
          <t>a2a8507a-74ab-4551-b8a5-fe0fa346d4ba</t>
        </is>
      </c>
      <c r="X3425" t="inlineStr">
        <is>
          <t>92e0070a-56d4-4316-a6f2-832434c0c3a4</t>
        </is>
      </c>
      <c r="Y3425" t="inlineStr">
        <is>
          <t>Qf788</t>
        </is>
      </c>
      <c r="Z3425" t="inlineStr">
        <is>
          <t>dO290</t>
        </is>
      </c>
      <c r="AA3425" s="4" t="n">
        <v>0.62</v>
      </c>
      <c r="AB3425" s="4" t="n">
        <v>0.7</v>
      </c>
      <c r="AC34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25">
        <f>IF(OR(C3425="Có",C3425="Yes"),"yes",IF(OR(C3425="Không",C3425="No"),"no","unknown"))</f>
        <v/>
      </c>
      <c r="AE3425">
        <f>IF(OR(F3425="Có",F3425="Yes"),"covered",IF(OR(F3425="Không",F3425="No"),"out_of_insurance","unknown"))</f>
        <v/>
      </c>
      <c r="AF3425">
        <f>IF(AND(AD3425="yes",AE3425="out_of_insurance"),"REVIEW","")</f>
        <v/>
      </c>
    </row>
    <row r="3426" ht="18" customHeight="1">
      <c r="A3426" t="inlineStr">
        <is>
          <t>15c44a44-b8c9-4873-a305-508a2f5faf28</t>
        </is>
      </c>
      <c r="B3426" t="inlineStr">
        <is>
          <t>BN-03425 / Patient CF692A70</t>
        </is>
      </c>
      <c r="C3426" t="inlineStr">
        <is>
          <t>Có</t>
        </is>
      </c>
      <c r="D3426" t="inlineStr">
        <is>
          <t>BS. Nguyễn Minh</t>
        </is>
      </c>
      <c r="E3426" t="inlineStr">
        <is>
          <t>Tim mạch / Cardiology</t>
        </is>
      </c>
      <c r="F3426" t="inlineStr">
        <is>
          <t>Không</t>
        </is>
      </c>
      <c r="G3426" s="2" t="n">
        <v>350000</v>
      </c>
      <c r="H3426" t="inlineStr">
        <is>
          <t>CRP định lượng / CRP</t>
        </is>
      </c>
      <c r="I3426" t="inlineStr">
        <is>
          <t>R79.8</t>
        </is>
      </c>
      <c r="J3426" t="inlineStr">
        <is>
          <t>Bất thường xét nghiệm máu / Abnormal blood chemistry</t>
        </is>
      </c>
      <c r="K3426" t="n">
        <v>37</v>
      </c>
      <c r="L3426" t="inlineStr">
        <is>
          <t>M</t>
        </is>
      </c>
      <c r="M3426" s="2" t="n">
        <v>74216.33</v>
      </c>
      <c r="N3426" t="inlineStr">
        <is>
          <t>Widowed</t>
        </is>
      </c>
      <c r="O3426" t="inlineStr">
        <is>
          <t>Unemployed</t>
        </is>
      </c>
      <c r="P3426" s="3" t="n">
        <v>44926</v>
      </c>
      <c r="Q3426" t="inlineStr">
        <is>
          <t>Emergency</t>
        </is>
      </c>
      <c r="R3426" t="inlineStr">
        <is>
          <t>Paper</t>
        </is>
      </c>
      <c r="S3426" t="inlineStr">
        <is>
          <t>Brendaland</t>
        </is>
      </c>
      <c r="T3426" t="inlineStr">
        <is>
          <t>Denied</t>
        </is>
      </c>
      <c r="U3426" t="inlineStr">
        <is>
          <t>Legitimate</t>
        </is>
      </c>
      <c r="V3426" t="n">
        <v>3</v>
      </c>
      <c r="W3426" t="inlineStr">
        <is>
          <t>cf692a70-f03c-4497-82f8-e5f1a6e9bee7</t>
        </is>
      </c>
      <c r="X3426" t="inlineStr">
        <is>
          <t>02ab35fe-bc71-4afd-9b74-60397bd3f28e</t>
        </is>
      </c>
      <c r="Y3426" t="inlineStr">
        <is>
          <t>Hz857</t>
        </is>
      </c>
      <c r="Z3426" t="inlineStr">
        <is>
          <t>Ht912</t>
        </is>
      </c>
      <c r="AA3426" s="4" t="n">
        <v>0.55</v>
      </c>
      <c r="AB3426" s="4" t="n">
        <v>0.02</v>
      </c>
      <c r="AC34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26">
        <f>IF(OR(C3426="Có",C3426="Yes"),"yes",IF(OR(C3426="Không",C3426="No"),"no","unknown"))</f>
        <v/>
      </c>
      <c r="AE3426">
        <f>IF(OR(F3426="Có",F3426="Yes"),"covered",IF(OR(F3426="Không",F3426="No"),"out_of_insurance","unknown"))</f>
        <v/>
      </c>
      <c r="AF3426">
        <f>IF(AND(AD3426="yes",AE3426="out_of_insurance"),"REVIEW","")</f>
        <v/>
      </c>
    </row>
    <row r="3427" ht="18" customHeight="1">
      <c r="A3427" t="inlineStr">
        <is>
          <t>7d3d5fa2-b8d3-4a04-a2a3-982b7a34d984</t>
        </is>
      </c>
      <c r="B3427" t="inlineStr">
        <is>
          <t>BN-03426 / Patient B062C11C</t>
        </is>
      </c>
      <c r="C3427" t="inlineStr">
        <is>
          <t>Không</t>
        </is>
      </c>
      <c r="D3427" t="inlineStr">
        <is>
          <t>BS. Lâm Sơn</t>
        </is>
      </c>
      <c r="E3427" t="inlineStr">
        <is>
          <t>Khám tổng quát / General Practice</t>
        </is>
      </c>
      <c r="F3427" t="inlineStr">
        <is>
          <t>Không</t>
        </is>
      </c>
      <c r="G3427" s="2" t="n">
        <v>5105780</v>
      </c>
      <c r="H3427" t="inlineStr">
        <is>
          <t>HIV test nhanh / Rapid HIV test</t>
        </is>
      </c>
      <c r="I3427" t="inlineStr">
        <is>
          <t>Z11.4</t>
        </is>
      </c>
      <c r="J3427" t="inlineStr">
        <is>
          <t>Sàng lọc HIV / HIV screening</t>
        </is>
      </c>
      <c r="K3427" t="n">
        <v>10</v>
      </c>
      <c r="L3427" t="inlineStr">
        <is>
          <t>M</t>
        </is>
      </c>
      <c r="M3427" s="2" t="n">
        <v>131577.87</v>
      </c>
      <c r="N3427" t="inlineStr">
        <is>
          <t>Married</t>
        </is>
      </c>
      <c r="O3427" t="inlineStr">
        <is>
          <t>Student</t>
        </is>
      </c>
      <c r="P3427" s="3" t="n">
        <v>44926</v>
      </c>
      <c r="Q3427" t="inlineStr">
        <is>
          <t>Inpatient</t>
        </is>
      </c>
      <c r="R3427" t="inlineStr">
        <is>
          <t>Paper</t>
        </is>
      </c>
      <c r="S3427" t="inlineStr">
        <is>
          <t>Joeville</t>
        </is>
      </c>
      <c r="T3427" t="inlineStr">
        <is>
          <t>Denied</t>
        </is>
      </c>
      <c r="U3427" t="inlineStr">
        <is>
          <t>Legitimate</t>
        </is>
      </c>
      <c r="V3427" t="n">
        <v>2</v>
      </c>
      <c r="W3427" t="inlineStr">
        <is>
          <t>b062c11c-43ca-4469-8963-72c4e72a0dc3</t>
        </is>
      </c>
      <c r="X3427" t="inlineStr">
        <is>
          <t>af230b33-d7fc-4437-8856-d2ac8c725dcd</t>
        </is>
      </c>
      <c r="Y3427" t="inlineStr">
        <is>
          <t>EE777</t>
        </is>
      </c>
      <c r="Z3427" t="inlineStr">
        <is>
          <t>fz429</t>
        </is>
      </c>
      <c r="AA3427" s="4" t="n">
        <v>0.47</v>
      </c>
      <c r="AB3427" s="4" t="n">
        <v>0.05</v>
      </c>
      <c r="AC34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27">
        <f>IF(OR(C3427="Có",C3427="Yes"),"yes",IF(OR(C3427="Không",C3427="No"),"no","unknown"))</f>
        <v/>
      </c>
      <c r="AE3427">
        <f>IF(OR(F3427="Có",F3427="Yes"),"covered",IF(OR(F3427="Không",F3427="No"),"out_of_insurance","unknown"))</f>
        <v/>
      </c>
      <c r="AF3427">
        <f>IF(AND(AD3427="yes",AE3427="out_of_insurance"),"REVIEW","")</f>
        <v/>
      </c>
    </row>
    <row r="3428" ht="18" customHeight="1">
      <c r="A3428" t="inlineStr">
        <is>
          <t>6fda898c-94f5-4752-8db7-a02123205c23</t>
        </is>
      </c>
      <c r="B3428" t="inlineStr">
        <is>
          <t>BN-03427 / Patient E4EAE242</t>
        </is>
      </c>
      <c r="C3428" t="inlineStr">
        <is>
          <t>Không</t>
        </is>
      </c>
      <c r="D3428" t="inlineStr">
        <is>
          <t>BS. Cao Vy</t>
        </is>
      </c>
      <c r="E3428" t="inlineStr">
        <is>
          <t>Khám tổng quát / General Practice</t>
        </is>
      </c>
      <c r="F3428" t="inlineStr">
        <is>
          <t>Không</t>
        </is>
      </c>
      <c r="G3428" s="2" t="n">
        <v>7646800</v>
      </c>
      <c r="H3428" t="inlineStr">
        <is>
          <t>CRP định lượng / CRP</t>
        </is>
      </c>
      <c r="I3428" t="inlineStr">
        <is>
          <t>R79.8</t>
        </is>
      </c>
      <c r="J3428" t="inlineStr">
        <is>
          <t>Bất thường xét nghiệm máu / Abnormal blood chemistry</t>
        </is>
      </c>
      <c r="K3428" t="n">
        <v>41</v>
      </c>
      <c r="L3428" t="inlineStr">
        <is>
          <t>M</t>
        </is>
      </c>
      <c r="M3428" s="2" t="n">
        <v>113916.34</v>
      </c>
      <c r="N3428" t="inlineStr">
        <is>
          <t>Married</t>
        </is>
      </c>
      <c r="O3428" t="inlineStr">
        <is>
          <t>Student</t>
        </is>
      </c>
      <c r="P3428" s="3" t="n">
        <v>44926</v>
      </c>
      <c r="Q3428" t="inlineStr">
        <is>
          <t>Routine</t>
        </is>
      </c>
      <c r="R3428" t="inlineStr">
        <is>
          <t>Online</t>
        </is>
      </c>
      <c r="S3428" t="inlineStr">
        <is>
          <t>Mooremouth</t>
        </is>
      </c>
      <c r="T3428" t="inlineStr">
        <is>
          <t>Approved</t>
        </is>
      </c>
      <c r="U3428" t="inlineStr">
        <is>
          <t>Legitimate</t>
        </is>
      </c>
      <c r="V3428" t="n">
        <v>0</v>
      </c>
      <c r="W3428" t="inlineStr">
        <is>
          <t>e4eae242-5dad-4139-972a-b6b0dcde1382</t>
        </is>
      </c>
      <c r="X3428" t="inlineStr">
        <is>
          <t>57d223c3-a2eb-47d7-b5c0-8ead72fb3d41</t>
        </is>
      </c>
      <c r="Y3428" t="inlineStr">
        <is>
          <t>Fz882</t>
        </is>
      </c>
      <c r="Z3428" t="inlineStr">
        <is>
          <t>zu588</t>
        </is>
      </c>
      <c r="AA3428" s="4" t="n">
        <v>0.62</v>
      </c>
      <c r="AB3428" s="4" t="n">
        <v>0.05</v>
      </c>
      <c r="AC34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28">
        <f>IF(OR(C3428="Có",C3428="Yes"),"yes",IF(OR(C3428="Không",C3428="No"),"no","unknown"))</f>
        <v/>
      </c>
      <c r="AE3428">
        <f>IF(OR(F3428="Có",F3428="Yes"),"covered",IF(OR(F3428="Không",F3428="No"),"out_of_insurance","unknown"))</f>
        <v/>
      </c>
      <c r="AF3428">
        <f>IF(AND(AD3428="yes",AE3428="out_of_insurance"),"REVIEW","")</f>
        <v/>
      </c>
    </row>
    <row r="3429" ht="18" customHeight="1">
      <c r="A3429" t="inlineStr">
        <is>
          <t>9458a815-0543-4713-a081-01d554a28a08</t>
        </is>
      </c>
      <c r="B3429" t="inlineStr">
        <is>
          <t>BN-03428 / Patient FF7C5AD8</t>
        </is>
      </c>
      <c r="C3429" t="inlineStr">
        <is>
          <t>Có</t>
        </is>
      </c>
      <c r="D3429" t="inlineStr">
        <is>
          <t>BS. Võ Huy</t>
        </is>
      </c>
      <c r="E3429" t="inlineStr">
        <is>
          <t>Chấn thương chỉnh hình / Orthopedics</t>
        </is>
      </c>
      <c r="F3429" t="inlineStr">
        <is>
          <t>Không</t>
        </is>
      </c>
      <c r="G3429" s="2" t="n">
        <v>7188130</v>
      </c>
      <c r="H3429" t="inlineStr">
        <is>
          <t>MRI khớp gối / Knee MRI</t>
        </is>
      </c>
      <c r="I3429" t="inlineStr">
        <is>
          <t>M25.5</t>
        </is>
      </c>
      <c r="J3429" t="inlineStr">
        <is>
          <t>Đau khớp gối / Knee pain</t>
        </is>
      </c>
      <c r="K3429" t="n">
        <v>9</v>
      </c>
      <c r="L3429" t="inlineStr">
        <is>
          <t>M</t>
        </is>
      </c>
      <c r="M3429" s="2" t="n">
        <v>101785.29</v>
      </c>
      <c r="N3429" t="inlineStr">
        <is>
          <t>Married</t>
        </is>
      </c>
      <c r="O3429" t="inlineStr">
        <is>
          <t>Employed</t>
        </is>
      </c>
      <c r="P3429" s="3" t="n">
        <v>44925</v>
      </c>
      <c r="Q3429" t="inlineStr">
        <is>
          <t>Inpatient</t>
        </is>
      </c>
      <c r="R3429" t="inlineStr">
        <is>
          <t>Phone</t>
        </is>
      </c>
      <c r="S3429" t="inlineStr">
        <is>
          <t>Crystalland</t>
        </is>
      </c>
      <c r="T3429" t="inlineStr">
        <is>
          <t>Pending</t>
        </is>
      </c>
      <c r="U3429" t="inlineStr">
        <is>
          <t>Legitimate</t>
        </is>
      </c>
      <c r="V3429" t="n">
        <v>0</v>
      </c>
      <c r="W3429" t="inlineStr">
        <is>
          <t>ff7c5ad8-e7c6-4259-8250-f9da9e4f737c</t>
        </is>
      </c>
      <c r="X3429" t="inlineStr">
        <is>
          <t>156ad755-ff5b-4750-8425-8b65e7629dbb</t>
        </is>
      </c>
      <c r="Y3429" t="inlineStr">
        <is>
          <t>Kg714</t>
        </is>
      </c>
      <c r="Z3429" t="inlineStr">
        <is>
          <t>ro832</t>
        </is>
      </c>
      <c r="AA3429" s="4" t="n">
        <v>0.8100000000000001</v>
      </c>
      <c r="AB3429" s="4" t="n">
        <v>0.22</v>
      </c>
      <c r="AC34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29">
        <f>IF(OR(C3429="Có",C3429="Yes"),"yes",IF(OR(C3429="Không",C3429="No"),"no","unknown"))</f>
        <v/>
      </c>
      <c r="AE3429">
        <f>IF(OR(F3429="Có",F3429="Yes"),"covered",IF(OR(F3429="Không",F3429="No"),"out_of_insurance","unknown"))</f>
        <v/>
      </c>
      <c r="AF3429">
        <f>IF(AND(AD3429="yes",AE3429="out_of_insurance"),"REVIEW","")</f>
        <v/>
      </c>
    </row>
    <row r="3430" ht="18" customHeight="1">
      <c r="A3430" t="inlineStr">
        <is>
          <t>41ab580e-46cd-41ab-8820-85769c8f31c0</t>
        </is>
      </c>
      <c r="B3430" t="inlineStr">
        <is>
          <t>BN-03429 / Patient 074C60DF</t>
        </is>
      </c>
      <c r="C3430" t="inlineStr">
        <is>
          <t>Có</t>
        </is>
      </c>
      <c r="D3430" t="inlineStr">
        <is>
          <t>BS. Nguyễn Nhi</t>
        </is>
      </c>
      <c r="E3430" t="inlineStr">
        <is>
          <t>Nhi / Pediatrics</t>
        </is>
      </c>
      <c r="F3430" t="inlineStr">
        <is>
          <t>Có</t>
        </is>
      </c>
      <c r="G3430" s="2" t="n">
        <v>7352460</v>
      </c>
      <c r="H3430" t="inlineStr">
        <is>
          <t>Glucose máu / Blood glucose</t>
        </is>
      </c>
      <c r="I3430" t="inlineStr">
        <is>
          <t>R73.9</t>
        </is>
      </c>
      <c r="J3430" t="inlineStr">
        <is>
          <t>Tăng glucose máu / Hyperglycemia</t>
        </is>
      </c>
      <c r="K3430" t="n">
        <v>32</v>
      </c>
      <c r="L3430" t="inlineStr">
        <is>
          <t>M</t>
        </is>
      </c>
      <c r="M3430" s="2" t="n">
        <v>122155.1</v>
      </c>
      <c r="N3430" t="inlineStr">
        <is>
          <t>Married</t>
        </is>
      </c>
      <c r="O3430" t="inlineStr">
        <is>
          <t>Student</t>
        </is>
      </c>
      <c r="P3430" s="3" t="n">
        <v>44925</v>
      </c>
      <c r="Q3430" t="inlineStr">
        <is>
          <t>Emergency</t>
        </is>
      </c>
      <c r="R3430" t="inlineStr">
        <is>
          <t>Paper</t>
        </is>
      </c>
      <c r="S3430" t="inlineStr">
        <is>
          <t>East Roger</t>
        </is>
      </c>
      <c r="T3430" t="inlineStr">
        <is>
          <t>Pending</t>
        </is>
      </c>
      <c r="U3430" t="inlineStr">
        <is>
          <t>Legitimate</t>
        </is>
      </c>
      <c r="V3430" t="n">
        <v>2</v>
      </c>
      <c r="W3430" t="inlineStr">
        <is>
          <t>074c60df-a6f2-4a64-8523-9f0d86ba7be1</t>
        </is>
      </c>
      <c r="X3430" t="inlineStr">
        <is>
          <t>70bd2981-6142-4e8c-a38a-7f07e09cc010</t>
        </is>
      </c>
      <c r="Y3430" t="inlineStr">
        <is>
          <t>gc204</t>
        </is>
      </c>
      <c r="Z3430" t="inlineStr">
        <is>
          <t>NN610</t>
        </is>
      </c>
      <c r="AA3430" s="4" t="n">
        <v>0.51</v>
      </c>
      <c r="AB3430" s="4" t="n">
        <v>0.28</v>
      </c>
      <c r="AC34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30">
        <f>IF(OR(C3430="Có",C3430="Yes"),"yes",IF(OR(C3430="Không",C3430="No"),"no","unknown"))</f>
        <v/>
      </c>
      <c r="AE3430">
        <f>IF(OR(F3430="Có",F3430="Yes"),"covered",IF(OR(F3430="Không",F3430="No"),"out_of_insurance","unknown"))</f>
        <v/>
      </c>
      <c r="AF3430">
        <f>IF(AND(AD3430="yes",AE3430="out_of_insurance"),"REVIEW","")</f>
        <v/>
      </c>
    </row>
    <row r="3431" ht="18" customHeight="1">
      <c r="A3431" t="inlineStr">
        <is>
          <t>289a0c25-debb-46ef-875e-7ae3c990f90f</t>
        </is>
      </c>
      <c r="B3431" t="inlineStr">
        <is>
          <t>BN-03430 / Patient A29304F4</t>
        </is>
      </c>
      <c r="C3431" t="inlineStr">
        <is>
          <t>Không</t>
        </is>
      </c>
      <c r="D3431" t="inlineStr">
        <is>
          <t>BS. Huỳnh Mai</t>
        </is>
      </c>
      <c r="E3431" t="inlineStr">
        <is>
          <t>Nhi / Pediatrics</t>
        </is>
      </c>
      <c r="F3431" t="inlineStr">
        <is>
          <t>Không</t>
        </is>
      </c>
      <c r="G3431" s="2" t="n">
        <v>1718890</v>
      </c>
      <c r="H3431" t="inlineStr">
        <is>
          <t>CRP định lượng / CRP</t>
        </is>
      </c>
      <c r="I3431" t="inlineStr">
        <is>
          <t>J18.9</t>
        </is>
      </c>
      <c r="J3431" t="inlineStr">
        <is>
          <t>Nghi viêm phổi / Suspected pneumonia</t>
        </is>
      </c>
      <c r="K3431" t="n">
        <v>80</v>
      </c>
      <c r="L3431" t="inlineStr">
        <is>
          <t>M</t>
        </is>
      </c>
      <c r="M3431" s="2" t="n">
        <v>76139.67999999999</v>
      </c>
      <c r="N3431" t="inlineStr">
        <is>
          <t>Widowed</t>
        </is>
      </c>
      <c r="O3431" t="inlineStr">
        <is>
          <t>Student</t>
        </is>
      </c>
      <c r="P3431" s="3" t="n">
        <v>44925</v>
      </c>
      <c r="Q3431" t="inlineStr">
        <is>
          <t>Routine</t>
        </is>
      </c>
      <c r="R3431" t="inlineStr">
        <is>
          <t>Phone</t>
        </is>
      </c>
      <c r="S3431" t="inlineStr">
        <is>
          <t>South Renee</t>
        </is>
      </c>
      <c r="T3431" t="inlineStr">
        <is>
          <t>Pending</t>
        </is>
      </c>
      <c r="U3431" t="inlineStr">
        <is>
          <t>Legitimate</t>
        </is>
      </c>
      <c r="V3431" t="n">
        <v>3</v>
      </c>
      <c r="W3431" t="inlineStr">
        <is>
          <t>a29304f4-c4ed-45b2-9e1c-eb92db65b63d</t>
        </is>
      </c>
      <c r="X3431" t="inlineStr">
        <is>
          <t>bc269610-7149-4332-b2be-6b2e0dc81338</t>
        </is>
      </c>
      <c r="Y3431" t="inlineStr">
        <is>
          <t>yi466</t>
        </is>
      </c>
      <c r="Z3431" t="inlineStr">
        <is>
          <t>Er375</t>
        </is>
      </c>
      <c r="AA3431" s="4" t="n">
        <v>0.57</v>
      </c>
      <c r="AB3431" s="4" t="n">
        <v>0.05</v>
      </c>
      <c r="AC34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31">
        <f>IF(OR(C3431="Có",C3431="Yes"),"yes",IF(OR(C3431="Không",C3431="No"),"no","unknown"))</f>
        <v/>
      </c>
      <c r="AE3431">
        <f>IF(OR(F3431="Có",F3431="Yes"),"covered",IF(OR(F3431="Không",F3431="No"),"out_of_insurance","unknown"))</f>
        <v/>
      </c>
      <c r="AF3431">
        <f>IF(AND(AD3431="yes",AE3431="out_of_insurance"),"REVIEW","")</f>
        <v/>
      </c>
    </row>
    <row r="3432" ht="18" customHeight="1">
      <c r="A3432" t="inlineStr">
        <is>
          <t>0758218b-0bf8-47de-aa07-dfae9990f82e</t>
        </is>
      </c>
      <c r="B3432" t="inlineStr">
        <is>
          <t>BN-03431 / Patient B43ADA62</t>
        </is>
      </c>
      <c r="C3432" t="inlineStr">
        <is>
          <t>Có</t>
        </is>
      </c>
      <c r="D3432" t="inlineStr">
        <is>
          <t>BS. Cao Vy</t>
        </is>
      </c>
      <c r="E3432" t="inlineStr">
        <is>
          <t>Khám tổng quát / General Practice</t>
        </is>
      </c>
      <c r="F3432" t="inlineStr">
        <is>
          <t>Không</t>
        </is>
      </c>
      <c r="G3432" s="2" t="n">
        <v>350000</v>
      </c>
      <c r="H3432" t="inlineStr">
        <is>
          <t>Glucose máu / Blood glucose</t>
        </is>
      </c>
      <c r="I3432" t="inlineStr">
        <is>
          <t>R73.9</t>
        </is>
      </c>
      <c r="J3432" t="inlineStr">
        <is>
          <t>Tăng glucose máu / Hyperglycemia</t>
        </is>
      </c>
      <c r="K3432" t="n">
        <v>76</v>
      </c>
      <c r="L3432" t="inlineStr">
        <is>
          <t>M</t>
        </is>
      </c>
      <c r="M3432" s="2" t="n">
        <v>34625.54</v>
      </c>
      <c r="N3432" t="inlineStr">
        <is>
          <t>Widowed</t>
        </is>
      </c>
      <c r="O3432" t="inlineStr">
        <is>
          <t>Retired</t>
        </is>
      </c>
      <c r="P3432" s="3" t="n">
        <v>44925</v>
      </c>
      <c r="Q3432" t="inlineStr">
        <is>
          <t>Emergency</t>
        </is>
      </c>
      <c r="R3432" t="inlineStr">
        <is>
          <t>Online</t>
        </is>
      </c>
      <c r="S3432" t="inlineStr">
        <is>
          <t>East Chad</t>
        </is>
      </c>
      <c r="T3432" t="inlineStr">
        <is>
          <t>Approved</t>
        </is>
      </c>
      <c r="U3432" t="inlineStr">
        <is>
          <t>Legitimate</t>
        </is>
      </c>
      <c r="V3432" t="n">
        <v>1</v>
      </c>
      <c r="W3432" t="inlineStr">
        <is>
          <t>b43ada62-b4db-4841-a5b5-d991ead08a3a</t>
        </is>
      </c>
      <c r="X3432" t="inlineStr">
        <is>
          <t>572f9e90-1783-46fe-9cc6-5afe14af464b</t>
        </is>
      </c>
      <c r="Y3432" t="inlineStr">
        <is>
          <t>Pu846</t>
        </is>
      </c>
      <c r="Z3432" t="inlineStr">
        <is>
          <t>vX710</t>
        </is>
      </c>
      <c r="AA3432" s="4" t="n">
        <v>0.9399999999999999</v>
      </c>
      <c r="AB3432" s="4" t="n">
        <v>0.82</v>
      </c>
      <c r="AC34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32">
        <f>IF(OR(C3432="Có",C3432="Yes"),"yes",IF(OR(C3432="Không",C3432="No"),"no","unknown"))</f>
        <v/>
      </c>
      <c r="AE3432">
        <f>IF(OR(F3432="Có",F3432="Yes"),"covered",IF(OR(F3432="Không",F3432="No"),"out_of_insurance","unknown"))</f>
        <v/>
      </c>
      <c r="AF3432">
        <f>IF(AND(AD3432="yes",AE3432="out_of_insurance"),"REVIEW","")</f>
        <v/>
      </c>
    </row>
    <row r="3433" ht="18" customHeight="1">
      <c r="A3433" t="inlineStr">
        <is>
          <t>6da30876-c1bc-4fb4-adee-0a12b13fff40</t>
        </is>
      </c>
      <c r="B3433" t="inlineStr">
        <is>
          <t>BN-03432 / Patient 6587EF4C</t>
        </is>
      </c>
      <c r="C3433" t="inlineStr">
        <is>
          <t>Có</t>
        </is>
      </c>
      <c r="D3433" t="inlineStr">
        <is>
          <t>BS. Hà Nam</t>
        </is>
      </c>
      <c r="E3433" t="inlineStr">
        <is>
          <t>Chấn thương chỉnh hình / Orthopedics</t>
        </is>
      </c>
      <c r="F3433" t="inlineStr">
        <is>
          <t>Có</t>
        </is>
      </c>
      <c r="G3433" s="2" t="n">
        <v>6273500</v>
      </c>
      <c r="H3433" t="inlineStr">
        <is>
          <t>CT cột sống thắt lưng / Lumbar spine CT</t>
        </is>
      </c>
      <c r="I3433" t="inlineStr">
        <is>
          <t>M54.5</t>
        </is>
      </c>
      <c r="J3433" t="inlineStr">
        <is>
          <t>Đau thắt lưng / Low back pain</t>
        </is>
      </c>
      <c r="K3433" t="n">
        <v>12</v>
      </c>
      <c r="L3433" t="inlineStr">
        <is>
          <t>F</t>
        </is>
      </c>
      <c r="M3433" s="2" t="n">
        <v>64274.87</v>
      </c>
      <c r="N3433" t="inlineStr">
        <is>
          <t>Widowed</t>
        </is>
      </c>
      <c r="O3433" t="inlineStr">
        <is>
          <t>Student</t>
        </is>
      </c>
      <c r="P3433" s="3" t="n">
        <v>44925</v>
      </c>
      <c r="Q3433" t="inlineStr">
        <is>
          <t>Emergency</t>
        </is>
      </c>
      <c r="R3433" t="inlineStr">
        <is>
          <t>Phone</t>
        </is>
      </c>
      <c r="S3433" t="inlineStr">
        <is>
          <t>Paulfurt</t>
        </is>
      </c>
      <c r="T3433" t="inlineStr">
        <is>
          <t>Approved</t>
        </is>
      </c>
      <c r="U3433" t="inlineStr">
        <is>
          <t>Legitimate</t>
        </is>
      </c>
      <c r="V3433" t="n">
        <v>3</v>
      </c>
      <c r="W3433" t="inlineStr">
        <is>
          <t>6587ef4c-f4f0-4314-b5a7-d80db5b3b81d</t>
        </is>
      </c>
      <c r="X3433" t="inlineStr">
        <is>
          <t>b490e1a2-0dca-42d7-9068-e40b47cf62c8</t>
        </is>
      </c>
      <c r="Y3433" t="inlineStr">
        <is>
          <t>SQ722</t>
        </is>
      </c>
      <c r="Z3433" t="inlineStr">
        <is>
          <t>jc997</t>
        </is>
      </c>
      <c r="AA3433" s="4" t="n">
        <v>0.65</v>
      </c>
      <c r="AB3433" s="4" t="n">
        <v>0.72</v>
      </c>
      <c r="AC34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33">
        <f>IF(OR(C3433="Có",C3433="Yes"),"yes",IF(OR(C3433="Không",C3433="No"),"no","unknown"))</f>
        <v/>
      </c>
      <c r="AE3433">
        <f>IF(OR(F3433="Có",F3433="Yes"),"covered",IF(OR(F3433="Không",F3433="No"),"out_of_insurance","unknown"))</f>
        <v/>
      </c>
      <c r="AF3433">
        <f>IF(AND(AD3433="yes",AE3433="out_of_insurance"),"REVIEW","")</f>
        <v/>
      </c>
    </row>
    <row r="3434" ht="18" customHeight="1">
      <c r="A3434" t="inlineStr">
        <is>
          <t>6097fc1f-18ea-4ef6-a984-2ddba8b9ef9f</t>
        </is>
      </c>
      <c r="B3434" t="inlineStr">
        <is>
          <t>BN-03433 / Patient 85676689</t>
        </is>
      </c>
      <c r="C3434" t="inlineStr">
        <is>
          <t>Có</t>
        </is>
      </c>
      <c r="D3434" t="inlineStr">
        <is>
          <t>BS. Phan Gia</t>
        </is>
      </c>
      <c r="E3434" t="inlineStr">
        <is>
          <t>Tim mạch / Cardiology</t>
        </is>
      </c>
      <c r="F3434" t="inlineStr">
        <is>
          <t>Chưa rõ</t>
        </is>
      </c>
      <c r="G3434" s="2" t="n">
        <v>679650</v>
      </c>
      <c r="H3434" t="inlineStr">
        <is>
          <t>CRP định lượng / CRP</t>
        </is>
      </c>
      <c r="I3434" t="inlineStr">
        <is>
          <t>R79.8</t>
        </is>
      </c>
      <c r="J3434" t="inlineStr">
        <is>
          <t>Bất thường xét nghiệm máu / Abnormal blood chemistry</t>
        </is>
      </c>
      <c r="K3434" t="n">
        <v>35</v>
      </c>
      <c r="L3434" t="inlineStr">
        <is>
          <t>M</t>
        </is>
      </c>
      <c r="M3434" s="2" t="n">
        <v>130049.48</v>
      </c>
      <c r="N3434" t="inlineStr">
        <is>
          <t>Single</t>
        </is>
      </c>
      <c r="O3434" t="inlineStr">
        <is>
          <t>Employed</t>
        </is>
      </c>
      <c r="P3434" s="3" t="n">
        <v>44925</v>
      </c>
      <c r="Q3434" t="inlineStr">
        <is>
          <t>Outpatient</t>
        </is>
      </c>
      <c r="R3434" t="inlineStr">
        <is>
          <t>Phone</t>
        </is>
      </c>
      <c r="S3434" t="inlineStr">
        <is>
          <t>West Thomas</t>
        </is>
      </c>
      <c r="T3434" t="inlineStr">
        <is>
          <t>Pending</t>
        </is>
      </c>
      <c r="U3434" t="inlineStr">
        <is>
          <t>Legitimate</t>
        </is>
      </c>
      <c r="V3434" t="n">
        <v>2</v>
      </c>
      <c r="W3434" t="inlineStr">
        <is>
          <t>85676689-12d0-460b-b786-6fcff189afa6</t>
        </is>
      </c>
      <c r="X3434" t="inlineStr">
        <is>
          <t>8fb86c2e-6651-42c7-a49c-18fe2303decf</t>
        </is>
      </c>
      <c r="Y3434" t="inlineStr">
        <is>
          <t>fN445</t>
        </is>
      </c>
      <c r="Z3434" t="inlineStr">
        <is>
          <t>BR317</t>
        </is>
      </c>
      <c r="AA3434" s="4" t="n">
        <v>0.66</v>
      </c>
      <c r="AB3434" s="4" t="n">
        <v>0.26</v>
      </c>
      <c r="AC34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34">
        <f>IF(OR(C3434="Có",C3434="Yes"),"yes",IF(OR(C3434="Không",C3434="No"),"no","unknown"))</f>
        <v/>
      </c>
      <c r="AE3434">
        <f>IF(OR(F3434="Có",F3434="Yes"),"covered",IF(OR(F3434="Không",F3434="No"),"out_of_insurance","unknown"))</f>
        <v/>
      </c>
      <c r="AF3434">
        <f>IF(AND(AD3434="yes",AE3434="out_of_insurance"),"REVIEW","")</f>
        <v/>
      </c>
    </row>
    <row r="3435" ht="18" customHeight="1">
      <c r="A3435" t="inlineStr">
        <is>
          <t>ae9bc060-c271-4c60-9c44-49bf59f215cf</t>
        </is>
      </c>
      <c r="B3435" t="inlineStr">
        <is>
          <t>BN-03434 / Patient CEB1B482</t>
        </is>
      </c>
      <c r="C3435" t="inlineStr">
        <is>
          <t>Không</t>
        </is>
      </c>
      <c r="D3435" t="inlineStr">
        <is>
          <t>BS. Nguyễn Nhi</t>
        </is>
      </c>
      <c r="E3435" t="inlineStr">
        <is>
          <t>Nhi / Pediatrics</t>
        </is>
      </c>
      <c r="F3435" t="inlineStr">
        <is>
          <t>Không</t>
        </is>
      </c>
      <c r="G3435" s="2" t="n">
        <v>9070820</v>
      </c>
      <c r="H3435" t="inlineStr">
        <is>
          <t>CRP định lượng / CRP</t>
        </is>
      </c>
      <c r="I3435" t="inlineStr">
        <is>
          <t>J18.9</t>
        </is>
      </c>
      <c r="J3435" t="inlineStr">
        <is>
          <t>Nghi viêm phổi / Suspected pneumonia</t>
        </is>
      </c>
      <c r="K3435" t="n">
        <v>48</v>
      </c>
      <c r="L3435" t="inlineStr">
        <is>
          <t>M</t>
        </is>
      </c>
      <c r="M3435" s="2" t="n">
        <v>66818.47</v>
      </c>
      <c r="N3435" t="inlineStr">
        <is>
          <t>Single</t>
        </is>
      </c>
      <c r="O3435" t="inlineStr">
        <is>
          <t>Unemployed</t>
        </is>
      </c>
      <c r="P3435" s="3" t="n">
        <v>44925</v>
      </c>
      <c r="Q3435" t="inlineStr">
        <is>
          <t>Inpatient</t>
        </is>
      </c>
      <c r="R3435" t="inlineStr">
        <is>
          <t>Paper</t>
        </is>
      </c>
      <c r="S3435" t="inlineStr">
        <is>
          <t>West William</t>
        </is>
      </c>
      <c r="T3435" t="inlineStr">
        <is>
          <t>Denied</t>
        </is>
      </c>
      <c r="U3435" t="inlineStr">
        <is>
          <t>Legitimate</t>
        </is>
      </c>
      <c r="V3435" t="n">
        <v>3</v>
      </c>
      <c r="W3435" t="inlineStr">
        <is>
          <t>ceb1b482-4d61-4293-8c7c-f160f3661fae</t>
        </is>
      </c>
      <c r="X3435" t="inlineStr">
        <is>
          <t>a15127e2-df5a-4a91-aa72-9037e80421e9</t>
        </is>
      </c>
      <c r="Y3435" t="inlineStr">
        <is>
          <t>qj380</t>
        </is>
      </c>
      <c r="Z3435" t="inlineStr">
        <is>
          <t>Ei707</t>
        </is>
      </c>
      <c r="AA3435" s="4" t="n">
        <v>0.55</v>
      </c>
      <c r="AB3435" s="4" t="n">
        <v>0.05</v>
      </c>
      <c r="AC34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35">
        <f>IF(OR(C3435="Có",C3435="Yes"),"yes",IF(OR(C3435="Không",C3435="No"),"no","unknown"))</f>
        <v/>
      </c>
      <c r="AE3435">
        <f>IF(OR(F3435="Có",F3435="Yes"),"covered",IF(OR(F3435="Không",F3435="No"),"out_of_insurance","unknown"))</f>
        <v/>
      </c>
      <c r="AF3435">
        <f>IF(AND(AD3435="yes",AE3435="out_of_insurance"),"REVIEW","")</f>
        <v/>
      </c>
    </row>
    <row r="3436" ht="18" customHeight="1">
      <c r="A3436" t="inlineStr">
        <is>
          <t>e4ef17eb-3c19-4cae-af22-14c1339f7f85</t>
        </is>
      </c>
      <c r="B3436" t="inlineStr">
        <is>
          <t>BN-03435 / Patient 8A959BAF</t>
        </is>
      </c>
      <c r="C3436" t="inlineStr">
        <is>
          <t>Không</t>
        </is>
      </c>
      <c r="D3436" t="inlineStr">
        <is>
          <t>BS. Phan Gia</t>
        </is>
      </c>
      <c r="E3436" t="inlineStr">
        <is>
          <t>Tim mạch / Cardiology</t>
        </is>
      </c>
      <c r="F3436" t="inlineStr">
        <is>
          <t>Không</t>
        </is>
      </c>
      <c r="G3436" s="2" t="n">
        <v>2607400</v>
      </c>
      <c r="H3436" t="inlineStr">
        <is>
          <t>Siêu âm tim / Echocardiography</t>
        </is>
      </c>
      <c r="I3436" t="inlineStr">
        <is>
          <t>I50.9</t>
        </is>
      </c>
      <c r="J3436" t="inlineStr">
        <is>
          <t>Suy tim / Heart failure</t>
        </is>
      </c>
      <c r="K3436" t="n">
        <v>11</v>
      </c>
      <c r="L3436" t="inlineStr">
        <is>
          <t>F</t>
        </is>
      </c>
      <c r="M3436" s="2" t="n">
        <v>48584.79</v>
      </c>
      <c r="N3436" t="inlineStr">
        <is>
          <t>Married</t>
        </is>
      </c>
      <c r="O3436" t="inlineStr">
        <is>
          <t>Retired</t>
        </is>
      </c>
      <c r="P3436" s="3" t="n">
        <v>44925</v>
      </c>
      <c r="Q3436" t="inlineStr">
        <is>
          <t>Inpatient</t>
        </is>
      </c>
      <c r="R3436" t="inlineStr">
        <is>
          <t>Phone</t>
        </is>
      </c>
      <c r="S3436" t="inlineStr">
        <is>
          <t>Danielbury</t>
        </is>
      </c>
      <c r="T3436" t="inlineStr">
        <is>
          <t>Pending</t>
        </is>
      </c>
      <c r="U3436" t="inlineStr">
        <is>
          <t>Legitimate</t>
        </is>
      </c>
      <c r="V3436" t="n">
        <v>1</v>
      </c>
      <c r="W3436" t="inlineStr">
        <is>
          <t>8a959baf-4e01-428e-b863-6e96947f6984</t>
        </is>
      </c>
      <c r="X3436" t="inlineStr">
        <is>
          <t>c9e6548c-e319-4cca-a2e3-14b72f149e70</t>
        </is>
      </c>
      <c r="Y3436" t="inlineStr">
        <is>
          <t>aL576</t>
        </is>
      </c>
      <c r="Z3436" t="inlineStr">
        <is>
          <t>Zn654</t>
        </is>
      </c>
      <c r="AA3436" s="4" t="n">
        <v>0.8100000000000001</v>
      </c>
      <c r="AB3436" s="4" t="n">
        <v>0.05</v>
      </c>
      <c r="AC34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36">
        <f>IF(OR(C3436="Có",C3436="Yes"),"yes",IF(OR(C3436="Không",C3436="No"),"no","unknown"))</f>
        <v/>
      </c>
      <c r="AE3436">
        <f>IF(OR(F3436="Có",F3436="Yes"),"covered",IF(OR(F3436="Không",F3436="No"),"out_of_insurance","unknown"))</f>
        <v/>
      </c>
      <c r="AF3436">
        <f>IF(AND(AD3436="yes",AE3436="out_of_insurance"),"REVIEW","")</f>
        <v/>
      </c>
    </row>
    <row r="3437" ht="18" customHeight="1">
      <c r="A3437" t="inlineStr">
        <is>
          <t>cf29e552-e243-47b7-b83b-6fc58cbfba6b</t>
        </is>
      </c>
      <c r="B3437" t="inlineStr">
        <is>
          <t>BN-03436 / Patient E55AC370</t>
        </is>
      </c>
      <c r="C3437" t="inlineStr">
        <is>
          <t>Có</t>
        </is>
      </c>
      <c r="D3437" t="inlineStr">
        <is>
          <t>BS. Lâm Sơn</t>
        </is>
      </c>
      <c r="E3437" t="inlineStr">
        <is>
          <t>Khám tổng quát / General Practice</t>
        </is>
      </c>
      <c r="F3437" t="inlineStr">
        <is>
          <t>Không</t>
        </is>
      </c>
      <c r="G3437" s="2" t="n">
        <v>7341710</v>
      </c>
      <c r="H3437" t="inlineStr">
        <is>
          <t>Glucose máu / Blood glucose</t>
        </is>
      </c>
      <c r="I3437" t="inlineStr">
        <is>
          <t>R73.9</t>
        </is>
      </c>
      <c r="J3437" t="inlineStr">
        <is>
          <t>Tăng glucose máu / Hyperglycemia</t>
        </is>
      </c>
      <c r="K3437" t="n">
        <v>14</v>
      </c>
      <c r="L3437" t="inlineStr">
        <is>
          <t>F</t>
        </is>
      </c>
      <c r="M3437" s="2" t="n">
        <v>75362.91</v>
      </c>
      <c r="N3437" t="inlineStr">
        <is>
          <t>Married</t>
        </is>
      </c>
      <c r="O3437" t="inlineStr">
        <is>
          <t>Retired</t>
        </is>
      </c>
      <c r="P3437" s="3" t="n">
        <v>44925</v>
      </c>
      <c r="Q3437" t="inlineStr">
        <is>
          <t>Outpatient</t>
        </is>
      </c>
      <c r="R3437" t="inlineStr">
        <is>
          <t>Phone</t>
        </is>
      </c>
      <c r="S3437" t="inlineStr">
        <is>
          <t>Lake Patrick</t>
        </is>
      </c>
      <c r="T3437" t="inlineStr">
        <is>
          <t>Approved</t>
        </is>
      </c>
      <c r="U3437" t="inlineStr">
        <is>
          <t>Legitimate</t>
        </is>
      </c>
      <c r="V3437" t="n">
        <v>3</v>
      </c>
      <c r="W3437" t="inlineStr">
        <is>
          <t>e55ac370-1ea0-4d0d-88c4-6ad41ca8dda9</t>
        </is>
      </c>
      <c r="X3437" t="inlineStr">
        <is>
          <t>06468d8a-e2e3-463f-8845-bb4e77982817</t>
        </is>
      </c>
      <c r="Y3437" t="inlineStr">
        <is>
          <t>Ba635</t>
        </is>
      </c>
      <c r="Z3437" t="inlineStr">
        <is>
          <t>qx896</t>
        </is>
      </c>
      <c r="AA3437" s="4" t="n">
        <v>0.8</v>
      </c>
      <c r="AB3437" s="4" t="n">
        <v>0.6</v>
      </c>
      <c r="AC34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37">
        <f>IF(OR(C3437="Có",C3437="Yes"),"yes",IF(OR(C3437="Không",C3437="No"),"no","unknown"))</f>
        <v/>
      </c>
      <c r="AE3437">
        <f>IF(OR(F3437="Có",F3437="Yes"),"covered",IF(OR(F3437="Không",F3437="No"),"out_of_insurance","unknown"))</f>
        <v/>
      </c>
      <c r="AF3437">
        <f>IF(AND(AD3437="yes",AE3437="out_of_insurance"),"REVIEW","")</f>
        <v/>
      </c>
    </row>
    <row r="3438" ht="18" customHeight="1">
      <c r="A3438" t="inlineStr">
        <is>
          <t>1f80eb22-565d-4453-a302-6987081d4fee</t>
        </is>
      </c>
      <c r="B3438" t="inlineStr">
        <is>
          <t>BN-03437 / Patient FADA7BFE</t>
        </is>
      </c>
      <c r="C3438" t="inlineStr">
        <is>
          <t>Có</t>
        </is>
      </c>
      <c r="D3438" t="inlineStr">
        <is>
          <t>BS. Võ Huy</t>
        </is>
      </c>
      <c r="E3438" t="inlineStr">
        <is>
          <t>Chấn thương chỉnh hình / Orthopedics</t>
        </is>
      </c>
      <c r="F3438" t="inlineStr">
        <is>
          <t>Có</t>
        </is>
      </c>
      <c r="G3438" s="2" t="n">
        <v>4668630</v>
      </c>
      <c r="H3438" t="inlineStr">
        <is>
          <t>MRI khớp gối / Knee MRI</t>
        </is>
      </c>
      <c r="I3438" t="inlineStr">
        <is>
          <t>M25.5</t>
        </is>
      </c>
      <c r="J3438" t="inlineStr">
        <is>
          <t>Đau khớp gối / Knee pain</t>
        </is>
      </c>
      <c r="K3438" t="n">
        <v>14</v>
      </c>
      <c r="L3438" t="inlineStr">
        <is>
          <t>M</t>
        </is>
      </c>
      <c r="M3438" s="2" t="n">
        <v>115409.65</v>
      </c>
      <c r="N3438" t="inlineStr">
        <is>
          <t>Single</t>
        </is>
      </c>
      <c r="O3438" t="inlineStr">
        <is>
          <t>Unemployed</t>
        </is>
      </c>
      <c r="P3438" s="3" t="n">
        <v>44924</v>
      </c>
      <c r="Q3438" t="inlineStr">
        <is>
          <t>Inpatient</t>
        </is>
      </c>
      <c r="R3438" t="inlineStr">
        <is>
          <t>Paper</t>
        </is>
      </c>
      <c r="S3438" t="inlineStr">
        <is>
          <t>Vickitown</t>
        </is>
      </c>
      <c r="T3438" t="inlineStr">
        <is>
          <t>Pending</t>
        </is>
      </c>
      <c r="U3438" t="inlineStr">
        <is>
          <t>Legitimate</t>
        </is>
      </c>
      <c r="V3438" t="n">
        <v>0</v>
      </c>
      <c r="W3438" t="inlineStr">
        <is>
          <t>fada7bfe-ead1-4586-ac36-eb943aeed945</t>
        </is>
      </c>
      <c r="X3438" t="inlineStr">
        <is>
          <t>c78fe1bf-ccc9-4333-b36c-da310bf79f04</t>
        </is>
      </c>
      <c r="Y3438" t="inlineStr">
        <is>
          <t>WY910</t>
        </is>
      </c>
      <c r="Z3438" t="inlineStr">
        <is>
          <t>Tr812</t>
        </is>
      </c>
      <c r="AA3438" s="4" t="n">
        <v>0.59</v>
      </c>
      <c r="AB3438" s="4" t="n">
        <v>0.22</v>
      </c>
      <c r="AC34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38">
        <f>IF(OR(C3438="Có",C3438="Yes"),"yes",IF(OR(C3438="Không",C3438="No"),"no","unknown"))</f>
        <v/>
      </c>
      <c r="AE3438">
        <f>IF(OR(F3438="Có",F3438="Yes"),"covered",IF(OR(F3438="Không",F3438="No"),"out_of_insurance","unknown"))</f>
        <v/>
      </c>
      <c r="AF3438">
        <f>IF(AND(AD3438="yes",AE3438="out_of_insurance"),"REVIEW","")</f>
        <v/>
      </c>
    </row>
    <row r="3439" ht="18" customHeight="1">
      <c r="A3439" t="inlineStr">
        <is>
          <t>cb8d9bed-a365-495d-aa4c-d6f662e604d0</t>
        </is>
      </c>
      <c r="B3439" t="inlineStr">
        <is>
          <t>BN-03438 / Patient FB6290C7</t>
        </is>
      </c>
      <c r="C3439" t="inlineStr">
        <is>
          <t>Có</t>
        </is>
      </c>
      <c r="D3439" t="inlineStr">
        <is>
          <t>BS. Đặng Linh</t>
        </is>
      </c>
      <c r="E3439" t="inlineStr">
        <is>
          <t>Thần kinh / Neurology</t>
        </is>
      </c>
      <c r="F3439" t="inlineStr">
        <is>
          <t>Không</t>
        </is>
      </c>
      <c r="G3439" s="2" t="n">
        <v>7254800</v>
      </c>
      <c r="H3439" t="inlineStr">
        <is>
          <t>CT đánh giá đột quỵ / Stroke CT</t>
        </is>
      </c>
      <c r="I3439" t="inlineStr">
        <is>
          <t>I63.9</t>
        </is>
      </c>
      <c r="J3439" t="inlineStr">
        <is>
          <t>Nhồi máu não / Cerebral infarction</t>
        </is>
      </c>
      <c r="K3439" t="n">
        <v>46</v>
      </c>
      <c r="L3439" t="inlineStr">
        <is>
          <t>M</t>
        </is>
      </c>
      <c r="M3439" s="2" t="n">
        <v>93547.7</v>
      </c>
      <c r="N3439" t="inlineStr">
        <is>
          <t>Single</t>
        </is>
      </c>
      <c r="O3439" t="inlineStr">
        <is>
          <t>Student</t>
        </is>
      </c>
      <c r="P3439" s="3" t="n">
        <v>44924</v>
      </c>
      <c r="Q3439" t="inlineStr">
        <is>
          <t>Routine</t>
        </is>
      </c>
      <c r="R3439" t="inlineStr">
        <is>
          <t>Paper</t>
        </is>
      </c>
      <c r="S3439" t="inlineStr">
        <is>
          <t>East Heidi</t>
        </is>
      </c>
      <c r="T3439" t="inlineStr">
        <is>
          <t>Denied</t>
        </is>
      </c>
      <c r="U3439" t="inlineStr">
        <is>
          <t>Legitimate</t>
        </is>
      </c>
      <c r="V3439" t="n">
        <v>0</v>
      </c>
      <c r="W3439" t="inlineStr">
        <is>
          <t>fb6290c7-ec4c-4c87-89ae-9b74838fdbb4</t>
        </is>
      </c>
      <c r="X3439" t="inlineStr">
        <is>
          <t>c691bdda-0e61-4216-bab2-2ca0166b12d3</t>
        </is>
      </c>
      <c r="Y3439" t="inlineStr">
        <is>
          <t>gc857</t>
        </is>
      </c>
      <c r="Z3439" t="inlineStr">
        <is>
          <t>EJ860</t>
        </is>
      </c>
      <c r="AA3439" s="4" t="n">
        <v>0.48</v>
      </c>
      <c r="AB3439" s="4" t="n">
        <v>0.02</v>
      </c>
      <c r="AC34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39">
        <f>IF(OR(C3439="Có",C3439="Yes"),"yes",IF(OR(C3439="Không",C3439="No"),"no","unknown"))</f>
        <v/>
      </c>
      <c r="AE3439">
        <f>IF(OR(F3439="Có",F3439="Yes"),"covered",IF(OR(F3439="Không",F3439="No"),"out_of_insurance","unknown"))</f>
        <v/>
      </c>
      <c r="AF3439">
        <f>IF(AND(AD3439="yes",AE3439="out_of_insurance"),"REVIEW","")</f>
        <v/>
      </c>
    </row>
    <row r="3440" ht="18" customHeight="1">
      <c r="A3440" t="inlineStr">
        <is>
          <t>69c9d152-84cd-4eb5-b686-ed6878e38089</t>
        </is>
      </c>
      <c r="B3440" t="inlineStr">
        <is>
          <t>BN-03439 / Patient CE72FA3C</t>
        </is>
      </c>
      <c r="C3440" t="inlineStr">
        <is>
          <t>Có</t>
        </is>
      </c>
      <c r="D3440" t="inlineStr">
        <is>
          <t>BS. Trần An</t>
        </is>
      </c>
      <c r="E3440" t="inlineStr">
        <is>
          <t>Chấn thương chỉnh hình / Orthopedics</t>
        </is>
      </c>
      <c r="F3440" t="inlineStr">
        <is>
          <t>Không</t>
        </is>
      </c>
      <c r="G3440" s="2" t="n">
        <v>8660120</v>
      </c>
      <c r="H3440" t="inlineStr">
        <is>
          <t>Đo mật độ xương / Bone density scan</t>
        </is>
      </c>
      <c r="I3440" t="inlineStr">
        <is>
          <t>M81.0</t>
        </is>
      </c>
      <c r="J3440" t="inlineStr">
        <is>
          <t>Loãng xương / Osteoporosis</t>
        </is>
      </c>
      <c r="K3440" t="n">
        <v>57</v>
      </c>
      <c r="L3440" t="inlineStr">
        <is>
          <t>M</t>
        </is>
      </c>
      <c r="M3440" s="2" t="n">
        <v>81595.10000000001</v>
      </c>
      <c r="N3440" t="inlineStr">
        <is>
          <t>Divorced</t>
        </is>
      </c>
      <c r="O3440" t="inlineStr">
        <is>
          <t>Employed</t>
        </is>
      </c>
      <c r="P3440" s="3" t="n">
        <v>44924</v>
      </c>
      <c r="Q3440" t="inlineStr">
        <is>
          <t>Emergency</t>
        </is>
      </c>
      <c r="R3440" t="inlineStr">
        <is>
          <t>Online</t>
        </is>
      </c>
      <c r="S3440" t="inlineStr">
        <is>
          <t>South Melissabury</t>
        </is>
      </c>
      <c r="T3440" t="inlineStr">
        <is>
          <t>Denied</t>
        </is>
      </c>
      <c r="U3440" t="inlineStr">
        <is>
          <t>Legitimate</t>
        </is>
      </c>
      <c r="V3440" t="n">
        <v>3</v>
      </c>
      <c r="W3440" t="inlineStr">
        <is>
          <t>ce72fa3c-d509-4302-8ddf-78a7a53ce703</t>
        </is>
      </c>
      <c r="X3440" t="inlineStr">
        <is>
          <t>eecf4a23-09f6-4304-b614-fb7f0cc68cf6</t>
        </is>
      </c>
      <c r="Y3440" t="inlineStr">
        <is>
          <t>hC758</t>
        </is>
      </c>
      <c r="Z3440" t="inlineStr">
        <is>
          <t>TJ740</t>
        </is>
      </c>
      <c r="AA3440" s="4" t="n">
        <v>0.8100000000000001</v>
      </c>
      <c r="AB3440" s="4" t="n">
        <v>0.02</v>
      </c>
      <c r="AC34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40">
        <f>IF(OR(C3440="Có",C3440="Yes"),"yes",IF(OR(C3440="Không",C3440="No"),"no","unknown"))</f>
        <v/>
      </c>
      <c r="AE3440">
        <f>IF(OR(F3440="Có",F3440="Yes"),"covered",IF(OR(F3440="Không",F3440="No"),"out_of_insurance","unknown"))</f>
        <v/>
      </c>
      <c r="AF3440">
        <f>IF(AND(AD3440="yes",AE3440="out_of_insurance"),"REVIEW","")</f>
        <v/>
      </c>
    </row>
    <row r="3441" ht="18" customHeight="1">
      <c r="A3441" t="inlineStr">
        <is>
          <t>bf2cf054-d247-4c88-81a7-ea08f1644d3a</t>
        </is>
      </c>
      <c r="B3441" t="inlineStr">
        <is>
          <t>BN-03440 / Patient A655ECC0</t>
        </is>
      </c>
      <c r="C3441" t="inlineStr">
        <is>
          <t>Có</t>
        </is>
      </c>
      <c r="D3441" t="inlineStr">
        <is>
          <t>BS. Phạm Khoa</t>
        </is>
      </c>
      <c r="E3441" t="inlineStr">
        <is>
          <t>Thần kinh / Neurology</t>
        </is>
      </c>
      <c r="F3441" t="inlineStr">
        <is>
          <t>Không</t>
        </is>
      </c>
      <c r="G3441" s="2" t="n">
        <v>2445640</v>
      </c>
      <c r="H3441" t="inlineStr">
        <is>
          <t>CT đánh giá đột quỵ / Stroke CT</t>
        </is>
      </c>
      <c r="I3441" t="inlineStr">
        <is>
          <t>I63.9</t>
        </is>
      </c>
      <c r="J3441" t="inlineStr">
        <is>
          <t>Nhồi máu não / Cerebral infarction</t>
        </is>
      </c>
      <c r="K3441" t="n">
        <v>77</v>
      </c>
      <c r="L3441" t="inlineStr">
        <is>
          <t>F</t>
        </is>
      </c>
      <c r="M3441" s="2" t="n">
        <v>112693.67</v>
      </c>
      <c r="N3441" t="inlineStr">
        <is>
          <t>Widowed</t>
        </is>
      </c>
      <c r="O3441" t="inlineStr">
        <is>
          <t>Employed</t>
        </is>
      </c>
      <c r="P3441" s="3" t="n">
        <v>44924</v>
      </c>
      <c r="Q3441" t="inlineStr">
        <is>
          <t>Routine</t>
        </is>
      </c>
      <c r="R3441" t="inlineStr">
        <is>
          <t>Online</t>
        </is>
      </c>
      <c r="S3441" t="inlineStr">
        <is>
          <t>Kelseyfurt</t>
        </is>
      </c>
      <c r="T3441" t="inlineStr">
        <is>
          <t>Denied</t>
        </is>
      </c>
      <c r="U3441" t="inlineStr">
        <is>
          <t>Legitimate</t>
        </is>
      </c>
      <c r="V3441" t="n">
        <v>0</v>
      </c>
      <c r="W3441" t="inlineStr">
        <is>
          <t>a655ecc0-59ef-485b-89c8-ac0e78a6fa29</t>
        </is>
      </c>
      <c r="X3441" t="inlineStr">
        <is>
          <t>43ec087c-012d-4cba-8825-789ede59edcd</t>
        </is>
      </c>
      <c r="Y3441" t="inlineStr">
        <is>
          <t>Wg748</t>
        </is>
      </c>
      <c r="Z3441" t="inlineStr">
        <is>
          <t>hf399</t>
        </is>
      </c>
      <c r="AA3441" s="4" t="n">
        <v>0.79</v>
      </c>
      <c r="AB3441" s="4" t="n">
        <v>0.02</v>
      </c>
      <c r="AC34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41">
        <f>IF(OR(C3441="Có",C3441="Yes"),"yes",IF(OR(C3441="Không",C3441="No"),"no","unknown"))</f>
        <v/>
      </c>
      <c r="AE3441">
        <f>IF(OR(F3441="Có",F3441="Yes"),"covered",IF(OR(F3441="Không",F3441="No"),"out_of_insurance","unknown"))</f>
        <v/>
      </c>
      <c r="AF3441">
        <f>IF(AND(AD3441="yes",AE3441="out_of_insurance"),"REVIEW","")</f>
        <v/>
      </c>
    </row>
    <row r="3442" ht="18" customHeight="1">
      <c r="A3442" t="inlineStr">
        <is>
          <t>e617ad8f-0b9e-40f6-bea6-8230f6d2965e</t>
        </is>
      </c>
      <c r="B3442" t="inlineStr">
        <is>
          <t>BN-03441 / Patient 7882DB25</t>
        </is>
      </c>
      <c r="C3442" t="inlineStr">
        <is>
          <t>Có</t>
        </is>
      </c>
      <c r="D3442" t="inlineStr">
        <is>
          <t>BS. Nguyễn Nhi</t>
        </is>
      </c>
      <c r="E3442" t="inlineStr">
        <is>
          <t>Nhi / Pediatrics</t>
        </is>
      </c>
      <c r="F3442" t="inlineStr">
        <is>
          <t>Chưa rõ</t>
        </is>
      </c>
      <c r="G3442" s="2" t="n">
        <v>2265270</v>
      </c>
      <c r="H3442" t="inlineStr">
        <is>
          <t>CRP định lượng / CRP</t>
        </is>
      </c>
      <c r="I3442" t="inlineStr">
        <is>
          <t>J18.9</t>
        </is>
      </c>
      <c r="J3442" t="inlineStr">
        <is>
          <t>Nghi viêm phổi / Suspected pneumonia</t>
        </is>
      </c>
      <c r="K3442" t="n">
        <v>81</v>
      </c>
      <c r="L3442" t="inlineStr">
        <is>
          <t>M</t>
        </is>
      </c>
      <c r="M3442" s="2" t="n">
        <v>136483.69</v>
      </c>
      <c r="N3442" t="inlineStr">
        <is>
          <t>Widowed</t>
        </is>
      </c>
      <c r="O3442" t="inlineStr">
        <is>
          <t>Employed</t>
        </is>
      </c>
      <c r="P3442" s="3" t="n">
        <v>44924</v>
      </c>
      <c r="Q3442" t="inlineStr">
        <is>
          <t>Routine</t>
        </is>
      </c>
      <c r="R3442" t="inlineStr">
        <is>
          <t>Paper</t>
        </is>
      </c>
      <c r="S3442" t="inlineStr">
        <is>
          <t>Abigailfort</t>
        </is>
      </c>
      <c r="T3442" t="inlineStr">
        <is>
          <t>Pending</t>
        </is>
      </c>
      <c r="U3442" t="inlineStr">
        <is>
          <t>Legitimate</t>
        </is>
      </c>
      <c r="V3442" t="n">
        <v>2</v>
      </c>
      <c r="W3442" t="inlineStr">
        <is>
          <t>7882db25-def6-46c1-8e4f-4f773100f5cf</t>
        </is>
      </c>
      <c r="X3442" t="inlineStr">
        <is>
          <t>ecbc3088-08ea-4d2c-b034-f55a72ae5bb4</t>
        </is>
      </c>
      <c r="Y3442" t="inlineStr">
        <is>
          <t>fT388</t>
        </is>
      </c>
      <c r="Z3442" t="inlineStr">
        <is>
          <t>vJ640</t>
        </is>
      </c>
      <c r="AA3442" s="4" t="n">
        <v>0.71</v>
      </c>
      <c r="AB3442" s="4" t="n">
        <v>0.2</v>
      </c>
      <c r="AC34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42">
        <f>IF(OR(C3442="Có",C3442="Yes"),"yes",IF(OR(C3442="Không",C3442="No"),"no","unknown"))</f>
        <v/>
      </c>
      <c r="AE3442">
        <f>IF(OR(F3442="Có",F3442="Yes"),"covered",IF(OR(F3442="Không",F3442="No"),"out_of_insurance","unknown"))</f>
        <v/>
      </c>
      <c r="AF3442">
        <f>IF(AND(AD3442="yes",AE3442="out_of_insurance"),"REVIEW","")</f>
        <v/>
      </c>
    </row>
    <row r="3443" ht="18" customHeight="1">
      <c r="A3443" t="inlineStr">
        <is>
          <t>a3dec2b5-d579-41f1-b00b-2a73afedf8e6</t>
        </is>
      </c>
      <c r="B3443" t="inlineStr">
        <is>
          <t>BN-03442 / Patient AA34BF80</t>
        </is>
      </c>
      <c r="C3443" t="inlineStr">
        <is>
          <t>Không</t>
        </is>
      </c>
      <c r="D3443" t="inlineStr">
        <is>
          <t>BS. Nguyễn Nhi</t>
        </is>
      </c>
      <c r="E3443" t="inlineStr">
        <is>
          <t>Nhi / Pediatrics</t>
        </is>
      </c>
      <c r="F3443" t="inlineStr">
        <is>
          <t>Không</t>
        </is>
      </c>
      <c r="G3443" s="2" t="n">
        <v>663130</v>
      </c>
      <c r="H3443" t="inlineStr">
        <is>
          <t>Công thức máu / CBC</t>
        </is>
      </c>
      <c r="I3443" t="inlineStr">
        <is>
          <t>R50.9</t>
        </is>
      </c>
      <c r="J3443" t="inlineStr">
        <is>
          <t>Sốt chưa rõ nguyên nhân / Fever</t>
        </is>
      </c>
      <c r="K3443" t="n">
        <v>50</v>
      </c>
      <c r="L3443" t="inlineStr">
        <is>
          <t>F</t>
        </is>
      </c>
      <c r="M3443" s="2" t="n">
        <v>47959.29</v>
      </c>
      <c r="N3443" t="inlineStr">
        <is>
          <t>Single</t>
        </is>
      </c>
      <c r="O3443" t="inlineStr">
        <is>
          <t>Unemployed</t>
        </is>
      </c>
      <c r="P3443" s="3" t="n">
        <v>44924</v>
      </c>
      <c r="Q3443" t="inlineStr">
        <is>
          <t>Emergency</t>
        </is>
      </c>
      <c r="R3443" t="inlineStr">
        <is>
          <t>Phone</t>
        </is>
      </c>
      <c r="S3443" t="inlineStr">
        <is>
          <t>Kirkton</t>
        </is>
      </c>
      <c r="T3443" t="inlineStr">
        <is>
          <t>Approved</t>
        </is>
      </c>
      <c r="U3443" t="inlineStr">
        <is>
          <t>Legitimate</t>
        </is>
      </c>
      <c r="V3443" t="n">
        <v>1</v>
      </c>
      <c r="W3443" t="inlineStr">
        <is>
          <t>aa34bf80-360b-4735-b6b1-48381d7d58a1</t>
        </is>
      </c>
      <c r="X3443" t="inlineStr">
        <is>
          <t>a044a278-faed-4704-9772-2a691abadb7b</t>
        </is>
      </c>
      <c r="Y3443" t="inlineStr">
        <is>
          <t>Ll950</t>
        </is>
      </c>
      <c r="Z3443" t="inlineStr">
        <is>
          <t>TZ048</t>
        </is>
      </c>
      <c r="AA3443" s="4" t="n">
        <v>0.65</v>
      </c>
      <c r="AB3443" s="4" t="n">
        <v>0.05</v>
      </c>
      <c r="AC34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43">
        <f>IF(OR(C3443="Có",C3443="Yes"),"yes",IF(OR(C3443="Không",C3443="No"),"no","unknown"))</f>
        <v/>
      </c>
      <c r="AE3443">
        <f>IF(OR(F3443="Có",F3443="Yes"),"covered",IF(OR(F3443="Không",F3443="No"),"out_of_insurance","unknown"))</f>
        <v/>
      </c>
      <c r="AF3443">
        <f>IF(AND(AD3443="yes",AE3443="out_of_insurance"),"REVIEW","")</f>
        <v/>
      </c>
    </row>
    <row r="3444" ht="18" customHeight="1">
      <c r="A3444" t="inlineStr">
        <is>
          <t>ffe813ea-c5df-4afe-923e-8750c2e8ce7d</t>
        </is>
      </c>
      <c r="B3444" t="inlineStr">
        <is>
          <t>BN-03443 / Patient 26EAF2F1</t>
        </is>
      </c>
      <c r="C3444" t="inlineStr">
        <is>
          <t>Không</t>
        </is>
      </c>
      <c r="D3444" t="inlineStr">
        <is>
          <t>BS. Nguyễn Nhi</t>
        </is>
      </c>
      <c r="E3444" t="inlineStr">
        <is>
          <t>Nhi / Pediatrics</t>
        </is>
      </c>
      <c r="F3444" t="inlineStr">
        <is>
          <t>Không</t>
        </is>
      </c>
      <c r="G3444" s="2" t="n">
        <v>536250</v>
      </c>
      <c r="H3444" t="inlineStr">
        <is>
          <t>HbA1c</t>
        </is>
      </c>
      <c r="I3444" t="inlineStr">
        <is>
          <t>E11.9</t>
        </is>
      </c>
      <c r="J3444" t="inlineStr">
        <is>
          <t>Đái tháo đường type 2 / Type 2 diabetes mellitus</t>
        </is>
      </c>
      <c r="K3444" t="n">
        <v>24</v>
      </c>
      <c r="L3444" t="inlineStr">
        <is>
          <t>M</t>
        </is>
      </c>
      <c r="M3444" s="2" t="n">
        <v>131539.38</v>
      </c>
      <c r="N3444" t="inlineStr">
        <is>
          <t>Divorced</t>
        </is>
      </c>
      <c r="O3444" t="inlineStr">
        <is>
          <t>Retired</t>
        </is>
      </c>
      <c r="P3444" s="3" t="n">
        <v>44924</v>
      </c>
      <c r="Q3444" t="inlineStr">
        <is>
          <t>Outpatient</t>
        </is>
      </c>
      <c r="R3444" t="inlineStr">
        <is>
          <t>Phone</t>
        </is>
      </c>
      <c r="S3444" t="inlineStr">
        <is>
          <t>South Christopherberg</t>
        </is>
      </c>
      <c r="T3444" t="inlineStr">
        <is>
          <t>Denied</t>
        </is>
      </c>
      <c r="U3444" t="inlineStr">
        <is>
          <t>Legitimate</t>
        </is>
      </c>
      <c r="V3444" t="n">
        <v>2</v>
      </c>
      <c r="W3444" t="inlineStr">
        <is>
          <t>26eaf2f1-a086-4091-91c7-646aada58cf2</t>
        </is>
      </c>
      <c r="X3444" t="inlineStr">
        <is>
          <t>144ef68a-a5b5-45e5-b0e5-cc7ee79869d5</t>
        </is>
      </c>
      <c r="Y3444" t="inlineStr">
        <is>
          <t>Zp909</t>
        </is>
      </c>
      <c r="Z3444" t="inlineStr">
        <is>
          <t>oe312</t>
        </is>
      </c>
      <c r="AA3444" s="4" t="n">
        <v>0.62</v>
      </c>
      <c r="AB3444" s="4" t="n">
        <v>0.05</v>
      </c>
      <c r="AC34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44">
        <f>IF(OR(C3444="Có",C3444="Yes"),"yes",IF(OR(C3444="Không",C3444="No"),"no","unknown"))</f>
        <v/>
      </c>
      <c r="AE3444">
        <f>IF(OR(F3444="Có",F3444="Yes"),"covered",IF(OR(F3444="Không",F3444="No"),"out_of_insurance","unknown"))</f>
        <v/>
      </c>
      <c r="AF3444">
        <f>IF(AND(AD3444="yes",AE3444="out_of_insurance"),"REVIEW","")</f>
        <v/>
      </c>
    </row>
    <row r="3445" ht="18" customHeight="1">
      <c r="A3445" t="inlineStr">
        <is>
          <t>10586680-ade1-48d6-afba-9e599c5af00c</t>
        </is>
      </c>
      <c r="B3445" t="inlineStr">
        <is>
          <t>BN-03444 / Patient 3D359240</t>
        </is>
      </c>
      <c r="C3445" t="inlineStr">
        <is>
          <t>Có</t>
        </is>
      </c>
      <c r="D3445" t="inlineStr">
        <is>
          <t>BS. Cao Vy</t>
        </is>
      </c>
      <c r="E3445" t="inlineStr">
        <is>
          <t>Khám tổng quát / General Practice</t>
        </is>
      </c>
      <c r="F3445" t="inlineStr">
        <is>
          <t>Không</t>
        </is>
      </c>
      <c r="G3445" s="2" t="n">
        <v>8056350</v>
      </c>
      <c r="H3445" t="inlineStr">
        <is>
          <t>Glucose máu / Blood glucose</t>
        </is>
      </c>
      <c r="I3445" t="inlineStr">
        <is>
          <t>R73.9</t>
        </is>
      </c>
      <c r="J3445" t="inlineStr">
        <is>
          <t>Tăng glucose máu / Hyperglycemia</t>
        </is>
      </c>
      <c r="K3445" t="n">
        <v>63</v>
      </c>
      <c r="L3445" t="inlineStr">
        <is>
          <t>F</t>
        </is>
      </c>
      <c r="M3445" s="2" t="n">
        <v>133301.74</v>
      </c>
      <c r="N3445" t="inlineStr">
        <is>
          <t>Single</t>
        </is>
      </c>
      <c r="O3445" t="inlineStr">
        <is>
          <t>Student</t>
        </is>
      </c>
      <c r="P3445" s="3" t="n">
        <v>44923</v>
      </c>
      <c r="Q3445" t="inlineStr">
        <is>
          <t>Outpatient</t>
        </is>
      </c>
      <c r="R3445" t="inlineStr">
        <is>
          <t>Phone</t>
        </is>
      </c>
      <c r="S3445" t="inlineStr">
        <is>
          <t>North Sheila</t>
        </is>
      </c>
      <c r="T3445" t="inlineStr">
        <is>
          <t>Denied</t>
        </is>
      </c>
      <c r="U3445" t="inlineStr">
        <is>
          <t>Legitimate</t>
        </is>
      </c>
      <c r="V3445" t="n">
        <v>2</v>
      </c>
      <c r="W3445" t="inlineStr">
        <is>
          <t>3d359240-dde6-4c46-ba81-abd92a903040</t>
        </is>
      </c>
      <c r="X3445" t="inlineStr">
        <is>
          <t>727dc3fb-a98e-4b6d-868e-43aebbf9e4f8</t>
        </is>
      </c>
      <c r="Y3445" t="inlineStr">
        <is>
          <t>Od166</t>
        </is>
      </c>
      <c r="Z3445" t="inlineStr">
        <is>
          <t>Hr292</t>
        </is>
      </c>
      <c r="AA3445" s="4" t="n">
        <v>0.4</v>
      </c>
      <c r="AB3445" s="4" t="n">
        <v>0.02</v>
      </c>
      <c r="AC34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45">
        <f>IF(OR(C3445="Có",C3445="Yes"),"yes",IF(OR(C3445="Không",C3445="No"),"no","unknown"))</f>
        <v/>
      </c>
      <c r="AE3445">
        <f>IF(OR(F3445="Có",F3445="Yes"),"covered",IF(OR(F3445="Không",F3445="No"),"out_of_insurance","unknown"))</f>
        <v/>
      </c>
      <c r="AF3445">
        <f>IF(AND(AD3445="yes",AE3445="out_of_insurance"),"REVIEW","")</f>
        <v/>
      </c>
    </row>
    <row r="3446" ht="18" customHeight="1">
      <c r="A3446" t="inlineStr">
        <is>
          <t>3df228dc-ef23-445b-bc6b-4a5c898ba701</t>
        </is>
      </c>
      <c r="B3446" t="inlineStr">
        <is>
          <t>BN-03445 / Patient 7ABBBB7A</t>
        </is>
      </c>
      <c r="C3446" t="inlineStr">
        <is>
          <t>Có</t>
        </is>
      </c>
      <c r="D3446" t="inlineStr">
        <is>
          <t>BS. Lưu Quang</t>
        </is>
      </c>
      <c r="E3446" t="inlineStr">
        <is>
          <t>Thần kinh / Neurology</t>
        </is>
      </c>
      <c r="F3446" t="inlineStr">
        <is>
          <t>Không</t>
        </is>
      </c>
      <c r="G3446" s="2" t="n">
        <v>2227910</v>
      </c>
      <c r="H3446" t="inlineStr">
        <is>
          <t>CT sọ não / Brain CT</t>
        </is>
      </c>
      <c r="I3446" t="inlineStr"/>
      <c r="J3446" t="inlineStr">
        <is>
          <t>Thiếu ICD/context rõ / Missing clear ICD/context</t>
        </is>
      </c>
      <c r="K3446" t="n">
        <v>46</v>
      </c>
      <c r="L3446" t="inlineStr">
        <is>
          <t>M</t>
        </is>
      </c>
      <c r="M3446" s="2" t="n">
        <v>80119.39</v>
      </c>
      <c r="N3446" t="inlineStr">
        <is>
          <t>Widowed</t>
        </is>
      </c>
      <c r="O3446" t="inlineStr">
        <is>
          <t>Retired</t>
        </is>
      </c>
      <c r="P3446" s="3" t="n">
        <v>44923</v>
      </c>
      <c r="Q3446" t="inlineStr">
        <is>
          <t>Emergency</t>
        </is>
      </c>
      <c r="R3446" t="inlineStr">
        <is>
          <t>Online</t>
        </is>
      </c>
      <c r="S3446" t="inlineStr">
        <is>
          <t>South Brittany</t>
        </is>
      </c>
      <c r="T3446" t="inlineStr">
        <is>
          <t>Denied</t>
        </is>
      </c>
      <c r="U3446" t="inlineStr">
        <is>
          <t>Legitimate</t>
        </is>
      </c>
      <c r="V3446" t="n">
        <v>3</v>
      </c>
      <c r="W3446" t="inlineStr">
        <is>
          <t>7abbbb7a-bb48-4b37-b13f-686cb66552fd</t>
        </is>
      </c>
      <c r="X3446" t="inlineStr">
        <is>
          <t>59dd5073-a379-4495-92cb-4acfd8e62588</t>
        </is>
      </c>
      <c r="Y3446" t="inlineStr">
        <is>
          <t>FO727</t>
        </is>
      </c>
      <c r="Z3446" t="inlineStr">
        <is>
          <t>jD975</t>
        </is>
      </c>
      <c r="AA3446" s="4" t="n">
        <v>0.8100000000000001</v>
      </c>
      <c r="AB3446" s="4" t="n">
        <v>0.02</v>
      </c>
      <c r="AC34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46">
        <f>IF(OR(C3446="Có",C3446="Yes"),"yes",IF(OR(C3446="Không",C3446="No"),"no","unknown"))</f>
        <v/>
      </c>
      <c r="AE3446">
        <f>IF(OR(F3446="Có",F3446="Yes"),"covered",IF(OR(F3446="Không",F3446="No"),"out_of_insurance","unknown"))</f>
        <v/>
      </c>
      <c r="AF3446">
        <f>IF(AND(AD3446="yes",AE3446="out_of_insurance"),"REVIEW","")</f>
        <v/>
      </c>
    </row>
    <row r="3447" ht="18" customHeight="1">
      <c r="A3447" t="inlineStr">
        <is>
          <t>a17e69a0-c0cf-4245-a7c9-7e2bc2d5c8f6</t>
        </is>
      </c>
      <c r="B3447" t="inlineStr">
        <is>
          <t>BN-03446 / Patient 1108EAF6</t>
        </is>
      </c>
      <c r="C3447" t="inlineStr">
        <is>
          <t>Có</t>
        </is>
      </c>
      <c r="D3447" t="inlineStr">
        <is>
          <t>BS. Vũ Đức</t>
        </is>
      </c>
      <c r="E3447" t="inlineStr">
        <is>
          <t>Chấn thương chỉnh hình / Orthopedics</t>
        </is>
      </c>
      <c r="F3447" t="inlineStr">
        <is>
          <t>Không</t>
        </is>
      </c>
      <c r="G3447" s="2" t="n">
        <v>2943670</v>
      </c>
      <c r="H3447" t="inlineStr">
        <is>
          <t>MRI khớp gối / Knee MRI</t>
        </is>
      </c>
      <c r="I3447" t="inlineStr">
        <is>
          <t>M25.5</t>
        </is>
      </c>
      <c r="J3447" t="inlineStr">
        <is>
          <t>Đau khớp gối / Knee pain</t>
        </is>
      </c>
      <c r="K3447" t="n">
        <v>96</v>
      </c>
      <c r="L3447" t="inlineStr">
        <is>
          <t>M</t>
        </is>
      </c>
      <c r="M3447" s="2" t="n">
        <v>96401.42</v>
      </c>
      <c r="N3447" t="inlineStr">
        <is>
          <t>Divorced</t>
        </is>
      </c>
      <c r="O3447" t="inlineStr">
        <is>
          <t>Student</t>
        </is>
      </c>
      <c r="P3447" s="3" t="n">
        <v>44923</v>
      </c>
      <c r="Q3447" t="inlineStr">
        <is>
          <t>Outpatient</t>
        </is>
      </c>
      <c r="R3447" t="inlineStr">
        <is>
          <t>Phone</t>
        </is>
      </c>
      <c r="S3447" t="inlineStr">
        <is>
          <t>West Ritaside</t>
        </is>
      </c>
      <c r="T3447" t="inlineStr">
        <is>
          <t>Denied</t>
        </is>
      </c>
      <c r="U3447" t="inlineStr">
        <is>
          <t>Legitimate</t>
        </is>
      </c>
      <c r="V3447" t="n">
        <v>0</v>
      </c>
      <c r="W3447" t="inlineStr">
        <is>
          <t>1108eaf6-e11d-41d3-aa7a-ab2fb1cef7b1</t>
        </is>
      </c>
      <c r="X3447" t="inlineStr">
        <is>
          <t>d8b34d69-247f-420d-bba8-cfcdce592fad</t>
        </is>
      </c>
      <c r="Y3447" t="inlineStr">
        <is>
          <t>CR095</t>
        </is>
      </c>
      <c r="Z3447" t="inlineStr">
        <is>
          <t>Hs697</t>
        </is>
      </c>
      <c r="AA3447" s="4" t="n">
        <v>0.53</v>
      </c>
      <c r="AB3447" s="4" t="n">
        <v>0.02</v>
      </c>
      <c r="AC34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47">
        <f>IF(OR(C3447="Có",C3447="Yes"),"yes",IF(OR(C3447="Không",C3447="No"),"no","unknown"))</f>
        <v/>
      </c>
      <c r="AE3447">
        <f>IF(OR(F3447="Có",F3447="Yes"),"covered",IF(OR(F3447="Không",F3447="No"),"out_of_insurance","unknown"))</f>
        <v/>
      </c>
      <c r="AF3447">
        <f>IF(AND(AD3447="yes",AE3447="out_of_insurance"),"REVIEW","")</f>
        <v/>
      </c>
    </row>
    <row r="3448" ht="18" customHeight="1">
      <c r="A3448" t="inlineStr">
        <is>
          <t>ba59d1e7-6f62-46f5-83db-58f286bced68</t>
        </is>
      </c>
      <c r="B3448" t="inlineStr">
        <is>
          <t>BN-03447 / Patient D00F0324</t>
        </is>
      </c>
      <c r="C3448" t="inlineStr">
        <is>
          <t>Có</t>
        </is>
      </c>
      <c r="D3448" t="inlineStr">
        <is>
          <t>BS. Bùi Hà</t>
        </is>
      </c>
      <c r="E3448" t="inlineStr">
        <is>
          <t>Khám tổng quát / General Practice</t>
        </is>
      </c>
      <c r="F3448" t="inlineStr">
        <is>
          <t>Chưa rõ</t>
        </is>
      </c>
      <c r="G3448" s="2" t="n">
        <v>2496250</v>
      </c>
      <c r="H3448" t="inlineStr">
        <is>
          <t>HIV Ag/Ab combo</t>
        </is>
      </c>
      <c r="I3448" t="inlineStr">
        <is>
          <t>Z11.4</t>
        </is>
      </c>
      <c r="J3448" t="inlineStr">
        <is>
          <t>Sàng lọc HIV / HIV screening</t>
        </is>
      </c>
      <c r="K3448" t="n">
        <v>48</v>
      </c>
      <c r="L3448" t="inlineStr">
        <is>
          <t>M</t>
        </is>
      </c>
      <c r="M3448" s="2" t="n">
        <v>98846.59</v>
      </c>
      <c r="N3448" t="inlineStr">
        <is>
          <t>Divorced</t>
        </is>
      </c>
      <c r="O3448" t="inlineStr">
        <is>
          <t>Employed</t>
        </is>
      </c>
      <c r="P3448" s="3" t="n">
        <v>44923</v>
      </c>
      <c r="Q3448" t="inlineStr">
        <is>
          <t>Emergency</t>
        </is>
      </c>
      <c r="R3448" t="inlineStr">
        <is>
          <t>Online</t>
        </is>
      </c>
      <c r="S3448" t="inlineStr">
        <is>
          <t>Henryton</t>
        </is>
      </c>
      <c r="T3448" t="inlineStr">
        <is>
          <t>Denied</t>
        </is>
      </c>
      <c r="U3448" t="inlineStr">
        <is>
          <t>Legitimate</t>
        </is>
      </c>
      <c r="V3448" t="n">
        <v>0</v>
      </c>
      <c r="W3448" t="inlineStr">
        <is>
          <t>d00f0324-f59d-4b0b-bad3-0a65f1c5eef2</t>
        </is>
      </c>
      <c r="X3448" t="inlineStr">
        <is>
          <t>d556ee04-81fc-4d7d-b110-1b7b014b0443</t>
        </is>
      </c>
      <c r="Y3448" t="inlineStr">
        <is>
          <t>Aj692</t>
        </is>
      </c>
      <c r="Z3448" t="inlineStr">
        <is>
          <t>Gd117</t>
        </is>
      </c>
      <c r="AA3448" s="4" t="n">
        <v>0.8100000000000001</v>
      </c>
      <c r="AB3448" s="4" t="n">
        <v>0.12</v>
      </c>
      <c r="AC34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48">
        <f>IF(OR(C3448="Có",C3448="Yes"),"yes",IF(OR(C3448="Không",C3448="No"),"no","unknown"))</f>
        <v/>
      </c>
      <c r="AE3448">
        <f>IF(OR(F3448="Có",F3448="Yes"),"covered",IF(OR(F3448="Không",F3448="No"),"out_of_insurance","unknown"))</f>
        <v/>
      </c>
      <c r="AF3448">
        <f>IF(AND(AD3448="yes",AE3448="out_of_insurance"),"REVIEW","")</f>
        <v/>
      </c>
    </row>
    <row r="3449" ht="18" customHeight="1">
      <c r="A3449" t="inlineStr">
        <is>
          <t>be923737-4dd8-40e9-b48e-d830d7188b58</t>
        </is>
      </c>
      <c r="B3449" t="inlineStr">
        <is>
          <t>BN-03448 / Patient 1EBD0AAA</t>
        </is>
      </c>
      <c r="C3449" t="inlineStr">
        <is>
          <t>Không</t>
        </is>
      </c>
      <c r="D3449" t="inlineStr">
        <is>
          <t>BS. Lưu Quang</t>
        </is>
      </c>
      <c r="E3449" t="inlineStr">
        <is>
          <t>Thần kinh / Neurology</t>
        </is>
      </c>
      <c r="F3449" t="inlineStr">
        <is>
          <t>Không</t>
        </is>
      </c>
      <c r="G3449" s="2" t="n">
        <v>7097890</v>
      </c>
      <c r="H3449" t="inlineStr">
        <is>
          <t>MRI não / Brain MRI</t>
        </is>
      </c>
      <c r="I3449" t="inlineStr">
        <is>
          <t>G44.1</t>
        </is>
      </c>
      <c r="J3449" t="inlineStr">
        <is>
          <t>Hội chứng đau đầu mạch máu / Vascular headache</t>
        </is>
      </c>
      <c r="K3449" t="n">
        <v>25</v>
      </c>
      <c r="L3449" t="inlineStr">
        <is>
          <t>M</t>
        </is>
      </c>
      <c r="M3449" s="2" t="n">
        <v>47391.87</v>
      </c>
      <c r="N3449" t="inlineStr">
        <is>
          <t>Married</t>
        </is>
      </c>
      <c r="O3449" t="inlineStr">
        <is>
          <t>Unemployed</t>
        </is>
      </c>
      <c r="P3449" s="3" t="n">
        <v>44922</v>
      </c>
      <c r="Q3449" t="inlineStr">
        <is>
          <t>Emergency</t>
        </is>
      </c>
      <c r="R3449" t="inlineStr">
        <is>
          <t>Phone</t>
        </is>
      </c>
      <c r="S3449" t="inlineStr">
        <is>
          <t>East Chasefurt</t>
        </is>
      </c>
      <c r="T3449" t="inlineStr">
        <is>
          <t>Denied</t>
        </is>
      </c>
      <c r="U3449" t="inlineStr">
        <is>
          <t>Legitimate</t>
        </is>
      </c>
      <c r="V3449" t="n">
        <v>1</v>
      </c>
      <c r="W3449" t="inlineStr">
        <is>
          <t>1ebd0aaa-4c84-471a-b45e-5f798a316652</t>
        </is>
      </c>
      <c r="X3449" t="inlineStr">
        <is>
          <t>607b76ff-e7e4-4abf-8993-e4a0e3f3610c</t>
        </is>
      </c>
      <c r="Y3449" t="inlineStr">
        <is>
          <t>Wn732</t>
        </is>
      </c>
      <c r="Z3449" t="inlineStr">
        <is>
          <t>ry788</t>
        </is>
      </c>
      <c r="AA3449" s="4" t="n">
        <v>0.55</v>
      </c>
      <c r="AB3449" s="4" t="n">
        <v>0.05</v>
      </c>
      <c r="AC34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49">
        <f>IF(OR(C3449="Có",C3449="Yes"),"yes",IF(OR(C3449="Không",C3449="No"),"no","unknown"))</f>
        <v/>
      </c>
      <c r="AE3449">
        <f>IF(OR(F3449="Có",F3449="Yes"),"covered",IF(OR(F3449="Không",F3449="No"),"out_of_insurance","unknown"))</f>
        <v/>
      </c>
      <c r="AF3449">
        <f>IF(AND(AD3449="yes",AE3449="out_of_insurance"),"REVIEW","")</f>
        <v/>
      </c>
    </row>
    <row r="3450" ht="18" customHeight="1">
      <c r="A3450" t="inlineStr">
        <is>
          <t>bb7d2716-1652-4927-bdfe-a6abf611f18a</t>
        </is>
      </c>
      <c r="B3450" t="inlineStr">
        <is>
          <t>BN-03449 / Patient B9988C3A</t>
        </is>
      </c>
      <c r="C3450" t="inlineStr">
        <is>
          <t>Có</t>
        </is>
      </c>
      <c r="D3450" t="inlineStr">
        <is>
          <t>BS. Phạm Khoa</t>
        </is>
      </c>
      <c r="E3450" t="inlineStr">
        <is>
          <t>Thần kinh / Neurology</t>
        </is>
      </c>
      <c r="F3450" t="inlineStr">
        <is>
          <t>Có</t>
        </is>
      </c>
      <c r="G3450" s="2" t="n">
        <v>7735580</v>
      </c>
      <c r="H3450" t="inlineStr">
        <is>
          <t>MRI não / Brain MRI</t>
        </is>
      </c>
      <c r="I3450" t="inlineStr">
        <is>
          <t>G44.1</t>
        </is>
      </c>
      <c r="J3450" t="inlineStr">
        <is>
          <t>Hội chứng đau đầu mạch máu / Vascular headache</t>
        </is>
      </c>
      <c r="K3450" t="n">
        <v>80</v>
      </c>
      <c r="L3450" t="inlineStr">
        <is>
          <t>F</t>
        </is>
      </c>
      <c r="M3450" s="2" t="n">
        <v>56348.19</v>
      </c>
      <c r="N3450" t="inlineStr">
        <is>
          <t>Single</t>
        </is>
      </c>
      <c r="O3450" t="inlineStr">
        <is>
          <t>Employed</t>
        </is>
      </c>
      <c r="P3450" s="3" t="n">
        <v>44922</v>
      </c>
      <c r="Q3450" t="inlineStr">
        <is>
          <t>Inpatient</t>
        </is>
      </c>
      <c r="R3450" t="inlineStr">
        <is>
          <t>Online</t>
        </is>
      </c>
      <c r="S3450" t="inlineStr">
        <is>
          <t>New Corey</t>
        </is>
      </c>
      <c r="T3450" t="inlineStr">
        <is>
          <t>Approved</t>
        </is>
      </c>
      <c r="U3450" t="inlineStr">
        <is>
          <t>Legitimate</t>
        </is>
      </c>
      <c r="V3450" t="n">
        <v>3</v>
      </c>
      <c r="W3450" t="inlineStr">
        <is>
          <t>b9988c3a-2248-4125-86db-a31050feba02</t>
        </is>
      </c>
      <c r="X3450" t="inlineStr">
        <is>
          <t>2996645a-0cf3-4a44-8b26-bcc4818a107c</t>
        </is>
      </c>
      <c r="Y3450" t="inlineStr">
        <is>
          <t>Id106</t>
        </is>
      </c>
      <c r="Z3450" t="inlineStr">
        <is>
          <t>Xm015</t>
        </is>
      </c>
      <c r="AA3450" s="4" t="n">
        <v>0.9399999999999999</v>
      </c>
      <c r="AB3450" s="4" t="n">
        <v>0.41</v>
      </c>
      <c r="AC34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50">
        <f>IF(OR(C3450="Có",C3450="Yes"),"yes",IF(OR(C3450="Không",C3450="No"),"no","unknown"))</f>
        <v/>
      </c>
      <c r="AE3450">
        <f>IF(OR(F3450="Có",F3450="Yes"),"covered",IF(OR(F3450="Không",F3450="No"),"out_of_insurance","unknown"))</f>
        <v/>
      </c>
      <c r="AF3450">
        <f>IF(AND(AD3450="yes",AE3450="out_of_insurance"),"REVIEW","")</f>
        <v/>
      </c>
    </row>
    <row r="3451" ht="18" customHeight="1">
      <c r="A3451" t="inlineStr">
        <is>
          <t>9dfe98a8-1128-469f-bcc5-f53fd0c567b0</t>
        </is>
      </c>
      <c r="B3451" t="inlineStr">
        <is>
          <t>BN-03450 / Patient B871AFF9</t>
        </is>
      </c>
      <c r="C3451" t="inlineStr">
        <is>
          <t>Có</t>
        </is>
      </c>
      <c r="D3451" t="inlineStr">
        <is>
          <t>BS. Trần An</t>
        </is>
      </c>
      <c r="E3451" t="inlineStr">
        <is>
          <t>Chấn thương chỉnh hình / Orthopedics</t>
        </is>
      </c>
      <c r="F3451" t="inlineStr">
        <is>
          <t>Không</t>
        </is>
      </c>
      <c r="G3451" s="2" t="n">
        <v>4148630</v>
      </c>
      <c r="H3451" t="inlineStr">
        <is>
          <t>Đo mật độ xương / Bone density scan</t>
        </is>
      </c>
      <c r="I3451" t="inlineStr">
        <is>
          <t>M81.0</t>
        </is>
      </c>
      <c r="J3451" t="inlineStr">
        <is>
          <t>Loãng xương / Osteoporosis</t>
        </is>
      </c>
      <c r="K3451" t="n">
        <v>34</v>
      </c>
      <c r="L3451" t="inlineStr">
        <is>
          <t>F</t>
        </is>
      </c>
      <c r="M3451" s="2" t="n">
        <v>29563.24</v>
      </c>
      <c r="N3451" t="inlineStr">
        <is>
          <t>Married</t>
        </is>
      </c>
      <c r="O3451" t="inlineStr">
        <is>
          <t>Student</t>
        </is>
      </c>
      <c r="P3451" s="3" t="n">
        <v>44922</v>
      </c>
      <c r="Q3451" t="inlineStr">
        <is>
          <t>Inpatient</t>
        </is>
      </c>
      <c r="R3451" t="inlineStr">
        <is>
          <t>Phone</t>
        </is>
      </c>
      <c r="S3451" t="inlineStr">
        <is>
          <t>Port Terrence</t>
        </is>
      </c>
      <c r="T3451" t="inlineStr">
        <is>
          <t>Pending</t>
        </is>
      </c>
      <c r="U3451" t="inlineStr">
        <is>
          <t>Legitimate</t>
        </is>
      </c>
      <c r="V3451" t="n">
        <v>1</v>
      </c>
      <c r="W3451" t="inlineStr">
        <is>
          <t>b871aff9-6189-40af-a9a7-a4a425aee8bc</t>
        </is>
      </c>
      <c r="X3451" t="inlineStr">
        <is>
          <t>135a722f-3149-4b16-b0ee-d9ad6712202a</t>
        </is>
      </c>
      <c r="Y3451" t="inlineStr">
        <is>
          <t>RJ981</t>
        </is>
      </c>
      <c r="Z3451" t="inlineStr">
        <is>
          <t>xM159</t>
        </is>
      </c>
      <c r="AA3451" s="4" t="n">
        <v>0.63</v>
      </c>
      <c r="AB3451" s="4" t="n">
        <v>0.09</v>
      </c>
      <c r="AC34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51">
        <f>IF(OR(C3451="Có",C3451="Yes"),"yes",IF(OR(C3451="Không",C3451="No"),"no","unknown"))</f>
        <v/>
      </c>
      <c r="AE3451">
        <f>IF(OR(F3451="Có",F3451="Yes"),"covered",IF(OR(F3451="Không",F3451="No"),"out_of_insurance","unknown"))</f>
        <v/>
      </c>
      <c r="AF3451">
        <f>IF(AND(AD3451="yes",AE3451="out_of_insurance"),"REVIEW","")</f>
        <v/>
      </c>
    </row>
    <row r="3452" ht="18" customHeight="1">
      <c r="A3452" t="inlineStr">
        <is>
          <t>f3598a34-775b-426e-aeb4-324a2d80c43b</t>
        </is>
      </c>
      <c r="B3452" t="inlineStr">
        <is>
          <t>BN-03451 / Patient D8E44114</t>
        </is>
      </c>
      <c r="C3452" t="inlineStr">
        <is>
          <t>Có</t>
        </is>
      </c>
      <c r="D3452" t="inlineStr">
        <is>
          <t>BS. Trịnh Long</t>
        </is>
      </c>
      <c r="E3452" t="inlineStr">
        <is>
          <t>Khám tổng quát / General Practice</t>
        </is>
      </c>
      <c r="F3452" t="inlineStr">
        <is>
          <t>Có</t>
        </is>
      </c>
      <c r="G3452" s="2" t="n">
        <v>3401640</v>
      </c>
      <c r="H3452" t="inlineStr">
        <is>
          <t>HbA1c</t>
        </is>
      </c>
      <c r="I3452" t="inlineStr">
        <is>
          <t>E11.9</t>
        </is>
      </c>
      <c r="J3452" t="inlineStr">
        <is>
          <t>Đái tháo đường type 2 / Type 2 diabetes mellitus</t>
        </is>
      </c>
      <c r="K3452" t="n">
        <v>69</v>
      </c>
      <c r="L3452" t="inlineStr">
        <is>
          <t>F</t>
        </is>
      </c>
      <c r="M3452" s="2" t="n">
        <v>57545.3</v>
      </c>
      <c r="N3452" t="inlineStr">
        <is>
          <t>Single</t>
        </is>
      </c>
      <c r="O3452" t="inlineStr">
        <is>
          <t>Unemployed</t>
        </is>
      </c>
      <c r="P3452" s="3" t="n">
        <v>44922</v>
      </c>
      <c r="Q3452" t="inlineStr">
        <is>
          <t>Outpatient</t>
        </is>
      </c>
      <c r="R3452" t="inlineStr">
        <is>
          <t>Online</t>
        </is>
      </c>
      <c r="S3452" t="inlineStr">
        <is>
          <t>West Jasonbury</t>
        </is>
      </c>
      <c r="T3452" t="inlineStr">
        <is>
          <t>Approved</t>
        </is>
      </c>
      <c r="U3452" t="inlineStr">
        <is>
          <t>Legitimate</t>
        </is>
      </c>
      <c r="V3452" t="n">
        <v>3</v>
      </c>
      <c r="W3452" t="inlineStr">
        <is>
          <t>d8e44114-05d7-4760-8c82-7dcb82c4b881</t>
        </is>
      </c>
      <c r="X3452" t="inlineStr">
        <is>
          <t>e5af5fef-edc2-4a09-828d-bb4b936f7a2c</t>
        </is>
      </c>
      <c r="Y3452" t="inlineStr">
        <is>
          <t>io978</t>
        </is>
      </c>
      <c r="Z3452" t="inlineStr">
        <is>
          <t>cd513</t>
        </is>
      </c>
      <c r="AA3452" s="4" t="n">
        <v>0.67</v>
      </c>
      <c r="AB3452" s="4" t="n">
        <v>0.7</v>
      </c>
      <c r="AC34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52">
        <f>IF(OR(C3452="Có",C3452="Yes"),"yes",IF(OR(C3452="Không",C3452="No"),"no","unknown"))</f>
        <v/>
      </c>
      <c r="AE3452">
        <f>IF(OR(F3452="Có",F3452="Yes"),"covered",IF(OR(F3452="Không",F3452="No"),"out_of_insurance","unknown"))</f>
        <v/>
      </c>
      <c r="AF3452">
        <f>IF(AND(AD3452="yes",AE3452="out_of_insurance"),"REVIEW","")</f>
        <v/>
      </c>
    </row>
    <row r="3453" ht="18" customHeight="1">
      <c r="A3453" t="inlineStr">
        <is>
          <t>f7697c86-1f54-4615-bc56-fea7ee518f95</t>
        </is>
      </c>
      <c r="B3453" t="inlineStr">
        <is>
          <t>BN-03452 / Patient 0FC9B440</t>
        </is>
      </c>
      <c r="C3453" t="inlineStr">
        <is>
          <t>Có</t>
        </is>
      </c>
      <c r="D3453" t="inlineStr">
        <is>
          <t>BS. Hà Nam</t>
        </is>
      </c>
      <c r="E3453" t="inlineStr">
        <is>
          <t>Chấn thương chỉnh hình / Orthopedics</t>
        </is>
      </c>
      <c r="F3453" t="inlineStr">
        <is>
          <t>Có</t>
        </is>
      </c>
      <c r="G3453" s="2" t="n">
        <v>8697830</v>
      </c>
      <c r="H3453" t="inlineStr">
        <is>
          <t>CT cột sống thắt lưng / Lumbar spine CT</t>
        </is>
      </c>
      <c r="I3453" t="inlineStr">
        <is>
          <t>M54.5</t>
        </is>
      </c>
      <c r="J3453" t="inlineStr">
        <is>
          <t>Đau thắt lưng / Low back pain</t>
        </is>
      </c>
      <c r="K3453" t="n">
        <v>32</v>
      </c>
      <c r="L3453" t="inlineStr">
        <is>
          <t>M</t>
        </is>
      </c>
      <c r="M3453" s="2" t="n">
        <v>133562.22</v>
      </c>
      <c r="N3453" t="inlineStr">
        <is>
          <t>Widowed</t>
        </is>
      </c>
      <c r="O3453" t="inlineStr">
        <is>
          <t>Student</t>
        </is>
      </c>
      <c r="P3453" s="3" t="n">
        <v>44922</v>
      </c>
      <c r="Q3453" t="inlineStr">
        <is>
          <t>Outpatient</t>
        </is>
      </c>
      <c r="R3453" t="inlineStr">
        <is>
          <t>Online</t>
        </is>
      </c>
      <c r="S3453" t="inlineStr">
        <is>
          <t>East Elizabethchester</t>
        </is>
      </c>
      <c r="T3453" t="inlineStr">
        <is>
          <t>Approved</t>
        </is>
      </c>
      <c r="U3453" t="inlineStr">
        <is>
          <t>Legitimate</t>
        </is>
      </c>
      <c r="V3453" t="n">
        <v>2</v>
      </c>
      <c r="W3453" t="inlineStr">
        <is>
          <t>0fc9b440-61f6-4af5-94d8-96458720551e</t>
        </is>
      </c>
      <c r="X3453" t="inlineStr">
        <is>
          <t>1e1298b4-1286-439b-89c1-b2dd26182c3e</t>
        </is>
      </c>
      <c r="Y3453" t="inlineStr">
        <is>
          <t>MX554</t>
        </is>
      </c>
      <c r="Z3453" t="inlineStr">
        <is>
          <t>Zh031</t>
        </is>
      </c>
      <c r="AA3453" s="4" t="n">
        <v>0.54</v>
      </c>
      <c r="AB3453" s="4" t="n">
        <v>0.6</v>
      </c>
      <c r="AC34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53">
        <f>IF(OR(C3453="Có",C3453="Yes"),"yes",IF(OR(C3453="Không",C3453="No"),"no","unknown"))</f>
        <v/>
      </c>
      <c r="AE3453">
        <f>IF(OR(F3453="Có",F3453="Yes"),"covered",IF(OR(F3453="Không",F3453="No"),"out_of_insurance","unknown"))</f>
        <v/>
      </c>
      <c r="AF3453">
        <f>IF(AND(AD3453="yes",AE3453="out_of_insurance"),"REVIEW","")</f>
        <v/>
      </c>
    </row>
    <row r="3454" ht="18" customHeight="1">
      <c r="A3454" t="inlineStr">
        <is>
          <t>6c726133-155c-4404-b937-40a0e6c59953</t>
        </is>
      </c>
      <c r="B3454" t="inlineStr">
        <is>
          <t>BN-03453 / Patient CCB0DBA6</t>
        </is>
      </c>
      <c r="C3454" t="inlineStr">
        <is>
          <t>Có</t>
        </is>
      </c>
      <c r="D3454" t="inlineStr">
        <is>
          <t>BS. Huỳnh Mai</t>
        </is>
      </c>
      <c r="E3454" t="inlineStr">
        <is>
          <t>Nhi / Pediatrics</t>
        </is>
      </c>
      <c r="F3454" t="inlineStr">
        <is>
          <t>Có</t>
        </is>
      </c>
      <c r="G3454" s="2" t="n">
        <v>6800530</v>
      </c>
      <c r="H3454" t="inlineStr">
        <is>
          <t>CRP định lượng / CRP</t>
        </is>
      </c>
      <c r="I3454" t="inlineStr">
        <is>
          <t>J18.9</t>
        </is>
      </c>
      <c r="J3454" t="inlineStr">
        <is>
          <t>Nghi viêm phổi / Suspected pneumonia</t>
        </is>
      </c>
      <c r="K3454" t="n">
        <v>28</v>
      </c>
      <c r="L3454" t="inlineStr">
        <is>
          <t>F</t>
        </is>
      </c>
      <c r="M3454" s="2" t="n">
        <v>125542.02</v>
      </c>
      <c r="N3454" t="inlineStr">
        <is>
          <t>Married</t>
        </is>
      </c>
      <c r="O3454" t="inlineStr">
        <is>
          <t>Retired</t>
        </is>
      </c>
      <c r="P3454" s="3" t="n">
        <v>44922</v>
      </c>
      <c r="Q3454" t="inlineStr">
        <is>
          <t>Emergency</t>
        </is>
      </c>
      <c r="R3454" t="inlineStr">
        <is>
          <t>Phone</t>
        </is>
      </c>
      <c r="S3454" t="inlineStr">
        <is>
          <t>Johnville</t>
        </is>
      </c>
      <c r="T3454" t="inlineStr">
        <is>
          <t>Approved</t>
        </is>
      </c>
      <c r="U3454" t="inlineStr">
        <is>
          <t>Legitimate</t>
        </is>
      </c>
      <c r="V3454" t="n">
        <v>2</v>
      </c>
      <c r="W3454" t="inlineStr">
        <is>
          <t>ccb0dba6-813e-4cb8-858f-516122ab21b3</t>
        </is>
      </c>
      <c r="X3454" t="inlineStr">
        <is>
          <t>1fac0c72-8ff1-4d34-a6f3-ef237e07ad4a</t>
        </is>
      </c>
      <c r="Y3454" t="inlineStr">
        <is>
          <t>GP377</t>
        </is>
      </c>
      <c r="Z3454" t="inlineStr">
        <is>
          <t>lO699</t>
        </is>
      </c>
      <c r="AA3454" s="4" t="n">
        <v>0.79</v>
      </c>
      <c r="AB3454" s="4" t="n">
        <v>0.82</v>
      </c>
      <c r="AC34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54">
        <f>IF(OR(C3454="Có",C3454="Yes"),"yes",IF(OR(C3454="Không",C3454="No"),"no","unknown"))</f>
        <v/>
      </c>
      <c r="AE3454">
        <f>IF(OR(F3454="Có",F3454="Yes"),"covered",IF(OR(F3454="Không",F3454="No"),"out_of_insurance","unknown"))</f>
        <v/>
      </c>
      <c r="AF3454">
        <f>IF(AND(AD3454="yes",AE3454="out_of_insurance"),"REVIEW","")</f>
        <v/>
      </c>
    </row>
    <row r="3455" ht="18" customHeight="1">
      <c r="A3455" t="inlineStr">
        <is>
          <t>c38c963c-0898-466b-a89f-71126e46917f</t>
        </is>
      </c>
      <c r="B3455" t="inlineStr">
        <is>
          <t>BN-03454 / Patient 7F582DBA</t>
        </is>
      </c>
      <c r="C3455" t="inlineStr">
        <is>
          <t>Không</t>
        </is>
      </c>
      <c r="D3455" t="inlineStr">
        <is>
          <t>BS. Võ Huy</t>
        </is>
      </c>
      <c r="E3455" t="inlineStr">
        <is>
          <t>Chấn thương chỉnh hình / Orthopedics</t>
        </is>
      </c>
      <c r="F3455" t="inlineStr">
        <is>
          <t>Không</t>
        </is>
      </c>
      <c r="G3455" s="2" t="n">
        <v>9527000</v>
      </c>
      <c r="H3455" t="inlineStr">
        <is>
          <t>Đo mật độ xương / Bone density scan</t>
        </is>
      </c>
      <c r="I3455" t="inlineStr">
        <is>
          <t>M81.0</t>
        </is>
      </c>
      <c r="J3455" t="inlineStr">
        <is>
          <t>Loãng xương / Osteoporosis</t>
        </is>
      </c>
      <c r="K3455" t="n">
        <v>30</v>
      </c>
      <c r="L3455" t="inlineStr">
        <is>
          <t>F</t>
        </is>
      </c>
      <c r="M3455" s="2" t="n">
        <v>138460.46</v>
      </c>
      <c r="N3455" t="inlineStr">
        <is>
          <t>Widowed</t>
        </is>
      </c>
      <c r="O3455" t="inlineStr">
        <is>
          <t>Student</t>
        </is>
      </c>
      <c r="P3455" s="3" t="n">
        <v>44922</v>
      </c>
      <c r="Q3455" t="inlineStr">
        <is>
          <t>Outpatient</t>
        </is>
      </c>
      <c r="R3455" t="inlineStr">
        <is>
          <t>Paper</t>
        </is>
      </c>
      <c r="S3455" t="inlineStr">
        <is>
          <t>South Lisaborough</t>
        </is>
      </c>
      <c r="T3455" t="inlineStr">
        <is>
          <t>Pending</t>
        </is>
      </c>
      <c r="U3455" t="inlineStr">
        <is>
          <t>Legitimate</t>
        </is>
      </c>
      <c r="V3455" t="n">
        <v>2</v>
      </c>
      <c r="W3455" t="inlineStr">
        <is>
          <t>7f582dba-cea6-43d9-b67e-ca18f3c3de88</t>
        </is>
      </c>
      <c r="X3455" t="inlineStr">
        <is>
          <t>59064d24-f688-4c56-83e1-f4d17d3d35d1</t>
        </is>
      </c>
      <c r="Y3455" t="inlineStr">
        <is>
          <t>SW524</t>
        </is>
      </c>
      <c r="Z3455" t="inlineStr">
        <is>
          <t>Wy073</t>
        </is>
      </c>
      <c r="AA3455" s="4" t="n">
        <v>0.44</v>
      </c>
      <c r="AB3455" s="4" t="n">
        <v>0.05</v>
      </c>
      <c r="AC34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55">
        <f>IF(OR(C3455="Có",C3455="Yes"),"yes",IF(OR(C3455="Không",C3455="No"),"no","unknown"))</f>
        <v/>
      </c>
      <c r="AE3455">
        <f>IF(OR(F3455="Có",F3455="Yes"),"covered",IF(OR(F3455="Không",F3455="No"),"out_of_insurance","unknown"))</f>
        <v/>
      </c>
      <c r="AF3455">
        <f>IF(AND(AD3455="yes",AE3455="out_of_insurance"),"REVIEW","")</f>
        <v/>
      </c>
    </row>
    <row r="3456" ht="18" customHeight="1">
      <c r="A3456" t="inlineStr">
        <is>
          <t>371b42c8-e840-438a-99b4-1fcaa4a8ead7</t>
        </is>
      </c>
      <c r="B3456" t="inlineStr">
        <is>
          <t>BN-03455 / Patient 1A55BB23</t>
        </is>
      </c>
      <c r="C3456" t="inlineStr">
        <is>
          <t>Không</t>
        </is>
      </c>
      <c r="D3456" t="inlineStr">
        <is>
          <t>BS. Nguyễn Nhi</t>
        </is>
      </c>
      <c r="E3456" t="inlineStr">
        <is>
          <t>Nhi / Pediatrics</t>
        </is>
      </c>
      <c r="F3456" t="inlineStr">
        <is>
          <t>Không</t>
        </is>
      </c>
      <c r="G3456" s="2" t="n">
        <v>6373740</v>
      </c>
      <c r="H3456" t="inlineStr">
        <is>
          <t>CRP định lượng / CRP</t>
        </is>
      </c>
      <c r="I3456" t="inlineStr">
        <is>
          <t>J18.9</t>
        </is>
      </c>
      <c r="J3456" t="inlineStr">
        <is>
          <t>Nghi viêm phổi / Suspected pneumonia</t>
        </is>
      </c>
      <c r="K3456" t="n">
        <v>89</v>
      </c>
      <c r="L3456" t="inlineStr">
        <is>
          <t>M</t>
        </is>
      </c>
      <c r="M3456" s="2" t="n">
        <v>91113.66</v>
      </c>
      <c r="N3456" t="inlineStr">
        <is>
          <t>Married</t>
        </is>
      </c>
      <c r="O3456" t="inlineStr">
        <is>
          <t>Student</t>
        </is>
      </c>
      <c r="P3456" s="3" t="n">
        <v>44922</v>
      </c>
      <c r="Q3456" t="inlineStr">
        <is>
          <t>Inpatient</t>
        </is>
      </c>
      <c r="R3456" t="inlineStr">
        <is>
          <t>Online</t>
        </is>
      </c>
      <c r="S3456" t="inlineStr">
        <is>
          <t>New Benjaminchester</t>
        </is>
      </c>
      <c r="T3456" t="inlineStr">
        <is>
          <t>Approved</t>
        </is>
      </c>
      <c r="U3456" t="inlineStr">
        <is>
          <t>Legitimate</t>
        </is>
      </c>
      <c r="V3456" t="n">
        <v>0</v>
      </c>
      <c r="W3456" t="inlineStr">
        <is>
          <t>1a55bb23-e21f-4bb1-8bf5-c18eb3b8265d</t>
        </is>
      </c>
      <c r="X3456" t="inlineStr">
        <is>
          <t>e4ade69f-6e90-4da3-8cc7-ad2e2c9e05cb</t>
        </is>
      </c>
      <c r="Y3456" t="inlineStr">
        <is>
          <t>Zq629</t>
        </is>
      </c>
      <c r="Z3456" t="inlineStr">
        <is>
          <t>ua135</t>
        </is>
      </c>
      <c r="AA3456" s="4" t="n">
        <v>0.74</v>
      </c>
      <c r="AB3456" s="4" t="n">
        <v>0.05</v>
      </c>
      <c r="AC34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56">
        <f>IF(OR(C3456="Có",C3456="Yes"),"yes",IF(OR(C3456="Không",C3456="No"),"no","unknown"))</f>
        <v/>
      </c>
      <c r="AE3456">
        <f>IF(OR(F3456="Có",F3456="Yes"),"covered",IF(OR(F3456="Không",F3456="No"),"out_of_insurance","unknown"))</f>
        <v/>
      </c>
      <c r="AF3456">
        <f>IF(AND(AD3456="yes",AE3456="out_of_insurance"),"REVIEW","")</f>
        <v/>
      </c>
    </row>
    <row r="3457" ht="18" customHeight="1">
      <c r="A3457" t="inlineStr">
        <is>
          <t>c7dcbb86-4ce9-40f6-80f0-0a92f77c1422</t>
        </is>
      </c>
      <c r="B3457" t="inlineStr">
        <is>
          <t>BN-03456 / Patient 94FB45E4</t>
        </is>
      </c>
      <c r="C3457" t="inlineStr">
        <is>
          <t>Có</t>
        </is>
      </c>
      <c r="D3457" t="inlineStr">
        <is>
          <t>BS. Vũ Đức</t>
        </is>
      </c>
      <c r="E3457" t="inlineStr">
        <is>
          <t>Chấn thương chỉnh hình / Orthopedics</t>
        </is>
      </c>
      <c r="F3457" t="inlineStr">
        <is>
          <t>Có</t>
        </is>
      </c>
      <c r="G3457" s="2" t="n">
        <v>6055960</v>
      </c>
      <c r="H3457" t="inlineStr">
        <is>
          <t>MRI khớp gối / Knee MRI</t>
        </is>
      </c>
      <c r="I3457" t="inlineStr">
        <is>
          <t>M25.5</t>
        </is>
      </c>
      <c r="J3457" t="inlineStr">
        <is>
          <t>Đau khớp gối / Knee pain</t>
        </is>
      </c>
      <c r="K3457" t="n">
        <v>54</v>
      </c>
      <c r="L3457" t="inlineStr">
        <is>
          <t>M</t>
        </is>
      </c>
      <c r="M3457" s="2" t="n">
        <v>48033.17</v>
      </c>
      <c r="N3457" t="inlineStr">
        <is>
          <t>Married</t>
        </is>
      </c>
      <c r="O3457" t="inlineStr">
        <is>
          <t>Employed</t>
        </is>
      </c>
      <c r="P3457" s="3" t="n">
        <v>44921</v>
      </c>
      <c r="Q3457" t="inlineStr">
        <is>
          <t>Inpatient</t>
        </is>
      </c>
      <c r="R3457" t="inlineStr">
        <is>
          <t>Online</t>
        </is>
      </c>
      <c r="S3457" t="inlineStr">
        <is>
          <t>Lake Duaneburgh</t>
        </is>
      </c>
      <c r="T3457" t="inlineStr">
        <is>
          <t>Approved</t>
        </is>
      </c>
      <c r="U3457" t="inlineStr">
        <is>
          <t>Legitimate</t>
        </is>
      </c>
      <c r="V3457" t="n">
        <v>1</v>
      </c>
      <c r="W3457" t="inlineStr">
        <is>
          <t>94fb45e4-e5f8-43bb-b8bf-07f3627abfce</t>
        </is>
      </c>
      <c r="X3457" t="inlineStr">
        <is>
          <t>c700271f-5a99-4f9c-9e58-fc7a56382118</t>
        </is>
      </c>
      <c r="Y3457" t="inlineStr">
        <is>
          <t>Hu797</t>
        </is>
      </c>
      <c r="Z3457" t="inlineStr">
        <is>
          <t>fP722</t>
        </is>
      </c>
      <c r="AA3457" s="4" t="n">
        <v>0.91</v>
      </c>
      <c r="AB3457" s="4" t="n">
        <v>0.66</v>
      </c>
      <c r="AC34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57">
        <f>IF(OR(C3457="Có",C3457="Yes"),"yes",IF(OR(C3457="Không",C3457="No"),"no","unknown"))</f>
        <v/>
      </c>
      <c r="AE3457">
        <f>IF(OR(F3457="Có",F3457="Yes"),"covered",IF(OR(F3457="Không",F3457="No"),"out_of_insurance","unknown"))</f>
        <v/>
      </c>
      <c r="AF3457">
        <f>IF(AND(AD3457="yes",AE3457="out_of_insurance"),"REVIEW","")</f>
        <v/>
      </c>
    </row>
    <row r="3458" ht="18" customHeight="1">
      <c r="A3458" t="inlineStr">
        <is>
          <t>1c3d9b27-240a-4984-88c0-24570a9f6335</t>
        </is>
      </c>
      <c r="B3458" t="inlineStr">
        <is>
          <t>BN-03457 / Patient 2D3291B5</t>
        </is>
      </c>
      <c r="C3458" t="inlineStr">
        <is>
          <t>Có</t>
        </is>
      </c>
      <c r="D3458" t="inlineStr">
        <is>
          <t>BS. Trịnh Long</t>
        </is>
      </c>
      <c r="E3458" t="inlineStr">
        <is>
          <t>Khám tổng quát / General Practice</t>
        </is>
      </c>
      <c r="F3458" t="inlineStr">
        <is>
          <t>Chưa rõ</t>
        </is>
      </c>
      <c r="G3458" s="2" t="n">
        <v>4005320</v>
      </c>
      <c r="H3458" t="inlineStr">
        <is>
          <t>HbA1c</t>
        </is>
      </c>
      <c r="I3458" t="inlineStr">
        <is>
          <t>E11.9</t>
        </is>
      </c>
      <c r="J3458" t="inlineStr">
        <is>
          <t>Đái tháo đường type 2 / Type 2 diabetes mellitus</t>
        </is>
      </c>
      <c r="K3458" t="n">
        <v>63</v>
      </c>
      <c r="L3458" t="inlineStr">
        <is>
          <t>M</t>
        </is>
      </c>
      <c r="M3458" s="2" t="n">
        <v>116997.03</v>
      </c>
      <c r="N3458" t="inlineStr">
        <is>
          <t>Divorced</t>
        </is>
      </c>
      <c r="O3458" t="inlineStr">
        <is>
          <t>Retired</t>
        </is>
      </c>
      <c r="P3458" s="3" t="n">
        <v>44921</v>
      </c>
      <c r="Q3458" t="inlineStr">
        <is>
          <t>Inpatient</t>
        </is>
      </c>
      <c r="R3458" t="inlineStr">
        <is>
          <t>Phone</t>
        </is>
      </c>
      <c r="S3458" t="inlineStr">
        <is>
          <t>Lake Deborah</t>
        </is>
      </c>
      <c r="T3458" t="inlineStr">
        <is>
          <t>Pending</t>
        </is>
      </c>
      <c r="U3458" t="inlineStr">
        <is>
          <t>Legitimate</t>
        </is>
      </c>
      <c r="V3458" t="n">
        <v>2</v>
      </c>
      <c r="W3458" t="inlineStr">
        <is>
          <t>2d3291b5-2d2a-4c41-a8f6-d14f5de3dcca</t>
        </is>
      </c>
      <c r="X3458" t="inlineStr">
        <is>
          <t>7e0db8d8-e164-46a0-b149-6c7d8dcf249a</t>
        </is>
      </c>
      <c r="Y3458" t="inlineStr">
        <is>
          <t>fd370</t>
        </is>
      </c>
      <c r="Z3458" t="inlineStr">
        <is>
          <t>gq742</t>
        </is>
      </c>
      <c r="AA3458" s="4" t="n">
        <v>0.8100000000000001</v>
      </c>
      <c r="AB3458" s="4" t="n">
        <v>0.32</v>
      </c>
      <c r="AC34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58">
        <f>IF(OR(C3458="Có",C3458="Yes"),"yes",IF(OR(C3458="Không",C3458="No"),"no","unknown"))</f>
        <v/>
      </c>
      <c r="AE3458">
        <f>IF(OR(F3458="Có",F3458="Yes"),"covered",IF(OR(F3458="Không",F3458="No"),"out_of_insurance","unknown"))</f>
        <v/>
      </c>
      <c r="AF3458">
        <f>IF(AND(AD3458="yes",AE3458="out_of_insurance"),"REVIEW","")</f>
        <v/>
      </c>
    </row>
    <row r="3459" ht="18" customHeight="1">
      <c r="A3459" t="inlineStr">
        <is>
          <t>c24b0037-9415-4bf8-9a09-e407c5a18893</t>
        </is>
      </c>
      <c r="B3459" t="inlineStr">
        <is>
          <t>BN-03458 / Patient 6FA6ABA1</t>
        </is>
      </c>
      <c r="C3459" t="inlineStr">
        <is>
          <t>Có</t>
        </is>
      </c>
      <c r="D3459" t="inlineStr">
        <is>
          <t>BS. Trịnh Long</t>
        </is>
      </c>
      <c r="E3459" t="inlineStr">
        <is>
          <t>Khám tổng quát / General Practice</t>
        </is>
      </c>
      <c r="F3459" t="inlineStr">
        <is>
          <t>Không</t>
        </is>
      </c>
      <c r="G3459" s="2" t="n">
        <v>1491470</v>
      </c>
      <c r="H3459" t="inlineStr">
        <is>
          <t>HbA1c</t>
        </is>
      </c>
      <c r="I3459" t="inlineStr">
        <is>
          <t>E11.9</t>
        </is>
      </c>
      <c r="J3459" t="inlineStr">
        <is>
          <t>Đái tháo đường type 2 / Type 2 diabetes mellitus</t>
        </is>
      </c>
      <c r="K3459" t="n">
        <v>95</v>
      </c>
      <c r="L3459" t="inlineStr">
        <is>
          <t>F</t>
        </is>
      </c>
      <c r="M3459" s="2" t="n">
        <v>74779</v>
      </c>
      <c r="N3459" t="inlineStr">
        <is>
          <t>Married</t>
        </is>
      </c>
      <c r="O3459" t="inlineStr">
        <is>
          <t>Unemployed</t>
        </is>
      </c>
      <c r="P3459" s="3" t="n">
        <v>44921</v>
      </c>
      <c r="Q3459" t="inlineStr">
        <is>
          <t>Outpatient</t>
        </is>
      </c>
      <c r="R3459" t="inlineStr">
        <is>
          <t>Paper</t>
        </is>
      </c>
      <c r="S3459" t="inlineStr">
        <is>
          <t>Drakeview</t>
        </is>
      </c>
      <c r="T3459" t="inlineStr">
        <is>
          <t>Denied</t>
        </is>
      </c>
      <c r="U3459" t="inlineStr">
        <is>
          <t>Legitimate</t>
        </is>
      </c>
      <c r="V3459" t="n">
        <v>3</v>
      </c>
      <c r="W3459" t="inlineStr">
        <is>
          <t>6fa6aba1-bf32-4a3d-816c-686d559c66a3</t>
        </is>
      </c>
      <c r="X3459" t="inlineStr">
        <is>
          <t>c96a6e7d-d359-4bbe-a4b1-f7c79a8821e5</t>
        </is>
      </c>
      <c r="Y3459" t="inlineStr">
        <is>
          <t>yl813</t>
        </is>
      </c>
      <c r="Z3459" t="inlineStr">
        <is>
          <t>OU973</t>
        </is>
      </c>
      <c r="AA3459" s="4" t="n">
        <v>0.53</v>
      </c>
      <c r="AB3459" s="4" t="n">
        <v>0.02</v>
      </c>
      <c r="AC34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59">
        <f>IF(OR(C3459="Có",C3459="Yes"),"yes",IF(OR(C3459="Không",C3459="No"),"no","unknown"))</f>
        <v/>
      </c>
      <c r="AE3459">
        <f>IF(OR(F3459="Có",F3459="Yes"),"covered",IF(OR(F3459="Không",F3459="No"),"out_of_insurance","unknown"))</f>
        <v/>
      </c>
      <c r="AF3459">
        <f>IF(AND(AD3459="yes",AE3459="out_of_insurance"),"REVIEW","")</f>
        <v/>
      </c>
    </row>
    <row r="3460" ht="18" customHeight="1">
      <c r="A3460" t="inlineStr">
        <is>
          <t>cb5a0676-30bb-47d0-92f3-5e8e8284aae7</t>
        </is>
      </c>
      <c r="B3460" t="inlineStr">
        <is>
          <t>BN-03459 / Patient AC73D9E2</t>
        </is>
      </c>
      <c r="C3460" t="inlineStr">
        <is>
          <t>Không</t>
        </is>
      </c>
      <c r="D3460" t="inlineStr">
        <is>
          <t>BS. Trần An</t>
        </is>
      </c>
      <c r="E3460" t="inlineStr">
        <is>
          <t>Chấn thương chỉnh hình / Orthopedics</t>
        </is>
      </c>
      <c r="F3460" t="inlineStr">
        <is>
          <t>Không</t>
        </is>
      </c>
      <c r="G3460" s="2" t="n">
        <v>2716340</v>
      </c>
      <c r="H3460" t="inlineStr">
        <is>
          <t>MRI khớp gối / Knee MRI</t>
        </is>
      </c>
      <c r="I3460" t="inlineStr">
        <is>
          <t>M25.5</t>
        </is>
      </c>
      <c r="J3460" t="inlineStr">
        <is>
          <t>Đau khớp gối / Knee pain</t>
        </is>
      </c>
      <c r="K3460" t="n">
        <v>60</v>
      </c>
      <c r="L3460" t="inlineStr">
        <is>
          <t>M</t>
        </is>
      </c>
      <c r="M3460" s="2" t="n">
        <v>122076.37</v>
      </c>
      <c r="N3460" t="inlineStr">
        <is>
          <t>Married</t>
        </is>
      </c>
      <c r="O3460" t="inlineStr">
        <is>
          <t>Employed</t>
        </is>
      </c>
      <c r="P3460" s="3" t="n">
        <v>44921</v>
      </c>
      <c r="Q3460" t="inlineStr">
        <is>
          <t>Outpatient</t>
        </is>
      </c>
      <c r="R3460" t="inlineStr">
        <is>
          <t>Paper</t>
        </is>
      </c>
      <c r="S3460" t="inlineStr">
        <is>
          <t>Port Anneland</t>
        </is>
      </c>
      <c r="T3460" t="inlineStr">
        <is>
          <t>Approved</t>
        </is>
      </c>
      <c r="U3460" t="inlineStr">
        <is>
          <t>Legitimate</t>
        </is>
      </c>
      <c r="V3460" t="n">
        <v>2</v>
      </c>
      <c r="W3460" t="inlineStr">
        <is>
          <t>ac73d9e2-77a4-4e70-acfb-f9865a43057a</t>
        </is>
      </c>
      <c r="X3460" t="inlineStr">
        <is>
          <t>dbdb3451-5927-42a2-9540-f3fc98b93761</t>
        </is>
      </c>
      <c r="Y3460" t="inlineStr">
        <is>
          <t>gR176</t>
        </is>
      </c>
      <c r="Z3460" t="inlineStr">
        <is>
          <t>hD425</t>
        </is>
      </c>
      <c r="AA3460" s="4" t="n">
        <v>0.72</v>
      </c>
      <c r="AB3460" s="4" t="n">
        <v>0.05</v>
      </c>
      <c r="AC34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60">
        <f>IF(OR(C3460="Có",C3460="Yes"),"yes",IF(OR(C3460="Không",C3460="No"),"no","unknown"))</f>
        <v/>
      </c>
      <c r="AE3460">
        <f>IF(OR(F3460="Có",F3460="Yes"),"covered",IF(OR(F3460="Không",F3460="No"),"out_of_insurance","unknown"))</f>
        <v/>
      </c>
      <c r="AF3460">
        <f>IF(AND(AD3460="yes",AE3460="out_of_insurance"),"REVIEW","")</f>
        <v/>
      </c>
    </row>
    <row r="3461" ht="18" customHeight="1">
      <c r="A3461" t="inlineStr">
        <is>
          <t>1db55f19-f5d7-4f7b-a9a9-b0eb72a47c7f</t>
        </is>
      </c>
      <c r="B3461" t="inlineStr">
        <is>
          <t>BN-03460 / Patient B5F33B9A</t>
        </is>
      </c>
      <c r="C3461" t="inlineStr">
        <is>
          <t>Chưa rõ</t>
        </is>
      </c>
      <c r="D3461" t="inlineStr">
        <is>
          <t>BS. Lê Thảo</t>
        </is>
      </c>
      <c r="E3461" t="inlineStr">
        <is>
          <t>Nhi / Pediatrics</t>
        </is>
      </c>
      <c r="F3461" t="inlineStr">
        <is>
          <t>Chưa rõ</t>
        </is>
      </c>
      <c r="G3461" s="2" t="n">
        <v>1099680</v>
      </c>
      <c r="H3461" t="inlineStr">
        <is>
          <t>Khám nhi / Pediatric consultation</t>
        </is>
      </c>
      <c r="I3461" t="inlineStr">
        <is>
          <t>J06.9</t>
        </is>
      </c>
      <c r="J3461" t="inlineStr">
        <is>
          <t>Viêm hô hấp trên cấp / Acute upper respiratory infection</t>
        </is>
      </c>
      <c r="K3461" t="n">
        <v>70</v>
      </c>
      <c r="L3461" t="inlineStr">
        <is>
          <t>M</t>
        </is>
      </c>
      <c r="M3461" s="2" t="n">
        <v>110290.46</v>
      </c>
      <c r="N3461" t="inlineStr">
        <is>
          <t>Single</t>
        </is>
      </c>
      <c r="O3461" t="inlineStr">
        <is>
          <t>Student</t>
        </is>
      </c>
      <c r="P3461" s="3" t="n">
        <v>44921</v>
      </c>
      <c r="Q3461" t="inlineStr">
        <is>
          <t>Routine</t>
        </is>
      </c>
      <c r="R3461" t="inlineStr">
        <is>
          <t>Online</t>
        </is>
      </c>
      <c r="S3461" t="inlineStr">
        <is>
          <t>Port Vicki</t>
        </is>
      </c>
      <c r="T3461" t="inlineStr">
        <is>
          <t>Approved</t>
        </is>
      </c>
      <c r="U3461" t="inlineStr">
        <is>
          <t>Legitimate</t>
        </is>
      </c>
      <c r="V3461" t="n">
        <v>0</v>
      </c>
      <c r="W3461" t="inlineStr">
        <is>
          <t>b5f33b9a-62d6-412b-8c7a-9a63158c4980</t>
        </is>
      </c>
      <c r="X3461" t="inlineStr">
        <is>
          <t>455a8687-c71b-425f-a175-8aa7ef2ad473</t>
        </is>
      </c>
      <c r="Y3461" t="inlineStr">
        <is>
          <t>HZ191</t>
        </is>
      </c>
      <c r="Z3461" t="inlineStr">
        <is>
          <t>kd778</t>
        </is>
      </c>
      <c r="AA3461" s="4" t="n">
        <v>0.67</v>
      </c>
      <c r="AB3461" s="4" t="n">
        <v>0.15</v>
      </c>
      <c r="AC34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61">
        <f>IF(OR(C3461="Có",C3461="Yes"),"yes",IF(OR(C3461="Không",C3461="No"),"no","unknown"))</f>
        <v/>
      </c>
      <c r="AE3461">
        <f>IF(OR(F3461="Có",F3461="Yes"),"covered",IF(OR(F3461="Không",F3461="No"),"out_of_insurance","unknown"))</f>
        <v/>
      </c>
      <c r="AF3461">
        <f>IF(AND(AD3461="yes",AE3461="out_of_insurance"),"REVIEW","")</f>
        <v/>
      </c>
    </row>
    <row r="3462" ht="18" customHeight="1">
      <c r="A3462" t="inlineStr">
        <is>
          <t>334e8b12-fa65-405f-8402-5b9687a811d9</t>
        </is>
      </c>
      <c r="B3462" t="inlineStr">
        <is>
          <t>BN-03461 / Patient B316B530</t>
        </is>
      </c>
      <c r="C3462" t="inlineStr">
        <is>
          <t>Không</t>
        </is>
      </c>
      <c r="D3462" t="inlineStr">
        <is>
          <t>BS. Cao Vy</t>
        </is>
      </c>
      <c r="E3462" t="inlineStr">
        <is>
          <t>Khám tổng quát / General Practice</t>
        </is>
      </c>
      <c r="F3462" t="inlineStr">
        <is>
          <t>Chưa rõ</t>
        </is>
      </c>
      <c r="G3462" s="2" t="n">
        <v>2696410</v>
      </c>
      <c r="H3462" t="inlineStr">
        <is>
          <t>HIV test nhanh / Rapid HIV test</t>
        </is>
      </c>
      <c r="I3462" t="inlineStr">
        <is>
          <t>Z11.4</t>
        </is>
      </c>
      <c r="J3462" t="inlineStr">
        <is>
          <t>Sàng lọc HIV / HIV screening</t>
        </is>
      </c>
      <c r="K3462" t="n">
        <v>39</v>
      </c>
      <c r="L3462" t="inlineStr">
        <is>
          <t>F</t>
        </is>
      </c>
      <c r="M3462" s="2" t="n">
        <v>83228.37</v>
      </c>
      <c r="N3462" t="inlineStr">
        <is>
          <t>Divorced</t>
        </is>
      </c>
      <c r="O3462" t="inlineStr">
        <is>
          <t>Employed</t>
        </is>
      </c>
      <c r="P3462" s="3" t="n">
        <v>44920</v>
      </c>
      <c r="Q3462" t="inlineStr">
        <is>
          <t>Emergency</t>
        </is>
      </c>
      <c r="R3462" t="inlineStr">
        <is>
          <t>Online</t>
        </is>
      </c>
      <c r="S3462" t="inlineStr">
        <is>
          <t>Lake Jillianland</t>
        </is>
      </c>
      <c r="T3462" t="inlineStr">
        <is>
          <t>Pending</t>
        </is>
      </c>
      <c r="U3462" t="inlineStr">
        <is>
          <t>Legitimate</t>
        </is>
      </c>
      <c r="V3462" t="n">
        <v>3</v>
      </c>
      <c r="W3462" t="inlineStr">
        <is>
          <t>b316b530-4bf2-48b3-b3de-3301983a47f4</t>
        </is>
      </c>
      <c r="X3462" t="inlineStr">
        <is>
          <t>d6161393-803f-466f-98c0-fe60adc62821</t>
        </is>
      </c>
      <c r="Y3462" t="inlineStr">
        <is>
          <t>Nl767</t>
        </is>
      </c>
      <c r="Z3462" t="inlineStr">
        <is>
          <t>Ev958</t>
        </is>
      </c>
      <c r="AA3462" s="4" t="n">
        <v>0.85</v>
      </c>
      <c r="AB3462" s="4" t="n">
        <v>0.05</v>
      </c>
      <c r="AC34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62">
        <f>IF(OR(C3462="Có",C3462="Yes"),"yes",IF(OR(C3462="Không",C3462="No"),"no","unknown"))</f>
        <v/>
      </c>
      <c r="AE3462">
        <f>IF(OR(F3462="Có",F3462="Yes"),"covered",IF(OR(F3462="Không",F3462="No"),"out_of_insurance","unknown"))</f>
        <v/>
      </c>
      <c r="AF3462">
        <f>IF(AND(AD3462="yes",AE3462="out_of_insurance"),"REVIEW","")</f>
        <v/>
      </c>
    </row>
    <row r="3463" ht="18" customHeight="1">
      <c r="A3463" t="inlineStr">
        <is>
          <t>07efd39f-9fca-4052-8dd9-61ba8a5734dc</t>
        </is>
      </c>
      <c r="B3463" t="inlineStr">
        <is>
          <t>BN-03462 / Patient CAF4E2D2</t>
        </is>
      </c>
      <c r="C3463" t="inlineStr">
        <is>
          <t>Có</t>
        </is>
      </c>
      <c r="D3463" t="inlineStr">
        <is>
          <t>BS. Vũ Đức</t>
        </is>
      </c>
      <c r="E3463" t="inlineStr">
        <is>
          <t>Chấn thương chỉnh hình / Orthopedics</t>
        </is>
      </c>
      <c r="F3463" t="inlineStr">
        <is>
          <t>Không</t>
        </is>
      </c>
      <c r="G3463" s="2" t="n">
        <v>5495770</v>
      </c>
      <c r="H3463" t="inlineStr">
        <is>
          <t>CT cột sống thắt lưng / Lumbar spine CT</t>
        </is>
      </c>
      <c r="I3463" t="inlineStr">
        <is>
          <t>M54.5</t>
        </is>
      </c>
      <c r="J3463" t="inlineStr">
        <is>
          <t>Đau thắt lưng / Low back pain</t>
        </is>
      </c>
      <c r="K3463" t="n">
        <v>63</v>
      </c>
      <c r="L3463" t="inlineStr">
        <is>
          <t>M</t>
        </is>
      </c>
      <c r="M3463" s="2" t="n">
        <v>140557.63</v>
      </c>
      <c r="N3463" t="inlineStr">
        <is>
          <t>Divorced</t>
        </is>
      </c>
      <c r="O3463" t="inlineStr">
        <is>
          <t>Employed</t>
        </is>
      </c>
      <c r="P3463" s="3" t="n">
        <v>44920</v>
      </c>
      <c r="Q3463" t="inlineStr">
        <is>
          <t>Outpatient</t>
        </is>
      </c>
      <c r="R3463" t="inlineStr">
        <is>
          <t>Paper</t>
        </is>
      </c>
      <c r="S3463" t="inlineStr">
        <is>
          <t>Garciaview</t>
        </is>
      </c>
      <c r="T3463" t="inlineStr">
        <is>
          <t>Denied</t>
        </is>
      </c>
      <c r="U3463" t="inlineStr">
        <is>
          <t>Legitimate</t>
        </is>
      </c>
      <c r="V3463" t="n">
        <v>2</v>
      </c>
      <c r="W3463" t="inlineStr">
        <is>
          <t>caf4e2d2-a39f-4a99-9f63-1e1068edc8c4</t>
        </is>
      </c>
      <c r="X3463" t="inlineStr">
        <is>
          <t>77d786e5-3a5c-4002-aa8d-332b7e2dcffb</t>
        </is>
      </c>
      <c r="Y3463" t="inlineStr">
        <is>
          <t>jR815</t>
        </is>
      </c>
      <c r="Z3463" t="inlineStr">
        <is>
          <t>wz186</t>
        </is>
      </c>
      <c r="AA3463" s="4" t="n">
        <v>0.62</v>
      </c>
      <c r="AB3463" s="4" t="n">
        <v>0.02</v>
      </c>
      <c r="AC34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63">
        <f>IF(OR(C3463="Có",C3463="Yes"),"yes",IF(OR(C3463="Không",C3463="No"),"no","unknown"))</f>
        <v/>
      </c>
      <c r="AE3463">
        <f>IF(OR(F3463="Có",F3463="Yes"),"covered",IF(OR(F3463="Không",F3463="No"),"out_of_insurance","unknown"))</f>
        <v/>
      </c>
      <c r="AF3463">
        <f>IF(AND(AD3463="yes",AE3463="out_of_insurance"),"REVIEW","")</f>
        <v/>
      </c>
    </row>
    <row r="3464" ht="18" customHeight="1">
      <c r="A3464" t="inlineStr">
        <is>
          <t>007ed870-e58f-49f5-b4e6-b5d3cd451256</t>
        </is>
      </c>
      <c r="B3464" t="inlineStr">
        <is>
          <t>BN-03463 / Patient C41EE29C</t>
        </is>
      </c>
      <c r="C3464" t="inlineStr">
        <is>
          <t>Có</t>
        </is>
      </c>
      <c r="D3464" t="inlineStr">
        <is>
          <t>BS. Vũ Đức</t>
        </is>
      </c>
      <c r="E3464" t="inlineStr">
        <is>
          <t>Chấn thương chỉnh hình / Orthopedics</t>
        </is>
      </c>
      <c r="F3464" t="inlineStr">
        <is>
          <t>Có</t>
        </is>
      </c>
      <c r="G3464" s="2" t="n">
        <v>7122280</v>
      </c>
      <c r="H3464" t="inlineStr">
        <is>
          <t>CT cột sống thắt lưng / Lumbar spine CT</t>
        </is>
      </c>
      <c r="I3464" t="inlineStr">
        <is>
          <t>M54.5</t>
        </is>
      </c>
      <c r="J3464" t="inlineStr">
        <is>
          <t>Đau thắt lưng / Low back pain</t>
        </is>
      </c>
      <c r="K3464" t="n">
        <v>90</v>
      </c>
      <c r="L3464" t="inlineStr">
        <is>
          <t>M</t>
        </is>
      </c>
      <c r="M3464" s="2" t="n">
        <v>133633.49</v>
      </c>
      <c r="N3464" t="inlineStr">
        <is>
          <t>Widowed</t>
        </is>
      </c>
      <c r="O3464" t="inlineStr">
        <is>
          <t>Employed</t>
        </is>
      </c>
      <c r="P3464" s="3" t="n">
        <v>44920</v>
      </c>
      <c r="Q3464" t="inlineStr">
        <is>
          <t>Routine</t>
        </is>
      </c>
      <c r="R3464" t="inlineStr">
        <is>
          <t>Online</t>
        </is>
      </c>
      <c r="S3464" t="inlineStr">
        <is>
          <t>Jeffreytown</t>
        </is>
      </c>
      <c r="T3464" t="inlineStr">
        <is>
          <t>Approved</t>
        </is>
      </c>
      <c r="U3464" t="inlineStr">
        <is>
          <t>Legitimate</t>
        </is>
      </c>
      <c r="V3464" t="n">
        <v>2</v>
      </c>
      <c r="W3464" t="inlineStr">
        <is>
          <t>c41ee29c-8726-459b-aa5d-e701be283fee</t>
        </is>
      </c>
      <c r="X3464" t="inlineStr">
        <is>
          <t>d864f7c1-c406-464d-93d6-fc54d09156b6</t>
        </is>
      </c>
      <c r="Y3464" t="inlineStr">
        <is>
          <t>sT209</t>
        </is>
      </c>
      <c r="Z3464" t="inlineStr">
        <is>
          <t>qT404</t>
        </is>
      </c>
      <c r="AA3464" s="4" t="n">
        <v>0.8100000000000001</v>
      </c>
      <c r="AB3464" s="4" t="n">
        <v>0.54</v>
      </c>
      <c r="AC34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64">
        <f>IF(OR(C3464="Có",C3464="Yes"),"yes",IF(OR(C3464="Không",C3464="No"),"no","unknown"))</f>
        <v/>
      </c>
      <c r="AE3464">
        <f>IF(OR(F3464="Có",F3464="Yes"),"covered",IF(OR(F3464="Không",F3464="No"),"out_of_insurance","unknown"))</f>
        <v/>
      </c>
      <c r="AF3464">
        <f>IF(AND(AD3464="yes",AE3464="out_of_insurance"),"REVIEW","")</f>
        <v/>
      </c>
    </row>
    <row r="3465" ht="18" customHeight="1">
      <c r="A3465" t="inlineStr">
        <is>
          <t>52c5944a-7199-4481-b07d-35f21bc7348d</t>
        </is>
      </c>
      <c r="B3465" t="inlineStr">
        <is>
          <t>BN-03464 / Patient 5845D790</t>
        </is>
      </c>
      <c r="C3465" t="inlineStr">
        <is>
          <t>Có</t>
        </is>
      </c>
      <c r="D3465" t="inlineStr">
        <is>
          <t>BS. Hà Nam</t>
        </is>
      </c>
      <c r="E3465" t="inlineStr">
        <is>
          <t>Chấn thương chỉnh hình / Orthopedics</t>
        </is>
      </c>
      <c r="F3465" t="inlineStr">
        <is>
          <t>Có</t>
        </is>
      </c>
      <c r="G3465" s="2" t="n">
        <v>3787840</v>
      </c>
      <c r="H3465" t="inlineStr">
        <is>
          <t>Đo mật độ xương / Bone density scan</t>
        </is>
      </c>
      <c r="I3465" t="inlineStr">
        <is>
          <t>M81.0</t>
        </is>
      </c>
      <c r="J3465" t="inlineStr">
        <is>
          <t>Loãng xương / Osteoporosis</t>
        </is>
      </c>
      <c r="K3465" t="n">
        <v>53</v>
      </c>
      <c r="L3465" t="inlineStr">
        <is>
          <t>F</t>
        </is>
      </c>
      <c r="M3465" s="2" t="n">
        <v>137640.84</v>
      </c>
      <c r="N3465" t="inlineStr">
        <is>
          <t>Divorced</t>
        </is>
      </c>
      <c r="O3465" t="inlineStr">
        <is>
          <t>Employed</t>
        </is>
      </c>
      <c r="P3465" s="3" t="n">
        <v>44920</v>
      </c>
      <c r="Q3465" t="inlineStr">
        <is>
          <t>Emergency</t>
        </is>
      </c>
      <c r="R3465" t="inlineStr">
        <is>
          <t>Online</t>
        </is>
      </c>
      <c r="S3465" t="inlineStr">
        <is>
          <t>North Kelly</t>
        </is>
      </c>
      <c r="T3465" t="inlineStr">
        <is>
          <t>Pending</t>
        </is>
      </c>
      <c r="U3465" t="inlineStr">
        <is>
          <t>Legitimate</t>
        </is>
      </c>
      <c r="V3465" t="n">
        <v>2</v>
      </c>
      <c r="W3465" t="inlineStr">
        <is>
          <t>5845d790-5b64-4df9-b890-88ea1657d5f4</t>
        </is>
      </c>
      <c r="X3465" t="inlineStr">
        <is>
          <t>d6ece1f8-977c-4c22-8200-914496383333</t>
        </is>
      </c>
      <c r="Y3465" t="inlineStr">
        <is>
          <t>QH258</t>
        </is>
      </c>
      <c r="Z3465" t="inlineStr">
        <is>
          <t>KC791</t>
        </is>
      </c>
      <c r="AA3465" s="4" t="n">
        <v>0.77</v>
      </c>
      <c r="AB3465" s="4" t="n">
        <v>0.4</v>
      </c>
      <c r="AC34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65">
        <f>IF(OR(C3465="Có",C3465="Yes"),"yes",IF(OR(C3465="Không",C3465="No"),"no","unknown"))</f>
        <v/>
      </c>
      <c r="AE3465">
        <f>IF(OR(F3465="Có",F3465="Yes"),"covered",IF(OR(F3465="Không",F3465="No"),"out_of_insurance","unknown"))</f>
        <v/>
      </c>
      <c r="AF3465">
        <f>IF(AND(AD3465="yes",AE3465="out_of_insurance"),"REVIEW","")</f>
        <v/>
      </c>
    </row>
    <row r="3466" ht="18" customHeight="1">
      <c r="A3466" t="inlineStr">
        <is>
          <t>3ed1f6b7-de9b-4f9a-8db9-908b697470ac</t>
        </is>
      </c>
      <c r="B3466" t="inlineStr">
        <is>
          <t>BN-03465 / Patient 33108BF8</t>
        </is>
      </c>
      <c r="C3466" t="inlineStr">
        <is>
          <t>Có</t>
        </is>
      </c>
      <c r="D3466" t="inlineStr">
        <is>
          <t>BS. Bùi Hà</t>
        </is>
      </c>
      <c r="E3466" t="inlineStr">
        <is>
          <t>Khám tổng quát / General Practice</t>
        </is>
      </c>
      <c r="F3466" t="inlineStr">
        <is>
          <t>Không</t>
        </is>
      </c>
      <c r="G3466" s="2" t="n">
        <v>765620</v>
      </c>
      <c r="H3466" t="inlineStr">
        <is>
          <t>HIV Ag/Ab combo</t>
        </is>
      </c>
      <c r="I3466" t="inlineStr">
        <is>
          <t>Z11.4</t>
        </is>
      </c>
      <c r="J3466" t="inlineStr">
        <is>
          <t>Sàng lọc HIV / HIV screening</t>
        </is>
      </c>
      <c r="K3466" t="n">
        <v>52</v>
      </c>
      <c r="L3466" t="inlineStr">
        <is>
          <t>F</t>
        </is>
      </c>
      <c r="M3466" s="2" t="n">
        <v>74035.92999999999</v>
      </c>
      <c r="N3466" t="inlineStr">
        <is>
          <t>Married</t>
        </is>
      </c>
      <c r="O3466" t="inlineStr">
        <is>
          <t>Employed</t>
        </is>
      </c>
      <c r="P3466" s="3" t="n">
        <v>44920</v>
      </c>
      <c r="Q3466" t="inlineStr">
        <is>
          <t>Inpatient</t>
        </is>
      </c>
      <c r="R3466" t="inlineStr">
        <is>
          <t>Online</t>
        </is>
      </c>
      <c r="S3466" t="inlineStr">
        <is>
          <t>Port Danielburgh</t>
        </is>
      </c>
      <c r="T3466" t="inlineStr">
        <is>
          <t>Denied</t>
        </is>
      </c>
      <c r="U3466" t="inlineStr">
        <is>
          <t>Legitimate</t>
        </is>
      </c>
      <c r="V3466" t="n">
        <v>3</v>
      </c>
      <c r="W3466" t="inlineStr">
        <is>
          <t>33108bf8-2e24-401a-9ba9-04eb82949864</t>
        </is>
      </c>
      <c r="X3466" t="inlineStr">
        <is>
          <t>a5b60614-1469-4f22-bbab-fd28ab6e450a</t>
        </is>
      </c>
      <c r="Y3466" t="inlineStr">
        <is>
          <t>WO965</t>
        </is>
      </c>
      <c r="Z3466" t="inlineStr">
        <is>
          <t>mq699</t>
        </is>
      </c>
      <c r="AA3466" s="4" t="n">
        <v>0.8100000000000001</v>
      </c>
      <c r="AB3466" s="4" t="n">
        <v>0.06</v>
      </c>
      <c r="AC34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66">
        <f>IF(OR(C3466="Có",C3466="Yes"),"yes",IF(OR(C3466="Không",C3466="No"),"no","unknown"))</f>
        <v/>
      </c>
      <c r="AE3466">
        <f>IF(OR(F3466="Có",F3466="Yes"),"covered",IF(OR(F3466="Không",F3466="No"),"out_of_insurance","unknown"))</f>
        <v/>
      </c>
      <c r="AF3466">
        <f>IF(AND(AD3466="yes",AE3466="out_of_insurance"),"REVIEW","")</f>
        <v/>
      </c>
    </row>
    <row r="3467" ht="18" customHeight="1">
      <c r="A3467" t="inlineStr">
        <is>
          <t>7e2c1065-a26a-4028-9d8d-9f88d12af565</t>
        </is>
      </c>
      <c r="B3467" t="inlineStr">
        <is>
          <t>BN-03466 / Patient 03FB598B</t>
        </is>
      </c>
      <c r="C3467" t="inlineStr">
        <is>
          <t>Có</t>
        </is>
      </c>
      <c r="D3467" t="inlineStr">
        <is>
          <t>BS. Mai Thanh</t>
        </is>
      </c>
      <c r="E3467" t="inlineStr">
        <is>
          <t>Thần kinh / Neurology</t>
        </is>
      </c>
      <c r="F3467" t="inlineStr">
        <is>
          <t>Chưa rõ</t>
        </is>
      </c>
      <c r="G3467" s="2" t="n">
        <v>2936760</v>
      </c>
      <c r="H3467" t="inlineStr">
        <is>
          <t>CT sọ não / Brain CT</t>
        </is>
      </c>
      <c r="I3467" t="inlineStr">
        <is>
          <t>R51</t>
        </is>
      </c>
      <c r="J3467" t="inlineStr">
        <is>
          <t>Đau đầu chưa rõ nguyên nhân / Headache unspecified</t>
        </is>
      </c>
      <c r="K3467" t="n">
        <v>33</v>
      </c>
      <c r="L3467" t="inlineStr">
        <is>
          <t>F</t>
        </is>
      </c>
      <c r="M3467" s="2" t="n">
        <v>29389.82</v>
      </c>
      <c r="N3467" t="inlineStr">
        <is>
          <t>Single</t>
        </is>
      </c>
      <c r="O3467" t="inlineStr">
        <is>
          <t>Employed</t>
        </is>
      </c>
      <c r="P3467" s="3" t="n">
        <v>44919</v>
      </c>
      <c r="Q3467" t="inlineStr">
        <is>
          <t>Inpatient</t>
        </is>
      </c>
      <c r="R3467" t="inlineStr">
        <is>
          <t>Phone</t>
        </is>
      </c>
      <c r="S3467" t="inlineStr">
        <is>
          <t>Christopherbury</t>
        </is>
      </c>
      <c r="T3467" t="inlineStr">
        <is>
          <t>Pending</t>
        </is>
      </c>
      <c r="U3467" t="inlineStr">
        <is>
          <t>Legitimate</t>
        </is>
      </c>
      <c r="V3467" t="n">
        <v>1</v>
      </c>
      <c r="W3467" t="inlineStr">
        <is>
          <t>03fb598b-d04c-4ad1-8648-cb1a86a4da4d</t>
        </is>
      </c>
      <c r="X3467" t="inlineStr">
        <is>
          <t>a2bc3771-879d-4cea-b13b-a94c51bd50c9</t>
        </is>
      </c>
      <c r="Y3467" t="inlineStr">
        <is>
          <t>zE948</t>
        </is>
      </c>
      <c r="Z3467" t="inlineStr">
        <is>
          <t>lB171</t>
        </is>
      </c>
      <c r="AA3467" s="4" t="n">
        <v>0.85</v>
      </c>
      <c r="AB3467" s="4" t="n">
        <v>0.22</v>
      </c>
      <c r="AC34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67">
        <f>IF(OR(C3467="Có",C3467="Yes"),"yes",IF(OR(C3467="Không",C3467="No"),"no","unknown"))</f>
        <v/>
      </c>
      <c r="AE3467">
        <f>IF(OR(F3467="Có",F3467="Yes"),"covered",IF(OR(F3467="Không",F3467="No"),"out_of_insurance","unknown"))</f>
        <v/>
      </c>
      <c r="AF3467">
        <f>IF(AND(AD3467="yes",AE3467="out_of_insurance"),"REVIEW","")</f>
        <v/>
      </c>
    </row>
    <row r="3468" ht="18" customHeight="1">
      <c r="A3468" t="inlineStr">
        <is>
          <t>c0e9157a-a7ae-4527-adc0-7bffdcbf1a33</t>
        </is>
      </c>
      <c r="B3468" t="inlineStr">
        <is>
          <t>BN-03467 / Patient DD428DA9</t>
        </is>
      </c>
      <c r="C3468" t="inlineStr">
        <is>
          <t>Có</t>
        </is>
      </c>
      <c r="D3468" t="inlineStr">
        <is>
          <t>BS. Hà Nam</t>
        </is>
      </c>
      <c r="E3468" t="inlineStr">
        <is>
          <t>Chấn thương chỉnh hình / Orthopedics</t>
        </is>
      </c>
      <c r="F3468" t="inlineStr">
        <is>
          <t>Không</t>
        </is>
      </c>
      <c r="G3468" s="2" t="n">
        <v>8018570</v>
      </c>
      <c r="H3468" t="inlineStr">
        <is>
          <t>MRI khớp gối / Knee MRI</t>
        </is>
      </c>
      <c r="I3468" t="inlineStr">
        <is>
          <t>M25.5</t>
        </is>
      </c>
      <c r="J3468" t="inlineStr">
        <is>
          <t>Đau khớp gối / Knee pain</t>
        </is>
      </c>
      <c r="K3468" t="n">
        <v>55</v>
      </c>
      <c r="L3468" t="inlineStr">
        <is>
          <t>M</t>
        </is>
      </c>
      <c r="M3468" s="2" t="n">
        <v>130148.58</v>
      </c>
      <c r="N3468" t="inlineStr">
        <is>
          <t>Married</t>
        </is>
      </c>
      <c r="O3468" t="inlineStr">
        <is>
          <t>Unemployed</t>
        </is>
      </c>
      <c r="P3468" s="3" t="n">
        <v>44919</v>
      </c>
      <c r="Q3468" t="inlineStr">
        <is>
          <t>Outpatient</t>
        </is>
      </c>
      <c r="R3468" t="inlineStr">
        <is>
          <t>Online</t>
        </is>
      </c>
      <c r="S3468" t="inlineStr">
        <is>
          <t>Johnstonmouth</t>
        </is>
      </c>
      <c r="T3468" t="inlineStr">
        <is>
          <t>Approved</t>
        </is>
      </c>
      <c r="U3468" t="inlineStr">
        <is>
          <t>Legitimate</t>
        </is>
      </c>
      <c r="V3468" t="n">
        <v>2</v>
      </c>
      <c r="W3468" t="inlineStr">
        <is>
          <t>dd428da9-2d44-4c5c-8802-65708f22c6b8</t>
        </is>
      </c>
      <c r="X3468" t="inlineStr">
        <is>
          <t>0a2e5cbd-a2e5-441e-bc3c-b1b1c3a18486</t>
        </is>
      </c>
      <c r="Y3468" t="inlineStr">
        <is>
          <t>tI935</t>
        </is>
      </c>
      <c r="Z3468" t="inlineStr">
        <is>
          <t>nu119</t>
        </is>
      </c>
      <c r="AA3468" s="4" t="n">
        <v>0.54</v>
      </c>
      <c r="AB3468" s="4" t="n">
        <v>0.6</v>
      </c>
      <c r="AC34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68">
        <f>IF(OR(C3468="Có",C3468="Yes"),"yes",IF(OR(C3468="Không",C3468="No"),"no","unknown"))</f>
        <v/>
      </c>
      <c r="AE3468">
        <f>IF(OR(F3468="Có",F3468="Yes"),"covered",IF(OR(F3468="Không",F3468="No"),"out_of_insurance","unknown"))</f>
        <v/>
      </c>
      <c r="AF3468">
        <f>IF(AND(AD3468="yes",AE3468="out_of_insurance"),"REVIEW","")</f>
        <v/>
      </c>
    </row>
    <row r="3469" ht="18" customHeight="1">
      <c r="A3469" t="inlineStr">
        <is>
          <t>7c9cc02a-b712-48d3-948d-fa7b0652f97a</t>
        </is>
      </c>
      <c r="B3469" t="inlineStr">
        <is>
          <t>BN-03468 / Patient 1F94A6A4</t>
        </is>
      </c>
      <c r="C3469" t="inlineStr">
        <is>
          <t>Có</t>
        </is>
      </c>
      <c r="D3469" t="inlineStr">
        <is>
          <t>BS. Nguyễn Minh</t>
        </is>
      </c>
      <c r="E3469" t="inlineStr">
        <is>
          <t>Tim mạch / Cardiology</t>
        </is>
      </c>
      <c r="F3469" t="inlineStr">
        <is>
          <t>Không</t>
        </is>
      </c>
      <c r="G3469" s="2" t="n">
        <v>7357820</v>
      </c>
      <c r="H3469" t="inlineStr">
        <is>
          <t>Siêu âm tim / Echocardiography</t>
        </is>
      </c>
      <c r="I3469" t="inlineStr">
        <is>
          <t>I50.9</t>
        </is>
      </c>
      <c r="J3469" t="inlineStr">
        <is>
          <t>Suy tim / Heart failure</t>
        </is>
      </c>
      <c r="K3469" t="n">
        <v>50</v>
      </c>
      <c r="L3469" t="inlineStr">
        <is>
          <t>F</t>
        </is>
      </c>
      <c r="M3469" s="2" t="n">
        <v>72495.42999999999</v>
      </c>
      <c r="N3469" t="inlineStr">
        <is>
          <t>Divorced</t>
        </is>
      </c>
      <c r="O3469" t="inlineStr">
        <is>
          <t>Retired</t>
        </is>
      </c>
      <c r="P3469" s="3" t="n">
        <v>44919</v>
      </c>
      <c r="Q3469" t="inlineStr">
        <is>
          <t>Inpatient</t>
        </is>
      </c>
      <c r="R3469" t="inlineStr">
        <is>
          <t>Phone</t>
        </is>
      </c>
      <c r="S3469" t="inlineStr">
        <is>
          <t>Jenniferfort</t>
        </is>
      </c>
      <c r="T3469" t="inlineStr">
        <is>
          <t>Denied</t>
        </is>
      </c>
      <c r="U3469" t="inlineStr">
        <is>
          <t>Legitimate</t>
        </is>
      </c>
      <c r="V3469" t="n">
        <v>3</v>
      </c>
      <c r="W3469" t="inlineStr">
        <is>
          <t>1f94a6a4-19ed-46cd-9a52-c325f2502b23</t>
        </is>
      </c>
      <c r="X3469" t="inlineStr">
        <is>
          <t>b91590a6-b2bc-4118-979e-dee2ef6c93f1</t>
        </is>
      </c>
      <c r="Y3469" t="inlineStr">
        <is>
          <t>CX473</t>
        </is>
      </c>
      <c r="Z3469" t="inlineStr">
        <is>
          <t>zF705</t>
        </is>
      </c>
      <c r="AA3469" s="4" t="n">
        <v>0.77</v>
      </c>
      <c r="AB3469" s="4" t="n">
        <v>0.02</v>
      </c>
      <c r="AC34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69">
        <f>IF(OR(C3469="Có",C3469="Yes"),"yes",IF(OR(C3469="Không",C3469="No"),"no","unknown"))</f>
        <v/>
      </c>
      <c r="AE3469">
        <f>IF(OR(F3469="Có",F3469="Yes"),"covered",IF(OR(F3469="Không",F3469="No"),"out_of_insurance","unknown"))</f>
        <v/>
      </c>
      <c r="AF3469">
        <f>IF(AND(AD3469="yes",AE3469="out_of_insurance"),"REVIEW","")</f>
        <v/>
      </c>
    </row>
    <row r="3470" ht="18" customHeight="1">
      <c r="A3470" t="inlineStr">
        <is>
          <t>22fb8152-3842-480e-bfab-f6507a3d85da</t>
        </is>
      </c>
      <c r="B3470" t="inlineStr">
        <is>
          <t>BN-03469 / Patient D4C119B9</t>
        </is>
      </c>
      <c r="C3470" t="inlineStr">
        <is>
          <t>Có</t>
        </is>
      </c>
      <c r="D3470" t="inlineStr">
        <is>
          <t>BS. Nguyễn Nhi</t>
        </is>
      </c>
      <c r="E3470" t="inlineStr">
        <is>
          <t>Nhi / Pediatrics</t>
        </is>
      </c>
      <c r="F3470" t="inlineStr">
        <is>
          <t>Không</t>
        </is>
      </c>
      <c r="G3470" s="2" t="n">
        <v>7400590</v>
      </c>
      <c r="H3470" t="inlineStr">
        <is>
          <t>CRP định lượng / CRP</t>
        </is>
      </c>
      <c r="I3470" t="inlineStr">
        <is>
          <t>J18.9</t>
        </is>
      </c>
      <c r="J3470" t="inlineStr">
        <is>
          <t>Nghi viêm phổi / Suspected pneumonia</t>
        </is>
      </c>
      <c r="K3470" t="n">
        <v>85</v>
      </c>
      <c r="L3470" t="inlineStr">
        <is>
          <t>M</t>
        </is>
      </c>
      <c r="M3470" s="2" t="n">
        <v>84489.81</v>
      </c>
      <c r="N3470" t="inlineStr">
        <is>
          <t>Single</t>
        </is>
      </c>
      <c r="O3470" t="inlineStr">
        <is>
          <t>Student</t>
        </is>
      </c>
      <c r="P3470" s="3" t="n">
        <v>44919</v>
      </c>
      <c r="Q3470" t="inlineStr">
        <is>
          <t>Routine</t>
        </is>
      </c>
      <c r="R3470" t="inlineStr">
        <is>
          <t>Paper</t>
        </is>
      </c>
      <c r="S3470" t="inlineStr">
        <is>
          <t>Gonzalesmouth</t>
        </is>
      </c>
      <c r="T3470" t="inlineStr">
        <is>
          <t>Pending</t>
        </is>
      </c>
      <c r="U3470" t="inlineStr">
        <is>
          <t>Legitimate</t>
        </is>
      </c>
      <c r="V3470" t="n">
        <v>0</v>
      </c>
      <c r="W3470" t="inlineStr">
        <is>
          <t>d4c119b9-ce9c-4e75-a30e-18f3d8a52464</t>
        </is>
      </c>
      <c r="X3470" t="inlineStr">
        <is>
          <t>72389dbf-94a7-400a-afbd-4b62fc29e653</t>
        </is>
      </c>
      <c r="Y3470" t="inlineStr">
        <is>
          <t>XA677</t>
        </is>
      </c>
      <c r="Z3470" t="inlineStr">
        <is>
          <t>th188</t>
        </is>
      </c>
      <c r="AA3470" s="4" t="n">
        <v>0.57</v>
      </c>
      <c r="AB3470" s="4" t="n">
        <v>0.1</v>
      </c>
      <c r="AC34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70">
        <f>IF(OR(C3470="Có",C3470="Yes"),"yes",IF(OR(C3470="Không",C3470="No"),"no","unknown"))</f>
        <v/>
      </c>
      <c r="AE3470">
        <f>IF(OR(F3470="Có",F3470="Yes"),"covered",IF(OR(F3470="Không",F3470="No"),"out_of_insurance","unknown"))</f>
        <v/>
      </c>
      <c r="AF3470">
        <f>IF(AND(AD3470="yes",AE3470="out_of_insurance"),"REVIEW","")</f>
        <v/>
      </c>
    </row>
    <row r="3471" ht="18" customHeight="1">
      <c r="A3471" t="inlineStr">
        <is>
          <t>7d42a2bf-3c67-42af-a3eb-362661bbe2e7</t>
        </is>
      </c>
      <c r="B3471" t="inlineStr">
        <is>
          <t>BN-03470 / Patient 22C6E7A0</t>
        </is>
      </c>
      <c r="C3471" t="inlineStr">
        <is>
          <t>Không</t>
        </is>
      </c>
      <c r="D3471" t="inlineStr">
        <is>
          <t>BS. Trần An</t>
        </is>
      </c>
      <c r="E3471" t="inlineStr">
        <is>
          <t>Chấn thương chỉnh hình / Orthopedics</t>
        </is>
      </c>
      <c r="F3471" t="inlineStr">
        <is>
          <t>Không</t>
        </is>
      </c>
      <c r="G3471" s="2" t="n">
        <v>2985460</v>
      </c>
      <c r="H3471" t="inlineStr">
        <is>
          <t>Đo mật độ xương / Bone density scan</t>
        </is>
      </c>
      <c r="I3471" t="inlineStr">
        <is>
          <t>M81.0</t>
        </is>
      </c>
      <c r="J3471" t="inlineStr">
        <is>
          <t>Loãng xương / Osteoporosis</t>
        </is>
      </c>
      <c r="K3471" t="n">
        <v>33</v>
      </c>
      <c r="L3471" t="inlineStr">
        <is>
          <t>F</t>
        </is>
      </c>
      <c r="M3471" s="2" t="n">
        <v>89293.97</v>
      </c>
      <c r="N3471" t="inlineStr">
        <is>
          <t>Widowed</t>
        </is>
      </c>
      <c r="O3471" t="inlineStr">
        <is>
          <t>Unemployed</t>
        </is>
      </c>
      <c r="P3471" s="3" t="n">
        <v>44919</v>
      </c>
      <c r="Q3471" t="inlineStr">
        <is>
          <t>Inpatient</t>
        </is>
      </c>
      <c r="R3471" t="inlineStr">
        <is>
          <t>Paper</t>
        </is>
      </c>
      <c r="S3471" t="inlineStr">
        <is>
          <t>North Loritown</t>
        </is>
      </c>
      <c r="T3471" t="inlineStr">
        <is>
          <t>Denied</t>
        </is>
      </c>
      <c r="U3471" t="inlineStr">
        <is>
          <t>Legitimate</t>
        </is>
      </c>
      <c r="V3471" t="n">
        <v>0</v>
      </c>
      <c r="W3471" t="inlineStr">
        <is>
          <t>22c6e7a0-45e1-484f-a5f5-e24e11c83ac7</t>
        </is>
      </c>
      <c r="X3471" t="inlineStr">
        <is>
          <t>c3186871-4037-456c-aa2c-96f31082f0fc</t>
        </is>
      </c>
      <c r="Y3471" t="inlineStr">
        <is>
          <t>Qt682</t>
        </is>
      </c>
      <c r="Z3471" t="inlineStr">
        <is>
          <t>Xn008</t>
        </is>
      </c>
      <c r="AA3471" s="4" t="n">
        <v>0.55</v>
      </c>
      <c r="AB3471" s="4" t="n">
        <v>0.05</v>
      </c>
      <c r="AC34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71">
        <f>IF(OR(C3471="Có",C3471="Yes"),"yes",IF(OR(C3471="Không",C3471="No"),"no","unknown"))</f>
        <v/>
      </c>
      <c r="AE3471">
        <f>IF(OR(F3471="Có",F3471="Yes"),"covered",IF(OR(F3471="Không",F3471="No"),"out_of_insurance","unknown"))</f>
        <v/>
      </c>
      <c r="AF3471">
        <f>IF(AND(AD3471="yes",AE3471="out_of_insurance"),"REVIEW","")</f>
        <v/>
      </c>
    </row>
    <row r="3472" ht="18" customHeight="1">
      <c r="A3472" t="inlineStr">
        <is>
          <t>e67e4559-2ee8-4677-b9d9-0d9dc41e2bbd</t>
        </is>
      </c>
      <c r="B3472" t="inlineStr">
        <is>
          <t>BN-03471 / Patient 707206C4</t>
        </is>
      </c>
      <c r="C3472" t="inlineStr">
        <is>
          <t>Có</t>
        </is>
      </c>
      <c r="D3472" t="inlineStr">
        <is>
          <t>BS. Võ Huy</t>
        </is>
      </c>
      <c r="E3472" t="inlineStr">
        <is>
          <t>Chấn thương chỉnh hình / Orthopedics</t>
        </is>
      </c>
      <c r="F3472" t="inlineStr">
        <is>
          <t>Chưa rõ</t>
        </is>
      </c>
      <c r="G3472" s="2" t="n">
        <v>2420810</v>
      </c>
      <c r="H3472" t="inlineStr">
        <is>
          <t>MRI khớp gối / Knee MRI</t>
        </is>
      </c>
      <c r="I3472" t="inlineStr">
        <is>
          <t>M25.5</t>
        </is>
      </c>
      <c r="J3472" t="inlineStr">
        <is>
          <t>Đau khớp gối / Knee pain</t>
        </is>
      </c>
      <c r="K3472" t="n">
        <v>79</v>
      </c>
      <c r="L3472" t="inlineStr">
        <is>
          <t>F</t>
        </is>
      </c>
      <c r="M3472" s="2" t="n">
        <v>65027.26</v>
      </c>
      <c r="N3472" t="inlineStr">
        <is>
          <t>Single</t>
        </is>
      </c>
      <c r="O3472" t="inlineStr">
        <is>
          <t>Employed</t>
        </is>
      </c>
      <c r="P3472" s="3" t="n">
        <v>44919</v>
      </c>
      <c r="Q3472" t="inlineStr">
        <is>
          <t>Outpatient</t>
        </is>
      </c>
      <c r="R3472" t="inlineStr">
        <is>
          <t>Online</t>
        </is>
      </c>
      <c r="S3472" t="inlineStr">
        <is>
          <t>Ortizhaven</t>
        </is>
      </c>
      <c r="T3472" t="inlineStr">
        <is>
          <t>Pending</t>
        </is>
      </c>
      <c r="U3472" t="inlineStr">
        <is>
          <t>Legitimate</t>
        </is>
      </c>
      <c r="V3472" t="n">
        <v>3</v>
      </c>
      <c r="W3472" t="inlineStr">
        <is>
          <t>707206c4-aa8f-4b05-a5ef-b6d835fe1586</t>
        </is>
      </c>
      <c r="X3472" t="inlineStr">
        <is>
          <t>726cc899-0a80-4fec-a642-5a035cc140d6</t>
        </is>
      </c>
      <c r="Y3472" t="inlineStr">
        <is>
          <t>LO197</t>
        </is>
      </c>
      <c r="Z3472" t="inlineStr">
        <is>
          <t>Sv001</t>
        </is>
      </c>
      <c r="AA3472" s="4" t="n">
        <v>0.83</v>
      </c>
      <c r="AB3472" s="4" t="n">
        <v>0.16</v>
      </c>
      <c r="AC34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72">
        <f>IF(OR(C3472="Có",C3472="Yes"),"yes",IF(OR(C3472="Không",C3472="No"),"no","unknown"))</f>
        <v/>
      </c>
      <c r="AE3472">
        <f>IF(OR(F3472="Có",F3472="Yes"),"covered",IF(OR(F3472="Không",F3472="No"),"out_of_insurance","unknown"))</f>
        <v/>
      </c>
      <c r="AF3472">
        <f>IF(AND(AD3472="yes",AE3472="out_of_insurance"),"REVIEW","")</f>
        <v/>
      </c>
    </row>
    <row r="3473" ht="18" customHeight="1">
      <c r="A3473" t="inlineStr">
        <is>
          <t>bf30947a-7501-4cb0-b1e8-3a811c5dc447</t>
        </is>
      </c>
      <c r="B3473" t="inlineStr">
        <is>
          <t>BN-03472 / Patient B59BDA8B</t>
        </is>
      </c>
      <c r="C3473" t="inlineStr">
        <is>
          <t>Có</t>
        </is>
      </c>
      <c r="D3473" t="inlineStr">
        <is>
          <t>BS. Trần An</t>
        </is>
      </c>
      <c r="E3473" t="inlineStr">
        <is>
          <t>Chấn thương chỉnh hình / Orthopedics</t>
        </is>
      </c>
      <c r="F3473" t="inlineStr">
        <is>
          <t>Có</t>
        </is>
      </c>
      <c r="G3473" s="2" t="n">
        <v>1200000</v>
      </c>
      <c r="H3473" t="inlineStr">
        <is>
          <t>Đo mật độ xương / Bone density scan</t>
        </is>
      </c>
      <c r="I3473" t="inlineStr">
        <is>
          <t>M81.0</t>
        </is>
      </c>
      <c r="J3473" t="inlineStr">
        <is>
          <t>Loãng xương / Osteoporosis</t>
        </is>
      </c>
      <c r="K3473" t="n">
        <v>24</v>
      </c>
      <c r="L3473" t="inlineStr">
        <is>
          <t>M</t>
        </is>
      </c>
      <c r="M3473" s="2" t="n">
        <v>100790.37</v>
      </c>
      <c r="N3473" t="inlineStr">
        <is>
          <t>Divorced</t>
        </is>
      </c>
      <c r="O3473" t="inlineStr">
        <is>
          <t>Student</t>
        </is>
      </c>
      <c r="P3473" s="3" t="n">
        <v>44918</v>
      </c>
      <c r="Q3473" t="inlineStr">
        <is>
          <t>Inpatient</t>
        </is>
      </c>
      <c r="R3473" t="inlineStr">
        <is>
          <t>Phone</t>
        </is>
      </c>
      <c r="S3473" t="inlineStr">
        <is>
          <t>South Melissaland</t>
        </is>
      </c>
      <c r="T3473" t="inlineStr">
        <is>
          <t>Pending</t>
        </is>
      </c>
      <c r="U3473" t="inlineStr">
        <is>
          <t>Legitimate</t>
        </is>
      </c>
      <c r="V3473" t="n">
        <v>0</v>
      </c>
      <c r="W3473" t="inlineStr">
        <is>
          <t>b59bda8b-e973-47b8-b615-97e96ca0fd65</t>
        </is>
      </c>
      <c r="X3473" t="inlineStr">
        <is>
          <t>674b8312-2f37-419e-95d9-a3c40d96da2c</t>
        </is>
      </c>
      <c r="Y3473" t="inlineStr">
        <is>
          <t>Kj350</t>
        </is>
      </c>
      <c r="Z3473" t="inlineStr">
        <is>
          <t>Fx853</t>
        </is>
      </c>
      <c r="AA3473" s="4" t="n">
        <v>0.59</v>
      </c>
      <c r="AB3473" s="4" t="n">
        <v>0.09</v>
      </c>
      <c r="AC34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73">
        <f>IF(OR(C3473="Có",C3473="Yes"),"yes",IF(OR(C3473="Không",C3473="No"),"no","unknown"))</f>
        <v/>
      </c>
      <c r="AE3473">
        <f>IF(OR(F3473="Có",F3473="Yes"),"covered",IF(OR(F3473="Không",F3473="No"),"out_of_insurance","unknown"))</f>
        <v/>
      </c>
      <c r="AF3473">
        <f>IF(AND(AD3473="yes",AE3473="out_of_insurance"),"REVIEW","")</f>
        <v/>
      </c>
    </row>
    <row r="3474" ht="18" customHeight="1">
      <c r="A3474" t="inlineStr">
        <is>
          <t>8fe35a31-1aa8-47c2-8db3-8ca452d4dbec</t>
        </is>
      </c>
      <c r="B3474" t="inlineStr">
        <is>
          <t>BN-03473 / Patient 3647B0F2</t>
        </is>
      </c>
      <c r="C3474" t="inlineStr">
        <is>
          <t>Có</t>
        </is>
      </c>
      <c r="D3474" t="inlineStr">
        <is>
          <t>BS. Nguyễn Minh</t>
        </is>
      </c>
      <c r="E3474" t="inlineStr">
        <is>
          <t>Tim mạch / Cardiology</t>
        </is>
      </c>
      <c r="F3474" t="inlineStr">
        <is>
          <t>Không</t>
        </is>
      </c>
      <c r="G3474" s="2" t="n">
        <v>903380</v>
      </c>
      <c r="H3474" t="inlineStr">
        <is>
          <t>CRP định lượng / CRP</t>
        </is>
      </c>
      <c r="I3474" t="inlineStr">
        <is>
          <t>R79.8</t>
        </is>
      </c>
      <c r="J3474" t="inlineStr">
        <is>
          <t>Bất thường xét nghiệm máu / Abnormal blood chemistry</t>
        </is>
      </c>
      <c r="K3474" t="n">
        <v>91</v>
      </c>
      <c r="L3474" t="inlineStr">
        <is>
          <t>M</t>
        </is>
      </c>
      <c r="M3474" s="2" t="n">
        <v>61840.06</v>
      </c>
      <c r="N3474" t="inlineStr">
        <is>
          <t>Single</t>
        </is>
      </c>
      <c r="O3474" t="inlineStr">
        <is>
          <t>Student</t>
        </is>
      </c>
      <c r="P3474" s="3" t="n">
        <v>44918</v>
      </c>
      <c r="Q3474" t="inlineStr">
        <is>
          <t>Routine</t>
        </is>
      </c>
      <c r="R3474" t="inlineStr">
        <is>
          <t>Paper</t>
        </is>
      </c>
      <c r="S3474" t="inlineStr">
        <is>
          <t>Nicholasside</t>
        </is>
      </c>
      <c r="T3474" t="inlineStr">
        <is>
          <t>Pending</t>
        </is>
      </c>
      <c r="U3474" t="inlineStr">
        <is>
          <t>Legitimate</t>
        </is>
      </c>
      <c r="V3474" t="n">
        <v>3</v>
      </c>
      <c r="W3474" t="inlineStr">
        <is>
          <t>3647b0f2-5e2c-481b-a347-023cc634d76d</t>
        </is>
      </c>
      <c r="X3474" t="inlineStr">
        <is>
          <t>3b42647c-f247-448d-86c8-7db1318e9563</t>
        </is>
      </c>
      <c r="Y3474" t="inlineStr">
        <is>
          <t>gA268</t>
        </is>
      </c>
      <c r="Z3474" t="inlineStr">
        <is>
          <t>AK219</t>
        </is>
      </c>
      <c r="AA3474" s="4" t="n">
        <v>0.57</v>
      </c>
      <c r="AB3474" s="4" t="n">
        <v>0.02</v>
      </c>
      <c r="AC34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74">
        <f>IF(OR(C3474="Có",C3474="Yes"),"yes",IF(OR(C3474="Không",C3474="No"),"no","unknown"))</f>
        <v/>
      </c>
      <c r="AE3474">
        <f>IF(OR(F3474="Có",F3474="Yes"),"covered",IF(OR(F3474="Không",F3474="No"),"out_of_insurance","unknown"))</f>
        <v/>
      </c>
      <c r="AF3474">
        <f>IF(AND(AD3474="yes",AE3474="out_of_insurance"),"REVIEW","")</f>
        <v/>
      </c>
    </row>
    <row r="3475" ht="18" customHeight="1">
      <c r="A3475" t="inlineStr">
        <is>
          <t>7ee1958b-9f0b-4861-8bb6-7319677f4ee8</t>
        </is>
      </c>
      <c r="B3475" t="inlineStr">
        <is>
          <t>BN-03474 / Patient A43239CB</t>
        </is>
      </c>
      <c r="C3475" t="inlineStr">
        <is>
          <t>Có</t>
        </is>
      </c>
      <c r="D3475" t="inlineStr">
        <is>
          <t>BS. Trương Khải</t>
        </is>
      </c>
      <c r="E3475" t="inlineStr">
        <is>
          <t>Tim mạch / Cardiology</t>
        </is>
      </c>
      <c r="F3475" t="inlineStr">
        <is>
          <t>Không</t>
        </is>
      </c>
      <c r="G3475" s="2" t="n">
        <v>8892370</v>
      </c>
      <c r="H3475" t="inlineStr">
        <is>
          <t>Siêu âm tim / Echocardiography</t>
        </is>
      </c>
      <c r="I3475" t="inlineStr">
        <is>
          <t>I50.9</t>
        </is>
      </c>
      <c r="J3475" t="inlineStr">
        <is>
          <t>Suy tim / Heart failure</t>
        </is>
      </c>
      <c r="K3475" t="n">
        <v>23</v>
      </c>
      <c r="L3475" t="inlineStr">
        <is>
          <t>M</t>
        </is>
      </c>
      <c r="M3475" s="2" t="n">
        <v>40029.85</v>
      </c>
      <c r="N3475" t="inlineStr">
        <is>
          <t>Married</t>
        </is>
      </c>
      <c r="O3475" t="inlineStr">
        <is>
          <t>Retired</t>
        </is>
      </c>
      <c r="P3475" s="3" t="n">
        <v>44918</v>
      </c>
      <c r="Q3475" t="inlineStr">
        <is>
          <t>Outpatient</t>
        </is>
      </c>
      <c r="R3475" t="inlineStr">
        <is>
          <t>Paper</t>
        </is>
      </c>
      <c r="S3475" t="inlineStr">
        <is>
          <t>Lake Kayla</t>
        </is>
      </c>
      <c r="T3475" t="inlineStr">
        <is>
          <t>Denied</t>
        </is>
      </c>
      <c r="U3475" t="inlineStr">
        <is>
          <t>Fraud</t>
        </is>
      </c>
      <c r="V3475" t="n">
        <v>1</v>
      </c>
      <c r="W3475" t="inlineStr">
        <is>
          <t>a43239cb-d43b-4cf4-ad44-304650b6d136</t>
        </is>
      </c>
      <c r="X3475" t="inlineStr">
        <is>
          <t>43db64ef-ba51-41fd-81bc-68bde5d9eaf3</t>
        </is>
      </c>
      <c r="Y3475" t="inlineStr">
        <is>
          <t>Ty118</t>
        </is>
      </c>
      <c r="Z3475" t="inlineStr">
        <is>
          <t>XJ831</t>
        </is>
      </c>
      <c r="AA3475" s="4" t="n">
        <v>0.7</v>
      </c>
      <c r="AB3475" s="4" t="n">
        <v>0.02</v>
      </c>
      <c r="AC34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75">
        <f>IF(OR(C3475="Có",C3475="Yes"),"yes",IF(OR(C3475="Không",C3475="No"),"no","unknown"))</f>
        <v/>
      </c>
      <c r="AE3475">
        <f>IF(OR(F3475="Có",F3475="Yes"),"covered",IF(OR(F3475="Không",F3475="No"),"out_of_insurance","unknown"))</f>
        <v/>
      </c>
      <c r="AF3475">
        <f>IF(AND(AD3475="yes",AE3475="out_of_insurance"),"REVIEW","")</f>
        <v/>
      </c>
    </row>
    <row r="3476" ht="18" customHeight="1">
      <c r="A3476" t="inlineStr">
        <is>
          <t>84b7d1ae-0171-4051-92c7-1476499a3705</t>
        </is>
      </c>
      <c r="B3476" t="inlineStr">
        <is>
          <t>BN-03475 / Patient 2D67C45C</t>
        </is>
      </c>
      <c r="C3476" t="inlineStr">
        <is>
          <t>Có</t>
        </is>
      </c>
      <c r="D3476" t="inlineStr">
        <is>
          <t>BS. Lưu Quang</t>
        </is>
      </c>
      <c r="E3476" t="inlineStr">
        <is>
          <t>Thần kinh / Neurology</t>
        </is>
      </c>
      <c r="F3476" t="inlineStr">
        <is>
          <t>Có</t>
        </is>
      </c>
      <c r="G3476" s="2" t="n">
        <v>1927860</v>
      </c>
      <c r="H3476" t="inlineStr">
        <is>
          <t>CT sọ não / Brain CT</t>
        </is>
      </c>
      <c r="I3476" t="inlineStr">
        <is>
          <t>R51</t>
        </is>
      </c>
      <c r="J3476" t="inlineStr">
        <is>
          <t>Đau đầu chưa rõ nguyên nhân / Headache unspecified</t>
        </is>
      </c>
      <c r="K3476" t="n">
        <v>19</v>
      </c>
      <c r="L3476" t="inlineStr">
        <is>
          <t>F</t>
        </is>
      </c>
      <c r="M3476" s="2" t="n">
        <v>117994.45</v>
      </c>
      <c r="N3476" t="inlineStr">
        <is>
          <t>Single</t>
        </is>
      </c>
      <c r="O3476" t="inlineStr">
        <is>
          <t>Student</t>
        </is>
      </c>
      <c r="P3476" s="3" t="n">
        <v>44918</v>
      </c>
      <c r="Q3476" t="inlineStr">
        <is>
          <t>Outpatient</t>
        </is>
      </c>
      <c r="R3476" t="inlineStr">
        <is>
          <t>Phone</t>
        </is>
      </c>
      <c r="S3476" t="inlineStr">
        <is>
          <t>West Alexander</t>
        </is>
      </c>
      <c r="T3476" t="inlineStr">
        <is>
          <t>Approved</t>
        </is>
      </c>
      <c r="U3476" t="inlineStr">
        <is>
          <t>Legitimate</t>
        </is>
      </c>
      <c r="V3476" t="n">
        <v>2</v>
      </c>
      <c r="W3476" t="inlineStr">
        <is>
          <t>2d67c45c-aff3-4b0a-a827-4191b835064f</t>
        </is>
      </c>
      <c r="X3476" t="inlineStr">
        <is>
          <t>391586fa-3e03-4ae1-9c9c-850ece571422</t>
        </is>
      </c>
      <c r="Y3476" t="inlineStr">
        <is>
          <t>hP936</t>
        </is>
      </c>
      <c r="Z3476" t="inlineStr">
        <is>
          <t>OA923</t>
        </is>
      </c>
      <c r="AA3476" s="4" t="n">
        <v>0.58</v>
      </c>
      <c r="AB3476" s="4" t="n">
        <v>0.6</v>
      </c>
      <c r="AC34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76">
        <f>IF(OR(C3476="Có",C3476="Yes"),"yes",IF(OR(C3476="Không",C3476="No"),"no","unknown"))</f>
        <v/>
      </c>
      <c r="AE3476">
        <f>IF(OR(F3476="Có",F3476="Yes"),"covered",IF(OR(F3476="Không",F3476="No"),"out_of_insurance","unknown"))</f>
        <v/>
      </c>
      <c r="AF3476">
        <f>IF(AND(AD3476="yes",AE3476="out_of_insurance"),"REVIEW","")</f>
        <v/>
      </c>
    </row>
    <row r="3477" ht="18" customHeight="1">
      <c r="A3477" t="inlineStr">
        <is>
          <t>3cadcd29-852a-4d32-8c7c-598eecf161d9</t>
        </is>
      </c>
      <c r="B3477" t="inlineStr">
        <is>
          <t>BN-03476 / Patient 5AC20030</t>
        </is>
      </c>
      <c r="C3477" t="inlineStr">
        <is>
          <t>Không</t>
        </is>
      </c>
      <c r="D3477" t="inlineStr">
        <is>
          <t>BS. Đỗ Hạnh</t>
        </is>
      </c>
      <c r="E3477" t="inlineStr">
        <is>
          <t>Nhi / Pediatrics</t>
        </is>
      </c>
      <c r="F3477" t="inlineStr">
        <is>
          <t>Không</t>
        </is>
      </c>
      <c r="G3477" s="2" t="n">
        <v>3033940</v>
      </c>
      <c r="H3477" t="inlineStr">
        <is>
          <t>HbA1c</t>
        </is>
      </c>
      <c r="I3477" t="inlineStr">
        <is>
          <t>E11.9</t>
        </is>
      </c>
      <c r="J3477" t="inlineStr">
        <is>
          <t>Đái tháo đường type 2 / Type 2 diabetes mellitus</t>
        </is>
      </c>
      <c r="K3477" t="n">
        <v>46</v>
      </c>
      <c r="L3477" t="inlineStr">
        <is>
          <t>M</t>
        </is>
      </c>
      <c r="M3477" s="2" t="n">
        <v>128523.8</v>
      </c>
      <c r="N3477" t="inlineStr">
        <is>
          <t>Married</t>
        </is>
      </c>
      <c r="O3477" t="inlineStr">
        <is>
          <t>Unemployed</t>
        </is>
      </c>
      <c r="P3477" s="3" t="n">
        <v>44918</v>
      </c>
      <c r="Q3477" t="inlineStr">
        <is>
          <t>Outpatient</t>
        </is>
      </c>
      <c r="R3477" t="inlineStr">
        <is>
          <t>Paper</t>
        </is>
      </c>
      <c r="S3477" t="inlineStr">
        <is>
          <t>Walkerfort</t>
        </is>
      </c>
      <c r="T3477" t="inlineStr">
        <is>
          <t>Pending</t>
        </is>
      </c>
      <c r="U3477" t="inlineStr">
        <is>
          <t>Legitimate</t>
        </is>
      </c>
      <c r="V3477" t="n">
        <v>2</v>
      </c>
      <c r="W3477" t="inlineStr">
        <is>
          <t>5ac20030-cd6a-4eb1-923d-6687f1f3b563</t>
        </is>
      </c>
      <c r="X3477" t="inlineStr">
        <is>
          <t>96534710-e99f-40ff-b243-7f271982215a</t>
        </is>
      </c>
      <c r="Y3477" t="inlineStr">
        <is>
          <t>os318</t>
        </is>
      </c>
      <c r="Z3477" t="inlineStr">
        <is>
          <t>es033</t>
        </is>
      </c>
      <c r="AA3477" s="4" t="n">
        <v>0.44</v>
      </c>
      <c r="AB3477" s="4" t="n">
        <v>0.05</v>
      </c>
      <c r="AC34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77">
        <f>IF(OR(C3477="Có",C3477="Yes"),"yes",IF(OR(C3477="Không",C3477="No"),"no","unknown"))</f>
        <v/>
      </c>
      <c r="AE3477">
        <f>IF(OR(F3477="Có",F3477="Yes"),"covered",IF(OR(F3477="Không",F3477="No"),"out_of_insurance","unknown"))</f>
        <v/>
      </c>
      <c r="AF3477">
        <f>IF(AND(AD3477="yes",AE3477="out_of_insurance"),"REVIEW","")</f>
        <v/>
      </c>
    </row>
    <row r="3478" ht="18" customHeight="1">
      <c r="A3478" t="inlineStr">
        <is>
          <t>a2e0d9d8-4b68-4f0b-980a-e25fe8e61781</t>
        </is>
      </c>
      <c r="B3478" t="inlineStr">
        <is>
          <t>BN-03477 / Patient 19A61D77</t>
        </is>
      </c>
      <c r="C3478" t="inlineStr">
        <is>
          <t>Không</t>
        </is>
      </c>
      <c r="D3478" t="inlineStr">
        <is>
          <t>BS. Lê Thảo</t>
        </is>
      </c>
      <c r="E3478" t="inlineStr">
        <is>
          <t>Nhi / Pediatrics</t>
        </is>
      </c>
      <c r="F3478" t="inlineStr">
        <is>
          <t>Không</t>
        </is>
      </c>
      <c r="G3478" s="2" t="n">
        <v>9507350</v>
      </c>
      <c r="H3478" t="inlineStr">
        <is>
          <t>HbA1c</t>
        </is>
      </c>
      <c r="I3478" t="inlineStr">
        <is>
          <t>E11.9</t>
        </is>
      </c>
      <c r="J3478" t="inlineStr">
        <is>
          <t>Đái tháo đường type 2 / Type 2 diabetes mellitus</t>
        </is>
      </c>
      <c r="K3478" t="n">
        <v>53</v>
      </c>
      <c r="L3478" t="inlineStr">
        <is>
          <t>M</t>
        </is>
      </c>
      <c r="M3478" s="2" t="n">
        <v>125650.1</v>
      </c>
      <c r="N3478" t="inlineStr">
        <is>
          <t>Single</t>
        </is>
      </c>
      <c r="O3478" t="inlineStr">
        <is>
          <t>Employed</t>
        </is>
      </c>
      <c r="P3478" s="3" t="n">
        <v>44917</v>
      </c>
      <c r="Q3478" t="inlineStr">
        <is>
          <t>Inpatient</t>
        </is>
      </c>
      <c r="R3478" t="inlineStr">
        <is>
          <t>Paper</t>
        </is>
      </c>
      <c r="S3478" t="inlineStr">
        <is>
          <t>South Christine</t>
        </is>
      </c>
      <c r="T3478" t="inlineStr">
        <is>
          <t>Denied</t>
        </is>
      </c>
      <c r="U3478" t="inlineStr">
        <is>
          <t>Legitimate</t>
        </is>
      </c>
      <c r="V3478" t="n">
        <v>2</v>
      </c>
      <c r="W3478" t="inlineStr">
        <is>
          <t>19a61d77-00e1-41aa-8425-14903b512cc9</t>
        </is>
      </c>
      <c r="X3478" t="inlineStr">
        <is>
          <t>bdbe7ec1-96a7-4513-a0e3-46efdd7ed312</t>
        </is>
      </c>
      <c r="Y3478" t="inlineStr">
        <is>
          <t>Ib819</t>
        </is>
      </c>
      <c r="Z3478" t="inlineStr">
        <is>
          <t>lo861</t>
        </is>
      </c>
      <c r="AA3478" s="4" t="n">
        <v>0.6899999999999999</v>
      </c>
      <c r="AB3478" s="4" t="n">
        <v>0.05</v>
      </c>
      <c r="AC34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78">
        <f>IF(OR(C3478="Có",C3478="Yes"),"yes",IF(OR(C3478="Không",C3478="No"),"no","unknown"))</f>
        <v/>
      </c>
      <c r="AE3478">
        <f>IF(OR(F3478="Có",F3478="Yes"),"covered",IF(OR(F3478="Không",F3478="No"),"out_of_insurance","unknown"))</f>
        <v/>
      </c>
      <c r="AF3478">
        <f>IF(AND(AD3478="yes",AE3478="out_of_insurance"),"REVIEW","")</f>
        <v/>
      </c>
    </row>
    <row r="3479" ht="18" customHeight="1">
      <c r="A3479" t="inlineStr">
        <is>
          <t>9c213d1e-43c4-495e-86da-305af8d3a3f8</t>
        </is>
      </c>
      <c r="B3479" t="inlineStr">
        <is>
          <t>BN-03478 / Patient 8643EA5E</t>
        </is>
      </c>
      <c r="C3479" t="inlineStr">
        <is>
          <t>Không</t>
        </is>
      </c>
      <c r="D3479" t="inlineStr">
        <is>
          <t>BS. Cao Vy</t>
        </is>
      </c>
      <c r="E3479" t="inlineStr">
        <is>
          <t>Khám tổng quát / General Practice</t>
        </is>
      </c>
      <c r="F3479" t="inlineStr">
        <is>
          <t>Không</t>
        </is>
      </c>
      <c r="G3479" s="2" t="n">
        <v>7936430</v>
      </c>
      <c r="H3479" t="inlineStr">
        <is>
          <t>CRP định lượng / CRP</t>
        </is>
      </c>
      <c r="I3479" t="inlineStr">
        <is>
          <t>R79.8</t>
        </is>
      </c>
      <c r="J3479" t="inlineStr">
        <is>
          <t>Bất thường xét nghiệm máu / Abnormal blood chemistry</t>
        </is>
      </c>
      <c r="K3479" t="n">
        <v>56</v>
      </c>
      <c r="L3479" t="inlineStr">
        <is>
          <t>F</t>
        </is>
      </c>
      <c r="M3479" s="2" t="n">
        <v>136259.38</v>
      </c>
      <c r="N3479" t="inlineStr">
        <is>
          <t>Single</t>
        </is>
      </c>
      <c r="O3479" t="inlineStr">
        <is>
          <t>Retired</t>
        </is>
      </c>
      <c r="P3479" s="3" t="n">
        <v>44917</v>
      </c>
      <c r="Q3479" t="inlineStr">
        <is>
          <t>Inpatient</t>
        </is>
      </c>
      <c r="R3479" t="inlineStr">
        <is>
          <t>Phone</t>
        </is>
      </c>
      <c r="S3479" t="inlineStr">
        <is>
          <t>West Lisashire</t>
        </is>
      </c>
      <c r="T3479" t="inlineStr">
        <is>
          <t>Denied</t>
        </is>
      </c>
      <c r="U3479" t="inlineStr">
        <is>
          <t>Legitimate</t>
        </is>
      </c>
      <c r="V3479" t="n">
        <v>2</v>
      </c>
      <c r="W3479" t="inlineStr">
        <is>
          <t>8643ea5e-4e18-4437-a827-a7fe815e2a06</t>
        </is>
      </c>
      <c r="X3479" t="inlineStr">
        <is>
          <t>e1d109dc-f96d-4bd8-b1e8-5366eb2c5b3b</t>
        </is>
      </c>
      <c r="Y3479" t="inlineStr">
        <is>
          <t>fh714</t>
        </is>
      </c>
      <c r="Z3479" t="inlineStr">
        <is>
          <t>dY073</t>
        </is>
      </c>
      <c r="AA3479" s="4" t="n">
        <v>0.6899999999999999</v>
      </c>
      <c r="AB3479" s="4" t="n">
        <v>0.05</v>
      </c>
      <c r="AC34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79">
        <f>IF(OR(C3479="Có",C3479="Yes"),"yes",IF(OR(C3479="Không",C3479="No"),"no","unknown"))</f>
        <v/>
      </c>
      <c r="AE3479">
        <f>IF(OR(F3479="Có",F3479="Yes"),"covered",IF(OR(F3479="Không",F3479="No"),"out_of_insurance","unknown"))</f>
        <v/>
      </c>
      <c r="AF3479">
        <f>IF(AND(AD3479="yes",AE3479="out_of_insurance"),"REVIEW","")</f>
        <v/>
      </c>
    </row>
    <row r="3480" ht="18" customHeight="1">
      <c r="A3480" t="inlineStr">
        <is>
          <t>dac512e7-5c7e-4dad-9fe6-3a9072cbd84b</t>
        </is>
      </c>
      <c r="B3480" t="inlineStr">
        <is>
          <t>BN-03479 / Patient 2124EC69</t>
        </is>
      </c>
      <c r="C3480" t="inlineStr">
        <is>
          <t>Có</t>
        </is>
      </c>
      <c r="D3480" t="inlineStr">
        <is>
          <t>BS. Trương Khải</t>
        </is>
      </c>
      <c r="E3480" t="inlineStr">
        <is>
          <t>Tim mạch / Cardiology</t>
        </is>
      </c>
      <c r="F3480" t="inlineStr">
        <is>
          <t>Có</t>
        </is>
      </c>
      <c r="G3480" s="2" t="n">
        <v>2396980</v>
      </c>
      <c r="H3480" t="inlineStr">
        <is>
          <t>Đông máu PT/aPTT / Coagulation test</t>
        </is>
      </c>
      <c r="I3480" t="inlineStr">
        <is>
          <t>I24.9</t>
        </is>
      </c>
      <c r="J3480" t="inlineStr">
        <is>
          <t>Bệnh tim thiếu máu cục bộ cấp / Acute ischemic heart disease</t>
        </is>
      </c>
      <c r="K3480" t="n">
        <v>80</v>
      </c>
      <c r="L3480" t="inlineStr">
        <is>
          <t>F</t>
        </is>
      </c>
      <c r="M3480" s="2" t="n">
        <v>144675.72</v>
      </c>
      <c r="N3480" t="inlineStr">
        <is>
          <t>Widowed</t>
        </is>
      </c>
      <c r="O3480" t="inlineStr">
        <is>
          <t>Retired</t>
        </is>
      </c>
      <c r="P3480" s="3" t="n">
        <v>44917</v>
      </c>
      <c r="Q3480" t="inlineStr">
        <is>
          <t>Inpatient</t>
        </is>
      </c>
      <c r="R3480" t="inlineStr">
        <is>
          <t>Online</t>
        </is>
      </c>
      <c r="S3480" t="inlineStr">
        <is>
          <t>West Jasonstad</t>
        </is>
      </c>
      <c r="T3480" t="inlineStr">
        <is>
          <t>Approved</t>
        </is>
      </c>
      <c r="U3480" t="inlineStr">
        <is>
          <t>Legitimate</t>
        </is>
      </c>
      <c r="V3480" t="n">
        <v>2</v>
      </c>
      <c r="W3480" t="inlineStr">
        <is>
          <t>2124ec69-eac5-4f46-9090-31e14834bf21</t>
        </is>
      </c>
      <c r="X3480" t="inlineStr">
        <is>
          <t>08ad0b94-674e-4cbf-9df3-6b1fde0e0e41</t>
        </is>
      </c>
      <c r="Y3480" t="inlineStr">
        <is>
          <t>gF064</t>
        </is>
      </c>
      <c r="Z3480" t="inlineStr">
        <is>
          <t>nI586</t>
        </is>
      </c>
      <c r="AA3480" s="4" t="n">
        <v>0.88</v>
      </c>
      <c r="AB3480" s="4" t="n">
        <v>0.76</v>
      </c>
      <c r="AC34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80">
        <f>IF(OR(C3480="Có",C3480="Yes"),"yes",IF(OR(C3480="Không",C3480="No"),"no","unknown"))</f>
        <v/>
      </c>
      <c r="AE3480">
        <f>IF(OR(F3480="Có",F3480="Yes"),"covered",IF(OR(F3480="Không",F3480="No"),"out_of_insurance","unknown"))</f>
        <v/>
      </c>
      <c r="AF3480">
        <f>IF(AND(AD3480="yes",AE3480="out_of_insurance"),"REVIEW","")</f>
        <v/>
      </c>
    </row>
    <row r="3481" ht="18" customHeight="1">
      <c r="A3481" t="inlineStr">
        <is>
          <t>725b99c8-a873-4f55-86ba-e676b4fe08a2</t>
        </is>
      </c>
      <c r="B3481" t="inlineStr">
        <is>
          <t>BN-03480 / Patient F05DE91E</t>
        </is>
      </c>
      <c r="C3481" t="inlineStr">
        <is>
          <t>Không</t>
        </is>
      </c>
      <c r="D3481" t="inlineStr">
        <is>
          <t>BS. Nguyễn Minh</t>
        </is>
      </c>
      <c r="E3481" t="inlineStr">
        <is>
          <t>Tim mạch / Cardiology</t>
        </is>
      </c>
      <c r="F3481" t="inlineStr">
        <is>
          <t>Không</t>
        </is>
      </c>
      <c r="G3481" s="2" t="n">
        <v>1629470</v>
      </c>
      <c r="H3481" t="inlineStr">
        <is>
          <t>Đông máu PT/aPTT / Coagulation test</t>
        </is>
      </c>
      <c r="I3481" t="inlineStr">
        <is>
          <t>I24.9</t>
        </is>
      </c>
      <c r="J3481" t="inlineStr">
        <is>
          <t>Bệnh tim thiếu máu cục bộ cấp / Acute ischemic heart disease</t>
        </is>
      </c>
      <c r="K3481" t="n">
        <v>93</v>
      </c>
      <c r="L3481" t="inlineStr">
        <is>
          <t>F</t>
        </is>
      </c>
      <c r="M3481" s="2" t="n">
        <v>133999.46</v>
      </c>
      <c r="N3481" t="inlineStr">
        <is>
          <t>Married</t>
        </is>
      </c>
      <c r="O3481" t="inlineStr">
        <is>
          <t>Student</t>
        </is>
      </c>
      <c r="P3481" s="3" t="n">
        <v>44917</v>
      </c>
      <c r="Q3481" t="inlineStr">
        <is>
          <t>Emergency</t>
        </is>
      </c>
      <c r="R3481" t="inlineStr">
        <is>
          <t>Paper</t>
        </is>
      </c>
      <c r="S3481" t="inlineStr">
        <is>
          <t>Stewartview</t>
        </is>
      </c>
      <c r="T3481" t="inlineStr">
        <is>
          <t>Denied</t>
        </is>
      </c>
      <c r="U3481" t="inlineStr">
        <is>
          <t>Legitimate</t>
        </is>
      </c>
      <c r="V3481" t="n">
        <v>2</v>
      </c>
      <c r="W3481" t="inlineStr">
        <is>
          <t>f05de91e-18ef-45e6-b9cf-834d97490913</t>
        </is>
      </c>
      <c r="X3481" t="inlineStr">
        <is>
          <t>214634bd-151b-4013-b9e9-4a1638698648</t>
        </is>
      </c>
      <c r="Y3481" t="inlineStr">
        <is>
          <t>tO634</t>
        </is>
      </c>
      <c r="Z3481" t="inlineStr">
        <is>
          <t>Xl764</t>
        </is>
      </c>
      <c r="AA3481" s="4" t="n">
        <v>0.52</v>
      </c>
      <c r="AB3481" s="4" t="n">
        <v>0.05</v>
      </c>
      <c r="AC34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81">
        <f>IF(OR(C3481="Có",C3481="Yes"),"yes",IF(OR(C3481="Không",C3481="No"),"no","unknown"))</f>
        <v/>
      </c>
      <c r="AE3481">
        <f>IF(OR(F3481="Có",F3481="Yes"),"covered",IF(OR(F3481="Không",F3481="No"),"out_of_insurance","unknown"))</f>
        <v/>
      </c>
      <c r="AF3481">
        <f>IF(AND(AD3481="yes",AE3481="out_of_insurance"),"REVIEW","")</f>
        <v/>
      </c>
    </row>
    <row r="3482" ht="18" customHeight="1">
      <c r="A3482" t="inlineStr">
        <is>
          <t>2008530a-a801-481c-b903-b2e3e36d480f</t>
        </is>
      </c>
      <c r="B3482" t="inlineStr">
        <is>
          <t>BN-03481 / Patient F2C71C78</t>
        </is>
      </c>
      <c r="C3482" t="inlineStr">
        <is>
          <t>Không</t>
        </is>
      </c>
      <c r="D3482" t="inlineStr">
        <is>
          <t>BS. Huỳnh Mai</t>
        </is>
      </c>
      <c r="E3482" t="inlineStr">
        <is>
          <t>Nhi / Pediatrics</t>
        </is>
      </c>
      <c r="F3482" t="inlineStr">
        <is>
          <t>Không</t>
        </is>
      </c>
      <c r="G3482" s="2" t="n">
        <v>3524760</v>
      </c>
      <c r="H3482" t="inlineStr">
        <is>
          <t>Glucose máu / Blood glucose</t>
        </is>
      </c>
      <c r="I3482" t="inlineStr">
        <is>
          <t>R73.9</t>
        </is>
      </c>
      <c r="J3482" t="inlineStr">
        <is>
          <t>Tăng glucose máu / Hyperglycemia</t>
        </is>
      </c>
      <c r="K3482" t="n">
        <v>38</v>
      </c>
      <c r="L3482" t="inlineStr">
        <is>
          <t>F</t>
        </is>
      </c>
      <c r="M3482" s="2" t="n">
        <v>28813.53</v>
      </c>
      <c r="N3482" t="inlineStr">
        <is>
          <t>Divorced</t>
        </is>
      </c>
      <c r="O3482" t="inlineStr">
        <is>
          <t>Unemployed</t>
        </is>
      </c>
      <c r="P3482" s="3" t="n">
        <v>44916</v>
      </c>
      <c r="Q3482" t="inlineStr">
        <is>
          <t>Inpatient</t>
        </is>
      </c>
      <c r="R3482" t="inlineStr">
        <is>
          <t>Paper</t>
        </is>
      </c>
      <c r="S3482" t="inlineStr">
        <is>
          <t>Thomaston</t>
        </is>
      </c>
      <c r="T3482" t="inlineStr">
        <is>
          <t>Pending</t>
        </is>
      </c>
      <c r="U3482" t="inlineStr">
        <is>
          <t>Legitimate</t>
        </is>
      </c>
      <c r="V3482" t="n">
        <v>1</v>
      </c>
      <c r="W3482" t="inlineStr">
        <is>
          <t>f2c71c78-1d64-4436-ada9-3097c6c73111</t>
        </is>
      </c>
      <c r="X3482" t="inlineStr">
        <is>
          <t>9f00e374-1394-475c-9380-7c2fdbceae7c</t>
        </is>
      </c>
      <c r="Y3482" t="inlineStr">
        <is>
          <t>Qu623</t>
        </is>
      </c>
      <c r="Z3482" t="inlineStr">
        <is>
          <t>Ro392</t>
        </is>
      </c>
      <c r="AA3482" s="4" t="n">
        <v>0.63</v>
      </c>
      <c r="AB3482" s="4" t="n">
        <v>0.05</v>
      </c>
      <c r="AC34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82">
        <f>IF(OR(C3482="Có",C3482="Yes"),"yes",IF(OR(C3482="Không",C3482="No"),"no","unknown"))</f>
        <v/>
      </c>
      <c r="AE3482">
        <f>IF(OR(F3482="Có",F3482="Yes"),"covered",IF(OR(F3482="Không",F3482="No"),"out_of_insurance","unknown"))</f>
        <v/>
      </c>
      <c r="AF3482">
        <f>IF(AND(AD3482="yes",AE3482="out_of_insurance"),"REVIEW","")</f>
        <v/>
      </c>
    </row>
    <row r="3483" ht="18" customHeight="1">
      <c r="A3483" t="inlineStr">
        <is>
          <t>cc0da76e-194a-4d32-96d3-39d935220a77</t>
        </is>
      </c>
      <c r="B3483" t="inlineStr">
        <is>
          <t>BN-03482 / Patient 78E8D063</t>
        </is>
      </c>
      <c r="C3483" t="inlineStr">
        <is>
          <t>Không</t>
        </is>
      </c>
      <c r="D3483" t="inlineStr">
        <is>
          <t>BS. Phạm Khoa</t>
        </is>
      </c>
      <c r="E3483" t="inlineStr">
        <is>
          <t>Thần kinh / Neurology</t>
        </is>
      </c>
      <c r="F3483" t="inlineStr">
        <is>
          <t>Không</t>
        </is>
      </c>
      <c r="G3483" s="2" t="n">
        <v>4424820</v>
      </c>
      <c r="H3483" t="inlineStr">
        <is>
          <t>CT đánh giá đột quỵ / Stroke CT</t>
        </is>
      </c>
      <c r="I3483" t="inlineStr">
        <is>
          <t>I63.9</t>
        </is>
      </c>
      <c r="J3483" t="inlineStr">
        <is>
          <t>Nhồi máu não / Cerebral infarction</t>
        </is>
      </c>
      <c r="K3483" t="n">
        <v>98</v>
      </c>
      <c r="L3483" t="inlineStr">
        <is>
          <t>M</t>
        </is>
      </c>
      <c r="M3483" s="2" t="n">
        <v>34609.79</v>
      </c>
      <c r="N3483" t="inlineStr">
        <is>
          <t>Widowed</t>
        </is>
      </c>
      <c r="O3483" t="inlineStr">
        <is>
          <t>Student</t>
        </is>
      </c>
      <c r="P3483" s="3" t="n">
        <v>44916</v>
      </c>
      <c r="Q3483" t="inlineStr">
        <is>
          <t>Inpatient</t>
        </is>
      </c>
      <c r="R3483" t="inlineStr">
        <is>
          <t>Paper</t>
        </is>
      </c>
      <c r="S3483" t="inlineStr">
        <is>
          <t>Odonnellfort</t>
        </is>
      </c>
      <c r="T3483" t="inlineStr">
        <is>
          <t>Denied</t>
        </is>
      </c>
      <c r="U3483" t="inlineStr">
        <is>
          <t>Legitimate</t>
        </is>
      </c>
      <c r="V3483" t="n">
        <v>1</v>
      </c>
      <c r="W3483" t="inlineStr">
        <is>
          <t>78e8d063-06ec-4f68-96da-11ac5afaa02a</t>
        </is>
      </c>
      <c r="X3483" t="inlineStr">
        <is>
          <t>0842b445-2bc6-4c70-962d-267ca0e63a02</t>
        </is>
      </c>
      <c r="Y3483" t="inlineStr">
        <is>
          <t>AA395</t>
        </is>
      </c>
      <c r="Z3483" t="inlineStr">
        <is>
          <t>oB759</t>
        </is>
      </c>
      <c r="AA3483" s="4" t="n">
        <v>0.64</v>
      </c>
      <c r="AB3483" s="4" t="n">
        <v>0.05</v>
      </c>
      <c r="AC34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83">
        <f>IF(OR(C3483="Có",C3483="Yes"),"yes",IF(OR(C3483="Không",C3483="No"),"no","unknown"))</f>
        <v/>
      </c>
      <c r="AE3483">
        <f>IF(OR(F3483="Có",F3483="Yes"),"covered",IF(OR(F3483="Không",F3483="No"),"out_of_insurance","unknown"))</f>
        <v/>
      </c>
      <c r="AF3483">
        <f>IF(AND(AD3483="yes",AE3483="out_of_insurance"),"REVIEW","")</f>
        <v/>
      </c>
    </row>
    <row r="3484" ht="18" customHeight="1">
      <c r="A3484" t="inlineStr">
        <is>
          <t>ce0a4b3c-ad48-41ef-816b-a447e6124223</t>
        </is>
      </c>
      <c r="B3484" t="inlineStr">
        <is>
          <t>BN-03483 / Patient 0AB0FB26</t>
        </is>
      </c>
      <c r="C3484" t="inlineStr">
        <is>
          <t>Có</t>
        </is>
      </c>
      <c r="D3484" t="inlineStr">
        <is>
          <t>BS. Lê Thảo</t>
        </is>
      </c>
      <c r="E3484" t="inlineStr">
        <is>
          <t>Nhi / Pediatrics</t>
        </is>
      </c>
      <c r="F3484" t="inlineStr">
        <is>
          <t>Chưa rõ</t>
        </is>
      </c>
      <c r="G3484" s="2" t="n">
        <v>3560110</v>
      </c>
      <c r="H3484" t="inlineStr">
        <is>
          <t>Glucose máu / Blood glucose</t>
        </is>
      </c>
      <c r="I3484" t="inlineStr">
        <is>
          <t>R73.9</t>
        </is>
      </c>
      <c r="J3484" t="inlineStr">
        <is>
          <t>Tăng glucose máu / Hyperglycemia</t>
        </is>
      </c>
      <c r="K3484" t="n">
        <v>77</v>
      </c>
      <c r="L3484" t="inlineStr">
        <is>
          <t>M</t>
        </is>
      </c>
      <c r="M3484" s="2" t="n">
        <v>79873.58</v>
      </c>
      <c r="N3484" t="inlineStr">
        <is>
          <t>Married</t>
        </is>
      </c>
      <c r="O3484" t="inlineStr">
        <is>
          <t>Employed</t>
        </is>
      </c>
      <c r="P3484" s="3" t="n">
        <v>44916</v>
      </c>
      <c r="Q3484" t="inlineStr">
        <is>
          <t>Inpatient</t>
        </is>
      </c>
      <c r="R3484" t="inlineStr">
        <is>
          <t>Paper</t>
        </is>
      </c>
      <c r="S3484" t="inlineStr">
        <is>
          <t>Stevenview</t>
        </is>
      </c>
      <c r="T3484" t="inlineStr">
        <is>
          <t>Pending</t>
        </is>
      </c>
      <c r="U3484" t="inlineStr">
        <is>
          <t>Legitimate</t>
        </is>
      </c>
      <c r="V3484" t="n">
        <v>3</v>
      </c>
      <c r="W3484" t="inlineStr">
        <is>
          <t>0ab0fb26-acc3-4694-b026-5ec89bac580e</t>
        </is>
      </c>
      <c r="X3484" t="inlineStr">
        <is>
          <t>99131095-cff5-43b0-bcf7-1d2602b4733f</t>
        </is>
      </c>
      <c r="Y3484" t="inlineStr">
        <is>
          <t>Ro735</t>
        </is>
      </c>
      <c r="Z3484" t="inlineStr">
        <is>
          <t>ph069</t>
        </is>
      </c>
      <c r="AA3484" s="4" t="n">
        <v>0.86</v>
      </c>
      <c r="AB3484" s="4" t="n">
        <v>0.32</v>
      </c>
      <c r="AC34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84">
        <f>IF(OR(C3484="Có",C3484="Yes"),"yes",IF(OR(C3484="Không",C3484="No"),"no","unknown"))</f>
        <v/>
      </c>
      <c r="AE3484">
        <f>IF(OR(F3484="Có",F3484="Yes"),"covered",IF(OR(F3484="Không",F3484="No"),"out_of_insurance","unknown"))</f>
        <v/>
      </c>
      <c r="AF3484">
        <f>IF(AND(AD3484="yes",AE3484="out_of_insurance"),"REVIEW","")</f>
        <v/>
      </c>
    </row>
    <row r="3485" ht="18" customHeight="1">
      <c r="A3485" t="inlineStr">
        <is>
          <t>bc1b1347-bb45-4676-aa87-85d17381799b</t>
        </is>
      </c>
      <c r="B3485" t="inlineStr">
        <is>
          <t>BN-03484 / Patient FE4B9E9D</t>
        </is>
      </c>
      <c r="C3485" t="inlineStr">
        <is>
          <t>Có</t>
        </is>
      </c>
      <c r="D3485" t="inlineStr">
        <is>
          <t>BS. Đỗ Hạnh</t>
        </is>
      </c>
      <c r="E3485" t="inlineStr">
        <is>
          <t>Nhi / Pediatrics</t>
        </is>
      </c>
      <c r="F3485" t="inlineStr">
        <is>
          <t>Không</t>
        </is>
      </c>
      <c r="G3485" s="2" t="n">
        <v>7391700</v>
      </c>
      <c r="H3485" t="inlineStr">
        <is>
          <t>CRP định lượng / CRP</t>
        </is>
      </c>
      <c r="I3485" t="inlineStr">
        <is>
          <t>J18.9</t>
        </is>
      </c>
      <c r="J3485" t="inlineStr">
        <is>
          <t>Nghi viêm phổi / Suspected pneumonia</t>
        </is>
      </c>
      <c r="K3485" t="n">
        <v>53</v>
      </c>
      <c r="L3485" t="inlineStr">
        <is>
          <t>M</t>
        </is>
      </c>
      <c r="M3485" s="2" t="n">
        <v>130887.92</v>
      </c>
      <c r="N3485" t="inlineStr">
        <is>
          <t>Single</t>
        </is>
      </c>
      <c r="O3485" t="inlineStr">
        <is>
          <t>Unemployed</t>
        </is>
      </c>
      <c r="P3485" s="3" t="n">
        <v>44916</v>
      </c>
      <c r="Q3485" t="inlineStr">
        <is>
          <t>Inpatient</t>
        </is>
      </c>
      <c r="R3485" t="inlineStr">
        <is>
          <t>Phone</t>
        </is>
      </c>
      <c r="S3485" t="inlineStr">
        <is>
          <t>Lake Gregview</t>
        </is>
      </c>
      <c r="T3485" t="inlineStr">
        <is>
          <t>Denied</t>
        </is>
      </c>
      <c r="U3485" t="inlineStr">
        <is>
          <t>Legitimate</t>
        </is>
      </c>
      <c r="V3485" t="n">
        <v>2</v>
      </c>
      <c r="W3485" t="inlineStr">
        <is>
          <t>fe4b9e9d-7258-4988-8611-9bcb46160ad0</t>
        </is>
      </c>
      <c r="X3485" t="inlineStr">
        <is>
          <t>6a1fdc6a-6a20-4af7-9194-f975e621d6a3</t>
        </is>
      </c>
      <c r="Y3485" t="inlineStr">
        <is>
          <t>Oy663</t>
        </is>
      </c>
      <c r="Z3485" t="inlineStr">
        <is>
          <t>Yt227</t>
        </is>
      </c>
      <c r="AA3485" s="4" t="n">
        <v>0.47</v>
      </c>
      <c r="AB3485" s="4" t="n">
        <v>0.02</v>
      </c>
      <c r="AC34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85">
        <f>IF(OR(C3485="Có",C3485="Yes"),"yes",IF(OR(C3485="Không",C3485="No"),"no","unknown"))</f>
        <v/>
      </c>
      <c r="AE3485">
        <f>IF(OR(F3485="Có",F3485="Yes"),"covered",IF(OR(F3485="Không",F3485="No"),"out_of_insurance","unknown"))</f>
        <v/>
      </c>
      <c r="AF3485">
        <f>IF(AND(AD3485="yes",AE3485="out_of_insurance"),"REVIEW","")</f>
        <v/>
      </c>
    </row>
    <row r="3486" ht="18" customHeight="1">
      <c r="A3486" t="inlineStr">
        <is>
          <t>c2db1461-08e4-4124-b6ba-ae8bb8ebc8a8</t>
        </is>
      </c>
      <c r="B3486" t="inlineStr">
        <is>
          <t>BN-03485 / Patient 369050D3</t>
        </is>
      </c>
      <c r="C3486" t="inlineStr">
        <is>
          <t>Có</t>
        </is>
      </c>
      <c r="D3486" t="inlineStr">
        <is>
          <t>BS. Đặng Linh</t>
        </is>
      </c>
      <c r="E3486" t="inlineStr">
        <is>
          <t>Thần kinh / Neurology</t>
        </is>
      </c>
      <c r="F3486" t="inlineStr">
        <is>
          <t>Không</t>
        </is>
      </c>
      <c r="G3486" s="2" t="n">
        <v>8718220</v>
      </c>
      <c r="H3486" t="inlineStr">
        <is>
          <t>CT đánh giá đột quỵ / Stroke CT</t>
        </is>
      </c>
      <c r="I3486" t="inlineStr">
        <is>
          <t>I63.9</t>
        </is>
      </c>
      <c r="J3486" t="inlineStr">
        <is>
          <t>Nhồi máu não / Cerebral infarction</t>
        </is>
      </c>
      <c r="K3486" t="n">
        <v>78</v>
      </c>
      <c r="L3486" t="inlineStr">
        <is>
          <t>M</t>
        </is>
      </c>
      <c r="M3486" s="2" t="n">
        <v>89752.11</v>
      </c>
      <c r="N3486" t="inlineStr">
        <is>
          <t>Single</t>
        </is>
      </c>
      <c r="O3486" t="inlineStr">
        <is>
          <t>Employed</t>
        </is>
      </c>
      <c r="P3486" s="3" t="n">
        <v>44916</v>
      </c>
      <c r="Q3486" t="inlineStr">
        <is>
          <t>Outpatient</t>
        </is>
      </c>
      <c r="R3486" t="inlineStr">
        <is>
          <t>Phone</t>
        </is>
      </c>
      <c r="S3486" t="inlineStr">
        <is>
          <t>South Andrew</t>
        </is>
      </c>
      <c r="T3486" t="inlineStr">
        <is>
          <t>Denied</t>
        </is>
      </c>
      <c r="U3486" t="inlineStr">
        <is>
          <t>Legitimate</t>
        </is>
      </c>
      <c r="V3486" t="n">
        <v>0</v>
      </c>
      <c r="W3486" t="inlineStr">
        <is>
          <t>369050d3-0bd5-429f-8232-00b62a15ce90</t>
        </is>
      </c>
      <c r="X3486" t="inlineStr">
        <is>
          <t>a5207477-dc89-4e48-b8fd-6f2a5842264a</t>
        </is>
      </c>
      <c r="Y3486" t="inlineStr">
        <is>
          <t>Qh244</t>
        </is>
      </c>
      <c r="Z3486" t="inlineStr">
        <is>
          <t>Tw443</t>
        </is>
      </c>
      <c r="AA3486" s="4" t="n">
        <v>0.75</v>
      </c>
      <c r="AB3486" s="4" t="n">
        <v>0.02</v>
      </c>
      <c r="AC34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86">
        <f>IF(OR(C3486="Có",C3486="Yes"),"yes",IF(OR(C3486="Không",C3486="No"),"no","unknown"))</f>
        <v/>
      </c>
      <c r="AE3486">
        <f>IF(OR(F3486="Có",F3486="Yes"),"covered",IF(OR(F3486="Không",F3486="No"),"out_of_insurance","unknown"))</f>
        <v/>
      </c>
      <c r="AF3486">
        <f>IF(AND(AD3486="yes",AE3486="out_of_insurance"),"REVIEW","")</f>
        <v/>
      </c>
    </row>
    <row r="3487" ht="18" customHeight="1">
      <c r="A3487" t="inlineStr">
        <is>
          <t>65ab2992-d3bf-466d-bfb4-6bc2f13602e3</t>
        </is>
      </c>
      <c r="B3487" t="inlineStr">
        <is>
          <t>BN-03486 / Patient 1E29A9F9</t>
        </is>
      </c>
      <c r="C3487" t="inlineStr">
        <is>
          <t>Có</t>
        </is>
      </c>
      <c r="D3487" t="inlineStr">
        <is>
          <t>BS. Trịnh Long</t>
        </is>
      </c>
      <c r="E3487" t="inlineStr">
        <is>
          <t>Khám tổng quát / General Practice</t>
        </is>
      </c>
      <c r="F3487" t="inlineStr">
        <is>
          <t>Chưa rõ</t>
        </is>
      </c>
      <c r="G3487" s="2" t="n">
        <v>1457770</v>
      </c>
      <c r="H3487" t="inlineStr">
        <is>
          <t>CRP định lượng / CRP</t>
        </is>
      </c>
      <c r="I3487" t="inlineStr">
        <is>
          <t>R79.8</t>
        </is>
      </c>
      <c r="J3487" t="inlineStr">
        <is>
          <t>Bất thường xét nghiệm máu / Abnormal blood chemistry</t>
        </is>
      </c>
      <c r="K3487" t="n">
        <v>35</v>
      </c>
      <c r="L3487" t="inlineStr">
        <is>
          <t>F</t>
        </is>
      </c>
      <c r="M3487" s="2" t="n">
        <v>135714.97</v>
      </c>
      <c r="N3487" t="inlineStr">
        <is>
          <t>Widowed</t>
        </is>
      </c>
      <c r="O3487" t="inlineStr">
        <is>
          <t>Student</t>
        </is>
      </c>
      <c r="P3487" s="3" t="n">
        <v>44916</v>
      </c>
      <c r="Q3487" t="inlineStr">
        <is>
          <t>Outpatient</t>
        </is>
      </c>
      <c r="R3487" t="inlineStr">
        <is>
          <t>Phone</t>
        </is>
      </c>
      <c r="S3487" t="inlineStr">
        <is>
          <t>Lake Angela</t>
        </is>
      </c>
      <c r="T3487" t="inlineStr">
        <is>
          <t>Pending</t>
        </is>
      </c>
      <c r="U3487" t="inlineStr">
        <is>
          <t>Legitimate</t>
        </is>
      </c>
      <c r="V3487" t="n">
        <v>2</v>
      </c>
      <c r="W3487" t="inlineStr">
        <is>
          <t>1e29a9f9-ae0a-4cdb-a4fd-451efe704b51</t>
        </is>
      </c>
      <c r="X3487" t="inlineStr">
        <is>
          <t>30abe09f-7717-4e51-8dde-a6fdad21c304</t>
        </is>
      </c>
      <c r="Y3487" t="inlineStr">
        <is>
          <t>JP466</t>
        </is>
      </c>
      <c r="Z3487" t="inlineStr">
        <is>
          <t>Ju625</t>
        </is>
      </c>
      <c r="AA3487" s="4" t="n">
        <v>0.44</v>
      </c>
      <c r="AB3487" s="4" t="n">
        <v>0.26</v>
      </c>
      <c r="AC34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87">
        <f>IF(OR(C3487="Có",C3487="Yes"),"yes",IF(OR(C3487="Không",C3487="No"),"no","unknown"))</f>
        <v/>
      </c>
      <c r="AE3487">
        <f>IF(OR(F3487="Có",F3487="Yes"),"covered",IF(OR(F3487="Không",F3487="No"),"out_of_insurance","unknown"))</f>
        <v/>
      </c>
      <c r="AF3487">
        <f>IF(AND(AD3487="yes",AE3487="out_of_insurance"),"REVIEW","")</f>
        <v/>
      </c>
    </row>
    <row r="3488" ht="18" customHeight="1">
      <c r="A3488" t="inlineStr">
        <is>
          <t>0ea5a4ec-84a5-4081-a32e-f2ca74fb6eb4</t>
        </is>
      </c>
      <c r="B3488" t="inlineStr">
        <is>
          <t>BN-03487 / Patient C2FA755F</t>
        </is>
      </c>
      <c r="C3488" t="inlineStr">
        <is>
          <t>Có</t>
        </is>
      </c>
      <c r="D3488" t="inlineStr">
        <is>
          <t>BS. Hà Nam</t>
        </is>
      </c>
      <c r="E3488" t="inlineStr">
        <is>
          <t>Chấn thương chỉnh hình / Orthopedics</t>
        </is>
      </c>
      <c r="F3488" t="inlineStr">
        <is>
          <t>Không</t>
        </is>
      </c>
      <c r="G3488" s="2" t="n">
        <v>7047210</v>
      </c>
      <c r="H3488" t="inlineStr">
        <is>
          <t>Đo mật độ xương / Bone density scan</t>
        </is>
      </c>
      <c r="I3488" t="inlineStr">
        <is>
          <t>M81.0</t>
        </is>
      </c>
      <c r="J3488" t="inlineStr">
        <is>
          <t>Loãng xương / Osteoporosis</t>
        </is>
      </c>
      <c r="K3488" t="n">
        <v>0</v>
      </c>
      <c r="L3488" t="inlineStr">
        <is>
          <t>M</t>
        </is>
      </c>
      <c r="M3488" s="2" t="n">
        <v>63700.76</v>
      </c>
      <c r="N3488" t="inlineStr">
        <is>
          <t>Married</t>
        </is>
      </c>
      <c r="O3488" t="inlineStr">
        <is>
          <t>Retired</t>
        </is>
      </c>
      <c r="P3488" s="3" t="n">
        <v>44916</v>
      </c>
      <c r="Q3488" t="inlineStr">
        <is>
          <t>Inpatient</t>
        </is>
      </c>
      <c r="R3488" t="inlineStr">
        <is>
          <t>Online</t>
        </is>
      </c>
      <c r="S3488" t="inlineStr">
        <is>
          <t>Lake Bettyland</t>
        </is>
      </c>
      <c r="T3488" t="inlineStr">
        <is>
          <t>Pending</t>
        </is>
      </c>
      <c r="U3488" t="inlineStr">
        <is>
          <t>Legitimate</t>
        </is>
      </c>
      <c r="V3488" t="n">
        <v>3</v>
      </c>
      <c r="W3488" t="inlineStr">
        <is>
          <t>c2fa755f-4c51-4616-b47b-d2b74e280a8d</t>
        </is>
      </c>
      <c r="X3488" t="inlineStr">
        <is>
          <t>4e992a90-91ca-4ff7-a4a5-515ac95ef51f</t>
        </is>
      </c>
      <c r="Y3488" t="inlineStr">
        <is>
          <t>xI691</t>
        </is>
      </c>
      <c r="Z3488" t="inlineStr">
        <is>
          <t>NW123</t>
        </is>
      </c>
      <c r="AA3488" s="4" t="n">
        <v>0.85</v>
      </c>
      <c r="AB3488" s="4" t="n">
        <v>0.34</v>
      </c>
      <c r="AC34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88">
        <f>IF(OR(C3488="Có",C3488="Yes"),"yes",IF(OR(C3488="Không",C3488="No"),"no","unknown"))</f>
        <v/>
      </c>
      <c r="AE3488">
        <f>IF(OR(F3488="Có",F3488="Yes"),"covered",IF(OR(F3488="Không",F3488="No"),"out_of_insurance","unknown"))</f>
        <v/>
      </c>
      <c r="AF3488">
        <f>IF(AND(AD3488="yes",AE3488="out_of_insurance"),"REVIEW","")</f>
        <v/>
      </c>
    </row>
    <row r="3489" ht="18" customHeight="1">
      <c r="A3489" t="inlineStr">
        <is>
          <t>2a4ff331-0726-4244-87ab-175a63474908</t>
        </is>
      </c>
      <c r="B3489" t="inlineStr">
        <is>
          <t>BN-03488 / Patient 666AE084</t>
        </is>
      </c>
      <c r="C3489" t="inlineStr">
        <is>
          <t>Có</t>
        </is>
      </c>
      <c r="D3489" t="inlineStr">
        <is>
          <t>BS. Hà Nam</t>
        </is>
      </c>
      <c r="E3489" t="inlineStr">
        <is>
          <t>Chấn thương chỉnh hình / Orthopedics</t>
        </is>
      </c>
      <c r="F3489" t="inlineStr">
        <is>
          <t>Không</t>
        </is>
      </c>
      <c r="G3489" s="2" t="n">
        <v>2653240</v>
      </c>
      <c r="H3489" t="inlineStr">
        <is>
          <t>Đo mật độ xương / Bone density scan</t>
        </is>
      </c>
      <c r="I3489" t="inlineStr">
        <is>
          <t>M81.0</t>
        </is>
      </c>
      <c r="J3489" t="inlineStr">
        <is>
          <t>Loãng xương / Osteoporosis</t>
        </is>
      </c>
      <c r="K3489" t="n">
        <v>45</v>
      </c>
      <c r="L3489" t="inlineStr">
        <is>
          <t>M</t>
        </is>
      </c>
      <c r="M3489" s="2" t="n">
        <v>111658.23</v>
      </c>
      <c r="N3489" t="inlineStr">
        <is>
          <t>Divorced</t>
        </is>
      </c>
      <c r="O3489" t="inlineStr">
        <is>
          <t>Retired</t>
        </is>
      </c>
      <c r="P3489" s="3" t="n">
        <v>44915</v>
      </c>
      <c r="Q3489" t="inlineStr">
        <is>
          <t>Outpatient</t>
        </is>
      </c>
      <c r="R3489" t="inlineStr">
        <is>
          <t>Online</t>
        </is>
      </c>
      <c r="S3489" t="inlineStr">
        <is>
          <t>East Lauren</t>
        </is>
      </c>
      <c r="T3489" t="inlineStr">
        <is>
          <t>Approved</t>
        </is>
      </c>
      <c r="U3489" t="inlineStr">
        <is>
          <t>Legitimate</t>
        </is>
      </c>
      <c r="V3489" t="n">
        <v>0</v>
      </c>
      <c r="W3489" t="inlineStr">
        <is>
          <t>666ae084-b6b3-4b90-8018-d5c9fc5fd3a9</t>
        </is>
      </c>
      <c r="X3489" t="inlineStr">
        <is>
          <t>a7c6e9a8-4779-493c-9de2-29da2cb712da</t>
        </is>
      </c>
      <c r="Y3489" t="inlineStr">
        <is>
          <t>bS595</t>
        </is>
      </c>
      <c r="Z3489" t="inlineStr">
        <is>
          <t>ZM212</t>
        </is>
      </c>
      <c r="AA3489" s="4" t="n">
        <v>0.84</v>
      </c>
      <c r="AB3489" s="4" t="n">
        <v>0.72</v>
      </c>
      <c r="AC34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89">
        <f>IF(OR(C3489="Có",C3489="Yes"),"yes",IF(OR(C3489="Không",C3489="No"),"no","unknown"))</f>
        <v/>
      </c>
      <c r="AE3489">
        <f>IF(OR(F3489="Có",F3489="Yes"),"covered",IF(OR(F3489="Không",F3489="No"),"out_of_insurance","unknown"))</f>
        <v/>
      </c>
      <c r="AF3489">
        <f>IF(AND(AD3489="yes",AE3489="out_of_insurance"),"REVIEW","")</f>
        <v/>
      </c>
    </row>
    <row r="3490" ht="18" customHeight="1">
      <c r="A3490" t="inlineStr">
        <is>
          <t>33d2c619-cf6c-4bff-a47e-cef8f77c0159</t>
        </is>
      </c>
      <c r="B3490" t="inlineStr">
        <is>
          <t>BN-03489 / Patient 88D25F6E</t>
        </is>
      </c>
      <c r="C3490" t="inlineStr">
        <is>
          <t>Không</t>
        </is>
      </c>
      <c r="D3490" t="inlineStr">
        <is>
          <t>BS. Mai Thanh</t>
        </is>
      </c>
      <c r="E3490" t="inlineStr">
        <is>
          <t>Thần kinh / Neurology</t>
        </is>
      </c>
      <c r="F3490" t="inlineStr">
        <is>
          <t>Không</t>
        </is>
      </c>
      <c r="G3490" s="2" t="n">
        <v>5481170</v>
      </c>
      <c r="H3490" t="inlineStr">
        <is>
          <t>CT sọ não / Brain CT</t>
        </is>
      </c>
      <c r="I3490" t="inlineStr">
        <is>
          <t>R51</t>
        </is>
      </c>
      <c r="J3490" t="inlineStr">
        <is>
          <t>Đau đầu chưa rõ nguyên nhân / Headache unspecified</t>
        </is>
      </c>
      <c r="K3490" t="n">
        <v>13</v>
      </c>
      <c r="L3490" t="inlineStr">
        <is>
          <t>F</t>
        </is>
      </c>
      <c r="M3490" s="2" t="n">
        <v>120153.53</v>
      </c>
      <c r="N3490" t="inlineStr">
        <is>
          <t>Married</t>
        </is>
      </c>
      <c r="O3490" t="inlineStr">
        <is>
          <t>Student</t>
        </is>
      </c>
      <c r="P3490" s="3" t="n">
        <v>44915</v>
      </c>
      <c r="Q3490" t="inlineStr">
        <is>
          <t>Outpatient</t>
        </is>
      </c>
      <c r="R3490" t="inlineStr">
        <is>
          <t>Phone</t>
        </is>
      </c>
      <c r="S3490" t="inlineStr">
        <is>
          <t>Port Annfurt</t>
        </is>
      </c>
      <c r="T3490" t="inlineStr">
        <is>
          <t>Denied</t>
        </is>
      </c>
      <c r="U3490" t="inlineStr">
        <is>
          <t>Legitimate</t>
        </is>
      </c>
      <c r="V3490" t="n">
        <v>2</v>
      </c>
      <c r="W3490" t="inlineStr">
        <is>
          <t>88d25f6e-c19f-4eff-aaba-3cfb227eab6b</t>
        </is>
      </c>
      <c r="X3490" t="inlineStr">
        <is>
          <t>dd46de7f-9f63-415f-8d2a-60dd8eebe2c8</t>
        </is>
      </c>
      <c r="Y3490" t="inlineStr">
        <is>
          <t>qb909</t>
        </is>
      </c>
      <c r="Z3490" t="inlineStr">
        <is>
          <t>Tk835</t>
        </is>
      </c>
      <c r="AA3490" s="4" t="n">
        <v>0.4</v>
      </c>
      <c r="AB3490" s="4" t="n">
        <v>0.05</v>
      </c>
      <c r="AC34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90">
        <f>IF(OR(C3490="Có",C3490="Yes"),"yes",IF(OR(C3490="Không",C3490="No"),"no","unknown"))</f>
        <v/>
      </c>
      <c r="AE3490">
        <f>IF(OR(F3490="Có",F3490="Yes"),"covered",IF(OR(F3490="Không",F3490="No"),"out_of_insurance","unknown"))</f>
        <v/>
      </c>
      <c r="AF3490">
        <f>IF(AND(AD3490="yes",AE3490="out_of_insurance"),"REVIEW","")</f>
        <v/>
      </c>
    </row>
    <row r="3491" ht="18" customHeight="1">
      <c r="A3491" t="inlineStr">
        <is>
          <t>3b7e93f1-200b-44c4-9ce1-fd85d16b9d35</t>
        </is>
      </c>
      <c r="B3491" t="inlineStr">
        <is>
          <t>BN-03490 / Patient DD1733BD</t>
        </is>
      </c>
      <c r="C3491" t="inlineStr">
        <is>
          <t>Có</t>
        </is>
      </c>
      <c r="D3491" t="inlineStr">
        <is>
          <t>BS. Đặng Linh</t>
        </is>
      </c>
      <c r="E3491" t="inlineStr">
        <is>
          <t>Thần kinh / Neurology</t>
        </is>
      </c>
      <c r="F3491" t="inlineStr">
        <is>
          <t>Không</t>
        </is>
      </c>
      <c r="G3491" s="2" t="n">
        <v>4245830</v>
      </c>
      <c r="H3491" t="inlineStr">
        <is>
          <t>CT đánh giá đột quỵ / Stroke CT</t>
        </is>
      </c>
      <c r="I3491" t="inlineStr">
        <is>
          <t>I63.9</t>
        </is>
      </c>
      <c r="J3491" t="inlineStr">
        <is>
          <t>Nhồi máu não / Cerebral infarction</t>
        </is>
      </c>
      <c r="K3491" t="n">
        <v>83</v>
      </c>
      <c r="L3491" t="inlineStr">
        <is>
          <t>M</t>
        </is>
      </c>
      <c r="M3491" s="2" t="n">
        <v>132702.34</v>
      </c>
      <c r="N3491" t="inlineStr">
        <is>
          <t>Single</t>
        </is>
      </c>
      <c r="O3491" t="inlineStr">
        <is>
          <t>Retired</t>
        </is>
      </c>
      <c r="P3491" s="3" t="n">
        <v>44915</v>
      </c>
      <c r="Q3491" t="inlineStr">
        <is>
          <t>Outpatient</t>
        </is>
      </c>
      <c r="R3491" t="inlineStr">
        <is>
          <t>Online</t>
        </is>
      </c>
      <c r="S3491" t="inlineStr">
        <is>
          <t>Port Christina</t>
        </is>
      </c>
      <c r="T3491" t="inlineStr">
        <is>
          <t>Pending</t>
        </is>
      </c>
      <c r="U3491" t="inlineStr">
        <is>
          <t>Legitimate</t>
        </is>
      </c>
      <c r="V3491" t="n">
        <v>2</v>
      </c>
      <c r="W3491" t="inlineStr">
        <is>
          <t>dd1733bd-590c-4a3c-a44b-24b4ff7b4892</t>
        </is>
      </c>
      <c r="X3491" t="inlineStr">
        <is>
          <t>1330147f-c645-4bed-9406-d3ec529dbe09</t>
        </is>
      </c>
      <c r="Y3491" t="inlineStr">
        <is>
          <t>dD489</t>
        </is>
      </c>
      <c r="Z3491" t="inlineStr">
        <is>
          <t>qe092</t>
        </is>
      </c>
      <c r="AA3491" s="4" t="n">
        <v>0.75</v>
      </c>
      <c r="AB3491" s="4" t="n">
        <v>0.16</v>
      </c>
      <c r="AC34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91">
        <f>IF(OR(C3491="Có",C3491="Yes"),"yes",IF(OR(C3491="Không",C3491="No"),"no","unknown"))</f>
        <v/>
      </c>
      <c r="AE3491">
        <f>IF(OR(F3491="Có",F3491="Yes"),"covered",IF(OR(F3491="Không",F3491="No"),"out_of_insurance","unknown"))</f>
        <v/>
      </c>
      <c r="AF3491">
        <f>IF(AND(AD3491="yes",AE3491="out_of_insurance"),"REVIEW","")</f>
        <v/>
      </c>
    </row>
    <row r="3492" ht="18" customHeight="1">
      <c r="A3492" t="inlineStr">
        <is>
          <t>add56f40-e0f7-4aa5-a432-9971a8e1dcbf</t>
        </is>
      </c>
      <c r="B3492" t="inlineStr">
        <is>
          <t>BN-03491 / Patient 75521DD7</t>
        </is>
      </c>
      <c r="C3492" t="inlineStr">
        <is>
          <t>Có</t>
        </is>
      </c>
      <c r="D3492" t="inlineStr">
        <is>
          <t>BS. Lâm Sơn</t>
        </is>
      </c>
      <c r="E3492" t="inlineStr">
        <is>
          <t>Khám tổng quát / General Practice</t>
        </is>
      </c>
      <c r="F3492" t="inlineStr">
        <is>
          <t>Không</t>
        </is>
      </c>
      <c r="G3492" s="2" t="n">
        <v>5440960</v>
      </c>
      <c r="H3492" t="inlineStr">
        <is>
          <t>HbA1c</t>
        </is>
      </c>
      <c r="I3492" t="inlineStr">
        <is>
          <t>E11.9</t>
        </is>
      </c>
      <c r="J3492" t="inlineStr">
        <is>
          <t>Đái tháo đường type 2 / Type 2 diabetes mellitus</t>
        </is>
      </c>
      <c r="K3492" t="n">
        <v>98</v>
      </c>
      <c r="L3492" t="inlineStr">
        <is>
          <t>M</t>
        </is>
      </c>
      <c r="M3492" s="2" t="n">
        <v>95833.28</v>
      </c>
      <c r="N3492" t="inlineStr">
        <is>
          <t>Married</t>
        </is>
      </c>
      <c r="O3492" t="inlineStr">
        <is>
          <t>Retired</t>
        </is>
      </c>
      <c r="P3492" s="3" t="n">
        <v>44915</v>
      </c>
      <c r="Q3492" t="inlineStr">
        <is>
          <t>Inpatient</t>
        </is>
      </c>
      <c r="R3492" t="inlineStr">
        <is>
          <t>Online</t>
        </is>
      </c>
      <c r="S3492" t="inlineStr">
        <is>
          <t>West Rubenside</t>
        </is>
      </c>
      <c r="T3492" t="inlineStr">
        <is>
          <t>Approved</t>
        </is>
      </c>
      <c r="U3492" t="inlineStr">
        <is>
          <t>Legitimate</t>
        </is>
      </c>
      <c r="V3492" t="n">
        <v>0</v>
      </c>
      <c r="W3492" t="inlineStr">
        <is>
          <t>75521dd7-1bcb-4ab6-a6a2-c8e7019c6e6d</t>
        </is>
      </c>
      <c r="X3492" t="inlineStr">
        <is>
          <t>4d006c6a-9c81-4c42-b40e-1a1011acac44</t>
        </is>
      </c>
      <c r="Y3492" t="inlineStr">
        <is>
          <t>jD943</t>
        </is>
      </c>
      <c r="Z3492" t="inlineStr">
        <is>
          <t>sB522</t>
        </is>
      </c>
      <c r="AA3492" s="4" t="n">
        <v>0.9399999999999999</v>
      </c>
      <c r="AB3492" s="4" t="n">
        <v>0.76</v>
      </c>
      <c r="AC34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92">
        <f>IF(OR(C3492="Có",C3492="Yes"),"yes",IF(OR(C3492="Không",C3492="No"),"no","unknown"))</f>
        <v/>
      </c>
      <c r="AE3492">
        <f>IF(OR(F3492="Có",F3492="Yes"),"covered",IF(OR(F3492="Không",F3492="No"),"out_of_insurance","unknown"))</f>
        <v/>
      </c>
      <c r="AF3492">
        <f>IF(AND(AD3492="yes",AE3492="out_of_insurance"),"REVIEW","")</f>
        <v/>
      </c>
    </row>
    <row r="3493" ht="18" customHeight="1">
      <c r="A3493" t="inlineStr">
        <is>
          <t>ccdb43b2-76c9-4156-b0ea-f942121e97fc</t>
        </is>
      </c>
      <c r="B3493" t="inlineStr">
        <is>
          <t>BN-03492 / Patient DDD67DD3</t>
        </is>
      </c>
      <c r="C3493" t="inlineStr">
        <is>
          <t>Có</t>
        </is>
      </c>
      <c r="D3493" t="inlineStr">
        <is>
          <t>BS. Phan Gia</t>
        </is>
      </c>
      <c r="E3493" t="inlineStr">
        <is>
          <t>Tim mạch / Cardiology</t>
        </is>
      </c>
      <c r="F3493" t="inlineStr">
        <is>
          <t>Có</t>
        </is>
      </c>
      <c r="G3493" s="2" t="n">
        <v>1413890</v>
      </c>
      <c r="H3493" t="inlineStr">
        <is>
          <t>Đông máu PT/aPTT / Coagulation test</t>
        </is>
      </c>
      <c r="I3493" t="inlineStr">
        <is>
          <t>I24.9</t>
        </is>
      </c>
      <c r="J3493" t="inlineStr">
        <is>
          <t>Bệnh tim thiếu máu cục bộ cấp / Acute ischemic heart disease</t>
        </is>
      </c>
      <c r="K3493" t="n">
        <v>19</v>
      </c>
      <c r="L3493" t="inlineStr">
        <is>
          <t>M</t>
        </is>
      </c>
      <c r="M3493" s="2" t="n">
        <v>95901.57000000001</v>
      </c>
      <c r="N3493" t="inlineStr">
        <is>
          <t>Widowed</t>
        </is>
      </c>
      <c r="O3493" t="inlineStr">
        <is>
          <t>Unemployed</t>
        </is>
      </c>
      <c r="P3493" s="3" t="n">
        <v>44915</v>
      </c>
      <c r="Q3493" t="inlineStr">
        <is>
          <t>Emergency</t>
        </is>
      </c>
      <c r="R3493" t="inlineStr">
        <is>
          <t>Paper</t>
        </is>
      </c>
      <c r="S3493" t="inlineStr">
        <is>
          <t>Port Joelland</t>
        </is>
      </c>
      <c r="T3493" t="inlineStr">
        <is>
          <t>Pending</t>
        </is>
      </c>
      <c r="U3493" t="inlineStr">
        <is>
          <t>Legitimate</t>
        </is>
      </c>
      <c r="V3493" t="n">
        <v>0</v>
      </c>
      <c r="W3493" t="inlineStr">
        <is>
          <t>ddd67dd3-7b5a-4e53-860d-73c5b3604999</t>
        </is>
      </c>
      <c r="X3493" t="inlineStr">
        <is>
          <t>91800a2e-b854-43ec-89eb-5ccd3023c93b</t>
        </is>
      </c>
      <c r="Y3493" t="inlineStr">
        <is>
          <t>Tq193</t>
        </is>
      </c>
      <c r="Z3493" t="inlineStr">
        <is>
          <t>xZ717</t>
        </is>
      </c>
      <c r="AA3493" s="4" t="n">
        <v>0.59</v>
      </c>
      <c r="AB3493" s="4" t="n">
        <v>0.38</v>
      </c>
      <c r="AC34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93">
        <f>IF(OR(C3493="Có",C3493="Yes"),"yes",IF(OR(C3493="Không",C3493="No"),"no","unknown"))</f>
        <v/>
      </c>
      <c r="AE3493">
        <f>IF(OR(F3493="Có",F3493="Yes"),"covered",IF(OR(F3493="Không",F3493="No"),"out_of_insurance","unknown"))</f>
        <v/>
      </c>
      <c r="AF3493">
        <f>IF(AND(AD3493="yes",AE3493="out_of_insurance"),"REVIEW","")</f>
        <v/>
      </c>
    </row>
    <row r="3494" ht="18" customHeight="1">
      <c r="A3494" t="inlineStr">
        <is>
          <t>50a1ac9a-cfb4-44f2-b926-6e3db2de09de</t>
        </is>
      </c>
      <c r="B3494" t="inlineStr">
        <is>
          <t>BN-03493 / Patient F958D990</t>
        </is>
      </c>
      <c r="C3494" t="inlineStr">
        <is>
          <t>Có</t>
        </is>
      </c>
      <c r="D3494" t="inlineStr">
        <is>
          <t>BS. Trần An</t>
        </is>
      </c>
      <c r="E3494" t="inlineStr">
        <is>
          <t>Chấn thương chỉnh hình / Orthopedics</t>
        </is>
      </c>
      <c r="F3494" t="inlineStr">
        <is>
          <t>Có</t>
        </is>
      </c>
      <c r="G3494" s="2" t="n">
        <v>4992700</v>
      </c>
      <c r="H3494" t="inlineStr">
        <is>
          <t>MRI khớp gối / Knee MRI</t>
        </is>
      </c>
      <c r="I3494" t="inlineStr">
        <is>
          <t>M25.5</t>
        </is>
      </c>
      <c r="J3494" t="inlineStr">
        <is>
          <t>Đau khớp gối / Knee pain</t>
        </is>
      </c>
      <c r="K3494" t="n">
        <v>28</v>
      </c>
      <c r="L3494" t="inlineStr">
        <is>
          <t>F</t>
        </is>
      </c>
      <c r="M3494" s="2" t="n">
        <v>90789.07000000001</v>
      </c>
      <c r="N3494" t="inlineStr">
        <is>
          <t>Divorced</t>
        </is>
      </c>
      <c r="O3494" t="inlineStr">
        <is>
          <t>Retired</t>
        </is>
      </c>
      <c r="P3494" s="3" t="n">
        <v>44915</v>
      </c>
      <c r="Q3494" t="inlineStr">
        <is>
          <t>Inpatient</t>
        </is>
      </c>
      <c r="R3494" t="inlineStr">
        <is>
          <t>Phone</t>
        </is>
      </c>
      <c r="S3494" t="inlineStr">
        <is>
          <t>South Douglas</t>
        </is>
      </c>
      <c r="T3494" t="inlineStr">
        <is>
          <t>Pending</t>
        </is>
      </c>
      <c r="U3494" t="inlineStr">
        <is>
          <t>Legitimate</t>
        </is>
      </c>
      <c r="V3494" t="n">
        <v>0</v>
      </c>
      <c r="W3494" t="inlineStr">
        <is>
          <t>f958d990-bbfe-4b2c-beed-e25f19d56ff2</t>
        </is>
      </c>
      <c r="X3494" t="inlineStr">
        <is>
          <t>8f0c826c-1e5b-4033-a43b-88b5b64b6317</t>
        </is>
      </c>
      <c r="Y3494" t="inlineStr">
        <is>
          <t>bH593</t>
        </is>
      </c>
      <c r="Z3494" t="inlineStr">
        <is>
          <t>cN036</t>
        </is>
      </c>
      <c r="AA3494" s="4" t="n">
        <v>0.8100000000000001</v>
      </c>
      <c r="AB3494" s="4" t="n">
        <v>0.02</v>
      </c>
      <c r="AC34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94">
        <f>IF(OR(C3494="Có",C3494="Yes"),"yes",IF(OR(C3494="Không",C3494="No"),"no","unknown"))</f>
        <v/>
      </c>
      <c r="AE3494">
        <f>IF(OR(F3494="Có",F3494="Yes"),"covered",IF(OR(F3494="Không",F3494="No"),"out_of_insurance","unknown"))</f>
        <v/>
      </c>
      <c r="AF3494">
        <f>IF(AND(AD3494="yes",AE3494="out_of_insurance"),"REVIEW","")</f>
        <v/>
      </c>
    </row>
    <row r="3495" ht="18" customHeight="1">
      <c r="A3495" t="inlineStr">
        <is>
          <t>a447ea55-749d-48ff-b2ea-2f9e2c651f99</t>
        </is>
      </c>
      <c r="B3495" t="inlineStr">
        <is>
          <t>BN-03494 / Patient DB3D59BB</t>
        </is>
      </c>
      <c r="C3495" t="inlineStr">
        <is>
          <t>Có</t>
        </is>
      </c>
      <c r="D3495" t="inlineStr">
        <is>
          <t>BS. Trịnh Long</t>
        </is>
      </c>
      <c r="E3495" t="inlineStr">
        <is>
          <t>Khám tổng quát / General Practice</t>
        </is>
      </c>
      <c r="F3495" t="inlineStr">
        <is>
          <t>Có</t>
        </is>
      </c>
      <c r="G3495" s="2" t="n">
        <v>1558300</v>
      </c>
      <c r="H3495" t="inlineStr">
        <is>
          <t>Khám tổng quát / General consultation</t>
        </is>
      </c>
      <c r="I3495" t="inlineStr">
        <is>
          <t>Z00.0</t>
        </is>
      </c>
      <c r="J3495" t="inlineStr">
        <is>
          <t>Khám tổng quát / General examination</t>
        </is>
      </c>
      <c r="K3495" t="n">
        <v>27</v>
      </c>
      <c r="L3495" t="inlineStr">
        <is>
          <t>M</t>
        </is>
      </c>
      <c r="M3495" s="2" t="n">
        <v>135786.67</v>
      </c>
      <c r="N3495" t="inlineStr">
        <is>
          <t>Single</t>
        </is>
      </c>
      <c r="O3495" t="inlineStr">
        <is>
          <t>Unemployed</t>
        </is>
      </c>
      <c r="P3495" s="3" t="n">
        <v>44915</v>
      </c>
      <c r="Q3495" t="inlineStr">
        <is>
          <t>Outpatient</t>
        </is>
      </c>
      <c r="R3495" t="inlineStr">
        <is>
          <t>Phone</t>
        </is>
      </c>
      <c r="S3495" t="inlineStr">
        <is>
          <t>West Claytonchester</t>
        </is>
      </c>
      <c r="T3495" t="inlineStr">
        <is>
          <t>Approved</t>
        </is>
      </c>
      <c r="U3495" t="inlineStr">
        <is>
          <t>Legitimate</t>
        </is>
      </c>
      <c r="V3495" t="n">
        <v>2</v>
      </c>
      <c r="W3495" t="inlineStr">
        <is>
          <t>db3d59bb-0b95-40aa-8bd2-6f8b934974d5</t>
        </is>
      </c>
      <c r="X3495" t="inlineStr">
        <is>
          <t>bda035aa-590a-4742-8825-2c6ae984f454</t>
        </is>
      </c>
      <c r="Y3495" t="inlineStr">
        <is>
          <t>SK400</t>
        </is>
      </c>
      <c r="Z3495" t="inlineStr">
        <is>
          <t>zY400</t>
        </is>
      </c>
      <c r="AA3495" s="4" t="n">
        <v>0.5</v>
      </c>
      <c r="AB3495" s="4" t="n">
        <v>0.82</v>
      </c>
      <c r="AC34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95">
        <f>IF(OR(C3495="Có",C3495="Yes"),"yes",IF(OR(C3495="Không",C3495="No"),"no","unknown"))</f>
        <v/>
      </c>
      <c r="AE3495">
        <f>IF(OR(F3495="Có",F3495="Yes"),"covered",IF(OR(F3495="Không",F3495="No"),"out_of_insurance","unknown"))</f>
        <v/>
      </c>
      <c r="AF3495">
        <f>IF(AND(AD3495="yes",AE3495="out_of_insurance"),"REVIEW","")</f>
        <v/>
      </c>
    </row>
    <row r="3496" ht="18" customHeight="1">
      <c r="A3496" t="inlineStr">
        <is>
          <t>12bdafba-3c1e-47e3-ba90-222f7fa04702</t>
        </is>
      </c>
      <c r="B3496" t="inlineStr">
        <is>
          <t>BN-03495 / Patient EB64BF6E</t>
        </is>
      </c>
      <c r="C3496" t="inlineStr">
        <is>
          <t>Có</t>
        </is>
      </c>
      <c r="D3496" t="inlineStr">
        <is>
          <t>BS. Trần An</t>
        </is>
      </c>
      <c r="E3496" t="inlineStr">
        <is>
          <t>Chấn thương chỉnh hình / Orthopedics</t>
        </is>
      </c>
      <c r="F3496" t="inlineStr">
        <is>
          <t>Không</t>
        </is>
      </c>
      <c r="G3496" s="2" t="n">
        <v>1200000</v>
      </c>
      <c r="H3496" t="inlineStr">
        <is>
          <t>Đo mật độ xương / Bone density scan</t>
        </is>
      </c>
      <c r="I3496" t="inlineStr">
        <is>
          <t>M81.0</t>
        </is>
      </c>
      <c r="J3496" t="inlineStr">
        <is>
          <t>Loãng xương / Osteoporosis</t>
        </is>
      </c>
      <c r="K3496" t="n">
        <v>85</v>
      </c>
      <c r="L3496" t="inlineStr">
        <is>
          <t>M</t>
        </is>
      </c>
      <c r="M3496" s="2" t="n">
        <v>113183.7</v>
      </c>
      <c r="N3496" t="inlineStr">
        <is>
          <t>Divorced</t>
        </is>
      </c>
      <c r="O3496" t="inlineStr">
        <is>
          <t>Employed</t>
        </is>
      </c>
      <c r="P3496" s="3" t="n">
        <v>44915</v>
      </c>
      <c r="Q3496" t="inlineStr">
        <is>
          <t>Routine</t>
        </is>
      </c>
      <c r="R3496" t="inlineStr">
        <is>
          <t>Paper</t>
        </is>
      </c>
      <c r="S3496" t="inlineStr">
        <is>
          <t>West Jeremy</t>
        </is>
      </c>
      <c r="T3496" t="inlineStr">
        <is>
          <t>Pending</t>
        </is>
      </c>
      <c r="U3496" t="inlineStr">
        <is>
          <t>Legitimate</t>
        </is>
      </c>
      <c r="V3496" t="n">
        <v>0</v>
      </c>
      <c r="W3496" t="inlineStr">
        <is>
          <t>eb64bf6e-d6b2-4e6f-b8ed-8ce4aec679c5</t>
        </is>
      </c>
      <c r="X3496" t="inlineStr">
        <is>
          <t>5f913dbf-07ae-4c34-ac95-32a00a39117a</t>
        </is>
      </c>
      <c r="Y3496" t="inlineStr">
        <is>
          <t>ej346</t>
        </is>
      </c>
      <c r="Z3496" t="inlineStr">
        <is>
          <t>RI469</t>
        </is>
      </c>
      <c r="AA3496" s="4" t="n">
        <v>0.79</v>
      </c>
      <c r="AB3496" s="4" t="n">
        <v>0.02</v>
      </c>
      <c r="AC34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96">
        <f>IF(OR(C3496="Có",C3496="Yes"),"yes",IF(OR(C3496="Không",C3496="No"),"no","unknown"))</f>
        <v/>
      </c>
      <c r="AE3496">
        <f>IF(OR(F3496="Có",F3496="Yes"),"covered",IF(OR(F3496="Không",F3496="No"),"out_of_insurance","unknown"))</f>
        <v/>
      </c>
      <c r="AF3496">
        <f>IF(AND(AD3496="yes",AE3496="out_of_insurance"),"REVIEW","")</f>
        <v/>
      </c>
    </row>
    <row r="3497" ht="18" customHeight="1">
      <c r="A3497" t="inlineStr">
        <is>
          <t>2e229664-d8a4-49e1-937e-810fc9ab8377</t>
        </is>
      </c>
      <c r="B3497" t="inlineStr">
        <is>
          <t>BN-03496 / Patient 507A35A2</t>
        </is>
      </c>
      <c r="C3497" t="inlineStr">
        <is>
          <t>Có</t>
        </is>
      </c>
      <c r="D3497" t="inlineStr">
        <is>
          <t>BS. Trịnh Long</t>
        </is>
      </c>
      <c r="E3497" t="inlineStr">
        <is>
          <t>Khám tổng quát / General Practice</t>
        </is>
      </c>
      <c r="F3497" t="inlineStr">
        <is>
          <t>Không</t>
        </is>
      </c>
      <c r="G3497" s="2" t="n">
        <v>5859190</v>
      </c>
      <c r="H3497" t="inlineStr">
        <is>
          <t>HbA1c</t>
        </is>
      </c>
      <c r="I3497" t="inlineStr">
        <is>
          <t>E11.9</t>
        </is>
      </c>
      <c r="J3497" t="inlineStr">
        <is>
          <t>Đái tháo đường type 2 / Type 2 diabetes mellitus</t>
        </is>
      </c>
      <c r="K3497" t="n">
        <v>10</v>
      </c>
      <c r="L3497" t="inlineStr">
        <is>
          <t>M</t>
        </is>
      </c>
      <c r="M3497" s="2" t="n">
        <v>101071.37</v>
      </c>
      <c r="N3497" t="inlineStr">
        <is>
          <t>Widowed</t>
        </is>
      </c>
      <c r="O3497" t="inlineStr">
        <is>
          <t>Student</t>
        </is>
      </c>
      <c r="P3497" s="3" t="n">
        <v>44915</v>
      </c>
      <c r="Q3497" t="inlineStr">
        <is>
          <t>Outpatient</t>
        </is>
      </c>
      <c r="R3497" t="inlineStr">
        <is>
          <t>Phone</t>
        </is>
      </c>
      <c r="S3497" t="inlineStr">
        <is>
          <t>East Margaret</t>
        </is>
      </c>
      <c r="T3497" t="inlineStr">
        <is>
          <t>Denied</t>
        </is>
      </c>
      <c r="U3497" t="inlineStr">
        <is>
          <t>Legitimate</t>
        </is>
      </c>
      <c r="V3497" t="n">
        <v>0</v>
      </c>
      <c r="W3497" t="inlineStr">
        <is>
          <t>507a35a2-65f3-4ed9-a037-7aff4b0855ac</t>
        </is>
      </c>
      <c r="X3497" t="inlineStr">
        <is>
          <t>b2f17958-4ce7-4507-9b9d-7dd77a5d6a46</t>
        </is>
      </c>
      <c r="Y3497" t="inlineStr">
        <is>
          <t>VO912</t>
        </is>
      </c>
      <c r="Z3497" t="inlineStr">
        <is>
          <t>qF298</t>
        </is>
      </c>
      <c r="AA3497" s="4" t="n">
        <v>0.48</v>
      </c>
      <c r="AB3497" s="4" t="n">
        <v>0.02</v>
      </c>
      <c r="AC34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97">
        <f>IF(OR(C3497="Có",C3497="Yes"),"yes",IF(OR(C3497="Không",C3497="No"),"no","unknown"))</f>
        <v/>
      </c>
      <c r="AE3497">
        <f>IF(OR(F3497="Có",F3497="Yes"),"covered",IF(OR(F3497="Không",F3497="No"),"out_of_insurance","unknown"))</f>
        <v/>
      </c>
      <c r="AF3497">
        <f>IF(AND(AD3497="yes",AE3497="out_of_insurance"),"REVIEW","")</f>
        <v/>
      </c>
    </row>
    <row r="3498" ht="18" customHeight="1">
      <c r="A3498" t="inlineStr">
        <is>
          <t>ef86fb14-181e-499b-bcdc-7466f2abadc9</t>
        </is>
      </c>
      <c r="B3498" t="inlineStr">
        <is>
          <t>BN-03497 / Patient 3C7D4CEA</t>
        </is>
      </c>
      <c r="C3498" t="inlineStr">
        <is>
          <t>Có</t>
        </is>
      </c>
      <c r="D3498" t="inlineStr">
        <is>
          <t>BS. Hoàng Phúc</t>
        </is>
      </c>
      <c r="E3498" t="inlineStr">
        <is>
          <t>Tim mạch / Cardiology</t>
        </is>
      </c>
      <c r="F3498" t="inlineStr">
        <is>
          <t>Có</t>
        </is>
      </c>
      <c r="G3498" s="2" t="n">
        <v>3124690</v>
      </c>
      <c r="H3498" t="inlineStr">
        <is>
          <t>CRP định lượng / CRP</t>
        </is>
      </c>
      <c r="I3498" t="inlineStr">
        <is>
          <t>R79.8</t>
        </is>
      </c>
      <c r="J3498" t="inlineStr">
        <is>
          <t>Bất thường xét nghiệm máu / Abnormal blood chemistry</t>
        </is>
      </c>
      <c r="K3498" t="n">
        <v>26</v>
      </c>
      <c r="L3498" t="inlineStr">
        <is>
          <t>F</t>
        </is>
      </c>
      <c r="M3498" s="2" t="n">
        <v>105662.56</v>
      </c>
      <c r="N3498" t="inlineStr">
        <is>
          <t>Widowed</t>
        </is>
      </c>
      <c r="O3498" t="inlineStr">
        <is>
          <t>Student</t>
        </is>
      </c>
      <c r="P3498" s="3" t="n">
        <v>44914</v>
      </c>
      <c r="Q3498" t="inlineStr">
        <is>
          <t>Routine</t>
        </is>
      </c>
      <c r="R3498" t="inlineStr">
        <is>
          <t>Paper</t>
        </is>
      </c>
      <c r="S3498" t="inlineStr">
        <is>
          <t>Tarashire</t>
        </is>
      </c>
      <c r="T3498" t="inlineStr">
        <is>
          <t>Approved</t>
        </is>
      </c>
      <c r="U3498" t="inlineStr">
        <is>
          <t>Legitimate</t>
        </is>
      </c>
      <c r="V3498" t="n">
        <v>0</v>
      </c>
      <c r="W3498" t="inlineStr">
        <is>
          <t>3c7d4cea-2a3e-4790-a8e0-63c7627bf500</t>
        </is>
      </c>
      <c r="X3498" t="inlineStr">
        <is>
          <t>6a6d68a5-2962-4fe3-8776-0acb8c5530ad</t>
        </is>
      </c>
      <c r="Y3498" t="inlineStr">
        <is>
          <t>OT106</t>
        </is>
      </c>
      <c r="Z3498" t="inlineStr">
        <is>
          <t>Cc110</t>
        </is>
      </c>
      <c r="AA3498" s="4" t="n">
        <v>0.58</v>
      </c>
      <c r="AB3498" s="4" t="n">
        <v>0.64</v>
      </c>
      <c r="AC34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98">
        <f>IF(OR(C3498="Có",C3498="Yes"),"yes",IF(OR(C3498="Không",C3498="No"),"no","unknown"))</f>
        <v/>
      </c>
      <c r="AE3498">
        <f>IF(OR(F3498="Có",F3498="Yes"),"covered",IF(OR(F3498="Không",F3498="No"),"out_of_insurance","unknown"))</f>
        <v/>
      </c>
      <c r="AF3498">
        <f>IF(AND(AD3498="yes",AE3498="out_of_insurance"),"REVIEW","")</f>
        <v/>
      </c>
    </row>
    <row r="3499" ht="18" customHeight="1">
      <c r="A3499" t="inlineStr">
        <is>
          <t>6168f04a-8b3c-4461-b83c-3bea9291ffce</t>
        </is>
      </c>
      <c r="B3499" t="inlineStr">
        <is>
          <t>BN-03498 / Patient E48C1D64</t>
        </is>
      </c>
      <c r="C3499" t="inlineStr">
        <is>
          <t>Có</t>
        </is>
      </c>
      <c r="D3499" t="inlineStr">
        <is>
          <t>BS. Nguyễn Minh</t>
        </is>
      </c>
      <c r="E3499" t="inlineStr">
        <is>
          <t>Tim mạch / Cardiology</t>
        </is>
      </c>
      <c r="F3499" t="inlineStr">
        <is>
          <t>Chưa rõ</t>
        </is>
      </c>
      <c r="G3499" s="2" t="n">
        <v>9634840</v>
      </c>
      <c r="H3499" t="inlineStr">
        <is>
          <t>Men tim CK-MB / Cardiac enzyme CK-MB</t>
        </is>
      </c>
      <c r="I3499" t="inlineStr">
        <is>
          <t>I20.9</t>
        </is>
      </c>
      <c r="J3499" t="inlineStr">
        <is>
          <t>Đau thắt ngực / Angina</t>
        </is>
      </c>
      <c r="K3499" t="n">
        <v>35</v>
      </c>
      <c r="L3499" t="inlineStr">
        <is>
          <t>M</t>
        </is>
      </c>
      <c r="M3499" s="2" t="n">
        <v>139924.86</v>
      </c>
      <c r="N3499" t="inlineStr">
        <is>
          <t>Divorced</t>
        </is>
      </c>
      <c r="O3499" t="inlineStr">
        <is>
          <t>Student</t>
        </is>
      </c>
      <c r="P3499" s="3" t="n">
        <v>44914</v>
      </c>
      <c r="Q3499" t="inlineStr">
        <is>
          <t>Emergency</t>
        </is>
      </c>
      <c r="R3499" t="inlineStr">
        <is>
          <t>Phone</t>
        </is>
      </c>
      <c r="S3499" t="inlineStr">
        <is>
          <t>Reynoldsside</t>
        </is>
      </c>
      <c r="T3499" t="inlineStr">
        <is>
          <t>Pending</t>
        </is>
      </c>
      <c r="U3499" t="inlineStr">
        <is>
          <t>Legitimate</t>
        </is>
      </c>
      <c r="V3499" t="n">
        <v>2</v>
      </c>
      <c r="W3499" t="inlineStr">
        <is>
          <t>e48c1d64-947c-4ed3-8e12-09638b0ea1e4</t>
        </is>
      </c>
      <c r="X3499" t="inlineStr">
        <is>
          <t>30e4fe08-3c4c-4e50-a6e4-a1fa9554ced9</t>
        </is>
      </c>
      <c r="Y3499" t="inlineStr">
        <is>
          <t>zz788</t>
        </is>
      </c>
      <c r="Z3499" t="inlineStr">
        <is>
          <t>Ct273</t>
        </is>
      </c>
      <c r="AA3499" s="4" t="n">
        <v>0.51</v>
      </c>
      <c r="AB3499" s="4" t="n">
        <v>0.03</v>
      </c>
      <c r="AC34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499">
        <f>IF(OR(C3499="Có",C3499="Yes"),"yes",IF(OR(C3499="Không",C3499="No"),"no","unknown"))</f>
        <v/>
      </c>
      <c r="AE3499">
        <f>IF(OR(F3499="Có",F3499="Yes"),"covered",IF(OR(F3499="Không",F3499="No"),"out_of_insurance","unknown"))</f>
        <v/>
      </c>
      <c r="AF3499">
        <f>IF(AND(AD3499="yes",AE3499="out_of_insurance"),"REVIEW","")</f>
        <v/>
      </c>
    </row>
    <row r="3500" ht="18" customHeight="1">
      <c r="A3500" t="inlineStr">
        <is>
          <t>7d31dfdf-66f9-4083-928b-e29032c2a15b</t>
        </is>
      </c>
      <c r="B3500" t="inlineStr">
        <is>
          <t>BN-03499 / Patient 7B40A9D3</t>
        </is>
      </c>
      <c r="C3500" t="inlineStr">
        <is>
          <t>Có</t>
        </is>
      </c>
      <c r="D3500" t="inlineStr">
        <is>
          <t>BS. Trần An</t>
        </is>
      </c>
      <c r="E3500" t="inlineStr">
        <is>
          <t>Chấn thương chỉnh hình / Orthopedics</t>
        </is>
      </c>
      <c r="F3500" t="inlineStr">
        <is>
          <t>Không</t>
        </is>
      </c>
      <c r="G3500" s="2" t="n">
        <v>5621320</v>
      </c>
      <c r="H3500" t="inlineStr">
        <is>
          <t>Đo mật độ xương / Bone density scan</t>
        </is>
      </c>
      <c r="I3500" t="inlineStr">
        <is>
          <t>M81.0</t>
        </is>
      </c>
      <c r="J3500" t="inlineStr">
        <is>
          <t>Loãng xương / Osteoporosis</t>
        </is>
      </c>
      <c r="K3500" t="n">
        <v>52</v>
      </c>
      <c r="L3500" t="inlineStr">
        <is>
          <t>F</t>
        </is>
      </c>
      <c r="M3500" s="2" t="n">
        <v>144423.92</v>
      </c>
      <c r="N3500" t="inlineStr">
        <is>
          <t>Widowed</t>
        </is>
      </c>
      <c r="O3500" t="inlineStr">
        <is>
          <t>Retired</t>
        </is>
      </c>
      <c r="P3500" s="3" t="n">
        <v>44914</v>
      </c>
      <c r="Q3500" t="inlineStr">
        <is>
          <t>Outpatient</t>
        </is>
      </c>
      <c r="R3500" t="inlineStr">
        <is>
          <t>Online</t>
        </is>
      </c>
      <c r="S3500" t="inlineStr">
        <is>
          <t>Villanuevaport</t>
        </is>
      </c>
      <c r="T3500" t="inlineStr">
        <is>
          <t>Approved</t>
        </is>
      </c>
      <c r="U3500" t="inlineStr">
        <is>
          <t>Legitimate</t>
        </is>
      </c>
      <c r="V3500" t="n">
        <v>2</v>
      </c>
      <c r="W3500" t="inlineStr">
        <is>
          <t>7b40a9d3-7c8d-4129-ae79-579d82858331</t>
        </is>
      </c>
      <c r="X3500" t="inlineStr">
        <is>
          <t>f4c83b25-662d-471d-abcf-28c59506d7a7</t>
        </is>
      </c>
      <c r="Y3500" t="inlineStr">
        <is>
          <t>Sz665</t>
        </is>
      </c>
      <c r="Z3500" t="inlineStr">
        <is>
          <t>WT796</t>
        </is>
      </c>
      <c r="AA3500" s="4" t="n">
        <v>0.76</v>
      </c>
      <c r="AB3500" s="4" t="n">
        <v>0.47</v>
      </c>
      <c r="AC35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00">
        <f>IF(OR(C3500="Có",C3500="Yes"),"yes",IF(OR(C3500="Không",C3500="No"),"no","unknown"))</f>
        <v/>
      </c>
      <c r="AE3500">
        <f>IF(OR(F3500="Có",F3500="Yes"),"covered",IF(OR(F3500="Không",F3500="No"),"out_of_insurance","unknown"))</f>
        <v/>
      </c>
      <c r="AF3500">
        <f>IF(AND(AD3500="yes",AE3500="out_of_insurance"),"REVIEW","")</f>
        <v/>
      </c>
    </row>
    <row r="3501" ht="18" customHeight="1">
      <c r="A3501" t="inlineStr">
        <is>
          <t>39b29d96-ec65-4a3e-a7ab-3b10708ee815</t>
        </is>
      </c>
      <c r="B3501" t="inlineStr">
        <is>
          <t>BN-03500 / Patient D388235C</t>
        </is>
      </c>
      <c r="C3501" t="inlineStr">
        <is>
          <t>Có</t>
        </is>
      </c>
      <c r="D3501" t="inlineStr">
        <is>
          <t>BS. Bùi Hà</t>
        </is>
      </c>
      <c r="E3501" t="inlineStr">
        <is>
          <t>Khám tổng quát / General Practice</t>
        </is>
      </c>
      <c r="F3501" t="inlineStr">
        <is>
          <t>Không</t>
        </is>
      </c>
      <c r="G3501" s="2" t="n">
        <v>8681030</v>
      </c>
      <c r="H3501" t="inlineStr">
        <is>
          <t>HIV test nhanh / Rapid HIV test</t>
        </is>
      </c>
      <c r="I3501" t="inlineStr">
        <is>
          <t>Z11.4</t>
        </is>
      </c>
      <c r="J3501" t="inlineStr">
        <is>
          <t>Sàng lọc HIV / HIV screening</t>
        </is>
      </c>
      <c r="K3501" t="n">
        <v>7</v>
      </c>
      <c r="L3501" t="inlineStr">
        <is>
          <t>F</t>
        </is>
      </c>
      <c r="M3501" s="2" t="n">
        <v>145454.11</v>
      </c>
      <c r="N3501" t="inlineStr">
        <is>
          <t>Single</t>
        </is>
      </c>
      <c r="O3501" t="inlineStr">
        <is>
          <t>Unemployed</t>
        </is>
      </c>
      <c r="P3501" s="3" t="n">
        <v>44914</v>
      </c>
      <c r="Q3501" t="inlineStr">
        <is>
          <t>Emergency</t>
        </is>
      </c>
      <c r="R3501" t="inlineStr">
        <is>
          <t>Paper</t>
        </is>
      </c>
      <c r="S3501" t="inlineStr">
        <is>
          <t>Port Joshuahaven</t>
        </is>
      </c>
      <c r="T3501" t="inlineStr">
        <is>
          <t>Denied</t>
        </is>
      </c>
      <c r="U3501" t="inlineStr">
        <is>
          <t>Legitimate</t>
        </is>
      </c>
      <c r="V3501" t="n">
        <v>2</v>
      </c>
      <c r="W3501" t="inlineStr">
        <is>
          <t>d388235c-d958-4275-8583-f57248b009d1</t>
        </is>
      </c>
      <c r="X3501" t="inlineStr">
        <is>
          <t>e5efee06-f611-4244-965f-1ac4d3ae270c</t>
        </is>
      </c>
      <c r="Y3501" t="inlineStr">
        <is>
          <t>rE078</t>
        </is>
      </c>
      <c r="Z3501" t="inlineStr">
        <is>
          <t>QD068</t>
        </is>
      </c>
      <c r="AA3501" s="4" t="n">
        <v>0.47</v>
      </c>
      <c r="AB3501" s="4" t="n">
        <v>0.02</v>
      </c>
      <c r="AC35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01">
        <f>IF(OR(C3501="Có",C3501="Yes"),"yes",IF(OR(C3501="Không",C3501="No"),"no","unknown"))</f>
        <v/>
      </c>
      <c r="AE3501">
        <f>IF(OR(F3501="Có",F3501="Yes"),"covered",IF(OR(F3501="Không",F3501="No"),"out_of_insurance","unknown"))</f>
        <v/>
      </c>
      <c r="AF3501">
        <f>IF(AND(AD3501="yes",AE3501="out_of_insurance"),"REVIEW","")</f>
        <v/>
      </c>
    </row>
    <row r="3502" ht="18" customHeight="1">
      <c r="A3502" t="inlineStr">
        <is>
          <t>627d5e17-7d04-455c-b8e6-9f6ad44abc82</t>
        </is>
      </c>
      <c r="B3502" t="inlineStr">
        <is>
          <t>BN-03501 / Patient 36DBFE8A</t>
        </is>
      </c>
      <c r="C3502" t="inlineStr">
        <is>
          <t>Không</t>
        </is>
      </c>
      <c r="D3502" t="inlineStr">
        <is>
          <t>BS. Lâm Sơn</t>
        </is>
      </c>
      <c r="E3502" t="inlineStr">
        <is>
          <t>Khám tổng quát / General Practice</t>
        </is>
      </c>
      <c r="F3502" t="inlineStr">
        <is>
          <t>Không</t>
        </is>
      </c>
      <c r="G3502" s="2" t="n">
        <v>6413110</v>
      </c>
      <c r="H3502" t="inlineStr">
        <is>
          <t>CRP định lượng / CRP</t>
        </is>
      </c>
      <c r="I3502" t="inlineStr">
        <is>
          <t>R79.8</t>
        </is>
      </c>
      <c r="J3502" t="inlineStr">
        <is>
          <t>Bất thường xét nghiệm máu / Abnormal blood chemistry</t>
        </is>
      </c>
      <c r="K3502" t="n">
        <v>54</v>
      </c>
      <c r="L3502" t="inlineStr">
        <is>
          <t>M</t>
        </is>
      </c>
      <c r="M3502" s="2" t="n">
        <v>124770.66</v>
      </c>
      <c r="N3502" t="inlineStr">
        <is>
          <t>Single</t>
        </is>
      </c>
      <c r="O3502" t="inlineStr">
        <is>
          <t>Retired</t>
        </is>
      </c>
      <c r="P3502" s="3" t="n">
        <v>44914</v>
      </c>
      <c r="Q3502" t="inlineStr">
        <is>
          <t>Routine</t>
        </is>
      </c>
      <c r="R3502" t="inlineStr">
        <is>
          <t>Phone</t>
        </is>
      </c>
      <c r="S3502" t="inlineStr">
        <is>
          <t>North Rebecca</t>
        </is>
      </c>
      <c r="T3502" t="inlineStr">
        <is>
          <t>Pending</t>
        </is>
      </c>
      <c r="U3502" t="inlineStr">
        <is>
          <t>Legitimate</t>
        </is>
      </c>
      <c r="V3502" t="n">
        <v>2</v>
      </c>
      <c r="W3502" t="inlineStr">
        <is>
          <t>36dbfe8a-2400-4502-af4c-34a295a349ce</t>
        </is>
      </c>
      <c r="X3502" t="inlineStr">
        <is>
          <t>00c77dd2-298d-434f-a349-1ec4fca3f746</t>
        </is>
      </c>
      <c r="Y3502" t="inlineStr">
        <is>
          <t>CI471</t>
        </is>
      </c>
      <c r="Z3502" t="inlineStr">
        <is>
          <t>FB476</t>
        </is>
      </c>
      <c r="AA3502" s="4" t="n">
        <v>0.66</v>
      </c>
      <c r="AB3502" s="4" t="n">
        <v>0.05</v>
      </c>
      <c r="AC35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02">
        <f>IF(OR(C3502="Có",C3502="Yes"),"yes",IF(OR(C3502="Không",C3502="No"),"no","unknown"))</f>
        <v/>
      </c>
      <c r="AE3502">
        <f>IF(OR(F3502="Có",F3502="Yes"),"covered",IF(OR(F3502="Không",F3502="No"),"out_of_insurance","unknown"))</f>
        <v/>
      </c>
      <c r="AF3502">
        <f>IF(AND(AD3502="yes",AE3502="out_of_insurance"),"REVIEW","")</f>
        <v/>
      </c>
    </row>
    <row r="3503" ht="18" customHeight="1">
      <c r="A3503" t="inlineStr">
        <is>
          <t>4e50910e-c13b-4f15-a4be-17a2e47ead19</t>
        </is>
      </c>
      <c r="B3503" t="inlineStr">
        <is>
          <t>BN-03502 / Patient 65356290</t>
        </is>
      </c>
      <c r="C3503" t="inlineStr">
        <is>
          <t>Có</t>
        </is>
      </c>
      <c r="D3503" t="inlineStr">
        <is>
          <t>BS. Phan Gia</t>
        </is>
      </c>
      <c r="E3503" t="inlineStr">
        <is>
          <t>Tim mạch / Cardiology</t>
        </is>
      </c>
      <c r="F3503" t="inlineStr">
        <is>
          <t>Không</t>
        </is>
      </c>
      <c r="G3503" s="2" t="n">
        <v>6650670</v>
      </c>
      <c r="H3503" t="inlineStr">
        <is>
          <t>Đông máu PT/aPTT / Coagulation test</t>
        </is>
      </c>
      <c r="I3503" t="inlineStr">
        <is>
          <t>I24.9</t>
        </is>
      </c>
      <c r="J3503" t="inlineStr">
        <is>
          <t>Bệnh tim thiếu máu cục bộ cấp / Acute ischemic heart disease</t>
        </is>
      </c>
      <c r="K3503" t="n">
        <v>35</v>
      </c>
      <c r="L3503" t="inlineStr">
        <is>
          <t>M</t>
        </is>
      </c>
      <c r="M3503" s="2" t="n">
        <v>99841.14999999999</v>
      </c>
      <c r="N3503" t="inlineStr">
        <is>
          <t>Widowed</t>
        </is>
      </c>
      <c r="O3503" t="inlineStr">
        <is>
          <t>Student</t>
        </is>
      </c>
      <c r="P3503" s="3" t="n">
        <v>44914</v>
      </c>
      <c r="Q3503" t="inlineStr">
        <is>
          <t>Routine</t>
        </is>
      </c>
      <c r="R3503" t="inlineStr">
        <is>
          <t>Paper</t>
        </is>
      </c>
      <c r="S3503" t="inlineStr">
        <is>
          <t>East Virginiamouth</t>
        </is>
      </c>
      <c r="T3503" t="inlineStr">
        <is>
          <t>Approved</t>
        </is>
      </c>
      <c r="U3503" t="inlineStr">
        <is>
          <t>Legitimate</t>
        </is>
      </c>
      <c r="V3503" t="n">
        <v>0</v>
      </c>
      <c r="W3503" t="inlineStr">
        <is>
          <t>65356290-ab27-40f4-86a6-0a408b216449</t>
        </is>
      </c>
      <c r="X3503" t="inlineStr">
        <is>
          <t>d8e8b47e-5d3f-441c-b90c-e24d3bc6bd88</t>
        </is>
      </c>
      <c r="Y3503" t="inlineStr">
        <is>
          <t>WC981</t>
        </is>
      </c>
      <c r="Z3503" t="inlineStr">
        <is>
          <t>yW425</t>
        </is>
      </c>
      <c r="AA3503" s="4" t="n">
        <v>0.58</v>
      </c>
      <c r="AB3503" s="4" t="n">
        <v>0.64</v>
      </c>
      <c r="AC35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03">
        <f>IF(OR(C3503="Có",C3503="Yes"),"yes",IF(OR(C3503="Không",C3503="No"),"no","unknown"))</f>
        <v/>
      </c>
      <c r="AE3503">
        <f>IF(OR(F3503="Có",F3503="Yes"),"covered",IF(OR(F3503="Không",F3503="No"),"out_of_insurance","unknown"))</f>
        <v/>
      </c>
      <c r="AF3503">
        <f>IF(AND(AD3503="yes",AE3503="out_of_insurance"),"REVIEW","")</f>
        <v/>
      </c>
    </row>
    <row r="3504" ht="18" customHeight="1">
      <c r="A3504" t="inlineStr">
        <is>
          <t>fa8f10bf-483c-46d3-9186-f22a39eabf09</t>
        </is>
      </c>
      <c r="B3504" t="inlineStr">
        <is>
          <t>BN-03503 / Patient 2D3A0374</t>
        </is>
      </c>
      <c r="C3504" t="inlineStr">
        <is>
          <t>Có</t>
        </is>
      </c>
      <c r="D3504" t="inlineStr">
        <is>
          <t>BS. Lưu Quang</t>
        </is>
      </c>
      <c r="E3504" t="inlineStr">
        <is>
          <t>Thần kinh / Neurology</t>
        </is>
      </c>
      <c r="F3504" t="inlineStr">
        <is>
          <t>Có</t>
        </is>
      </c>
      <c r="G3504" s="2" t="n">
        <v>3319380</v>
      </c>
      <c r="H3504" t="inlineStr">
        <is>
          <t>CT đánh giá đột quỵ / Stroke CT</t>
        </is>
      </c>
      <c r="I3504" t="inlineStr">
        <is>
          <t>I63.9</t>
        </is>
      </c>
      <c r="J3504" t="inlineStr">
        <is>
          <t>Nhồi máu não / Cerebral infarction</t>
        </is>
      </c>
      <c r="K3504" t="n">
        <v>14</v>
      </c>
      <c r="L3504" t="inlineStr">
        <is>
          <t>M</t>
        </is>
      </c>
      <c r="M3504" s="2" t="n">
        <v>33499.12</v>
      </c>
      <c r="N3504" t="inlineStr">
        <is>
          <t>Divorced</t>
        </is>
      </c>
      <c r="O3504" t="inlineStr">
        <is>
          <t>Student</t>
        </is>
      </c>
      <c r="P3504" s="3" t="n">
        <v>44913</v>
      </c>
      <c r="Q3504" t="inlineStr">
        <is>
          <t>Outpatient</t>
        </is>
      </c>
      <c r="R3504" t="inlineStr">
        <is>
          <t>Phone</t>
        </is>
      </c>
      <c r="S3504" t="inlineStr">
        <is>
          <t>Michealmouth</t>
        </is>
      </c>
      <c r="T3504" t="inlineStr">
        <is>
          <t>Pending</t>
        </is>
      </c>
      <c r="U3504" t="inlineStr">
        <is>
          <t>Legitimate</t>
        </is>
      </c>
      <c r="V3504" t="n">
        <v>1</v>
      </c>
      <c r="W3504" t="inlineStr">
        <is>
          <t>2d3a0374-34cd-48d4-859b-ed01e160337a</t>
        </is>
      </c>
      <c r="X3504" t="inlineStr">
        <is>
          <t>7897ae46-f505-4247-9db5-f2f49c5c6f9d</t>
        </is>
      </c>
      <c r="Y3504" t="inlineStr">
        <is>
          <t>ro397</t>
        </is>
      </c>
      <c r="Z3504" t="inlineStr">
        <is>
          <t>wE296</t>
        </is>
      </c>
      <c r="AA3504" s="4" t="n">
        <v>0.5600000000000001</v>
      </c>
      <c r="AB3504" s="4" t="n">
        <v>0.16</v>
      </c>
      <c r="AC35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04">
        <f>IF(OR(C3504="Có",C3504="Yes"),"yes",IF(OR(C3504="Không",C3504="No"),"no","unknown"))</f>
        <v/>
      </c>
      <c r="AE3504">
        <f>IF(OR(F3504="Có",F3504="Yes"),"covered",IF(OR(F3504="Không",F3504="No"),"out_of_insurance","unknown"))</f>
        <v/>
      </c>
      <c r="AF3504">
        <f>IF(AND(AD3504="yes",AE3504="out_of_insurance"),"REVIEW","")</f>
        <v/>
      </c>
    </row>
    <row r="3505" ht="18" customHeight="1">
      <c r="A3505" t="inlineStr">
        <is>
          <t>c9f6aa2a-e2b1-42ae-8724-b42df0472fb0</t>
        </is>
      </c>
      <c r="B3505" t="inlineStr">
        <is>
          <t>BN-03504 / Patient AD69E5DA</t>
        </is>
      </c>
      <c r="C3505" t="inlineStr">
        <is>
          <t>Có</t>
        </is>
      </c>
      <c r="D3505" t="inlineStr">
        <is>
          <t>BS. Cao Vy</t>
        </is>
      </c>
      <c r="E3505" t="inlineStr">
        <is>
          <t>Khám tổng quát / General Practice</t>
        </is>
      </c>
      <c r="F3505" t="inlineStr">
        <is>
          <t>Không</t>
        </is>
      </c>
      <c r="G3505" s="2" t="n">
        <v>6919960</v>
      </c>
      <c r="H3505" t="inlineStr">
        <is>
          <t>HbA1c</t>
        </is>
      </c>
      <c r="I3505" t="inlineStr">
        <is>
          <t>E11.9</t>
        </is>
      </c>
      <c r="J3505" t="inlineStr">
        <is>
          <t>Đái tháo đường type 2 / Type 2 diabetes mellitus</t>
        </is>
      </c>
      <c r="K3505" t="n">
        <v>15</v>
      </c>
      <c r="L3505" t="inlineStr">
        <is>
          <t>F</t>
        </is>
      </c>
      <c r="M3505" s="2" t="n">
        <v>110822.63</v>
      </c>
      <c r="N3505" t="inlineStr">
        <is>
          <t>Divorced</t>
        </is>
      </c>
      <c r="O3505" t="inlineStr">
        <is>
          <t>Unemployed</t>
        </is>
      </c>
      <c r="P3505" s="3" t="n">
        <v>44913</v>
      </c>
      <c r="Q3505" t="inlineStr">
        <is>
          <t>Emergency</t>
        </is>
      </c>
      <c r="R3505" t="inlineStr">
        <is>
          <t>Paper</t>
        </is>
      </c>
      <c r="S3505" t="inlineStr">
        <is>
          <t>Osbornebury</t>
        </is>
      </c>
      <c r="T3505" t="inlineStr">
        <is>
          <t>Denied</t>
        </is>
      </c>
      <c r="U3505" t="inlineStr">
        <is>
          <t>Legitimate</t>
        </is>
      </c>
      <c r="V3505" t="n">
        <v>0</v>
      </c>
      <c r="W3505" t="inlineStr">
        <is>
          <t>ad69e5da-1b4e-4795-8f5b-a4b970c189d4</t>
        </is>
      </c>
      <c r="X3505" t="inlineStr">
        <is>
          <t>a8f3e4d2-49f9-4623-bf01-15dee0550fc0</t>
        </is>
      </c>
      <c r="Y3505" t="inlineStr">
        <is>
          <t>Ga939</t>
        </is>
      </c>
      <c r="Z3505" t="inlineStr">
        <is>
          <t>DH507</t>
        </is>
      </c>
      <c r="AA3505" s="4" t="n">
        <v>0.55</v>
      </c>
      <c r="AB3505" s="4" t="n">
        <v>0.12</v>
      </c>
      <c r="AC35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05">
        <f>IF(OR(C3505="Có",C3505="Yes"),"yes",IF(OR(C3505="Không",C3505="No"),"no","unknown"))</f>
        <v/>
      </c>
      <c r="AE3505">
        <f>IF(OR(F3505="Có",F3505="Yes"),"covered",IF(OR(F3505="Không",F3505="No"),"out_of_insurance","unknown"))</f>
        <v/>
      </c>
      <c r="AF3505">
        <f>IF(AND(AD3505="yes",AE3505="out_of_insurance"),"REVIEW","")</f>
        <v/>
      </c>
    </row>
    <row r="3506" ht="18" customHeight="1">
      <c r="A3506" t="inlineStr">
        <is>
          <t>95d4db3a-ea14-4d53-bfea-10ca0619ef1c</t>
        </is>
      </c>
      <c r="B3506" t="inlineStr">
        <is>
          <t>BN-03505 / Patient E0D38DB8</t>
        </is>
      </c>
      <c r="C3506" t="inlineStr">
        <is>
          <t>Có</t>
        </is>
      </c>
      <c r="D3506" t="inlineStr">
        <is>
          <t>BS. Bùi Hà</t>
        </is>
      </c>
      <c r="E3506" t="inlineStr">
        <is>
          <t>Khám tổng quát / General Practice</t>
        </is>
      </c>
      <c r="F3506" t="inlineStr">
        <is>
          <t>Có</t>
        </is>
      </c>
      <c r="G3506" s="2" t="n">
        <v>2570510</v>
      </c>
      <c r="H3506" t="inlineStr">
        <is>
          <t>CRP định lượng / CRP</t>
        </is>
      </c>
      <c r="I3506" t="inlineStr">
        <is>
          <t>R79.8</t>
        </is>
      </c>
      <c r="J3506" t="inlineStr">
        <is>
          <t>Bất thường xét nghiệm máu / Abnormal blood chemistry</t>
        </is>
      </c>
      <c r="K3506" t="n">
        <v>8</v>
      </c>
      <c r="L3506" t="inlineStr">
        <is>
          <t>M</t>
        </is>
      </c>
      <c r="M3506" s="2" t="n">
        <v>85671.32000000001</v>
      </c>
      <c r="N3506" t="inlineStr">
        <is>
          <t>Married</t>
        </is>
      </c>
      <c r="O3506" t="inlineStr">
        <is>
          <t>Retired</t>
        </is>
      </c>
      <c r="P3506" s="3" t="n">
        <v>44913</v>
      </c>
      <c r="Q3506" t="inlineStr">
        <is>
          <t>Routine</t>
        </is>
      </c>
      <c r="R3506" t="inlineStr">
        <is>
          <t>Paper</t>
        </is>
      </c>
      <c r="S3506" t="inlineStr">
        <is>
          <t>North Elizabethside</t>
        </is>
      </c>
      <c r="T3506" t="inlineStr">
        <is>
          <t>Denied</t>
        </is>
      </c>
      <c r="U3506" t="inlineStr">
        <is>
          <t>Legitimate</t>
        </is>
      </c>
      <c r="V3506" t="n">
        <v>0</v>
      </c>
      <c r="W3506" t="inlineStr">
        <is>
          <t>e0d38db8-5f97-456b-8505-bfed03ac841e</t>
        </is>
      </c>
      <c r="X3506" t="inlineStr">
        <is>
          <t>2d5f18f9-779a-4308-9141-31575c4966b6</t>
        </is>
      </c>
      <c r="Y3506" t="inlineStr">
        <is>
          <t>RS999</t>
        </is>
      </c>
      <c r="Z3506" t="inlineStr">
        <is>
          <t>yf343</t>
        </is>
      </c>
      <c r="AA3506" s="4" t="n">
        <v>0.7</v>
      </c>
      <c r="AB3506" s="4" t="n">
        <v>0.02</v>
      </c>
      <c r="AC35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06">
        <f>IF(OR(C3506="Có",C3506="Yes"),"yes",IF(OR(C3506="Không",C3506="No"),"no","unknown"))</f>
        <v/>
      </c>
      <c r="AE3506">
        <f>IF(OR(F3506="Có",F3506="Yes"),"covered",IF(OR(F3506="Không",F3506="No"),"out_of_insurance","unknown"))</f>
        <v/>
      </c>
      <c r="AF3506">
        <f>IF(AND(AD3506="yes",AE3506="out_of_insurance"),"REVIEW","")</f>
        <v/>
      </c>
    </row>
    <row r="3507" ht="18" customHeight="1">
      <c r="A3507" t="inlineStr">
        <is>
          <t>8948ec63-c115-4990-abb7-250ec428f7db</t>
        </is>
      </c>
      <c r="B3507" t="inlineStr">
        <is>
          <t>BN-03506 / Patient DF0AA21E</t>
        </is>
      </c>
      <c r="C3507" t="inlineStr">
        <is>
          <t>Không</t>
        </is>
      </c>
      <c r="D3507" t="inlineStr">
        <is>
          <t>BS. Trịnh Long</t>
        </is>
      </c>
      <c r="E3507" t="inlineStr">
        <is>
          <t>Khám tổng quát / General Practice</t>
        </is>
      </c>
      <c r="F3507" t="inlineStr">
        <is>
          <t>Không</t>
        </is>
      </c>
      <c r="G3507" s="2" t="n">
        <v>3699930</v>
      </c>
      <c r="H3507" t="inlineStr">
        <is>
          <t>CRP định lượng / CRP</t>
        </is>
      </c>
      <c r="I3507" t="inlineStr">
        <is>
          <t>R79.8</t>
        </is>
      </c>
      <c r="J3507" t="inlineStr">
        <is>
          <t>Bất thường xét nghiệm máu / Abnormal blood chemistry</t>
        </is>
      </c>
      <c r="K3507" t="n">
        <v>98</v>
      </c>
      <c r="L3507" t="inlineStr">
        <is>
          <t>M</t>
        </is>
      </c>
      <c r="M3507" s="2" t="n">
        <v>90574.16</v>
      </c>
      <c r="N3507" t="inlineStr">
        <is>
          <t>Divorced</t>
        </is>
      </c>
      <c r="O3507" t="inlineStr">
        <is>
          <t>Employed</t>
        </is>
      </c>
      <c r="P3507" s="3" t="n">
        <v>44912</v>
      </c>
      <c r="Q3507" t="inlineStr">
        <is>
          <t>Inpatient</t>
        </is>
      </c>
      <c r="R3507" t="inlineStr">
        <is>
          <t>Phone</t>
        </is>
      </c>
      <c r="S3507" t="inlineStr">
        <is>
          <t>Lake Jenniferview</t>
        </is>
      </c>
      <c r="T3507" t="inlineStr">
        <is>
          <t>Pending</t>
        </is>
      </c>
      <c r="U3507" t="inlineStr">
        <is>
          <t>Legitimate</t>
        </is>
      </c>
      <c r="V3507" t="n">
        <v>0</v>
      </c>
      <c r="W3507" t="inlineStr">
        <is>
          <t>df0aa21e-5321-4979-9de9-4afdd4e97e59</t>
        </is>
      </c>
      <c r="X3507" t="inlineStr">
        <is>
          <t>f07fd71f-4433-4c84-896d-47985f98f056</t>
        </is>
      </c>
      <c r="Y3507" t="inlineStr">
        <is>
          <t>fO741</t>
        </is>
      </c>
      <c r="Z3507" t="inlineStr">
        <is>
          <t>aq033</t>
        </is>
      </c>
      <c r="AA3507" s="4" t="n">
        <v>0.86</v>
      </c>
      <c r="AB3507" s="4" t="n">
        <v>0.05</v>
      </c>
      <c r="AC35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07">
        <f>IF(OR(C3507="Có",C3507="Yes"),"yes",IF(OR(C3507="Không",C3507="No"),"no","unknown"))</f>
        <v/>
      </c>
      <c r="AE3507">
        <f>IF(OR(F3507="Có",F3507="Yes"),"covered",IF(OR(F3507="Không",F3507="No"),"out_of_insurance","unknown"))</f>
        <v/>
      </c>
      <c r="AF3507">
        <f>IF(AND(AD3507="yes",AE3507="out_of_insurance"),"REVIEW","")</f>
        <v/>
      </c>
    </row>
    <row r="3508" ht="18" customHeight="1">
      <c r="A3508" t="inlineStr">
        <is>
          <t>58c899eb-132e-4c79-a409-f06ad48cc118</t>
        </is>
      </c>
      <c r="B3508" t="inlineStr">
        <is>
          <t>BN-03507 / Patient C321A163</t>
        </is>
      </c>
      <c r="C3508" t="inlineStr">
        <is>
          <t>Có</t>
        </is>
      </c>
      <c r="D3508" t="inlineStr">
        <is>
          <t>BS. Nguyễn Minh</t>
        </is>
      </c>
      <c r="E3508" t="inlineStr">
        <is>
          <t>Tim mạch / Cardiology</t>
        </is>
      </c>
      <c r="F3508" t="inlineStr">
        <is>
          <t>Không</t>
        </is>
      </c>
      <c r="G3508" s="2" t="n">
        <v>8184330</v>
      </c>
      <c r="H3508" t="inlineStr">
        <is>
          <t>Men tim CK-MB / Cardiac enzyme CK-MB</t>
        </is>
      </c>
      <c r="I3508" t="inlineStr">
        <is>
          <t>I20.9</t>
        </is>
      </c>
      <c r="J3508" t="inlineStr">
        <is>
          <t>Đau thắt ngực / Angina</t>
        </is>
      </c>
      <c r="K3508" t="n">
        <v>25</v>
      </c>
      <c r="L3508" t="inlineStr">
        <is>
          <t>F</t>
        </is>
      </c>
      <c r="M3508" s="2" t="n">
        <v>96018.39</v>
      </c>
      <c r="N3508" t="inlineStr">
        <is>
          <t>Divorced</t>
        </is>
      </c>
      <c r="O3508" t="inlineStr">
        <is>
          <t>Student</t>
        </is>
      </c>
      <c r="P3508" s="3" t="n">
        <v>44912</v>
      </c>
      <c r="Q3508" t="inlineStr">
        <is>
          <t>Outpatient</t>
        </is>
      </c>
      <c r="R3508" t="inlineStr">
        <is>
          <t>Phone</t>
        </is>
      </c>
      <c r="S3508" t="inlineStr">
        <is>
          <t>Gloriachester</t>
        </is>
      </c>
      <c r="T3508" t="inlineStr">
        <is>
          <t>Approved</t>
        </is>
      </c>
      <c r="U3508" t="inlineStr">
        <is>
          <t>Legitimate</t>
        </is>
      </c>
      <c r="V3508" t="n">
        <v>0</v>
      </c>
      <c r="W3508" t="inlineStr">
        <is>
          <t>c321a163-8902-4d58-8a78-4546580ac7bf</t>
        </is>
      </c>
      <c r="X3508" t="inlineStr">
        <is>
          <t>b3b6922a-1b1d-4491-982b-b5af999b1394</t>
        </is>
      </c>
      <c r="Y3508" t="inlineStr">
        <is>
          <t>pe737</t>
        </is>
      </c>
      <c r="Z3508" t="inlineStr">
        <is>
          <t>Ac510</t>
        </is>
      </c>
      <c r="AA3508" s="4" t="n">
        <v>0.58</v>
      </c>
      <c r="AB3508" s="4" t="n">
        <v>0.35</v>
      </c>
      <c r="AC35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08">
        <f>IF(OR(C3508="Có",C3508="Yes"),"yes",IF(OR(C3508="Không",C3508="No"),"no","unknown"))</f>
        <v/>
      </c>
      <c r="AE3508">
        <f>IF(OR(F3508="Có",F3508="Yes"),"covered",IF(OR(F3508="Không",F3508="No"),"out_of_insurance","unknown"))</f>
        <v/>
      </c>
      <c r="AF3508">
        <f>IF(AND(AD3508="yes",AE3508="out_of_insurance"),"REVIEW","")</f>
        <v/>
      </c>
    </row>
    <row r="3509" ht="18" customHeight="1">
      <c r="A3509" t="inlineStr">
        <is>
          <t>41b5e92c-a714-48da-8244-955efeaa6162</t>
        </is>
      </c>
      <c r="B3509" t="inlineStr">
        <is>
          <t>BN-03508 / Patient A991D253</t>
        </is>
      </c>
      <c r="C3509" t="inlineStr">
        <is>
          <t>Có</t>
        </is>
      </c>
      <c r="D3509" t="inlineStr">
        <is>
          <t>BS. Huỳnh Mai</t>
        </is>
      </c>
      <c r="E3509" t="inlineStr">
        <is>
          <t>Nhi / Pediatrics</t>
        </is>
      </c>
      <c r="F3509" t="inlineStr">
        <is>
          <t>Có</t>
        </is>
      </c>
      <c r="G3509" s="2" t="n">
        <v>6354950</v>
      </c>
      <c r="H3509" t="inlineStr">
        <is>
          <t>Khám nhi / Pediatric consultation</t>
        </is>
      </c>
      <c r="I3509" t="inlineStr">
        <is>
          <t>J06.9</t>
        </is>
      </c>
      <c r="J3509" t="inlineStr">
        <is>
          <t>Viêm hô hấp trên cấp / Acute upper respiratory infection</t>
        </is>
      </c>
      <c r="K3509" t="n">
        <v>97</v>
      </c>
      <c r="L3509" t="inlineStr">
        <is>
          <t>M</t>
        </is>
      </c>
      <c r="M3509" s="2" t="n">
        <v>90373.60000000001</v>
      </c>
      <c r="N3509" t="inlineStr">
        <is>
          <t>Widowed</t>
        </is>
      </c>
      <c r="O3509" t="inlineStr">
        <is>
          <t>Unemployed</t>
        </is>
      </c>
      <c r="P3509" s="3" t="n">
        <v>44912</v>
      </c>
      <c r="Q3509" t="inlineStr">
        <is>
          <t>Emergency</t>
        </is>
      </c>
      <c r="R3509" t="inlineStr">
        <is>
          <t>Phone</t>
        </is>
      </c>
      <c r="S3509" t="inlineStr">
        <is>
          <t>Lake Michelle</t>
        </is>
      </c>
      <c r="T3509" t="inlineStr">
        <is>
          <t>Approved</t>
        </is>
      </c>
      <c r="U3509" t="inlineStr">
        <is>
          <t>Legitimate</t>
        </is>
      </c>
      <c r="V3509" t="n">
        <v>0</v>
      </c>
      <c r="W3509" t="inlineStr">
        <is>
          <t>a991d253-e690-42ea-a385-a4b3f5d04bd9</t>
        </is>
      </c>
      <c r="X3509" t="inlineStr">
        <is>
          <t>4ec7ae41-3cc4-4819-9aef-42870d2c9d1c</t>
        </is>
      </c>
      <c r="Y3509" t="inlineStr">
        <is>
          <t>pR433</t>
        </is>
      </c>
      <c r="Z3509" t="inlineStr">
        <is>
          <t>DK406</t>
        </is>
      </c>
      <c r="AA3509" s="4" t="n">
        <v>0.7</v>
      </c>
      <c r="AB3509" s="4" t="n">
        <v>0.9399999999999999</v>
      </c>
      <c r="AC35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09">
        <f>IF(OR(C3509="Có",C3509="Yes"),"yes",IF(OR(C3509="Không",C3509="No"),"no","unknown"))</f>
        <v/>
      </c>
      <c r="AE3509">
        <f>IF(OR(F3509="Có",F3509="Yes"),"covered",IF(OR(F3509="Không",F3509="No"),"out_of_insurance","unknown"))</f>
        <v/>
      </c>
      <c r="AF3509">
        <f>IF(AND(AD3509="yes",AE3509="out_of_insurance"),"REVIEW","")</f>
        <v/>
      </c>
    </row>
    <row r="3510" ht="18" customHeight="1">
      <c r="A3510" t="inlineStr">
        <is>
          <t>2ba1160b-32b2-4cb6-9d55-2cba62be14e7</t>
        </is>
      </c>
      <c r="B3510" t="inlineStr">
        <is>
          <t>BN-03509 / Patient 8AF93DBA</t>
        </is>
      </c>
      <c r="C3510" t="inlineStr">
        <is>
          <t>Không</t>
        </is>
      </c>
      <c r="D3510" t="inlineStr">
        <is>
          <t>BS. Lê Thảo</t>
        </is>
      </c>
      <c r="E3510" t="inlineStr">
        <is>
          <t>Nhi / Pediatrics</t>
        </is>
      </c>
      <c r="F3510" t="inlineStr">
        <is>
          <t>Không</t>
        </is>
      </c>
      <c r="G3510" s="2" t="n">
        <v>9654680</v>
      </c>
      <c r="H3510" t="inlineStr">
        <is>
          <t>Glucose máu / Blood glucose</t>
        </is>
      </c>
      <c r="I3510" t="inlineStr">
        <is>
          <t>R73.9</t>
        </is>
      </c>
      <c r="J3510" t="inlineStr">
        <is>
          <t>Tăng glucose máu / Hyperglycemia</t>
        </is>
      </c>
      <c r="K3510" t="n">
        <v>8</v>
      </c>
      <c r="L3510" t="inlineStr">
        <is>
          <t>F</t>
        </is>
      </c>
      <c r="M3510" s="2" t="n">
        <v>115190.93</v>
      </c>
      <c r="N3510" t="inlineStr">
        <is>
          <t>Married</t>
        </is>
      </c>
      <c r="O3510" t="inlineStr">
        <is>
          <t>Retired</t>
        </is>
      </c>
      <c r="P3510" s="3" t="n">
        <v>44912</v>
      </c>
      <c r="Q3510" t="inlineStr">
        <is>
          <t>Inpatient</t>
        </is>
      </c>
      <c r="R3510" t="inlineStr">
        <is>
          <t>Online</t>
        </is>
      </c>
      <c r="S3510" t="inlineStr">
        <is>
          <t>Port Bobbyshire</t>
        </is>
      </c>
      <c r="T3510" t="inlineStr">
        <is>
          <t>Pending</t>
        </is>
      </c>
      <c r="U3510" t="inlineStr">
        <is>
          <t>Legitimate</t>
        </is>
      </c>
      <c r="V3510" t="n">
        <v>0</v>
      </c>
      <c r="W3510" t="inlineStr">
        <is>
          <t>8af93dba-47ba-425d-aa38-016521523ed0</t>
        </is>
      </c>
      <c r="X3510" t="inlineStr">
        <is>
          <t>4e64bc8a-a2b4-48f5-81b2-c316c3b3f47d</t>
        </is>
      </c>
      <c r="Y3510" t="inlineStr">
        <is>
          <t>Xc344</t>
        </is>
      </c>
      <c r="Z3510" t="inlineStr">
        <is>
          <t>mP729</t>
        </is>
      </c>
      <c r="AA3510" s="4" t="n">
        <v>0.85</v>
      </c>
      <c r="AB3510" s="4" t="n">
        <v>0.05</v>
      </c>
      <c r="AC35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10">
        <f>IF(OR(C3510="Có",C3510="Yes"),"yes",IF(OR(C3510="Không",C3510="No"),"no","unknown"))</f>
        <v/>
      </c>
      <c r="AE3510">
        <f>IF(OR(F3510="Có",F3510="Yes"),"covered",IF(OR(F3510="Không",F3510="No"),"out_of_insurance","unknown"))</f>
        <v/>
      </c>
      <c r="AF3510">
        <f>IF(AND(AD3510="yes",AE3510="out_of_insurance"),"REVIEW","")</f>
        <v/>
      </c>
    </row>
    <row r="3511" ht="18" customHeight="1">
      <c r="A3511" t="inlineStr">
        <is>
          <t>37351118-9e45-432b-b75d-a6d7e6deae00</t>
        </is>
      </c>
      <c r="B3511" t="inlineStr">
        <is>
          <t>BN-03510 / Patient 5B7FE51A</t>
        </is>
      </c>
      <c r="C3511" t="inlineStr">
        <is>
          <t>Có</t>
        </is>
      </c>
      <c r="D3511" t="inlineStr">
        <is>
          <t>BS. Nguyễn Minh</t>
        </is>
      </c>
      <c r="E3511" t="inlineStr">
        <is>
          <t>Tim mạch / Cardiology</t>
        </is>
      </c>
      <c r="F3511" t="inlineStr">
        <is>
          <t>Không</t>
        </is>
      </c>
      <c r="G3511" s="2" t="n">
        <v>6792660</v>
      </c>
      <c r="H3511" t="inlineStr">
        <is>
          <t>CRP định lượng / CRP</t>
        </is>
      </c>
      <c r="I3511" t="inlineStr">
        <is>
          <t>R79.8</t>
        </is>
      </c>
      <c r="J3511" t="inlineStr">
        <is>
          <t>Bất thường xét nghiệm máu / Abnormal blood chemistry</t>
        </is>
      </c>
      <c r="K3511" t="n">
        <v>62</v>
      </c>
      <c r="L3511" t="inlineStr">
        <is>
          <t>M</t>
        </is>
      </c>
      <c r="M3511" s="2" t="n">
        <v>30780.53</v>
      </c>
      <c r="N3511" t="inlineStr">
        <is>
          <t>Single</t>
        </is>
      </c>
      <c r="O3511" t="inlineStr">
        <is>
          <t>Student</t>
        </is>
      </c>
      <c r="P3511" s="3" t="n">
        <v>44912</v>
      </c>
      <c r="Q3511" t="inlineStr">
        <is>
          <t>Emergency</t>
        </is>
      </c>
      <c r="R3511" t="inlineStr">
        <is>
          <t>Phone</t>
        </is>
      </c>
      <c r="S3511" t="inlineStr">
        <is>
          <t>Lake Juliaport</t>
        </is>
      </c>
      <c r="T3511" t="inlineStr">
        <is>
          <t>Pending</t>
        </is>
      </c>
      <c r="U3511" t="inlineStr">
        <is>
          <t>Legitimate</t>
        </is>
      </c>
      <c r="V3511" t="n">
        <v>1</v>
      </c>
      <c r="W3511" t="inlineStr">
        <is>
          <t>5b7fe51a-4303-446c-9d6d-35100c9091ec</t>
        </is>
      </c>
      <c r="X3511" t="inlineStr">
        <is>
          <t>13c0c7b8-25f2-471a-9129-96eb304706eb</t>
        </is>
      </c>
      <c r="Y3511" t="inlineStr">
        <is>
          <t>pV637</t>
        </is>
      </c>
      <c r="Z3511" t="inlineStr">
        <is>
          <t>DI060</t>
        </is>
      </c>
      <c r="AA3511" s="4" t="n">
        <v>0.63</v>
      </c>
      <c r="AB3511" s="4" t="n">
        <v>0.13</v>
      </c>
      <c r="AC35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11">
        <f>IF(OR(C3511="Có",C3511="Yes"),"yes",IF(OR(C3511="Không",C3511="No"),"no","unknown"))</f>
        <v/>
      </c>
      <c r="AE3511">
        <f>IF(OR(F3511="Có",F3511="Yes"),"covered",IF(OR(F3511="Không",F3511="No"),"out_of_insurance","unknown"))</f>
        <v/>
      </c>
      <c r="AF3511">
        <f>IF(AND(AD3511="yes",AE3511="out_of_insurance"),"REVIEW","")</f>
        <v/>
      </c>
    </row>
    <row r="3512" ht="18" customHeight="1">
      <c r="A3512" t="inlineStr">
        <is>
          <t>c208d15d-5ebd-47f1-9329-a92daf7c05fa</t>
        </is>
      </c>
      <c r="B3512" t="inlineStr">
        <is>
          <t>BN-03511 / Patient 62E4E2E4</t>
        </is>
      </c>
      <c r="C3512" t="inlineStr">
        <is>
          <t>Có</t>
        </is>
      </c>
      <c r="D3512" t="inlineStr">
        <is>
          <t>BS. Huỳnh Mai</t>
        </is>
      </c>
      <c r="E3512" t="inlineStr">
        <is>
          <t>Nhi / Pediatrics</t>
        </is>
      </c>
      <c r="F3512" t="inlineStr">
        <is>
          <t>Có</t>
        </is>
      </c>
      <c r="G3512" s="2" t="n">
        <v>2448550</v>
      </c>
      <c r="H3512" t="inlineStr">
        <is>
          <t>Glucose máu / Blood glucose</t>
        </is>
      </c>
      <c r="I3512" t="inlineStr">
        <is>
          <t>R73.9</t>
        </is>
      </c>
      <c r="J3512" t="inlineStr">
        <is>
          <t>Tăng glucose máu / Hyperglycemia</t>
        </is>
      </c>
      <c r="K3512" t="n">
        <v>94</v>
      </c>
      <c r="L3512" t="inlineStr">
        <is>
          <t>M</t>
        </is>
      </c>
      <c r="M3512" s="2" t="n">
        <v>72790.67999999999</v>
      </c>
      <c r="N3512" t="inlineStr">
        <is>
          <t>Widowed</t>
        </is>
      </c>
      <c r="O3512" t="inlineStr">
        <is>
          <t>Employed</t>
        </is>
      </c>
      <c r="P3512" s="3" t="n">
        <v>44911</v>
      </c>
      <c r="Q3512" t="inlineStr">
        <is>
          <t>Routine</t>
        </is>
      </c>
      <c r="R3512" t="inlineStr">
        <is>
          <t>Paper</t>
        </is>
      </c>
      <c r="S3512" t="inlineStr">
        <is>
          <t>Port Dana</t>
        </is>
      </c>
      <c r="T3512" t="inlineStr">
        <is>
          <t>Approved</t>
        </is>
      </c>
      <c r="U3512" t="inlineStr">
        <is>
          <t>Legitimate</t>
        </is>
      </c>
      <c r="V3512" t="n">
        <v>3</v>
      </c>
      <c r="W3512" t="inlineStr">
        <is>
          <t>62e4e2e4-f2d1-41fb-966d-704d5351bccd</t>
        </is>
      </c>
      <c r="X3512" t="inlineStr">
        <is>
          <t>68d7de97-6795-4962-be15-c07738e5a7ab</t>
        </is>
      </c>
      <c r="Y3512" t="inlineStr">
        <is>
          <t>nP468</t>
        </is>
      </c>
      <c r="Z3512" t="inlineStr">
        <is>
          <t>dh010</t>
        </is>
      </c>
      <c r="AA3512" s="4" t="n">
        <v>0.85</v>
      </c>
      <c r="AB3512" s="4" t="n">
        <v>0.64</v>
      </c>
      <c r="AC35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12">
        <f>IF(OR(C3512="Có",C3512="Yes"),"yes",IF(OR(C3512="Không",C3512="No"),"no","unknown"))</f>
        <v/>
      </c>
      <c r="AE3512">
        <f>IF(OR(F3512="Có",F3512="Yes"),"covered",IF(OR(F3512="Không",F3512="No"),"out_of_insurance","unknown"))</f>
        <v/>
      </c>
      <c r="AF3512">
        <f>IF(AND(AD3512="yes",AE3512="out_of_insurance"),"REVIEW","")</f>
        <v/>
      </c>
    </row>
    <row r="3513" ht="18" customHeight="1">
      <c r="A3513" t="inlineStr">
        <is>
          <t>a5c17510-90a2-4aac-9f13-40b4b5cc9601</t>
        </is>
      </c>
      <c r="B3513" t="inlineStr">
        <is>
          <t>BN-03512 / Patient 9385C878</t>
        </is>
      </c>
      <c r="C3513" t="inlineStr">
        <is>
          <t>Có</t>
        </is>
      </c>
      <c r="D3513" t="inlineStr">
        <is>
          <t>BS. Hà Nam</t>
        </is>
      </c>
      <c r="E3513" t="inlineStr">
        <is>
          <t>Chấn thương chỉnh hình / Orthopedics</t>
        </is>
      </c>
      <c r="F3513" t="inlineStr">
        <is>
          <t>Không</t>
        </is>
      </c>
      <c r="G3513" s="2" t="n">
        <v>4939580</v>
      </c>
      <c r="H3513" t="inlineStr">
        <is>
          <t>Đo mật độ xương / Bone density scan</t>
        </is>
      </c>
      <c r="I3513" t="inlineStr">
        <is>
          <t>M81.0</t>
        </is>
      </c>
      <c r="J3513" t="inlineStr">
        <is>
          <t>Loãng xương / Osteoporosis</t>
        </is>
      </c>
      <c r="K3513" t="n">
        <v>13</v>
      </c>
      <c r="L3513" t="inlineStr">
        <is>
          <t>F</t>
        </is>
      </c>
      <c r="M3513" s="2" t="n">
        <v>76846.61</v>
      </c>
      <c r="N3513" t="inlineStr">
        <is>
          <t>Divorced</t>
        </is>
      </c>
      <c r="O3513" t="inlineStr">
        <is>
          <t>Retired</t>
        </is>
      </c>
      <c r="P3513" s="3" t="n">
        <v>44911</v>
      </c>
      <c r="Q3513" t="inlineStr">
        <is>
          <t>Routine</t>
        </is>
      </c>
      <c r="R3513" t="inlineStr">
        <is>
          <t>Paper</t>
        </is>
      </c>
      <c r="S3513" t="inlineStr">
        <is>
          <t>Sandraland</t>
        </is>
      </c>
      <c r="T3513" t="inlineStr">
        <is>
          <t>Denied</t>
        </is>
      </c>
      <c r="U3513" t="inlineStr">
        <is>
          <t>Legitimate</t>
        </is>
      </c>
      <c r="V3513" t="n">
        <v>3</v>
      </c>
      <c r="W3513" t="inlineStr">
        <is>
          <t>9385c878-1f49-4dc0-959b-e23e99d9d818</t>
        </is>
      </c>
      <c r="X3513" t="inlineStr">
        <is>
          <t>f9c8e6db-d276-475f-9d23-84e3431da11e</t>
        </is>
      </c>
      <c r="Y3513" t="inlineStr">
        <is>
          <t>yF801</t>
        </is>
      </c>
      <c r="Z3513" t="inlineStr">
        <is>
          <t>Qe706</t>
        </is>
      </c>
      <c r="AA3513" s="4" t="n">
        <v>0.7</v>
      </c>
      <c r="AB3513" s="4" t="n">
        <v>0.02</v>
      </c>
      <c r="AC35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13">
        <f>IF(OR(C3513="Có",C3513="Yes"),"yes",IF(OR(C3513="Không",C3513="No"),"no","unknown"))</f>
        <v/>
      </c>
      <c r="AE3513">
        <f>IF(OR(F3513="Có",F3513="Yes"),"covered",IF(OR(F3513="Không",F3513="No"),"out_of_insurance","unknown"))</f>
        <v/>
      </c>
      <c r="AF3513">
        <f>IF(AND(AD3513="yes",AE3513="out_of_insurance"),"REVIEW","")</f>
        <v/>
      </c>
    </row>
    <row r="3514" ht="18" customHeight="1">
      <c r="A3514" t="inlineStr">
        <is>
          <t>28d37bad-bfb1-4281-a2c5-5b77d32f6445</t>
        </is>
      </c>
      <c r="B3514" t="inlineStr">
        <is>
          <t>BN-03513 / Patient 0DCF683F</t>
        </is>
      </c>
      <c r="C3514" t="inlineStr">
        <is>
          <t>Không</t>
        </is>
      </c>
      <c r="D3514" t="inlineStr">
        <is>
          <t>BS. Đỗ Hạnh</t>
        </is>
      </c>
      <c r="E3514" t="inlineStr">
        <is>
          <t>Nhi / Pediatrics</t>
        </is>
      </c>
      <c r="F3514" t="inlineStr">
        <is>
          <t>Không</t>
        </is>
      </c>
      <c r="G3514" s="2" t="n">
        <v>7538610</v>
      </c>
      <c r="H3514" t="inlineStr">
        <is>
          <t>Glucose máu / Blood glucose</t>
        </is>
      </c>
      <c r="I3514" t="inlineStr">
        <is>
          <t>R73.9</t>
        </is>
      </c>
      <c r="J3514" t="inlineStr">
        <is>
          <t>Tăng glucose máu / Hyperglycemia</t>
        </is>
      </c>
      <c r="K3514" t="n">
        <v>80</v>
      </c>
      <c r="L3514" t="inlineStr">
        <is>
          <t>F</t>
        </is>
      </c>
      <c r="M3514" s="2" t="n">
        <v>128613.2</v>
      </c>
      <c r="N3514" t="inlineStr">
        <is>
          <t>Widowed</t>
        </is>
      </c>
      <c r="O3514" t="inlineStr">
        <is>
          <t>Student</t>
        </is>
      </c>
      <c r="P3514" s="3" t="n">
        <v>44911</v>
      </c>
      <c r="Q3514" t="inlineStr">
        <is>
          <t>Inpatient</t>
        </is>
      </c>
      <c r="R3514" t="inlineStr">
        <is>
          <t>Phone</t>
        </is>
      </c>
      <c r="S3514" t="inlineStr">
        <is>
          <t>Williambury</t>
        </is>
      </c>
      <c r="T3514" t="inlineStr">
        <is>
          <t>Denied</t>
        </is>
      </c>
      <c r="U3514" t="inlineStr">
        <is>
          <t>Legitimate</t>
        </is>
      </c>
      <c r="V3514" t="n">
        <v>2</v>
      </c>
      <c r="W3514" t="inlineStr">
        <is>
          <t>0dcf683f-833a-4df1-bcde-68b7ca1da8c5</t>
        </is>
      </c>
      <c r="X3514" t="inlineStr">
        <is>
          <t>6a35919c-e788-459b-9f84-bf8dd85bc846</t>
        </is>
      </c>
      <c r="Y3514" t="inlineStr">
        <is>
          <t>pw868</t>
        </is>
      </c>
      <c r="Z3514" t="inlineStr">
        <is>
          <t>nA975</t>
        </is>
      </c>
      <c r="AA3514" s="4" t="n">
        <v>0.52</v>
      </c>
      <c r="AB3514" s="4" t="n">
        <v>0.05</v>
      </c>
      <c r="AC35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14">
        <f>IF(OR(C3514="Có",C3514="Yes"),"yes",IF(OR(C3514="Không",C3514="No"),"no","unknown"))</f>
        <v/>
      </c>
      <c r="AE3514">
        <f>IF(OR(F3514="Có",F3514="Yes"),"covered",IF(OR(F3514="Không",F3514="No"),"out_of_insurance","unknown"))</f>
        <v/>
      </c>
      <c r="AF3514">
        <f>IF(AND(AD3514="yes",AE3514="out_of_insurance"),"REVIEW","")</f>
        <v/>
      </c>
    </row>
    <row r="3515" ht="18" customHeight="1">
      <c r="A3515" t="inlineStr">
        <is>
          <t>249b1ffd-69c6-4e1a-845a-4631ea0cd79f</t>
        </is>
      </c>
      <c r="B3515" t="inlineStr">
        <is>
          <t>BN-03514 / Patient 26F4BF10</t>
        </is>
      </c>
      <c r="C3515" t="inlineStr">
        <is>
          <t>Có</t>
        </is>
      </c>
      <c r="D3515" t="inlineStr">
        <is>
          <t>BS. Đỗ Hạnh</t>
        </is>
      </c>
      <c r="E3515" t="inlineStr">
        <is>
          <t>Nhi / Pediatrics</t>
        </is>
      </c>
      <c r="F3515" t="inlineStr">
        <is>
          <t>Không</t>
        </is>
      </c>
      <c r="G3515" s="2" t="n">
        <v>5760550</v>
      </c>
      <c r="H3515" t="inlineStr">
        <is>
          <t>CRP định lượng / CRP</t>
        </is>
      </c>
      <c r="I3515" t="inlineStr">
        <is>
          <t>J18.9</t>
        </is>
      </c>
      <c r="J3515" t="inlineStr">
        <is>
          <t>Nghi viêm phổi / Suspected pneumonia</t>
        </is>
      </c>
      <c r="K3515" t="n">
        <v>81</v>
      </c>
      <c r="L3515" t="inlineStr">
        <is>
          <t>F</t>
        </is>
      </c>
      <c r="M3515" s="2" t="n">
        <v>142037.49</v>
      </c>
      <c r="N3515" t="inlineStr">
        <is>
          <t>Married</t>
        </is>
      </c>
      <c r="O3515" t="inlineStr">
        <is>
          <t>Unemployed</t>
        </is>
      </c>
      <c r="P3515" s="3" t="n">
        <v>44911</v>
      </c>
      <c r="Q3515" t="inlineStr">
        <is>
          <t>Outpatient</t>
        </is>
      </c>
      <c r="R3515" t="inlineStr">
        <is>
          <t>Online</t>
        </is>
      </c>
      <c r="S3515" t="inlineStr">
        <is>
          <t>West Donna</t>
        </is>
      </c>
      <c r="T3515" t="inlineStr">
        <is>
          <t>Denied</t>
        </is>
      </c>
      <c r="U3515" t="inlineStr">
        <is>
          <t>Legitimate</t>
        </is>
      </c>
      <c r="V3515" t="n">
        <v>2</v>
      </c>
      <c r="W3515" t="inlineStr">
        <is>
          <t>26f4bf10-5ddc-4305-b980-d483d11e74e7</t>
        </is>
      </c>
      <c r="X3515" t="inlineStr">
        <is>
          <t>38aab017-388e-4d76-b7b3-66b854f75d28</t>
        </is>
      </c>
      <c r="Y3515" t="inlineStr">
        <is>
          <t>dR954</t>
        </is>
      </c>
      <c r="Z3515" t="inlineStr">
        <is>
          <t>KR995</t>
        </is>
      </c>
      <c r="AA3515" s="4" t="n">
        <v>0.49</v>
      </c>
      <c r="AB3515" s="4" t="n">
        <v>0.02</v>
      </c>
      <c r="AC35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15">
        <f>IF(OR(C3515="Có",C3515="Yes"),"yes",IF(OR(C3515="Không",C3515="No"),"no","unknown"))</f>
        <v/>
      </c>
      <c r="AE3515">
        <f>IF(OR(F3515="Có",F3515="Yes"),"covered",IF(OR(F3515="Không",F3515="No"),"out_of_insurance","unknown"))</f>
        <v/>
      </c>
      <c r="AF3515">
        <f>IF(AND(AD3515="yes",AE3515="out_of_insurance"),"REVIEW","")</f>
        <v/>
      </c>
    </row>
    <row r="3516" ht="18" customHeight="1">
      <c r="A3516" t="inlineStr">
        <is>
          <t>72443cb1-fb9d-4d6f-8a1b-faf6a33b9baa</t>
        </is>
      </c>
      <c r="B3516" t="inlineStr">
        <is>
          <t>BN-03515 / Patient 00B18A80</t>
        </is>
      </c>
      <c r="C3516" t="inlineStr">
        <is>
          <t>Có</t>
        </is>
      </c>
      <c r="D3516" t="inlineStr">
        <is>
          <t>BS. Hà Nam</t>
        </is>
      </c>
      <c r="E3516" t="inlineStr">
        <is>
          <t>Chấn thương chỉnh hình / Orthopedics</t>
        </is>
      </c>
      <c r="F3516" t="inlineStr">
        <is>
          <t>Không</t>
        </is>
      </c>
      <c r="G3516" s="2" t="n">
        <v>9572320</v>
      </c>
      <c r="H3516" t="inlineStr">
        <is>
          <t>Đo mật độ xương / Bone density scan</t>
        </is>
      </c>
      <c r="I3516" t="inlineStr">
        <is>
          <t>M81.0</t>
        </is>
      </c>
      <c r="J3516" t="inlineStr">
        <is>
          <t>Loãng xương / Osteoporosis</t>
        </is>
      </c>
      <c r="K3516" t="n">
        <v>65</v>
      </c>
      <c r="L3516" t="inlineStr">
        <is>
          <t>M</t>
        </is>
      </c>
      <c r="M3516" s="2" t="n">
        <v>119183.35</v>
      </c>
      <c r="N3516" t="inlineStr">
        <is>
          <t>Widowed</t>
        </is>
      </c>
      <c r="O3516" t="inlineStr">
        <is>
          <t>Employed</t>
        </is>
      </c>
      <c r="P3516" s="3" t="n">
        <v>44911</v>
      </c>
      <c r="Q3516" t="inlineStr">
        <is>
          <t>Emergency</t>
        </is>
      </c>
      <c r="R3516" t="inlineStr">
        <is>
          <t>Paper</t>
        </is>
      </c>
      <c r="S3516" t="inlineStr">
        <is>
          <t>New April</t>
        </is>
      </c>
      <c r="T3516" t="inlineStr">
        <is>
          <t>Denied</t>
        </is>
      </c>
      <c r="U3516" t="inlineStr">
        <is>
          <t>Legitimate</t>
        </is>
      </c>
      <c r="V3516" t="n">
        <v>2</v>
      </c>
      <c r="W3516" t="inlineStr">
        <is>
          <t>00b18a80-c237-46f5-a574-fbae2f9ef451</t>
        </is>
      </c>
      <c r="X3516" t="inlineStr">
        <is>
          <t>dba68d3e-00ff-481a-ab77-a1b20c446963</t>
        </is>
      </c>
      <c r="Y3516" t="inlineStr">
        <is>
          <t>mO492</t>
        </is>
      </c>
      <c r="Z3516" t="inlineStr">
        <is>
          <t>wI435</t>
        </is>
      </c>
      <c r="AA3516" s="4" t="n">
        <v>0.82</v>
      </c>
      <c r="AB3516" s="4" t="n">
        <v>0.14</v>
      </c>
      <c r="AC35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16">
        <f>IF(OR(C3516="Có",C3516="Yes"),"yes",IF(OR(C3516="Không",C3516="No"),"no","unknown"))</f>
        <v/>
      </c>
      <c r="AE3516">
        <f>IF(OR(F3516="Có",F3516="Yes"),"covered",IF(OR(F3516="Không",F3516="No"),"out_of_insurance","unknown"))</f>
        <v/>
      </c>
      <c r="AF3516">
        <f>IF(AND(AD3516="yes",AE3516="out_of_insurance"),"REVIEW","")</f>
        <v/>
      </c>
    </row>
    <row r="3517" ht="18" customHeight="1">
      <c r="A3517" t="inlineStr">
        <is>
          <t>7ba84356-31f7-445f-a97b-ce62e07deae5</t>
        </is>
      </c>
      <c r="B3517" t="inlineStr">
        <is>
          <t>BN-03516 / Patient 3B00F564</t>
        </is>
      </c>
      <c r="C3517" t="inlineStr">
        <is>
          <t>Có</t>
        </is>
      </c>
      <c r="D3517" t="inlineStr">
        <is>
          <t>BS. Mai Thanh</t>
        </is>
      </c>
      <c r="E3517" t="inlineStr">
        <is>
          <t>Thần kinh / Neurology</t>
        </is>
      </c>
      <c r="F3517" t="inlineStr">
        <is>
          <t>Không</t>
        </is>
      </c>
      <c r="G3517" s="2" t="n">
        <v>1688580</v>
      </c>
      <c r="H3517" t="inlineStr">
        <is>
          <t>CT đánh giá đột quỵ / Stroke CT</t>
        </is>
      </c>
      <c r="I3517" t="inlineStr">
        <is>
          <t>I63.9</t>
        </is>
      </c>
      <c r="J3517" t="inlineStr">
        <is>
          <t>Nhồi máu não / Cerebral infarction</t>
        </is>
      </c>
      <c r="K3517" t="n">
        <v>82</v>
      </c>
      <c r="L3517" t="inlineStr">
        <is>
          <t>F</t>
        </is>
      </c>
      <c r="M3517" s="2" t="n">
        <v>75619.27</v>
      </c>
      <c r="N3517" t="inlineStr">
        <is>
          <t>Widowed</t>
        </is>
      </c>
      <c r="O3517" t="inlineStr">
        <is>
          <t>Student</t>
        </is>
      </c>
      <c r="P3517" s="3" t="n">
        <v>44911</v>
      </c>
      <c r="Q3517" t="inlineStr">
        <is>
          <t>Inpatient</t>
        </is>
      </c>
      <c r="R3517" t="inlineStr">
        <is>
          <t>Online</t>
        </is>
      </c>
      <c r="S3517" t="inlineStr">
        <is>
          <t>West Tammy</t>
        </is>
      </c>
      <c r="T3517" t="inlineStr">
        <is>
          <t>Pending</t>
        </is>
      </c>
      <c r="U3517" t="inlineStr">
        <is>
          <t>Legitimate</t>
        </is>
      </c>
      <c r="V3517" t="n">
        <v>3</v>
      </c>
      <c r="W3517" t="inlineStr">
        <is>
          <t>3b00f564-2280-4f8c-a215-37a8c6b26a4a</t>
        </is>
      </c>
      <c r="X3517" t="inlineStr">
        <is>
          <t>9741daf0-efb6-497d-a830-99d5aa9a923e</t>
        </is>
      </c>
      <c r="Y3517" t="inlineStr">
        <is>
          <t>iw826</t>
        </is>
      </c>
      <c r="Z3517" t="inlineStr">
        <is>
          <t>XN810</t>
        </is>
      </c>
      <c r="AA3517" s="4" t="n">
        <v>0.68</v>
      </c>
      <c r="AB3517" s="4" t="n">
        <v>0.22</v>
      </c>
      <c r="AC35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17">
        <f>IF(OR(C3517="Có",C3517="Yes"),"yes",IF(OR(C3517="Không",C3517="No"),"no","unknown"))</f>
        <v/>
      </c>
      <c r="AE3517">
        <f>IF(OR(F3517="Có",F3517="Yes"),"covered",IF(OR(F3517="Không",F3517="No"),"out_of_insurance","unknown"))</f>
        <v/>
      </c>
      <c r="AF3517">
        <f>IF(AND(AD3517="yes",AE3517="out_of_insurance"),"REVIEW","")</f>
        <v/>
      </c>
    </row>
    <row r="3518" ht="18" customHeight="1">
      <c r="A3518" t="inlineStr">
        <is>
          <t>6113551b-f6f3-4603-a255-d957208e0a71</t>
        </is>
      </c>
      <c r="B3518" t="inlineStr">
        <is>
          <t>BN-03517 / Patient B472491D</t>
        </is>
      </c>
      <c r="C3518" t="inlineStr">
        <is>
          <t>Không</t>
        </is>
      </c>
      <c r="D3518" t="inlineStr">
        <is>
          <t>BS. Hà Nam</t>
        </is>
      </c>
      <c r="E3518" t="inlineStr">
        <is>
          <t>Chấn thương chỉnh hình / Orthopedics</t>
        </is>
      </c>
      <c r="F3518" t="inlineStr">
        <is>
          <t>Không</t>
        </is>
      </c>
      <c r="G3518" s="2" t="n">
        <v>2154660</v>
      </c>
      <c r="H3518" t="inlineStr">
        <is>
          <t>Đo mật độ xương / Bone density scan</t>
        </is>
      </c>
      <c r="I3518" t="inlineStr">
        <is>
          <t>M81.0</t>
        </is>
      </c>
      <c r="J3518" t="inlineStr">
        <is>
          <t>Loãng xương / Osteoporosis</t>
        </is>
      </c>
      <c r="K3518" t="n">
        <v>42</v>
      </c>
      <c r="L3518" t="inlineStr">
        <is>
          <t>F</t>
        </is>
      </c>
      <c r="M3518" s="2" t="n">
        <v>37926.85</v>
      </c>
      <c r="N3518" t="inlineStr">
        <is>
          <t>Widowed</t>
        </is>
      </c>
      <c r="O3518" t="inlineStr">
        <is>
          <t>Student</t>
        </is>
      </c>
      <c r="P3518" s="3" t="n">
        <v>44911</v>
      </c>
      <c r="Q3518" t="inlineStr">
        <is>
          <t>Emergency</t>
        </is>
      </c>
      <c r="R3518" t="inlineStr">
        <is>
          <t>Online</t>
        </is>
      </c>
      <c r="S3518" t="inlineStr">
        <is>
          <t>Aprilmouth</t>
        </is>
      </c>
      <c r="T3518" t="inlineStr">
        <is>
          <t>Denied</t>
        </is>
      </c>
      <c r="U3518" t="inlineStr">
        <is>
          <t>Legitimate</t>
        </is>
      </c>
      <c r="V3518" t="n">
        <v>1</v>
      </c>
      <c r="W3518" t="inlineStr">
        <is>
          <t>b472491d-030a-459d-9d2c-b8afa83885f5</t>
        </is>
      </c>
      <c r="X3518" t="inlineStr">
        <is>
          <t>1a1382d8-aa41-48ca-bd0b-1102a179bbc0</t>
        </is>
      </c>
      <c r="Y3518" t="inlineStr">
        <is>
          <t>FJ619</t>
        </is>
      </c>
      <c r="Z3518" t="inlineStr">
        <is>
          <t>RG428</t>
        </is>
      </c>
      <c r="AA3518" s="4" t="n">
        <v>0.63</v>
      </c>
      <c r="AB3518" s="4" t="n">
        <v>0.05</v>
      </c>
      <c r="AC35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18">
        <f>IF(OR(C3518="Có",C3518="Yes"),"yes",IF(OR(C3518="Không",C3518="No"),"no","unknown"))</f>
        <v/>
      </c>
      <c r="AE3518">
        <f>IF(OR(F3518="Có",F3518="Yes"),"covered",IF(OR(F3518="Không",F3518="No"),"out_of_insurance","unknown"))</f>
        <v/>
      </c>
      <c r="AF3518">
        <f>IF(AND(AD3518="yes",AE3518="out_of_insurance"),"REVIEW","")</f>
        <v/>
      </c>
    </row>
    <row r="3519" ht="18" customHeight="1">
      <c r="A3519" t="inlineStr">
        <is>
          <t>9d8c8615-d83e-43d5-84a7-32a291b50c2b</t>
        </is>
      </c>
      <c r="B3519" t="inlineStr">
        <is>
          <t>BN-03518 / Patient 066C21EF</t>
        </is>
      </c>
      <c r="C3519" t="inlineStr">
        <is>
          <t>Không</t>
        </is>
      </c>
      <c r="D3519" t="inlineStr">
        <is>
          <t>BS. Huỳnh Mai</t>
        </is>
      </c>
      <c r="E3519" t="inlineStr">
        <is>
          <t>Nhi / Pediatrics</t>
        </is>
      </c>
      <c r="F3519" t="inlineStr">
        <is>
          <t>Không</t>
        </is>
      </c>
      <c r="G3519" s="2" t="n">
        <v>8462190</v>
      </c>
      <c r="H3519" t="inlineStr">
        <is>
          <t>HbA1c</t>
        </is>
      </c>
      <c r="I3519" t="inlineStr">
        <is>
          <t>E11.9</t>
        </is>
      </c>
      <c r="J3519" t="inlineStr">
        <is>
          <t>Đái tháo đường type 2 / Type 2 diabetes mellitus</t>
        </is>
      </c>
      <c r="K3519" t="n">
        <v>19</v>
      </c>
      <c r="L3519" t="inlineStr">
        <is>
          <t>F</t>
        </is>
      </c>
      <c r="M3519" s="2" t="n">
        <v>59340.9</v>
      </c>
      <c r="N3519" t="inlineStr">
        <is>
          <t>Single</t>
        </is>
      </c>
      <c r="O3519" t="inlineStr">
        <is>
          <t>Student</t>
        </is>
      </c>
      <c r="P3519" s="3" t="n">
        <v>44911</v>
      </c>
      <c r="Q3519" t="inlineStr">
        <is>
          <t>Emergency</t>
        </is>
      </c>
      <c r="R3519" t="inlineStr">
        <is>
          <t>Online</t>
        </is>
      </c>
      <c r="S3519" t="inlineStr">
        <is>
          <t>East Paulport</t>
        </is>
      </c>
      <c r="T3519" t="inlineStr">
        <is>
          <t>Denied</t>
        </is>
      </c>
      <c r="U3519" t="inlineStr">
        <is>
          <t>Legitimate</t>
        </is>
      </c>
      <c r="V3519" t="n">
        <v>3</v>
      </c>
      <c r="W3519" t="inlineStr">
        <is>
          <t>066c21ef-3efe-4547-9783-1d02c397369a</t>
        </is>
      </c>
      <c r="X3519" t="inlineStr">
        <is>
          <t>fdb57899-199d-43ed-ab52-e49732343938</t>
        </is>
      </c>
      <c r="Y3519" t="inlineStr">
        <is>
          <t>qb565</t>
        </is>
      </c>
      <c r="Z3519" t="inlineStr">
        <is>
          <t>mf237</t>
        </is>
      </c>
      <c r="AA3519" s="4" t="n">
        <v>0.59</v>
      </c>
      <c r="AB3519" s="4" t="n">
        <v>0.05</v>
      </c>
      <c r="AC35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19">
        <f>IF(OR(C3519="Có",C3519="Yes"),"yes",IF(OR(C3519="Không",C3519="No"),"no","unknown"))</f>
        <v/>
      </c>
      <c r="AE3519">
        <f>IF(OR(F3519="Có",F3519="Yes"),"covered",IF(OR(F3519="Không",F3519="No"),"out_of_insurance","unknown"))</f>
        <v/>
      </c>
      <c r="AF3519">
        <f>IF(AND(AD3519="yes",AE3519="out_of_insurance"),"REVIEW","")</f>
        <v/>
      </c>
    </row>
    <row r="3520" ht="18" customHeight="1">
      <c r="A3520" t="inlineStr">
        <is>
          <t>9552ee2c-28eb-4066-9453-df121eeef0bb</t>
        </is>
      </c>
      <c r="B3520" t="inlineStr">
        <is>
          <t>BN-03519 / Patient A099BAA5</t>
        </is>
      </c>
      <c r="C3520" t="inlineStr">
        <is>
          <t>Có</t>
        </is>
      </c>
      <c r="D3520" t="inlineStr">
        <is>
          <t>BS. Huỳnh Mai</t>
        </is>
      </c>
      <c r="E3520" t="inlineStr">
        <is>
          <t>Nhi / Pediatrics</t>
        </is>
      </c>
      <c r="F3520" t="inlineStr">
        <is>
          <t>Chưa rõ</t>
        </is>
      </c>
      <c r="G3520" s="2" t="n">
        <v>6669020</v>
      </c>
      <c r="H3520" t="inlineStr">
        <is>
          <t>Công thức máu / CBC</t>
        </is>
      </c>
      <c r="I3520" t="inlineStr">
        <is>
          <t>R50.9</t>
        </is>
      </c>
      <c r="J3520" t="inlineStr">
        <is>
          <t>Sốt chưa rõ nguyên nhân / Fever</t>
        </is>
      </c>
      <c r="K3520" t="n">
        <v>16</v>
      </c>
      <c r="L3520" t="inlineStr">
        <is>
          <t>M</t>
        </is>
      </c>
      <c r="M3520" s="2" t="n">
        <v>69042.75999999999</v>
      </c>
      <c r="N3520" t="inlineStr">
        <is>
          <t>Divorced</t>
        </is>
      </c>
      <c r="O3520" t="inlineStr">
        <is>
          <t>Retired</t>
        </is>
      </c>
      <c r="P3520" s="3" t="n">
        <v>44910</v>
      </c>
      <c r="Q3520" t="inlineStr">
        <is>
          <t>Emergency</t>
        </is>
      </c>
      <c r="R3520" t="inlineStr">
        <is>
          <t>Online</t>
        </is>
      </c>
      <c r="S3520" t="inlineStr">
        <is>
          <t>Nicholasport</t>
        </is>
      </c>
      <c r="T3520" t="inlineStr">
        <is>
          <t>Approved</t>
        </is>
      </c>
      <c r="U3520" t="inlineStr">
        <is>
          <t>Legitimate</t>
        </is>
      </c>
      <c r="V3520" t="n">
        <v>3</v>
      </c>
      <c r="W3520" t="inlineStr">
        <is>
          <t>a099baa5-b2a3-4d09-97af-eb13909a3511</t>
        </is>
      </c>
      <c r="X3520" t="inlineStr">
        <is>
          <t>af443cc9-22e5-4cdb-8990-51137233419a</t>
        </is>
      </c>
      <c r="Y3520" t="inlineStr">
        <is>
          <t>uN658</t>
        </is>
      </c>
      <c r="Z3520" t="inlineStr">
        <is>
          <t>sC794</t>
        </is>
      </c>
      <c r="AA3520" s="4" t="n">
        <v>0.91</v>
      </c>
      <c r="AB3520" s="4" t="n">
        <v>0.9399999999999999</v>
      </c>
      <c r="AC35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20">
        <f>IF(OR(C3520="Có",C3520="Yes"),"yes",IF(OR(C3520="Không",C3520="No"),"no","unknown"))</f>
        <v/>
      </c>
      <c r="AE3520">
        <f>IF(OR(F3520="Có",F3520="Yes"),"covered",IF(OR(F3520="Không",F3520="No"),"out_of_insurance","unknown"))</f>
        <v/>
      </c>
      <c r="AF3520">
        <f>IF(AND(AD3520="yes",AE3520="out_of_insurance"),"REVIEW","")</f>
        <v/>
      </c>
    </row>
    <row r="3521" ht="18" customHeight="1">
      <c r="A3521" t="inlineStr">
        <is>
          <t>261445c7-fcc3-4677-8a96-5164f635acb6</t>
        </is>
      </c>
      <c r="B3521" t="inlineStr">
        <is>
          <t>BN-03520 / Patient 4181B8DE</t>
        </is>
      </c>
      <c r="C3521" t="inlineStr">
        <is>
          <t>Chưa rõ</t>
        </is>
      </c>
      <c r="D3521" t="inlineStr">
        <is>
          <t>BS. Cao Vy</t>
        </is>
      </c>
      <c r="E3521" t="inlineStr">
        <is>
          <t>Khám tổng quát / General Practice</t>
        </is>
      </c>
      <c r="F3521" t="inlineStr">
        <is>
          <t>Không</t>
        </is>
      </c>
      <c r="G3521" s="2" t="n">
        <v>7968610</v>
      </c>
      <c r="H3521" t="inlineStr">
        <is>
          <t>CRP định lượng / CRP</t>
        </is>
      </c>
      <c r="I3521" t="inlineStr">
        <is>
          <t>R79.8</t>
        </is>
      </c>
      <c r="J3521" t="inlineStr">
        <is>
          <t>Bất thường xét nghiệm máu / Abnormal blood chemistry</t>
        </is>
      </c>
      <c r="K3521" t="n">
        <v>76</v>
      </c>
      <c r="L3521" t="inlineStr">
        <is>
          <t>M</t>
        </is>
      </c>
      <c r="M3521" s="2" t="n">
        <v>29082.05</v>
      </c>
      <c r="N3521" t="inlineStr">
        <is>
          <t>Widowed</t>
        </is>
      </c>
      <c r="O3521" t="inlineStr">
        <is>
          <t>Retired</t>
        </is>
      </c>
      <c r="P3521" s="3" t="n">
        <v>44910</v>
      </c>
      <c r="Q3521" t="inlineStr">
        <is>
          <t>Outpatient</t>
        </is>
      </c>
      <c r="R3521" t="inlineStr">
        <is>
          <t>Phone</t>
        </is>
      </c>
      <c r="S3521" t="inlineStr">
        <is>
          <t>West Amber</t>
        </is>
      </c>
      <c r="T3521" t="inlineStr">
        <is>
          <t>Denied</t>
        </is>
      </c>
      <c r="U3521" t="inlineStr">
        <is>
          <t>Fraud</t>
        </is>
      </c>
      <c r="V3521" t="n">
        <v>1</v>
      </c>
      <c r="W3521" t="inlineStr">
        <is>
          <t>4181b8de-8e5d-4beb-8689-608d538cc5a9</t>
        </is>
      </c>
      <c r="X3521" t="inlineStr">
        <is>
          <t>62e581f6-ce66-416c-8eec-61488ea6dae5</t>
        </is>
      </c>
      <c r="Y3521" t="inlineStr">
        <is>
          <t>jr907</t>
        </is>
      </c>
      <c r="Z3521" t="inlineStr">
        <is>
          <t>Gs262</t>
        </is>
      </c>
      <c r="AA3521" s="4" t="n">
        <v>0.79</v>
      </c>
      <c r="AB3521" s="4" t="n">
        <v>0.15</v>
      </c>
      <c r="AC35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21">
        <f>IF(OR(C3521="Có",C3521="Yes"),"yes",IF(OR(C3521="Không",C3521="No"),"no","unknown"))</f>
        <v/>
      </c>
      <c r="AE3521">
        <f>IF(OR(F3521="Có",F3521="Yes"),"covered",IF(OR(F3521="Không",F3521="No"),"out_of_insurance","unknown"))</f>
        <v/>
      </c>
      <c r="AF3521">
        <f>IF(AND(AD3521="yes",AE3521="out_of_insurance"),"REVIEW","")</f>
        <v/>
      </c>
    </row>
    <row r="3522" ht="18" customHeight="1">
      <c r="A3522" t="inlineStr">
        <is>
          <t>b70ee5c3-7af7-43b9-a538-58a8a591db0c</t>
        </is>
      </c>
      <c r="B3522" t="inlineStr">
        <is>
          <t>BN-03521 / Patient 7D4C639C</t>
        </is>
      </c>
      <c r="C3522" t="inlineStr">
        <is>
          <t>Có</t>
        </is>
      </c>
      <c r="D3522" t="inlineStr">
        <is>
          <t>BS. Lưu Quang</t>
        </is>
      </c>
      <c r="E3522" t="inlineStr">
        <is>
          <t>Thần kinh / Neurology</t>
        </is>
      </c>
      <c r="F3522" t="inlineStr">
        <is>
          <t>Không</t>
        </is>
      </c>
      <c r="G3522" s="2" t="n">
        <v>1200000</v>
      </c>
      <c r="H3522" t="inlineStr">
        <is>
          <t>MRI não / Brain MRI</t>
        </is>
      </c>
      <c r="I3522" t="inlineStr">
        <is>
          <t>G44.1</t>
        </is>
      </c>
      <c r="J3522" t="inlineStr">
        <is>
          <t>Hội chứng đau đầu mạch máu / Vascular headache</t>
        </is>
      </c>
      <c r="K3522" t="n">
        <v>50</v>
      </c>
      <c r="L3522" t="inlineStr">
        <is>
          <t>M</t>
        </is>
      </c>
      <c r="M3522" s="2" t="n">
        <v>131203.06</v>
      </c>
      <c r="N3522" t="inlineStr">
        <is>
          <t>Widowed</t>
        </is>
      </c>
      <c r="O3522" t="inlineStr">
        <is>
          <t>Unemployed</t>
        </is>
      </c>
      <c r="P3522" s="3" t="n">
        <v>44910</v>
      </c>
      <c r="Q3522" t="inlineStr">
        <is>
          <t>Outpatient</t>
        </is>
      </c>
      <c r="R3522" t="inlineStr">
        <is>
          <t>Paper</t>
        </is>
      </c>
      <c r="S3522" t="inlineStr">
        <is>
          <t>Whiteburgh</t>
        </is>
      </c>
      <c r="T3522" t="inlineStr">
        <is>
          <t>Approved</t>
        </is>
      </c>
      <c r="U3522" t="inlineStr">
        <is>
          <t>Legitimate</t>
        </is>
      </c>
      <c r="V3522" t="n">
        <v>2</v>
      </c>
      <c r="W3522" t="inlineStr">
        <is>
          <t>7d4c639c-0485-4ef2-a1ff-5454e9f34544</t>
        </is>
      </c>
      <c r="X3522" t="inlineStr">
        <is>
          <t>04f55d33-aff2-4d5f-95b8-0c62fb0990ac</t>
        </is>
      </c>
      <c r="Y3522" t="inlineStr">
        <is>
          <t>Ru208</t>
        </is>
      </c>
      <c r="Z3522" t="inlineStr">
        <is>
          <t>yM255</t>
        </is>
      </c>
      <c r="AA3522" s="4" t="n">
        <v>0.5</v>
      </c>
      <c r="AB3522" s="4" t="n">
        <v>0.6</v>
      </c>
      <c r="AC35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22">
        <f>IF(OR(C3522="Có",C3522="Yes"),"yes",IF(OR(C3522="Không",C3522="No"),"no","unknown"))</f>
        <v/>
      </c>
      <c r="AE3522">
        <f>IF(OR(F3522="Có",F3522="Yes"),"covered",IF(OR(F3522="Không",F3522="No"),"out_of_insurance","unknown"))</f>
        <v/>
      </c>
      <c r="AF3522">
        <f>IF(AND(AD3522="yes",AE3522="out_of_insurance"),"REVIEW","")</f>
        <v/>
      </c>
    </row>
    <row r="3523" ht="18" customHeight="1">
      <c r="A3523" t="inlineStr">
        <is>
          <t>23699008-a3f9-4a38-985d-237d22fdbe66</t>
        </is>
      </c>
      <c r="B3523" t="inlineStr">
        <is>
          <t>BN-03522 / Patient 33136E76</t>
        </is>
      </c>
      <c r="C3523" t="inlineStr">
        <is>
          <t>Có</t>
        </is>
      </c>
      <c r="D3523" t="inlineStr">
        <is>
          <t>BS. Hoàng Phúc</t>
        </is>
      </c>
      <c r="E3523" t="inlineStr">
        <is>
          <t>Tim mạch / Cardiology</t>
        </is>
      </c>
      <c r="F3523" t="inlineStr">
        <is>
          <t>Có</t>
        </is>
      </c>
      <c r="G3523" s="2" t="n">
        <v>9033890</v>
      </c>
      <c r="H3523" t="inlineStr">
        <is>
          <t>Troponin I định lượng / Troponin I</t>
        </is>
      </c>
      <c r="I3523" t="inlineStr">
        <is>
          <t>R07.9</t>
        </is>
      </c>
      <c r="J3523" t="inlineStr">
        <is>
          <t>Đau ngực nghi hội chứng mạch vành / Chest pain, ACS rule-out</t>
        </is>
      </c>
      <c r="K3523" t="n">
        <v>91</v>
      </c>
      <c r="L3523" t="inlineStr">
        <is>
          <t>M</t>
        </is>
      </c>
      <c r="M3523" s="2" t="n">
        <v>108254.17</v>
      </c>
      <c r="N3523" t="inlineStr">
        <is>
          <t>Single</t>
        </is>
      </c>
      <c r="O3523" t="inlineStr">
        <is>
          <t>Employed</t>
        </is>
      </c>
      <c r="P3523" s="3" t="n">
        <v>44910</v>
      </c>
      <c r="Q3523" t="inlineStr">
        <is>
          <t>Inpatient</t>
        </is>
      </c>
      <c r="R3523" t="inlineStr">
        <is>
          <t>Phone</t>
        </is>
      </c>
      <c r="S3523" t="inlineStr">
        <is>
          <t>Angelafort</t>
        </is>
      </c>
      <c r="T3523" t="inlineStr">
        <is>
          <t>Approved</t>
        </is>
      </c>
      <c r="U3523" t="inlineStr">
        <is>
          <t>Legitimate</t>
        </is>
      </c>
      <c r="V3523" t="n">
        <v>0</v>
      </c>
      <c r="W3523" t="inlineStr">
        <is>
          <t>33136e76-2a62-4964-9a1d-31a2c3d9a8e5</t>
        </is>
      </c>
      <c r="X3523" t="inlineStr">
        <is>
          <t>e5ea5dc0-08c4-4e42-beda-5d623415e16d</t>
        </is>
      </c>
      <c r="Y3523" t="inlineStr">
        <is>
          <t>mo999</t>
        </is>
      </c>
      <c r="Z3523" t="inlineStr">
        <is>
          <t>uE632</t>
        </is>
      </c>
      <c r="AA3523" s="4" t="n">
        <v>0.92</v>
      </c>
      <c r="AB3523" s="4" t="n">
        <v>0.66</v>
      </c>
      <c r="AC35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23">
        <f>IF(OR(C3523="Có",C3523="Yes"),"yes",IF(OR(C3523="Không",C3523="No"),"no","unknown"))</f>
        <v/>
      </c>
      <c r="AE3523">
        <f>IF(OR(F3523="Có",F3523="Yes"),"covered",IF(OR(F3523="Không",F3523="No"),"out_of_insurance","unknown"))</f>
        <v/>
      </c>
      <c r="AF3523">
        <f>IF(AND(AD3523="yes",AE3523="out_of_insurance"),"REVIEW","")</f>
        <v/>
      </c>
    </row>
    <row r="3524" ht="18" customHeight="1">
      <c r="A3524" t="inlineStr">
        <is>
          <t>5d863092-7d02-4ff6-86b4-e447b210e208</t>
        </is>
      </c>
      <c r="B3524" t="inlineStr">
        <is>
          <t>BN-03523 / Patient 05AD7872</t>
        </is>
      </c>
      <c r="C3524" t="inlineStr">
        <is>
          <t>Không</t>
        </is>
      </c>
      <c r="D3524" t="inlineStr">
        <is>
          <t>BS. Huỳnh Mai</t>
        </is>
      </c>
      <c r="E3524" t="inlineStr">
        <is>
          <t>Nhi / Pediatrics</t>
        </is>
      </c>
      <c r="F3524" t="inlineStr">
        <is>
          <t>Không</t>
        </is>
      </c>
      <c r="G3524" s="2" t="n">
        <v>9390970</v>
      </c>
      <c r="H3524" t="inlineStr">
        <is>
          <t>CRP định lượng / CRP</t>
        </is>
      </c>
      <c r="I3524" t="inlineStr">
        <is>
          <t>J18.9</t>
        </is>
      </c>
      <c r="J3524" t="inlineStr">
        <is>
          <t>Nghi viêm phổi / Suspected pneumonia</t>
        </is>
      </c>
      <c r="K3524" t="n">
        <v>7</v>
      </c>
      <c r="L3524" t="inlineStr">
        <is>
          <t>M</t>
        </is>
      </c>
      <c r="M3524" s="2" t="n">
        <v>52336.62</v>
      </c>
      <c r="N3524" t="inlineStr">
        <is>
          <t>Married</t>
        </is>
      </c>
      <c r="O3524" t="inlineStr">
        <is>
          <t>Employed</t>
        </is>
      </c>
      <c r="P3524" s="3" t="n">
        <v>44910</v>
      </c>
      <c r="Q3524" t="inlineStr">
        <is>
          <t>Emergency</t>
        </is>
      </c>
      <c r="R3524" t="inlineStr">
        <is>
          <t>Paper</t>
        </is>
      </c>
      <c r="S3524" t="inlineStr">
        <is>
          <t>Lisaton</t>
        </is>
      </c>
      <c r="T3524" t="inlineStr">
        <is>
          <t>Approved</t>
        </is>
      </c>
      <c r="U3524" t="inlineStr">
        <is>
          <t>Fraud</t>
        </is>
      </c>
      <c r="V3524" t="n">
        <v>3</v>
      </c>
      <c r="W3524" t="inlineStr">
        <is>
          <t>05ad7872-d97e-4740-9147-42026d2364d3</t>
        </is>
      </c>
      <c r="X3524" t="inlineStr">
        <is>
          <t>8ac55f16-8908-4295-a91c-b9ecc86330f3</t>
        </is>
      </c>
      <c r="Y3524" t="inlineStr">
        <is>
          <t>zE112</t>
        </is>
      </c>
      <c r="Z3524" t="inlineStr">
        <is>
          <t>Wf412</t>
        </is>
      </c>
      <c r="AA3524" s="4" t="n">
        <v>0.87</v>
      </c>
      <c r="AB3524" s="4" t="n">
        <v>0.05</v>
      </c>
      <c r="AC35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24">
        <f>IF(OR(C3524="Có",C3524="Yes"),"yes",IF(OR(C3524="Không",C3524="No"),"no","unknown"))</f>
        <v/>
      </c>
      <c r="AE3524">
        <f>IF(OR(F3524="Có",F3524="Yes"),"covered",IF(OR(F3524="Không",F3524="No"),"out_of_insurance","unknown"))</f>
        <v/>
      </c>
      <c r="AF3524">
        <f>IF(AND(AD3524="yes",AE3524="out_of_insurance"),"REVIEW","")</f>
        <v/>
      </c>
    </row>
    <row r="3525" ht="18" customHeight="1">
      <c r="A3525" t="inlineStr">
        <is>
          <t>43ad252f-b7b3-4ae8-a5c1-4c101779bb4e</t>
        </is>
      </c>
      <c r="B3525" t="inlineStr">
        <is>
          <t>BN-03524 / Patient D8A2FEED</t>
        </is>
      </c>
      <c r="C3525" t="inlineStr">
        <is>
          <t>Có</t>
        </is>
      </c>
      <c r="D3525" t="inlineStr">
        <is>
          <t>BS. Đỗ Hạnh</t>
        </is>
      </c>
      <c r="E3525" t="inlineStr">
        <is>
          <t>Nhi / Pediatrics</t>
        </is>
      </c>
      <c r="F3525" t="inlineStr">
        <is>
          <t>Không</t>
        </is>
      </c>
      <c r="G3525" s="2" t="n">
        <v>9925890</v>
      </c>
      <c r="H3525" t="inlineStr">
        <is>
          <t>Glucose máu / Blood glucose</t>
        </is>
      </c>
      <c r="I3525" t="inlineStr">
        <is>
          <t>R73.9</t>
        </is>
      </c>
      <c r="J3525" t="inlineStr">
        <is>
          <t>Tăng glucose máu / Hyperglycemia</t>
        </is>
      </c>
      <c r="K3525" t="n">
        <v>88</v>
      </c>
      <c r="L3525" t="inlineStr">
        <is>
          <t>F</t>
        </is>
      </c>
      <c r="M3525" s="2" t="n">
        <v>43027.61</v>
      </c>
      <c r="N3525" t="inlineStr">
        <is>
          <t>Widowed</t>
        </is>
      </c>
      <c r="O3525" t="inlineStr">
        <is>
          <t>Student</t>
        </is>
      </c>
      <c r="P3525" s="3" t="n">
        <v>44910</v>
      </c>
      <c r="Q3525" t="inlineStr">
        <is>
          <t>Inpatient</t>
        </is>
      </c>
      <c r="R3525" t="inlineStr">
        <is>
          <t>Online</t>
        </is>
      </c>
      <c r="S3525" t="inlineStr">
        <is>
          <t>Ernestborough</t>
        </is>
      </c>
      <c r="T3525" t="inlineStr">
        <is>
          <t>Denied</t>
        </is>
      </c>
      <c r="U3525" t="inlineStr">
        <is>
          <t>Fraud</t>
        </is>
      </c>
      <c r="V3525" t="n">
        <v>1</v>
      </c>
      <c r="W3525" t="inlineStr">
        <is>
          <t>d8a2feed-fb5e-49b3-8bb1-a7bd959bc53a</t>
        </is>
      </c>
      <c r="X3525" t="inlineStr">
        <is>
          <t>1386c9c2-9575-468f-8f94-75ce71d49713</t>
        </is>
      </c>
      <c r="Y3525" t="inlineStr">
        <is>
          <t>OX712</t>
        </is>
      </c>
      <c r="Z3525" t="inlineStr">
        <is>
          <t>aO398</t>
        </is>
      </c>
      <c r="AA3525" s="4" t="n">
        <v>0.64</v>
      </c>
      <c r="AB3525" s="4" t="n">
        <v>0.02</v>
      </c>
      <c r="AC35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25">
        <f>IF(OR(C3525="Có",C3525="Yes"),"yes",IF(OR(C3525="Không",C3525="No"),"no","unknown"))</f>
        <v/>
      </c>
      <c r="AE3525">
        <f>IF(OR(F3525="Có",F3525="Yes"),"covered",IF(OR(F3525="Không",F3525="No"),"out_of_insurance","unknown"))</f>
        <v/>
      </c>
      <c r="AF3525">
        <f>IF(AND(AD3525="yes",AE3525="out_of_insurance"),"REVIEW","")</f>
        <v/>
      </c>
    </row>
    <row r="3526" ht="18" customHeight="1">
      <c r="A3526" t="inlineStr">
        <is>
          <t>29dd972a-0e87-44a8-8898-c257397adfc0</t>
        </is>
      </c>
      <c r="B3526" t="inlineStr">
        <is>
          <t>BN-03525 / Patient 42D07E90</t>
        </is>
      </c>
      <c r="C3526" t="inlineStr">
        <is>
          <t>Không</t>
        </is>
      </c>
      <c r="D3526" t="inlineStr">
        <is>
          <t>BS. Lưu Quang</t>
        </is>
      </c>
      <c r="E3526" t="inlineStr">
        <is>
          <t>Thần kinh / Neurology</t>
        </is>
      </c>
      <c r="F3526" t="inlineStr">
        <is>
          <t>Không</t>
        </is>
      </c>
      <c r="G3526" s="2" t="n">
        <v>8239580</v>
      </c>
      <c r="H3526" t="inlineStr">
        <is>
          <t>CT đánh giá đột quỵ / Stroke CT</t>
        </is>
      </c>
      <c r="I3526" t="inlineStr">
        <is>
          <t>I63.9</t>
        </is>
      </c>
      <c r="J3526" t="inlineStr">
        <is>
          <t>Nhồi máu não / Cerebral infarction</t>
        </is>
      </c>
      <c r="K3526" t="n">
        <v>13</v>
      </c>
      <c r="L3526" t="inlineStr">
        <is>
          <t>M</t>
        </is>
      </c>
      <c r="M3526" s="2" t="n">
        <v>33104.94</v>
      </c>
      <c r="N3526" t="inlineStr">
        <is>
          <t>Divorced</t>
        </is>
      </c>
      <c r="O3526" t="inlineStr">
        <is>
          <t>Student</t>
        </is>
      </c>
      <c r="P3526" s="3" t="n">
        <v>44909</v>
      </c>
      <c r="Q3526" t="inlineStr">
        <is>
          <t>Routine</t>
        </is>
      </c>
      <c r="R3526" t="inlineStr">
        <is>
          <t>Online</t>
        </is>
      </c>
      <c r="S3526" t="inlineStr">
        <is>
          <t>North Leslieton</t>
        </is>
      </c>
      <c r="T3526" t="inlineStr">
        <is>
          <t>Denied</t>
        </is>
      </c>
      <c r="U3526" t="inlineStr">
        <is>
          <t>Fraud</t>
        </is>
      </c>
      <c r="V3526" t="n">
        <v>1</v>
      </c>
      <c r="W3526" t="inlineStr">
        <is>
          <t>42d07e90-72a1-44a4-ba04-adf12286fc40</t>
        </is>
      </c>
      <c r="X3526" t="inlineStr">
        <is>
          <t>40e2a5df-8d38-4780-82aa-e05002ff90e5</t>
        </is>
      </c>
      <c r="Y3526" t="inlineStr">
        <is>
          <t>eH911</t>
        </is>
      </c>
      <c r="Z3526" t="inlineStr">
        <is>
          <t>IX127</t>
        </is>
      </c>
      <c r="AA3526" s="4" t="n">
        <v>0.5600000000000001</v>
      </c>
      <c r="AB3526" s="4" t="n">
        <v>0.05</v>
      </c>
      <c r="AC35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26">
        <f>IF(OR(C3526="Có",C3526="Yes"),"yes",IF(OR(C3526="Không",C3526="No"),"no","unknown"))</f>
        <v/>
      </c>
      <c r="AE3526">
        <f>IF(OR(F3526="Có",F3526="Yes"),"covered",IF(OR(F3526="Không",F3526="No"),"out_of_insurance","unknown"))</f>
        <v/>
      </c>
      <c r="AF3526">
        <f>IF(AND(AD3526="yes",AE3526="out_of_insurance"),"REVIEW","")</f>
        <v/>
      </c>
    </row>
    <row r="3527" ht="18" customHeight="1">
      <c r="A3527" t="inlineStr">
        <is>
          <t>4e065d45-de7a-41de-b2cb-46785f4228ad</t>
        </is>
      </c>
      <c r="B3527" t="inlineStr">
        <is>
          <t>BN-03526 / Patient 3798BD6D</t>
        </is>
      </c>
      <c r="C3527" t="inlineStr">
        <is>
          <t>Có</t>
        </is>
      </c>
      <c r="D3527" t="inlineStr">
        <is>
          <t>BS. Trương Khải</t>
        </is>
      </c>
      <c r="E3527" t="inlineStr">
        <is>
          <t>Tim mạch / Cardiology</t>
        </is>
      </c>
      <c r="F3527" t="inlineStr">
        <is>
          <t>Có</t>
        </is>
      </c>
      <c r="G3527" s="2" t="n">
        <v>833640</v>
      </c>
      <c r="H3527" t="inlineStr">
        <is>
          <t>Men tim CK-MB / Cardiac enzyme CK-MB</t>
        </is>
      </c>
      <c r="I3527" t="inlineStr">
        <is>
          <t>I20.9</t>
        </is>
      </c>
      <c r="J3527" t="inlineStr">
        <is>
          <t>Đau thắt ngực / Angina</t>
        </is>
      </c>
      <c r="K3527" t="n">
        <v>5</v>
      </c>
      <c r="L3527" t="inlineStr">
        <is>
          <t>M</t>
        </is>
      </c>
      <c r="M3527" s="2" t="n">
        <v>93426.38</v>
      </c>
      <c r="N3527" t="inlineStr">
        <is>
          <t>Married</t>
        </is>
      </c>
      <c r="O3527" t="inlineStr">
        <is>
          <t>Retired</t>
        </is>
      </c>
      <c r="P3527" s="3" t="n">
        <v>44909</v>
      </c>
      <c r="Q3527" t="inlineStr">
        <is>
          <t>Outpatient</t>
        </is>
      </c>
      <c r="R3527" t="inlineStr">
        <is>
          <t>Phone</t>
        </is>
      </c>
      <c r="S3527" t="inlineStr">
        <is>
          <t>Davidbury</t>
        </is>
      </c>
      <c r="T3527" t="inlineStr">
        <is>
          <t>Pending</t>
        </is>
      </c>
      <c r="U3527" t="inlineStr">
        <is>
          <t>Legitimate</t>
        </is>
      </c>
      <c r="V3527" t="n">
        <v>0</v>
      </c>
      <c r="W3527" t="inlineStr">
        <is>
          <t>3798bd6d-de8c-427a-ab5d-a3d88bac51aa</t>
        </is>
      </c>
      <c r="X3527" t="inlineStr">
        <is>
          <t>e8b9ec78-48ca-48f7-9502-41a9bfcb6c8c</t>
        </is>
      </c>
      <c r="Y3527" t="inlineStr">
        <is>
          <t>zn849</t>
        </is>
      </c>
      <c r="Z3527" t="inlineStr">
        <is>
          <t>gm134</t>
        </is>
      </c>
      <c r="AA3527" s="4" t="n">
        <v>0.74</v>
      </c>
      <c r="AB3527" s="4" t="n">
        <v>0.26</v>
      </c>
      <c r="AC35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27">
        <f>IF(OR(C3527="Có",C3527="Yes"),"yes",IF(OR(C3527="Không",C3527="No"),"no","unknown"))</f>
        <v/>
      </c>
      <c r="AE3527">
        <f>IF(OR(F3527="Có",F3527="Yes"),"covered",IF(OR(F3527="Không",F3527="No"),"out_of_insurance","unknown"))</f>
        <v/>
      </c>
      <c r="AF3527">
        <f>IF(AND(AD3527="yes",AE3527="out_of_insurance"),"REVIEW","")</f>
        <v/>
      </c>
    </row>
    <row r="3528" ht="18" customHeight="1">
      <c r="A3528" t="inlineStr">
        <is>
          <t>02d29d5c-e850-42e7-beff-57edc4241281</t>
        </is>
      </c>
      <c r="B3528" t="inlineStr">
        <is>
          <t>BN-03527 / Patient 9B2E8F7A</t>
        </is>
      </c>
      <c r="C3528" t="inlineStr">
        <is>
          <t>Không</t>
        </is>
      </c>
      <c r="D3528" t="inlineStr">
        <is>
          <t>BS. Đỗ Hạnh</t>
        </is>
      </c>
      <c r="E3528" t="inlineStr">
        <is>
          <t>Nhi / Pediatrics</t>
        </is>
      </c>
      <c r="F3528" t="inlineStr">
        <is>
          <t>Không</t>
        </is>
      </c>
      <c r="G3528" s="2" t="n">
        <v>6701790</v>
      </c>
      <c r="H3528" t="inlineStr">
        <is>
          <t>Glucose máu / Blood glucose</t>
        </is>
      </c>
      <c r="I3528" t="inlineStr">
        <is>
          <t>R73.9</t>
        </is>
      </c>
      <c r="J3528" t="inlineStr">
        <is>
          <t>Tăng glucose máu / Hyperglycemia</t>
        </is>
      </c>
      <c r="K3528" t="n">
        <v>0</v>
      </c>
      <c r="L3528" t="inlineStr">
        <is>
          <t>F</t>
        </is>
      </c>
      <c r="M3528" s="2" t="n">
        <v>98805.16</v>
      </c>
      <c r="N3528" t="inlineStr">
        <is>
          <t>Married</t>
        </is>
      </c>
      <c r="O3528" t="inlineStr">
        <is>
          <t>Student</t>
        </is>
      </c>
      <c r="P3528" s="3" t="n">
        <v>44909</v>
      </c>
      <c r="Q3528" t="inlineStr">
        <is>
          <t>Inpatient</t>
        </is>
      </c>
      <c r="R3528" t="inlineStr">
        <is>
          <t>Phone</t>
        </is>
      </c>
      <c r="S3528" t="inlineStr">
        <is>
          <t>Lake Gregory</t>
        </is>
      </c>
      <c r="T3528" t="inlineStr">
        <is>
          <t>Denied</t>
        </is>
      </c>
      <c r="U3528" t="inlineStr">
        <is>
          <t>Legitimate</t>
        </is>
      </c>
      <c r="V3528" t="n">
        <v>0</v>
      </c>
      <c r="W3528" t="inlineStr">
        <is>
          <t>9b2e8f7a-5455-401f-976d-958350b91c0e</t>
        </is>
      </c>
      <c r="X3528" t="inlineStr">
        <is>
          <t>b82f3d51-e25d-4df9-b507-883255098767</t>
        </is>
      </c>
      <c r="Y3528" t="inlineStr">
        <is>
          <t>Sg132</t>
        </is>
      </c>
      <c r="Z3528" t="inlineStr">
        <is>
          <t>YL653</t>
        </is>
      </c>
      <c r="AA3528" s="4" t="n">
        <v>0.55</v>
      </c>
      <c r="AB3528" s="4" t="n">
        <v>0.05</v>
      </c>
      <c r="AC35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28">
        <f>IF(OR(C3528="Có",C3528="Yes"),"yes",IF(OR(C3528="Không",C3528="No"),"no","unknown"))</f>
        <v/>
      </c>
      <c r="AE3528">
        <f>IF(OR(F3528="Có",F3528="Yes"),"covered",IF(OR(F3528="Không",F3528="No"),"out_of_insurance","unknown"))</f>
        <v/>
      </c>
      <c r="AF3528">
        <f>IF(AND(AD3528="yes",AE3528="out_of_insurance"),"REVIEW","")</f>
        <v/>
      </c>
    </row>
    <row r="3529" ht="18" customHeight="1">
      <c r="A3529" t="inlineStr">
        <is>
          <t>760426cc-6bdb-4729-9e9c-0e5cb477f251</t>
        </is>
      </c>
      <c r="B3529" t="inlineStr">
        <is>
          <t>BN-03528 / Patient 29C34192</t>
        </is>
      </c>
      <c r="C3529" t="inlineStr">
        <is>
          <t>Có</t>
        </is>
      </c>
      <c r="D3529" t="inlineStr">
        <is>
          <t>BS. Hà Nam</t>
        </is>
      </c>
      <c r="E3529" t="inlineStr">
        <is>
          <t>Chấn thương chỉnh hình / Orthopedics</t>
        </is>
      </c>
      <c r="F3529" t="inlineStr">
        <is>
          <t>Không</t>
        </is>
      </c>
      <c r="G3529" s="2" t="n">
        <v>6577990</v>
      </c>
      <c r="H3529" t="inlineStr">
        <is>
          <t>MRI khớp gối / Knee MRI</t>
        </is>
      </c>
      <c r="I3529" t="inlineStr"/>
      <c r="J3529" t="inlineStr">
        <is>
          <t>Thiếu ICD/context rõ / Missing clear ICD/context</t>
        </is>
      </c>
      <c r="K3529" t="n">
        <v>36</v>
      </c>
      <c r="L3529" t="inlineStr">
        <is>
          <t>F</t>
        </is>
      </c>
      <c r="M3529" s="2" t="n">
        <v>46320.78</v>
      </c>
      <c r="N3529" t="inlineStr">
        <is>
          <t>Married</t>
        </is>
      </c>
      <c r="O3529" t="inlineStr">
        <is>
          <t>Student</t>
        </is>
      </c>
      <c r="P3529" s="3" t="n">
        <v>44909</v>
      </c>
      <c r="Q3529" t="inlineStr">
        <is>
          <t>Outpatient</t>
        </is>
      </c>
      <c r="R3529" t="inlineStr">
        <is>
          <t>Paper</t>
        </is>
      </c>
      <c r="S3529" t="inlineStr">
        <is>
          <t>Port William</t>
        </is>
      </c>
      <c r="T3529" t="inlineStr">
        <is>
          <t>Denied</t>
        </is>
      </c>
      <c r="U3529" t="inlineStr">
        <is>
          <t>Legitimate</t>
        </is>
      </c>
      <c r="V3529" t="n">
        <v>1</v>
      </c>
      <c r="W3529" t="inlineStr">
        <is>
          <t>29c34192-c96d-4194-bc6c-8bba9952d5c0</t>
        </is>
      </c>
      <c r="X3529" t="inlineStr">
        <is>
          <t>1aa0e6f9-029c-4efe-a291-07bc9f63bd95</t>
        </is>
      </c>
      <c r="Y3529" t="inlineStr">
        <is>
          <t>Vb777</t>
        </is>
      </c>
      <c r="Z3529" t="inlineStr">
        <is>
          <t>KD764</t>
        </is>
      </c>
      <c r="AA3529" s="4" t="n">
        <v>0.48</v>
      </c>
      <c r="AB3529" s="4" t="n">
        <v>0.02</v>
      </c>
      <c r="AC35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29">
        <f>IF(OR(C3529="Có",C3529="Yes"),"yes",IF(OR(C3529="Không",C3529="No"),"no","unknown"))</f>
        <v/>
      </c>
      <c r="AE3529">
        <f>IF(OR(F3529="Có",F3529="Yes"),"covered",IF(OR(F3529="Không",F3529="No"),"out_of_insurance","unknown"))</f>
        <v/>
      </c>
      <c r="AF3529">
        <f>IF(AND(AD3529="yes",AE3529="out_of_insurance"),"REVIEW","")</f>
        <v/>
      </c>
    </row>
    <row r="3530" ht="18" customHeight="1">
      <c r="A3530" t="inlineStr">
        <is>
          <t>2687d1c5-5c8d-408b-bacb-689b2c4dd37f</t>
        </is>
      </c>
      <c r="B3530" t="inlineStr">
        <is>
          <t>BN-03529 / Patient 1D5CA856</t>
        </is>
      </c>
      <c r="C3530" t="inlineStr">
        <is>
          <t>Không</t>
        </is>
      </c>
      <c r="D3530" t="inlineStr">
        <is>
          <t>BS. Đặng Linh</t>
        </is>
      </c>
      <c r="E3530" t="inlineStr">
        <is>
          <t>Thần kinh / Neurology</t>
        </is>
      </c>
      <c r="F3530" t="inlineStr">
        <is>
          <t>Chưa rõ</t>
        </is>
      </c>
      <c r="G3530" s="2" t="n">
        <v>6749840</v>
      </c>
      <c r="H3530" t="inlineStr">
        <is>
          <t>CT đánh giá đột quỵ / Stroke CT</t>
        </is>
      </c>
      <c r="I3530" t="inlineStr">
        <is>
          <t>I63.9</t>
        </is>
      </c>
      <c r="J3530" t="inlineStr">
        <is>
          <t>Nhồi máu não / Cerebral infarction</t>
        </is>
      </c>
      <c r="K3530" t="n">
        <v>60</v>
      </c>
      <c r="L3530" t="inlineStr">
        <is>
          <t>M</t>
        </is>
      </c>
      <c r="M3530" s="2" t="n">
        <v>148971.98</v>
      </c>
      <c r="N3530" t="inlineStr">
        <is>
          <t>Single</t>
        </is>
      </c>
      <c r="O3530" t="inlineStr">
        <is>
          <t>Student</t>
        </is>
      </c>
      <c r="P3530" s="3" t="n">
        <v>44908</v>
      </c>
      <c r="Q3530" t="inlineStr">
        <is>
          <t>Inpatient</t>
        </is>
      </c>
      <c r="R3530" t="inlineStr">
        <is>
          <t>Online</t>
        </is>
      </c>
      <c r="S3530" t="inlineStr">
        <is>
          <t>East Jeffreyberg</t>
        </is>
      </c>
      <c r="T3530" t="inlineStr">
        <is>
          <t>Denied</t>
        </is>
      </c>
      <c r="U3530" t="inlineStr">
        <is>
          <t>Legitimate</t>
        </is>
      </c>
      <c r="V3530" t="n">
        <v>2</v>
      </c>
      <c r="W3530" t="inlineStr">
        <is>
          <t>1d5ca856-9527-4bc8-9ece-af7994488d27</t>
        </is>
      </c>
      <c r="X3530" t="inlineStr">
        <is>
          <t>2afa1682-3500-4fa4-a472-f1b3aecc1a0a</t>
        </is>
      </c>
      <c r="Y3530" t="inlineStr">
        <is>
          <t>Dj317</t>
        </is>
      </c>
      <c r="Z3530" t="inlineStr">
        <is>
          <t>ie060</t>
        </is>
      </c>
      <c r="AA3530" s="4" t="n">
        <v>0.51</v>
      </c>
      <c r="AB3530" s="4" t="n">
        <v>0.05</v>
      </c>
      <c r="AC35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30">
        <f>IF(OR(C3530="Có",C3530="Yes"),"yes",IF(OR(C3530="Không",C3530="No"),"no","unknown"))</f>
        <v/>
      </c>
      <c r="AE3530">
        <f>IF(OR(F3530="Có",F3530="Yes"),"covered",IF(OR(F3530="Không",F3530="No"),"out_of_insurance","unknown"))</f>
        <v/>
      </c>
      <c r="AF3530">
        <f>IF(AND(AD3530="yes",AE3530="out_of_insurance"),"REVIEW","")</f>
        <v/>
      </c>
    </row>
    <row r="3531" ht="18" customHeight="1">
      <c r="A3531" t="inlineStr">
        <is>
          <t>183cb0c2-660f-42a6-a8ce-ed5eca8f8817</t>
        </is>
      </c>
      <c r="B3531" t="inlineStr">
        <is>
          <t>BN-03530 / Patient 5CB9433B</t>
        </is>
      </c>
      <c r="C3531" t="inlineStr">
        <is>
          <t>Có</t>
        </is>
      </c>
      <c r="D3531" t="inlineStr">
        <is>
          <t>BS. Hà Nam</t>
        </is>
      </c>
      <c r="E3531" t="inlineStr">
        <is>
          <t>Chấn thương chỉnh hình / Orthopedics</t>
        </is>
      </c>
      <c r="F3531" t="inlineStr">
        <is>
          <t>Không</t>
        </is>
      </c>
      <c r="G3531" s="2" t="n">
        <v>2814730</v>
      </c>
      <c r="H3531" t="inlineStr">
        <is>
          <t>MRI khớp gối / Knee MRI</t>
        </is>
      </c>
      <c r="I3531" t="inlineStr">
        <is>
          <t>M25.5</t>
        </is>
      </c>
      <c r="J3531" t="inlineStr">
        <is>
          <t>Đau khớp gối / Knee pain</t>
        </is>
      </c>
      <c r="K3531" t="n">
        <v>43</v>
      </c>
      <c r="L3531" t="inlineStr">
        <is>
          <t>F</t>
        </is>
      </c>
      <c r="M3531" s="2" t="n">
        <v>107197.14</v>
      </c>
      <c r="N3531" t="inlineStr">
        <is>
          <t>Married</t>
        </is>
      </c>
      <c r="O3531" t="inlineStr">
        <is>
          <t>Student</t>
        </is>
      </c>
      <c r="P3531" s="3" t="n">
        <v>44908</v>
      </c>
      <c r="Q3531" t="inlineStr">
        <is>
          <t>Emergency</t>
        </is>
      </c>
      <c r="R3531" t="inlineStr">
        <is>
          <t>Paper</t>
        </is>
      </c>
      <c r="S3531" t="inlineStr">
        <is>
          <t>Jenniferview</t>
        </is>
      </c>
      <c r="T3531" t="inlineStr">
        <is>
          <t>Approved</t>
        </is>
      </c>
      <c r="U3531" t="inlineStr">
        <is>
          <t>Legitimate</t>
        </is>
      </c>
      <c r="V3531" t="n">
        <v>0</v>
      </c>
      <c r="W3531" t="inlineStr">
        <is>
          <t>5cb9433b-c3d8-4605-934b-e35fb39c7c65</t>
        </is>
      </c>
      <c r="X3531" t="inlineStr">
        <is>
          <t>27ce1683-32a5-4c4f-a9a3-43f8bb455c30</t>
        </is>
      </c>
      <c r="Y3531" t="inlineStr">
        <is>
          <t>Wl128</t>
        </is>
      </c>
      <c r="Z3531" t="inlineStr">
        <is>
          <t>nS540</t>
        </is>
      </c>
      <c r="AA3531" s="4" t="n">
        <v>0.65</v>
      </c>
      <c r="AB3531" s="4" t="n">
        <v>0.72</v>
      </c>
      <c r="AC35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31">
        <f>IF(OR(C3531="Có",C3531="Yes"),"yes",IF(OR(C3531="Không",C3531="No"),"no","unknown"))</f>
        <v/>
      </c>
      <c r="AE3531">
        <f>IF(OR(F3531="Có",F3531="Yes"),"covered",IF(OR(F3531="Không",F3531="No"),"out_of_insurance","unknown"))</f>
        <v/>
      </c>
      <c r="AF3531">
        <f>IF(AND(AD3531="yes",AE3531="out_of_insurance"),"REVIEW","")</f>
        <v/>
      </c>
    </row>
    <row r="3532" ht="18" customHeight="1">
      <c r="A3532" t="inlineStr">
        <is>
          <t>a6506db0-f7e2-437b-befa-12572e533e18</t>
        </is>
      </c>
      <c r="B3532" t="inlineStr">
        <is>
          <t>BN-03531 / Patient 21F25067</t>
        </is>
      </c>
      <c r="C3532" t="inlineStr">
        <is>
          <t>Không</t>
        </is>
      </c>
      <c r="D3532" t="inlineStr">
        <is>
          <t>BS. Trần An</t>
        </is>
      </c>
      <c r="E3532" t="inlineStr">
        <is>
          <t>Chấn thương chỉnh hình / Orthopedics</t>
        </is>
      </c>
      <c r="F3532" t="inlineStr">
        <is>
          <t>Không</t>
        </is>
      </c>
      <c r="G3532" s="2" t="n">
        <v>3618310</v>
      </c>
      <c r="H3532" t="inlineStr">
        <is>
          <t>Đo mật độ xương / Bone density scan</t>
        </is>
      </c>
      <c r="I3532" t="inlineStr">
        <is>
          <t>M81.0</t>
        </is>
      </c>
      <c r="J3532" t="inlineStr">
        <is>
          <t>Loãng xương / Osteoporosis</t>
        </is>
      </c>
      <c r="K3532" t="n">
        <v>86</v>
      </c>
      <c r="L3532" t="inlineStr">
        <is>
          <t>F</t>
        </is>
      </c>
      <c r="M3532" s="2" t="n">
        <v>78987.99000000001</v>
      </c>
      <c r="N3532" t="inlineStr">
        <is>
          <t>Divorced</t>
        </is>
      </c>
      <c r="O3532" t="inlineStr">
        <is>
          <t>Unemployed</t>
        </is>
      </c>
      <c r="P3532" s="3" t="n">
        <v>44908</v>
      </c>
      <c r="Q3532" t="inlineStr">
        <is>
          <t>Routine</t>
        </is>
      </c>
      <c r="R3532" t="inlineStr">
        <is>
          <t>Paper</t>
        </is>
      </c>
      <c r="S3532" t="inlineStr">
        <is>
          <t>South Deanna</t>
        </is>
      </c>
      <c r="T3532" t="inlineStr">
        <is>
          <t>Denied</t>
        </is>
      </c>
      <c r="U3532" t="inlineStr">
        <is>
          <t>Legitimate</t>
        </is>
      </c>
      <c r="V3532" t="n">
        <v>3</v>
      </c>
      <c r="W3532" t="inlineStr">
        <is>
          <t>21f25067-f5c7-47d5-8a36-65a01b8eab9c</t>
        </is>
      </c>
      <c r="X3532" t="inlineStr">
        <is>
          <t>b6c37c96-d4e9-4f85-aed9-1e1d3156f75e</t>
        </is>
      </c>
      <c r="Y3532" t="inlineStr">
        <is>
          <t>nZ005</t>
        </is>
      </c>
      <c r="Z3532" t="inlineStr">
        <is>
          <t>vK064</t>
        </is>
      </c>
      <c r="AA3532" s="4" t="n">
        <v>0.53</v>
      </c>
      <c r="AB3532" s="4" t="n">
        <v>0.05</v>
      </c>
      <c r="AC35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32">
        <f>IF(OR(C3532="Có",C3532="Yes"),"yes",IF(OR(C3532="Không",C3532="No"),"no","unknown"))</f>
        <v/>
      </c>
      <c r="AE3532">
        <f>IF(OR(F3532="Có",F3532="Yes"),"covered",IF(OR(F3532="Không",F3532="No"),"out_of_insurance","unknown"))</f>
        <v/>
      </c>
      <c r="AF3532">
        <f>IF(AND(AD3532="yes",AE3532="out_of_insurance"),"REVIEW","")</f>
        <v/>
      </c>
    </row>
    <row r="3533" ht="18" customHeight="1">
      <c r="A3533" t="inlineStr">
        <is>
          <t>6a5838bd-8077-4208-b0fd-1fcc43e469d6</t>
        </is>
      </c>
      <c r="B3533" t="inlineStr">
        <is>
          <t>BN-03532 / Patient 9B265198</t>
        </is>
      </c>
      <c r="C3533" t="inlineStr">
        <is>
          <t>Không</t>
        </is>
      </c>
      <c r="D3533" t="inlineStr">
        <is>
          <t>BS. Trương Khải</t>
        </is>
      </c>
      <c r="E3533" t="inlineStr">
        <is>
          <t>Tim mạch / Cardiology</t>
        </is>
      </c>
      <c r="F3533" t="inlineStr">
        <is>
          <t>Không</t>
        </is>
      </c>
      <c r="G3533" s="2" t="n">
        <v>597240</v>
      </c>
      <c r="H3533" t="inlineStr">
        <is>
          <t>CRP định lượng / CRP</t>
        </is>
      </c>
      <c r="I3533" t="inlineStr">
        <is>
          <t>R79.8</t>
        </is>
      </c>
      <c r="J3533" t="inlineStr">
        <is>
          <t>Bất thường xét nghiệm máu / Abnormal blood chemistry</t>
        </is>
      </c>
      <c r="K3533" t="n">
        <v>99</v>
      </c>
      <c r="L3533" t="inlineStr">
        <is>
          <t>M</t>
        </is>
      </c>
      <c r="M3533" s="2" t="n">
        <v>89148.39</v>
      </c>
      <c r="N3533" t="inlineStr">
        <is>
          <t>Divorced</t>
        </is>
      </c>
      <c r="O3533" t="inlineStr">
        <is>
          <t>Student</t>
        </is>
      </c>
      <c r="P3533" s="3" t="n">
        <v>44908</v>
      </c>
      <c r="Q3533" t="inlineStr">
        <is>
          <t>Inpatient</t>
        </is>
      </c>
      <c r="R3533" t="inlineStr">
        <is>
          <t>Online</t>
        </is>
      </c>
      <c r="S3533" t="inlineStr">
        <is>
          <t>Lake Tiffany</t>
        </is>
      </c>
      <c r="T3533" t="inlineStr">
        <is>
          <t>Denied</t>
        </is>
      </c>
      <c r="U3533" t="inlineStr">
        <is>
          <t>Legitimate</t>
        </is>
      </c>
      <c r="V3533" t="n">
        <v>0</v>
      </c>
      <c r="W3533" t="inlineStr">
        <is>
          <t>9b265198-6821-401b-b702-150bf02a9a2b</t>
        </is>
      </c>
      <c r="X3533" t="inlineStr">
        <is>
          <t>d23f0148-3acf-4ae2-90f4-bc0a76c0c44a</t>
        </is>
      </c>
      <c r="Y3533" t="inlineStr">
        <is>
          <t>hO862</t>
        </is>
      </c>
      <c r="Z3533" t="inlineStr">
        <is>
          <t>eY149</t>
        </is>
      </c>
      <c r="AA3533" s="4" t="n">
        <v>0.64</v>
      </c>
      <c r="AB3533" s="4" t="n">
        <v>0.05</v>
      </c>
      <c r="AC35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33">
        <f>IF(OR(C3533="Có",C3533="Yes"),"yes",IF(OR(C3533="Không",C3533="No"),"no","unknown"))</f>
        <v/>
      </c>
      <c r="AE3533">
        <f>IF(OR(F3533="Có",F3533="Yes"),"covered",IF(OR(F3533="Không",F3533="No"),"out_of_insurance","unknown"))</f>
        <v/>
      </c>
      <c r="AF3533">
        <f>IF(AND(AD3533="yes",AE3533="out_of_insurance"),"REVIEW","")</f>
        <v/>
      </c>
    </row>
    <row r="3534" ht="18" customHeight="1">
      <c r="A3534" t="inlineStr">
        <is>
          <t>79f6e93b-bdf7-4fdd-8d17-5ed268f69b69</t>
        </is>
      </c>
      <c r="B3534" t="inlineStr">
        <is>
          <t>BN-03533 / Patient DB19A13A</t>
        </is>
      </c>
      <c r="C3534" t="inlineStr">
        <is>
          <t>Có</t>
        </is>
      </c>
      <c r="D3534" t="inlineStr">
        <is>
          <t>BS. Bùi Hà</t>
        </is>
      </c>
      <c r="E3534" t="inlineStr">
        <is>
          <t>Khám tổng quát / General Practice</t>
        </is>
      </c>
      <c r="F3534" t="inlineStr">
        <is>
          <t>Chưa rõ</t>
        </is>
      </c>
      <c r="G3534" s="2" t="n">
        <v>8963930</v>
      </c>
      <c r="H3534" t="inlineStr">
        <is>
          <t>Glucose máu / Blood glucose</t>
        </is>
      </c>
      <c r="I3534" t="inlineStr">
        <is>
          <t>R73.9</t>
        </is>
      </c>
      <c r="J3534" t="inlineStr">
        <is>
          <t>Tăng glucose máu / Hyperglycemia</t>
        </is>
      </c>
      <c r="K3534" t="n">
        <v>14</v>
      </c>
      <c r="L3534" t="inlineStr">
        <is>
          <t>M</t>
        </is>
      </c>
      <c r="M3534" s="2" t="n">
        <v>112694.09</v>
      </c>
      <c r="N3534" t="inlineStr">
        <is>
          <t>Widowed</t>
        </is>
      </c>
      <c r="O3534" t="inlineStr">
        <is>
          <t>Retired</t>
        </is>
      </c>
      <c r="P3534" s="3" t="n">
        <v>44908</v>
      </c>
      <c r="Q3534" t="inlineStr">
        <is>
          <t>Routine</t>
        </is>
      </c>
      <c r="R3534" t="inlineStr">
        <is>
          <t>Paper</t>
        </is>
      </c>
      <c r="S3534" t="inlineStr">
        <is>
          <t>North Evelyn</t>
        </is>
      </c>
      <c r="T3534" t="inlineStr">
        <is>
          <t>Denied</t>
        </is>
      </c>
      <c r="U3534" t="inlineStr">
        <is>
          <t>Legitimate</t>
        </is>
      </c>
      <c r="V3534" t="n">
        <v>0</v>
      </c>
      <c r="W3534" t="inlineStr">
        <is>
          <t>db19a13a-fded-40c4-895d-ab8b56fe6f8b</t>
        </is>
      </c>
      <c r="X3534" t="inlineStr">
        <is>
          <t>14dcf928-00bb-4846-8d08-96fa9e85274f</t>
        </is>
      </c>
      <c r="Y3534" t="inlineStr">
        <is>
          <t>vp901</t>
        </is>
      </c>
      <c r="Z3534" t="inlineStr">
        <is>
          <t>hz389</t>
        </is>
      </c>
      <c r="AA3534" s="4" t="n">
        <v>0.7</v>
      </c>
      <c r="AB3534" s="4" t="n">
        <v>0.02</v>
      </c>
      <c r="AC35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34">
        <f>IF(OR(C3534="Có",C3534="Yes"),"yes",IF(OR(C3534="Không",C3534="No"),"no","unknown"))</f>
        <v/>
      </c>
      <c r="AE3534">
        <f>IF(OR(F3534="Có",F3534="Yes"),"covered",IF(OR(F3534="Không",F3534="No"),"out_of_insurance","unknown"))</f>
        <v/>
      </c>
      <c r="AF3534">
        <f>IF(AND(AD3534="yes",AE3534="out_of_insurance"),"REVIEW","")</f>
        <v/>
      </c>
    </row>
    <row r="3535" ht="18" customHeight="1">
      <c r="A3535" t="inlineStr">
        <is>
          <t>59a74bc3-9dfe-462e-8ef0-cbbce4a4574c</t>
        </is>
      </c>
      <c r="B3535" t="inlineStr">
        <is>
          <t>BN-03534 / Patient F36AA261</t>
        </is>
      </c>
      <c r="C3535" t="inlineStr">
        <is>
          <t>Có</t>
        </is>
      </c>
      <c r="D3535" t="inlineStr">
        <is>
          <t>BS. Phạm Khoa</t>
        </is>
      </c>
      <c r="E3535" t="inlineStr">
        <is>
          <t>Thần kinh / Neurology</t>
        </is>
      </c>
      <c r="F3535" t="inlineStr">
        <is>
          <t>Không</t>
        </is>
      </c>
      <c r="G3535" s="2" t="n">
        <v>7611280</v>
      </c>
      <c r="H3535" t="inlineStr">
        <is>
          <t>CT đánh giá đột quỵ / Stroke CT</t>
        </is>
      </c>
      <c r="I3535" t="inlineStr">
        <is>
          <t>I63.9</t>
        </is>
      </c>
      <c r="J3535" t="inlineStr">
        <is>
          <t>Nhồi máu não / Cerebral infarction</t>
        </is>
      </c>
      <c r="K3535" t="n">
        <v>54</v>
      </c>
      <c r="L3535" t="inlineStr">
        <is>
          <t>F</t>
        </is>
      </c>
      <c r="M3535" s="2" t="n">
        <v>68192.39</v>
      </c>
      <c r="N3535" t="inlineStr">
        <is>
          <t>Widowed</t>
        </is>
      </c>
      <c r="O3535" t="inlineStr">
        <is>
          <t>Student</t>
        </is>
      </c>
      <c r="P3535" s="3" t="n">
        <v>44908</v>
      </c>
      <c r="Q3535" t="inlineStr">
        <is>
          <t>Routine</t>
        </is>
      </c>
      <c r="R3535" t="inlineStr">
        <is>
          <t>Phone</t>
        </is>
      </c>
      <c r="S3535" t="inlineStr">
        <is>
          <t>Davismouth</t>
        </is>
      </c>
      <c r="T3535" t="inlineStr">
        <is>
          <t>Denied</t>
        </is>
      </c>
      <c r="U3535" t="inlineStr">
        <is>
          <t>Legitimate</t>
        </is>
      </c>
      <c r="V3535" t="n">
        <v>3</v>
      </c>
      <c r="W3535" t="inlineStr">
        <is>
          <t>f36aa261-52fd-4325-9c11-0e9b93a86d5b</t>
        </is>
      </c>
      <c r="X3535" t="inlineStr">
        <is>
          <t>1d54743f-cf54-4b08-95f1-82e067a9a670</t>
        </is>
      </c>
      <c r="Y3535" t="inlineStr">
        <is>
          <t>IK970</t>
        </is>
      </c>
      <c r="Z3535" t="inlineStr">
        <is>
          <t>nG960</t>
        </is>
      </c>
      <c r="AA3535" s="4" t="n">
        <v>0.48</v>
      </c>
      <c r="AB3535" s="4" t="n">
        <v>0.02</v>
      </c>
      <c r="AC35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35">
        <f>IF(OR(C3535="Có",C3535="Yes"),"yes",IF(OR(C3535="Không",C3535="No"),"no","unknown"))</f>
        <v/>
      </c>
      <c r="AE3535">
        <f>IF(OR(F3535="Có",F3535="Yes"),"covered",IF(OR(F3535="Không",F3535="No"),"out_of_insurance","unknown"))</f>
        <v/>
      </c>
      <c r="AF3535">
        <f>IF(AND(AD3535="yes",AE3535="out_of_insurance"),"REVIEW","")</f>
        <v/>
      </c>
    </row>
    <row r="3536" ht="18" customHeight="1">
      <c r="A3536" t="inlineStr">
        <is>
          <t>9755a320-7947-40e6-9ef8-97e4d9df2f33</t>
        </is>
      </c>
      <c r="B3536" t="inlineStr">
        <is>
          <t>BN-03535 / Patient A5552D7C</t>
        </is>
      </c>
      <c r="C3536" t="inlineStr">
        <is>
          <t>Có</t>
        </is>
      </c>
      <c r="D3536" t="inlineStr">
        <is>
          <t>BS. Phan Gia</t>
        </is>
      </c>
      <c r="E3536" t="inlineStr">
        <is>
          <t>Tim mạch / Cardiology</t>
        </is>
      </c>
      <c r="F3536" t="inlineStr">
        <is>
          <t>Có</t>
        </is>
      </c>
      <c r="G3536" s="2" t="n">
        <v>4837060</v>
      </c>
      <c r="H3536" t="inlineStr">
        <is>
          <t>Troponin I định lượng / Troponin I</t>
        </is>
      </c>
      <c r="I3536" t="inlineStr">
        <is>
          <t>R07.9</t>
        </is>
      </c>
      <c r="J3536" t="inlineStr">
        <is>
          <t>Đau ngực nghi hội chứng mạch vành / Chest pain, ACS rule-out</t>
        </is>
      </c>
      <c r="K3536" t="n">
        <v>27</v>
      </c>
      <c r="L3536" t="inlineStr">
        <is>
          <t>F</t>
        </is>
      </c>
      <c r="M3536" s="2" t="n">
        <v>84409.7</v>
      </c>
      <c r="N3536" t="inlineStr">
        <is>
          <t>Widowed</t>
        </is>
      </c>
      <c r="O3536" t="inlineStr">
        <is>
          <t>Student</t>
        </is>
      </c>
      <c r="P3536" s="3" t="n">
        <v>44908</v>
      </c>
      <c r="Q3536" t="inlineStr">
        <is>
          <t>Inpatient</t>
        </is>
      </c>
      <c r="R3536" t="inlineStr">
        <is>
          <t>Online</t>
        </is>
      </c>
      <c r="S3536" t="inlineStr">
        <is>
          <t>North Troy</t>
        </is>
      </c>
      <c r="T3536" t="inlineStr">
        <is>
          <t>Approved</t>
        </is>
      </c>
      <c r="U3536" t="inlineStr">
        <is>
          <t>Legitimate</t>
        </is>
      </c>
      <c r="V3536" t="n">
        <v>0</v>
      </c>
      <c r="W3536" t="inlineStr">
        <is>
          <t>a5552d7c-3b1c-4183-bc6d-44e6f43125ad</t>
        </is>
      </c>
      <c r="X3536" t="inlineStr">
        <is>
          <t>734111bc-283d-4815-9526-a28037b5ed05</t>
        </is>
      </c>
      <c r="Y3536" t="inlineStr">
        <is>
          <t>gx371</t>
        </is>
      </c>
      <c r="Z3536" t="inlineStr">
        <is>
          <t>Aq084</t>
        </is>
      </c>
      <c r="AA3536" s="4" t="n">
        <v>0.6899999999999999</v>
      </c>
      <c r="AB3536" s="4" t="n">
        <v>0.76</v>
      </c>
      <c r="AC35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36">
        <f>IF(OR(C3536="Có",C3536="Yes"),"yes",IF(OR(C3536="Không",C3536="No"),"no","unknown"))</f>
        <v/>
      </c>
      <c r="AE3536">
        <f>IF(OR(F3536="Có",F3536="Yes"),"covered",IF(OR(F3536="Không",F3536="No"),"out_of_insurance","unknown"))</f>
        <v/>
      </c>
      <c r="AF3536">
        <f>IF(AND(AD3536="yes",AE3536="out_of_insurance"),"REVIEW","")</f>
        <v/>
      </c>
    </row>
    <row r="3537" ht="18" customHeight="1">
      <c r="A3537" t="inlineStr">
        <is>
          <t>f99c96b3-d0d0-4ffe-975d-4cc33e18877f</t>
        </is>
      </c>
      <c r="B3537" t="inlineStr">
        <is>
          <t>BN-03536 / Patient 398D8952</t>
        </is>
      </c>
      <c r="C3537" t="inlineStr">
        <is>
          <t>Có</t>
        </is>
      </c>
      <c r="D3537" t="inlineStr">
        <is>
          <t>BS. Phan Gia</t>
        </is>
      </c>
      <c r="E3537" t="inlineStr">
        <is>
          <t>Tim mạch / Cardiology</t>
        </is>
      </c>
      <c r="F3537" t="inlineStr">
        <is>
          <t>Không</t>
        </is>
      </c>
      <c r="G3537" s="2" t="n">
        <v>6090390</v>
      </c>
      <c r="H3537" t="inlineStr">
        <is>
          <t>Siêu âm tim / Echocardiography</t>
        </is>
      </c>
      <c r="I3537" t="inlineStr">
        <is>
          <t>I50.9</t>
        </is>
      </c>
      <c r="J3537" t="inlineStr">
        <is>
          <t>Suy tim / Heart failure</t>
        </is>
      </c>
      <c r="K3537" t="n">
        <v>41</v>
      </c>
      <c r="L3537" t="inlineStr">
        <is>
          <t>M</t>
        </is>
      </c>
      <c r="M3537" s="2" t="n">
        <v>110402.93</v>
      </c>
      <c r="N3537" t="inlineStr">
        <is>
          <t>Married</t>
        </is>
      </c>
      <c r="O3537" t="inlineStr">
        <is>
          <t>Retired</t>
        </is>
      </c>
      <c r="P3537" s="3" t="n">
        <v>44908</v>
      </c>
      <c r="Q3537" t="inlineStr">
        <is>
          <t>Emergency</t>
        </is>
      </c>
      <c r="R3537" t="inlineStr">
        <is>
          <t>Phone</t>
        </is>
      </c>
      <c r="S3537" t="inlineStr">
        <is>
          <t>Lake Jonathan</t>
        </is>
      </c>
      <c r="T3537" t="inlineStr">
        <is>
          <t>Denied</t>
        </is>
      </c>
      <c r="U3537" t="inlineStr">
        <is>
          <t>Legitimate</t>
        </is>
      </c>
      <c r="V3537" t="n">
        <v>0</v>
      </c>
      <c r="W3537" t="inlineStr">
        <is>
          <t>398d8952-db59-44fd-99a2-3a9c06dcaadc</t>
        </is>
      </c>
      <c r="X3537" t="inlineStr">
        <is>
          <t>6985c727-9fcb-4080-9a44-fde5fd63177a</t>
        </is>
      </c>
      <c r="Y3537" t="inlineStr">
        <is>
          <t>md060</t>
        </is>
      </c>
      <c r="Z3537" t="inlineStr">
        <is>
          <t>hv294</t>
        </is>
      </c>
      <c r="AA3537" s="4" t="n">
        <v>0.77</v>
      </c>
      <c r="AB3537" s="4" t="n">
        <v>0.14</v>
      </c>
      <c r="AC35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37">
        <f>IF(OR(C3537="Có",C3537="Yes"),"yes",IF(OR(C3537="Không",C3537="No"),"no","unknown"))</f>
        <v/>
      </c>
      <c r="AE3537">
        <f>IF(OR(F3537="Có",F3537="Yes"),"covered",IF(OR(F3537="Không",F3537="No"),"out_of_insurance","unknown"))</f>
        <v/>
      </c>
      <c r="AF3537">
        <f>IF(AND(AD3537="yes",AE3537="out_of_insurance"),"REVIEW","")</f>
        <v/>
      </c>
    </row>
    <row r="3538" ht="18" customHeight="1">
      <c r="A3538" t="inlineStr">
        <is>
          <t>0721f58d-1995-450e-a709-760b8e255819</t>
        </is>
      </c>
      <c r="B3538" t="inlineStr">
        <is>
          <t>BN-03537 / Patient 63A4FE5C</t>
        </is>
      </c>
      <c r="C3538" t="inlineStr">
        <is>
          <t>Có</t>
        </is>
      </c>
      <c r="D3538" t="inlineStr">
        <is>
          <t>BS. Phạm Khoa</t>
        </is>
      </c>
      <c r="E3538" t="inlineStr">
        <is>
          <t>Thần kinh / Neurology</t>
        </is>
      </c>
      <c r="F3538" t="inlineStr">
        <is>
          <t>Không</t>
        </is>
      </c>
      <c r="G3538" s="2" t="n">
        <v>6019210</v>
      </c>
      <c r="H3538" t="inlineStr">
        <is>
          <t>CT sọ não / Brain CT</t>
        </is>
      </c>
      <c r="I3538" t="inlineStr">
        <is>
          <t>R51</t>
        </is>
      </c>
      <c r="J3538" t="inlineStr">
        <is>
          <t>Đau đầu chưa rõ nguyên nhân / Headache unspecified</t>
        </is>
      </c>
      <c r="K3538" t="n">
        <v>5</v>
      </c>
      <c r="L3538" t="inlineStr">
        <is>
          <t>M</t>
        </is>
      </c>
      <c r="M3538" s="2" t="n">
        <v>59618.92</v>
      </c>
      <c r="N3538" t="inlineStr">
        <is>
          <t>Divorced</t>
        </is>
      </c>
      <c r="O3538" t="inlineStr">
        <is>
          <t>Unemployed</t>
        </is>
      </c>
      <c r="P3538" s="3" t="n">
        <v>44907</v>
      </c>
      <c r="Q3538" t="inlineStr">
        <is>
          <t>Emergency</t>
        </is>
      </c>
      <c r="R3538" t="inlineStr">
        <is>
          <t>Paper</t>
        </is>
      </c>
      <c r="S3538" t="inlineStr">
        <is>
          <t>Edwardtown</t>
        </is>
      </c>
      <c r="T3538" t="inlineStr">
        <is>
          <t>Denied</t>
        </is>
      </c>
      <c r="U3538" t="inlineStr">
        <is>
          <t>Legitimate</t>
        </is>
      </c>
      <c r="V3538" t="n">
        <v>3</v>
      </c>
      <c r="W3538" t="inlineStr">
        <is>
          <t>63a4fe5c-2770-451f-8cf3-3f550b954e73</t>
        </is>
      </c>
      <c r="X3538" t="inlineStr">
        <is>
          <t>01b6a699-d2a0-43a4-be94-255e19660f12</t>
        </is>
      </c>
      <c r="Y3538" t="inlineStr">
        <is>
          <t>Um813</t>
        </is>
      </c>
      <c r="Z3538" t="inlineStr">
        <is>
          <t>is288</t>
        </is>
      </c>
      <c r="AA3538" s="4" t="n">
        <v>0.55</v>
      </c>
      <c r="AB3538" s="4" t="n">
        <v>0.02</v>
      </c>
      <c r="AC35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38">
        <f>IF(OR(C3538="Có",C3538="Yes"),"yes",IF(OR(C3538="Không",C3538="No"),"no","unknown"))</f>
        <v/>
      </c>
      <c r="AE3538">
        <f>IF(OR(F3538="Có",F3538="Yes"),"covered",IF(OR(F3538="Không",F3538="No"),"out_of_insurance","unknown"))</f>
        <v/>
      </c>
      <c r="AF3538">
        <f>IF(AND(AD3538="yes",AE3538="out_of_insurance"),"REVIEW","")</f>
        <v/>
      </c>
    </row>
    <row r="3539" ht="18" customHeight="1">
      <c r="A3539" t="inlineStr">
        <is>
          <t>92b93a9d-0d82-413b-8f00-8ba62557a4d5</t>
        </is>
      </c>
      <c r="B3539" t="inlineStr">
        <is>
          <t>BN-03538 / Patient 874B0E99</t>
        </is>
      </c>
      <c r="C3539" t="inlineStr">
        <is>
          <t>Có</t>
        </is>
      </c>
      <c r="D3539" t="inlineStr">
        <is>
          <t>BS. Nguyễn Nhi</t>
        </is>
      </c>
      <c r="E3539" t="inlineStr">
        <is>
          <t>Nhi / Pediatrics</t>
        </is>
      </c>
      <c r="F3539" t="inlineStr">
        <is>
          <t>Không</t>
        </is>
      </c>
      <c r="G3539" s="2" t="n">
        <v>1034990</v>
      </c>
      <c r="H3539" t="inlineStr">
        <is>
          <t>HbA1c</t>
        </is>
      </c>
      <c r="I3539" t="inlineStr">
        <is>
          <t>E11.9</t>
        </is>
      </c>
      <c r="J3539" t="inlineStr">
        <is>
          <t>Đái tháo đường type 2 / Type 2 diabetes mellitus</t>
        </is>
      </c>
      <c r="K3539" t="n">
        <v>59</v>
      </c>
      <c r="L3539" t="inlineStr">
        <is>
          <t>F</t>
        </is>
      </c>
      <c r="M3539" s="2" t="n">
        <v>31384.69</v>
      </c>
      <c r="N3539" t="inlineStr">
        <is>
          <t>Divorced</t>
        </is>
      </c>
      <c r="O3539" t="inlineStr">
        <is>
          <t>Retired</t>
        </is>
      </c>
      <c r="P3539" s="3" t="n">
        <v>44907</v>
      </c>
      <c r="Q3539" t="inlineStr">
        <is>
          <t>Outpatient</t>
        </is>
      </c>
      <c r="R3539" t="inlineStr">
        <is>
          <t>Online</t>
        </is>
      </c>
      <c r="S3539" t="inlineStr">
        <is>
          <t>Heathmouth</t>
        </is>
      </c>
      <c r="T3539" t="inlineStr">
        <is>
          <t>Pending</t>
        </is>
      </c>
      <c r="U3539" t="inlineStr">
        <is>
          <t>Legitimate</t>
        </is>
      </c>
      <c r="V3539" t="n">
        <v>1</v>
      </c>
      <c r="W3539" t="inlineStr">
        <is>
          <t>874b0e99-4dc5-40b5-ba1f-8d8bc5e2999f</t>
        </is>
      </c>
      <c r="X3539" t="inlineStr">
        <is>
          <t>6a040897-37b6-4f69-868a-88f66b9755c2</t>
        </is>
      </c>
      <c r="Y3539" t="inlineStr">
        <is>
          <t>rW547</t>
        </is>
      </c>
      <c r="Z3539" t="inlineStr">
        <is>
          <t>Kk994</t>
        </is>
      </c>
      <c r="AA3539" s="4" t="n">
        <v>0.82</v>
      </c>
      <c r="AB3539" s="4" t="n">
        <v>0.26</v>
      </c>
      <c r="AC35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39">
        <f>IF(OR(C3539="Có",C3539="Yes"),"yes",IF(OR(C3539="Không",C3539="No"),"no","unknown"))</f>
        <v/>
      </c>
      <c r="AE3539">
        <f>IF(OR(F3539="Có",F3539="Yes"),"covered",IF(OR(F3539="Không",F3539="No"),"out_of_insurance","unknown"))</f>
        <v/>
      </c>
      <c r="AF3539">
        <f>IF(AND(AD3539="yes",AE3539="out_of_insurance"),"REVIEW","")</f>
        <v/>
      </c>
    </row>
    <row r="3540" ht="18" customHeight="1">
      <c r="A3540" t="inlineStr">
        <is>
          <t>3f1550c0-9983-4ce3-b5ea-834589929d11</t>
        </is>
      </c>
      <c r="B3540" t="inlineStr">
        <is>
          <t>BN-03539 / Patient 93C390BE</t>
        </is>
      </c>
      <c r="C3540" t="inlineStr">
        <is>
          <t>Có</t>
        </is>
      </c>
      <c r="D3540" t="inlineStr">
        <is>
          <t>BS. Vũ Đức</t>
        </is>
      </c>
      <c r="E3540" t="inlineStr">
        <is>
          <t>Chấn thương chỉnh hình / Orthopedics</t>
        </is>
      </c>
      <c r="F3540" t="inlineStr">
        <is>
          <t>Không</t>
        </is>
      </c>
      <c r="G3540" s="2" t="n">
        <v>1430710</v>
      </c>
      <c r="H3540" t="inlineStr">
        <is>
          <t>Đo mật độ xương / Bone density scan</t>
        </is>
      </c>
      <c r="I3540" t="inlineStr">
        <is>
          <t>M81.0</t>
        </is>
      </c>
      <c r="J3540" t="inlineStr">
        <is>
          <t>Loãng xương / Osteoporosis</t>
        </is>
      </c>
      <c r="K3540" t="n">
        <v>71</v>
      </c>
      <c r="L3540" t="inlineStr">
        <is>
          <t>M</t>
        </is>
      </c>
      <c r="M3540" s="2" t="n">
        <v>21931.3</v>
      </c>
      <c r="N3540" t="inlineStr">
        <is>
          <t>Widowed</t>
        </is>
      </c>
      <c r="O3540" t="inlineStr">
        <is>
          <t>Retired</t>
        </is>
      </c>
      <c r="P3540" s="3" t="n">
        <v>44907</v>
      </c>
      <c r="Q3540" t="inlineStr">
        <is>
          <t>Routine</t>
        </is>
      </c>
      <c r="R3540" t="inlineStr">
        <is>
          <t>Paper</t>
        </is>
      </c>
      <c r="S3540" t="inlineStr">
        <is>
          <t>Lake Justinmouth</t>
        </is>
      </c>
      <c r="T3540" t="inlineStr">
        <is>
          <t>Denied</t>
        </is>
      </c>
      <c r="U3540" t="inlineStr">
        <is>
          <t>Legitimate</t>
        </is>
      </c>
      <c r="V3540" t="n">
        <v>1</v>
      </c>
      <c r="W3540" t="inlineStr">
        <is>
          <t>93c390be-35ec-48e4-9401-698a960c35c2</t>
        </is>
      </c>
      <c r="X3540" t="inlineStr">
        <is>
          <t>cf3028b6-7d35-45df-a707-00516df878e6</t>
        </is>
      </c>
      <c r="Y3540" t="inlineStr">
        <is>
          <t>FL553</t>
        </is>
      </c>
      <c r="Z3540" t="inlineStr">
        <is>
          <t>nd691</t>
        </is>
      </c>
      <c r="AA3540" s="4" t="n">
        <v>0.79</v>
      </c>
      <c r="AB3540" s="4" t="n">
        <v>0.02</v>
      </c>
      <c r="AC35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40">
        <f>IF(OR(C3540="Có",C3540="Yes"),"yes",IF(OR(C3540="Không",C3540="No"),"no","unknown"))</f>
        <v/>
      </c>
      <c r="AE3540">
        <f>IF(OR(F3540="Có",F3540="Yes"),"covered",IF(OR(F3540="Không",F3540="No"),"out_of_insurance","unknown"))</f>
        <v/>
      </c>
      <c r="AF3540">
        <f>IF(AND(AD3540="yes",AE3540="out_of_insurance"),"REVIEW","")</f>
        <v/>
      </c>
    </row>
    <row r="3541" ht="18" customHeight="1">
      <c r="A3541" t="inlineStr">
        <is>
          <t>86a85036-1d71-4057-8ea7-25f92b7e9ba6</t>
        </is>
      </c>
      <c r="B3541" t="inlineStr">
        <is>
          <t>BN-03540 / Patient AA0B303F</t>
        </is>
      </c>
      <c r="C3541" t="inlineStr">
        <is>
          <t>Không</t>
        </is>
      </c>
      <c r="D3541" t="inlineStr">
        <is>
          <t>BS. Cao Vy</t>
        </is>
      </c>
      <c r="E3541" t="inlineStr">
        <is>
          <t>Khám tổng quát / General Practice</t>
        </is>
      </c>
      <c r="F3541" t="inlineStr">
        <is>
          <t>Không</t>
        </is>
      </c>
      <c r="G3541" s="2" t="n">
        <v>2178070</v>
      </c>
      <c r="H3541" t="inlineStr">
        <is>
          <t>CRP định lượng / CRP</t>
        </is>
      </c>
      <c r="I3541" t="inlineStr">
        <is>
          <t>R79.8</t>
        </is>
      </c>
      <c r="J3541" t="inlineStr">
        <is>
          <t>Bất thường xét nghiệm máu / Abnormal blood chemistry</t>
        </is>
      </c>
      <c r="K3541" t="n">
        <v>84</v>
      </c>
      <c r="L3541" t="inlineStr">
        <is>
          <t>F</t>
        </is>
      </c>
      <c r="M3541" s="2" t="n">
        <v>69329.98</v>
      </c>
      <c r="N3541" t="inlineStr">
        <is>
          <t>Widowed</t>
        </is>
      </c>
      <c r="O3541" t="inlineStr">
        <is>
          <t>Unemployed</t>
        </is>
      </c>
      <c r="P3541" s="3" t="n">
        <v>44907</v>
      </c>
      <c r="Q3541" t="inlineStr">
        <is>
          <t>Outpatient</t>
        </is>
      </c>
      <c r="R3541" t="inlineStr">
        <is>
          <t>Online</t>
        </is>
      </c>
      <c r="S3541" t="inlineStr">
        <is>
          <t>Josephland</t>
        </is>
      </c>
      <c r="T3541" t="inlineStr">
        <is>
          <t>Pending</t>
        </is>
      </c>
      <c r="U3541" t="inlineStr">
        <is>
          <t>Legitimate</t>
        </is>
      </c>
      <c r="V3541" t="n">
        <v>3</v>
      </c>
      <c r="W3541" t="inlineStr">
        <is>
          <t>aa0b303f-9fc1-4738-b022-3b12e13fdc81</t>
        </is>
      </c>
      <c r="X3541" t="inlineStr">
        <is>
          <t>d05e5421-8205-4c00-a100-fe6c7271b223</t>
        </is>
      </c>
      <c r="Y3541" t="inlineStr">
        <is>
          <t>qa683</t>
        </is>
      </c>
      <c r="Z3541" t="inlineStr">
        <is>
          <t>dE948</t>
        </is>
      </c>
      <c r="AA3541" s="4" t="n">
        <v>0.61</v>
      </c>
      <c r="AB3541" s="4" t="n">
        <v>0.05</v>
      </c>
      <c r="AC35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41">
        <f>IF(OR(C3541="Có",C3541="Yes"),"yes",IF(OR(C3541="Không",C3541="No"),"no","unknown"))</f>
        <v/>
      </c>
      <c r="AE3541">
        <f>IF(OR(F3541="Có",F3541="Yes"),"covered",IF(OR(F3541="Không",F3541="No"),"out_of_insurance","unknown"))</f>
        <v/>
      </c>
      <c r="AF3541">
        <f>IF(AND(AD3541="yes",AE3541="out_of_insurance"),"REVIEW","")</f>
        <v/>
      </c>
    </row>
    <row r="3542" ht="18" customHeight="1">
      <c r="A3542" t="inlineStr">
        <is>
          <t>9ee4bb6a-39d4-4bd4-810a-c1a16330beb1</t>
        </is>
      </c>
      <c r="B3542" t="inlineStr">
        <is>
          <t>BN-03541 / Patient 7931B730</t>
        </is>
      </c>
      <c r="C3542" t="inlineStr">
        <is>
          <t>Không</t>
        </is>
      </c>
      <c r="D3542" t="inlineStr">
        <is>
          <t>BS. Nguyễn Minh</t>
        </is>
      </c>
      <c r="E3542" t="inlineStr">
        <is>
          <t>Tim mạch / Cardiology</t>
        </is>
      </c>
      <c r="F3542" t="inlineStr">
        <is>
          <t>Không</t>
        </is>
      </c>
      <c r="G3542" s="2" t="n">
        <v>5499780</v>
      </c>
      <c r="H3542" t="inlineStr">
        <is>
          <t>Đông máu PT/aPTT / Coagulation test</t>
        </is>
      </c>
      <c r="I3542" t="inlineStr">
        <is>
          <t>I24.9</t>
        </is>
      </c>
      <c r="J3542" t="inlineStr">
        <is>
          <t>Bệnh tim thiếu máu cục bộ cấp / Acute ischemic heart disease</t>
        </is>
      </c>
      <c r="K3542" t="n">
        <v>25</v>
      </c>
      <c r="L3542" t="inlineStr">
        <is>
          <t>M</t>
        </is>
      </c>
      <c r="M3542" s="2" t="n">
        <v>91380.82000000001</v>
      </c>
      <c r="N3542" t="inlineStr">
        <is>
          <t>Single</t>
        </is>
      </c>
      <c r="O3542" t="inlineStr">
        <is>
          <t>Employed</t>
        </is>
      </c>
      <c r="P3542" s="3" t="n">
        <v>44907</v>
      </c>
      <c r="Q3542" t="inlineStr">
        <is>
          <t>Inpatient</t>
        </is>
      </c>
      <c r="R3542" t="inlineStr">
        <is>
          <t>Paper</t>
        </is>
      </c>
      <c r="S3542" t="inlineStr">
        <is>
          <t>South Kellyborough</t>
        </is>
      </c>
      <c r="T3542" t="inlineStr">
        <is>
          <t>Denied</t>
        </is>
      </c>
      <c r="U3542" t="inlineStr">
        <is>
          <t>Legitimate</t>
        </is>
      </c>
      <c r="V3542" t="n">
        <v>0</v>
      </c>
      <c r="W3542" t="inlineStr">
        <is>
          <t>7931b730-5b5c-4ddc-848a-706506491e9a</t>
        </is>
      </c>
      <c r="X3542" t="inlineStr">
        <is>
          <t>ebf393ca-91cc-462f-9c89-ce233dc39269</t>
        </is>
      </c>
      <c r="Y3542" t="inlineStr">
        <is>
          <t>ux112</t>
        </is>
      </c>
      <c r="Z3542" t="inlineStr">
        <is>
          <t>oj783</t>
        </is>
      </c>
      <c r="AA3542" s="4" t="n">
        <v>0.77</v>
      </c>
      <c r="AB3542" s="4" t="n">
        <v>0.05</v>
      </c>
      <c r="AC35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42">
        <f>IF(OR(C3542="Có",C3542="Yes"),"yes",IF(OR(C3542="Không",C3542="No"),"no","unknown"))</f>
        <v/>
      </c>
      <c r="AE3542">
        <f>IF(OR(F3542="Có",F3542="Yes"),"covered",IF(OR(F3542="Không",F3542="No"),"out_of_insurance","unknown"))</f>
        <v/>
      </c>
      <c r="AF3542">
        <f>IF(AND(AD3542="yes",AE3542="out_of_insurance"),"REVIEW","")</f>
        <v/>
      </c>
    </row>
    <row r="3543" ht="18" customHeight="1">
      <c r="A3543" t="inlineStr">
        <is>
          <t>210405c4-9213-4a23-bae6-ee6b9f7f42c8</t>
        </is>
      </c>
      <c r="B3543" t="inlineStr">
        <is>
          <t>BN-03542 / Patient 9256B4F6</t>
        </is>
      </c>
      <c r="C3543" t="inlineStr">
        <is>
          <t>Có</t>
        </is>
      </c>
      <c r="D3543" t="inlineStr">
        <is>
          <t>BS. Nguyễn Minh</t>
        </is>
      </c>
      <c r="E3543" t="inlineStr">
        <is>
          <t>Tim mạch / Cardiology</t>
        </is>
      </c>
      <c r="F3543" t="inlineStr">
        <is>
          <t>Không</t>
        </is>
      </c>
      <c r="G3543" s="2" t="n">
        <v>1752840</v>
      </c>
      <c r="H3543" t="inlineStr">
        <is>
          <t>Đông máu PT/aPTT / Coagulation test</t>
        </is>
      </c>
      <c r="I3543" t="inlineStr">
        <is>
          <t>I24.9</t>
        </is>
      </c>
      <c r="J3543" t="inlineStr">
        <is>
          <t>Bệnh tim thiếu máu cục bộ cấp / Acute ischemic heart disease</t>
        </is>
      </c>
      <c r="K3543" t="n">
        <v>96</v>
      </c>
      <c r="L3543" t="inlineStr">
        <is>
          <t>F</t>
        </is>
      </c>
      <c r="M3543" s="2" t="n">
        <v>131495.28</v>
      </c>
      <c r="N3543" t="inlineStr">
        <is>
          <t>Divorced</t>
        </is>
      </c>
      <c r="O3543" t="inlineStr">
        <is>
          <t>Student</t>
        </is>
      </c>
      <c r="P3543" s="3" t="n">
        <v>44907</v>
      </c>
      <c r="Q3543" t="inlineStr">
        <is>
          <t>Routine</t>
        </is>
      </c>
      <c r="R3543" t="inlineStr">
        <is>
          <t>Online</t>
        </is>
      </c>
      <c r="S3543" t="inlineStr">
        <is>
          <t>North Ryanport</t>
        </is>
      </c>
      <c r="T3543" t="inlineStr">
        <is>
          <t>Denied</t>
        </is>
      </c>
      <c r="U3543" t="inlineStr">
        <is>
          <t>Legitimate</t>
        </is>
      </c>
      <c r="V3543" t="n">
        <v>2</v>
      </c>
      <c r="W3543" t="inlineStr">
        <is>
          <t>9256b4f6-e4e0-4179-a840-d4b1661c748f</t>
        </is>
      </c>
      <c r="X3543" t="inlineStr">
        <is>
          <t>dd3baeb5-475a-4196-921e-68e9b462e133</t>
        </is>
      </c>
      <c r="Y3543" t="inlineStr">
        <is>
          <t>Ax951</t>
        </is>
      </c>
      <c r="Z3543" t="inlineStr">
        <is>
          <t>Yj497</t>
        </is>
      </c>
      <c r="AA3543" s="4" t="n">
        <v>0.49</v>
      </c>
      <c r="AB3543" s="4" t="n">
        <v>0.02</v>
      </c>
      <c r="AC35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43">
        <f>IF(OR(C3543="Có",C3543="Yes"),"yes",IF(OR(C3543="Không",C3543="No"),"no","unknown"))</f>
        <v/>
      </c>
      <c r="AE3543">
        <f>IF(OR(F3543="Có",F3543="Yes"),"covered",IF(OR(F3543="Không",F3543="No"),"out_of_insurance","unknown"))</f>
        <v/>
      </c>
      <c r="AF3543">
        <f>IF(AND(AD3543="yes",AE3543="out_of_insurance"),"REVIEW","")</f>
        <v/>
      </c>
    </row>
    <row r="3544" ht="18" customHeight="1">
      <c r="A3544" t="inlineStr">
        <is>
          <t>7a6ad17b-4494-4352-85bb-aa1097f628f6</t>
        </is>
      </c>
      <c r="B3544" t="inlineStr">
        <is>
          <t>BN-03543 / Patient D5DD2373</t>
        </is>
      </c>
      <c r="C3544" t="inlineStr">
        <is>
          <t>Có</t>
        </is>
      </c>
      <c r="D3544" t="inlineStr">
        <is>
          <t>BS. Huỳnh Mai</t>
        </is>
      </c>
      <c r="E3544" t="inlineStr">
        <is>
          <t>Nhi / Pediatrics</t>
        </is>
      </c>
      <c r="F3544" t="inlineStr">
        <is>
          <t>Chưa rõ</t>
        </is>
      </c>
      <c r="G3544" s="2" t="n">
        <v>5720500</v>
      </c>
      <c r="H3544" t="inlineStr">
        <is>
          <t>Công thức máu / CBC</t>
        </is>
      </c>
      <c r="I3544" t="inlineStr">
        <is>
          <t>R50.9</t>
        </is>
      </c>
      <c r="J3544" t="inlineStr">
        <is>
          <t>Sốt chưa rõ nguyên nhân / Fever</t>
        </is>
      </c>
      <c r="K3544" t="n">
        <v>14</v>
      </c>
      <c r="L3544" t="inlineStr">
        <is>
          <t>M</t>
        </is>
      </c>
      <c r="M3544" s="2" t="n">
        <v>133741.33</v>
      </c>
      <c r="N3544" t="inlineStr">
        <is>
          <t>Married</t>
        </is>
      </c>
      <c r="O3544" t="inlineStr">
        <is>
          <t>Employed</t>
        </is>
      </c>
      <c r="P3544" s="3" t="n">
        <v>44907</v>
      </c>
      <c r="Q3544" t="inlineStr">
        <is>
          <t>Inpatient</t>
        </is>
      </c>
      <c r="R3544" t="inlineStr">
        <is>
          <t>Paper</t>
        </is>
      </c>
      <c r="S3544" t="inlineStr">
        <is>
          <t>Ochoaville</t>
        </is>
      </c>
      <c r="T3544" t="inlineStr">
        <is>
          <t>Approved</t>
        </is>
      </c>
      <c r="U3544" t="inlineStr">
        <is>
          <t>Legitimate</t>
        </is>
      </c>
      <c r="V3544" t="n">
        <v>2</v>
      </c>
      <c r="W3544" t="inlineStr">
        <is>
          <t>d5dd2373-495a-43e1-8de4-1aac7da38b94</t>
        </is>
      </c>
      <c r="X3544" t="inlineStr">
        <is>
          <t>5c88fa90-b837-49bd-9f6b-2b57ee650b63</t>
        </is>
      </c>
      <c r="Y3544" t="inlineStr">
        <is>
          <t>Nl171</t>
        </is>
      </c>
      <c r="Z3544" t="inlineStr">
        <is>
          <t>fy756</t>
        </is>
      </c>
      <c r="AA3544" s="4" t="n">
        <v>0.79</v>
      </c>
      <c r="AB3544" s="4" t="n">
        <v>0.88</v>
      </c>
      <c r="AC35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44">
        <f>IF(OR(C3544="Có",C3544="Yes"),"yes",IF(OR(C3544="Không",C3544="No"),"no","unknown"))</f>
        <v/>
      </c>
      <c r="AE3544">
        <f>IF(OR(F3544="Có",F3544="Yes"),"covered",IF(OR(F3544="Không",F3544="No"),"out_of_insurance","unknown"))</f>
        <v/>
      </c>
      <c r="AF3544">
        <f>IF(AND(AD3544="yes",AE3544="out_of_insurance"),"REVIEW","")</f>
        <v/>
      </c>
    </row>
    <row r="3545" ht="18" customHeight="1">
      <c r="A3545" t="inlineStr">
        <is>
          <t>fb23df47-befb-420d-b201-225527fa4bd1</t>
        </is>
      </c>
      <c r="B3545" t="inlineStr">
        <is>
          <t>BN-03544 / Patient 935C9CF0</t>
        </is>
      </c>
      <c r="C3545" t="inlineStr">
        <is>
          <t>Không</t>
        </is>
      </c>
      <c r="D3545" t="inlineStr">
        <is>
          <t>BS. Lê Thảo</t>
        </is>
      </c>
      <c r="E3545" t="inlineStr">
        <is>
          <t>Nhi / Pediatrics</t>
        </is>
      </c>
      <c r="F3545" t="inlineStr">
        <is>
          <t>Không</t>
        </is>
      </c>
      <c r="G3545" s="2" t="n">
        <v>4690610</v>
      </c>
      <c r="H3545" t="inlineStr">
        <is>
          <t>HbA1c</t>
        </is>
      </c>
      <c r="I3545" t="inlineStr">
        <is>
          <t>E11.9</t>
        </is>
      </c>
      <c r="J3545" t="inlineStr">
        <is>
          <t>Đái tháo đường type 2 / Type 2 diabetes mellitus</t>
        </is>
      </c>
      <c r="K3545" t="n">
        <v>6</v>
      </c>
      <c r="L3545" t="inlineStr">
        <is>
          <t>M</t>
        </is>
      </c>
      <c r="M3545" s="2" t="n">
        <v>73367.96000000001</v>
      </c>
      <c r="N3545" t="inlineStr">
        <is>
          <t>Widowed</t>
        </is>
      </c>
      <c r="O3545" t="inlineStr">
        <is>
          <t>Unemployed</t>
        </is>
      </c>
      <c r="P3545" s="3" t="n">
        <v>44906</v>
      </c>
      <c r="Q3545" t="inlineStr">
        <is>
          <t>Inpatient</t>
        </is>
      </c>
      <c r="R3545" t="inlineStr">
        <is>
          <t>Phone</t>
        </is>
      </c>
      <c r="S3545" t="inlineStr">
        <is>
          <t>Katherinefurt</t>
        </is>
      </c>
      <c r="T3545" t="inlineStr">
        <is>
          <t>Pending</t>
        </is>
      </c>
      <c r="U3545" t="inlineStr">
        <is>
          <t>Legitimate</t>
        </is>
      </c>
      <c r="V3545" t="n">
        <v>3</v>
      </c>
      <c r="W3545" t="inlineStr">
        <is>
          <t>935c9cf0-81fe-4554-a429-8fbda681e3de</t>
        </is>
      </c>
      <c r="X3545" t="inlineStr">
        <is>
          <t>c6defca8-fec0-4164-b3a0-45db407b7a91</t>
        </is>
      </c>
      <c r="Y3545" t="inlineStr">
        <is>
          <t>lE879</t>
        </is>
      </c>
      <c r="Z3545" t="inlineStr">
        <is>
          <t>Af134</t>
        </is>
      </c>
      <c r="AA3545" s="4" t="n">
        <v>0.59</v>
      </c>
      <c r="AB3545" s="4" t="n">
        <v>0.05</v>
      </c>
      <c r="AC35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45">
        <f>IF(OR(C3545="Có",C3545="Yes"),"yes",IF(OR(C3545="Không",C3545="No"),"no","unknown"))</f>
        <v/>
      </c>
      <c r="AE3545">
        <f>IF(OR(F3545="Có",F3545="Yes"),"covered",IF(OR(F3545="Không",F3545="No"),"out_of_insurance","unknown"))</f>
        <v/>
      </c>
      <c r="AF3545">
        <f>IF(AND(AD3545="yes",AE3545="out_of_insurance"),"REVIEW","")</f>
        <v/>
      </c>
    </row>
    <row r="3546" ht="18" customHeight="1">
      <c r="A3546" t="inlineStr">
        <is>
          <t>b86bff40-ba02-4419-b112-d895926b7a17</t>
        </is>
      </c>
      <c r="B3546" t="inlineStr">
        <is>
          <t>BN-03545 / Patient 2CB855A6</t>
        </is>
      </c>
      <c r="C3546" t="inlineStr">
        <is>
          <t>Có</t>
        </is>
      </c>
      <c r="D3546" t="inlineStr">
        <is>
          <t>BS. Đỗ Hạnh</t>
        </is>
      </c>
      <c r="E3546" t="inlineStr">
        <is>
          <t>Nhi / Pediatrics</t>
        </is>
      </c>
      <c r="F3546" t="inlineStr">
        <is>
          <t>Chưa rõ</t>
        </is>
      </c>
      <c r="G3546" s="2" t="n">
        <v>5123930</v>
      </c>
      <c r="H3546" t="inlineStr">
        <is>
          <t>CRP định lượng / CRP</t>
        </is>
      </c>
      <c r="I3546" t="inlineStr">
        <is>
          <t>J18.9</t>
        </is>
      </c>
      <c r="J3546" t="inlineStr">
        <is>
          <t>Nghi viêm phổi / Suspected pneumonia</t>
        </is>
      </c>
      <c r="K3546" t="n">
        <v>30</v>
      </c>
      <c r="L3546" t="inlineStr">
        <is>
          <t>M</t>
        </is>
      </c>
      <c r="M3546" s="2" t="n">
        <v>102570.41</v>
      </c>
      <c r="N3546" t="inlineStr">
        <is>
          <t>Divorced</t>
        </is>
      </c>
      <c r="O3546" t="inlineStr">
        <is>
          <t>Retired</t>
        </is>
      </c>
      <c r="P3546" s="3" t="n">
        <v>44906</v>
      </c>
      <c r="Q3546" t="inlineStr">
        <is>
          <t>Inpatient</t>
        </is>
      </c>
      <c r="R3546" t="inlineStr">
        <is>
          <t>Paper</t>
        </is>
      </c>
      <c r="S3546" t="inlineStr">
        <is>
          <t>Byrdton</t>
        </is>
      </c>
      <c r="T3546" t="inlineStr">
        <is>
          <t>Pending</t>
        </is>
      </c>
      <c r="U3546" t="inlineStr">
        <is>
          <t>Legitimate</t>
        </is>
      </c>
      <c r="V3546" t="n">
        <v>0</v>
      </c>
      <c r="W3546" t="inlineStr">
        <is>
          <t>2cb855a6-a9a7-4ca1-b5fe-d6a711481f40</t>
        </is>
      </c>
      <c r="X3546" t="inlineStr">
        <is>
          <t>32c0ae62-d422-4a44-80ed-0df7dd3501f4</t>
        </is>
      </c>
      <c r="Y3546" t="inlineStr">
        <is>
          <t>qg096</t>
        </is>
      </c>
      <c r="Z3546" t="inlineStr">
        <is>
          <t>GV022</t>
        </is>
      </c>
      <c r="AA3546" s="4" t="n">
        <v>0.8100000000000001</v>
      </c>
      <c r="AB3546" s="4" t="n">
        <v>0.32</v>
      </c>
      <c r="AC35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46">
        <f>IF(OR(C3546="Có",C3546="Yes"),"yes",IF(OR(C3546="Không",C3546="No"),"no","unknown"))</f>
        <v/>
      </c>
      <c r="AE3546">
        <f>IF(OR(F3546="Có",F3546="Yes"),"covered",IF(OR(F3546="Không",F3546="No"),"out_of_insurance","unknown"))</f>
        <v/>
      </c>
      <c r="AF3546">
        <f>IF(AND(AD3546="yes",AE3546="out_of_insurance"),"REVIEW","")</f>
        <v/>
      </c>
    </row>
    <row r="3547" ht="18" customHeight="1">
      <c r="A3547" t="inlineStr">
        <is>
          <t>6d432ae4-b220-491b-992a-aa30f5235648</t>
        </is>
      </c>
      <c r="B3547" t="inlineStr">
        <is>
          <t>BN-03546 / Patient 04BA6303</t>
        </is>
      </c>
      <c r="C3547" t="inlineStr">
        <is>
          <t>Không</t>
        </is>
      </c>
      <c r="D3547" t="inlineStr">
        <is>
          <t>BS. Phạm Khoa</t>
        </is>
      </c>
      <c r="E3547" t="inlineStr">
        <is>
          <t>Thần kinh / Neurology</t>
        </is>
      </c>
      <c r="F3547" t="inlineStr">
        <is>
          <t>Không</t>
        </is>
      </c>
      <c r="G3547" s="2" t="n">
        <v>2436900</v>
      </c>
      <c r="H3547" t="inlineStr">
        <is>
          <t>CT sọ não / Brain CT</t>
        </is>
      </c>
      <c r="I3547" t="inlineStr">
        <is>
          <t>R51</t>
        </is>
      </c>
      <c r="J3547" t="inlineStr">
        <is>
          <t>Đau đầu chưa rõ nguyên nhân / Headache unspecified</t>
        </is>
      </c>
      <c r="K3547" t="n">
        <v>85</v>
      </c>
      <c r="L3547" t="inlineStr">
        <is>
          <t>M</t>
        </is>
      </c>
      <c r="M3547" s="2" t="n">
        <v>52685.92</v>
      </c>
      <c r="N3547" t="inlineStr">
        <is>
          <t>Divorced</t>
        </is>
      </c>
      <c r="O3547" t="inlineStr">
        <is>
          <t>Student</t>
        </is>
      </c>
      <c r="P3547" s="3" t="n">
        <v>44906</v>
      </c>
      <c r="Q3547" t="inlineStr">
        <is>
          <t>Routine</t>
        </is>
      </c>
      <c r="R3547" t="inlineStr">
        <is>
          <t>Paper</t>
        </is>
      </c>
      <c r="S3547" t="inlineStr">
        <is>
          <t>Markchester</t>
        </is>
      </c>
      <c r="T3547" t="inlineStr">
        <is>
          <t>Pending</t>
        </is>
      </c>
      <c r="U3547" t="inlineStr">
        <is>
          <t>Legitimate</t>
        </is>
      </c>
      <c r="V3547" t="n">
        <v>3</v>
      </c>
      <c r="W3547" t="inlineStr">
        <is>
          <t>04ba6303-e65e-43ef-b3e7-109c4ce6caf2</t>
        </is>
      </c>
      <c r="X3547" t="inlineStr">
        <is>
          <t>30323e6b-50c3-4965-a73c-d6b97e22c253</t>
        </is>
      </c>
      <c r="Y3547" t="inlineStr">
        <is>
          <t>nV532</t>
        </is>
      </c>
      <c r="Z3547" t="inlineStr">
        <is>
          <t>Wl677</t>
        </is>
      </c>
      <c r="AA3547" s="4" t="n">
        <v>0.57</v>
      </c>
      <c r="AB3547" s="4" t="n">
        <v>0.05</v>
      </c>
      <c r="AC35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47">
        <f>IF(OR(C3547="Có",C3547="Yes"),"yes",IF(OR(C3547="Không",C3547="No"),"no","unknown"))</f>
        <v/>
      </c>
      <c r="AE3547">
        <f>IF(OR(F3547="Có",F3547="Yes"),"covered",IF(OR(F3547="Không",F3547="No"),"out_of_insurance","unknown"))</f>
        <v/>
      </c>
      <c r="AF3547">
        <f>IF(AND(AD3547="yes",AE3547="out_of_insurance"),"REVIEW","")</f>
        <v/>
      </c>
    </row>
    <row r="3548" ht="18" customHeight="1">
      <c r="A3548" t="inlineStr">
        <is>
          <t>661837e8-e321-4dcf-bfaf-cc6062f9d8bf</t>
        </is>
      </c>
      <c r="B3548" t="inlineStr">
        <is>
          <t>BN-03547 / Patient 73B778D2</t>
        </is>
      </c>
      <c r="C3548" t="inlineStr">
        <is>
          <t>Không</t>
        </is>
      </c>
      <c r="D3548" t="inlineStr">
        <is>
          <t>BS. Nguyễn Minh</t>
        </is>
      </c>
      <c r="E3548" t="inlineStr">
        <is>
          <t>Tim mạch / Cardiology</t>
        </is>
      </c>
      <c r="F3548" t="inlineStr">
        <is>
          <t>Không</t>
        </is>
      </c>
      <c r="G3548" s="2" t="n">
        <v>4634160</v>
      </c>
      <c r="H3548" t="inlineStr">
        <is>
          <t>Đông máu PT/aPTT / Coagulation test</t>
        </is>
      </c>
      <c r="I3548" t="inlineStr">
        <is>
          <t>I24.9</t>
        </is>
      </c>
      <c r="J3548" t="inlineStr">
        <is>
          <t>Bệnh tim thiếu máu cục bộ cấp / Acute ischemic heart disease</t>
        </is>
      </c>
      <c r="K3548" t="n">
        <v>81</v>
      </c>
      <c r="L3548" t="inlineStr">
        <is>
          <t>F</t>
        </is>
      </c>
      <c r="M3548" s="2" t="n">
        <v>99600.47</v>
      </c>
      <c r="N3548" t="inlineStr">
        <is>
          <t>Single</t>
        </is>
      </c>
      <c r="O3548" t="inlineStr">
        <is>
          <t>Unemployed</t>
        </is>
      </c>
      <c r="P3548" s="3" t="n">
        <v>44906</v>
      </c>
      <c r="Q3548" t="inlineStr">
        <is>
          <t>Inpatient</t>
        </is>
      </c>
      <c r="R3548" t="inlineStr">
        <is>
          <t>Paper</t>
        </is>
      </c>
      <c r="S3548" t="inlineStr">
        <is>
          <t>North Jonathan</t>
        </is>
      </c>
      <c r="T3548" t="inlineStr">
        <is>
          <t>Denied</t>
        </is>
      </c>
      <c r="U3548" t="inlineStr">
        <is>
          <t>Legitimate</t>
        </is>
      </c>
      <c r="V3548" t="n">
        <v>0</v>
      </c>
      <c r="W3548" t="inlineStr">
        <is>
          <t>73b778d2-2887-4ef5-a588-39f31c20ee11</t>
        </is>
      </c>
      <c r="X3548" t="inlineStr">
        <is>
          <t>f19e57d4-2a9f-45a1-80b9-d57d85c0d990</t>
        </is>
      </c>
      <c r="Y3548" t="inlineStr">
        <is>
          <t>Oa494</t>
        </is>
      </c>
      <c r="Z3548" t="inlineStr">
        <is>
          <t>UH740</t>
        </is>
      </c>
      <c r="AA3548" s="4" t="n">
        <v>0.6</v>
      </c>
      <c r="AB3548" s="4" t="n">
        <v>0.05</v>
      </c>
      <c r="AC35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48">
        <f>IF(OR(C3548="Có",C3548="Yes"),"yes",IF(OR(C3548="Không",C3548="No"),"no","unknown"))</f>
        <v/>
      </c>
      <c r="AE3548">
        <f>IF(OR(F3548="Có",F3548="Yes"),"covered",IF(OR(F3548="Không",F3548="No"),"out_of_insurance","unknown"))</f>
        <v/>
      </c>
      <c r="AF3548">
        <f>IF(AND(AD3548="yes",AE3548="out_of_insurance"),"REVIEW","")</f>
        <v/>
      </c>
    </row>
    <row r="3549" ht="18" customHeight="1">
      <c r="A3549" t="inlineStr">
        <is>
          <t>9a14d510-4b60-4426-b1d6-b7b2c65f2d10</t>
        </is>
      </c>
      <c r="B3549" t="inlineStr">
        <is>
          <t>BN-03548 / Patient 8C6F33C2</t>
        </is>
      </c>
      <c r="C3549" t="inlineStr">
        <is>
          <t>Không</t>
        </is>
      </c>
      <c r="D3549" t="inlineStr">
        <is>
          <t>BS. Võ Huy</t>
        </is>
      </c>
      <c r="E3549" t="inlineStr">
        <is>
          <t>Chấn thương chỉnh hình / Orthopedics</t>
        </is>
      </c>
      <c r="F3549" t="inlineStr">
        <is>
          <t>Không</t>
        </is>
      </c>
      <c r="G3549" s="2" t="n">
        <v>7841400</v>
      </c>
      <c r="H3549" t="inlineStr">
        <is>
          <t>Đo mật độ xương / Bone density scan</t>
        </is>
      </c>
      <c r="I3549" t="inlineStr">
        <is>
          <t>M81.0</t>
        </is>
      </c>
      <c r="J3549" t="inlineStr">
        <is>
          <t>Loãng xương / Osteoporosis</t>
        </is>
      </c>
      <c r="K3549" t="n">
        <v>10</v>
      </c>
      <c r="L3549" t="inlineStr">
        <is>
          <t>F</t>
        </is>
      </c>
      <c r="M3549" s="2" t="n">
        <v>79269.07000000001</v>
      </c>
      <c r="N3549" t="inlineStr">
        <is>
          <t>Married</t>
        </is>
      </c>
      <c r="O3549" t="inlineStr">
        <is>
          <t>Unemployed</t>
        </is>
      </c>
      <c r="P3549" s="3" t="n">
        <v>44906</v>
      </c>
      <c r="Q3549" t="inlineStr">
        <is>
          <t>Inpatient</t>
        </is>
      </c>
      <c r="R3549" t="inlineStr">
        <is>
          <t>Phone</t>
        </is>
      </c>
      <c r="S3549" t="inlineStr">
        <is>
          <t>Lake Kevin</t>
        </is>
      </c>
      <c r="T3549" t="inlineStr">
        <is>
          <t>Denied</t>
        </is>
      </c>
      <c r="U3549" t="inlineStr">
        <is>
          <t>Legitimate</t>
        </is>
      </c>
      <c r="V3549" t="n">
        <v>3</v>
      </c>
      <c r="W3549" t="inlineStr">
        <is>
          <t>8c6f33c2-46e6-48c7-987b-cb8f52894f47</t>
        </is>
      </c>
      <c r="X3549" t="inlineStr">
        <is>
          <t>52979ac7-5032-4c8c-8442-43fa61ad4b46</t>
        </is>
      </c>
      <c r="Y3549" t="inlineStr">
        <is>
          <t>pk300</t>
        </is>
      </c>
      <c r="Z3549" t="inlineStr">
        <is>
          <t>kc295</t>
        </is>
      </c>
      <c r="AA3549" s="4" t="n">
        <v>0.55</v>
      </c>
      <c r="AB3549" s="4" t="n">
        <v>0.05</v>
      </c>
      <c r="AC35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49">
        <f>IF(OR(C3549="Có",C3549="Yes"),"yes",IF(OR(C3549="Không",C3549="No"),"no","unknown"))</f>
        <v/>
      </c>
      <c r="AE3549">
        <f>IF(OR(F3549="Có",F3549="Yes"),"covered",IF(OR(F3549="Không",F3549="No"),"out_of_insurance","unknown"))</f>
        <v/>
      </c>
      <c r="AF3549">
        <f>IF(AND(AD3549="yes",AE3549="out_of_insurance"),"REVIEW","")</f>
        <v/>
      </c>
    </row>
    <row r="3550" ht="18" customHeight="1">
      <c r="A3550" t="inlineStr">
        <is>
          <t>737f3322-4901-4e8f-9e56-e6374b0ea8f0</t>
        </is>
      </c>
      <c r="B3550" t="inlineStr">
        <is>
          <t>BN-03549 / Patient 6596E73F</t>
        </is>
      </c>
      <c r="C3550" t="inlineStr">
        <is>
          <t>Có</t>
        </is>
      </c>
      <c r="D3550" t="inlineStr">
        <is>
          <t>BS. Phan Gia</t>
        </is>
      </c>
      <c r="E3550" t="inlineStr">
        <is>
          <t>Tim mạch / Cardiology</t>
        </is>
      </c>
      <c r="F3550" t="inlineStr">
        <is>
          <t>Chưa rõ</t>
        </is>
      </c>
      <c r="G3550" s="2" t="n">
        <v>4703590</v>
      </c>
      <c r="H3550" t="inlineStr">
        <is>
          <t>Siêu âm tim / Echocardiography</t>
        </is>
      </c>
      <c r="I3550" t="inlineStr">
        <is>
          <t>I50.9</t>
        </is>
      </c>
      <c r="J3550" t="inlineStr">
        <is>
          <t>Suy tim / Heart failure</t>
        </is>
      </c>
      <c r="K3550" t="n">
        <v>27</v>
      </c>
      <c r="L3550" t="inlineStr">
        <is>
          <t>M</t>
        </is>
      </c>
      <c r="M3550" s="2" t="n">
        <v>67920.67999999999</v>
      </c>
      <c r="N3550" t="inlineStr">
        <is>
          <t>Single</t>
        </is>
      </c>
      <c r="O3550" t="inlineStr">
        <is>
          <t>Employed</t>
        </is>
      </c>
      <c r="P3550" s="3" t="n">
        <v>44906</v>
      </c>
      <c r="Q3550" t="inlineStr">
        <is>
          <t>Emergency</t>
        </is>
      </c>
      <c r="R3550" t="inlineStr">
        <is>
          <t>Phone</t>
        </is>
      </c>
      <c r="S3550" t="inlineStr">
        <is>
          <t>Terryfort</t>
        </is>
      </c>
      <c r="T3550" t="inlineStr">
        <is>
          <t>Pending</t>
        </is>
      </c>
      <c r="U3550" t="inlineStr">
        <is>
          <t>Legitimate</t>
        </is>
      </c>
      <c r="V3550" t="n">
        <v>3</v>
      </c>
      <c r="W3550" t="inlineStr">
        <is>
          <t>6596e73f-1b90-4de5-bb19-c7bdd6a1a69a</t>
        </is>
      </c>
      <c r="X3550" t="inlineStr">
        <is>
          <t>109128ff-6176-4b34-bea5-997c4cbc8b83</t>
        </is>
      </c>
      <c r="Y3550" t="inlineStr">
        <is>
          <t>tM238</t>
        </is>
      </c>
      <c r="Z3550" t="inlineStr">
        <is>
          <t>AJ577</t>
        </is>
      </c>
      <c r="AA3550" s="4" t="n">
        <v>0.8100000000000001</v>
      </c>
      <c r="AB3550" s="4" t="n">
        <v>0.4</v>
      </c>
      <c r="AC35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50">
        <f>IF(OR(C3550="Có",C3550="Yes"),"yes",IF(OR(C3550="Không",C3550="No"),"no","unknown"))</f>
        <v/>
      </c>
      <c r="AE3550">
        <f>IF(OR(F3550="Có",F3550="Yes"),"covered",IF(OR(F3550="Không",F3550="No"),"out_of_insurance","unknown"))</f>
        <v/>
      </c>
      <c r="AF3550">
        <f>IF(AND(AD3550="yes",AE3550="out_of_insurance"),"REVIEW","")</f>
        <v/>
      </c>
    </row>
    <row r="3551" ht="18" customHeight="1">
      <c r="A3551" t="inlineStr">
        <is>
          <t>d2eeaa90-b072-45c0-8fa8-494916140b24</t>
        </is>
      </c>
      <c r="B3551" t="inlineStr">
        <is>
          <t>BN-03550 / Patient 523AAA09</t>
        </is>
      </c>
      <c r="C3551" t="inlineStr">
        <is>
          <t>Có</t>
        </is>
      </c>
      <c r="D3551" t="inlineStr">
        <is>
          <t>BS. Lê Thảo</t>
        </is>
      </c>
      <c r="E3551" t="inlineStr">
        <is>
          <t>Nhi / Pediatrics</t>
        </is>
      </c>
      <c r="F3551" t="inlineStr">
        <is>
          <t>Có</t>
        </is>
      </c>
      <c r="G3551" s="2" t="n">
        <v>6153490</v>
      </c>
      <c r="H3551" t="inlineStr">
        <is>
          <t>Glucose máu / Blood glucose</t>
        </is>
      </c>
      <c r="I3551" t="inlineStr">
        <is>
          <t>R73.9</t>
        </is>
      </c>
      <c r="J3551" t="inlineStr">
        <is>
          <t>Tăng glucose máu / Hyperglycemia</t>
        </is>
      </c>
      <c r="K3551" t="n">
        <v>21</v>
      </c>
      <c r="L3551" t="inlineStr">
        <is>
          <t>M</t>
        </is>
      </c>
      <c r="M3551" s="2" t="n">
        <v>131962.42</v>
      </c>
      <c r="N3551" t="inlineStr">
        <is>
          <t>Single</t>
        </is>
      </c>
      <c r="O3551" t="inlineStr">
        <is>
          <t>Employed</t>
        </is>
      </c>
      <c r="P3551" s="3" t="n">
        <v>44906</v>
      </c>
      <c r="Q3551" t="inlineStr">
        <is>
          <t>Routine</t>
        </is>
      </c>
      <c r="R3551" t="inlineStr">
        <is>
          <t>Phone</t>
        </is>
      </c>
      <c r="S3551" t="inlineStr">
        <is>
          <t>East Cody</t>
        </is>
      </c>
      <c r="T3551" t="inlineStr">
        <is>
          <t>Approved</t>
        </is>
      </c>
      <c r="U3551" t="inlineStr">
        <is>
          <t>Legitimate</t>
        </is>
      </c>
      <c r="V3551" t="n">
        <v>2</v>
      </c>
      <c r="W3551" t="inlineStr">
        <is>
          <t>523aaa09-9e4a-4fc5-8145-8a9dc86f08a5</t>
        </is>
      </c>
      <c r="X3551" t="inlineStr">
        <is>
          <t>3c4bfef6-1c06-4196-9340-eff1835abd45</t>
        </is>
      </c>
      <c r="Y3551" t="inlineStr">
        <is>
          <t>NQ118</t>
        </is>
      </c>
      <c r="Z3551" t="inlineStr">
        <is>
          <t>RU188</t>
        </is>
      </c>
      <c r="AA3551" s="4" t="n">
        <v>0.72</v>
      </c>
      <c r="AB3551" s="4" t="n">
        <v>0.64</v>
      </c>
      <c r="AC35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51">
        <f>IF(OR(C3551="Có",C3551="Yes"),"yes",IF(OR(C3551="Không",C3551="No"),"no","unknown"))</f>
        <v/>
      </c>
      <c r="AE3551">
        <f>IF(OR(F3551="Có",F3551="Yes"),"covered",IF(OR(F3551="Không",F3551="No"),"out_of_insurance","unknown"))</f>
        <v/>
      </c>
      <c r="AF3551">
        <f>IF(AND(AD3551="yes",AE3551="out_of_insurance"),"REVIEW","")</f>
        <v/>
      </c>
    </row>
    <row r="3552" ht="18" customHeight="1">
      <c r="A3552" t="inlineStr">
        <is>
          <t>d9407a59-1054-49f0-affa-aeaa4759814f</t>
        </is>
      </c>
      <c r="B3552" t="inlineStr">
        <is>
          <t>BN-03551 / Patient 3CE73184</t>
        </is>
      </c>
      <c r="C3552" t="inlineStr">
        <is>
          <t>Có</t>
        </is>
      </c>
      <c r="D3552" t="inlineStr">
        <is>
          <t>BS. Đỗ Hạnh</t>
        </is>
      </c>
      <c r="E3552" t="inlineStr">
        <is>
          <t>Nhi / Pediatrics</t>
        </is>
      </c>
      <c r="F3552" t="inlineStr">
        <is>
          <t>Có</t>
        </is>
      </c>
      <c r="G3552" s="2" t="n">
        <v>2871790</v>
      </c>
      <c r="H3552" t="inlineStr">
        <is>
          <t>HbA1c</t>
        </is>
      </c>
      <c r="I3552" t="inlineStr">
        <is>
          <t>E11.9</t>
        </is>
      </c>
      <c r="J3552" t="inlineStr">
        <is>
          <t>Đái tháo đường type 2 / Type 2 diabetes mellitus</t>
        </is>
      </c>
      <c r="K3552" t="n">
        <v>2</v>
      </c>
      <c r="L3552" t="inlineStr">
        <is>
          <t>F</t>
        </is>
      </c>
      <c r="M3552" s="2" t="n">
        <v>38024.83</v>
      </c>
      <c r="N3552" t="inlineStr">
        <is>
          <t>Divorced</t>
        </is>
      </c>
      <c r="O3552" t="inlineStr">
        <is>
          <t>Retired</t>
        </is>
      </c>
      <c r="P3552" s="3" t="n">
        <v>44905</v>
      </c>
      <c r="Q3552" t="inlineStr">
        <is>
          <t>Routine</t>
        </is>
      </c>
      <c r="R3552" t="inlineStr">
        <is>
          <t>Phone</t>
        </is>
      </c>
      <c r="S3552" t="inlineStr">
        <is>
          <t>Penaberg</t>
        </is>
      </c>
      <c r="T3552" t="inlineStr">
        <is>
          <t>Approved</t>
        </is>
      </c>
      <c r="U3552" t="inlineStr">
        <is>
          <t>Legitimate</t>
        </is>
      </c>
      <c r="V3552" t="n">
        <v>1</v>
      </c>
      <c r="W3552" t="inlineStr">
        <is>
          <t>3ce73184-80d4-433c-8af8-32b3a848c8ea</t>
        </is>
      </c>
      <c r="X3552" t="inlineStr">
        <is>
          <t>e53dc1f4-6ad0-4e0c-a35f-b99025bfc069</t>
        </is>
      </c>
      <c r="Y3552" t="inlineStr">
        <is>
          <t>jz303</t>
        </is>
      </c>
      <c r="Z3552" t="inlineStr">
        <is>
          <t>EQ990</t>
        </is>
      </c>
      <c r="AA3552" s="4" t="n">
        <v>0.84</v>
      </c>
      <c r="AB3552" s="4" t="n">
        <v>0.64</v>
      </c>
      <c r="AC35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52">
        <f>IF(OR(C3552="Có",C3552="Yes"),"yes",IF(OR(C3552="Không",C3552="No"),"no","unknown"))</f>
        <v/>
      </c>
      <c r="AE3552">
        <f>IF(OR(F3552="Có",F3552="Yes"),"covered",IF(OR(F3552="Không",F3552="No"),"out_of_insurance","unknown"))</f>
        <v/>
      </c>
      <c r="AF3552">
        <f>IF(AND(AD3552="yes",AE3552="out_of_insurance"),"REVIEW","")</f>
        <v/>
      </c>
    </row>
    <row r="3553" ht="18" customHeight="1">
      <c r="A3553" t="inlineStr">
        <is>
          <t>75373cd9-66da-464c-b498-4c031771868d</t>
        </is>
      </c>
      <c r="B3553" t="inlineStr">
        <is>
          <t>BN-03552 / Patient 48DAB9EF</t>
        </is>
      </c>
      <c r="C3553" t="inlineStr">
        <is>
          <t>Không</t>
        </is>
      </c>
      <c r="D3553" t="inlineStr">
        <is>
          <t>BS. Hoàng Phúc</t>
        </is>
      </c>
      <c r="E3553" t="inlineStr">
        <is>
          <t>Tim mạch / Cardiology</t>
        </is>
      </c>
      <c r="F3553" t="inlineStr">
        <is>
          <t>Không</t>
        </is>
      </c>
      <c r="G3553" s="2" t="n">
        <v>2846070</v>
      </c>
      <c r="H3553" t="inlineStr">
        <is>
          <t>CRP định lượng / CRP</t>
        </is>
      </c>
      <c r="I3553" t="inlineStr">
        <is>
          <t>R79.8</t>
        </is>
      </c>
      <c r="J3553" t="inlineStr">
        <is>
          <t>Bất thường xét nghiệm máu / Abnormal blood chemistry</t>
        </is>
      </c>
      <c r="K3553" t="n">
        <v>58</v>
      </c>
      <c r="L3553" t="inlineStr">
        <is>
          <t>M</t>
        </is>
      </c>
      <c r="M3553" s="2" t="n">
        <v>84435.00999999999</v>
      </c>
      <c r="N3553" t="inlineStr">
        <is>
          <t>Divorced</t>
        </is>
      </c>
      <c r="O3553" t="inlineStr">
        <is>
          <t>Student</t>
        </is>
      </c>
      <c r="P3553" s="3" t="n">
        <v>44904</v>
      </c>
      <c r="Q3553" t="inlineStr">
        <is>
          <t>Routine</t>
        </is>
      </c>
      <c r="R3553" t="inlineStr">
        <is>
          <t>Online</t>
        </is>
      </c>
      <c r="S3553" t="inlineStr">
        <is>
          <t>East Elizabeth</t>
        </is>
      </c>
      <c r="T3553" t="inlineStr">
        <is>
          <t>Approved</t>
        </is>
      </c>
      <c r="U3553" t="inlineStr">
        <is>
          <t>Legitimate</t>
        </is>
      </c>
      <c r="V3553" t="n">
        <v>0</v>
      </c>
      <c r="W3553" t="inlineStr">
        <is>
          <t>48dab9ef-be31-4a85-866e-ef81ff8184c3</t>
        </is>
      </c>
      <c r="X3553" t="inlineStr">
        <is>
          <t>a9746cc3-69ab-4645-bdd6-cdfb467a27c7</t>
        </is>
      </c>
      <c r="Y3553" t="inlineStr">
        <is>
          <t>fY397</t>
        </is>
      </c>
      <c r="Z3553" t="inlineStr">
        <is>
          <t>KN681</t>
        </is>
      </c>
      <c r="AA3553" s="4" t="n">
        <v>0.62</v>
      </c>
      <c r="AB3553" s="4" t="n">
        <v>0.05</v>
      </c>
      <c r="AC35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53">
        <f>IF(OR(C3553="Có",C3553="Yes"),"yes",IF(OR(C3553="Không",C3553="No"),"no","unknown"))</f>
        <v/>
      </c>
      <c r="AE3553">
        <f>IF(OR(F3553="Có",F3553="Yes"),"covered",IF(OR(F3553="Không",F3553="No"),"out_of_insurance","unknown"))</f>
        <v/>
      </c>
      <c r="AF3553">
        <f>IF(AND(AD3553="yes",AE3553="out_of_insurance"),"REVIEW","")</f>
        <v/>
      </c>
    </row>
    <row r="3554" ht="18" customHeight="1">
      <c r="A3554" t="inlineStr">
        <is>
          <t>a61471b3-df84-4234-9c72-4b4cbb82f96d</t>
        </is>
      </c>
      <c r="B3554" t="inlineStr">
        <is>
          <t>BN-03553 / Patient 4531691C</t>
        </is>
      </c>
      <c r="C3554" t="inlineStr">
        <is>
          <t>Có</t>
        </is>
      </c>
      <c r="D3554" t="inlineStr">
        <is>
          <t>BS. Lâm Sơn</t>
        </is>
      </c>
      <c r="E3554" t="inlineStr">
        <is>
          <t>Khám tổng quát / General Practice</t>
        </is>
      </c>
      <c r="F3554" t="inlineStr">
        <is>
          <t>Có</t>
        </is>
      </c>
      <c r="G3554" s="2" t="n">
        <v>8849480</v>
      </c>
      <c r="H3554" t="inlineStr">
        <is>
          <t>CRP định lượng / CRP</t>
        </is>
      </c>
      <c r="I3554" t="inlineStr">
        <is>
          <t>R79.8</t>
        </is>
      </c>
      <c r="J3554" t="inlineStr">
        <is>
          <t>Bất thường xét nghiệm máu / Abnormal blood chemistry</t>
        </is>
      </c>
      <c r="K3554" t="n">
        <v>82</v>
      </c>
      <c r="L3554" t="inlineStr">
        <is>
          <t>M</t>
        </is>
      </c>
      <c r="M3554" s="2" t="n">
        <v>149428.55</v>
      </c>
      <c r="N3554" t="inlineStr">
        <is>
          <t>Married</t>
        </is>
      </c>
      <c r="O3554" t="inlineStr">
        <is>
          <t>Retired</t>
        </is>
      </c>
      <c r="P3554" s="3" t="n">
        <v>44904</v>
      </c>
      <c r="Q3554" t="inlineStr">
        <is>
          <t>Emergency</t>
        </is>
      </c>
      <c r="R3554" t="inlineStr">
        <is>
          <t>Online</t>
        </is>
      </c>
      <c r="S3554" t="inlineStr">
        <is>
          <t>Nathantown</t>
        </is>
      </c>
      <c r="T3554" t="inlineStr">
        <is>
          <t>Approved</t>
        </is>
      </c>
      <c r="U3554" t="inlineStr">
        <is>
          <t>Legitimate</t>
        </is>
      </c>
      <c r="V3554" t="n">
        <v>2</v>
      </c>
      <c r="W3554" t="inlineStr">
        <is>
          <t>4531691c-dc47-4d06-a960-3e9e415451e4</t>
        </is>
      </c>
      <c r="X3554" t="inlineStr">
        <is>
          <t>ae021048-9c7b-42c4-abdf-2bfcab879c35</t>
        </is>
      </c>
      <c r="Y3554" t="inlineStr">
        <is>
          <t>qS265</t>
        </is>
      </c>
      <c r="Z3554" t="inlineStr">
        <is>
          <t>Ii722</t>
        </is>
      </c>
      <c r="AA3554" s="4" t="n">
        <v>0.88</v>
      </c>
      <c r="AB3554" s="4" t="n">
        <v>0.72</v>
      </c>
      <c r="AC35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54">
        <f>IF(OR(C3554="Có",C3554="Yes"),"yes",IF(OR(C3554="Không",C3554="No"),"no","unknown"))</f>
        <v/>
      </c>
      <c r="AE3554">
        <f>IF(OR(F3554="Có",F3554="Yes"),"covered",IF(OR(F3554="Không",F3554="No"),"out_of_insurance","unknown"))</f>
        <v/>
      </c>
      <c r="AF3554">
        <f>IF(AND(AD3554="yes",AE3554="out_of_insurance"),"REVIEW","")</f>
        <v/>
      </c>
    </row>
    <row r="3555" ht="18" customHeight="1">
      <c r="A3555" t="inlineStr">
        <is>
          <t>d0248194-ca23-4d71-a8bb-35f0034ad6a2</t>
        </is>
      </c>
      <c r="B3555" t="inlineStr">
        <is>
          <t>BN-03554 / Patient 2527C1D5</t>
        </is>
      </c>
      <c r="C3555" t="inlineStr">
        <is>
          <t>Không</t>
        </is>
      </c>
      <c r="D3555" t="inlineStr">
        <is>
          <t>BS. Phạm Khoa</t>
        </is>
      </c>
      <c r="E3555" t="inlineStr">
        <is>
          <t>Thần kinh / Neurology</t>
        </is>
      </c>
      <c r="F3555" t="inlineStr">
        <is>
          <t>Không</t>
        </is>
      </c>
      <c r="G3555" s="2" t="n">
        <v>4295010</v>
      </c>
      <c r="H3555" t="inlineStr">
        <is>
          <t>MRI não / Brain MRI</t>
        </is>
      </c>
      <c r="I3555" t="inlineStr">
        <is>
          <t>G44.1</t>
        </is>
      </c>
      <c r="J3555" t="inlineStr">
        <is>
          <t>Hội chứng đau đầu mạch máu / Vascular headache</t>
        </is>
      </c>
      <c r="K3555" t="n">
        <v>11</v>
      </c>
      <c r="L3555" t="inlineStr">
        <is>
          <t>F</t>
        </is>
      </c>
      <c r="M3555" s="2" t="n">
        <v>41344.05</v>
      </c>
      <c r="N3555" t="inlineStr">
        <is>
          <t>Married</t>
        </is>
      </c>
      <c r="O3555" t="inlineStr">
        <is>
          <t>Employed</t>
        </is>
      </c>
      <c r="P3555" s="3" t="n">
        <v>44904</v>
      </c>
      <c r="Q3555" t="inlineStr">
        <is>
          <t>Routine</t>
        </is>
      </c>
      <c r="R3555" t="inlineStr">
        <is>
          <t>Online</t>
        </is>
      </c>
      <c r="S3555" t="inlineStr">
        <is>
          <t>Ortegaside</t>
        </is>
      </c>
      <c r="T3555" t="inlineStr">
        <is>
          <t>Denied</t>
        </is>
      </c>
      <c r="U3555" t="inlineStr">
        <is>
          <t>Legitimate</t>
        </is>
      </c>
      <c r="V3555" t="n">
        <v>1</v>
      </c>
      <c r="W3555" t="inlineStr">
        <is>
          <t>2527c1d5-f1c7-474f-a4c2-2ec48b11998c</t>
        </is>
      </c>
      <c r="X3555" t="inlineStr">
        <is>
          <t>a104500b-d629-41e9-8e97-01eba6ea8b1a</t>
        </is>
      </c>
      <c r="Y3555" t="inlineStr">
        <is>
          <t>YO417</t>
        </is>
      </c>
      <c r="Z3555" t="inlineStr">
        <is>
          <t>Rd936</t>
        </is>
      </c>
      <c r="AA3555" s="4" t="n">
        <v>0.74</v>
      </c>
      <c r="AB3555" s="4" t="n">
        <v>0.05</v>
      </c>
      <c r="AC35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55">
        <f>IF(OR(C3555="Có",C3555="Yes"),"yes",IF(OR(C3555="Không",C3555="No"),"no","unknown"))</f>
        <v/>
      </c>
      <c r="AE3555">
        <f>IF(OR(F3555="Có",F3555="Yes"),"covered",IF(OR(F3555="Không",F3555="No"),"out_of_insurance","unknown"))</f>
        <v/>
      </c>
      <c r="AF3555">
        <f>IF(AND(AD3555="yes",AE3555="out_of_insurance"),"REVIEW","")</f>
        <v/>
      </c>
    </row>
    <row r="3556" ht="18" customHeight="1">
      <c r="A3556" t="inlineStr">
        <is>
          <t>faece147-3699-4bc5-82f0-fe1a168ad671</t>
        </is>
      </c>
      <c r="B3556" t="inlineStr">
        <is>
          <t>BN-03555 / Patient B9BF4D4E</t>
        </is>
      </c>
      <c r="C3556" t="inlineStr">
        <is>
          <t>Có</t>
        </is>
      </c>
      <c r="D3556" t="inlineStr">
        <is>
          <t>BS. Huỳnh Mai</t>
        </is>
      </c>
      <c r="E3556" t="inlineStr">
        <is>
          <t>Nhi / Pediatrics</t>
        </is>
      </c>
      <c r="F3556" t="inlineStr">
        <is>
          <t>Không</t>
        </is>
      </c>
      <c r="G3556" s="2" t="n">
        <v>350000</v>
      </c>
      <c r="H3556" t="inlineStr">
        <is>
          <t>HbA1c</t>
        </is>
      </c>
      <c r="I3556" t="inlineStr">
        <is>
          <t>E11.9</t>
        </is>
      </c>
      <c r="J3556" t="inlineStr">
        <is>
          <t>Đái tháo đường type 2 / Type 2 diabetes mellitus</t>
        </is>
      </c>
      <c r="K3556" t="n">
        <v>58</v>
      </c>
      <c r="L3556" t="inlineStr">
        <is>
          <t>F</t>
        </is>
      </c>
      <c r="M3556" s="2" t="n">
        <v>77356.14</v>
      </c>
      <c r="N3556" t="inlineStr">
        <is>
          <t>Married</t>
        </is>
      </c>
      <c r="O3556" t="inlineStr">
        <is>
          <t>Retired</t>
        </is>
      </c>
      <c r="P3556" s="3" t="n">
        <v>44904</v>
      </c>
      <c r="Q3556" t="inlineStr">
        <is>
          <t>Emergency</t>
        </is>
      </c>
      <c r="R3556" t="inlineStr">
        <is>
          <t>Online</t>
        </is>
      </c>
      <c r="S3556" t="inlineStr">
        <is>
          <t>North Matthewberg</t>
        </is>
      </c>
      <c r="T3556" t="inlineStr">
        <is>
          <t>Denied</t>
        </is>
      </c>
      <c r="U3556" t="inlineStr">
        <is>
          <t>Legitimate</t>
        </is>
      </c>
      <c r="V3556" t="n">
        <v>3</v>
      </c>
      <c r="W3556" t="inlineStr">
        <is>
          <t>b9bf4d4e-71e8-4d2a-8000-df119a791c6e</t>
        </is>
      </c>
      <c r="X3556" t="inlineStr">
        <is>
          <t>22431880-9e7e-4915-bd23-52bb1999e0a5</t>
        </is>
      </c>
      <c r="Y3556" t="inlineStr">
        <is>
          <t>NF426</t>
        </is>
      </c>
      <c r="Z3556" t="inlineStr">
        <is>
          <t>QU333</t>
        </is>
      </c>
      <c r="AA3556" s="4" t="n">
        <v>0.8100000000000001</v>
      </c>
      <c r="AB3556" s="4" t="n">
        <v>0.12</v>
      </c>
      <c r="AC35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56">
        <f>IF(OR(C3556="Có",C3556="Yes"),"yes",IF(OR(C3556="Không",C3556="No"),"no","unknown"))</f>
        <v/>
      </c>
      <c r="AE3556">
        <f>IF(OR(F3556="Có",F3556="Yes"),"covered",IF(OR(F3556="Không",F3556="No"),"out_of_insurance","unknown"))</f>
        <v/>
      </c>
      <c r="AF3556">
        <f>IF(AND(AD3556="yes",AE3556="out_of_insurance"),"REVIEW","")</f>
        <v/>
      </c>
    </row>
    <row r="3557" ht="18" customHeight="1">
      <c r="A3557" t="inlineStr">
        <is>
          <t>38f3a1b9-8a85-47ed-898f-de2bd71d7da4</t>
        </is>
      </c>
      <c r="B3557" t="inlineStr">
        <is>
          <t>BN-03556 / Patient 49EEEE8E</t>
        </is>
      </c>
      <c r="C3557" t="inlineStr">
        <is>
          <t>Không</t>
        </is>
      </c>
      <c r="D3557" t="inlineStr">
        <is>
          <t>BS. Đặng Linh</t>
        </is>
      </c>
      <c r="E3557" t="inlineStr">
        <is>
          <t>Thần kinh / Neurology</t>
        </is>
      </c>
      <c r="F3557" t="inlineStr">
        <is>
          <t>Chưa rõ</t>
        </is>
      </c>
      <c r="G3557" s="2" t="n">
        <v>8595950</v>
      </c>
      <c r="H3557" t="inlineStr">
        <is>
          <t>CT sọ não / Brain CT</t>
        </is>
      </c>
      <c r="I3557" t="inlineStr">
        <is>
          <t>R51</t>
        </is>
      </c>
      <c r="J3557" t="inlineStr">
        <is>
          <t>Đau đầu chưa rõ nguyên nhân / Headache unspecified</t>
        </is>
      </c>
      <c r="K3557" t="n">
        <v>26</v>
      </c>
      <c r="L3557" t="inlineStr">
        <is>
          <t>F</t>
        </is>
      </c>
      <c r="M3557" s="2" t="n">
        <v>115682.26</v>
      </c>
      <c r="N3557" t="inlineStr">
        <is>
          <t>Married</t>
        </is>
      </c>
      <c r="O3557" t="inlineStr">
        <is>
          <t>Student</t>
        </is>
      </c>
      <c r="P3557" s="3" t="n">
        <v>44904</v>
      </c>
      <c r="Q3557" t="inlineStr">
        <is>
          <t>Outpatient</t>
        </is>
      </c>
      <c r="R3557" t="inlineStr">
        <is>
          <t>Phone</t>
        </is>
      </c>
      <c r="S3557" t="inlineStr">
        <is>
          <t>Port Oliviashire</t>
        </is>
      </c>
      <c r="T3557" t="inlineStr">
        <is>
          <t>Approved</t>
        </is>
      </c>
      <c r="U3557" t="inlineStr">
        <is>
          <t>Legitimate</t>
        </is>
      </c>
      <c r="V3557" t="n">
        <v>0</v>
      </c>
      <c r="W3557" t="inlineStr">
        <is>
          <t>49eeee8e-97da-45a4-b8cb-a7fe89a783e6</t>
        </is>
      </c>
      <c r="X3557" t="inlineStr">
        <is>
          <t>fdf84678-145e-4f2b-b77b-60249bd3038e</t>
        </is>
      </c>
      <c r="Y3557" t="inlineStr">
        <is>
          <t>Ch895</t>
        </is>
      </c>
      <c r="Z3557" t="inlineStr">
        <is>
          <t>ix348</t>
        </is>
      </c>
      <c r="AA3557" s="4" t="n">
        <v>0.58</v>
      </c>
      <c r="AB3557" s="4" t="n">
        <v>0.05</v>
      </c>
      <c r="AC35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57">
        <f>IF(OR(C3557="Có",C3557="Yes"),"yes",IF(OR(C3557="Không",C3557="No"),"no","unknown"))</f>
        <v/>
      </c>
      <c r="AE3557">
        <f>IF(OR(F3557="Có",F3557="Yes"),"covered",IF(OR(F3557="Không",F3557="No"),"out_of_insurance","unknown"))</f>
        <v/>
      </c>
      <c r="AF3557">
        <f>IF(AND(AD3557="yes",AE3557="out_of_insurance"),"REVIEW","")</f>
        <v/>
      </c>
    </row>
    <row r="3558" ht="18" customHeight="1">
      <c r="A3558" t="inlineStr">
        <is>
          <t>d646ae3a-5c74-4ced-99b1-46d114c67899</t>
        </is>
      </c>
      <c r="B3558" t="inlineStr">
        <is>
          <t>BN-03557 / Patient A58BAE00</t>
        </is>
      </c>
      <c r="C3558" t="inlineStr">
        <is>
          <t>Không</t>
        </is>
      </c>
      <c r="D3558" t="inlineStr">
        <is>
          <t>BS. Phạm Khoa</t>
        </is>
      </c>
      <c r="E3558" t="inlineStr">
        <is>
          <t>Thần kinh / Neurology</t>
        </is>
      </c>
      <c r="F3558" t="inlineStr">
        <is>
          <t>Không</t>
        </is>
      </c>
      <c r="G3558" s="2" t="n">
        <v>1713890</v>
      </c>
      <c r="H3558" t="inlineStr">
        <is>
          <t>MRI não / Brain MRI</t>
        </is>
      </c>
      <c r="I3558" t="inlineStr">
        <is>
          <t>G44.1</t>
        </is>
      </c>
      <c r="J3558" t="inlineStr">
        <is>
          <t>Hội chứng đau đầu mạch máu / Vascular headache</t>
        </is>
      </c>
      <c r="K3558" t="n">
        <v>25</v>
      </c>
      <c r="L3558" t="inlineStr">
        <is>
          <t>M</t>
        </is>
      </c>
      <c r="M3558" s="2" t="n">
        <v>34060.85</v>
      </c>
      <c r="N3558" t="inlineStr">
        <is>
          <t>Divorced</t>
        </is>
      </c>
      <c r="O3558" t="inlineStr">
        <is>
          <t>Retired</t>
        </is>
      </c>
      <c r="P3558" s="3" t="n">
        <v>44904</v>
      </c>
      <c r="Q3558" t="inlineStr">
        <is>
          <t>Routine</t>
        </is>
      </c>
      <c r="R3558" t="inlineStr">
        <is>
          <t>Paper</t>
        </is>
      </c>
      <c r="S3558" t="inlineStr">
        <is>
          <t>Kimville</t>
        </is>
      </c>
      <c r="T3558" t="inlineStr">
        <is>
          <t>Denied</t>
        </is>
      </c>
      <c r="U3558" t="inlineStr">
        <is>
          <t>Legitimate</t>
        </is>
      </c>
      <c r="V3558" t="n">
        <v>1</v>
      </c>
      <c r="W3558" t="inlineStr">
        <is>
          <t>a58bae00-c8ca-4581-8a99-4559aa7c3077</t>
        </is>
      </c>
      <c r="X3558" t="inlineStr">
        <is>
          <t>552bea53-b1d8-4092-a314-52077f909e07</t>
        </is>
      </c>
      <c r="Y3558" t="inlineStr">
        <is>
          <t>TB842</t>
        </is>
      </c>
      <c r="Z3558" t="inlineStr">
        <is>
          <t>wy464</t>
        </is>
      </c>
      <c r="AA3558" s="4" t="n">
        <v>0.74</v>
      </c>
      <c r="AB3558" s="4" t="n">
        <v>0.05</v>
      </c>
      <c r="AC35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58">
        <f>IF(OR(C3558="Có",C3558="Yes"),"yes",IF(OR(C3558="Không",C3558="No"),"no","unknown"))</f>
        <v/>
      </c>
      <c r="AE3558">
        <f>IF(OR(F3558="Có",F3558="Yes"),"covered",IF(OR(F3558="Không",F3558="No"),"out_of_insurance","unknown"))</f>
        <v/>
      </c>
      <c r="AF3558">
        <f>IF(AND(AD3558="yes",AE3558="out_of_insurance"),"REVIEW","")</f>
        <v/>
      </c>
    </row>
    <row r="3559" ht="18" customHeight="1">
      <c r="A3559" t="inlineStr">
        <is>
          <t>961df4af-aa29-4c99-99c4-06c3af8ba185</t>
        </is>
      </c>
      <c r="B3559" t="inlineStr">
        <is>
          <t>BN-03558 / Patient 7E062C83</t>
        </is>
      </c>
      <c r="C3559" t="inlineStr">
        <is>
          <t>Có</t>
        </is>
      </c>
      <c r="D3559" t="inlineStr">
        <is>
          <t>BS. Huỳnh Mai</t>
        </is>
      </c>
      <c r="E3559" t="inlineStr">
        <is>
          <t>Nhi / Pediatrics</t>
        </is>
      </c>
      <c r="F3559" t="inlineStr">
        <is>
          <t>Không</t>
        </is>
      </c>
      <c r="G3559" s="2" t="n">
        <v>7123440</v>
      </c>
      <c r="H3559" t="inlineStr">
        <is>
          <t>CRP định lượng / CRP</t>
        </is>
      </c>
      <c r="I3559" t="inlineStr"/>
      <c r="J3559" t="inlineStr">
        <is>
          <t>Thiếu ICD/context rõ / Missing clear ICD/context</t>
        </is>
      </c>
      <c r="K3559" t="n">
        <v>42</v>
      </c>
      <c r="L3559" t="inlineStr">
        <is>
          <t>M</t>
        </is>
      </c>
      <c r="M3559" s="2" t="n">
        <v>93556.34</v>
      </c>
      <c r="N3559" t="inlineStr">
        <is>
          <t>Widowed</t>
        </is>
      </c>
      <c r="O3559" t="inlineStr">
        <is>
          <t>Student</t>
        </is>
      </c>
      <c r="P3559" s="3" t="n">
        <v>44904</v>
      </c>
      <c r="Q3559" t="inlineStr">
        <is>
          <t>Emergency</t>
        </is>
      </c>
      <c r="R3559" t="inlineStr">
        <is>
          <t>Paper</t>
        </is>
      </c>
      <c r="S3559" t="inlineStr">
        <is>
          <t>Jessicaburgh</t>
        </is>
      </c>
      <c r="T3559" t="inlineStr">
        <is>
          <t>Denied</t>
        </is>
      </c>
      <c r="U3559" t="inlineStr">
        <is>
          <t>Legitimate</t>
        </is>
      </c>
      <c r="V3559" t="n">
        <v>0</v>
      </c>
      <c r="W3559" t="inlineStr">
        <is>
          <t>7e062c83-3124-4357-9d83-ba344690bd61</t>
        </is>
      </c>
      <c r="X3559" t="inlineStr">
        <is>
          <t>a64f9538-7bb4-4fde-8c13-a6a3ce3588d6</t>
        </is>
      </c>
      <c r="Y3559" t="inlineStr">
        <is>
          <t>Gb623</t>
        </is>
      </c>
      <c r="Z3559" t="inlineStr">
        <is>
          <t>yQ432</t>
        </is>
      </c>
      <c r="AA3559" s="4" t="n">
        <v>0.55</v>
      </c>
      <c r="AB3559" s="4" t="n">
        <v>0.02</v>
      </c>
      <c r="AC35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59">
        <f>IF(OR(C3559="Có",C3559="Yes"),"yes",IF(OR(C3559="Không",C3559="No"),"no","unknown"))</f>
        <v/>
      </c>
      <c r="AE3559">
        <f>IF(OR(F3559="Có",F3559="Yes"),"covered",IF(OR(F3559="Không",F3559="No"),"out_of_insurance","unknown"))</f>
        <v/>
      </c>
      <c r="AF3559">
        <f>IF(AND(AD3559="yes",AE3559="out_of_insurance"),"REVIEW","")</f>
        <v/>
      </c>
    </row>
    <row r="3560" ht="18" customHeight="1">
      <c r="A3560" t="inlineStr">
        <is>
          <t>abf3c512-9a7e-417a-96f9-84aea837a490</t>
        </is>
      </c>
      <c r="B3560" t="inlineStr">
        <is>
          <t>BN-03559 / Patient A5108425</t>
        </is>
      </c>
      <c r="C3560" t="inlineStr">
        <is>
          <t>Có</t>
        </is>
      </c>
      <c r="D3560" t="inlineStr">
        <is>
          <t>BS. Nguyễn Minh</t>
        </is>
      </c>
      <c r="E3560" t="inlineStr">
        <is>
          <t>Tim mạch / Cardiology</t>
        </is>
      </c>
      <c r="F3560" t="inlineStr">
        <is>
          <t>Có</t>
        </is>
      </c>
      <c r="G3560" s="2" t="n">
        <v>7000460</v>
      </c>
      <c r="H3560" t="inlineStr">
        <is>
          <t>Siêu âm tim / Echocardiography</t>
        </is>
      </c>
      <c r="I3560" t="inlineStr">
        <is>
          <t>I50.9</t>
        </is>
      </c>
      <c r="J3560" t="inlineStr">
        <is>
          <t>Suy tim / Heart failure</t>
        </is>
      </c>
      <c r="K3560" t="n">
        <v>77</v>
      </c>
      <c r="L3560" t="inlineStr">
        <is>
          <t>F</t>
        </is>
      </c>
      <c r="M3560" s="2" t="n">
        <v>137153.09</v>
      </c>
      <c r="N3560" t="inlineStr">
        <is>
          <t>Single</t>
        </is>
      </c>
      <c r="O3560" t="inlineStr">
        <is>
          <t>Retired</t>
        </is>
      </c>
      <c r="P3560" s="3" t="n">
        <v>44903</v>
      </c>
      <c r="Q3560" t="inlineStr">
        <is>
          <t>Inpatient</t>
        </is>
      </c>
      <c r="R3560" t="inlineStr">
        <is>
          <t>Paper</t>
        </is>
      </c>
      <c r="S3560" t="inlineStr">
        <is>
          <t>Port Michaelmouth</t>
        </is>
      </c>
      <c r="T3560" t="inlineStr">
        <is>
          <t>Approved</t>
        </is>
      </c>
      <c r="U3560" t="inlineStr">
        <is>
          <t>Legitimate</t>
        </is>
      </c>
      <c r="V3560" t="n">
        <v>2</v>
      </c>
      <c r="W3560" t="inlineStr">
        <is>
          <t>a5108425-0d95-46a7-9958-44892bfc1ea9</t>
        </is>
      </c>
      <c r="X3560" t="inlineStr">
        <is>
          <t>496cc5d3-979d-450a-93f1-98cc87590283</t>
        </is>
      </c>
      <c r="Y3560" t="inlineStr">
        <is>
          <t>QY436</t>
        </is>
      </c>
      <c r="Z3560" t="inlineStr">
        <is>
          <t>mj941</t>
        </is>
      </c>
      <c r="AA3560" s="4" t="n">
        <v>0.84</v>
      </c>
      <c r="AB3560" s="4" t="n">
        <v>0.53</v>
      </c>
      <c r="AC35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60">
        <f>IF(OR(C3560="Có",C3560="Yes"),"yes",IF(OR(C3560="Không",C3560="No"),"no","unknown"))</f>
        <v/>
      </c>
      <c r="AE3560">
        <f>IF(OR(F3560="Có",F3560="Yes"),"covered",IF(OR(F3560="Không",F3560="No"),"out_of_insurance","unknown"))</f>
        <v/>
      </c>
      <c r="AF3560">
        <f>IF(AND(AD3560="yes",AE3560="out_of_insurance"),"REVIEW","")</f>
        <v/>
      </c>
    </row>
    <row r="3561" ht="18" customHeight="1">
      <c r="A3561" t="inlineStr">
        <is>
          <t>8e786eef-17c9-46de-8d5e-bde5a96fc388</t>
        </is>
      </c>
      <c r="B3561" t="inlineStr">
        <is>
          <t>BN-03560 / Patient E0213727</t>
        </is>
      </c>
      <c r="C3561" t="inlineStr">
        <is>
          <t>Chưa rõ</t>
        </is>
      </c>
      <c r="D3561" t="inlineStr">
        <is>
          <t>BS. Phạm Khoa</t>
        </is>
      </c>
      <c r="E3561" t="inlineStr">
        <is>
          <t>Thần kinh / Neurology</t>
        </is>
      </c>
      <c r="F3561" t="inlineStr">
        <is>
          <t>Không</t>
        </is>
      </c>
      <c r="G3561" s="2" t="n">
        <v>4361230</v>
      </c>
      <c r="H3561" t="inlineStr">
        <is>
          <t>MRI não / Brain MRI</t>
        </is>
      </c>
      <c r="I3561" t="inlineStr">
        <is>
          <t>G44.1</t>
        </is>
      </c>
      <c r="J3561" t="inlineStr">
        <is>
          <t>Hội chứng đau đầu mạch máu / Vascular headache</t>
        </is>
      </c>
      <c r="K3561" t="n">
        <v>76</v>
      </c>
      <c r="L3561" t="inlineStr">
        <is>
          <t>M</t>
        </is>
      </c>
      <c r="M3561" s="2" t="n">
        <v>44759.41</v>
      </c>
      <c r="N3561" t="inlineStr">
        <is>
          <t>Widowed</t>
        </is>
      </c>
      <c r="O3561" t="inlineStr">
        <is>
          <t>Unemployed</t>
        </is>
      </c>
      <c r="P3561" s="3" t="n">
        <v>44903</v>
      </c>
      <c r="Q3561" t="inlineStr">
        <is>
          <t>Inpatient</t>
        </is>
      </c>
      <c r="R3561" t="inlineStr">
        <is>
          <t>Online</t>
        </is>
      </c>
      <c r="S3561" t="inlineStr">
        <is>
          <t>Newtonview</t>
        </is>
      </c>
      <c r="T3561" t="inlineStr">
        <is>
          <t>Pending</t>
        </is>
      </c>
      <c r="U3561" t="inlineStr">
        <is>
          <t>Legitimate</t>
        </is>
      </c>
      <c r="V3561" t="n">
        <v>1</v>
      </c>
      <c r="W3561" t="inlineStr">
        <is>
          <t>e0213727-dee2-4123-9e01-558802d7fcd2</t>
        </is>
      </c>
      <c r="X3561" t="inlineStr">
        <is>
          <t>6c8bb25a-5399-43f2-8e93-8450115aface</t>
        </is>
      </c>
      <c r="Y3561" t="inlineStr">
        <is>
          <t>Lc084</t>
        </is>
      </c>
      <c r="Z3561" t="inlineStr">
        <is>
          <t>bM128</t>
        </is>
      </c>
      <c r="AA3561" s="4" t="n">
        <v>0.68</v>
      </c>
      <c r="AB3561" s="4" t="n">
        <v>0.15</v>
      </c>
      <c r="AC35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61">
        <f>IF(OR(C3561="Có",C3561="Yes"),"yes",IF(OR(C3561="Không",C3561="No"),"no","unknown"))</f>
        <v/>
      </c>
      <c r="AE3561">
        <f>IF(OR(F3561="Có",F3561="Yes"),"covered",IF(OR(F3561="Không",F3561="No"),"out_of_insurance","unknown"))</f>
        <v/>
      </c>
      <c r="AF3561">
        <f>IF(AND(AD3561="yes",AE3561="out_of_insurance"),"REVIEW","")</f>
        <v/>
      </c>
    </row>
    <row r="3562" ht="18" customHeight="1">
      <c r="A3562" t="inlineStr">
        <is>
          <t>ef732384-95fd-449b-9515-dc354246a20b</t>
        </is>
      </c>
      <c r="B3562" t="inlineStr">
        <is>
          <t>BN-03561 / Patient 827E6D9F</t>
        </is>
      </c>
      <c r="C3562" t="inlineStr">
        <is>
          <t>Có</t>
        </is>
      </c>
      <c r="D3562" t="inlineStr">
        <is>
          <t>BS. Trịnh Long</t>
        </is>
      </c>
      <c r="E3562" t="inlineStr">
        <is>
          <t>Khám tổng quát / General Practice</t>
        </is>
      </c>
      <c r="F3562" t="inlineStr">
        <is>
          <t>Chưa rõ</t>
        </is>
      </c>
      <c r="G3562" s="2" t="n">
        <v>8754800</v>
      </c>
      <c r="H3562" t="inlineStr">
        <is>
          <t>Glucose máu / Blood glucose</t>
        </is>
      </c>
      <c r="I3562" t="inlineStr">
        <is>
          <t>R73.9</t>
        </is>
      </c>
      <c r="J3562" t="inlineStr">
        <is>
          <t>Tăng glucose máu / Hyperglycemia</t>
        </is>
      </c>
      <c r="K3562" t="n">
        <v>27</v>
      </c>
      <c r="L3562" t="inlineStr">
        <is>
          <t>F</t>
        </is>
      </c>
      <c r="M3562" s="2" t="n">
        <v>40788.72</v>
      </c>
      <c r="N3562" t="inlineStr">
        <is>
          <t>Divorced</t>
        </is>
      </c>
      <c r="O3562" t="inlineStr">
        <is>
          <t>Employed</t>
        </is>
      </c>
      <c r="P3562" s="3" t="n">
        <v>44903</v>
      </c>
      <c r="Q3562" t="inlineStr">
        <is>
          <t>Emergency</t>
        </is>
      </c>
      <c r="R3562" t="inlineStr">
        <is>
          <t>Paper</t>
        </is>
      </c>
      <c r="S3562" t="inlineStr">
        <is>
          <t>Randallbury</t>
        </is>
      </c>
      <c r="T3562" t="inlineStr">
        <is>
          <t>Pending</t>
        </is>
      </c>
      <c r="U3562" t="inlineStr">
        <is>
          <t>Fraud</t>
        </is>
      </c>
      <c r="V3562" t="n">
        <v>1</v>
      </c>
      <c r="W3562" t="inlineStr">
        <is>
          <t>827e6d9f-d101-46f6-a574-b1446c4b8748</t>
        </is>
      </c>
      <c r="X3562" t="inlineStr">
        <is>
          <t>f2275338-c5b9-408c-a16d-8a9aab6e60b4</t>
        </is>
      </c>
      <c r="Y3562" t="inlineStr">
        <is>
          <t>zS914</t>
        </is>
      </c>
      <c r="Z3562" t="inlineStr">
        <is>
          <t>EL590</t>
        </is>
      </c>
      <c r="AA3562" s="4" t="n">
        <v>0.8100000000000001</v>
      </c>
      <c r="AB3562" s="4" t="n">
        <v>0.13</v>
      </c>
      <c r="AC35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62">
        <f>IF(OR(C3562="Có",C3562="Yes"),"yes",IF(OR(C3562="Không",C3562="No"),"no","unknown"))</f>
        <v/>
      </c>
      <c r="AE3562">
        <f>IF(OR(F3562="Có",F3562="Yes"),"covered",IF(OR(F3562="Không",F3562="No"),"out_of_insurance","unknown"))</f>
        <v/>
      </c>
      <c r="AF3562">
        <f>IF(AND(AD3562="yes",AE3562="out_of_insurance"),"REVIEW","")</f>
        <v/>
      </c>
    </row>
    <row r="3563" ht="18" customHeight="1">
      <c r="A3563" t="inlineStr">
        <is>
          <t>fcf1fb4d-ae8c-4797-a58a-0183ba8000a8</t>
        </is>
      </c>
      <c r="B3563" t="inlineStr">
        <is>
          <t>BN-03562 / Patient 1C7AB0EB</t>
        </is>
      </c>
      <c r="C3563" t="inlineStr">
        <is>
          <t>Có</t>
        </is>
      </c>
      <c r="D3563" t="inlineStr">
        <is>
          <t>BS. Nguyễn Nhi</t>
        </is>
      </c>
      <c r="E3563" t="inlineStr">
        <is>
          <t>Nhi / Pediatrics</t>
        </is>
      </c>
      <c r="F3563" t="inlineStr">
        <is>
          <t>Không</t>
        </is>
      </c>
      <c r="G3563" s="2" t="n">
        <v>4306020</v>
      </c>
      <c r="H3563" t="inlineStr">
        <is>
          <t>CRP định lượng / CRP</t>
        </is>
      </c>
      <c r="I3563" t="inlineStr">
        <is>
          <t>J18.9</t>
        </is>
      </c>
      <c r="J3563" t="inlineStr">
        <is>
          <t>Nghi viêm phổi / Suspected pneumonia</t>
        </is>
      </c>
      <c r="K3563" t="n">
        <v>91</v>
      </c>
      <c r="L3563" t="inlineStr">
        <is>
          <t>M</t>
        </is>
      </c>
      <c r="M3563" s="2" t="n">
        <v>119069.31</v>
      </c>
      <c r="N3563" t="inlineStr">
        <is>
          <t>Widowed</t>
        </is>
      </c>
      <c r="O3563" t="inlineStr">
        <is>
          <t>Retired</t>
        </is>
      </c>
      <c r="P3563" s="3" t="n">
        <v>44903</v>
      </c>
      <c r="Q3563" t="inlineStr">
        <is>
          <t>Inpatient</t>
        </is>
      </c>
      <c r="R3563" t="inlineStr">
        <is>
          <t>Paper</t>
        </is>
      </c>
      <c r="S3563" t="inlineStr">
        <is>
          <t>Dustinland</t>
        </is>
      </c>
      <c r="T3563" t="inlineStr">
        <is>
          <t>Pending</t>
        </is>
      </c>
      <c r="U3563" t="inlineStr">
        <is>
          <t>Legitimate</t>
        </is>
      </c>
      <c r="V3563" t="n">
        <v>2</v>
      </c>
      <c r="W3563" t="inlineStr">
        <is>
          <t>1c7ab0eb-7532-45ad-a23f-00bb7f52fd90</t>
        </is>
      </c>
      <c r="X3563" t="inlineStr">
        <is>
          <t>edcd0971-5799-40cc-9bc5-592040fff61b</t>
        </is>
      </c>
      <c r="Y3563" t="inlineStr">
        <is>
          <t>FE027</t>
        </is>
      </c>
      <c r="Z3563" t="inlineStr">
        <is>
          <t>ZJ144</t>
        </is>
      </c>
      <c r="AA3563" s="4" t="n">
        <v>0.86</v>
      </c>
      <c r="AB3563" s="4" t="n">
        <v>0.32</v>
      </c>
      <c r="AC35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63">
        <f>IF(OR(C3563="Có",C3563="Yes"),"yes",IF(OR(C3563="Không",C3563="No"),"no","unknown"))</f>
        <v/>
      </c>
      <c r="AE3563">
        <f>IF(OR(F3563="Có",F3563="Yes"),"covered",IF(OR(F3563="Không",F3563="No"),"out_of_insurance","unknown"))</f>
        <v/>
      </c>
      <c r="AF3563">
        <f>IF(AND(AD3563="yes",AE3563="out_of_insurance"),"REVIEW","")</f>
        <v/>
      </c>
    </row>
    <row r="3564" ht="18" customHeight="1">
      <c r="A3564" t="inlineStr">
        <is>
          <t>e8fa58f0-d446-4071-a077-c4f322e5357a</t>
        </is>
      </c>
      <c r="B3564" t="inlineStr">
        <is>
          <t>BN-03563 / Patient 2073AA17</t>
        </is>
      </c>
      <c r="C3564" t="inlineStr">
        <is>
          <t>Không</t>
        </is>
      </c>
      <c r="D3564" t="inlineStr">
        <is>
          <t>BS. Phan Gia</t>
        </is>
      </c>
      <c r="E3564" t="inlineStr">
        <is>
          <t>Tim mạch / Cardiology</t>
        </is>
      </c>
      <c r="F3564" t="inlineStr">
        <is>
          <t>Không</t>
        </is>
      </c>
      <c r="G3564" s="2" t="n">
        <v>6083160</v>
      </c>
      <c r="H3564" t="inlineStr">
        <is>
          <t>Đông máu PT/aPTT / Coagulation test</t>
        </is>
      </c>
      <c r="I3564" t="inlineStr">
        <is>
          <t>I24.9</t>
        </is>
      </c>
      <c r="J3564" t="inlineStr">
        <is>
          <t>Bệnh tim thiếu máu cục bộ cấp / Acute ischemic heart disease</t>
        </is>
      </c>
      <c r="K3564" t="n">
        <v>59</v>
      </c>
      <c r="L3564" t="inlineStr">
        <is>
          <t>F</t>
        </is>
      </c>
      <c r="M3564" s="2" t="n">
        <v>94379.09</v>
      </c>
      <c r="N3564" t="inlineStr">
        <is>
          <t>Divorced</t>
        </is>
      </c>
      <c r="O3564" t="inlineStr">
        <is>
          <t>Retired</t>
        </is>
      </c>
      <c r="P3564" s="3" t="n">
        <v>44903</v>
      </c>
      <c r="Q3564" t="inlineStr">
        <is>
          <t>Inpatient</t>
        </is>
      </c>
      <c r="R3564" t="inlineStr">
        <is>
          <t>Phone</t>
        </is>
      </c>
      <c r="S3564" t="inlineStr">
        <is>
          <t>Port Maria</t>
        </is>
      </c>
      <c r="T3564" t="inlineStr">
        <is>
          <t>Pending</t>
        </is>
      </c>
      <c r="U3564" t="inlineStr">
        <is>
          <t>Legitimate</t>
        </is>
      </c>
      <c r="V3564" t="n">
        <v>0</v>
      </c>
      <c r="W3564" t="inlineStr">
        <is>
          <t>2073aa17-262a-49c3-ae4d-b5803a6b5591</t>
        </is>
      </c>
      <c r="X3564" t="inlineStr">
        <is>
          <t>a8b3c8ec-9c0b-44f6-a1e8-1e294b9924e4</t>
        </is>
      </c>
      <c r="Y3564" t="inlineStr">
        <is>
          <t>lg383</t>
        </is>
      </c>
      <c r="Z3564" t="inlineStr">
        <is>
          <t>TZ931</t>
        </is>
      </c>
      <c r="AA3564" s="4" t="n">
        <v>0.8100000000000001</v>
      </c>
      <c r="AB3564" s="4" t="n">
        <v>0.05</v>
      </c>
      <c r="AC35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64">
        <f>IF(OR(C3564="Có",C3564="Yes"),"yes",IF(OR(C3564="Không",C3564="No"),"no","unknown"))</f>
        <v/>
      </c>
      <c r="AE3564">
        <f>IF(OR(F3564="Có",F3564="Yes"),"covered",IF(OR(F3564="Không",F3564="No"),"out_of_insurance","unknown"))</f>
        <v/>
      </c>
      <c r="AF3564">
        <f>IF(AND(AD3564="yes",AE3564="out_of_insurance"),"REVIEW","")</f>
        <v/>
      </c>
    </row>
    <row r="3565" ht="18" customHeight="1">
      <c r="A3565" t="inlineStr">
        <is>
          <t>4b355ac1-1e51-4af4-a656-e8ad2b5afd2b</t>
        </is>
      </c>
      <c r="B3565" t="inlineStr">
        <is>
          <t>BN-03564 / Patient FF63E7B9</t>
        </is>
      </c>
      <c r="C3565" t="inlineStr">
        <is>
          <t>Không</t>
        </is>
      </c>
      <c r="D3565" t="inlineStr">
        <is>
          <t>BS. Trần An</t>
        </is>
      </c>
      <c r="E3565" t="inlineStr">
        <is>
          <t>Chấn thương chỉnh hình / Orthopedics</t>
        </is>
      </c>
      <c r="F3565" t="inlineStr">
        <is>
          <t>Không</t>
        </is>
      </c>
      <c r="G3565" s="2" t="n">
        <v>9896100</v>
      </c>
      <c r="H3565" t="inlineStr">
        <is>
          <t>Đo mật độ xương / Bone density scan</t>
        </is>
      </c>
      <c r="I3565" t="inlineStr">
        <is>
          <t>M81.0</t>
        </is>
      </c>
      <c r="J3565" t="inlineStr">
        <is>
          <t>Loãng xương / Osteoporosis</t>
        </is>
      </c>
      <c r="K3565" t="n">
        <v>60</v>
      </c>
      <c r="L3565" t="inlineStr">
        <is>
          <t>M</t>
        </is>
      </c>
      <c r="M3565" s="2" t="n">
        <v>53408.17</v>
      </c>
      <c r="N3565" t="inlineStr">
        <is>
          <t>Single</t>
        </is>
      </c>
      <c r="O3565" t="inlineStr">
        <is>
          <t>Unemployed</t>
        </is>
      </c>
      <c r="P3565" s="3" t="n">
        <v>44903</v>
      </c>
      <c r="Q3565" t="inlineStr">
        <is>
          <t>Inpatient</t>
        </is>
      </c>
      <c r="R3565" t="inlineStr">
        <is>
          <t>Online</t>
        </is>
      </c>
      <c r="S3565" t="inlineStr">
        <is>
          <t>Owenschester</t>
        </is>
      </c>
      <c r="T3565" t="inlineStr">
        <is>
          <t>Denied</t>
        </is>
      </c>
      <c r="U3565" t="inlineStr">
        <is>
          <t>Legitimate</t>
        </is>
      </c>
      <c r="V3565" t="n">
        <v>3</v>
      </c>
      <c r="W3565" t="inlineStr">
        <is>
          <t>ff63e7b9-c4ec-4a52-84ca-413857453ff0</t>
        </is>
      </c>
      <c r="X3565" t="inlineStr">
        <is>
          <t>a3fc52c3-6a64-48fd-b4d4-d9dd1aec027a</t>
        </is>
      </c>
      <c r="Y3565" t="inlineStr">
        <is>
          <t>Eq876</t>
        </is>
      </c>
      <c r="Z3565" t="inlineStr">
        <is>
          <t>se922</t>
        </is>
      </c>
      <c r="AA3565" s="4" t="n">
        <v>0.59</v>
      </c>
      <c r="AB3565" s="4" t="n">
        <v>0.05</v>
      </c>
      <c r="AC35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65">
        <f>IF(OR(C3565="Có",C3565="Yes"),"yes",IF(OR(C3565="Không",C3565="No"),"no","unknown"))</f>
        <v/>
      </c>
      <c r="AE3565">
        <f>IF(OR(F3565="Có",F3565="Yes"),"covered",IF(OR(F3565="Không",F3565="No"),"out_of_insurance","unknown"))</f>
        <v/>
      </c>
      <c r="AF3565">
        <f>IF(AND(AD3565="yes",AE3565="out_of_insurance"),"REVIEW","")</f>
        <v/>
      </c>
    </row>
    <row r="3566" ht="18" customHeight="1">
      <c r="A3566" t="inlineStr">
        <is>
          <t>d1f6f573-3c76-4399-8979-a8543eba70d8</t>
        </is>
      </c>
      <c r="B3566" t="inlineStr">
        <is>
          <t>BN-03565 / Patient 4EB223CD</t>
        </is>
      </c>
      <c r="C3566" t="inlineStr">
        <is>
          <t>Có</t>
        </is>
      </c>
      <c r="D3566" t="inlineStr">
        <is>
          <t>BS. Hoàng Phúc</t>
        </is>
      </c>
      <c r="E3566" t="inlineStr">
        <is>
          <t>Tim mạch / Cardiology</t>
        </is>
      </c>
      <c r="F3566" t="inlineStr">
        <is>
          <t>Có</t>
        </is>
      </c>
      <c r="G3566" s="2" t="n">
        <v>3664500</v>
      </c>
      <c r="H3566" t="inlineStr">
        <is>
          <t>Troponin I định lượng / Troponin I</t>
        </is>
      </c>
      <c r="I3566" t="inlineStr">
        <is>
          <t>R07.9</t>
        </is>
      </c>
      <c r="J3566" t="inlineStr">
        <is>
          <t>Đau ngực nghi hội chứng mạch vành / Chest pain, ACS rule-out</t>
        </is>
      </c>
      <c r="K3566" t="n">
        <v>11</v>
      </c>
      <c r="L3566" t="inlineStr">
        <is>
          <t>M</t>
        </is>
      </c>
      <c r="M3566" s="2" t="n">
        <v>103702.83</v>
      </c>
      <c r="N3566" t="inlineStr">
        <is>
          <t>Divorced</t>
        </is>
      </c>
      <c r="O3566" t="inlineStr">
        <is>
          <t>Unemployed</t>
        </is>
      </c>
      <c r="P3566" s="3" t="n">
        <v>44902</v>
      </c>
      <c r="Q3566" t="inlineStr">
        <is>
          <t>Outpatient</t>
        </is>
      </c>
      <c r="R3566" t="inlineStr">
        <is>
          <t>Paper</t>
        </is>
      </c>
      <c r="S3566" t="inlineStr">
        <is>
          <t>Barnesport</t>
        </is>
      </c>
      <c r="T3566" t="inlineStr">
        <is>
          <t>Approved</t>
        </is>
      </c>
      <c r="U3566" t="inlineStr">
        <is>
          <t>Legitimate</t>
        </is>
      </c>
      <c r="V3566" t="n">
        <v>0</v>
      </c>
      <c r="W3566" t="inlineStr">
        <is>
          <t>4eb223cd-4711-4fa6-8d43-b39f38f43a23</t>
        </is>
      </c>
      <c r="X3566" t="inlineStr">
        <is>
          <t>d3f642c8-adf2-423c-9df8-22303156190b</t>
        </is>
      </c>
      <c r="Y3566" t="inlineStr">
        <is>
          <t>MY461</t>
        </is>
      </c>
      <c r="Z3566" t="inlineStr">
        <is>
          <t>nO346</t>
        </is>
      </c>
      <c r="AA3566" s="4" t="n">
        <v>0.58</v>
      </c>
      <c r="AB3566" s="4" t="n">
        <v>0.7</v>
      </c>
      <c r="AC35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66">
        <f>IF(OR(C3566="Có",C3566="Yes"),"yes",IF(OR(C3566="Không",C3566="No"),"no","unknown"))</f>
        <v/>
      </c>
      <c r="AE3566">
        <f>IF(OR(F3566="Có",F3566="Yes"),"covered",IF(OR(F3566="Không",F3566="No"),"out_of_insurance","unknown"))</f>
        <v/>
      </c>
      <c r="AF3566">
        <f>IF(AND(AD3566="yes",AE3566="out_of_insurance"),"REVIEW","")</f>
        <v/>
      </c>
    </row>
    <row r="3567" ht="18" customHeight="1">
      <c r="A3567" t="inlineStr">
        <is>
          <t>68742347-2b27-4aa8-b7e4-19928b9de846</t>
        </is>
      </c>
      <c r="B3567" t="inlineStr">
        <is>
          <t>BN-03566 / Patient 64727FD8</t>
        </is>
      </c>
      <c r="C3567" t="inlineStr">
        <is>
          <t>Không</t>
        </is>
      </c>
      <c r="D3567" t="inlineStr">
        <is>
          <t>BS. Nguyễn Minh</t>
        </is>
      </c>
      <c r="E3567" t="inlineStr">
        <is>
          <t>Tim mạch / Cardiology</t>
        </is>
      </c>
      <c r="F3567" t="inlineStr">
        <is>
          <t>Chưa rõ</t>
        </is>
      </c>
      <c r="G3567" s="2" t="n">
        <v>6107780</v>
      </c>
      <c r="H3567" t="inlineStr">
        <is>
          <t>Troponin I định lượng / Troponin I</t>
        </is>
      </c>
      <c r="I3567" t="inlineStr">
        <is>
          <t>R07.9</t>
        </is>
      </c>
      <c r="J3567" t="inlineStr">
        <is>
          <t>Đau ngực nghi hội chứng mạch vành / Chest pain, ACS rule-out</t>
        </is>
      </c>
      <c r="K3567" t="n">
        <v>73</v>
      </c>
      <c r="L3567" t="inlineStr">
        <is>
          <t>F</t>
        </is>
      </c>
      <c r="M3567" s="2" t="n">
        <v>123166.86</v>
      </c>
      <c r="N3567" t="inlineStr">
        <is>
          <t>Single</t>
        </is>
      </c>
      <c r="O3567" t="inlineStr">
        <is>
          <t>Unemployed</t>
        </is>
      </c>
      <c r="P3567" s="3" t="n">
        <v>44902</v>
      </c>
      <c r="Q3567" t="inlineStr">
        <is>
          <t>Outpatient</t>
        </is>
      </c>
      <c r="R3567" t="inlineStr">
        <is>
          <t>Paper</t>
        </is>
      </c>
      <c r="S3567" t="inlineStr">
        <is>
          <t>Powellville</t>
        </is>
      </c>
      <c r="T3567" t="inlineStr">
        <is>
          <t>Approved</t>
        </is>
      </c>
      <c r="U3567" t="inlineStr">
        <is>
          <t>Legitimate</t>
        </is>
      </c>
      <c r="V3567" t="n">
        <v>2</v>
      </c>
      <c r="W3567" t="inlineStr">
        <is>
          <t>64727fd8-bac9-46a0-b701-7c941b676d28</t>
        </is>
      </c>
      <c r="X3567" t="inlineStr">
        <is>
          <t>769fa2b9-1618-4ce1-b549-b8b059bf8391</t>
        </is>
      </c>
      <c r="Y3567" t="inlineStr">
        <is>
          <t>vY611</t>
        </is>
      </c>
      <c r="Z3567" t="inlineStr">
        <is>
          <t>kO114</t>
        </is>
      </c>
      <c r="AA3567" s="4" t="n">
        <v>0.55</v>
      </c>
      <c r="AB3567" s="4" t="n">
        <v>0.05</v>
      </c>
      <c r="AC35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67">
        <f>IF(OR(C3567="Có",C3567="Yes"),"yes",IF(OR(C3567="Không",C3567="No"),"no","unknown"))</f>
        <v/>
      </c>
      <c r="AE3567">
        <f>IF(OR(F3567="Có",F3567="Yes"),"covered",IF(OR(F3567="Không",F3567="No"),"out_of_insurance","unknown"))</f>
        <v/>
      </c>
      <c r="AF3567">
        <f>IF(AND(AD3567="yes",AE3567="out_of_insurance"),"REVIEW","")</f>
        <v/>
      </c>
    </row>
    <row r="3568" ht="18" customHeight="1">
      <c r="A3568" t="inlineStr">
        <is>
          <t>586de268-8efa-4bb3-9bb6-a27deead9705</t>
        </is>
      </c>
      <c r="B3568" t="inlineStr">
        <is>
          <t>BN-03567 / Patient 27013ACB</t>
        </is>
      </c>
      <c r="C3568" t="inlineStr">
        <is>
          <t>Có</t>
        </is>
      </c>
      <c r="D3568" t="inlineStr">
        <is>
          <t>BS. Lưu Quang</t>
        </is>
      </c>
      <c r="E3568" t="inlineStr">
        <is>
          <t>Thần kinh / Neurology</t>
        </is>
      </c>
      <c r="F3568" t="inlineStr">
        <is>
          <t>Không</t>
        </is>
      </c>
      <c r="G3568" s="2" t="n">
        <v>4720260</v>
      </c>
      <c r="H3568" t="inlineStr">
        <is>
          <t>CT sọ não / Brain CT</t>
        </is>
      </c>
      <c r="I3568" t="inlineStr">
        <is>
          <t>R51</t>
        </is>
      </c>
      <c r="J3568" t="inlineStr">
        <is>
          <t>Đau đầu chưa rõ nguyên nhân / Headache unspecified</t>
        </is>
      </c>
      <c r="K3568" t="n">
        <v>76</v>
      </c>
      <c r="L3568" t="inlineStr">
        <is>
          <t>M</t>
        </is>
      </c>
      <c r="M3568" s="2" t="n">
        <v>56841.7</v>
      </c>
      <c r="N3568" t="inlineStr">
        <is>
          <t>Divorced</t>
        </is>
      </c>
      <c r="O3568" t="inlineStr">
        <is>
          <t>Employed</t>
        </is>
      </c>
      <c r="P3568" s="3" t="n">
        <v>44902</v>
      </c>
      <c r="Q3568" t="inlineStr">
        <is>
          <t>Outpatient</t>
        </is>
      </c>
      <c r="R3568" t="inlineStr">
        <is>
          <t>Paper</t>
        </is>
      </c>
      <c r="S3568" t="inlineStr">
        <is>
          <t>Matthewshire</t>
        </is>
      </c>
      <c r="T3568" t="inlineStr">
        <is>
          <t>Denied</t>
        </is>
      </c>
      <c r="U3568" t="inlineStr">
        <is>
          <t>Legitimate</t>
        </is>
      </c>
      <c r="V3568" t="n">
        <v>3</v>
      </c>
      <c r="W3568" t="inlineStr">
        <is>
          <t>27013acb-2814-4c64-a63a-56459b0a7c28</t>
        </is>
      </c>
      <c r="X3568" t="inlineStr">
        <is>
          <t>8c816bc0-5941-458f-b443-784f611454d0</t>
        </is>
      </c>
      <c r="Y3568" t="inlineStr">
        <is>
          <t>Jr460</t>
        </is>
      </c>
      <c r="Z3568" t="inlineStr">
        <is>
          <t>cX594</t>
        </is>
      </c>
      <c r="AA3568" s="4" t="n">
        <v>0.75</v>
      </c>
      <c r="AB3568" s="4" t="n">
        <v>0.02</v>
      </c>
      <c r="AC35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68">
        <f>IF(OR(C3568="Có",C3568="Yes"),"yes",IF(OR(C3568="Không",C3568="No"),"no","unknown"))</f>
        <v/>
      </c>
      <c r="AE3568">
        <f>IF(OR(F3568="Có",F3568="Yes"),"covered",IF(OR(F3568="Không",F3568="No"),"out_of_insurance","unknown"))</f>
        <v/>
      </c>
      <c r="AF3568">
        <f>IF(AND(AD3568="yes",AE3568="out_of_insurance"),"REVIEW","")</f>
        <v/>
      </c>
    </row>
    <row r="3569" ht="18" customHeight="1">
      <c r="A3569" t="inlineStr">
        <is>
          <t>e643d8a8-8de9-4873-8c2b-34d06419a8fb</t>
        </is>
      </c>
      <c r="B3569" t="inlineStr">
        <is>
          <t>BN-03568 / Patient 2A71442C</t>
        </is>
      </c>
      <c r="C3569" t="inlineStr">
        <is>
          <t>Có</t>
        </is>
      </c>
      <c r="D3569" t="inlineStr">
        <is>
          <t>BS. Trịnh Long</t>
        </is>
      </c>
      <c r="E3569" t="inlineStr">
        <is>
          <t>Khám tổng quát / General Practice</t>
        </is>
      </c>
      <c r="F3569" t="inlineStr">
        <is>
          <t>Không</t>
        </is>
      </c>
      <c r="G3569" s="2" t="n">
        <v>8520690</v>
      </c>
      <c r="H3569" t="inlineStr">
        <is>
          <t>CRP định lượng / CRP</t>
        </is>
      </c>
      <c r="I3569" t="inlineStr">
        <is>
          <t>R79.8</t>
        </is>
      </c>
      <c r="J3569" t="inlineStr">
        <is>
          <t>Bất thường xét nghiệm máu / Abnormal blood chemistry</t>
        </is>
      </c>
      <c r="K3569" t="n">
        <v>62</v>
      </c>
      <c r="L3569" t="inlineStr">
        <is>
          <t>F</t>
        </is>
      </c>
      <c r="M3569" s="2" t="n">
        <v>35551.96</v>
      </c>
      <c r="N3569" t="inlineStr">
        <is>
          <t>Widowed</t>
        </is>
      </c>
      <c r="O3569" t="inlineStr">
        <is>
          <t>Employed</t>
        </is>
      </c>
      <c r="P3569" s="3" t="n">
        <v>44902</v>
      </c>
      <c r="Q3569" t="inlineStr">
        <is>
          <t>Routine</t>
        </is>
      </c>
      <c r="R3569" t="inlineStr">
        <is>
          <t>Paper</t>
        </is>
      </c>
      <c r="S3569" t="inlineStr">
        <is>
          <t>Benitezland</t>
        </is>
      </c>
      <c r="T3569" t="inlineStr">
        <is>
          <t>Denied</t>
        </is>
      </c>
      <c r="U3569" t="inlineStr">
        <is>
          <t>Fraud</t>
        </is>
      </c>
      <c r="V3569" t="n">
        <v>1</v>
      </c>
      <c r="W3569" t="inlineStr">
        <is>
          <t>2a71442c-0247-484f-908d-0be482fa15c9</t>
        </is>
      </c>
      <c r="X3569" t="inlineStr">
        <is>
          <t>95ace5de-0879-4c73-a703-44757624d0ec</t>
        </is>
      </c>
      <c r="Y3569" t="inlineStr">
        <is>
          <t>OP366</t>
        </is>
      </c>
      <c r="Z3569" t="inlineStr">
        <is>
          <t>yl726</t>
        </is>
      </c>
      <c r="AA3569" s="4" t="n">
        <v>0.74</v>
      </c>
      <c r="AB3569" s="4" t="n">
        <v>0.02</v>
      </c>
      <c r="AC35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69">
        <f>IF(OR(C3569="Có",C3569="Yes"),"yes",IF(OR(C3569="Không",C3569="No"),"no","unknown"))</f>
        <v/>
      </c>
      <c r="AE3569">
        <f>IF(OR(F3569="Có",F3569="Yes"),"covered",IF(OR(F3569="Không",F3569="No"),"out_of_insurance","unknown"))</f>
        <v/>
      </c>
      <c r="AF3569">
        <f>IF(AND(AD3569="yes",AE3569="out_of_insurance"),"REVIEW","")</f>
        <v/>
      </c>
    </row>
    <row r="3570" ht="18" customHeight="1">
      <c r="A3570" t="inlineStr">
        <is>
          <t>ee26a7f7-0268-4ddf-a238-10527953063f</t>
        </is>
      </c>
      <c r="B3570" t="inlineStr">
        <is>
          <t>BN-03569 / Patient 894E332F</t>
        </is>
      </c>
      <c r="C3570" t="inlineStr">
        <is>
          <t>Không</t>
        </is>
      </c>
      <c r="D3570" t="inlineStr">
        <is>
          <t>BS. Trịnh Long</t>
        </is>
      </c>
      <c r="E3570" t="inlineStr">
        <is>
          <t>Khám tổng quát / General Practice</t>
        </is>
      </c>
      <c r="F3570" t="inlineStr">
        <is>
          <t>Không</t>
        </is>
      </c>
      <c r="G3570" s="2" t="n">
        <v>2653620</v>
      </c>
      <c r="H3570" t="inlineStr">
        <is>
          <t>HIV test nhanh / Rapid HIV test</t>
        </is>
      </c>
      <c r="I3570" t="inlineStr">
        <is>
          <t>Z11.4</t>
        </is>
      </c>
      <c r="J3570" t="inlineStr">
        <is>
          <t>Sàng lọc HIV / HIV screening</t>
        </is>
      </c>
      <c r="K3570" t="n">
        <v>24</v>
      </c>
      <c r="L3570" t="inlineStr">
        <is>
          <t>F</t>
        </is>
      </c>
      <c r="M3570" s="2" t="n">
        <v>121339.12</v>
      </c>
      <c r="N3570" t="inlineStr">
        <is>
          <t>Widowed</t>
        </is>
      </c>
      <c r="O3570" t="inlineStr">
        <is>
          <t>Retired</t>
        </is>
      </c>
      <c r="P3570" s="3" t="n">
        <v>44901</v>
      </c>
      <c r="Q3570" t="inlineStr">
        <is>
          <t>Emergency</t>
        </is>
      </c>
      <c r="R3570" t="inlineStr">
        <is>
          <t>Paper</t>
        </is>
      </c>
      <c r="S3570" t="inlineStr">
        <is>
          <t>Nelsonton</t>
        </is>
      </c>
      <c r="T3570" t="inlineStr">
        <is>
          <t>Approved</t>
        </is>
      </c>
      <c r="U3570" t="inlineStr">
        <is>
          <t>Legitimate</t>
        </is>
      </c>
      <c r="V3570" t="n">
        <v>2</v>
      </c>
      <c r="W3570" t="inlineStr">
        <is>
          <t>894e332f-79b4-407f-b14f-c7adc6802f50</t>
        </is>
      </c>
      <c r="X3570" t="inlineStr">
        <is>
          <t>da516f45-8064-4628-a572-c2d009911ca7</t>
        </is>
      </c>
      <c r="Y3570" t="inlineStr">
        <is>
          <t>Xp721</t>
        </is>
      </c>
      <c r="Z3570" t="inlineStr">
        <is>
          <t>eF345</t>
        </is>
      </c>
      <c r="AA3570" s="4" t="n">
        <v>0.79</v>
      </c>
      <c r="AB3570" s="4" t="n">
        <v>0.05</v>
      </c>
      <c r="AC35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70">
        <f>IF(OR(C3570="Có",C3570="Yes"),"yes",IF(OR(C3570="Không",C3570="No"),"no","unknown"))</f>
        <v/>
      </c>
      <c r="AE3570">
        <f>IF(OR(F3570="Có",F3570="Yes"),"covered",IF(OR(F3570="Không",F3570="No"),"out_of_insurance","unknown"))</f>
        <v/>
      </c>
      <c r="AF3570">
        <f>IF(AND(AD3570="yes",AE3570="out_of_insurance"),"REVIEW","")</f>
        <v/>
      </c>
    </row>
    <row r="3571" ht="18" customHeight="1">
      <c r="A3571" t="inlineStr">
        <is>
          <t>069ddbc4-69e6-4f4b-b176-6a92b9886b9b</t>
        </is>
      </c>
      <c r="B3571" t="inlineStr">
        <is>
          <t>BN-03570 / Patient 2B7A06D9</t>
        </is>
      </c>
      <c r="C3571" t="inlineStr">
        <is>
          <t>Có</t>
        </is>
      </c>
      <c r="D3571" t="inlineStr">
        <is>
          <t>BS. Trần An</t>
        </is>
      </c>
      <c r="E3571" t="inlineStr">
        <is>
          <t>Chấn thương chỉnh hình / Orthopedics</t>
        </is>
      </c>
      <c r="F3571" t="inlineStr">
        <is>
          <t>Không</t>
        </is>
      </c>
      <c r="G3571" s="2" t="n">
        <v>7936630</v>
      </c>
      <c r="H3571" t="inlineStr">
        <is>
          <t>MRI khớp gối / Knee MRI</t>
        </is>
      </c>
      <c r="I3571" t="inlineStr"/>
      <c r="J3571" t="inlineStr">
        <is>
          <t>Thiếu ICD/context rõ / Missing clear ICD/context</t>
        </is>
      </c>
      <c r="K3571" t="n">
        <v>69</v>
      </c>
      <c r="L3571" t="inlineStr">
        <is>
          <t>M</t>
        </is>
      </c>
      <c r="M3571" s="2" t="n">
        <v>134296.56</v>
      </c>
      <c r="N3571" t="inlineStr">
        <is>
          <t>Widowed</t>
        </is>
      </c>
      <c r="O3571" t="inlineStr">
        <is>
          <t>Employed</t>
        </is>
      </c>
      <c r="P3571" s="3" t="n">
        <v>44901</v>
      </c>
      <c r="Q3571" t="inlineStr">
        <is>
          <t>Outpatient</t>
        </is>
      </c>
      <c r="R3571" t="inlineStr">
        <is>
          <t>Phone</t>
        </is>
      </c>
      <c r="S3571" t="inlineStr">
        <is>
          <t>Jessicamouth</t>
        </is>
      </c>
      <c r="T3571" t="inlineStr">
        <is>
          <t>Approved</t>
        </is>
      </c>
      <c r="U3571" t="inlineStr">
        <is>
          <t>Legitimate</t>
        </is>
      </c>
      <c r="V3571" t="n">
        <v>2</v>
      </c>
      <c r="W3571" t="inlineStr">
        <is>
          <t>2b7a06d9-bd81-4fbe-8e9b-07428ed104e4</t>
        </is>
      </c>
      <c r="X3571" t="inlineStr">
        <is>
          <t>92e341fa-b60d-4954-a21a-3275968ff005</t>
        </is>
      </c>
      <c r="Y3571" t="inlineStr">
        <is>
          <t>lA707</t>
        </is>
      </c>
      <c r="Z3571" t="inlineStr">
        <is>
          <t>RB314</t>
        </is>
      </c>
      <c r="AA3571" s="4" t="n">
        <v>0.77</v>
      </c>
      <c r="AB3571" s="4" t="n">
        <v>0.35</v>
      </c>
      <c r="AC35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71">
        <f>IF(OR(C3571="Có",C3571="Yes"),"yes",IF(OR(C3571="Không",C3571="No"),"no","unknown"))</f>
        <v/>
      </c>
      <c r="AE3571">
        <f>IF(OR(F3571="Có",F3571="Yes"),"covered",IF(OR(F3571="Không",F3571="No"),"out_of_insurance","unknown"))</f>
        <v/>
      </c>
      <c r="AF3571">
        <f>IF(AND(AD3571="yes",AE3571="out_of_insurance"),"REVIEW","")</f>
        <v/>
      </c>
    </row>
    <row r="3572" ht="18" customHeight="1">
      <c r="A3572" t="inlineStr">
        <is>
          <t>48760a39-80f9-4e94-a422-cca62d085ce3</t>
        </is>
      </c>
      <c r="B3572" t="inlineStr">
        <is>
          <t>BN-03571 / Patient EA835F82</t>
        </is>
      </c>
      <c r="C3572" t="inlineStr">
        <is>
          <t>Không</t>
        </is>
      </c>
      <c r="D3572" t="inlineStr">
        <is>
          <t>BS. Phạm Khoa</t>
        </is>
      </c>
      <c r="E3572" t="inlineStr">
        <is>
          <t>Thần kinh / Neurology</t>
        </is>
      </c>
      <c r="F3572" t="inlineStr">
        <is>
          <t>Không</t>
        </is>
      </c>
      <c r="G3572" s="2" t="n">
        <v>6258660</v>
      </c>
      <c r="H3572" t="inlineStr">
        <is>
          <t>MRI não / Brain MRI</t>
        </is>
      </c>
      <c r="I3572" t="inlineStr">
        <is>
          <t>G44.1</t>
        </is>
      </c>
      <c r="J3572" t="inlineStr">
        <is>
          <t>Hội chứng đau đầu mạch máu / Vascular headache</t>
        </is>
      </c>
      <c r="K3572" t="n">
        <v>60</v>
      </c>
      <c r="L3572" t="inlineStr">
        <is>
          <t>F</t>
        </is>
      </c>
      <c r="M3572" s="2" t="n">
        <v>35845.6</v>
      </c>
      <c r="N3572" t="inlineStr">
        <is>
          <t>Divorced</t>
        </is>
      </c>
      <c r="O3572" t="inlineStr">
        <is>
          <t>Student</t>
        </is>
      </c>
      <c r="P3572" s="3" t="n">
        <v>44901</v>
      </c>
      <c r="Q3572" t="inlineStr">
        <is>
          <t>Inpatient</t>
        </is>
      </c>
      <c r="R3572" t="inlineStr">
        <is>
          <t>Phone</t>
        </is>
      </c>
      <c r="S3572" t="inlineStr">
        <is>
          <t>Ferrellview</t>
        </is>
      </c>
      <c r="T3572" t="inlineStr">
        <is>
          <t>Denied</t>
        </is>
      </c>
      <c r="U3572" t="inlineStr">
        <is>
          <t>Legitimate</t>
        </is>
      </c>
      <c r="V3572" t="n">
        <v>1</v>
      </c>
      <c r="W3572" t="inlineStr">
        <is>
          <t>ea835f82-9ffa-4585-ab7f-e9fbe7541e2d</t>
        </is>
      </c>
      <c r="X3572" t="inlineStr">
        <is>
          <t>105fa45b-5ca9-4ed3-8280-336815996825</t>
        </is>
      </c>
      <c r="Y3572" t="inlineStr">
        <is>
          <t>hY543</t>
        </is>
      </c>
      <c r="Z3572" t="inlineStr">
        <is>
          <t>OG921</t>
        </is>
      </c>
      <c r="AA3572" s="4" t="n">
        <v>0.59</v>
      </c>
      <c r="AB3572" s="4" t="n">
        <v>0.05</v>
      </c>
      <c r="AC35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72">
        <f>IF(OR(C3572="Có",C3572="Yes"),"yes",IF(OR(C3572="Không",C3572="No"),"no","unknown"))</f>
        <v/>
      </c>
      <c r="AE3572">
        <f>IF(OR(F3572="Có",F3572="Yes"),"covered",IF(OR(F3572="Không",F3572="No"),"out_of_insurance","unknown"))</f>
        <v/>
      </c>
      <c r="AF3572">
        <f>IF(AND(AD3572="yes",AE3572="out_of_insurance"),"REVIEW","")</f>
        <v/>
      </c>
    </row>
    <row r="3573" ht="18" customHeight="1">
      <c r="A3573" t="inlineStr">
        <is>
          <t>72e74c63-8e79-4f01-aea6-c49baf371d72</t>
        </is>
      </c>
      <c r="B3573" t="inlineStr">
        <is>
          <t>BN-03572 / Patient B1C14B92</t>
        </is>
      </c>
      <c r="C3573" t="inlineStr">
        <is>
          <t>Chưa rõ</t>
        </is>
      </c>
      <c r="D3573" t="inlineStr">
        <is>
          <t>BS. Mai Thanh</t>
        </is>
      </c>
      <c r="E3573" t="inlineStr">
        <is>
          <t>Thần kinh / Neurology</t>
        </is>
      </c>
      <c r="F3573" t="inlineStr">
        <is>
          <t>Không</t>
        </is>
      </c>
      <c r="G3573" s="2" t="n">
        <v>3342220</v>
      </c>
      <c r="H3573" t="inlineStr">
        <is>
          <t>Điện não đồ / EEG</t>
        </is>
      </c>
      <c r="I3573" t="inlineStr">
        <is>
          <t>G40.9</t>
        </is>
      </c>
      <c r="J3573" t="inlineStr">
        <is>
          <t>Động kinh không xác định / Epilepsy unspecified</t>
        </is>
      </c>
      <c r="K3573" t="n">
        <v>57</v>
      </c>
      <c r="L3573" t="inlineStr">
        <is>
          <t>M</t>
        </is>
      </c>
      <c r="M3573" s="2" t="n">
        <v>67284.32000000001</v>
      </c>
      <c r="N3573" t="inlineStr">
        <is>
          <t>Divorced</t>
        </is>
      </c>
      <c r="O3573" t="inlineStr">
        <is>
          <t>Employed</t>
        </is>
      </c>
      <c r="P3573" s="3" t="n">
        <v>44901</v>
      </c>
      <c r="Q3573" t="inlineStr">
        <is>
          <t>Emergency</t>
        </is>
      </c>
      <c r="R3573" t="inlineStr">
        <is>
          <t>Phone</t>
        </is>
      </c>
      <c r="S3573" t="inlineStr">
        <is>
          <t>Heatherfurt</t>
        </is>
      </c>
      <c r="T3573" t="inlineStr">
        <is>
          <t>Approved</t>
        </is>
      </c>
      <c r="U3573" t="inlineStr">
        <is>
          <t>Legitimate</t>
        </is>
      </c>
      <c r="V3573" t="n">
        <v>3</v>
      </c>
      <c r="W3573" t="inlineStr">
        <is>
          <t>b1c14b92-a25e-468a-8357-f8d5cf22f0df</t>
        </is>
      </c>
      <c r="X3573" t="inlineStr">
        <is>
          <t>5cf93ce2-6fa4-4f7a-bf33-de6ae33157d2</t>
        </is>
      </c>
      <c r="Y3573" t="inlineStr">
        <is>
          <t>fs361</t>
        </is>
      </c>
      <c r="Z3573" t="inlineStr">
        <is>
          <t>Ff035</t>
        </is>
      </c>
      <c r="AA3573" s="4" t="n">
        <v>0.87</v>
      </c>
      <c r="AB3573" s="4" t="n">
        <v>0.15</v>
      </c>
      <c r="AC35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73">
        <f>IF(OR(C3573="Có",C3573="Yes"),"yes",IF(OR(C3573="Không",C3573="No"),"no","unknown"))</f>
        <v/>
      </c>
      <c r="AE3573">
        <f>IF(OR(F3573="Có",F3573="Yes"),"covered",IF(OR(F3573="Không",F3573="No"),"out_of_insurance","unknown"))</f>
        <v/>
      </c>
      <c r="AF3573">
        <f>IF(AND(AD3573="yes",AE3573="out_of_insurance"),"REVIEW","")</f>
        <v/>
      </c>
    </row>
    <row r="3574" ht="18" customHeight="1">
      <c r="A3574" t="inlineStr">
        <is>
          <t>1a015744-372d-4561-8205-78ae7e0a6fbc</t>
        </is>
      </c>
      <c r="B3574" t="inlineStr">
        <is>
          <t>BN-03573 / Patient C99BB158</t>
        </is>
      </c>
      <c r="C3574" t="inlineStr">
        <is>
          <t>Có</t>
        </is>
      </c>
      <c r="D3574" t="inlineStr">
        <is>
          <t>BS. Nguyễn Minh</t>
        </is>
      </c>
      <c r="E3574" t="inlineStr">
        <is>
          <t>Tim mạch / Cardiology</t>
        </is>
      </c>
      <c r="F3574" t="inlineStr">
        <is>
          <t>Không</t>
        </is>
      </c>
      <c r="G3574" s="2" t="n">
        <v>9451680</v>
      </c>
      <c r="H3574" t="inlineStr">
        <is>
          <t>Siêu âm tim / Echocardiography</t>
        </is>
      </c>
      <c r="I3574" t="inlineStr">
        <is>
          <t>I50.9</t>
        </is>
      </c>
      <c r="J3574" t="inlineStr">
        <is>
          <t>Suy tim / Heart failure</t>
        </is>
      </c>
      <c r="K3574" t="n">
        <v>19</v>
      </c>
      <c r="L3574" t="inlineStr">
        <is>
          <t>F</t>
        </is>
      </c>
      <c r="M3574" s="2" t="n">
        <v>46399.18</v>
      </c>
      <c r="N3574" t="inlineStr">
        <is>
          <t>Married</t>
        </is>
      </c>
      <c r="O3574" t="inlineStr">
        <is>
          <t>Unemployed</t>
        </is>
      </c>
      <c r="P3574" s="3" t="n">
        <v>44901</v>
      </c>
      <c r="Q3574" t="inlineStr">
        <is>
          <t>Emergency</t>
        </is>
      </c>
      <c r="R3574" t="inlineStr">
        <is>
          <t>Paper</t>
        </is>
      </c>
      <c r="S3574" t="inlineStr">
        <is>
          <t>New Danielchester</t>
        </is>
      </c>
      <c r="T3574" t="inlineStr">
        <is>
          <t>Denied</t>
        </is>
      </c>
      <c r="U3574" t="inlineStr">
        <is>
          <t>Fraud</t>
        </is>
      </c>
      <c r="V3574" t="n">
        <v>1</v>
      </c>
      <c r="W3574" t="inlineStr">
        <is>
          <t>c99bb158-f4ed-494c-b2b2-cc49411bd2a2</t>
        </is>
      </c>
      <c r="X3574" t="inlineStr">
        <is>
          <t>5452e525-701b-466e-86bc-0230cf0a3505</t>
        </is>
      </c>
      <c r="Y3574" t="inlineStr">
        <is>
          <t>HV357</t>
        </is>
      </c>
      <c r="Z3574" t="inlineStr">
        <is>
          <t>LY069</t>
        </is>
      </c>
      <c r="AA3574" s="4" t="n">
        <v>0.55</v>
      </c>
      <c r="AB3574" s="4" t="n">
        <v>0.02</v>
      </c>
      <c r="AC35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74">
        <f>IF(OR(C3574="Có",C3574="Yes"),"yes",IF(OR(C3574="Không",C3574="No"),"no","unknown"))</f>
        <v/>
      </c>
      <c r="AE3574">
        <f>IF(OR(F3574="Có",F3574="Yes"),"covered",IF(OR(F3574="Không",F3574="No"),"out_of_insurance","unknown"))</f>
        <v/>
      </c>
      <c r="AF3574">
        <f>IF(AND(AD3574="yes",AE3574="out_of_insurance"),"REVIEW","")</f>
        <v/>
      </c>
    </row>
    <row r="3575" ht="18" customHeight="1">
      <c r="A3575" t="inlineStr">
        <is>
          <t>7d32ce39-07cc-43fb-9ea2-42fdb06c5ef1</t>
        </is>
      </c>
      <c r="B3575" t="inlineStr">
        <is>
          <t>BN-03574 / Patient 580F951F</t>
        </is>
      </c>
      <c r="C3575" t="inlineStr">
        <is>
          <t>Không</t>
        </is>
      </c>
      <c r="D3575" t="inlineStr">
        <is>
          <t>BS. Mai Thanh</t>
        </is>
      </c>
      <c r="E3575" t="inlineStr">
        <is>
          <t>Thần kinh / Neurology</t>
        </is>
      </c>
      <c r="F3575" t="inlineStr">
        <is>
          <t>Chưa rõ</t>
        </is>
      </c>
      <c r="G3575" s="2" t="n">
        <v>7505920</v>
      </c>
      <c r="H3575" t="inlineStr">
        <is>
          <t>CT đánh giá đột quỵ / Stroke CT</t>
        </is>
      </c>
      <c r="I3575" t="inlineStr">
        <is>
          <t>I63.9</t>
        </is>
      </c>
      <c r="J3575" t="inlineStr">
        <is>
          <t>Nhồi máu não / Cerebral infarction</t>
        </is>
      </c>
      <c r="K3575" t="n">
        <v>51</v>
      </c>
      <c r="L3575" t="inlineStr">
        <is>
          <t>M</t>
        </is>
      </c>
      <c r="M3575" s="2" t="n">
        <v>32127.36</v>
      </c>
      <c r="N3575" t="inlineStr">
        <is>
          <t>Divorced</t>
        </is>
      </c>
      <c r="O3575" t="inlineStr">
        <is>
          <t>Employed</t>
        </is>
      </c>
      <c r="P3575" s="3" t="n">
        <v>44901</v>
      </c>
      <c r="Q3575" t="inlineStr">
        <is>
          <t>Outpatient</t>
        </is>
      </c>
      <c r="R3575" t="inlineStr">
        <is>
          <t>Paper</t>
        </is>
      </c>
      <c r="S3575" t="inlineStr">
        <is>
          <t>South Kevin</t>
        </is>
      </c>
      <c r="T3575" t="inlineStr">
        <is>
          <t>Denied</t>
        </is>
      </c>
      <c r="U3575" t="inlineStr">
        <is>
          <t>Fraud</t>
        </is>
      </c>
      <c r="V3575" t="n">
        <v>1</v>
      </c>
      <c r="W3575" t="inlineStr">
        <is>
          <t>580f951f-40e5-4483-a2a7-0b6ba17c1029</t>
        </is>
      </c>
      <c r="X3575" t="inlineStr">
        <is>
          <t>198378ec-0daa-4138-a7a0-413962ddc455</t>
        </is>
      </c>
      <c r="Y3575" t="inlineStr">
        <is>
          <t>PR769</t>
        </is>
      </c>
      <c r="Z3575" t="inlineStr">
        <is>
          <t>ho335</t>
        </is>
      </c>
      <c r="AA3575" s="4" t="n">
        <v>0.74</v>
      </c>
      <c r="AB3575" s="4" t="n">
        <v>0.05</v>
      </c>
      <c r="AC35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75">
        <f>IF(OR(C3575="Có",C3575="Yes"),"yes",IF(OR(C3575="Không",C3575="No"),"no","unknown"))</f>
        <v/>
      </c>
      <c r="AE3575">
        <f>IF(OR(F3575="Có",F3575="Yes"),"covered",IF(OR(F3575="Không",F3575="No"),"out_of_insurance","unknown"))</f>
        <v/>
      </c>
      <c r="AF3575">
        <f>IF(AND(AD3575="yes",AE3575="out_of_insurance"),"REVIEW","")</f>
        <v/>
      </c>
    </row>
    <row r="3576" ht="18" customHeight="1">
      <c r="A3576" t="inlineStr">
        <is>
          <t>10666d0e-9d9e-4ebb-8fac-c6d5e36f7ffa</t>
        </is>
      </c>
      <c r="B3576" t="inlineStr">
        <is>
          <t>BN-03575 / Patient 9B381929</t>
        </is>
      </c>
      <c r="C3576" t="inlineStr">
        <is>
          <t>Có</t>
        </is>
      </c>
      <c r="D3576" t="inlineStr">
        <is>
          <t>BS. Nguyễn Minh</t>
        </is>
      </c>
      <c r="E3576" t="inlineStr">
        <is>
          <t>Tim mạch / Cardiology</t>
        </is>
      </c>
      <c r="F3576" t="inlineStr">
        <is>
          <t>Không</t>
        </is>
      </c>
      <c r="G3576" s="2" t="n">
        <v>3784450</v>
      </c>
      <c r="H3576" t="inlineStr">
        <is>
          <t>Siêu âm tim / Echocardiography</t>
        </is>
      </c>
      <c r="I3576" t="inlineStr">
        <is>
          <t>I50.9</t>
        </is>
      </c>
      <c r="J3576" t="inlineStr">
        <is>
          <t>Suy tim / Heart failure</t>
        </is>
      </c>
      <c r="K3576" t="n">
        <v>52</v>
      </c>
      <c r="L3576" t="inlineStr">
        <is>
          <t>F</t>
        </is>
      </c>
      <c r="M3576" s="2" t="n">
        <v>97908.16</v>
      </c>
      <c r="N3576" t="inlineStr">
        <is>
          <t>Single</t>
        </is>
      </c>
      <c r="O3576" t="inlineStr">
        <is>
          <t>Student</t>
        </is>
      </c>
      <c r="P3576" s="3" t="n">
        <v>44901</v>
      </c>
      <c r="Q3576" t="inlineStr">
        <is>
          <t>Emergency</t>
        </is>
      </c>
      <c r="R3576" t="inlineStr">
        <is>
          <t>Paper</t>
        </is>
      </c>
      <c r="S3576" t="inlineStr">
        <is>
          <t>Lake Jamesfurt</t>
        </is>
      </c>
      <c r="T3576" t="inlineStr">
        <is>
          <t>Denied</t>
        </is>
      </c>
      <c r="U3576" t="inlineStr">
        <is>
          <t>Legitimate</t>
        </is>
      </c>
      <c r="V3576" t="n">
        <v>0</v>
      </c>
      <c r="W3576" t="inlineStr">
        <is>
          <t>9b381929-2690-4c0d-8a08-4a64f477cf0b</t>
        </is>
      </c>
      <c r="X3576" t="inlineStr">
        <is>
          <t>1541a7b4-ee8a-4d83-8c37-e4904be6857f</t>
        </is>
      </c>
      <c r="Y3576" t="inlineStr">
        <is>
          <t>td708</t>
        </is>
      </c>
      <c r="Z3576" t="inlineStr">
        <is>
          <t>VL593</t>
        </is>
      </c>
      <c r="AA3576" s="4" t="n">
        <v>0.55</v>
      </c>
      <c r="AB3576" s="4" t="n">
        <v>0.02</v>
      </c>
      <c r="AC35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76">
        <f>IF(OR(C3576="Có",C3576="Yes"),"yes",IF(OR(C3576="Không",C3576="No"),"no","unknown"))</f>
        <v/>
      </c>
      <c r="AE3576">
        <f>IF(OR(F3576="Có",F3576="Yes"),"covered",IF(OR(F3576="Không",F3576="No"),"out_of_insurance","unknown"))</f>
        <v/>
      </c>
      <c r="AF3576">
        <f>IF(AND(AD3576="yes",AE3576="out_of_insurance"),"REVIEW","")</f>
        <v/>
      </c>
    </row>
    <row r="3577" ht="18" customHeight="1">
      <c r="A3577" t="inlineStr">
        <is>
          <t>37fd103e-d531-497c-a6a3-b56b2a1938dd</t>
        </is>
      </c>
      <c r="B3577" t="inlineStr">
        <is>
          <t>BN-03576 / Patient 8B1DD238</t>
        </is>
      </c>
      <c r="C3577" t="inlineStr">
        <is>
          <t>Có</t>
        </is>
      </c>
      <c r="D3577" t="inlineStr">
        <is>
          <t>BS. Trịnh Long</t>
        </is>
      </c>
      <c r="E3577" t="inlineStr">
        <is>
          <t>Khám tổng quát / General Practice</t>
        </is>
      </c>
      <c r="F3577" t="inlineStr">
        <is>
          <t>Có</t>
        </is>
      </c>
      <c r="G3577" s="2" t="n">
        <v>9452890</v>
      </c>
      <c r="H3577" t="inlineStr">
        <is>
          <t>CRP định lượng / CRP</t>
        </is>
      </c>
      <c r="I3577" t="inlineStr">
        <is>
          <t>R79.8</t>
        </is>
      </c>
      <c r="J3577" t="inlineStr">
        <is>
          <t>Bất thường xét nghiệm máu / Abnormal blood chemistry</t>
        </is>
      </c>
      <c r="K3577" t="n">
        <v>16</v>
      </c>
      <c r="L3577" t="inlineStr">
        <is>
          <t>M</t>
        </is>
      </c>
      <c r="M3577" s="2" t="n">
        <v>118743.04</v>
      </c>
      <c r="N3577" t="inlineStr">
        <is>
          <t>Divorced</t>
        </is>
      </c>
      <c r="O3577" t="inlineStr">
        <is>
          <t>Retired</t>
        </is>
      </c>
      <c r="P3577" s="3" t="n">
        <v>44901</v>
      </c>
      <c r="Q3577" t="inlineStr">
        <is>
          <t>Outpatient</t>
        </is>
      </c>
      <c r="R3577" t="inlineStr">
        <is>
          <t>Paper</t>
        </is>
      </c>
      <c r="S3577" t="inlineStr">
        <is>
          <t>South Gabrielview</t>
        </is>
      </c>
      <c r="T3577" t="inlineStr">
        <is>
          <t>Pending</t>
        </is>
      </c>
      <c r="U3577" t="inlineStr">
        <is>
          <t>Legitimate</t>
        </is>
      </c>
      <c r="V3577" t="n">
        <v>2</v>
      </c>
      <c r="W3577" t="inlineStr">
        <is>
          <t>8b1dd238-121a-41ef-8fd9-fd7eb75a0a95</t>
        </is>
      </c>
      <c r="X3577" t="inlineStr">
        <is>
          <t>0c787206-5a35-493c-9401-8bb8b1515df0</t>
        </is>
      </c>
      <c r="Y3577" t="inlineStr">
        <is>
          <t>PB321</t>
        </is>
      </c>
      <c r="Z3577" t="inlineStr">
        <is>
          <t>Rs313</t>
        </is>
      </c>
      <c r="AA3577" s="4" t="n">
        <v>0.74</v>
      </c>
      <c r="AB3577" s="4" t="n">
        <v>0.16</v>
      </c>
      <c r="AC35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77">
        <f>IF(OR(C3577="Có",C3577="Yes"),"yes",IF(OR(C3577="Không",C3577="No"),"no","unknown"))</f>
        <v/>
      </c>
      <c r="AE3577">
        <f>IF(OR(F3577="Có",F3577="Yes"),"covered",IF(OR(F3577="Không",F3577="No"),"out_of_insurance","unknown"))</f>
        <v/>
      </c>
      <c r="AF3577">
        <f>IF(AND(AD3577="yes",AE3577="out_of_insurance"),"REVIEW","")</f>
        <v/>
      </c>
    </row>
    <row r="3578" ht="18" customHeight="1">
      <c r="A3578" t="inlineStr">
        <is>
          <t>96c89063-f215-4db9-9066-535b2734630d</t>
        </is>
      </c>
      <c r="B3578" t="inlineStr">
        <is>
          <t>BN-03577 / Patient F886B5D1</t>
        </is>
      </c>
      <c r="C3578" t="inlineStr">
        <is>
          <t>Có</t>
        </is>
      </c>
      <c r="D3578" t="inlineStr">
        <is>
          <t>BS. Võ Huy</t>
        </is>
      </c>
      <c r="E3578" t="inlineStr">
        <is>
          <t>Chấn thương chỉnh hình / Orthopedics</t>
        </is>
      </c>
      <c r="F3578" t="inlineStr">
        <is>
          <t>Không</t>
        </is>
      </c>
      <c r="G3578" s="2" t="n">
        <v>5514600</v>
      </c>
      <c r="H3578" t="inlineStr">
        <is>
          <t>CT cột sống thắt lưng / Lumbar spine CT</t>
        </is>
      </c>
      <c r="I3578" t="inlineStr">
        <is>
          <t>M54.5</t>
        </is>
      </c>
      <c r="J3578" t="inlineStr">
        <is>
          <t>Đau thắt lưng / Low back pain</t>
        </is>
      </c>
      <c r="K3578" t="n">
        <v>64</v>
      </c>
      <c r="L3578" t="inlineStr">
        <is>
          <t>F</t>
        </is>
      </c>
      <c r="M3578" s="2" t="n">
        <v>43776.19</v>
      </c>
      <c r="N3578" t="inlineStr">
        <is>
          <t>Widowed</t>
        </is>
      </c>
      <c r="O3578" t="inlineStr">
        <is>
          <t>Employed</t>
        </is>
      </c>
      <c r="P3578" s="3" t="n">
        <v>44901</v>
      </c>
      <c r="Q3578" t="inlineStr">
        <is>
          <t>Routine</t>
        </is>
      </c>
      <c r="R3578" t="inlineStr">
        <is>
          <t>Online</t>
        </is>
      </c>
      <c r="S3578" t="inlineStr">
        <is>
          <t>West Joseph</t>
        </is>
      </c>
      <c r="T3578" t="inlineStr">
        <is>
          <t>Denied</t>
        </is>
      </c>
      <c r="U3578" t="inlineStr">
        <is>
          <t>Legitimate</t>
        </is>
      </c>
      <c r="V3578" t="n">
        <v>1</v>
      </c>
      <c r="W3578" t="inlineStr">
        <is>
          <t>f886b5d1-5518-4c0d-b1e6-f3d30e0f8cb1</t>
        </is>
      </c>
      <c r="X3578" t="inlineStr">
        <is>
          <t>23de3297-3095-4262-8082-8d17a38a81b9</t>
        </is>
      </c>
      <c r="Y3578" t="inlineStr">
        <is>
          <t>iS053</t>
        </is>
      </c>
      <c r="Z3578" t="inlineStr">
        <is>
          <t>Af642</t>
        </is>
      </c>
      <c r="AA3578" s="4" t="n">
        <v>0.74</v>
      </c>
      <c r="AB3578" s="4" t="n">
        <v>0.02</v>
      </c>
      <c r="AC35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78">
        <f>IF(OR(C3578="Có",C3578="Yes"),"yes",IF(OR(C3578="Không",C3578="No"),"no","unknown"))</f>
        <v/>
      </c>
      <c r="AE3578">
        <f>IF(OR(F3578="Có",F3578="Yes"),"covered",IF(OR(F3578="Không",F3578="No"),"out_of_insurance","unknown"))</f>
        <v/>
      </c>
      <c r="AF3578">
        <f>IF(AND(AD3578="yes",AE3578="out_of_insurance"),"REVIEW","")</f>
        <v/>
      </c>
    </row>
    <row r="3579" ht="18" customHeight="1">
      <c r="A3579" t="inlineStr">
        <is>
          <t>3890b2ad-c0d1-4051-a40b-5d71358a037c</t>
        </is>
      </c>
      <c r="B3579" t="inlineStr">
        <is>
          <t>BN-03578 / Patient BDB5B877</t>
        </is>
      </c>
      <c r="C3579" t="inlineStr">
        <is>
          <t>Có</t>
        </is>
      </c>
      <c r="D3579" t="inlineStr">
        <is>
          <t>BS. Nguyễn Minh</t>
        </is>
      </c>
      <c r="E3579" t="inlineStr">
        <is>
          <t>Tim mạch / Cardiology</t>
        </is>
      </c>
      <c r="F3579" t="inlineStr">
        <is>
          <t>Không</t>
        </is>
      </c>
      <c r="G3579" s="2" t="n">
        <v>9685110</v>
      </c>
      <c r="H3579" t="inlineStr">
        <is>
          <t>Siêu âm tim / Echocardiography</t>
        </is>
      </c>
      <c r="I3579" t="inlineStr">
        <is>
          <t>I50.9</t>
        </is>
      </c>
      <c r="J3579" t="inlineStr">
        <is>
          <t>Suy tim / Heart failure</t>
        </is>
      </c>
      <c r="K3579" t="n">
        <v>68</v>
      </c>
      <c r="L3579" t="inlineStr">
        <is>
          <t>F</t>
        </is>
      </c>
      <c r="M3579" s="2" t="n">
        <v>74387.19</v>
      </c>
      <c r="N3579" t="inlineStr">
        <is>
          <t>Widowed</t>
        </is>
      </c>
      <c r="O3579" t="inlineStr">
        <is>
          <t>Retired</t>
        </is>
      </c>
      <c r="P3579" s="3" t="n">
        <v>44900</v>
      </c>
      <c r="Q3579" t="inlineStr">
        <is>
          <t>Outpatient</t>
        </is>
      </c>
      <c r="R3579" t="inlineStr">
        <is>
          <t>Phone</t>
        </is>
      </c>
      <c r="S3579" t="inlineStr">
        <is>
          <t>Port Tammychester</t>
        </is>
      </c>
      <c r="T3579" t="inlineStr">
        <is>
          <t>Approved</t>
        </is>
      </c>
      <c r="U3579" t="inlineStr">
        <is>
          <t>Legitimate</t>
        </is>
      </c>
      <c r="V3579" t="n">
        <v>3</v>
      </c>
      <c r="W3579" t="inlineStr">
        <is>
          <t>bdb5b877-5ef2-4d45-9995-3734408e4c1b</t>
        </is>
      </c>
      <c r="X3579" t="inlineStr">
        <is>
          <t>0691b48c-e176-48f6-aa14-cec99ae11beb</t>
        </is>
      </c>
      <c r="Y3579" t="inlineStr">
        <is>
          <t>wQ534</t>
        </is>
      </c>
      <c r="Z3579" t="inlineStr">
        <is>
          <t>Oz422</t>
        </is>
      </c>
      <c r="AA3579" s="4" t="n">
        <v>0.85</v>
      </c>
      <c r="AB3579" s="4" t="n">
        <v>0.47</v>
      </c>
      <c r="AC35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79">
        <f>IF(OR(C3579="Có",C3579="Yes"),"yes",IF(OR(C3579="Không",C3579="No"),"no","unknown"))</f>
        <v/>
      </c>
      <c r="AE3579">
        <f>IF(OR(F3579="Có",F3579="Yes"),"covered",IF(OR(F3579="Không",F3579="No"),"out_of_insurance","unknown"))</f>
        <v/>
      </c>
      <c r="AF3579">
        <f>IF(AND(AD3579="yes",AE3579="out_of_insurance"),"REVIEW","")</f>
        <v/>
      </c>
    </row>
    <row r="3580" ht="18" customHeight="1">
      <c r="A3580" t="inlineStr">
        <is>
          <t>bdf58812-a881-4d9c-bec7-e03a286b17b2</t>
        </is>
      </c>
      <c r="B3580" t="inlineStr">
        <is>
          <t>BN-03579 / Patient DCFF6521</t>
        </is>
      </c>
      <c r="C3580" t="inlineStr">
        <is>
          <t>Có</t>
        </is>
      </c>
      <c r="D3580" t="inlineStr">
        <is>
          <t>BS. Hà Nam</t>
        </is>
      </c>
      <c r="E3580" t="inlineStr">
        <is>
          <t>Chấn thương chỉnh hình / Orthopedics</t>
        </is>
      </c>
      <c r="F3580" t="inlineStr">
        <is>
          <t>Có</t>
        </is>
      </c>
      <c r="G3580" s="2" t="n">
        <v>8463350</v>
      </c>
      <c r="H3580" t="inlineStr">
        <is>
          <t>MRI khớp gối / Knee MRI</t>
        </is>
      </c>
      <c r="I3580" t="inlineStr">
        <is>
          <t>M25.5</t>
        </is>
      </c>
      <c r="J3580" t="inlineStr">
        <is>
          <t>Đau khớp gối / Knee pain</t>
        </is>
      </c>
      <c r="K3580" t="n">
        <v>50</v>
      </c>
      <c r="L3580" t="inlineStr">
        <is>
          <t>F</t>
        </is>
      </c>
      <c r="M3580" s="2" t="n">
        <v>73042.61</v>
      </c>
      <c r="N3580" t="inlineStr">
        <is>
          <t>Single</t>
        </is>
      </c>
      <c r="O3580" t="inlineStr">
        <is>
          <t>Unemployed</t>
        </is>
      </c>
      <c r="P3580" s="3" t="n">
        <v>44900</v>
      </c>
      <c r="Q3580" t="inlineStr">
        <is>
          <t>Emergency</t>
        </is>
      </c>
      <c r="R3580" t="inlineStr">
        <is>
          <t>Paper</t>
        </is>
      </c>
      <c r="S3580" t="inlineStr">
        <is>
          <t>West Kristenton</t>
        </is>
      </c>
      <c r="T3580" t="inlineStr">
        <is>
          <t>Approved</t>
        </is>
      </c>
      <c r="U3580" t="inlineStr">
        <is>
          <t>Legitimate</t>
        </is>
      </c>
      <c r="V3580" t="n">
        <v>3</v>
      </c>
      <c r="W3580" t="inlineStr">
        <is>
          <t>dcff6521-22f7-45b7-a880-348c61b3b8fb</t>
        </is>
      </c>
      <c r="X3580" t="inlineStr">
        <is>
          <t>7caf587e-e1bd-489d-a9ba-51eef45d913e</t>
        </is>
      </c>
      <c r="Y3580" t="inlineStr">
        <is>
          <t>qv754</t>
        </is>
      </c>
      <c r="Z3580" t="inlineStr">
        <is>
          <t>PQ398</t>
        </is>
      </c>
      <c r="AA3580" s="4" t="n">
        <v>0.65</v>
      </c>
      <c r="AB3580" s="4" t="n">
        <v>0.72</v>
      </c>
      <c r="AC35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80">
        <f>IF(OR(C3580="Có",C3580="Yes"),"yes",IF(OR(C3580="Không",C3580="No"),"no","unknown"))</f>
        <v/>
      </c>
      <c r="AE3580">
        <f>IF(OR(F3580="Có",F3580="Yes"),"covered",IF(OR(F3580="Không",F3580="No"),"out_of_insurance","unknown"))</f>
        <v/>
      </c>
      <c r="AF3580">
        <f>IF(AND(AD3580="yes",AE3580="out_of_insurance"),"REVIEW","")</f>
        <v/>
      </c>
    </row>
    <row r="3581" ht="18" customHeight="1">
      <c r="A3581" t="inlineStr">
        <is>
          <t>c83b4346-308d-48ed-8b75-ccef86b1207e</t>
        </is>
      </c>
      <c r="B3581" t="inlineStr">
        <is>
          <t>BN-03580 / Patient E099A933</t>
        </is>
      </c>
      <c r="C3581" t="inlineStr">
        <is>
          <t>Có</t>
        </is>
      </c>
      <c r="D3581" t="inlineStr">
        <is>
          <t>BS. Nguyễn Minh</t>
        </is>
      </c>
      <c r="E3581" t="inlineStr">
        <is>
          <t>Tim mạch / Cardiology</t>
        </is>
      </c>
      <c r="F3581" t="inlineStr">
        <is>
          <t>Không</t>
        </is>
      </c>
      <c r="G3581" s="2" t="n">
        <v>1763340</v>
      </c>
      <c r="H3581" t="inlineStr">
        <is>
          <t>CRP định lượng / CRP</t>
        </is>
      </c>
      <c r="I3581" t="inlineStr">
        <is>
          <t>R79.8</t>
        </is>
      </c>
      <c r="J3581" t="inlineStr">
        <is>
          <t>Bất thường xét nghiệm máu / Abnormal blood chemistry</t>
        </is>
      </c>
      <c r="K3581" t="n">
        <v>79</v>
      </c>
      <c r="L3581" t="inlineStr">
        <is>
          <t>F</t>
        </is>
      </c>
      <c r="M3581" s="2" t="n">
        <v>106788.22</v>
      </c>
      <c r="N3581" t="inlineStr">
        <is>
          <t>Married</t>
        </is>
      </c>
      <c r="O3581" t="inlineStr">
        <is>
          <t>Employed</t>
        </is>
      </c>
      <c r="P3581" s="3" t="n">
        <v>44900</v>
      </c>
      <c r="Q3581" t="inlineStr">
        <is>
          <t>Routine</t>
        </is>
      </c>
      <c r="R3581" t="inlineStr">
        <is>
          <t>Paper</t>
        </is>
      </c>
      <c r="S3581" t="inlineStr">
        <is>
          <t>Patriciashire</t>
        </is>
      </c>
      <c r="T3581" t="inlineStr">
        <is>
          <t>Denied</t>
        </is>
      </c>
      <c r="U3581" t="inlineStr">
        <is>
          <t>Legitimate</t>
        </is>
      </c>
      <c r="V3581" t="n">
        <v>0</v>
      </c>
      <c r="W3581" t="inlineStr">
        <is>
          <t>e099a933-6d8f-4f4e-8432-53dce48e17ea</t>
        </is>
      </c>
      <c r="X3581" t="inlineStr">
        <is>
          <t>aabe375a-ebec-42aa-9cb9-1b9f1d67b904</t>
        </is>
      </c>
      <c r="Y3581" t="inlineStr">
        <is>
          <t>Ln407</t>
        </is>
      </c>
      <c r="Z3581" t="inlineStr">
        <is>
          <t>UF240</t>
        </is>
      </c>
      <c r="AA3581" s="4" t="n">
        <v>0.75</v>
      </c>
      <c r="AB3581" s="4" t="n">
        <v>0.02</v>
      </c>
      <c r="AC35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81">
        <f>IF(OR(C3581="Có",C3581="Yes"),"yes",IF(OR(C3581="Không",C3581="No"),"no","unknown"))</f>
        <v/>
      </c>
      <c r="AE3581">
        <f>IF(OR(F3581="Có",F3581="Yes"),"covered",IF(OR(F3581="Không",F3581="No"),"out_of_insurance","unknown"))</f>
        <v/>
      </c>
      <c r="AF3581">
        <f>IF(AND(AD3581="yes",AE3581="out_of_insurance"),"REVIEW","")</f>
        <v/>
      </c>
    </row>
    <row r="3582" ht="18" customHeight="1">
      <c r="A3582" t="inlineStr">
        <is>
          <t>d76d81d8-7349-4590-ad13-640d17c93988</t>
        </is>
      </c>
      <c r="B3582" t="inlineStr">
        <is>
          <t>BN-03581 / Patient 74E89E5E</t>
        </is>
      </c>
      <c r="C3582" t="inlineStr">
        <is>
          <t>Có</t>
        </is>
      </c>
      <c r="D3582" t="inlineStr">
        <is>
          <t>BS. Lê Thảo</t>
        </is>
      </c>
      <c r="E3582" t="inlineStr">
        <is>
          <t>Nhi / Pediatrics</t>
        </is>
      </c>
      <c r="F3582" t="inlineStr">
        <is>
          <t>Không</t>
        </is>
      </c>
      <c r="G3582" s="2" t="n">
        <v>1404110</v>
      </c>
      <c r="H3582" t="inlineStr">
        <is>
          <t>HbA1c</t>
        </is>
      </c>
      <c r="I3582" t="inlineStr">
        <is>
          <t>E11.9</t>
        </is>
      </c>
      <c r="J3582" t="inlineStr">
        <is>
          <t>Đái tháo đường type 2 / Type 2 diabetes mellitus</t>
        </is>
      </c>
      <c r="K3582" t="n">
        <v>23</v>
      </c>
      <c r="L3582" t="inlineStr">
        <is>
          <t>M</t>
        </is>
      </c>
      <c r="M3582" s="2" t="n">
        <v>81872.49000000001</v>
      </c>
      <c r="N3582" t="inlineStr">
        <is>
          <t>Divorced</t>
        </is>
      </c>
      <c r="O3582" t="inlineStr">
        <is>
          <t>Employed</t>
        </is>
      </c>
      <c r="P3582" s="3" t="n">
        <v>44900</v>
      </c>
      <c r="Q3582" t="inlineStr">
        <is>
          <t>Emergency</t>
        </is>
      </c>
      <c r="R3582" t="inlineStr">
        <is>
          <t>Online</t>
        </is>
      </c>
      <c r="S3582" t="inlineStr">
        <is>
          <t>East Aaronport</t>
        </is>
      </c>
      <c r="T3582" t="inlineStr">
        <is>
          <t>Denied</t>
        </is>
      </c>
      <c r="U3582" t="inlineStr">
        <is>
          <t>Legitimate</t>
        </is>
      </c>
      <c r="V3582" t="n">
        <v>3</v>
      </c>
      <c r="W3582" t="inlineStr">
        <is>
          <t>74e89e5e-b0be-4083-a495-12d400609a3c</t>
        </is>
      </c>
      <c r="X3582" t="inlineStr">
        <is>
          <t>f83ba511-398c-4d1d-a547-e46b3bbc7191</t>
        </is>
      </c>
      <c r="Y3582" t="inlineStr">
        <is>
          <t>rQ522</t>
        </is>
      </c>
      <c r="Z3582" t="inlineStr">
        <is>
          <t>Ub202</t>
        </is>
      </c>
      <c r="AA3582" s="4" t="n">
        <v>0.8100000000000001</v>
      </c>
      <c r="AB3582" s="4" t="n">
        <v>0.12</v>
      </c>
      <c r="AC35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82">
        <f>IF(OR(C3582="Có",C3582="Yes"),"yes",IF(OR(C3582="Không",C3582="No"),"no","unknown"))</f>
        <v/>
      </c>
      <c r="AE3582">
        <f>IF(OR(F3582="Có",F3582="Yes"),"covered",IF(OR(F3582="Không",F3582="No"),"out_of_insurance","unknown"))</f>
        <v/>
      </c>
      <c r="AF3582">
        <f>IF(AND(AD3582="yes",AE3582="out_of_insurance"),"REVIEW","")</f>
        <v/>
      </c>
    </row>
    <row r="3583" ht="18" customHeight="1">
      <c r="A3583" t="inlineStr">
        <is>
          <t>d071b433-ddeb-4d00-8857-609f657238d1</t>
        </is>
      </c>
      <c r="B3583" t="inlineStr">
        <is>
          <t>BN-03582 / Patient 5AA28B2B</t>
        </is>
      </c>
      <c r="C3583" t="inlineStr">
        <is>
          <t>Có</t>
        </is>
      </c>
      <c r="D3583" t="inlineStr">
        <is>
          <t>BS. Đặng Linh</t>
        </is>
      </c>
      <c r="E3583" t="inlineStr">
        <is>
          <t>Thần kinh / Neurology</t>
        </is>
      </c>
      <c r="F3583" t="inlineStr">
        <is>
          <t>Có</t>
        </is>
      </c>
      <c r="G3583" s="2" t="n">
        <v>720630</v>
      </c>
      <c r="H3583" t="inlineStr">
        <is>
          <t>Khám chuyên khoa thần kinh / Neurology consultation</t>
        </is>
      </c>
      <c r="I3583" t="inlineStr">
        <is>
          <t>R51</t>
        </is>
      </c>
      <c r="J3583" t="inlineStr">
        <is>
          <t>Đau đầu / Headache</t>
        </is>
      </c>
      <c r="K3583" t="n">
        <v>24</v>
      </c>
      <c r="L3583" t="inlineStr">
        <is>
          <t>M</t>
        </is>
      </c>
      <c r="M3583" s="2" t="n">
        <v>146890.36</v>
      </c>
      <c r="N3583" t="inlineStr">
        <is>
          <t>Divorced</t>
        </is>
      </c>
      <c r="O3583" t="inlineStr">
        <is>
          <t>Employed</t>
        </is>
      </c>
      <c r="P3583" s="3" t="n">
        <v>44900</v>
      </c>
      <c r="Q3583" t="inlineStr">
        <is>
          <t>Routine</t>
        </is>
      </c>
      <c r="R3583" t="inlineStr">
        <is>
          <t>Online</t>
        </is>
      </c>
      <c r="S3583" t="inlineStr">
        <is>
          <t>Simsberg</t>
        </is>
      </c>
      <c r="T3583" t="inlineStr">
        <is>
          <t>Approved</t>
        </is>
      </c>
      <c r="U3583" t="inlineStr">
        <is>
          <t>Legitimate</t>
        </is>
      </c>
      <c r="V3583" t="n">
        <v>2</v>
      </c>
      <c r="W3583" t="inlineStr">
        <is>
          <t>5aa28b2b-3609-468e-815f-20b57bb8c3b3</t>
        </is>
      </c>
      <c r="X3583" t="inlineStr">
        <is>
          <t>fb05065f-4b9c-40dd-8958-f2bcf52f90c1</t>
        </is>
      </c>
      <c r="Y3583" t="inlineStr">
        <is>
          <t>tL056</t>
        </is>
      </c>
      <c r="Z3583" t="inlineStr">
        <is>
          <t>gy247</t>
        </is>
      </c>
      <c r="AA3583" s="4" t="n">
        <v>0.76</v>
      </c>
      <c r="AB3583" s="4" t="n">
        <v>0.76</v>
      </c>
      <c r="AC35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83">
        <f>IF(OR(C3583="Có",C3583="Yes"),"yes",IF(OR(C3583="Không",C3583="No"),"no","unknown"))</f>
        <v/>
      </c>
      <c r="AE3583">
        <f>IF(OR(F3583="Có",F3583="Yes"),"covered",IF(OR(F3583="Không",F3583="No"),"out_of_insurance","unknown"))</f>
        <v/>
      </c>
      <c r="AF3583">
        <f>IF(AND(AD3583="yes",AE3583="out_of_insurance"),"REVIEW","")</f>
        <v/>
      </c>
    </row>
    <row r="3584" ht="18" customHeight="1">
      <c r="A3584" t="inlineStr">
        <is>
          <t>3444d649-fe39-4f29-8c2c-2d2097c4004c</t>
        </is>
      </c>
      <c r="B3584" t="inlineStr">
        <is>
          <t>BN-03583 / Patient E1E366CD</t>
        </is>
      </c>
      <c r="C3584" t="inlineStr">
        <is>
          <t>Không</t>
        </is>
      </c>
      <c r="D3584" t="inlineStr">
        <is>
          <t>BS. Hoàng Phúc</t>
        </is>
      </c>
      <c r="E3584" t="inlineStr">
        <is>
          <t>Tim mạch / Cardiology</t>
        </is>
      </c>
      <c r="F3584" t="inlineStr">
        <is>
          <t>Không</t>
        </is>
      </c>
      <c r="G3584" s="2" t="n">
        <v>4400590</v>
      </c>
      <c r="H3584" t="inlineStr">
        <is>
          <t>Đông máu PT/aPTT / Coagulation test</t>
        </is>
      </c>
      <c r="I3584" t="inlineStr">
        <is>
          <t>I24.9</t>
        </is>
      </c>
      <c r="J3584" t="inlineStr">
        <is>
          <t>Bệnh tim thiếu máu cục bộ cấp / Acute ischemic heart disease</t>
        </is>
      </c>
      <c r="K3584" t="n">
        <v>48</v>
      </c>
      <c r="L3584" t="inlineStr">
        <is>
          <t>F</t>
        </is>
      </c>
      <c r="M3584" s="2" t="n">
        <v>66869.28</v>
      </c>
      <c r="N3584" t="inlineStr">
        <is>
          <t>Single</t>
        </is>
      </c>
      <c r="O3584" t="inlineStr">
        <is>
          <t>Unemployed</t>
        </is>
      </c>
      <c r="P3584" s="3" t="n">
        <v>44900</v>
      </c>
      <c r="Q3584" t="inlineStr">
        <is>
          <t>Emergency</t>
        </is>
      </c>
      <c r="R3584" t="inlineStr">
        <is>
          <t>Online</t>
        </is>
      </c>
      <c r="S3584" t="inlineStr">
        <is>
          <t>South Juan</t>
        </is>
      </c>
      <c r="T3584" t="inlineStr">
        <is>
          <t>Approved</t>
        </is>
      </c>
      <c r="U3584" t="inlineStr">
        <is>
          <t>Legitimate</t>
        </is>
      </c>
      <c r="V3584" t="n">
        <v>3</v>
      </c>
      <c r="W3584" t="inlineStr">
        <is>
          <t>e1e366cd-16c1-46c4-baa2-dabda75b47e7</t>
        </is>
      </c>
      <c r="X3584" t="inlineStr">
        <is>
          <t>542339a0-fdd9-4823-a603-18b7707921ad</t>
        </is>
      </c>
      <c r="Y3584" t="inlineStr">
        <is>
          <t>Zt534</t>
        </is>
      </c>
      <c r="Z3584" t="inlineStr">
        <is>
          <t>Gl692</t>
        </is>
      </c>
      <c r="AA3584" s="4" t="n">
        <v>0.6899999999999999</v>
      </c>
      <c r="AB3584" s="4" t="n">
        <v>0.05</v>
      </c>
      <c r="AC35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84">
        <f>IF(OR(C3584="Có",C3584="Yes"),"yes",IF(OR(C3584="Không",C3584="No"),"no","unknown"))</f>
        <v/>
      </c>
      <c r="AE3584">
        <f>IF(OR(F3584="Có",F3584="Yes"),"covered",IF(OR(F3584="Không",F3584="No"),"out_of_insurance","unknown"))</f>
        <v/>
      </c>
      <c r="AF3584">
        <f>IF(AND(AD3584="yes",AE3584="out_of_insurance"),"REVIEW","")</f>
        <v/>
      </c>
    </row>
    <row r="3585" ht="18" customHeight="1">
      <c r="A3585" t="inlineStr">
        <is>
          <t>5e238359-4fd2-471a-b2ae-8fcdb8f91dbf</t>
        </is>
      </c>
      <c r="B3585" t="inlineStr">
        <is>
          <t>BN-03584 / Patient 8A659B59</t>
        </is>
      </c>
      <c r="C3585" t="inlineStr">
        <is>
          <t>Có</t>
        </is>
      </c>
      <c r="D3585" t="inlineStr">
        <is>
          <t>BS. Vũ Đức</t>
        </is>
      </c>
      <c r="E3585" t="inlineStr">
        <is>
          <t>Chấn thương chỉnh hình / Orthopedics</t>
        </is>
      </c>
      <c r="F3585" t="inlineStr">
        <is>
          <t>Có</t>
        </is>
      </c>
      <c r="G3585" s="2" t="n">
        <v>8346000</v>
      </c>
      <c r="H3585" t="inlineStr">
        <is>
          <t>Đo mật độ xương / Bone density scan</t>
        </is>
      </c>
      <c r="I3585" t="inlineStr">
        <is>
          <t>M81.0</t>
        </is>
      </c>
      <c r="J3585" t="inlineStr">
        <is>
          <t>Loãng xương / Osteoporosis</t>
        </is>
      </c>
      <c r="K3585" t="n">
        <v>65</v>
      </c>
      <c r="L3585" t="inlineStr">
        <is>
          <t>F</t>
        </is>
      </c>
      <c r="M3585" s="2" t="n">
        <v>55702.79</v>
      </c>
      <c r="N3585" t="inlineStr">
        <is>
          <t>Widowed</t>
        </is>
      </c>
      <c r="O3585" t="inlineStr">
        <is>
          <t>Employed</t>
        </is>
      </c>
      <c r="P3585" s="3" t="n">
        <v>44900</v>
      </c>
      <c r="Q3585" t="inlineStr">
        <is>
          <t>Routine</t>
        </is>
      </c>
      <c r="R3585" t="inlineStr">
        <is>
          <t>Paper</t>
        </is>
      </c>
      <c r="S3585" t="inlineStr">
        <is>
          <t>Toddfurt</t>
        </is>
      </c>
      <c r="T3585" t="inlineStr">
        <is>
          <t>Pending</t>
        </is>
      </c>
      <c r="U3585" t="inlineStr">
        <is>
          <t>Legitimate</t>
        </is>
      </c>
      <c r="V3585" t="n">
        <v>3</v>
      </c>
      <c r="W3585" t="inlineStr">
        <is>
          <t>8a659b59-32b5-4c48-a50c-5522891fdc58</t>
        </is>
      </c>
      <c r="X3585" t="inlineStr">
        <is>
          <t>ac2c81ae-375b-4d82-aed0-4f2b72df6baf</t>
        </is>
      </c>
      <c r="Y3585" t="inlineStr">
        <is>
          <t>dU635</t>
        </is>
      </c>
      <c r="Z3585" t="inlineStr">
        <is>
          <t>Xy003</t>
        </is>
      </c>
      <c r="AA3585" s="4" t="n">
        <v>0.79</v>
      </c>
      <c r="AB3585" s="4" t="n">
        <v>0.22</v>
      </c>
      <c r="AC35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85">
        <f>IF(OR(C3585="Có",C3585="Yes"),"yes",IF(OR(C3585="Không",C3585="No"),"no","unknown"))</f>
        <v/>
      </c>
      <c r="AE3585">
        <f>IF(OR(F3585="Có",F3585="Yes"),"covered",IF(OR(F3585="Không",F3585="No"),"out_of_insurance","unknown"))</f>
        <v/>
      </c>
      <c r="AF3585">
        <f>IF(AND(AD3585="yes",AE3585="out_of_insurance"),"REVIEW","")</f>
        <v/>
      </c>
    </row>
    <row r="3586" ht="18" customHeight="1">
      <c r="A3586" t="inlineStr">
        <is>
          <t>3817b96e-113f-4128-a88f-747468b07555</t>
        </is>
      </c>
      <c r="B3586" t="inlineStr">
        <is>
          <t>BN-03585 / Patient 405F818B</t>
        </is>
      </c>
      <c r="C3586" t="inlineStr">
        <is>
          <t>Có</t>
        </is>
      </c>
      <c r="D3586" t="inlineStr">
        <is>
          <t>BS. Hoàng Phúc</t>
        </is>
      </c>
      <c r="E3586" t="inlineStr">
        <is>
          <t>Tim mạch / Cardiology</t>
        </is>
      </c>
      <c r="F3586" t="inlineStr">
        <is>
          <t>Có</t>
        </is>
      </c>
      <c r="G3586" s="2" t="n">
        <v>6293940</v>
      </c>
      <c r="H3586" t="inlineStr">
        <is>
          <t>Men tim CK-MB / Cardiac enzyme CK-MB</t>
        </is>
      </c>
      <c r="I3586" t="inlineStr">
        <is>
          <t>I20.9</t>
        </is>
      </c>
      <c r="J3586" t="inlineStr">
        <is>
          <t>Đau thắt ngực / Angina</t>
        </is>
      </c>
      <c r="K3586" t="n">
        <v>73</v>
      </c>
      <c r="L3586" t="inlineStr">
        <is>
          <t>M</t>
        </is>
      </c>
      <c r="M3586" s="2" t="n">
        <v>60482.73</v>
      </c>
      <c r="N3586" t="inlineStr">
        <is>
          <t>Divorced</t>
        </is>
      </c>
      <c r="O3586" t="inlineStr">
        <is>
          <t>Student</t>
        </is>
      </c>
      <c r="P3586" s="3" t="n">
        <v>44900</v>
      </c>
      <c r="Q3586" t="inlineStr">
        <is>
          <t>Emergency</t>
        </is>
      </c>
      <c r="R3586" t="inlineStr">
        <is>
          <t>Paper</t>
        </is>
      </c>
      <c r="S3586" t="inlineStr">
        <is>
          <t>Lake Elizabeth</t>
        </is>
      </c>
      <c r="T3586" t="inlineStr">
        <is>
          <t>Approved</t>
        </is>
      </c>
      <c r="U3586" t="inlineStr">
        <is>
          <t>Legitimate</t>
        </is>
      </c>
      <c r="V3586" t="n">
        <v>3</v>
      </c>
      <c r="W3586" t="inlineStr">
        <is>
          <t>405f818b-2a36-4bd3-b0e1-dec2886dbeee</t>
        </is>
      </c>
      <c r="X3586" t="inlineStr">
        <is>
          <t>db69b564-7ad8-49d4-98d1-105a02eb3b21</t>
        </is>
      </c>
      <c r="Y3586" t="inlineStr">
        <is>
          <t>lF178</t>
        </is>
      </c>
      <c r="Z3586" t="inlineStr">
        <is>
          <t>Di379</t>
        </is>
      </c>
      <c r="AA3586" s="4" t="n">
        <v>0.7</v>
      </c>
      <c r="AB3586" s="4" t="n">
        <v>0.82</v>
      </c>
      <c r="AC35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86">
        <f>IF(OR(C3586="Có",C3586="Yes"),"yes",IF(OR(C3586="Không",C3586="No"),"no","unknown"))</f>
        <v/>
      </c>
      <c r="AE3586">
        <f>IF(OR(F3586="Có",F3586="Yes"),"covered",IF(OR(F3586="Không",F3586="No"),"out_of_insurance","unknown"))</f>
        <v/>
      </c>
      <c r="AF3586">
        <f>IF(AND(AD3586="yes",AE3586="out_of_insurance"),"REVIEW","")</f>
        <v/>
      </c>
    </row>
    <row r="3587" ht="18" customHeight="1">
      <c r="A3587" t="inlineStr">
        <is>
          <t>673b51b8-4871-4e88-a9bd-2648052d271d</t>
        </is>
      </c>
      <c r="B3587" t="inlineStr">
        <is>
          <t>BN-03586 / Patient 60F39C4A</t>
        </is>
      </c>
      <c r="C3587" t="inlineStr">
        <is>
          <t>Có</t>
        </is>
      </c>
      <c r="D3587" t="inlineStr">
        <is>
          <t>BS. Trương Khải</t>
        </is>
      </c>
      <c r="E3587" t="inlineStr">
        <is>
          <t>Tim mạch / Cardiology</t>
        </is>
      </c>
      <c r="F3587" t="inlineStr">
        <is>
          <t>Chưa rõ</t>
        </is>
      </c>
      <c r="G3587" s="2" t="n">
        <v>1788190</v>
      </c>
      <c r="H3587" t="inlineStr">
        <is>
          <t>Men tim CK-MB / Cardiac enzyme CK-MB</t>
        </is>
      </c>
      <c r="I3587" t="inlineStr">
        <is>
          <t>I20.9</t>
        </is>
      </c>
      <c r="J3587" t="inlineStr">
        <is>
          <t>Đau thắt ngực / Angina</t>
        </is>
      </c>
      <c r="K3587" t="n">
        <v>97</v>
      </c>
      <c r="L3587" t="inlineStr">
        <is>
          <t>M</t>
        </is>
      </c>
      <c r="M3587" s="2" t="n">
        <v>89755.16</v>
      </c>
      <c r="N3587" t="inlineStr">
        <is>
          <t>Divorced</t>
        </is>
      </c>
      <c r="O3587" t="inlineStr">
        <is>
          <t>Employed</t>
        </is>
      </c>
      <c r="P3587" s="3" t="n">
        <v>44899</v>
      </c>
      <c r="Q3587" t="inlineStr">
        <is>
          <t>Outpatient</t>
        </is>
      </c>
      <c r="R3587" t="inlineStr">
        <is>
          <t>Paper</t>
        </is>
      </c>
      <c r="S3587" t="inlineStr">
        <is>
          <t>Ramseyton</t>
        </is>
      </c>
      <c r="T3587" t="inlineStr">
        <is>
          <t>Pending</t>
        </is>
      </c>
      <c r="U3587" t="inlineStr">
        <is>
          <t>Legitimate</t>
        </is>
      </c>
      <c r="V3587" t="n">
        <v>0</v>
      </c>
      <c r="W3587" t="inlineStr">
        <is>
          <t>60f39c4a-404a-446b-ae48-8db3ec194696</t>
        </is>
      </c>
      <c r="X3587" t="inlineStr">
        <is>
          <t>ebe96a2a-6962-40b7-9776-4535502ddea4</t>
        </is>
      </c>
      <c r="Y3587" t="inlineStr">
        <is>
          <t>Xj729</t>
        </is>
      </c>
      <c r="Z3587" t="inlineStr">
        <is>
          <t>Rx528</t>
        </is>
      </c>
      <c r="AA3587" s="4" t="n">
        <v>0.79</v>
      </c>
      <c r="AB3587" s="4" t="n">
        <v>0.26</v>
      </c>
      <c r="AC35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87">
        <f>IF(OR(C3587="Có",C3587="Yes"),"yes",IF(OR(C3587="Không",C3587="No"),"no","unknown"))</f>
        <v/>
      </c>
      <c r="AE3587">
        <f>IF(OR(F3587="Có",F3587="Yes"),"covered",IF(OR(F3587="Không",F3587="No"),"out_of_insurance","unknown"))</f>
        <v/>
      </c>
      <c r="AF3587">
        <f>IF(AND(AD3587="yes",AE3587="out_of_insurance"),"REVIEW","")</f>
        <v/>
      </c>
    </row>
    <row r="3588" ht="18" customHeight="1">
      <c r="A3588" t="inlineStr">
        <is>
          <t>d464be4b-daee-4d81-8772-c73105bc1ea3</t>
        </is>
      </c>
      <c r="B3588" t="inlineStr">
        <is>
          <t>BN-03587 / Patient 7805E2B6</t>
        </is>
      </c>
      <c r="C3588" t="inlineStr">
        <is>
          <t>Chưa rõ</t>
        </is>
      </c>
      <c r="D3588" t="inlineStr">
        <is>
          <t>BS. Huỳnh Mai</t>
        </is>
      </c>
      <c r="E3588" t="inlineStr">
        <is>
          <t>Nhi / Pediatrics</t>
        </is>
      </c>
      <c r="F3588" t="inlineStr">
        <is>
          <t>Chưa rõ</t>
        </is>
      </c>
      <c r="G3588" s="2" t="n">
        <v>6618670</v>
      </c>
      <c r="H3588" t="inlineStr">
        <is>
          <t>Khám nhi / Pediatric consultation</t>
        </is>
      </c>
      <c r="I3588" t="inlineStr">
        <is>
          <t>J06.9</t>
        </is>
      </c>
      <c r="J3588" t="inlineStr">
        <is>
          <t>Viêm hô hấp trên cấp / Acute upper respiratory infection</t>
        </is>
      </c>
      <c r="K3588" t="n">
        <v>45</v>
      </c>
      <c r="L3588" t="inlineStr">
        <is>
          <t>F</t>
        </is>
      </c>
      <c r="M3588" s="2" t="n">
        <v>57431.43</v>
      </c>
      <c r="N3588" t="inlineStr">
        <is>
          <t>Widowed</t>
        </is>
      </c>
      <c r="O3588" t="inlineStr">
        <is>
          <t>Retired</t>
        </is>
      </c>
      <c r="P3588" s="3" t="n">
        <v>44899</v>
      </c>
      <c r="Q3588" t="inlineStr">
        <is>
          <t>Inpatient</t>
        </is>
      </c>
      <c r="R3588" t="inlineStr">
        <is>
          <t>Phone</t>
        </is>
      </c>
      <c r="S3588" t="inlineStr">
        <is>
          <t>West Jamesmouth</t>
        </is>
      </c>
      <c r="T3588" t="inlineStr">
        <is>
          <t>Approved</t>
        </is>
      </c>
      <c r="U3588" t="inlineStr">
        <is>
          <t>Legitimate</t>
        </is>
      </c>
      <c r="V3588" t="n">
        <v>3</v>
      </c>
      <c r="W3588" t="inlineStr">
        <is>
          <t>7805e2b6-4861-4c46-914c-c8e16b76c4f5</t>
        </is>
      </c>
      <c r="X3588" t="inlineStr">
        <is>
          <t>3558684e-3994-41ca-a504-41cd093368af</t>
        </is>
      </c>
      <c r="Y3588" t="inlineStr">
        <is>
          <t>kP970</t>
        </is>
      </c>
      <c r="Z3588" t="inlineStr">
        <is>
          <t>OD772</t>
        </is>
      </c>
      <c r="AA3588" s="4" t="n">
        <v>0.87</v>
      </c>
      <c r="AB3588" s="4" t="n">
        <v>0.15</v>
      </c>
      <c r="AC35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88">
        <f>IF(OR(C3588="Có",C3588="Yes"),"yes",IF(OR(C3588="Không",C3588="No"),"no","unknown"))</f>
        <v/>
      </c>
      <c r="AE3588">
        <f>IF(OR(F3588="Có",F3588="Yes"),"covered",IF(OR(F3588="Không",F3588="No"),"out_of_insurance","unknown"))</f>
        <v/>
      </c>
      <c r="AF3588">
        <f>IF(AND(AD3588="yes",AE3588="out_of_insurance"),"REVIEW","")</f>
        <v/>
      </c>
    </row>
    <row r="3589" ht="18" customHeight="1">
      <c r="A3589" t="inlineStr">
        <is>
          <t>38f60e82-8546-4449-8a44-87ab39450b64</t>
        </is>
      </c>
      <c r="B3589" t="inlineStr">
        <is>
          <t>BN-03588 / Patient 5F512137</t>
        </is>
      </c>
      <c r="C3589" t="inlineStr">
        <is>
          <t>Không</t>
        </is>
      </c>
      <c r="D3589" t="inlineStr">
        <is>
          <t>BS. Đỗ Hạnh</t>
        </is>
      </c>
      <c r="E3589" t="inlineStr">
        <is>
          <t>Nhi / Pediatrics</t>
        </is>
      </c>
      <c r="F3589" t="inlineStr">
        <is>
          <t>Không</t>
        </is>
      </c>
      <c r="G3589" s="2" t="n">
        <v>817220</v>
      </c>
      <c r="H3589" t="inlineStr">
        <is>
          <t>HbA1c</t>
        </is>
      </c>
      <c r="I3589" t="inlineStr">
        <is>
          <t>E11.9</t>
        </is>
      </c>
      <c r="J3589" t="inlineStr">
        <is>
          <t>Đái tháo đường type 2 / Type 2 diabetes mellitus</t>
        </is>
      </c>
      <c r="K3589" t="n">
        <v>62</v>
      </c>
      <c r="L3589" t="inlineStr">
        <is>
          <t>M</t>
        </is>
      </c>
      <c r="M3589" s="2" t="n">
        <v>132103.54</v>
      </c>
      <c r="N3589" t="inlineStr">
        <is>
          <t>Widowed</t>
        </is>
      </c>
      <c r="O3589" t="inlineStr">
        <is>
          <t>Unemployed</t>
        </is>
      </c>
      <c r="P3589" s="3" t="n">
        <v>44899</v>
      </c>
      <c r="Q3589" t="inlineStr">
        <is>
          <t>Outpatient</t>
        </is>
      </c>
      <c r="R3589" t="inlineStr">
        <is>
          <t>Online</t>
        </is>
      </c>
      <c r="S3589" t="inlineStr">
        <is>
          <t>Leslieport</t>
        </is>
      </c>
      <c r="T3589" t="inlineStr">
        <is>
          <t>Pending</t>
        </is>
      </c>
      <c r="U3589" t="inlineStr">
        <is>
          <t>Legitimate</t>
        </is>
      </c>
      <c r="V3589" t="n">
        <v>2</v>
      </c>
      <c r="W3589" t="inlineStr">
        <is>
          <t>5f512137-ce03-42ac-aaa2-6986e2169897</t>
        </is>
      </c>
      <c r="X3589" t="inlineStr">
        <is>
          <t>2f98fa26-7156-4b6b-8cc2-3c9b240bc9d3</t>
        </is>
      </c>
      <c r="Y3589" t="inlineStr">
        <is>
          <t>TW983</t>
        </is>
      </c>
      <c r="Z3589" t="inlineStr">
        <is>
          <t>gj468</t>
        </is>
      </c>
      <c r="AA3589" s="4" t="n">
        <v>0.48</v>
      </c>
      <c r="AB3589" s="4" t="n">
        <v>0.05</v>
      </c>
      <c r="AC35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89">
        <f>IF(OR(C3589="Có",C3589="Yes"),"yes",IF(OR(C3589="Không",C3589="No"),"no","unknown"))</f>
        <v/>
      </c>
      <c r="AE3589">
        <f>IF(OR(F3589="Có",F3589="Yes"),"covered",IF(OR(F3589="Không",F3589="No"),"out_of_insurance","unknown"))</f>
        <v/>
      </c>
      <c r="AF3589">
        <f>IF(AND(AD3589="yes",AE3589="out_of_insurance"),"REVIEW","")</f>
        <v/>
      </c>
    </row>
    <row r="3590" ht="18" customHeight="1">
      <c r="A3590" t="inlineStr">
        <is>
          <t>1c05820e-59de-49e8-84a4-22e1ab27dbea</t>
        </is>
      </c>
      <c r="B3590" t="inlineStr">
        <is>
          <t>BN-03589 / Patient 1773D6DE</t>
        </is>
      </c>
      <c r="C3590" t="inlineStr">
        <is>
          <t>Có</t>
        </is>
      </c>
      <c r="D3590" t="inlineStr">
        <is>
          <t>BS. Lưu Quang</t>
        </is>
      </c>
      <c r="E3590" t="inlineStr">
        <is>
          <t>Thần kinh / Neurology</t>
        </is>
      </c>
      <c r="F3590" t="inlineStr">
        <is>
          <t>Có</t>
        </is>
      </c>
      <c r="G3590" s="2" t="n">
        <v>3863940</v>
      </c>
      <c r="H3590" t="inlineStr">
        <is>
          <t>MRI não / Brain MRI</t>
        </is>
      </c>
      <c r="I3590" t="inlineStr">
        <is>
          <t>G44.1</t>
        </is>
      </c>
      <c r="J3590" t="inlineStr">
        <is>
          <t>Hội chứng đau đầu mạch máu / Vascular headache</t>
        </is>
      </c>
      <c r="K3590" t="n">
        <v>16</v>
      </c>
      <c r="L3590" t="inlineStr">
        <is>
          <t>F</t>
        </is>
      </c>
      <c r="M3590" s="2" t="n">
        <v>74339.89999999999</v>
      </c>
      <c r="N3590" t="inlineStr">
        <is>
          <t>Divorced</t>
        </is>
      </c>
      <c r="O3590" t="inlineStr">
        <is>
          <t>Student</t>
        </is>
      </c>
      <c r="P3590" s="3" t="n">
        <v>44899</v>
      </c>
      <c r="Q3590" t="inlineStr">
        <is>
          <t>Routine</t>
        </is>
      </c>
      <c r="R3590" t="inlineStr">
        <is>
          <t>Online</t>
        </is>
      </c>
      <c r="S3590" t="inlineStr">
        <is>
          <t>Port Carolyntown</t>
        </is>
      </c>
      <c r="T3590" t="inlineStr">
        <is>
          <t>Approved</t>
        </is>
      </c>
      <c r="U3590" t="inlineStr">
        <is>
          <t>Legitimate</t>
        </is>
      </c>
      <c r="V3590" t="n">
        <v>3</v>
      </c>
      <c r="W3590" t="inlineStr">
        <is>
          <t>1773d6de-ca7b-42dd-bdb6-62ba9819def5</t>
        </is>
      </c>
      <c r="X3590" t="inlineStr">
        <is>
          <t>3c84a83c-c772-4cc2-b5c8-6cf211c66578</t>
        </is>
      </c>
      <c r="Y3590" t="inlineStr">
        <is>
          <t>cX295</t>
        </is>
      </c>
      <c r="Z3590" t="inlineStr">
        <is>
          <t>xY374</t>
        </is>
      </c>
      <c r="AA3590" s="4" t="n">
        <v>0.62</v>
      </c>
      <c r="AB3590" s="4" t="n">
        <v>0.54</v>
      </c>
      <c r="AC35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90">
        <f>IF(OR(C3590="Có",C3590="Yes"),"yes",IF(OR(C3590="Không",C3590="No"),"no","unknown"))</f>
        <v/>
      </c>
      <c r="AE3590">
        <f>IF(OR(F3590="Có",F3590="Yes"),"covered",IF(OR(F3590="Không",F3590="No"),"out_of_insurance","unknown"))</f>
        <v/>
      </c>
      <c r="AF3590">
        <f>IF(AND(AD3590="yes",AE3590="out_of_insurance"),"REVIEW","")</f>
        <v/>
      </c>
    </row>
    <row r="3591" ht="18" customHeight="1">
      <c r="A3591" t="inlineStr">
        <is>
          <t>32faac82-bd79-4b4e-b136-c07bf93f3537</t>
        </is>
      </c>
      <c r="B3591" t="inlineStr">
        <is>
          <t>BN-03590 / Patient 3E06F6E0</t>
        </is>
      </c>
      <c r="C3591" t="inlineStr">
        <is>
          <t>Có</t>
        </is>
      </c>
      <c r="D3591" t="inlineStr">
        <is>
          <t>BS. Hoàng Phúc</t>
        </is>
      </c>
      <c r="E3591" t="inlineStr">
        <is>
          <t>Tim mạch / Cardiology</t>
        </is>
      </c>
      <c r="F3591" t="inlineStr">
        <is>
          <t>Có</t>
        </is>
      </c>
      <c r="G3591" s="2" t="n">
        <v>2936540</v>
      </c>
      <c r="H3591" t="inlineStr">
        <is>
          <t>Điện tim / ECG</t>
        </is>
      </c>
      <c r="I3591" t="inlineStr">
        <is>
          <t>R07.9</t>
        </is>
      </c>
      <c r="J3591" t="inlineStr">
        <is>
          <t>Đau ngực chưa xác định / Chest pain, unspecified</t>
        </is>
      </c>
      <c r="K3591" t="n">
        <v>87</v>
      </c>
      <c r="L3591" t="inlineStr">
        <is>
          <t>F</t>
        </is>
      </c>
      <c r="M3591" s="2" t="n">
        <v>34058.97</v>
      </c>
      <c r="N3591" t="inlineStr">
        <is>
          <t>Single</t>
        </is>
      </c>
      <c r="O3591" t="inlineStr">
        <is>
          <t>Employed</t>
        </is>
      </c>
      <c r="P3591" s="3" t="n">
        <v>44899</v>
      </c>
      <c r="Q3591" t="inlineStr">
        <is>
          <t>Emergency</t>
        </is>
      </c>
      <c r="R3591" t="inlineStr">
        <is>
          <t>Phone</t>
        </is>
      </c>
      <c r="S3591" t="inlineStr">
        <is>
          <t>Holtmouth</t>
        </is>
      </c>
      <c r="T3591" t="inlineStr">
        <is>
          <t>Approved</t>
        </is>
      </c>
      <c r="U3591" t="inlineStr">
        <is>
          <t>Legitimate</t>
        </is>
      </c>
      <c r="V3591" t="n">
        <v>1</v>
      </c>
      <c r="W3591" t="inlineStr">
        <is>
          <t>3e06f6e0-895d-4453-bf07-fc2a5d34fc7f</t>
        </is>
      </c>
      <c r="X3591" t="inlineStr">
        <is>
          <t>0a2f09e9-bc4d-44f2-b118-9346a66cb1d8</t>
        </is>
      </c>
      <c r="Y3591" t="inlineStr">
        <is>
          <t>Qb579</t>
        </is>
      </c>
      <c r="Z3591" t="inlineStr">
        <is>
          <t>bD080</t>
        </is>
      </c>
      <c r="AA3591" s="4" t="n">
        <v>0.9399999999999999</v>
      </c>
      <c r="AB3591" s="4" t="n">
        <v>0.9399999999999999</v>
      </c>
      <c r="AC35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91">
        <f>IF(OR(C3591="Có",C3591="Yes"),"yes",IF(OR(C3591="Không",C3591="No"),"no","unknown"))</f>
        <v/>
      </c>
      <c r="AE3591">
        <f>IF(OR(F3591="Có",F3591="Yes"),"covered",IF(OR(F3591="Không",F3591="No"),"out_of_insurance","unknown"))</f>
        <v/>
      </c>
      <c r="AF3591">
        <f>IF(AND(AD3591="yes",AE3591="out_of_insurance"),"REVIEW","")</f>
        <v/>
      </c>
    </row>
    <row r="3592" ht="18" customHeight="1">
      <c r="A3592" t="inlineStr">
        <is>
          <t>018406db-c924-48ed-98f2-2bda9a348a8f</t>
        </is>
      </c>
      <c r="B3592" t="inlineStr">
        <is>
          <t>BN-03591 / Patient C9CCCB54</t>
        </is>
      </c>
      <c r="C3592" t="inlineStr">
        <is>
          <t>Không</t>
        </is>
      </c>
      <c r="D3592" t="inlineStr">
        <is>
          <t>BS. Phạm Khoa</t>
        </is>
      </c>
      <c r="E3592" t="inlineStr">
        <is>
          <t>Thần kinh / Neurology</t>
        </is>
      </c>
      <c r="F3592" t="inlineStr">
        <is>
          <t>Không</t>
        </is>
      </c>
      <c r="G3592" s="2" t="n">
        <v>1538730</v>
      </c>
      <c r="H3592" t="inlineStr">
        <is>
          <t>CT đánh giá đột quỵ / Stroke CT</t>
        </is>
      </c>
      <c r="I3592" t="inlineStr">
        <is>
          <t>I63.9</t>
        </is>
      </c>
      <c r="J3592" t="inlineStr">
        <is>
          <t>Nhồi máu não / Cerebral infarction</t>
        </is>
      </c>
      <c r="K3592" t="n">
        <v>71</v>
      </c>
      <c r="L3592" t="inlineStr">
        <is>
          <t>F</t>
        </is>
      </c>
      <c r="M3592" s="2" t="n">
        <v>61903.33</v>
      </c>
      <c r="N3592" t="inlineStr">
        <is>
          <t>Single</t>
        </is>
      </c>
      <c r="O3592" t="inlineStr">
        <is>
          <t>Employed</t>
        </is>
      </c>
      <c r="P3592" s="3" t="n">
        <v>44899</v>
      </c>
      <c r="Q3592" t="inlineStr">
        <is>
          <t>Routine</t>
        </is>
      </c>
      <c r="R3592" t="inlineStr">
        <is>
          <t>Online</t>
        </is>
      </c>
      <c r="S3592" t="inlineStr">
        <is>
          <t>Port Michaeltown</t>
        </is>
      </c>
      <c r="T3592" t="inlineStr">
        <is>
          <t>Pending</t>
        </is>
      </c>
      <c r="U3592" t="inlineStr">
        <is>
          <t>Legitimate</t>
        </is>
      </c>
      <c r="V3592" t="n">
        <v>3</v>
      </c>
      <c r="W3592" t="inlineStr">
        <is>
          <t>c9cccb54-946b-460b-a1c2-e2caf23e4f54</t>
        </is>
      </c>
      <c r="X3592" t="inlineStr">
        <is>
          <t>e27db77c-b04d-4701-b0b6-354aeeee4f41</t>
        </is>
      </c>
      <c r="Y3592" t="inlineStr">
        <is>
          <t>fR409</t>
        </is>
      </c>
      <c r="Z3592" t="inlineStr">
        <is>
          <t>jK377</t>
        </is>
      </c>
      <c r="AA3592" s="4" t="n">
        <v>0.83</v>
      </c>
      <c r="AB3592" s="4" t="n">
        <v>0.05</v>
      </c>
      <c r="AC35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92">
        <f>IF(OR(C3592="Có",C3592="Yes"),"yes",IF(OR(C3592="Không",C3592="No"),"no","unknown"))</f>
        <v/>
      </c>
      <c r="AE3592">
        <f>IF(OR(F3592="Có",F3592="Yes"),"covered",IF(OR(F3592="Không",F3592="No"),"out_of_insurance","unknown"))</f>
        <v/>
      </c>
      <c r="AF3592">
        <f>IF(AND(AD3592="yes",AE3592="out_of_insurance"),"REVIEW","")</f>
        <v/>
      </c>
    </row>
    <row r="3593" ht="18" customHeight="1">
      <c r="A3593" t="inlineStr">
        <is>
          <t>9afe7dcd-68af-4e12-8609-0ca9c8bf2182</t>
        </is>
      </c>
      <c r="B3593" t="inlineStr">
        <is>
          <t>BN-03592 / Patient C3F03603</t>
        </is>
      </c>
      <c r="C3593" t="inlineStr">
        <is>
          <t>Không</t>
        </is>
      </c>
      <c r="D3593" t="inlineStr">
        <is>
          <t>BS. Trịnh Long</t>
        </is>
      </c>
      <c r="E3593" t="inlineStr">
        <is>
          <t>Khám tổng quát / General Practice</t>
        </is>
      </c>
      <c r="F3593" t="inlineStr">
        <is>
          <t>Không</t>
        </is>
      </c>
      <c r="G3593" s="2" t="n">
        <v>2129340</v>
      </c>
      <c r="H3593" t="inlineStr">
        <is>
          <t>HIV test nhanh / Rapid HIV test</t>
        </is>
      </c>
      <c r="I3593" t="inlineStr">
        <is>
          <t>Z11.4</t>
        </is>
      </c>
      <c r="J3593" t="inlineStr">
        <is>
          <t>Sàng lọc HIV / HIV screening</t>
        </is>
      </c>
      <c r="K3593" t="n">
        <v>8</v>
      </c>
      <c r="L3593" t="inlineStr">
        <is>
          <t>F</t>
        </is>
      </c>
      <c r="M3593" s="2" t="n">
        <v>147533.83</v>
      </c>
      <c r="N3593" t="inlineStr">
        <is>
          <t>Married</t>
        </is>
      </c>
      <c r="O3593" t="inlineStr">
        <is>
          <t>Unemployed</t>
        </is>
      </c>
      <c r="P3593" s="3" t="n">
        <v>44898</v>
      </c>
      <c r="Q3593" t="inlineStr">
        <is>
          <t>Emergency</t>
        </is>
      </c>
      <c r="R3593" t="inlineStr">
        <is>
          <t>Online</t>
        </is>
      </c>
      <c r="S3593" t="inlineStr">
        <is>
          <t>Lake Sarahstad</t>
        </is>
      </c>
      <c r="T3593" t="inlineStr">
        <is>
          <t>Pending</t>
        </is>
      </c>
      <c r="U3593" t="inlineStr">
        <is>
          <t>Legitimate</t>
        </is>
      </c>
      <c r="V3593" t="n">
        <v>2</v>
      </c>
      <c r="W3593" t="inlineStr">
        <is>
          <t>c3f03603-806f-4eee-9054-c37b91e01ffc</t>
        </is>
      </c>
      <c r="X3593" t="inlineStr">
        <is>
          <t>c4847d15-6eb7-43de-bfa3-cedd3f724824</t>
        </is>
      </c>
      <c r="Y3593" t="inlineStr">
        <is>
          <t>fA577</t>
        </is>
      </c>
      <c r="Z3593" t="inlineStr">
        <is>
          <t>lQ136</t>
        </is>
      </c>
      <c r="AA3593" s="4" t="n">
        <v>0.55</v>
      </c>
      <c r="AB3593" s="4" t="n">
        <v>0.05</v>
      </c>
      <c r="AC35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93">
        <f>IF(OR(C3593="Có",C3593="Yes"),"yes",IF(OR(C3593="Không",C3593="No"),"no","unknown"))</f>
        <v/>
      </c>
      <c r="AE3593">
        <f>IF(OR(F3593="Có",F3593="Yes"),"covered",IF(OR(F3593="Không",F3593="No"),"out_of_insurance","unknown"))</f>
        <v/>
      </c>
      <c r="AF3593">
        <f>IF(AND(AD3593="yes",AE3593="out_of_insurance"),"REVIEW","")</f>
        <v/>
      </c>
    </row>
    <row r="3594" ht="18" customHeight="1">
      <c r="A3594" t="inlineStr">
        <is>
          <t>ce704256-96fb-45f4-a91a-a7eca7c847a3</t>
        </is>
      </c>
      <c r="B3594" t="inlineStr">
        <is>
          <t>BN-03593 / Patient F4D210B4</t>
        </is>
      </c>
      <c r="C3594" t="inlineStr">
        <is>
          <t>Có</t>
        </is>
      </c>
      <c r="D3594" t="inlineStr">
        <is>
          <t>BS. Hà Nam</t>
        </is>
      </c>
      <c r="E3594" t="inlineStr">
        <is>
          <t>Chấn thương chỉnh hình / Orthopedics</t>
        </is>
      </c>
      <c r="F3594" t="inlineStr">
        <is>
          <t>Không</t>
        </is>
      </c>
      <c r="G3594" s="2" t="n">
        <v>6312300</v>
      </c>
      <c r="H3594" t="inlineStr">
        <is>
          <t>Đo mật độ xương / Bone density scan</t>
        </is>
      </c>
      <c r="I3594" t="inlineStr">
        <is>
          <t>M81.0</t>
        </is>
      </c>
      <c r="J3594" t="inlineStr">
        <is>
          <t>Loãng xương / Osteoporosis</t>
        </is>
      </c>
      <c r="K3594" t="n">
        <v>93</v>
      </c>
      <c r="L3594" t="inlineStr">
        <is>
          <t>F</t>
        </is>
      </c>
      <c r="M3594" s="2" t="n">
        <v>52973.52</v>
      </c>
      <c r="N3594" t="inlineStr">
        <is>
          <t>Married</t>
        </is>
      </c>
      <c r="O3594" t="inlineStr">
        <is>
          <t>Employed</t>
        </is>
      </c>
      <c r="P3594" s="3" t="n">
        <v>44898</v>
      </c>
      <c r="Q3594" t="inlineStr">
        <is>
          <t>Routine</t>
        </is>
      </c>
      <c r="R3594" t="inlineStr">
        <is>
          <t>Online</t>
        </is>
      </c>
      <c r="S3594" t="inlineStr">
        <is>
          <t>Terryville</t>
        </is>
      </c>
      <c r="T3594" t="inlineStr">
        <is>
          <t>Denied</t>
        </is>
      </c>
      <c r="U3594" t="inlineStr">
        <is>
          <t>Legitimate</t>
        </is>
      </c>
      <c r="V3594" t="n">
        <v>3</v>
      </c>
      <c r="W3594" t="inlineStr">
        <is>
          <t>f4d210b4-c46c-42a2-95bc-1b120ea27810</t>
        </is>
      </c>
      <c r="X3594" t="inlineStr">
        <is>
          <t>27e3f827-a8dd-4900-b0b0-aaa07302616a</t>
        </is>
      </c>
      <c r="Y3594" t="inlineStr">
        <is>
          <t>dU324</t>
        </is>
      </c>
      <c r="Z3594" t="inlineStr">
        <is>
          <t>gc892</t>
        </is>
      </c>
      <c r="AA3594" s="4" t="n">
        <v>0.79</v>
      </c>
      <c r="AB3594" s="4" t="n">
        <v>0.02</v>
      </c>
      <c r="AC35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94">
        <f>IF(OR(C3594="Có",C3594="Yes"),"yes",IF(OR(C3594="Không",C3594="No"),"no","unknown"))</f>
        <v/>
      </c>
      <c r="AE3594">
        <f>IF(OR(F3594="Có",F3594="Yes"),"covered",IF(OR(F3594="Không",F3594="No"),"out_of_insurance","unknown"))</f>
        <v/>
      </c>
      <c r="AF3594">
        <f>IF(AND(AD3594="yes",AE3594="out_of_insurance"),"REVIEW","")</f>
        <v/>
      </c>
    </row>
    <row r="3595" ht="18" customHeight="1">
      <c r="A3595" t="inlineStr">
        <is>
          <t>c3e3d307-573a-4647-bbc6-877c27b95ebd</t>
        </is>
      </c>
      <c r="B3595" t="inlineStr">
        <is>
          <t>BN-03594 / Patient 8747941C</t>
        </is>
      </c>
      <c r="C3595" t="inlineStr">
        <is>
          <t>Có</t>
        </is>
      </c>
      <c r="D3595" t="inlineStr">
        <is>
          <t>BS. Hà Nam</t>
        </is>
      </c>
      <c r="E3595" t="inlineStr">
        <is>
          <t>Chấn thương chỉnh hình / Orthopedics</t>
        </is>
      </c>
      <c r="F3595" t="inlineStr">
        <is>
          <t>Không</t>
        </is>
      </c>
      <c r="G3595" s="2" t="n">
        <v>4412270</v>
      </c>
      <c r="H3595" t="inlineStr">
        <is>
          <t>CT cột sống thắt lưng / Lumbar spine CT</t>
        </is>
      </c>
      <c r="I3595" t="inlineStr">
        <is>
          <t>M54.5</t>
        </is>
      </c>
      <c r="J3595" t="inlineStr">
        <is>
          <t>Đau thắt lưng / Low back pain</t>
        </is>
      </c>
      <c r="K3595" t="n">
        <v>50</v>
      </c>
      <c r="L3595" t="inlineStr">
        <is>
          <t>F</t>
        </is>
      </c>
      <c r="M3595" s="2" t="n">
        <v>130971.89</v>
      </c>
      <c r="N3595" t="inlineStr">
        <is>
          <t>Single</t>
        </is>
      </c>
      <c r="O3595" t="inlineStr">
        <is>
          <t>Retired</t>
        </is>
      </c>
      <c r="P3595" s="3" t="n">
        <v>44898</v>
      </c>
      <c r="Q3595" t="inlineStr">
        <is>
          <t>Inpatient</t>
        </is>
      </c>
      <c r="R3595" t="inlineStr">
        <is>
          <t>Online</t>
        </is>
      </c>
      <c r="S3595" t="inlineStr">
        <is>
          <t>Lewisview</t>
        </is>
      </c>
      <c r="T3595" t="inlineStr">
        <is>
          <t>Denied</t>
        </is>
      </c>
      <c r="U3595" t="inlineStr">
        <is>
          <t>Legitimate</t>
        </is>
      </c>
      <c r="V3595" t="n">
        <v>2</v>
      </c>
      <c r="W3595" t="inlineStr">
        <is>
          <t>8747941c-8fb6-4573-8723-ec9aaf446c03</t>
        </is>
      </c>
      <c r="X3595" t="inlineStr">
        <is>
          <t>315fc6ee-7923-4da9-aec9-ea0ab317c8f8</t>
        </is>
      </c>
      <c r="Y3595" t="inlineStr">
        <is>
          <t>TA826</t>
        </is>
      </c>
      <c r="Z3595" t="inlineStr">
        <is>
          <t>xA882</t>
        </is>
      </c>
      <c r="AA3595" s="4" t="n">
        <v>0.73</v>
      </c>
      <c r="AB3595" s="4" t="n">
        <v>0.02</v>
      </c>
      <c r="AC35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95">
        <f>IF(OR(C3595="Có",C3595="Yes"),"yes",IF(OR(C3595="Không",C3595="No"),"no","unknown"))</f>
        <v/>
      </c>
      <c r="AE3595">
        <f>IF(OR(F3595="Có",F3595="Yes"),"covered",IF(OR(F3595="Không",F3595="No"),"out_of_insurance","unknown"))</f>
        <v/>
      </c>
      <c r="AF3595">
        <f>IF(AND(AD3595="yes",AE3595="out_of_insurance"),"REVIEW","")</f>
        <v/>
      </c>
    </row>
    <row r="3596" ht="18" customHeight="1">
      <c r="A3596" t="inlineStr">
        <is>
          <t>81e3e694-b401-4084-b6d6-8338c072bbe4</t>
        </is>
      </c>
      <c r="B3596" t="inlineStr">
        <is>
          <t>BN-03595 / Patient D32BDD97</t>
        </is>
      </c>
      <c r="C3596" t="inlineStr">
        <is>
          <t>Có</t>
        </is>
      </c>
      <c r="D3596" t="inlineStr">
        <is>
          <t>BS. Trần An</t>
        </is>
      </c>
      <c r="E3596" t="inlineStr">
        <is>
          <t>Chấn thương chỉnh hình / Orthopedics</t>
        </is>
      </c>
      <c r="F3596" t="inlineStr">
        <is>
          <t>Không</t>
        </is>
      </c>
      <c r="G3596" s="2" t="n">
        <v>2164250</v>
      </c>
      <c r="H3596" t="inlineStr">
        <is>
          <t>CT cột sống thắt lưng / Lumbar spine CT</t>
        </is>
      </c>
      <c r="I3596" t="inlineStr">
        <is>
          <t>M54.5</t>
        </is>
      </c>
      <c r="J3596" t="inlineStr">
        <is>
          <t>Đau thắt lưng / Low back pain</t>
        </is>
      </c>
      <c r="K3596" t="n">
        <v>86</v>
      </c>
      <c r="L3596" t="inlineStr">
        <is>
          <t>F</t>
        </is>
      </c>
      <c r="M3596" s="2" t="n">
        <v>149608.77</v>
      </c>
      <c r="N3596" t="inlineStr">
        <is>
          <t>Married</t>
        </is>
      </c>
      <c r="O3596" t="inlineStr">
        <is>
          <t>Employed</t>
        </is>
      </c>
      <c r="P3596" s="3" t="n">
        <v>44898</v>
      </c>
      <c r="Q3596" t="inlineStr">
        <is>
          <t>Inpatient</t>
        </is>
      </c>
      <c r="R3596" t="inlineStr">
        <is>
          <t>Phone</t>
        </is>
      </c>
      <c r="S3596" t="inlineStr">
        <is>
          <t>Christopherview</t>
        </is>
      </c>
      <c r="T3596" t="inlineStr">
        <is>
          <t>Denied</t>
        </is>
      </c>
      <c r="U3596" t="inlineStr">
        <is>
          <t>Legitimate</t>
        </is>
      </c>
      <c r="V3596" t="n">
        <v>2</v>
      </c>
      <c r="W3596" t="inlineStr">
        <is>
          <t>d32bdd97-3d19-48e6-88fc-c27a6c45c0a4</t>
        </is>
      </c>
      <c r="X3596" t="inlineStr">
        <is>
          <t>689cf403-cfb5-493d-abab-7a3777a7522d</t>
        </is>
      </c>
      <c r="Y3596" t="inlineStr">
        <is>
          <t>la643</t>
        </is>
      </c>
      <c r="Z3596" t="inlineStr">
        <is>
          <t>SD786</t>
        </is>
      </c>
      <c r="AA3596" s="4" t="n">
        <v>0.74</v>
      </c>
      <c r="AB3596" s="4" t="n">
        <v>0.02</v>
      </c>
      <c r="AC35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96">
        <f>IF(OR(C3596="Có",C3596="Yes"),"yes",IF(OR(C3596="Không",C3596="No"),"no","unknown"))</f>
        <v/>
      </c>
      <c r="AE3596">
        <f>IF(OR(F3596="Có",F3596="Yes"),"covered",IF(OR(F3596="Không",F3596="No"),"out_of_insurance","unknown"))</f>
        <v/>
      </c>
      <c r="AF3596">
        <f>IF(AND(AD3596="yes",AE3596="out_of_insurance"),"REVIEW","")</f>
        <v/>
      </c>
    </row>
    <row r="3597" ht="18" customHeight="1">
      <c r="A3597" t="inlineStr">
        <is>
          <t>e49bfa1d-154c-4711-ab9b-2c5ff74cff58</t>
        </is>
      </c>
      <c r="B3597" t="inlineStr">
        <is>
          <t>BN-03596 / Patient 263E3252</t>
        </is>
      </c>
      <c r="C3597" t="inlineStr">
        <is>
          <t>Không</t>
        </is>
      </c>
      <c r="D3597" t="inlineStr">
        <is>
          <t>BS. Trần An</t>
        </is>
      </c>
      <c r="E3597" t="inlineStr">
        <is>
          <t>Chấn thương chỉnh hình / Orthopedics</t>
        </is>
      </c>
      <c r="F3597" t="inlineStr">
        <is>
          <t>Không</t>
        </is>
      </c>
      <c r="G3597" s="2" t="n">
        <v>3181050</v>
      </c>
      <c r="H3597" t="inlineStr">
        <is>
          <t>CT cột sống thắt lưng / Lumbar spine CT</t>
        </is>
      </c>
      <c r="I3597" t="inlineStr">
        <is>
          <t>M54.5</t>
        </is>
      </c>
      <c r="J3597" t="inlineStr">
        <is>
          <t>Đau thắt lưng / Low back pain</t>
        </is>
      </c>
      <c r="K3597" t="n">
        <v>87</v>
      </c>
      <c r="L3597" t="inlineStr">
        <is>
          <t>M</t>
        </is>
      </c>
      <c r="M3597" s="2" t="n">
        <v>47892.35</v>
      </c>
      <c r="N3597" t="inlineStr">
        <is>
          <t>Single</t>
        </is>
      </c>
      <c r="O3597" t="inlineStr">
        <is>
          <t>Unemployed</t>
        </is>
      </c>
      <c r="P3597" s="3" t="n">
        <v>44898</v>
      </c>
      <c r="Q3597" t="inlineStr">
        <is>
          <t>Inpatient</t>
        </is>
      </c>
      <c r="R3597" t="inlineStr">
        <is>
          <t>Paper</t>
        </is>
      </c>
      <c r="S3597" t="inlineStr">
        <is>
          <t>Wilsonfort</t>
        </is>
      </c>
      <c r="T3597" t="inlineStr">
        <is>
          <t>Denied</t>
        </is>
      </c>
      <c r="U3597" t="inlineStr">
        <is>
          <t>Legitimate</t>
        </is>
      </c>
      <c r="V3597" t="n">
        <v>1</v>
      </c>
      <c r="W3597" t="inlineStr">
        <is>
          <t>263e3252-fbf5-4109-aebb-7451b156ed61</t>
        </is>
      </c>
      <c r="X3597" t="inlineStr">
        <is>
          <t>f06e651a-7332-494b-86d1-bab3b34cb617</t>
        </is>
      </c>
      <c r="Y3597" t="inlineStr">
        <is>
          <t>lb664</t>
        </is>
      </c>
      <c r="Z3597" t="inlineStr">
        <is>
          <t>RN835</t>
        </is>
      </c>
      <c r="AA3597" s="4" t="n">
        <v>0.6</v>
      </c>
      <c r="AB3597" s="4" t="n">
        <v>0.05</v>
      </c>
      <c r="AC35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97">
        <f>IF(OR(C3597="Có",C3597="Yes"),"yes",IF(OR(C3597="Không",C3597="No"),"no","unknown"))</f>
        <v/>
      </c>
      <c r="AE3597">
        <f>IF(OR(F3597="Có",F3597="Yes"),"covered",IF(OR(F3597="Không",F3597="No"),"out_of_insurance","unknown"))</f>
        <v/>
      </c>
      <c r="AF3597">
        <f>IF(AND(AD3597="yes",AE3597="out_of_insurance"),"REVIEW","")</f>
        <v/>
      </c>
    </row>
    <row r="3598" ht="18" customHeight="1">
      <c r="A3598" t="inlineStr">
        <is>
          <t>dd3b1ff8-9da9-4674-882f-540496144ee0</t>
        </is>
      </c>
      <c r="B3598" t="inlineStr">
        <is>
          <t>BN-03597 / Patient 1AB848FC</t>
        </is>
      </c>
      <c r="C3598" t="inlineStr">
        <is>
          <t>Có</t>
        </is>
      </c>
      <c r="D3598" t="inlineStr">
        <is>
          <t>BS. Trịnh Long</t>
        </is>
      </c>
      <c r="E3598" t="inlineStr">
        <is>
          <t>Khám tổng quát / General Practice</t>
        </is>
      </c>
      <c r="F3598" t="inlineStr">
        <is>
          <t>Không</t>
        </is>
      </c>
      <c r="G3598" s="2" t="n">
        <v>2882390</v>
      </c>
      <c r="H3598" t="inlineStr">
        <is>
          <t>Glucose máu / Blood glucose</t>
        </is>
      </c>
      <c r="I3598" t="inlineStr"/>
      <c r="J3598" t="inlineStr">
        <is>
          <t>Thiếu ICD/context rõ / Missing clear ICD/context</t>
        </is>
      </c>
      <c r="K3598" t="n">
        <v>29</v>
      </c>
      <c r="L3598" t="inlineStr">
        <is>
          <t>F</t>
        </is>
      </c>
      <c r="M3598" s="2" t="n">
        <v>53101.49</v>
      </c>
      <c r="N3598" t="inlineStr">
        <is>
          <t>Widowed</t>
        </is>
      </c>
      <c r="O3598" t="inlineStr">
        <is>
          <t>Unemployed</t>
        </is>
      </c>
      <c r="P3598" s="3" t="n">
        <v>44898</v>
      </c>
      <c r="Q3598" t="inlineStr">
        <is>
          <t>Inpatient</t>
        </is>
      </c>
      <c r="R3598" t="inlineStr">
        <is>
          <t>Online</t>
        </is>
      </c>
      <c r="S3598" t="inlineStr">
        <is>
          <t>South Tylerfort</t>
        </is>
      </c>
      <c r="T3598" t="inlineStr">
        <is>
          <t>Denied</t>
        </is>
      </c>
      <c r="U3598" t="inlineStr">
        <is>
          <t>Legitimate</t>
        </is>
      </c>
      <c r="V3598" t="n">
        <v>3</v>
      </c>
      <c r="W3598" t="inlineStr">
        <is>
          <t>1ab848fc-809c-4347-a3a7-f7b3d6909b69</t>
        </is>
      </c>
      <c r="X3598" t="inlineStr">
        <is>
          <t>20f39f71-e1fc-45b2-a374-7c21710f9bb1</t>
        </is>
      </c>
      <c r="Y3598" t="inlineStr">
        <is>
          <t>AV626</t>
        </is>
      </c>
      <c r="Z3598" t="inlineStr">
        <is>
          <t>CM163</t>
        </is>
      </c>
      <c r="AA3598" s="4" t="n">
        <v>0.59</v>
      </c>
      <c r="AB3598" s="4" t="n">
        <v>0.06</v>
      </c>
      <c r="AC35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98">
        <f>IF(OR(C3598="Có",C3598="Yes"),"yes",IF(OR(C3598="Không",C3598="No"),"no","unknown"))</f>
        <v/>
      </c>
      <c r="AE3598">
        <f>IF(OR(F3598="Có",F3598="Yes"),"covered",IF(OR(F3598="Không",F3598="No"),"out_of_insurance","unknown"))</f>
        <v/>
      </c>
      <c r="AF3598">
        <f>IF(AND(AD3598="yes",AE3598="out_of_insurance"),"REVIEW","")</f>
        <v/>
      </c>
    </row>
    <row r="3599" ht="18" customHeight="1">
      <c r="A3599" t="inlineStr">
        <is>
          <t>70cb7dd5-ff7f-4b74-b316-a6f8187de4af</t>
        </is>
      </c>
      <c r="B3599" t="inlineStr">
        <is>
          <t>BN-03598 / Patient DDA21DF1</t>
        </is>
      </c>
      <c r="C3599" t="inlineStr">
        <is>
          <t>Có</t>
        </is>
      </c>
      <c r="D3599" t="inlineStr">
        <is>
          <t>BS. Bùi Hà</t>
        </is>
      </c>
      <c r="E3599" t="inlineStr">
        <is>
          <t>Khám tổng quát / General Practice</t>
        </is>
      </c>
      <c r="F3599" t="inlineStr">
        <is>
          <t>Không</t>
        </is>
      </c>
      <c r="G3599" s="2" t="n">
        <v>1686230</v>
      </c>
      <c r="H3599" t="inlineStr">
        <is>
          <t>Glucose máu / Blood glucose</t>
        </is>
      </c>
      <c r="I3599" t="inlineStr">
        <is>
          <t>R73.9</t>
        </is>
      </c>
      <c r="J3599" t="inlineStr">
        <is>
          <t>Tăng glucose máu / Hyperglycemia</t>
        </is>
      </c>
      <c r="K3599" t="n">
        <v>92</v>
      </c>
      <c r="L3599" t="inlineStr">
        <is>
          <t>F</t>
        </is>
      </c>
      <c r="M3599" s="2" t="n">
        <v>47826.82</v>
      </c>
      <c r="N3599" t="inlineStr">
        <is>
          <t>Widowed</t>
        </is>
      </c>
      <c r="O3599" t="inlineStr">
        <is>
          <t>Employed</t>
        </is>
      </c>
      <c r="P3599" s="3" t="n">
        <v>44898</v>
      </c>
      <c r="Q3599" t="inlineStr">
        <is>
          <t>Outpatient</t>
        </is>
      </c>
      <c r="R3599" t="inlineStr">
        <is>
          <t>Online</t>
        </is>
      </c>
      <c r="S3599" t="inlineStr">
        <is>
          <t>West Stacy</t>
        </is>
      </c>
      <c r="T3599" t="inlineStr">
        <is>
          <t>Denied</t>
        </is>
      </c>
      <c r="U3599" t="inlineStr">
        <is>
          <t>Legitimate</t>
        </is>
      </c>
      <c r="V3599" t="n">
        <v>1</v>
      </c>
      <c r="W3599" t="inlineStr">
        <is>
          <t>dda21df1-5329-40cb-b40e-3cbb1567aeb1</t>
        </is>
      </c>
      <c r="X3599" t="inlineStr">
        <is>
          <t>7ab734af-e5f3-4d9d-aeee-9619a648a0ff</t>
        </is>
      </c>
      <c r="Y3599" t="inlineStr">
        <is>
          <t>Ib880</t>
        </is>
      </c>
      <c r="Z3599" t="inlineStr">
        <is>
          <t>qg268</t>
        </is>
      </c>
      <c r="AA3599" s="4" t="n">
        <v>0.79</v>
      </c>
      <c r="AB3599" s="4" t="n">
        <v>0.02</v>
      </c>
      <c r="AC35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599">
        <f>IF(OR(C3599="Có",C3599="Yes"),"yes",IF(OR(C3599="Không",C3599="No"),"no","unknown"))</f>
        <v/>
      </c>
      <c r="AE3599">
        <f>IF(OR(F3599="Có",F3599="Yes"),"covered",IF(OR(F3599="Không",F3599="No"),"out_of_insurance","unknown"))</f>
        <v/>
      </c>
      <c r="AF3599">
        <f>IF(AND(AD3599="yes",AE3599="out_of_insurance"),"REVIEW","")</f>
        <v/>
      </c>
    </row>
    <row r="3600" ht="18" customHeight="1">
      <c r="A3600" t="inlineStr">
        <is>
          <t>33967e6a-5a4e-4697-92a7-e4b6e246ba39</t>
        </is>
      </c>
      <c r="B3600" t="inlineStr">
        <is>
          <t>BN-03599 / Patient A505070E</t>
        </is>
      </c>
      <c r="C3600" t="inlineStr">
        <is>
          <t>Có</t>
        </is>
      </c>
      <c r="D3600" t="inlineStr">
        <is>
          <t>BS. Lâm Sơn</t>
        </is>
      </c>
      <c r="E3600" t="inlineStr">
        <is>
          <t>Khám tổng quát / General Practice</t>
        </is>
      </c>
      <c r="F3600" t="inlineStr">
        <is>
          <t>Không</t>
        </is>
      </c>
      <c r="G3600" s="2" t="n">
        <v>350000</v>
      </c>
      <c r="H3600" t="inlineStr">
        <is>
          <t>CRP định lượng / CRP</t>
        </is>
      </c>
      <c r="I3600" t="inlineStr">
        <is>
          <t>R79.8</t>
        </is>
      </c>
      <c r="J3600" t="inlineStr">
        <is>
          <t>Bất thường xét nghiệm máu / Abnormal blood chemistry</t>
        </is>
      </c>
      <c r="K3600" t="n">
        <v>80</v>
      </c>
      <c r="L3600" t="inlineStr">
        <is>
          <t>M</t>
        </is>
      </c>
      <c r="M3600" s="2" t="n">
        <v>62749.89</v>
      </c>
      <c r="N3600" t="inlineStr">
        <is>
          <t>Divorced</t>
        </is>
      </c>
      <c r="O3600" t="inlineStr">
        <is>
          <t>Employed</t>
        </is>
      </c>
      <c r="P3600" s="3" t="n">
        <v>44898</v>
      </c>
      <c r="Q3600" t="inlineStr">
        <is>
          <t>Routine</t>
        </is>
      </c>
      <c r="R3600" t="inlineStr">
        <is>
          <t>Paper</t>
        </is>
      </c>
      <c r="S3600" t="inlineStr">
        <is>
          <t>East Justinborough</t>
        </is>
      </c>
      <c r="T3600" t="inlineStr">
        <is>
          <t>Denied</t>
        </is>
      </c>
      <c r="U3600" t="inlineStr">
        <is>
          <t>Legitimate</t>
        </is>
      </c>
      <c r="V3600" t="n">
        <v>3</v>
      </c>
      <c r="W3600" t="inlineStr">
        <is>
          <t>a505070e-edaa-40c9-a34f-68a2afa8ad01</t>
        </is>
      </c>
      <c r="X3600" t="inlineStr">
        <is>
          <t>3044a6e4-8f6b-4487-8292-50eb88a0179f</t>
        </is>
      </c>
      <c r="Y3600" t="inlineStr">
        <is>
          <t>tk907</t>
        </is>
      </c>
      <c r="Z3600" t="inlineStr">
        <is>
          <t>uz960</t>
        </is>
      </c>
      <c r="AA3600" s="4" t="n">
        <v>0.75</v>
      </c>
      <c r="AB3600" s="4" t="n">
        <v>0.02</v>
      </c>
      <c r="AC36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00">
        <f>IF(OR(C3600="Có",C3600="Yes"),"yes",IF(OR(C3600="Không",C3600="No"),"no","unknown"))</f>
        <v/>
      </c>
      <c r="AE3600">
        <f>IF(OR(F3600="Có",F3600="Yes"),"covered",IF(OR(F3600="Không",F3600="No"),"out_of_insurance","unknown"))</f>
        <v/>
      </c>
      <c r="AF3600">
        <f>IF(AND(AD3600="yes",AE3600="out_of_insurance"),"REVIEW","")</f>
        <v/>
      </c>
    </row>
    <row r="3601" ht="18" customHeight="1">
      <c r="A3601" t="inlineStr">
        <is>
          <t>b755a994-f401-48ac-95f2-635b57fce502</t>
        </is>
      </c>
      <c r="B3601" t="inlineStr">
        <is>
          <t>BN-03600 / Patient BE086334</t>
        </is>
      </c>
      <c r="C3601" t="inlineStr">
        <is>
          <t>Có</t>
        </is>
      </c>
      <c r="D3601" t="inlineStr">
        <is>
          <t>BS. Trịnh Long</t>
        </is>
      </c>
      <c r="E3601" t="inlineStr">
        <is>
          <t>Khám tổng quát / General Practice</t>
        </is>
      </c>
      <c r="F3601" t="inlineStr">
        <is>
          <t>Có</t>
        </is>
      </c>
      <c r="G3601" s="2" t="n">
        <v>1320510</v>
      </c>
      <c r="H3601" t="inlineStr">
        <is>
          <t>Glucose máu / Blood glucose</t>
        </is>
      </c>
      <c r="I3601" t="inlineStr">
        <is>
          <t>R73.9</t>
        </is>
      </c>
      <c r="J3601" t="inlineStr">
        <is>
          <t>Tăng glucose máu / Hyperglycemia</t>
        </is>
      </c>
      <c r="K3601" t="n">
        <v>55</v>
      </c>
      <c r="L3601" t="inlineStr">
        <is>
          <t>M</t>
        </is>
      </c>
      <c r="M3601" s="2" t="n">
        <v>93487.56</v>
      </c>
      <c r="N3601" t="inlineStr">
        <is>
          <t>Widowed</t>
        </is>
      </c>
      <c r="O3601" t="inlineStr">
        <is>
          <t>Employed</t>
        </is>
      </c>
      <c r="P3601" s="3" t="n">
        <v>44898</v>
      </c>
      <c r="Q3601" t="inlineStr">
        <is>
          <t>Inpatient</t>
        </is>
      </c>
      <c r="R3601" t="inlineStr">
        <is>
          <t>Paper</t>
        </is>
      </c>
      <c r="S3601" t="inlineStr">
        <is>
          <t>Lindseyshire</t>
        </is>
      </c>
      <c r="T3601" t="inlineStr">
        <is>
          <t>Approved</t>
        </is>
      </c>
      <c r="U3601" t="inlineStr">
        <is>
          <t>Legitimate</t>
        </is>
      </c>
      <c r="V3601" t="n">
        <v>0</v>
      </c>
      <c r="W3601" t="inlineStr">
        <is>
          <t>be086334-0047-47b8-ba53-baf3130c44a1</t>
        </is>
      </c>
      <c r="X3601" t="inlineStr">
        <is>
          <t>0f56a381-7dd1-4885-aef5-5435a21178af</t>
        </is>
      </c>
      <c r="Y3601" t="inlineStr">
        <is>
          <t>pJ271</t>
        </is>
      </c>
      <c r="Z3601" t="inlineStr">
        <is>
          <t>iC486</t>
        </is>
      </c>
      <c r="AA3601" s="4" t="n">
        <v>0.87</v>
      </c>
      <c r="AB3601" s="4" t="n">
        <v>0.76</v>
      </c>
      <c r="AC36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01">
        <f>IF(OR(C3601="Có",C3601="Yes"),"yes",IF(OR(C3601="Không",C3601="No"),"no","unknown"))</f>
        <v/>
      </c>
      <c r="AE3601">
        <f>IF(OR(F3601="Có",F3601="Yes"),"covered",IF(OR(F3601="Không",F3601="No"),"out_of_insurance","unknown"))</f>
        <v/>
      </c>
      <c r="AF3601">
        <f>IF(AND(AD3601="yes",AE3601="out_of_insurance"),"REVIEW","")</f>
        <v/>
      </c>
    </row>
    <row r="3602" ht="18" customHeight="1">
      <c r="A3602" t="inlineStr">
        <is>
          <t>476b3a0a-0c46-48e0-9a0a-65f04d83e2ed</t>
        </is>
      </c>
      <c r="B3602" t="inlineStr">
        <is>
          <t>BN-03601 / Patient A94734E6</t>
        </is>
      </c>
      <c r="C3602" t="inlineStr">
        <is>
          <t>Không</t>
        </is>
      </c>
      <c r="D3602" t="inlineStr">
        <is>
          <t>BS. Đỗ Hạnh</t>
        </is>
      </c>
      <c r="E3602" t="inlineStr">
        <is>
          <t>Nhi / Pediatrics</t>
        </is>
      </c>
      <c r="F3602" t="inlineStr">
        <is>
          <t>Không</t>
        </is>
      </c>
      <c r="G3602" s="2" t="n">
        <v>3291300</v>
      </c>
      <c r="H3602" t="inlineStr">
        <is>
          <t>Glucose máu / Blood glucose</t>
        </is>
      </c>
      <c r="I3602" t="inlineStr">
        <is>
          <t>R73.9</t>
        </is>
      </c>
      <c r="J3602" t="inlineStr">
        <is>
          <t>Tăng glucose máu / Hyperglycemia</t>
        </is>
      </c>
      <c r="K3602" t="n">
        <v>6</v>
      </c>
      <c r="L3602" t="inlineStr">
        <is>
          <t>M</t>
        </is>
      </c>
      <c r="M3602" s="2" t="n">
        <v>78386.03999999999</v>
      </c>
      <c r="N3602" t="inlineStr">
        <is>
          <t>Widowed</t>
        </is>
      </c>
      <c r="O3602" t="inlineStr">
        <is>
          <t>Student</t>
        </is>
      </c>
      <c r="P3602" s="3" t="n">
        <v>44897</v>
      </c>
      <c r="Q3602" t="inlineStr">
        <is>
          <t>Inpatient</t>
        </is>
      </c>
      <c r="R3602" t="inlineStr">
        <is>
          <t>Online</t>
        </is>
      </c>
      <c r="S3602" t="inlineStr">
        <is>
          <t>Travismouth</t>
        </is>
      </c>
      <c r="T3602" t="inlineStr">
        <is>
          <t>Pending</t>
        </is>
      </c>
      <c r="U3602" t="inlineStr">
        <is>
          <t>Legitimate</t>
        </is>
      </c>
      <c r="V3602" t="n">
        <v>3</v>
      </c>
      <c r="W3602" t="inlineStr">
        <is>
          <t>a94734e6-6466-438c-8b8a-133443ad0b80</t>
        </is>
      </c>
      <c r="X3602" t="inlineStr">
        <is>
          <t>285ef8ac-b87c-4274-9b73-8d7ebea78c91</t>
        </is>
      </c>
      <c r="Y3602" t="inlineStr">
        <is>
          <t>tr677</t>
        </is>
      </c>
      <c r="Z3602" t="inlineStr">
        <is>
          <t>Qq180</t>
        </is>
      </c>
      <c r="AA3602" s="4" t="n">
        <v>0.63</v>
      </c>
      <c r="AB3602" s="4" t="n">
        <v>0.05</v>
      </c>
      <c r="AC36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02">
        <f>IF(OR(C3602="Có",C3602="Yes"),"yes",IF(OR(C3602="Không",C3602="No"),"no","unknown"))</f>
        <v/>
      </c>
      <c r="AE3602">
        <f>IF(OR(F3602="Có",F3602="Yes"),"covered",IF(OR(F3602="Không",F3602="No"),"out_of_insurance","unknown"))</f>
        <v/>
      </c>
      <c r="AF3602">
        <f>IF(AND(AD3602="yes",AE3602="out_of_insurance"),"REVIEW","")</f>
        <v/>
      </c>
    </row>
    <row r="3603" ht="18" customHeight="1">
      <c r="A3603" t="inlineStr">
        <is>
          <t>b6a1c6a0-6458-4e25-8c20-09031b031cde</t>
        </is>
      </c>
      <c r="B3603" t="inlineStr">
        <is>
          <t>BN-03602 / Patient 266EDC6E</t>
        </is>
      </c>
      <c r="C3603" t="inlineStr">
        <is>
          <t>Có</t>
        </is>
      </c>
      <c r="D3603" t="inlineStr">
        <is>
          <t>BS. Vũ Đức</t>
        </is>
      </c>
      <c r="E3603" t="inlineStr">
        <is>
          <t>Chấn thương chỉnh hình / Orthopedics</t>
        </is>
      </c>
      <c r="F3603" t="inlineStr">
        <is>
          <t>Có</t>
        </is>
      </c>
      <c r="G3603" s="2" t="n">
        <v>4404790</v>
      </c>
      <c r="H3603" t="inlineStr">
        <is>
          <t>Đo mật độ xương / Bone density scan</t>
        </is>
      </c>
      <c r="I3603" t="inlineStr">
        <is>
          <t>M81.0</t>
        </is>
      </c>
      <c r="J3603" t="inlineStr">
        <is>
          <t>Loãng xương / Osteoporosis</t>
        </is>
      </c>
      <c r="K3603" t="n">
        <v>64</v>
      </c>
      <c r="L3603" t="inlineStr">
        <is>
          <t>F</t>
        </is>
      </c>
      <c r="M3603" s="2" t="n">
        <v>104060.75</v>
      </c>
      <c r="N3603" t="inlineStr">
        <is>
          <t>Married</t>
        </is>
      </c>
      <c r="O3603" t="inlineStr">
        <is>
          <t>Student</t>
        </is>
      </c>
      <c r="P3603" s="3" t="n">
        <v>44897</v>
      </c>
      <c r="Q3603" t="inlineStr">
        <is>
          <t>Inpatient</t>
        </is>
      </c>
      <c r="R3603" t="inlineStr">
        <is>
          <t>Online</t>
        </is>
      </c>
      <c r="S3603" t="inlineStr">
        <is>
          <t>Grahamshire</t>
        </is>
      </c>
      <c r="T3603" t="inlineStr">
        <is>
          <t>Approved</t>
        </is>
      </c>
      <c r="U3603" t="inlineStr">
        <is>
          <t>Legitimate</t>
        </is>
      </c>
      <c r="V3603" t="n">
        <v>0</v>
      </c>
      <c r="W3603" t="inlineStr">
        <is>
          <t>266edc6e-9977-4c6e-ac94-89e94c30b928</t>
        </is>
      </c>
      <c r="X3603" t="inlineStr">
        <is>
          <t>5e67e354-cb4f-498e-807e-570739e255ad</t>
        </is>
      </c>
      <c r="Y3603" t="inlineStr">
        <is>
          <t>Wi489</t>
        </is>
      </c>
      <c r="Z3603" t="inlineStr">
        <is>
          <t>wy104</t>
        </is>
      </c>
      <c r="AA3603" s="4" t="n">
        <v>0.6899999999999999</v>
      </c>
      <c r="AB3603" s="4" t="n">
        <v>0.78</v>
      </c>
      <c r="AC36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03">
        <f>IF(OR(C3603="Có",C3603="Yes"),"yes",IF(OR(C3603="Không",C3603="No"),"no","unknown"))</f>
        <v/>
      </c>
      <c r="AE3603">
        <f>IF(OR(F3603="Có",F3603="Yes"),"covered",IF(OR(F3603="Không",F3603="No"),"out_of_insurance","unknown"))</f>
        <v/>
      </c>
      <c r="AF3603">
        <f>IF(AND(AD3603="yes",AE3603="out_of_insurance"),"REVIEW","")</f>
        <v/>
      </c>
    </row>
    <row r="3604" ht="18" customHeight="1">
      <c r="A3604" t="inlineStr">
        <is>
          <t>07bef75c-cf65-4064-b540-b9fe050f16c6</t>
        </is>
      </c>
      <c r="B3604" t="inlineStr">
        <is>
          <t>BN-03603 / Patient EE4AB4A2</t>
        </is>
      </c>
      <c r="C3604" t="inlineStr">
        <is>
          <t>Có</t>
        </is>
      </c>
      <c r="D3604" t="inlineStr">
        <is>
          <t>BS. Võ Huy</t>
        </is>
      </c>
      <c r="E3604" t="inlineStr">
        <is>
          <t>Chấn thương chỉnh hình / Orthopedics</t>
        </is>
      </c>
      <c r="F3604" t="inlineStr">
        <is>
          <t>Có</t>
        </is>
      </c>
      <c r="G3604" s="2" t="n">
        <v>594790</v>
      </c>
      <c r="H3604" t="inlineStr">
        <is>
          <t>X-quang khớp gối / Knee X-ray</t>
        </is>
      </c>
      <c r="I3604" t="inlineStr">
        <is>
          <t>M25.5</t>
        </is>
      </c>
      <c r="J3604" t="inlineStr">
        <is>
          <t>Đau khớp / Joint pain</t>
        </is>
      </c>
      <c r="K3604" t="n">
        <v>72</v>
      </c>
      <c r="L3604" t="inlineStr">
        <is>
          <t>F</t>
        </is>
      </c>
      <c r="M3604" s="2" t="n">
        <v>140200.97</v>
      </c>
      <c r="N3604" t="inlineStr">
        <is>
          <t>Widowed</t>
        </is>
      </c>
      <c r="O3604" t="inlineStr">
        <is>
          <t>Employed</t>
        </is>
      </c>
      <c r="P3604" s="3" t="n">
        <v>44897</v>
      </c>
      <c r="Q3604" t="inlineStr">
        <is>
          <t>Routine</t>
        </is>
      </c>
      <c r="R3604" t="inlineStr">
        <is>
          <t>Paper</t>
        </is>
      </c>
      <c r="S3604" t="inlineStr">
        <is>
          <t>Holmeshaven</t>
        </is>
      </c>
      <c r="T3604" t="inlineStr">
        <is>
          <t>Approved</t>
        </is>
      </c>
      <c r="U3604" t="inlineStr">
        <is>
          <t>Legitimate</t>
        </is>
      </c>
      <c r="V3604" t="n">
        <v>2</v>
      </c>
      <c r="W3604" t="inlineStr">
        <is>
          <t>ee4ab4a2-f3d6-40a3-a7dc-3cd0d56ac629</t>
        </is>
      </c>
      <c r="X3604" t="inlineStr">
        <is>
          <t>ee9296ab-deb0-4e9c-8607-0e32e3cf1a42</t>
        </is>
      </c>
      <c r="Y3604" t="inlineStr">
        <is>
          <t>Ux901</t>
        </is>
      </c>
      <c r="Z3604" t="inlineStr">
        <is>
          <t>SJ151</t>
        </is>
      </c>
      <c r="AA3604" s="4" t="n">
        <v>0.77</v>
      </c>
      <c r="AB3604" s="4" t="n">
        <v>0.76</v>
      </c>
      <c r="AC36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04">
        <f>IF(OR(C3604="Có",C3604="Yes"),"yes",IF(OR(C3604="Không",C3604="No"),"no","unknown"))</f>
        <v/>
      </c>
      <c r="AE3604">
        <f>IF(OR(F3604="Có",F3604="Yes"),"covered",IF(OR(F3604="Không",F3604="No"),"out_of_insurance","unknown"))</f>
        <v/>
      </c>
      <c r="AF3604">
        <f>IF(AND(AD3604="yes",AE3604="out_of_insurance"),"REVIEW","")</f>
        <v/>
      </c>
    </row>
    <row r="3605" ht="18" customHeight="1">
      <c r="A3605" t="inlineStr">
        <is>
          <t>7c3b7263-f672-4e6a-b6e4-05324891c731</t>
        </is>
      </c>
      <c r="B3605" t="inlineStr">
        <is>
          <t>BN-03604 / Patient F5254771</t>
        </is>
      </c>
      <c r="C3605" t="inlineStr">
        <is>
          <t>Có</t>
        </is>
      </c>
      <c r="D3605" t="inlineStr">
        <is>
          <t>BS. Huỳnh Mai</t>
        </is>
      </c>
      <c r="E3605" t="inlineStr">
        <is>
          <t>Nhi / Pediatrics</t>
        </is>
      </c>
      <c r="F3605" t="inlineStr">
        <is>
          <t>Không</t>
        </is>
      </c>
      <c r="G3605" s="2" t="n">
        <v>2184020</v>
      </c>
      <c r="H3605" t="inlineStr">
        <is>
          <t>HbA1c</t>
        </is>
      </c>
      <c r="I3605" t="inlineStr">
        <is>
          <t>E11.9</t>
        </is>
      </c>
      <c r="J3605" t="inlineStr">
        <is>
          <t>Đái tháo đường type 2 / Type 2 diabetes mellitus</t>
        </is>
      </c>
      <c r="K3605" t="n">
        <v>97</v>
      </c>
      <c r="L3605" t="inlineStr">
        <is>
          <t>M</t>
        </is>
      </c>
      <c r="M3605" s="2" t="n">
        <v>122682.85</v>
      </c>
      <c r="N3605" t="inlineStr">
        <is>
          <t>Widowed</t>
        </is>
      </c>
      <c r="O3605" t="inlineStr">
        <is>
          <t>Unemployed</t>
        </is>
      </c>
      <c r="P3605" s="3" t="n">
        <v>44897</v>
      </c>
      <c r="Q3605" t="inlineStr">
        <is>
          <t>Emergency</t>
        </is>
      </c>
      <c r="R3605" t="inlineStr">
        <is>
          <t>Phone</t>
        </is>
      </c>
      <c r="S3605" t="inlineStr">
        <is>
          <t>South Kristina</t>
        </is>
      </c>
      <c r="T3605" t="inlineStr">
        <is>
          <t>Denied</t>
        </is>
      </c>
      <c r="U3605" t="inlineStr">
        <is>
          <t>Legitimate</t>
        </is>
      </c>
      <c r="V3605" t="n">
        <v>2</v>
      </c>
      <c r="W3605" t="inlineStr">
        <is>
          <t>f5254771-c628-40d9-9751-432f173d714f</t>
        </is>
      </c>
      <c r="X3605" t="inlineStr">
        <is>
          <t>bce95876-f65c-4c87-87e1-64df671da6aa</t>
        </is>
      </c>
      <c r="Y3605" t="inlineStr">
        <is>
          <t>Ik117</t>
        </is>
      </c>
      <c r="Z3605" t="inlineStr">
        <is>
          <t>WP474</t>
        </is>
      </c>
      <c r="AA3605" s="4" t="n">
        <v>0.52</v>
      </c>
      <c r="AB3605" s="4" t="n">
        <v>0.12</v>
      </c>
      <c r="AC36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05">
        <f>IF(OR(C3605="Có",C3605="Yes"),"yes",IF(OR(C3605="Không",C3605="No"),"no","unknown"))</f>
        <v/>
      </c>
      <c r="AE3605">
        <f>IF(OR(F3605="Có",F3605="Yes"),"covered",IF(OR(F3605="Không",F3605="No"),"out_of_insurance","unknown"))</f>
        <v/>
      </c>
      <c r="AF3605">
        <f>IF(AND(AD3605="yes",AE3605="out_of_insurance"),"REVIEW","")</f>
        <v/>
      </c>
    </row>
    <row r="3606" ht="18" customHeight="1">
      <c r="A3606" t="inlineStr">
        <is>
          <t>b88c364d-fb49-4c13-b5cc-ff87e85b333c</t>
        </is>
      </c>
      <c r="B3606" t="inlineStr">
        <is>
          <t>BN-03605 / Patient AE9EE777</t>
        </is>
      </c>
      <c r="C3606" t="inlineStr">
        <is>
          <t>Chưa rõ</t>
        </is>
      </c>
      <c r="D3606" t="inlineStr">
        <is>
          <t>BS. Trịnh Long</t>
        </is>
      </c>
      <c r="E3606" t="inlineStr">
        <is>
          <t>Khám tổng quát / General Practice</t>
        </is>
      </c>
      <c r="F3606" t="inlineStr">
        <is>
          <t>Không</t>
        </is>
      </c>
      <c r="G3606" s="2" t="n">
        <v>5897320</v>
      </c>
      <c r="H3606" t="inlineStr">
        <is>
          <t>HIV Ag/Ab combo</t>
        </is>
      </c>
      <c r="I3606" t="inlineStr">
        <is>
          <t>Z11.4</t>
        </is>
      </c>
      <c r="J3606" t="inlineStr">
        <is>
          <t>Sàng lọc HIV / HIV screening</t>
        </is>
      </c>
      <c r="K3606" t="n">
        <v>43</v>
      </c>
      <c r="L3606" t="inlineStr">
        <is>
          <t>F</t>
        </is>
      </c>
      <c r="M3606" s="2" t="n">
        <v>57265.7</v>
      </c>
      <c r="N3606" t="inlineStr">
        <is>
          <t>Married</t>
        </is>
      </c>
      <c r="O3606" t="inlineStr">
        <is>
          <t>Retired</t>
        </is>
      </c>
      <c r="P3606" s="3" t="n">
        <v>44897</v>
      </c>
      <c r="Q3606" t="inlineStr">
        <is>
          <t>Inpatient</t>
        </is>
      </c>
      <c r="R3606" t="inlineStr">
        <is>
          <t>Phone</t>
        </is>
      </c>
      <c r="S3606" t="inlineStr">
        <is>
          <t>Johnsonton</t>
        </is>
      </c>
      <c r="T3606" t="inlineStr">
        <is>
          <t>Denied</t>
        </is>
      </c>
      <c r="U3606" t="inlineStr">
        <is>
          <t>Legitimate</t>
        </is>
      </c>
      <c r="V3606" t="n">
        <v>3</v>
      </c>
      <c r="W3606" t="inlineStr">
        <is>
          <t>ae9ee777-63a5-404e-beaf-69115dc3dcd3</t>
        </is>
      </c>
      <c r="X3606" t="inlineStr">
        <is>
          <t>b346e737-ad42-4cf7-ad66-921b938b1573</t>
        </is>
      </c>
      <c r="Y3606" t="inlineStr">
        <is>
          <t>PR161</t>
        </is>
      </c>
      <c r="Z3606" t="inlineStr">
        <is>
          <t>fs885</t>
        </is>
      </c>
      <c r="AA3606" s="4" t="n">
        <v>0.77</v>
      </c>
      <c r="AB3606" s="4" t="n">
        <v>0.15</v>
      </c>
      <c r="AC36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06">
        <f>IF(OR(C3606="Có",C3606="Yes"),"yes",IF(OR(C3606="Không",C3606="No"),"no","unknown"))</f>
        <v/>
      </c>
      <c r="AE3606">
        <f>IF(OR(F3606="Có",F3606="Yes"),"covered",IF(OR(F3606="Không",F3606="No"),"out_of_insurance","unknown"))</f>
        <v/>
      </c>
      <c r="AF3606">
        <f>IF(AND(AD3606="yes",AE3606="out_of_insurance"),"REVIEW","")</f>
        <v/>
      </c>
    </row>
    <row r="3607" ht="18" customHeight="1">
      <c r="A3607" t="inlineStr">
        <is>
          <t>6d61749d-f93f-4327-afa8-9f8e00489ddc</t>
        </is>
      </c>
      <c r="B3607" t="inlineStr">
        <is>
          <t>BN-03606 / Patient 33ACE508</t>
        </is>
      </c>
      <c r="C3607" t="inlineStr">
        <is>
          <t>Có</t>
        </is>
      </c>
      <c r="D3607" t="inlineStr">
        <is>
          <t>BS. Cao Vy</t>
        </is>
      </c>
      <c r="E3607" t="inlineStr">
        <is>
          <t>Khám tổng quát / General Practice</t>
        </is>
      </c>
      <c r="F3607" t="inlineStr">
        <is>
          <t>Không</t>
        </is>
      </c>
      <c r="G3607" s="2" t="n">
        <v>5198560</v>
      </c>
      <c r="H3607" t="inlineStr">
        <is>
          <t>HIV Ag/Ab combo</t>
        </is>
      </c>
      <c r="I3607" t="inlineStr">
        <is>
          <t>Z11.4</t>
        </is>
      </c>
      <c r="J3607" t="inlineStr">
        <is>
          <t>Sàng lọc HIV / HIV screening</t>
        </is>
      </c>
      <c r="K3607" t="n">
        <v>91</v>
      </c>
      <c r="L3607" t="inlineStr">
        <is>
          <t>M</t>
        </is>
      </c>
      <c r="M3607" s="2" t="n">
        <v>143899.46</v>
      </c>
      <c r="N3607" t="inlineStr">
        <is>
          <t>Widowed</t>
        </is>
      </c>
      <c r="O3607" t="inlineStr">
        <is>
          <t>Unemployed</t>
        </is>
      </c>
      <c r="P3607" s="3" t="n">
        <v>44896</v>
      </c>
      <c r="Q3607" t="inlineStr">
        <is>
          <t>Routine</t>
        </is>
      </c>
      <c r="R3607" t="inlineStr">
        <is>
          <t>Phone</t>
        </is>
      </c>
      <c r="S3607" t="inlineStr">
        <is>
          <t>East Jasonstad</t>
        </is>
      </c>
      <c r="T3607" t="inlineStr">
        <is>
          <t>Approved</t>
        </is>
      </c>
      <c r="U3607" t="inlineStr">
        <is>
          <t>Legitimate</t>
        </is>
      </c>
      <c r="V3607" t="n">
        <v>2</v>
      </c>
      <c r="W3607" t="inlineStr">
        <is>
          <t>33ace508-824e-4cab-8e8f-0afd033f7b25</t>
        </is>
      </c>
      <c r="X3607" t="inlineStr">
        <is>
          <t>c2231a0a-dce9-4cbd-b44f-04728258ceb0</t>
        </is>
      </c>
      <c r="Y3607" t="inlineStr">
        <is>
          <t>Zu358</t>
        </is>
      </c>
      <c r="Z3607" t="inlineStr">
        <is>
          <t>xO810</t>
        </is>
      </c>
      <c r="AA3607" s="4" t="n">
        <v>0.55</v>
      </c>
      <c r="AB3607" s="4" t="n">
        <v>0.64</v>
      </c>
      <c r="AC36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07">
        <f>IF(OR(C3607="Có",C3607="Yes"),"yes",IF(OR(C3607="Không",C3607="No"),"no","unknown"))</f>
        <v/>
      </c>
      <c r="AE3607">
        <f>IF(OR(F3607="Có",F3607="Yes"),"covered",IF(OR(F3607="Không",F3607="No"),"out_of_insurance","unknown"))</f>
        <v/>
      </c>
      <c r="AF3607">
        <f>IF(AND(AD3607="yes",AE3607="out_of_insurance"),"REVIEW","")</f>
        <v/>
      </c>
    </row>
    <row r="3608" ht="18" customHeight="1">
      <c r="A3608" t="inlineStr">
        <is>
          <t>3e1c7db6-6bf9-411c-9c9b-0350c978588d</t>
        </is>
      </c>
      <c r="B3608" t="inlineStr">
        <is>
          <t>BN-03607 / Patient F427074B</t>
        </is>
      </c>
      <c r="C3608" t="inlineStr">
        <is>
          <t>Có</t>
        </is>
      </c>
      <c r="D3608" t="inlineStr">
        <is>
          <t>BS. Phạm Khoa</t>
        </is>
      </c>
      <c r="E3608" t="inlineStr">
        <is>
          <t>Thần kinh / Neurology</t>
        </is>
      </c>
      <c r="F3608" t="inlineStr">
        <is>
          <t>Không</t>
        </is>
      </c>
      <c r="G3608" s="2" t="n">
        <v>4038870</v>
      </c>
      <c r="H3608" t="inlineStr">
        <is>
          <t>CT đánh giá đột quỵ / Stroke CT</t>
        </is>
      </c>
      <c r="I3608" t="inlineStr">
        <is>
          <t>I63.9</t>
        </is>
      </c>
      <c r="J3608" t="inlineStr">
        <is>
          <t>Nhồi máu não / Cerebral infarction</t>
        </is>
      </c>
      <c r="K3608" t="n">
        <v>71</v>
      </c>
      <c r="L3608" t="inlineStr">
        <is>
          <t>M</t>
        </is>
      </c>
      <c r="M3608" s="2" t="n">
        <v>52977.03</v>
      </c>
      <c r="N3608" t="inlineStr">
        <is>
          <t>Divorced</t>
        </is>
      </c>
      <c r="O3608" t="inlineStr">
        <is>
          <t>Employed</t>
        </is>
      </c>
      <c r="P3608" s="3" t="n">
        <v>44896</v>
      </c>
      <c r="Q3608" t="inlineStr">
        <is>
          <t>Outpatient</t>
        </is>
      </c>
      <c r="R3608" t="inlineStr">
        <is>
          <t>Online</t>
        </is>
      </c>
      <c r="S3608" t="inlineStr">
        <is>
          <t>Jenniferton</t>
        </is>
      </c>
      <c r="T3608" t="inlineStr">
        <is>
          <t>Denied</t>
        </is>
      </c>
      <c r="U3608" t="inlineStr">
        <is>
          <t>Legitimate</t>
        </is>
      </c>
      <c r="V3608" t="n">
        <v>3</v>
      </c>
      <c r="W3608" t="inlineStr">
        <is>
          <t>f427074b-36c8-476a-99ba-c6010cb7d051</t>
        </is>
      </c>
      <c r="X3608" t="inlineStr">
        <is>
          <t>06a60980-eb4c-47ff-9429-3f2a5625f065</t>
        </is>
      </c>
      <c r="Y3608" t="inlineStr">
        <is>
          <t>Yg917</t>
        </is>
      </c>
      <c r="Z3608" t="inlineStr">
        <is>
          <t>mt655</t>
        </is>
      </c>
      <c r="AA3608" s="4" t="n">
        <v>0.79</v>
      </c>
      <c r="AB3608" s="4" t="n">
        <v>0.02</v>
      </c>
      <c r="AC36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08">
        <f>IF(OR(C3608="Có",C3608="Yes"),"yes",IF(OR(C3608="Không",C3608="No"),"no","unknown"))</f>
        <v/>
      </c>
      <c r="AE3608">
        <f>IF(OR(F3608="Có",F3608="Yes"),"covered",IF(OR(F3608="Không",F3608="No"),"out_of_insurance","unknown"))</f>
        <v/>
      </c>
      <c r="AF3608">
        <f>IF(AND(AD3608="yes",AE3608="out_of_insurance"),"REVIEW","")</f>
        <v/>
      </c>
    </row>
    <row r="3609" ht="18" customHeight="1">
      <c r="A3609" t="inlineStr">
        <is>
          <t>849ea8f6-af79-48e1-b9c4-976239301a20</t>
        </is>
      </c>
      <c r="B3609" t="inlineStr">
        <is>
          <t>BN-03608 / Patient 2E98BFE4</t>
        </is>
      </c>
      <c r="C3609" t="inlineStr">
        <is>
          <t>Không</t>
        </is>
      </c>
      <c r="D3609" t="inlineStr">
        <is>
          <t>BS. Mai Thanh</t>
        </is>
      </c>
      <c r="E3609" t="inlineStr">
        <is>
          <t>Thần kinh / Neurology</t>
        </is>
      </c>
      <c r="F3609" t="inlineStr">
        <is>
          <t>Không</t>
        </is>
      </c>
      <c r="G3609" s="2" t="n">
        <v>6620750</v>
      </c>
      <c r="H3609" t="inlineStr">
        <is>
          <t>CT đánh giá đột quỵ / Stroke CT</t>
        </is>
      </c>
      <c r="I3609" t="inlineStr">
        <is>
          <t>I63.9</t>
        </is>
      </c>
      <c r="J3609" t="inlineStr">
        <is>
          <t>Nhồi máu não / Cerebral infarction</t>
        </is>
      </c>
      <c r="K3609" t="n">
        <v>2</v>
      </c>
      <c r="L3609" t="inlineStr">
        <is>
          <t>F</t>
        </is>
      </c>
      <c r="M3609" s="2" t="n">
        <v>60290.89</v>
      </c>
      <c r="N3609" t="inlineStr">
        <is>
          <t>Married</t>
        </is>
      </c>
      <c r="O3609" t="inlineStr">
        <is>
          <t>Unemployed</t>
        </is>
      </c>
      <c r="P3609" s="3" t="n">
        <v>44896</v>
      </c>
      <c r="Q3609" t="inlineStr">
        <is>
          <t>Inpatient</t>
        </is>
      </c>
      <c r="R3609" t="inlineStr">
        <is>
          <t>Online</t>
        </is>
      </c>
      <c r="S3609" t="inlineStr">
        <is>
          <t>South Catherinemouth</t>
        </is>
      </c>
      <c r="T3609" t="inlineStr">
        <is>
          <t>Pending</t>
        </is>
      </c>
      <c r="U3609" t="inlineStr">
        <is>
          <t>Legitimate</t>
        </is>
      </c>
      <c r="V3609" t="n">
        <v>3</v>
      </c>
      <c r="W3609" t="inlineStr">
        <is>
          <t>2e98bfe4-7ed5-4cbe-b50c-17e50480e5ba</t>
        </is>
      </c>
      <c r="X3609" t="inlineStr">
        <is>
          <t>641b5d48-e7d3-407a-bae4-c23f36d9df84</t>
        </is>
      </c>
      <c r="Y3609" t="inlineStr">
        <is>
          <t>up499</t>
        </is>
      </c>
      <c r="Z3609" t="inlineStr">
        <is>
          <t>Fn579</t>
        </is>
      </c>
      <c r="AA3609" s="4" t="n">
        <v>0.63</v>
      </c>
      <c r="AB3609" s="4" t="n">
        <v>0.05</v>
      </c>
      <c r="AC36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09">
        <f>IF(OR(C3609="Có",C3609="Yes"),"yes",IF(OR(C3609="Không",C3609="No"),"no","unknown"))</f>
        <v/>
      </c>
      <c r="AE3609">
        <f>IF(OR(F3609="Có",F3609="Yes"),"covered",IF(OR(F3609="Không",F3609="No"),"out_of_insurance","unknown"))</f>
        <v/>
      </c>
      <c r="AF3609">
        <f>IF(AND(AD3609="yes",AE3609="out_of_insurance"),"REVIEW","")</f>
        <v/>
      </c>
    </row>
    <row r="3610" ht="18" customHeight="1">
      <c r="A3610" t="inlineStr">
        <is>
          <t>a895a956-25e5-4ab1-acd3-6a16f58c7b24</t>
        </is>
      </c>
      <c r="B3610" t="inlineStr">
        <is>
          <t>BN-03609 / Patient 23E2C12E</t>
        </is>
      </c>
      <c r="C3610" t="inlineStr">
        <is>
          <t>Không</t>
        </is>
      </c>
      <c r="D3610" t="inlineStr">
        <is>
          <t>BS. Trần An</t>
        </is>
      </c>
      <c r="E3610" t="inlineStr">
        <is>
          <t>Chấn thương chỉnh hình / Orthopedics</t>
        </is>
      </c>
      <c r="F3610" t="inlineStr">
        <is>
          <t>Không</t>
        </is>
      </c>
      <c r="G3610" s="2" t="n">
        <v>8569060</v>
      </c>
      <c r="H3610" t="inlineStr">
        <is>
          <t>MRI khớp gối / Knee MRI</t>
        </is>
      </c>
      <c r="I3610" t="inlineStr">
        <is>
          <t>M25.5</t>
        </is>
      </c>
      <c r="J3610" t="inlineStr">
        <is>
          <t>Đau khớp gối / Knee pain</t>
        </is>
      </c>
      <c r="K3610" t="n">
        <v>15</v>
      </c>
      <c r="L3610" t="inlineStr">
        <is>
          <t>F</t>
        </is>
      </c>
      <c r="M3610" s="2" t="n">
        <v>64717.35</v>
      </c>
      <c r="N3610" t="inlineStr">
        <is>
          <t>Widowed</t>
        </is>
      </c>
      <c r="O3610" t="inlineStr">
        <is>
          <t>Unemployed</t>
        </is>
      </c>
      <c r="P3610" s="3" t="n">
        <v>44895</v>
      </c>
      <c r="Q3610" t="inlineStr">
        <is>
          <t>Emergency</t>
        </is>
      </c>
      <c r="R3610" t="inlineStr">
        <is>
          <t>Paper</t>
        </is>
      </c>
      <c r="S3610" t="inlineStr">
        <is>
          <t>Lake Barry</t>
        </is>
      </c>
      <c r="T3610" t="inlineStr">
        <is>
          <t>Approved</t>
        </is>
      </c>
      <c r="U3610" t="inlineStr">
        <is>
          <t>Legitimate</t>
        </is>
      </c>
      <c r="V3610" t="n">
        <v>3</v>
      </c>
      <c r="W3610" t="inlineStr">
        <is>
          <t>23e2c12e-71c2-4b1c-bd55-fa0290abc8d8</t>
        </is>
      </c>
      <c r="X3610" t="inlineStr">
        <is>
          <t>35fff91d-8855-4f87-880c-11ad3e0edc5a</t>
        </is>
      </c>
      <c r="Y3610" t="inlineStr">
        <is>
          <t>dS695</t>
        </is>
      </c>
      <c r="Z3610" t="inlineStr">
        <is>
          <t>lU114</t>
        </is>
      </c>
      <c r="AA3610" s="4" t="n">
        <v>0.65</v>
      </c>
      <c r="AB3610" s="4" t="n">
        <v>0.05</v>
      </c>
      <c r="AC36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10">
        <f>IF(OR(C3610="Có",C3610="Yes"),"yes",IF(OR(C3610="Không",C3610="No"),"no","unknown"))</f>
        <v/>
      </c>
      <c r="AE3610">
        <f>IF(OR(F3610="Có",F3610="Yes"),"covered",IF(OR(F3610="Không",F3610="No"),"out_of_insurance","unknown"))</f>
        <v/>
      </c>
      <c r="AF3610">
        <f>IF(AND(AD3610="yes",AE3610="out_of_insurance"),"REVIEW","")</f>
        <v/>
      </c>
    </row>
    <row r="3611" ht="18" customHeight="1">
      <c r="A3611" t="inlineStr">
        <is>
          <t>99665a5c-9a89-43d0-8f2c-933ee023e983</t>
        </is>
      </c>
      <c r="B3611" t="inlineStr">
        <is>
          <t>BN-03610 / Patient D8E7EB58</t>
        </is>
      </c>
      <c r="C3611" t="inlineStr">
        <is>
          <t>Có</t>
        </is>
      </c>
      <c r="D3611" t="inlineStr">
        <is>
          <t>BS. Nguyễn Minh</t>
        </is>
      </c>
      <c r="E3611" t="inlineStr">
        <is>
          <t>Tim mạch / Cardiology</t>
        </is>
      </c>
      <c r="F3611" t="inlineStr">
        <is>
          <t>Không</t>
        </is>
      </c>
      <c r="G3611" s="2" t="n">
        <v>1276300</v>
      </c>
      <c r="H3611" t="inlineStr">
        <is>
          <t>Troponin I định lượng / Troponin I</t>
        </is>
      </c>
      <c r="I3611" t="inlineStr"/>
      <c r="J3611" t="inlineStr">
        <is>
          <t>Thiếu ICD/context rõ / Missing clear ICD/context</t>
        </is>
      </c>
      <c r="K3611" t="n">
        <v>21</v>
      </c>
      <c r="L3611" t="inlineStr">
        <is>
          <t>M</t>
        </is>
      </c>
      <c r="M3611" s="2" t="n">
        <v>69549.09</v>
      </c>
      <c r="N3611" t="inlineStr">
        <is>
          <t>Widowed</t>
        </is>
      </c>
      <c r="O3611" t="inlineStr">
        <is>
          <t>Retired</t>
        </is>
      </c>
      <c r="P3611" s="3" t="n">
        <v>44895</v>
      </c>
      <c r="Q3611" t="inlineStr">
        <is>
          <t>Emergency</t>
        </is>
      </c>
      <c r="R3611" t="inlineStr">
        <is>
          <t>Phone</t>
        </is>
      </c>
      <c r="S3611" t="inlineStr">
        <is>
          <t>West Tami</t>
        </is>
      </c>
      <c r="T3611" t="inlineStr">
        <is>
          <t>Pending</t>
        </is>
      </c>
      <c r="U3611" t="inlineStr">
        <is>
          <t>Legitimate</t>
        </is>
      </c>
      <c r="V3611" t="n">
        <v>3</v>
      </c>
      <c r="W3611" t="inlineStr">
        <is>
          <t>d8e7eb58-be1d-4156-97d6-2a91fd09bcc8</t>
        </is>
      </c>
      <c r="X3611" t="inlineStr">
        <is>
          <t>d5596be3-89ee-41b3-badf-e4ab6ec6080e</t>
        </is>
      </c>
      <c r="Y3611" t="inlineStr">
        <is>
          <t>rR097</t>
        </is>
      </c>
      <c r="Z3611" t="inlineStr">
        <is>
          <t>xU422</t>
        </is>
      </c>
      <c r="AA3611" s="4" t="n">
        <v>0.8100000000000001</v>
      </c>
      <c r="AB3611" s="4" t="n">
        <v>0.13</v>
      </c>
      <c r="AC36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11">
        <f>IF(OR(C3611="Có",C3611="Yes"),"yes",IF(OR(C3611="Không",C3611="No"),"no","unknown"))</f>
        <v/>
      </c>
      <c r="AE3611">
        <f>IF(OR(F3611="Có",F3611="Yes"),"covered",IF(OR(F3611="Không",F3611="No"),"out_of_insurance","unknown"))</f>
        <v/>
      </c>
      <c r="AF3611">
        <f>IF(AND(AD3611="yes",AE3611="out_of_insurance"),"REVIEW","")</f>
        <v/>
      </c>
    </row>
    <row r="3612" ht="18" customHeight="1">
      <c r="A3612" t="inlineStr">
        <is>
          <t>13fc14bf-1442-4626-b35d-8c34a569a445</t>
        </is>
      </c>
      <c r="B3612" t="inlineStr">
        <is>
          <t>BN-03611 / Patient A7787F05</t>
        </is>
      </c>
      <c r="C3612" t="inlineStr">
        <is>
          <t>Không</t>
        </is>
      </c>
      <c r="D3612" t="inlineStr">
        <is>
          <t>BS. Nguyễn Nhi</t>
        </is>
      </c>
      <c r="E3612" t="inlineStr">
        <is>
          <t>Nhi / Pediatrics</t>
        </is>
      </c>
      <c r="F3612" t="inlineStr">
        <is>
          <t>Chưa rõ</t>
        </is>
      </c>
      <c r="G3612" s="2" t="n">
        <v>1709910</v>
      </c>
      <c r="H3612" t="inlineStr">
        <is>
          <t>Glucose máu / Blood glucose</t>
        </is>
      </c>
      <c r="I3612" t="inlineStr">
        <is>
          <t>R73.9</t>
        </is>
      </c>
      <c r="J3612" t="inlineStr">
        <is>
          <t>Tăng glucose máu / Hyperglycemia</t>
        </is>
      </c>
      <c r="K3612" t="n">
        <v>70</v>
      </c>
      <c r="L3612" t="inlineStr">
        <is>
          <t>F</t>
        </is>
      </c>
      <c r="M3612" s="2" t="n">
        <v>64957.71</v>
      </c>
      <c r="N3612" t="inlineStr">
        <is>
          <t>Single</t>
        </is>
      </c>
      <c r="O3612" t="inlineStr">
        <is>
          <t>Retired</t>
        </is>
      </c>
      <c r="P3612" s="3" t="n">
        <v>44895</v>
      </c>
      <c r="Q3612" t="inlineStr">
        <is>
          <t>Inpatient</t>
        </is>
      </c>
      <c r="R3612" t="inlineStr">
        <is>
          <t>Paper</t>
        </is>
      </c>
      <c r="S3612" t="inlineStr">
        <is>
          <t>South Jose</t>
        </is>
      </c>
      <c r="T3612" t="inlineStr">
        <is>
          <t>Denied</t>
        </is>
      </c>
      <c r="U3612" t="inlineStr">
        <is>
          <t>Legitimate</t>
        </is>
      </c>
      <c r="V3612" t="n">
        <v>3</v>
      </c>
      <c r="W3612" t="inlineStr">
        <is>
          <t>a7787f05-d001-4e05-969e-d1652fbfe42f</t>
        </is>
      </c>
      <c r="X3612" t="inlineStr">
        <is>
          <t>ee7ff997-e05a-4917-80bf-63bf863c2e9c</t>
        </is>
      </c>
      <c r="Y3612" t="inlineStr">
        <is>
          <t>ci210</t>
        </is>
      </c>
      <c r="Z3612" t="inlineStr">
        <is>
          <t>HT895</t>
        </is>
      </c>
      <c r="AA3612" s="4" t="n">
        <v>0.82</v>
      </c>
      <c r="AB3612" s="4" t="n">
        <v>0.05</v>
      </c>
      <c r="AC36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12">
        <f>IF(OR(C3612="Có",C3612="Yes"),"yes",IF(OR(C3612="Không",C3612="No"),"no","unknown"))</f>
        <v/>
      </c>
      <c r="AE3612">
        <f>IF(OR(F3612="Có",F3612="Yes"),"covered",IF(OR(F3612="Không",F3612="No"),"out_of_insurance","unknown"))</f>
        <v/>
      </c>
      <c r="AF3612">
        <f>IF(AND(AD3612="yes",AE3612="out_of_insurance"),"REVIEW","")</f>
        <v/>
      </c>
    </row>
    <row r="3613" ht="18" customHeight="1">
      <c r="A3613" t="inlineStr">
        <is>
          <t>ddd36148-ae7c-40dc-a9cd-36584411004c</t>
        </is>
      </c>
      <c r="B3613" t="inlineStr">
        <is>
          <t>BN-03612 / Patient 0C3FEF35</t>
        </is>
      </c>
      <c r="C3613" t="inlineStr">
        <is>
          <t>Không</t>
        </is>
      </c>
      <c r="D3613" t="inlineStr">
        <is>
          <t>BS. Nguyễn Minh</t>
        </is>
      </c>
      <c r="E3613" t="inlineStr">
        <is>
          <t>Tim mạch / Cardiology</t>
        </is>
      </c>
      <c r="F3613" t="inlineStr">
        <is>
          <t>Không</t>
        </is>
      </c>
      <c r="G3613" s="2" t="n">
        <v>3983220</v>
      </c>
      <c r="H3613" t="inlineStr">
        <is>
          <t>Troponin I định lượng / Troponin I</t>
        </is>
      </c>
      <c r="I3613" t="inlineStr">
        <is>
          <t>R07.9</t>
        </is>
      </c>
      <c r="J3613" t="inlineStr">
        <is>
          <t>Đau ngực nghi hội chứng mạch vành / Chest pain, ACS rule-out</t>
        </is>
      </c>
      <c r="K3613" t="n">
        <v>57</v>
      </c>
      <c r="L3613" t="inlineStr">
        <is>
          <t>F</t>
        </is>
      </c>
      <c r="M3613" s="2" t="n">
        <v>120427.94</v>
      </c>
      <c r="N3613" t="inlineStr">
        <is>
          <t>Widowed</t>
        </is>
      </c>
      <c r="O3613" t="inlineStr">
        <is>
          <t>Retired</t>
        </is>
      </c>
      <c r="P3613" s="3" t="n">
        <v>44895</v>
      </c>
      <c r="Q3613" t="inlineStr">
        <is>
          <t>Outpatient</t>
        </is>
      </c>
      <c r="R3613" t="inlineStr">
        <is>
          <t>Online</t>
        </is>
      </c>
      <c r="S3613" t="inlineStr">
        <is>
          <t>Hannashire</t>
        </is>
      </c>
      <c r="T3613" t="inlineStr">
        <is>
          <t>Denied</t>
        </is>
      </c>
      <c r="U3613" t="inlineStr">
        <is>
          <t>Legitimate</t>
        </is>
      </c>
      <c r="V3613" t="n">
        <v>2</v>
      </c>
      <c r="W3613" t="inlineStr">
        <is>
          <t>0c3fef35-4427-4508-b13d-71a2da40e2ca</t>
        </is>
      </c>
      <c r="X3613" t="inlineStr">
        <is>
          <t>d7cb3efc-1e87-44bf-a10c-113bf6542fa9</t>
        </is>
      </c>
      <c r="Y3613" t="inlineStr">
        <is>
          <t>YC064</t>
        </is>
      </c>
      <c r="Z3613" t="inlineStr">
        <is>
          <t>nU925</t>
        </is>
      </c>
      <c r="AA3613" s="4" t="n">
        <v>0.66</v>
      </c>
      <c r="AB3613" s="4" t="n">
        <v>0.05</v>
      </c>
      <c r="AC36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13">
        <f>IF(OR(C3613="Có",C3613="Yes"),"yes",IF(OR(C3613="Không",C3613="No"),"no","unknown"))</f>
        <v/>
      </c>
      <c r="AE3613">
        <f>IF(OR(F3613="Có",F3613="Yes"),"covered",IF(OR(F3613="Không",F3613="No"),"out_of_insurance","unknown"))</f>
        <v/>
      </c>
      <c r="AF3613">
        <f>IF(AND(AD3613="yes",AE3613="out_of_insurance"),"REVIEW","")</f>
        <v/>
      </c>
    </row>
    <row r="3614" ht="18" customHeight="1">
      <c r="A3614" t="inlineStr">
        <is>
          <t>88a09337-ea39-4044-aca4-729f83f1fcc7</t>
        </is>
      </c>
      <c r="B3614" t="inlineStr">
        <is>
          <t>BN-03613 / Patient 4A6E1126</t>
        </is>
      </c>
      <c r="C3614" t="inlineStr">
        <is>
          <t>Có</t>
        </is>
      </c>
      <c r="D3614" t="inlineStr">
        <is>
          <t>BS. Hoàng Phúc</t>
        </is>
      </c>
      <c r="E3614" t="inlineStr">
        <is>
          <t>Tim mạch / Cardiology</t>
        </is>
      </c>
      <c r="F3614" t="inlineStr">
        <is>
          <t>Không</t>
        </is>
      </c>
      <c r="G3614" s="2" t="n">
        <v>5658700</v>
      </c>
      <c r="H3614" t="inlineStr">
        <is>
          <t>Đông máu PT/aPTT / Coagulation test</t>
        </is>
      </c>
      <c r="I3614" t="inlineStr">
        <is>
          <t>I24.9</t>
        </is>
      </c>
      <c r="J3614" t="inlineStr">
        <is>
          <t>Bệnh tim thiếu máu cục bộ cấp / Acute ischemic heart disease</t>
        </is>
      </c>
      <c r="K3614" t="n">
        <v>64</v>
      </c>
      <c r="L3614" t="inlineStr">
        <is>
          <t>F</t>
        </is>
      </c>
      <c r="M3614" s="2" t="n">
        <v>93459.59</v>
      </c>
      <c r="N3614" t="inlineStr">
        <is>
          <t>Widowed</t>
        </is>
      </c>
      <c r="O3614" t="inlineStr">
        <is>
          <t>Employed</t>
        </is>
      </c>
      <c r="P3614" s="3" t="n">
        <v>44895</v>
      </c>
      <c r="Q3614" t="inlineStr">
        <is>
          <t>Routine</t>
        </is>
      </c>
      <c r="R3614" t="inlineStr">
        <is>
          <t>Online</t>
        </is>
      </c>
      <c r="S3614" t="inlineStr">
        <is>
          <t>Amandachester</t>
        </is>
      </c>
      <c r="T3614" t="inlineStr">
        <is>
          <t>Denied</t>
        </is>
      </c>
      <c r="U3614" t="inlineStr">
        <is>
          <t>Legitimate</t>
        </is>
      </c>
      <c r="V3614" t="n">
        <v>0</v>
      </c>
      <c r="W3614" t="inlineStr">
        <is>
          <t>4a6e1126-75dc-4bf9-9c6a-ac630c8f0c19</t>
        </is>
      </c>
      <c r="X3614" t="inlineStr">
        <is>
          <t>e07d10af-2bf5-4459-b9f0-5d8a2cb6812e</t>
        </is>
      </c>
      <c r="Y3614" t="inlineStr">
        <is>
          <t>LG730</t>
        </is>
      </c>
      <c r="Z3614" t="inlineStr">
        <is>
          <t>bk012</t>
        </is>
      </c>
      <c r="AA3614" s="4" t="n">
        <v>0.74</v>
      </c>
      <c r="AB3614" s="4" t="n">
        <v>0.02</v>
      </c>
      <c r="AC36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14">
        <f>IF(OR(C3614="Có",C3614="Yes"),"yes",IF(OR(C3614="Không",C3614="No"),"no","unknown"))</f>
        <v/>
      </c>
      <c r="AE3614">
        <f>IF(OR(F3614="Có",F3614="Yes"),"covered",IF(OR(F3614="Không",F3614="No"),"out_of_insurance","unknown"))</f>
        <v/>
      </c>
      <c r="AF3614">
        <f>IF(AND(AD3614="yes",AE3614="out_of_insurance"),"REVIEW","")</f>
        <v/>
      </c>
    </row>
    <row r="3615" ht="18" customHeight="1">
      <c r="A3615" t="inlineStr">
        <is>
          <t>09823c9d-0c5c-40df-a63e-f22f7e6bb0c5</t>
        </is>
      </c>
      <c r="B3615" t="inlineStr">
        <is>
          <t>BN-03614 / Patient F085E7F3</t>
        </is>
      </c>
      <c r="C3615" t="inlineStr">
        <is>
          <t>Không</t>
        </is>
      </c>
      <c r="D3615" t="inlineStr">
        <is>
          <t>BS. Bùi Hà</t>
        </is>
      </c>
      <c r="E3615" t="inlineStr">
        <is>
          <t>Khám tổng quát / General Practice</t>
        </is>
      </c>
      <c r="F3615" t="inlineStr">
        <is>
          <t>Không</t>
        </is>
      </c>
      <c r="G3615" s="2" t="n">
        <v>7678910</v>
      </c>
      <c r="H3615" t="inlineStr">
        <is>
          <t>CRP định lượng / CRP</t>
        </is>
      </c>
      <c r="I3615" t="inlineStr">
        <is>
          <t>R79.8</t>
        </is>
      </c>
      <c r="J3615" t="inlineStr">
        <is>
          <t>Bất thường xét nghiệm máu / Abnormal blood chemistry</t>
        </is>
      </c>
      <c r="K3615" t="n">
        <v>11</v>
      </c>
      <c r="L3615" t="inlineStr">
        <is>
          <t>M</t>
        </is>
      </c>
      <c r="M3615" s="2" t="n">
        <v>142503.48</v>
      </c>
      <c r="N3615" t="inlineStr">
        <is>
          <t>Married</t>
        </is>
      </c>
      <c r="O3615" t="inlineStr">
        <is>
          <t>Retired</t>
        </is>
      </c>
      <c r="P3615" s="3" t="n">
        <v>44895</v>
      </c>
      <c r="Q3615" t="inlineStr">
        <is>
          <t>Emergency</t>
        </is>
      </c>
      <c r="R3615" t="inlineStr">
        <is>
          <t>Online</t>
        </is>
      </c>
      <c r="S3615" t="inlineStr">
        <is>
          <t>West Michaelfort</t>
        </is>
      </c>
      <c r="T3615" t="inlineStr">
        <is>
          <t>Denied</t>
        </is>
      </c>
      <c r="U3615" t="inlineStr">
        <is>
          <t>Legitimate</t>
        </is>
      </c>
      <c r="V3615" t="n">
        <v>2</v>
      </c>
      <c r="W3615" t="inlineStr">
        <is>
          <t>f085e7f3-abd6-4d0e-8eb5-3ce0ad7e7d67</t>
        </is>
      </c>
      <c r="X3615" t="inlineStr">
        <is>
          <t>1d772412-5db7-4092-b89d-9a7998725630</t>
        </is>
      </c>
      <c r="Y3615" t="inlineStr">
        <is>
          <t>up555</t>
        </is>
      </c>
      <c r="Z3615" t="inlineStr">
        <is>
          <t>ce234</t>
        </is>
      </c>
      <c r="AA3615" s="4" t="n">
        <v>0.73</v>
      </c>
      <c r="AB3615" s="4" t="n">
        <v>0.05</v>
      </c>
      <c r="AC36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15">
        <f>IF(OR(C3615="Có",C3615="Yes"),"yes",IF(OR(C3615="Không",C3615="No"),"no","unknown"))</f>
        <v/>
      </c>
      <c r="AE3615">
        <f>IF(OR(F3615="Có",F3615="Yes"),"covered",IF(OR(F3615="Không",F3615="No"),"out_of_insurance","unknown"))</f>
        <v/>
      </c>
      <c r="AF3615">
        <f>IF(AND(AD3615="yes",AE3615="out_of_insurance"),"REVIEW","")</f>
        <v/>
      </c>
    </row>
    <row r="3616" ht="18" customHeight="1">
      <c r="A3616" t="inlineStr">
        <is>
          <t>e29f2dad-8f8b-420d-b77d-24f76df818e6</t>
        </is>
      </c>
      <c r="B3616" t="inlineStr">
        <is>
          <t>BN-03615 / Patient ED802247</t>
        </is>
      </c>
      <c r="C3616" t="inlineStr">
        <is>
          <t>Không</t>
        </is>
      </c>
      <c r="D3616" t="inlineStr">
        <is>
          <t>BS. Lâm Sơn</t>
        </is>
      </c>
      <c r="E3616" t="inlineStr">
        <is>
          <t>Khám tổng quát / General Practice</t>
        </is>
      </c>
      <c r="F3616" t="inlineStr">
        <is>
          <t>Không</t>
        </is>
      </c>
      <c r="G3616" s="2" t="n">
        <v>3063900</v>
      </c>
      <c r="H3616" t="inlineStr">
        <is>
          <t>HIV Ag/Ab combo</t>
        </is>
      </c>
      <c r="I3616" t="inlineStr">
        <is>
          <t>Z11.4</t>
        </is>
      </c>
      <c r="J3616" t="inlineStr">
        <is>
          <t>Sàng lọc HIV / HIV screening</t>
        </is>
      </c>
      <c r="K3616" t="n">
        <v>48</v>
      </c>
      <c r="L3616" t="inlineStr">
        <is>
          <t>F</t>
        </is>
      </c>
      <c r="M3616" s="2" t="n">
        <v>39875.33</v>
      </c>
      <c r="N3616" t="inlineStr">
        <is>
          <t>Widowed</t>
        </is>
      </c>
      <c r="O3616" t="inlineStr">
        <is>
          <t>Student</t>
        </is>
      </c>
      <c r="P3616" s="3" t="n">
        <v>44895</v>
      </c>
      <c r="Q3616" t="inlineStr">
        <is>
          <t>Emergency</t>
        </is>
      </c>
      <c r="R3616" t="inlineStr">
        <is>
          <t>Online</t>
        </is>
      </c>
      <c r="S3616" t="inlineStr">
        <is>
          <t>Jeffreyfort</t>
        </is>
      </c>
      <c r="T3616" t="inlineStr">
        <is>
          <t>Denied</t>
        </is>
      </c>
      <c r="U3616" t="inlineStr">
        <is>
          <t>Legitimate</t>
        </is>
      </c>
      <c r="V3616" t="n">
        <v>1</v>
      </c>
      <c r="W3616" t="inlineStr">
        <is>
          <t>ed802247-de9c-4d42-a0da-ead0fb7b98b2</t>
        </is>
      </c>
      <c r="X3616" t="inlineStr">
        <is>
          <t>c21e332d-315f-411a-819e-85b22be04d7b</t>
        </is>
      </c>
      <c r="Y3616" t="inlineStr">
        <is>
          <t>Vv644</t>
        </is>
      </c>
      <c r="Z3616" t="inlineStr">
        <is>
          <t>Zj039</t>
        </is>
      </c>
      <c r="AA3616" s="4" t="n">
        <v>0.63</v>
      </c>
      <c r="AB3616" s="4" t="n">
        <v>0.05</v>
      </c>
      <c r="AC36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16">
        <f>IF(OR(C3616="Có",C3616="Yes"),"yes",IF(OR(C3616="Không",C3616="No"),"no","unknown"))</f>
        <v/>
      </c>
      <c r="AE3616">
        <f>IF(OR(F3616="Có",F3616="Yes"),"covered",IF(OR(F3616="Không",F3616="No"),"out_of_insurance","unknown"))</f>
        <v/>
      </c>
      <c r="AF3616">
        <f>IF(AND(AD3616="yes",AE3616="out_of_insurance"),"REVIEW","")</f>
        <v/>
      </c>
    </row>
    <row r="3617" ht="18" customHeight="1">
      <c r="A3617" t="inlineStr">
        <is>
          <t>f02c22ec-7b44-46b8-9d2c-722bb4879f6c</t>
        </is>
      </c>
      <c r="B3617" t="inlineStr">
        <is>
          <t>BN-03616 / Patient 8A2F2988</t>
        </is>
      </c>
      <c r="C3617" t="inlineStr">
        <is>
          <t>Có</t>
        </is>
      </c>
      <c r="D3617" t="inlineStr">
        <is>
          <t>BS. Lưu Quang</t>
        </is>
      </c>
      <c r="E3617" t="inlineStr">
        <is>
          <t>Thần kinh / Neurology</t>
        </is>
      </c>
      <c r="F3617" t="inlineStr">
        <is>
          <t>Có</t>
        </is>
      </c>
      <c r="G3617" s="2" t="n">
        <v>6351440</v>
      </c>
      <c r="H3617" t="inlineStr">
        <is>
          <t>CT sọ não / Brain CT</t>
        </is>
      </c>
      <c r="I3617" t="inlineStr">
        <is>
          <t>R51</t>
        </is>
      </c>
      <c r="J3617" t="inlineStr">
        <is>
          <t>Đau đầu chưa rõ nguyên nhân / Headache unspecified</t>
        </is>
      </c>
      <c r="K3617" t="n">
        <v>57</v>
      </c>
      <c r="L3617" t="inlineStr">
        <is>
          <t>F</t>
        </is>
      </c>
      <c r="M3617" s="2" t="n">
        <v>35270.07</v>
      </c>
      <c r="N3617" t="inlineStr">
        <is>
          <t>Divorced</t>
        </is>
      </c>
      <c r="O3617" t="inlineStr">
        <is>
          <t>Employed</t>
        </is>
      </c>
      <c r="P3617" s="3" t="n">
        <v>44895</v>
      </c>
      <c r="Q3617" t="inlineStr">
        <is>
          <t>Outpatient</t>
        </is>
      </c>
      <c r="R3617" t="inlineStr">
        <is>
          <t>Phone</t>
        </is>
      </c>
      <c r="S3617" t="inlineStr">
        <is>
          <t>Cooperbury</t>
        </is>
      </c>
      <c r="T3617" t="inlineStr">
        <is>
          <t>Approved</t>
        </is>
      </c>
      <c r="U3617" t="inlineStr">
        <is>
          <t>Legitimate</t>
        </is>
      </c>
      <c r="V3617" t="n">
        <v>1</v>
      </c>
      <c r="W3617" t="inlineStr">
        <is>
          <t>8a2f2988-ccbb-4582-8777-72d8011b0f5e</t>
        </is>
      </c>
      <c r="X3617" t="inlineStr">
        <is>
          <t>7df00b4c-f93d-484c-802a-5d219a00086a</t>
        </is>
      </c>
      <c r="Y3617" t="inlineStr">
        <is>
          <t>Wy395</t>
        </is>
      </c>
      <c r="Z3617" t="inlineStr">
        <is>
          <t>JR903</t>
        </is>
      </c>
      <c r="AA3617" s="4" t="n">
        <v>0.84</v>
      </c>
      <c r="AB3617" s="4" t="n">
        <v>0.6</v>
      </c>
      <c r="AC36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17">
        <f>IF(OR(C3617="Có",C3617="Yes"),"yes",IF(OR(C3617="Không",C3617="No"),"no","unknown"))</f>
        <v/>
      </c>
      <c r="AE3617">
        <f>IF(OR(F3617="Có",F3617="Yes"),"covered",IF(OR(F3617="Không",F3617="No"),"out_of_insurance","unknown"))</f>
        <v/>
      </c>
      <c r="AF3617">
        <f>IF(AND(AD3617="yes",AE3617="out_of_insurance"),"REVIEW","")</f>
        <v/>
      </c>
    </row>
    <row r="3618" ht="18" customHeight="1">
      <c r="A3618" t="inlineStr">
        <is>
          <t>1c72a3fc-1f63-4460-b621-163e73816cc1</t>
        </is>
      </c>
      <c r="B3618" t="inlineStr">
        <is>
          <t>BN-03617 / Patient 00E1EE7A</t>
        </is>
      </c>
      <c r="C3618" t="inlineStr">
        <is>
          <t>Không</t>
        </is>
      </c>
      <c r="D3618" t="inlineStr">
        <is>
          <t>BS. Nguyễn Minh</t>
        </is>
      </c>
      <c r="E3618" t="inlineStr">
        <is>
          <t>Tim mạch / Cardiology</t>
        </is>
      </c>
      <c r="F3618" t="inlineStr">
        <is>
          <t>Không</t>
        </is>
      </c>
      <c r="G3618" s="2" t="n">
        <v>9465110</v>
      </c>
      <c r="H3618" t="inlineStr">
        <is>
          <t>Troponin I định lượng / Troponin I</t>
        </is>
      </c>
      <c r="I3618" t="inlineStr">
        <is>
          <t>R07.9</t>
        </is>
      </c>
      <c r="J3618" t="inlineStr">
        <is>
          <t>Đau ngực nghi hội chứng mạch vành / Chest pain, ACS rule-out</t>
        </is>
      </c>
      <c r="K3618" t="n">
        <v>18</v>
      </c>
      <c r="L3618" t="inlineStr">
        <is>
          <t>M</t>
        </is>
      </c>
      <c r="M3618" s="2" t="n">
        <v>125326.76</v>
      </c>
      <c r="N3618" t="inlineStr">
        <is>
          <t>Widowed</t>
        </is>
      </c>
      <c r="O3618" t="inlineStr">
        <is>
          <t>Retired</t>
        </is>
      </c>
      <c r="P3618" s="3" t="n">
        <v>44895</v>
      </c>
      <c r="Q3618" t="inlineStr">
        <is>
          <t>Inpatient</t>
        </is>
      </c>
      <c r="R3618" t="inlineStr">
        <is>
          <t>Phone</t>
        </is>
      </c>
      <c r="S3618" t="inlineStr">
        <is>
          <t>Benderborough</t>
        </is>
      </c>
      <c r="T3618" t="inlineStr">
        <is>
          <t>Approved</t>
        </is>
      </c>
      <c r="U3618" t="inlineStr">
        <is>
          <t>Legitimate</t>
        </is>
      </c>
      <c r="V3618" t="n">
        <v>2</v>
      </c>
      <c r="W3618" t="inlineStr">
        <is>
          <t>00e1ee7a-46d8-43c8-ab0c-e012fb10f4ed</t>
        </is>
      </c>
      <c r="X3618" t="inlineStr">
        <is>
          <t>2b5827a7-bc95-4d8a-915d-8d9e3367d4f8</t>
        </is>
      </c>
      <c r="Y3618" t="inlineStr">
        <is>
          <t>Dz384</t>
        </is>
      </c>
      <c r="Z3618" t="inlineStr">
        <is>
          <t>nj278</t>
        </is>
      </c>
      <c r="AA3618" s="4" t="n">
        <v>0.79</v>
      </c>
      <c r="AB3618" s="4" t="n">
        <v>0.05</v>
      </c>
      <c r="AC36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18">
        <f>IF(OR(C3618="Có",C3618="Yes"),"yes",IF(OR(C3618="Không",C3618="No"),"no","unknown"))</f>
        <v/>
      </c>
      <c r="AE3618">
        <f>IF(OR(F3618="Có",F3618="Yes"),"covered",IF(OR(F3618="Không",F3618="No"),"out_of_insurance","unknown"))</f>
        <v/>
      </c>
      <c r="AF3618">
        <f>IF(AND(AD3618="yes",AE3618="out_of_insurance"),"REVIEW","")</f>
        <v/>
      </c>
    </row>
    <row r="3619" ht="18" customHeight="1">
      <c r="A3619" t="inlineStr">
        <is>
          <t>6552c0b5-91cd-45d4-9b26-c2b06114a9fa</t>
        </is>
      </c>
      <c r="B3619" t="inlineStr">
        <is>
          <t>BN-03618 / Patient A059D704</t>
        </is>
      </c>
      <c r="C3619" t="inlineStr">
        <is>
          <t>Có</t>
        </is>
      </c>
      <c r="D3619" t="inlineStr">
        <is>
          <t>BS. Đặng Linh</t>
        </is>
      </c>
      <c r="E3619" t="inlineStr">
        <is>
          <t>Thần kinh / Neurology</t>
        </is>
      </c>
      <c r="F3619" t="inlineStr">
        <is>
          <t>Chưa rõ</t>
        </is>
      </c>
      <c r="G3619" s="2" t="n">
        <v>6247190</v>
      </c>
      <c r="H3619" t="inlineStr">
        <is>
          <t>CT đánh giá đột quỵ / Stroke CT</t>
        </is>
      </c>
      <c r="I3619" t="inlineStr">
        <is>
          <t>I63.9</t>
        </is>
      </c>
      <c r="J3619" t="inlineStr">
        <is>
          <t>Nhồi máu não / Cerebral infarction</t>
        </is>
      </c>
      <c r="K3619" t="n">
        <v>11</v>
      </c>
      <c r="L3619" t="inlineStr">
        <is>
          <t>F</t>
        </is>
      </c>
      <c r="M3619" s="2" t="n">
        <v>107326.83</v>
      </c>
      <c r="N3619" t="inlineStr">
        <is>
          <t>Widowed</t>
        </is>
      </c>
      <c r="O3619" t="inlineStr">
        <is>
          <t>Retired</t>
        </is>
      </c>
      <c r="P3619" s="3" t="n">
        <v>44894</v>
      </c>
      <c r="Q3619" t="inlineStr">
        <is>
          <t>Outpatient</t>
        </is>
      </c>
      <c r="R3619" t="inlineStr">
        <is>
          <t>Online</t>
        </is>
      </c>
      <c r="S3619" t="inlineStr">
        <is>
          <t>West Eric</t>
        </is>
      </c>
      <c r="T3619" t="inlineStr">
        <is>
          <t>Pending</t>
        </is>
      </c>
      <c r="U3619" t="inlineStr">
        <is>
          <t>Legitimate</t>
        </is>
      </c>
      <c r="V3619" t="n">
        <v>0</v>
      </c>
      <c r="W3619" t="inlineStr">
        <is>
          <t>a059d704-849a-4f7b-92e4-9c1d0ac6b5cf</t>
        </is>
      </c>
      <c r="X3619" t="inlineStr">
        <is>
          <t>7fc5240b-def8-47f5-bccc-e626263e8009</t>
        </is>
      </c>
      <c r="Y3619" t="inlineStr">
        <is>
          <t>Mo765</t>
        </is>
      </c>
      <c r="Z3619" t="inlineStr">
        <is>
          <t>ko152</t>
        </is>
      </c>
      <c r="AA3619" s="4" t="n">
        <v>0.78</v>
      </c>
      <c r="AB3619" s="4" t="n">
        <v>0.16</v>
      </c>
      <c r="AC36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19">
        <f>IF(OR(C3619="Có",C3619="Yes"),"yes",IF(OR(C3619="Không",C3619="No"),"no","unknown"))</f>
        <v/>
      </c>
      <c r="AE3619">
        <f>IF(OR(F3619="Có",F3619="Yes"),"covered",IF(OR(F3619="Không",F3619="No"),"out_of_insurance","unknown"))</f>
        <v/>
      </c>
      <c r="AF3619">
        <f>IF(AND(AD3619="yes",AE3619="out_of_insurance"),"REVIEW","")</f>
        <v/>
      </c>
    </row>
    <row r="3620" ht="18" customHeight="1">
      <c r="A3620" t="inlineStr">
        <is>
          <t>3b46ff70-baac-4c48-a670-8d5f783caeb0</t>
        </is>
      </c>
      <c r="B3620" t="inlineStr">
        <is>
          <t>BN-03619 / Patient FBB2C467</t>
        </is>
      </c>
      <c r="C3620" t="inlineStr">
        <is>
          <t>Không</t>
        </is>
      </c>
      <c r="D3620" t="inlineStr">
        <is>
          <t>BS. Bùi Hà</t>
        </is>
      </c>
      <c r="E3620" t="inlineStr">
        <is>
          <t>Khám tổng quát / General Practice</t>
        </is>
      </c>
      <c r="F3620" t="inlineStr">
        <is>
          <t>Không</t>
        </is>
      </c>
      <c r="G3620" s="2" t="n">
        <v>9271190</v>
      </c>
      <c r="H3620" t="inlineStr">
        <is>
          <t>HbA1c</t>
        </is>
      </c>
      <c r="I3620" t="inlineStr">
        <is>
          <t>E11.9</t>
        </is>
      </c>
      <c r="J3620" t="inlineStr">
        <is>
          <t>Đái tháo đường type 2 / Type 2 diabetes mellitus</t>
        </is>
      </c>
      <c r="K3620" t="n">
        <v>0</v>
      </c>
      <c r="L3620" t="inlineStr">
        <is>
          <t>M</t>
        </is>
      </c>
      <c r="M3620" s="2" t="n">
        <v>68391.89</v>
      </c>
      <c r="N3620" t="inlineStr">
        <is>
          <t>Single</t>
        </is>
      </c>
      <c r="O3620" t="inlineStr">
        <is>
          <t>Unemployed</t>
        </is>
      </c>
      <c r="P3620" s="3" t="n">
        <v>44894</v>
      </c>
      <c r="Q3620" t="inlineStr">
        <is>
          <t>Outpatient</t>
        </is>
      </c>
      <c r="R3620" t="inlineStr">
        <is>
          <t>Paper</t>
        </is>
      </c>
      <c r="S3620" t="inlineStr">
        <is>
          <t>Davidside</t>
        </is>
      </c>
      <c r="T3620" t="inlineStr">
        <is>
          <t>Denied</t>
        </is>
      </c>
      <c r="U3620" t="inlineStr">
        <is>
          <t>Legitimate</t>
        </is>
      </c>
      <c r="V3620" t="n">
        <v>3</v>
      </c>
      <c r="W3620" t="inlineStr">
        <is>
          <t>fbb2c467-69a1-42ba-a32a-4b7a20cb219e</t>
        </is>
      </c>
      <c r="X3620" t="inlineStr">
        <is>
          <t>deee7c7a-57eb-4f68-9b51-733f5ef965a7</t>
        </is>
      </c>
      <c r="Y3620" t="inlineStr">
        <is>
          <t>dy406</t>
        </is>
      </c>
      <c r="Z3620" t="inlineStr">
        <is>
          <t>bI633</t>
        </is>
      </c>
      <c r="AA3620" s="4" t="n">
        <v>0.48</v>
      </c>
      <c r="AB3620" s="4" t="n">
        <v>0.05</v>
      </c>
      <c r="AC36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20">
        <f>IF(OR(C3620="Có",C3620="Yes"),"yes",IF(OR(C3620="Không",C3620="No"),"no","unknown"))</f>
        <v/>
      </c>
      <c r="AE3620">
        <f>IF(OR(F3620="Có",F3620="Yes"),"covered",IF(OR(F3620="Không",F3620="No"),"out_of_insurance","unknown"))</f>
        <v/>
      </c>
      <c r="AF3620">
        <f>IF(AND(AD3620="yes",AE3620="out_of_insurance"),"REVIEW","")</f>
        <v/>
      </c>
    </row>
    <row r="3621" ht="18" customHeight="1">
      <c r="A3621" t="inlineStr">
        <is>
          <t>99ed7cc9-8576-4354-ade5-afd6c6085a28</t>
        </is>
      </c>
      <c r="B3621" t="inlineStr">
        <is>
          <t>BN-03620 / Patient C6B170A5</t>
        </is>
      </c>
      <c r="C3621" t="inlineStr">
        <is>
          <t>Có</t>
        </is>
      </c>
      <c r="D3621" t="inlineStr">
        <is>
          <t>BS. Lưu Quang</t>
        </is>
      </c>
      <c r="E3621" t="inlineStr">
        <is>
          <t>Thần kinh / Neurology</t>
        </is>
      </c>
      <c r="F3621" t="inlineStr">
        <is>
          <t>Có</t>
        </is>
      </c>
      <c r="G3621" s="2" t="n">
        <v>1107860</v>
      </c>
      <c r="H3621" t="inlineStr">
        <is>
          <t>Khám chuyên khoa thần kinh / Neurology consultation</t>
        </is>
      </c>
      <c r="I3621" t="inlineStr">
        <is>
          <t>R51</t>
        </is>
      </c>
      <c r="J3621" t="inlineStr">
        <is>
          <t>Đau đầu / Headache</t>
        </is>
      </c>
      <c r="K3621" t="n">
        <v>5</v>
      </c>
      <c r="L3621" t="inlineStr">
        <is>
          <t>F</t>
        </is>
      </c>
      <c r="M3621" s="2" t="n">
        <v>100927.06</v>
      </c>
      <c r="N3621" t="inlineStr">
        <is>
          <t>Married</t>
        </is>
      </c>
      <c r="O3621" t="inlineStr">
        <is>
          <t>Student</t>
        </is>
      </c>
      <c r="P3621" s="3" t="n">
        <v>44894</v>
      </c>
      <c r="Q3621" t="inlineStr">
        <is>
          <t>Outpatient</t>
        </is>
      </c>
      <c r="R3621" t="inlineStr">
        <is>
          <t>Phone</t>
        </is>
      </c>
      <c r="S3621" t="inlineStr">
        <is>
          <t>East Eric</t>
        </is>
      </c>
      <c r="T3621" t="inlineStr">
        <is>
          <t>Approved</t>
        </is>
      </c>
      <c r="U3621" t="inlineStr">
        <is>
          <t>Legitimate</t>
        </is>
      </c>
      <c r="V3621" t="n">
        <v>0</v>
      </c>
      <c r="W3621" t="inlineStr">
        <is>
          <t>c6b170a5-606a-42d3-9240-7d16590e25df</t>
        </is>
      </c>
      <c r="X3621" t="inlineStr">
        <is>
          <t>162e04d5-5b1c-48af-bc35-630bbf41c87e</t>
        </is>
      </c>
      <c r="Y3621" t="inlineStr">
        <is>
          <t>Zq391</t>
        </is>
      </c>
      <c r="Z3621" t="inlineStr">
        <is>
          <t>hw889</t>
        </is>
      </c>
      <c r="AA3621" s="4" t="n">
        <v>0.58</v>
      </c>
      <c r="AB3621" s="4" t="n">
        <v>0.82</v>
      </c>
      <c r="AC36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21">
        <f>IF(OR(C3621="Có",C3621="Yes"),"yes",IF(OR(C3621="Không",C3621="No"),"no","unknown"))</f>
        <v/>
      </c>
      <c r="AE3621">
        <f>IF(OR(F3621="Có",F3621="Yes"),"covered",IF(OR(F3621="Không",F3621="No"),"out_of_insurance","unknown"))</f>
        <v/>
      </c>
      <c r="AF3621">
        <f>IF(AND(AD3621="yes",AE3621="out_of_insurance"),"REVIEW","")</f>
        <v/>
      </c>
    </row>
    <row r="3622" ht="18" customHeight="1">
      <c r="A3622" t="inlineStr">
        <is>
          <t>9bb13461-349f-49b3-aa75-ca4632c123c3</t>
        </is>
      </c>
      <c r="B3622" t="inlineStr">
        <is>
          <t>BN-03621 / Patient 68C8B9C1</t>
        </is>
      </c>
      <c r="C3622" t="inlineStr">
        <is>
          <t>Có</t>
        </is>
      </c>
      <c r="D3622" t="inlineStr">
        <is>
          <t>BS. Trịnh Long</t>
        </is>
      </c>
      <c r="E3622" t="inlineStr">
        <is>
          <t>Khám tổng quát / General Practice</t>
        </is>
      </c>
      <c r="F3622" t="inlineStr">
        <is>
          <t>Chưa rõ</t>
        </is>
      </c>
      <c r="G3622" s="2" t="n">
        <v>7320510</v>
      </c>
      <c r="H3622" t="inlineStr">
        <is>
          <t>HIV test nhanh / Rapid HIV test</t>
        </is>
      </c>
      <c r="I3622" t="inlineStr">
        <is>
          <t>Z11.4</t>
        </is>
      </c>
      <c r="J3622" t="inlineStr">
        <is>
          <t>Sàng lọc HIV / HIV screening</t>
        </is>
      </c>
      <c r="K3622" t="n">
        <v>23</v>
      </c>
      <c r="L3622" t="inlineStr">
        <is>
          <t>M</t>
        </is>
      </c>
      <c r="M3622" s="2" t="n">
        <v>139890.01</v>
      </c>
      <c r="N3622" t="inlineStr">
        <is>
          <t>Married</t>
        </is>
      </c>
      <c r="O3622" t="inlineStr">
        <is>
          <t>Employed</t>
        </is>
      </c>
      <c r="P3622" s="3" t="n">
        <v>44894</v>
      </c>
      <c r="Q3622" t="inlineStr">
        <is>
          <t>Inpatient</t>
        </is>
      </c>
      <c r="R3622" t="inlineStr">
        <is>
          <t>Online</t>
        </is>
      </c>
      <c r="S3622" t="inlineStr">
        <is>
          <t>East Cassandra</t>
        </is>
      </c>
      <c r="T3622" t="inlineStr">
        <is>
          <t>Pending</t>
        </is>
      </c>
      <c r="U3622" t="inlineStr">
        <is>
          <t>Legitimate</t>
        </is>
      </c>
      <c r="V3622" t="n">
        <v>2</v>
      </c>
      <c r="W3622" t="inlineStr">
        <is>
          <t>68c8b9c1-3cb6-4acd-8717-7a04126ae936</t>
        </is>
      </c>
      <c r="X3622" t="inlineStr">
        <is>
          <t>76a99965-de52-4ab7-8af8-a614a06c2599</t>
        </is>
      </c>
      <c r="Y3622" t="inlineStr">
        <is>
          <t>ZH308</t>
        </is>
      </c>
      <c r="Z3622" t="inlineStr">
        <is>
          <t>NY947</t>
        </is>
      </c>
      <c r="AA3622" s="4" t="n">
        <v>0.77</v>
      </c>
      <c r="AB3622" s="4" t="n">
        <v>0.22</v>
      </c>
      <c r="AC36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22">
        <f>IF(OR(C3622="Có",C3622="Yes"),"yes",IF(OR(C3622="Không",C3622="No"),"no","unknown"))</f>
        <v/>
      </c>
      <c r="AE3622">
        <f>IF(OR(F3622="Có",F3622="Yes"),"covered",IF(OR(F3622="Không",F3622="No"),"out_of_insurance","unknown"))</f>
        <v/>
      </c>
      <c r="AF3622">
        <f>IF(AND(AD3622="yes",AE3622="out_of_insurance"),"REVIEW","")</f>
        <v/>
      </c>
    </row>
    <row r="3623" ht="18" customHeight="1">
      <c r="A3623" t="inlineStr">
        <is>
          <t>1adc7393-e55d-4def-87f5-d52644ff6957</t>
        </is>
      </c>
      <c r="B3623" t="inlineStr">
        <is>
          <t>BN-03622 / Patient 800817E7</t>
        </is>
      </c>
      <c r="C3623" t="inlineStr">
        <is>
          <t>Có</t>
        </is>
      </c>
      <c r="D3623" t="inlineStr">
        <is>
          <t>BS. Trịnh Long</t>
        </is>
      </c>
      <c r="E3623" t="inlineStr">
        <is>
          <t>Khám tổng quát / General Practice</t>
        </is>
      </c>
      <c r="F3623" t="inlineStr">
        <is>
          <t>Có</t>
        </is>
      </c>
      <c r="G3623" s="2" t="n">
        <v>3516330</v>
      </c>
      <c r="H3623" t="inlineStr">
        <is>
          <t>Khám tổng quát / General consultation</t>
        </is>
      </c>
      <c r="I3623" t="inlineStr">
        <is>
          <t>Z00.0</t>
        </is>
      </c>
      <c r="J3623" t="inlineStr">
        <is>
          <t>Khám tổng quát / General examination</t>
        </is>
      </c>
      <c r="K3623" t="n">
        <v>29</v>
      </c>
      <c r="L3623" t="inlineStr">
        <is>
          <t>M</t>
        </is>
      </c>
      <c r="M3623" s="2" t="n">
        <v>97919.3</v>
      </c>
      <c r="N3623" t="inlineStr">
        <is>
          <t>Widowed</t>
        </is>
      </c>
      <c r="O3623" t="inlineStr">
        <is>
          <t>Unemployed</t>
        </is>
      </c>
      <c r="P3623" s="3" t="n">
        <v>44894</v>
      </c>
      <c r="Q3623" t="inlineStr">
        <is>
          <t>Routine</t>
        </is>
      </c>
      <c r="R3623" t="inlineStr">
        <is>
          <t>Online</t>
        </is>
      </c>
      <c r="S3623" t="inlineStr">
        <is>
          <t>New Audreyton</t>
        </is>
      </c>
      <c r="T3623" t="inlineStr">
        <is>
          <t>Approved</t>
        </is>
      </c>
      <c r="U3623" t="inlineStr">
        <is>
          <t>Legitimate</t>
        </is>
      </c>
      <c r="V3623" t="n">
        <v>0</v>
      </c>
      <c r="W3623" t="inlineStr">
        <is>
          <t>800817e7-2121-4b6d-86a2-74f6adb7cd6e</t>
        </is>
      </c>
      <c r="X3623" t="inlineStr">
        <is>
          <t>0c5c36fc-54a4-4cde-912f-ee98f5372a06</t>
        </is>
      </c>
      <c r="Y3623" t="inlineStr">
        <is>
          <t>TJ825</t>
        </is>
      </c>
      <c r="Z3623" t="inlineStr">
        <is>
          <t>wD337</t>
        </is>
      </c>
      <c r="AA3623" s="4" t="n">
        <v>0.62</v>
      </c>
      <c r="AB3623" s="4" t="n">
        <v>0.76</v>
      </c>
      <c r="AC36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23">
        <f>IF(OR(C3623="Có",C3623="Yes"),"yes",IF(OR(C3623="Không",C3623="No"),"no","unknown"))</f>
        <v/>
      </c>
      <c r="AE3623">
        <f>IF(OR(F3623="Có",F3623="Yes"),"covered",IF(OR(F3623="Không",F3623="No"),"out_of_insurance","unknown"))</f>
        <v/>
      </c>
      <c r="AF3623">
        <f>IF(AND(AD3623="yes",AE3623="out_of_insurance"),"REVIEW","")</f>
        <v/>
      </c>
    </row>
    <row r="3624" ht="18" customHeight="1">
      <c r="A3624" t="inlineStr">
        <is>
          <t>ca12bf71-c7d4-4637-8137-9a8337e43891</t>
        </is>
      </c>
      <c r="B3624" t="inlineStr">
        <is>
          <t>BN-03623 / Patient EF0C8ECA</t>
        </is>
      </c>
      <c r="C3624" t="inlineStr">
        <is>
          <t>Có</t>
        </is>
      </c>
      <c r="D3624" t="inlineStr">
        <is>
          <t>BS. Trần An</t>
        </is>
      </c>
      <c r="E3624" t="inlineStr">
        <is>
          <t>Chấn thương chỉnh hình / Orthopedics</t>
        </is>
      </c>
      <c r="F3624" t="inlineStr">
        <is>
          <t>Không</t>
        </is>
      </c>
      <c r="G3624" s="2" t="n">
        <v>5665670</v>
      </c>
      <c r="H3624" t="inlineStr">
        <is>
          <t>CT cột sống thắt lưng / Lumbar spine CT</t>
        </is>
      </c>
      <c r="I3624" t="inlineStr"/>
      <c r="J3624" t="inlineStr">
        <is>
          <t>Thiếu ICD/context rõ / Missing clear ICD/context</t>
        </is>
      </c>
      <c r="K3624" t="n">
        <v>46</v>
      </c>
      <c r="L3624" t="inlineStr">
        <is>
          <t>F</t>
        </is>
      </c>
      <c r="M3624" s="2" t="n">
        <v>69890.61</v>
      </c>
      <c r="N3624" t="inlineStr">
        <is>
          <t>Widowed</t>
        </is>
      </c>
      <c r="O3624" t="inlineStr">
        <is>
          <t>Unemployed</t>
        </is>
      </c>
      <c r="P3624" s="3" t="n">
        <v>44894</v>
      </c>
      <c r="Q3624" t="inlineStr">
        <is>
          <t>Outpatient</t>
        </is>
      </c>
      <c r="R3624" t="inlineStr">
        <is>
          <t>Online</t>
        </is>
      </c>
      <c r="S3624" t="inlineStr">
        <is>
          <t>Pinedabury</t>
        </is>
      </c>
      <c r="T3624" t="inlineStr">
        <is>
          <t>Denied</t>
        </is>
      </c>
      <c r="U3624" t="inlineStr">
        <is>
          <t>Legitimate</t>
        </is>
      </c>
      <c r="V3624" t="n">
        <v>3</v>
      </c>
      <c r="W3624" t="inlineStr">
        <is>
          <t>ef0c8eca-4a66-4b6d-ae43-031067b40747</t>
        </is>
      </c>
      <c r="X3624" t="inlineStr">
        <is>
          <t>ce27904d-98f6-4444-827f-0341db6b49ab</t>
        </is>
      </c>
      <c r="Y3624" t="inlineStr">
        <is>
          <t>kc590</t>
        </is>
      </c>
      <c r="Z3624" t="inlineStr">
        <is>
          <t>fU439</t>
        </is>
      </c>
      <c r="AA3624" s="4" t="n">
        <v>0.52</v>
      </c>
      <c r="AB3624" s="4" t="n">
        <v>0.02</v>
      </c>
      <c r="AC36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24">
        <f>IF(OR(C3624="Có",C3624="Yes"),"yes",IF(OR(C3624="Không",C3624="No"),"no","unknown"))</f>
        <v/>
      </c>
      <c r="AE3624">
        <f>IF(OR(F3624="Có",F3624="Yes"),"covered",IF(OR(F3624="Không",F3624="No"),"out_of_insurance","unknown"))</f>
        <v/>
      </c>
      <c r="AF3624">
        <f>IF(AND(AD3624="yes",AE3624="out_of_insurance"),"REVIEW","")</f>
        <v/>
      </c>
    </row>
    <row r="3625" ht="18" customHeight="1">
      <c r="A3625" t="inlineStr">
        <is>
          <t>31bb4e3d-4998-41aa-aaf3-cef3262f6732</t>
        </is>
      </c>
      <c r="B3625" t="inlineStr">
        <is>
          <t>BN-03624 / Patient 4B56E532</t>
        </is>
      </c>
      <c r="C3625" t="inlineStr">
        <is>
          <t>Có</t>
        </is>
      </c>
      <c r="D3625" t="inlineStr">
        <is>
          <t>BS. Đỗ Hạnh</t>
        </is>
      </c>
      <c r="E3625" t="inlineStr">
        <is>
          <t>Nhi / Pediatrics</t>
        </is>
      </c>
      <c r="F3625" t="inlineStr">
        <is>
          <t>Không</t>
        </is>
      </c>
      <c r="G3625" s="2" t="n">
        <v>5193170</v>
      </c>
      <c r="H3625" t="inlineStr">
        <is>
          <t>Glucose máu / Blood glucose</t>
        </is>
      </c>
      <c r="I3625" t="inlineStr"/>
      <c r="J3625" t="inlineStr">
        <is>
          <t>Thiếu ICD/context rõ / Missing clear ICD/context</t>
        </is>
      </c>
      <c r="K3625" t="n">
        <v>84</v>
      </c>
      <c r="L3625" t="inlineStr">
        <is>
          <t>F</t>
        </is>
      </c>
      <c r="M3625" s="2" t="n">
        <v>48110.28</v>
      </c>
      <c r="N3625" t="inlineStr">
        <is>
          <t>Widowed</t>
        </is>
      </c>
      <c r="O3625" t="inlineStr">
        <is>
          <t>Employed</t>
        </is>
      </c>
      <c r="P3625" s="3" t="n">
        <v>44894</v>
      </c>
      <c r="Q3625" t="inlineStr">
        <is>
          <t>Outpatient</t>
        </is>
      </c>
      <c r="R3625" t="inlineStr">
        <is>
          <t>Online</t>
        </is>
      </c>
      <c r="S3625" t="inlineStr">
        <is>
          <t>East Jose</t>
        </is>
      </c>
      <c r="T3625" t="inlineStr">
        <is>
          <t>Pending</t>
        </is>
      </c>
      <c r="U3625" t="inlineStr">
        <is>
          <t>Legitimate</t>
        </is>
      </c>
      <c r="V3625" t="n">
        <v>1</v>
      </c>
      <c r="W3625" t="inlineStr">
        <is>
          <t>4b56e532-d88a-4ecd-8a3c-e7274e692681</t>
        </is>
      </c>
      <c r="X3625" t="inlineStr">
        <is>
          <t>55bbb853-e97a-4535-8390-b26fca693e94</t>
        </is>
      </c>
      <c r="Y3625" t="inlineStr">
        <is>
          <t>Hk041</t>
        </is>
      </c>
      <c r="Z3625" t="inlineStr">
        <is>
          <t>Mb593</t>
        </is>
      </c>
      <c r="AA3625" s="4" t="n">
        <v>0.83</v>
      </c>
      <c r="AB3625" s="4" t="n">
        <v>0.26</v>
      </c>
      <c r="AC36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25">
        <f>IF(OR(C3625="Có",C3625="Yes"),"yes",IF(OR(C3625="Không",C3625="No"),"no","unknown"))</f>
        <v/>
      </c>
      <c r="AE3625">
        <f>IF(OR(F3625="Có",F3625="Yes"),"covered",IF(OR(F3625="Không",F3625="No"),"out_of_insurance","unknown"))</f>
        <v/>
      </c>
      <c r="AF3625">
        <f>IF(AND(AD3625="yes",AE3625="out_of_insurance"),"REVIEW","")</f>
        <v/>
      </c>
    </row>
    <row r="3626" ht="18" customHeight="1">
      <c r="A3626" t="inlineStr">
        <is>
          <t>5cd28656-67f4-466f-84ca-4ce502cbec35</t>
        </is>
      </c>
      <c r="B3626" t="inlineStr">
        <is>
          <t>BN-03625 / Patient 750BBC19</t>
        </is>
      </c>
      <c r="C3626" t="inlineStr">
        <is>
          <t>Có</t>
        </is>
      </c>
      <c r="D3626" t="inlineStr">
        <is>
          <t>BS. Lưu Quang</t>
        </is>
      </c>
      <c r="E3626" t="inlineStr">
        <is>
          <t>Thần kinh / Neurology</t>
        </is>
      </c>
      <c r="F3626" t="inlineStr">
        <is>
          <t>Không</t>
        </is>
      </c>
      <c r="G3626" s="2" t="n">
        <v>3237530</v>
      </c>
      <c r="H3626" t="inlineStr">
        <is>
          <t>CT sọ não / Brain CT</t>
        </is>
      </c>
      <c r="I3626" t="inlineStr">
        <is>
          <t>R51</t>
        </is>
      </c>
      <c r="J3626" t="inlineStr">
        <is>
          <t>Đau đầu chưa rõ nguyên nhân / Headache unspecified</t>
        </is>
      </c>
      <c r="K3626" t="n">
        <v>46</v>
      </c>
      <c r="L3626" t="inlineStr">
        <is>
          <t>F</t>
        </is>
      </c>
      <c r="M3626" s="2" t="n">
        <v>78293.02</v>
      </c>
      <c r="N3626" t="inlineStr">
        <is>
          <t>Married</t>
        </is>
      </c>
      <c r="O3626" t="inlineStr">
        <is>
          <t>Employed</t>
        </is>
      </c>
      <c r="P3626" s="3" t="n">
        <v>44893</v>
      </c>
      <c r="Q3626" t="inlineStr">
        <is>
          <t>Routine</t>
        </is>
      </c>
      <c r="R3626" t="inlineStr">
        <is>
          <t>Paper</t>
        </is>
      </c>
      <c r="S3626" t="inlineStr">
        <is>
          <t>Cherylshire</t>
        </is>
      </c>
      <c r="T3626" t="inlineStr">
        <is>
          <t>Pending</t>
        </is>
      </c>
      <c r="U3626" t="inlineStr">
        <is>
          <t>Legitimate</t>
        </is>
      </c>
      <c r="V3626" t="n">
        <v>3</v>
      </c>
      <c r="W3626" t="inlineStr">
        <is>
          <t>750bbc19-dda2-40cf-924d-962d335915b8</t>
        </is>
      </c>
      <c r="X3626" t="inlineStr">
        <is>
          <t>d7fbf4c1-fa0a-4ed8-be65-aaeb682c5133</t>
        </is>
      </c>
      <c r="Y3626" t="inlineStr">
        <is>
          <t>RF079</t>
        </is>
      </c>
      <c r="Z3626" t="inlineStr">
        <is>
          <t>Bq679</t>
        </is>
      </c>
      <c r="AA3626" s="4" t="n">
        <v>0.74</v>
      </c>
      <c r="AB3626" s="4" t="n">
        <v>0.1</v>
      </c>
      <c r="AC36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26">
        <f>IF(OR(C3626="Có",C3626="Yes"),"yes",IF(OR(C3626="Không",C3626="No"),"no","unknown"))</f>
        <v/>
      </c>
      <c r="AE3626">
        <f>IF(OR(F3626="Có",F3626="Yes"),"covered",IF(OR(F3626="Không",F3626="No"),"out_of_insurance","unknown"))</f>
        <v/>
      </c>
      <c r="AF3626">
        <f>IF(AND(AD3626="yes",AE3626="out_of_insurance"),"REVIEW","")</f>
        <v/>
      </c>
    </row>
    <row r="3627" ht="18" customHeight="1">
      <c r="A3627" t="inlineStr">
        <is>
          <t>3b13f799-0b79-44ec-8b33-7b64fa1820a4</t>
        </is>
      </c>
      <c r="B3627" t="inlineStr">
        <is>
          <t>BN-03626 / Patient 2E86A6B6</t>
        </is>
      </c>
      <c r="C3627" t="inlineStr">
        <is>
          <t>Không</t>
        </is>
      </c>
      <c r="D3627" t="inlineStr">
        <is>
          <t>BS. Bùi Hà</t>
        </is>
      </c>
      <c r="E3627" t="inlineStr">
        <is>
          <t>Khám tổng quát / General Practice</t>
        </is>
      </c>
      <c r="F3627" t="inlineStr">
        <is>
          <t>Chưa rõ</t>
        </is>
      </c>
      <c r="G3627" s="2" t="n">
        <v>1285650</v>
      </c>
      <c r="H3627" t="inlineStr">
        <is>
          <t>HIV Ag/Ab combo</t>
        </is>
      </c>
      <c r="I3627" t="inlineStr">
        <is>
          <t>Z11.4</t>
        </is>
      </c>
      <c r="J3627" t="inlineStr">
        <is>
          <t>Sàng lọc HIV / HIV screening</t>
        </is>
      </c>
      <c r="K3627" t="n">
        <v>74</v>
      </c>
      <c r="L3627" t="inlineStr">
        <is>
          <t>F</t>
        </is>
      </c>
      <c r="M3627" s="2" t="n">
        <v>118350.02</v>
      </c>
      <c r="N3627" t="inlineStr">
        <is>
          <t>Married</t>
        </is>
      </c>
      <c r="O3627" t="inlineStr">
        <is>
          <t>Student</t>
        </is>
      </c>
      <c r="P3627" s="3" t="n">
        <v>44893</v>
      </c>
      <c r="Q3627" t="inlineStr">
        <is>
          <t>Emergency</t>
        </is>
      </c>
      <c r="R3627" t="inlineStr">
        <is>
          <t>Online</t>
        </is>
      </c>
      <c r="S3627" t="inlineStr">
        <is>
          <t>North Tiffanyport</t>
        </is>
      </c>
      <c r="T3627" t="inlineStr">
        <is>
          <t>Approved</t>
        </is>
      </c>
      <c r="U3627" t="inlineStr">
        <is>
          <t>Legitimate</t>
        </is>
      </c>
      <c r="V3627" t="n">
        <v>2</v>
      </c>
      <c r="W3627" t="inlineStr">
        <is>
          <t>2e86a6b6-dc44-4b5e-a078-c9bc0bf988ea</t>
        </is>
      </c>
      <c r="X3627" t="inlineStr">
        <is>
          <t>fd676832-a9ac-46e6-bcb0-cf67e5405f59</t>
        </is>
      </c>
      <c r="Y3627" t="inlineStr">
        <is>
          <t>Uy519</t>
        </is>
      </c>
      <c r="Z3627" t="inlineStr">
        <is>
          <t>uu996</t>
        </is>
      </c>
      <c r="AA3627" s="4" t="n">
        <v>0.74</v>
      </c>
      <c r="AB3627" s="4" t="n">
        <v>0.05</v>
      </c>
      <c r="AC36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27">
        <f>IF(OR(C3627="Có",C3627="Yes"),"yes",IF(OR(C3627="Không",C3627="No"),"no","unknown"))</f>
        <v/>
      </c>
      <c r="AE3627">
        <f>IF(OR(F3627="Có",F3627="Yes"),"covered",IF(OR(F3627="Không",F3627="No"),"out_of_insurance","unknown"))</f>
        <v/>
      </c>
      <c r="AF3627">
        <f>IF(AND(AD3627="yes",AE3627="out_of_insurance"),"REVIEW","")</f>
        <v/>
      </c>
    </row>
    <row r="3628" ht="18" customHeight="1">
      <c r="A3628" t="inlineStr">
        <is>
          <t>e0817ca9-188f-47b6-bdf7-225c2be228e9</t>
        </is>
      </c>
      <c r="B3628" t="inlineStr">
        <is>
          <t>BN-03627 / Patient 1CF7DFAD</t>
        </is>
      </c>
      <c r="C3628" t="inlineStr">
        <is>
          <t>Có</t>
        </is>
      </c>
      <c r="D3628" t="inlineStr">
        <is>
          <t>BS. Phan Gia</t>
        </is>
      </c>
      <c r="E3628" t="inlineStr">
        <is>
          <t>Tim mạch / Cardiology</t>
        </is>
      </c>
      <c r="F3628" t="inlineStr">
        <is>
          <t>Không</t>
        </is>
      </c>
      <c r="G3628" s="2" t="n">
        <v>2805270</v>
      </c>
      <c r="H3628" t="inlineStr">
        <is>
          <t>CRP định lượng / CRP</t>
        </is>
      </c>
      <c r="I3628" t="inlineStr">
        <is>
          <t>R79.8</t>
        </is>
      </c>
      <c r="J3628" t="inlineStr">
        <is>
          <t>Bất thường xét nghiệm máu / Abnormal blood chemistry</t>
        </is>
      </c>
      <c r="K3628" t="n">
        <v>61</v>
      </c>
      <c r="L3628" t="inlineStr">
        <is>
          <t>M</t>
        </is>
      </c>
      <c r="M3628" s="2" t="n">
        <v>119894.74</v>
      </c>
      <c r="N3628" t="inlineStr">
        <is>
          <t>Married</t>
        </is>
      </c>
      <c r="O3628" t="inlineStr">
        <is>
          <t>Retired</t>
        </is>
      </c>
      <c r="P3628" s="3" t="n">
        <v>44893</v>
      </c>
      <c r="Q3628" t="inlineStr">
        <is>
          <t>Emergency</t>
        </is>
      </c>
      <c r="R3628" t="inlineStr">
        <is>
          <t>Phone</t>
        </is>
      </c>
      <c r="S3628" t="inlineStr">
        <is>
          <t>Shawbury</t>
        </is>
      </c>
      <c r="T3628" t="inlineStr">
        <is>
          <t>Approved</t>
        </is>
      </c>
      <c r="U3628" t="inlineStr">
        <is>
          <t>Legitimate</t>
        </is>
      </c>
      <c r="V3628" t="n">
        <v>2</v>
      </c>
      <c r="W3628" t="inlineStr">
        <is>
          <t>1cf7dfad-30c6-4d26-bf98-58d342d43ab9</t>
        </is>
      </c>
      <c r="X3628" t="inlineStr">
        <is>
          <t>b566d14b-128a-4bb3-aa0b-6daac3fee09b</t>
        </is>
      </c>
      <c r="Y3628" t="inlineStr">
        <is>
          <t>FD158</t>
        </is>
      </c>
      <c r="Z3628" t="inlineStr">
        <is>
          <t>SP567</t>
        </is>
      </c>
      <c r="AA3628" s="4" t="n">
        <v>0.87</v>
      </c>
      <c r="AB3628" s="4" t="n">
        <v>0.82</v>
      </c>
      <c r="AC36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28">
        <f>IF(OR(C3628="Có",C3628="Yes"),"yes",IF(OR(C3628="Không",C3628="No"),"no","unknown"))</f>
        <v/>
      </c>
      <c r="AE3628">
        <f>IF(OR(F3628="Có",F3628="Yes"),"covered",IF(OR(F3628="Không",F3628="No"),"out_of_insurance","unknown"))</f>
        <v/>
      </c>
      <c r="AF3628">
        <f>IF(AND(AD3628="yes",AE3628="out_of_insurance"),"REVIEW","")</f>
        <v/>
      </c>
    </row>
    <row r="3629" ht="18" customHeight="1">
      <c r="A3629" t="inlineStr">
        <is>
          <t>8e0dd8c8-9ec4-438b-b193-31ee8be8b813</t>
        </is>
      </c>
      <c r="B3629" t="inlineStr">
        <is>
          <t>BN-03628 / Patient 4B8627A7</t>
        </is>
      </c>
      <c r="C3629" t="inlineStr">
        <is>
          <t>Có</t>
        </is>
      </c>
      <c r="D3629" t="inlineStr">
        <is>
          <t>BS. Huỳnh Mai</t>
        </is>
      </c>
      <c r="E3629" t="inlineStr">
        <is>
          <t>Nhi / Pediatrics</t>
        </is>
      </c>
      <c r="F3629" t="inlineStr">
        <is>
          <t>Có</t>
        </is>
      </c>
      <c r="G3629" s="2" t="n">
        <v>422010</v>
      </c>
      <c r="H3629" t="inlineStr">
        <is>
          <t>Công thức máu / CBC</t>
        </is>
      </c>
      <c r="I3629" t="inlineStr">
        <is>
          <t>R50.9</t>
        </is>
      </c>
      <c r="J3629" t="inlineStr">
        <is>
          <t>Sốt chưa rõ nguyên nhân / Fever</t>
        </is>
      </c>
      <c r="K3629" t="n">
        <v>91</v>
      </c>
      <c r="L3629" t="inlineStr">
        <is>
          <t>F</t>
        </is>
      </c>
      <c r="M3629" s="2" t="n">
        <v>134073.6</v>
      </c>
      <c r="N3629" t="inlineStr">
        <is>
          <t>Single</t>
        </is>
      </c>
      <c r="O3629" t="inlineStr">
        <is>
          <t>Unemployed</t>
        </is>
      </c>
      <c r="P3629" s="3" t="n">
        <v>44893</v>
      </c>
      <c r="Q3629" t="inlineStr">
        <is>
          <t>Routine</t>
        </is>
      </c>
      <c r="R3629" t="inlineStr">
        <is>
          <t>Online</t>
        </is>
      </c>
      <c r="S3629" t="inlineStr">
        <is>
          <t>North Brittanyview</t>
        </is>
      </c>
      <c r="T3629" t="inlineStr">
        <is>
          <t>Approved</t>
        </is>
      </c>
      <c r="U3629" t="inlineStr">
        <is>
          <t>Legitimate</t>
        </is>
      </c>
      <c r="V3629" t="n">
        <v>2</v>
      </c>
      <c r="W3629" t="inlineStr">
        <is>
          <t>4b8627a7-fe71-4c34-a981-fdc61b7e993b</t>
        </is>
      </c>
      <c r="X3629" t="inlineStr">
        <is>
          <t>d1074553-8579-4b93-bc4a-af9100ab6daa</t>
        </is>
      </c>
      <c r="Y3629" t="inlineStr">
        <is>
          <t>US236</t>
        </is>
      </c>
      <c r="Z3629" t="inlineStr">
        <is>
          <t>Wz646</t>
        </is>
      </c>
      <c r="AA3629" s="4" t="n">
        <v>0.59</v>
      </c>
      <c r="AB3629" s="4" t="n">
        <v>0.76</v>
      </c>
      <c r="AC36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29">
        <f>IF(OR(C3629="Có",C3629="Yes"),"yes",IF(OR(C3629="Không",C3629="No"),"no","unknown"))</f>
        <v/>
      </c>
      <c r="AE3629">
        <f>IF(OR(F3629="Có",F3629="Yes"),"covered",IF(OR(F3629="Không",F3629="No"),"out_of_insurance","unknown"))</f>
        <v/>
      </c>
      <c r="AF3629">
        <f>IF(AND(AD3629="yes",AE3629="out_of_insurance"),"REVIEW","")</f>
        <v/>
      </c>
    </row>
    <row r="3630" ht="18" customHeight="1">
      <c r="A3630" t="inlineStr">
        <is>
          <t>4f7d4134-2cff-4c79-8875-c4c33b1d2020</t>
        </is>
      </c>
      <c r="B3630" t="inlineStr">
        <is>
          <t>BN-03629 / Patient B4454A35</t>
        </is>
      </c>
      <c r="C3630" t="inlineStr">
        <is>
          <t>Có</t>
        </is>
      </c>
      <c r="D3630" t="inlineStr">
        <is>
          <t>BS. Trần An</t>
        </is>
      </c>
      <c r="E3630" t="inlineStr">
        <is>
          <t>Chấn thương chỉnh hình / Orthopedics</t>
        </is>
      </c>
      <c r="F3630" t="inlineStr">
        <is>
          <t>Không</t>
        </is>
      </c>
      <c r="G3630" s="2" t="n">
        <v>1200000</v>
      </c>
      <c r="H3630" t="inlineStr">
        <is>
          <t>CT cột sống thắt lưng / Lumbar spine CT</t>
        </is>
      </c>
      <c r="I3630" t="inlineStr">
        <is>
          <t>M54.5</t>
        </is>
      </c>
      <c r="J3630" t="inlineStr">
        <is>
          <t>Đau thắt lưng / Low back pain</t>
        </is>
      </c>
      <c r="K3630" t="n">
        <v>9</v>
      </c>
      <c r="L3630" t="inlineStr">
        <is>
          <t>M</t>
        </is>
      </c>
      <c r="M3630" s="2" t="n">
        <v>21658.34</v>
      </c>
      <c r="N3630" t="inlineStr">
        <is>
          <t>Widowed</t>
        </is>
      </c>
      <c r="O3630" t="inlineStr">
        <is>
          <t>Retired</t>
        </is>
      </c>
      <c r="P3630" s="3" t="n">
        <v>44893</v>
      </c>
      <c r="Q3630" t="inlineStr">
        <is>
          <t>Emergency</t>
        </is>
      </c>
      <c r="R3630" t="inlineStr">
        <is>
          <t>Online</t>
        </is>
      </c>
      <c r="S3630" t="inlineStr">
        <is>
          <t>Antoniobury</t>
        </is>
      </c>
      <c r="T3630" t="inlineStr">
        <is>
          <t>Pending</t>
        </is>
      </c>
      <c r="U3630" t="inlineStr">
        <is>
          <t>Legitimate</t>
        </is>
      </c>
      <c r="V3630" t="n">
        <v>1</v>
      </c>
      <c r="W3630" t="inlineStr">
        <is>
          <t>b4454a35-1264-4430-bc2a-a518874b825d</t>
        </is>
      </c>
      <c r="X3630" t="inlineStr">
        <is>
          <t>768adc20-f7a2-4438-90ce-65fa5e75b2d2</t>
        </is>
      </c>
      <c r="Y3630" t="inlineStr">
        <is>
          <t>UQ297</t>
        </is>
      </c>
      <c r="Z3630" t="inlineStr">
        <is>
          <t>Lf171</t>
        </is>
      </c>
      <c r="AA3630" s="4" t="n">
        <v>0.89</v>
      </c>
      <c r="AB3630" s="4" t="n">
        <v>0.03</v>
      </c>
      <c r="AC36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30">
        <f>IF(OR(C3630="Có",C3630="Yes"),"yes",IF(OR(C3630="Không",C3630="No"),"no","unknown"))</f>
        <v/>
      </c>
      <c r="AE3630">
        <f>IF(OR(F3630="Có",F3630="Yes"),"covered",IF(OR(F3630="Không",F3630="No"),"out_of_insurance","unknown"))</f>
        <v/>
      </c>
      <c r="AF3630">
        <f>IF(AND(AD3630="yes",AE3630="out_of_insurance"),"REVIEW","")</f>
        <v/>
      </c>
    </row>
    <row r="3631" ht="18" customHeight="1">
      <c r="A3631" t="inlineStr">
        <is>
          <t>991d3a67-0844-4078-89ff-c91ce92e00d5</t>
        </is>
      </c>
      <c r="B3631" t="inlineStr">
        <is>
          <t>BN-03630 / Patient 46DAE110</t>
        </is>
      </c>
      <c r="C3631" t="inlineStr">
        <is>
          <t>Có</t>
        </is>
      </c>
      <c r="D3631" t="inlineStr">
        <is>
          <t>BS. Nguyễn Minh</t>
        </is>
      </c>
      <c r="E3631" t="inlineStr">
        <is>
          <t>Tim mạch / Cardiology</t>
        </is>
      </c>
      <c r="F3631" t="inlineStr">
        <is>
          <t>Chưa rõ</t>
        </is>
      </c>
      <c r="G3631" s="2" t="n">
        <v>1817890</v>
      </c>
      <c r="H3631" t="inlineStr">
        <is>
          <t>Siêu âm tim / Echocardiography</t>
        </is>
      </c>
      <c r="I3631" t="inlineStr">
        <is>
          <t>I50.9</t>
        </is>
      </c>
      <c r="J3631" t="inlineStr">
        <is>
          <t>Suy tim / Heart failure</t>
        </is>
      </c>
      <c r="K3631" t="n">
        <v>92</v>
      </c>
      <c r="L3631" t="inlineStr">
        <is>
          <t>M</t>
        </is>
      </c>
      <c r="M3631" s="2" t="n">
        <v>38887.18</v>
      </c>
      <c r="N3631" t="inlineStr">
        <is>
          <t>Widowed</t>
        </is>
      </c>
      <c r="O3631" t="inlineStr">
        <is>
          <t>Employed</t>
        </is>
      </c>
      <c r="P3631" s="3" t="n">
        <v>44893</v>
      </c>
      <c r="Q3631" t="inlineStr">
        <is>
          <t>Outpatient</t>
        </is>
      </c>
      <c r="R3631" t="inlineStr">
        <is>
          <t>Paper</t>
        </is>
      </c>
      <c r="S3631" t="inlineStr">
        <is>
          <t>East Eric</t>
        </is>
      </c>
      <c r="T3631" t="inlineStr">
        <is>
          <t>Pending</t>
        </is>
      </c>
      <c r="U3631" t="inlineStr">
        <is>
          <t>Legitimate</t>
        </is>
      </c>
      <c r="V3631" t="n">
        <v>1</v>
      </c>
      <c r="W3631" t="inlineStr">
        <is>
          <t>46dae110-ba53-4231-a0f6-6f7e66bd0a1a</t>
        </is>
      </c>
      <c r="X3631" t="inlineStr">
        <is>
          <t>d21196f4-13e6-4005-8c8d-f0b764e64178</t>
        </is>
      </c>
      <c r="Y3631" t="inlineStr">
        <is>
          <t>tT540</t>
        </is>
      </c>
      <c r="Z3631" t="inlineStr">
        <is>
          <t>rS134</t>
        </is>
      </c>
      <c r="AA3631" s="4" t="n">
        <v>0.83</v>
      </c>
      <c r="AB3631" s="4" t="n">
        <v>0.03</v>
      </c>
      <c r="AC36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31">
        <f>IF(OR(C3631="Có",C3631="Yes"),"yes",IF(OR(C3631="Không",C3631="No"),"no","unknown"))</f>
        <v/>
      </c>
      <c r="AE3631">
        <f>IF(OR(F3631="Có",F3631="Yes"),"covered",IF(OR(F3631="Không",F3631="No"),"out_of_insurance","unknown"))</f>
        <v/>
      </c>
      <c r="AF3631">
        <f>IF(AND(AD3631="yes",AE3631="out_of_insurance"),"REVIEW","")</f>
        <v/>
      </c>
    </row>
    <row r="3632" ht="18" customHeight="1">
      <c r="A3632" t="inlineStr">
        <is>
          <t>6245d87c-aa41-4e35-a52b-3cebe72c5788</t>
        </is>
      </c>
      <c r="B3632" t="inlineStr">
        <is>
          <t>BN-03631 / Patient 5A274126</t>
        </is>
      </c>
      <c r="C3632" t="inlineStr">
        <is>
          <t>Có</t>
        </is>
      </c>
      <c r="D3632" t="inlineStr">
        <is>
          <t>BS. Nguyễn Minh</t>
        </is>
      </c>
      <c r="E3632" t="inlineStr">
        <is>
          <t>Tim mạch / Cardiology</t>
        </is>
      </c>
      <c r="F3632" t="inlineStr">
        <is>
          <t>Không</t>
        </is>
      </c>
      <c r="G3632" s="2" t="n">
        <v>7997550</v>
      </c>
      <c r="H3632" t="inlineStr">
        <is>
          <t>Troponin I định lượng / Troponin I</t>
        </is>
      </c>
      <c r="I3632" t="inlineStr">
        <is>
          <t>R07.9</t>
        </is>
      </c>
      <c r="J3632" t="inlineStr">
        <is>
          <t>Đau ngực nghi hội chứng mạch vành / Chest pain, ACS rule-out</t>
        </is>
      </c>
      <c r="K3632" t="n">
        <v>76</v>
      </c>
      <c r="L3632" t="inlineStr">
        <is>
          <t>M</t>
        </is>
      </c>
      <c r="M3632" s="2" t="n">
        <v>78256.73</v>
      </c>
      <c r="N3632" t="inlineStr">
        <is>
          <t>Married</t>
        </is>
      </c>
      <c r="O3632" t="inlineStr">
        <is>
          <t>Retired</t>
        </is>
      </c>
      <c r="P3632" s="3" t="n">
        <v>44893</v>
      </c>
      <c r="Q3632" t="inlineStr">
        <is>
          <t>Outpatient</t>
        </is>
      </c>
      <c r="R3632" t="inlineStr">
        <is>
          <t>Paper</t>
        </is>
      </c>
      <c r="S3632" t="inlineStr">
        <is>
          <t>New Laurenside</t>
        </is>
      </c>
      <c r="T3632" t="inlineStr">
        <is>
          <t>Denied</t>
        </is>
      </c>
      <c r="U3632" t="inlineStr">
        <is>
          <t>Legitimate</t>
        </is>
      </c>
      <c r="V3632" t="n">
        <v>3</v>
      </c>
      <c r="W3632" t="inlineStr">
        <is>
          <t>5a274126-6947-4be0-a6e6-44935345c6a9</t>
        </is>
      </c>
      <c r="X3632" t="inlineStr">
        <is>
          <t>04b2ccc3-12f7-45d1-85b7-f6fd80e1c52f</t>
        </is>
      </c>
      <c r="Y3632" t="inlineStr">
        <is>
          <t>Ln022</t>
        </is>
      </c>
      <c r="Z3632" t="inlineStr">
        <is>
          <t>ju010</t>
        </is>
      </c>
      <c r="AA3632" s="4" t="n">
        <v>0.75</v>
      </c>
      <c r="AB3632" s="4" t="n">
        <v>0.02</v>
      </c>
      <c r="AC36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32">
        <f>IF(OR(C3632="Có",C3632="Yes"),"yes",IF(OR(C3632="Không",C3632="No"),"no","unknown"))</f>
        <v/>
      </c>
      <c r="AE3632">
        <f>IF(OR(F3632="Có",F3632="Yes"),"covered",IF(OR(F3632="Không",F3632="No"),"out_of_insurance","unknown"))</f>
        <v/>
      </c>
      <c r="AF3632">
        <f>IF(AND(AD3632="yes",AE3632="out_of_insurance"),"REVIEW","")</f>
        <v/>
      </c>
    </row>
    <row r="3633" ht="18" customHeight="1">
      <c r="A3633" t="inlineStr">
        <is>
          <t>39f09397-9e04-4341-a96b-da3134508587</t>
        </is>
      </c>
      <c r="B3633" t="inlineStr">
        <is>
          <t>BN-03632 / Patient BC3F3AFF</t>
        </is>
      </c>
      <c r="C3633" t="inlineStr">
        <is>
          <t>Có</t>
        </is>
      </c>
      <c r="D3633" t="inlineStr">
        <is>
          <t>BS. Lâm Sơn</t>
        </is>
      </c>
      <c r="E3633" t="inlineStr">
        <is>
          <t>Khám tổng quát / General Practice</t>
        </is>
      </c>
      <c r="F3633" t="inlineStr">
        <is>
          <t>Không</t>
        </is>
      </c>
      <c r="G3633" s="2" t="n">
        <v>7107570</v>
      </c>
      <c r="H3633" t="inlineStr">
        <is>
          <t>HbA1c</t>
        </is>
      </c>
      <c r="I3633" t="inlineStr">
        <is>
          <t>E11.9</t>
        </is>
      </c>
      <c r="J3633" t="inlineStr">
        <is>
          <t>Đái tháo đường type 2 / Type 2 diabetes mellitus</t>
        </is>
      </c>
      <c r="K3633" t="n">
        <v>8</v>
      </c>
      <c r="L3633" t="inlineStr">
        <is>
          <t>F</t>
        </is>
      </c>
      <c r="M3633" s="2" t="n">
        <v>86092.78</v>
      </c>
      <c r="N3633" t="inlineStr">
        <is>
          <t>Married</t>
        </is>
      </c>
      <c r="O3633" t="inlineStr">
        <is>
          <t>Student</t>
        </is>
      </c>
      <c r="P3633" s="3" t="n">
        <v>44892</v>
      </c>
      <c r="Q3633" t="inlineStr">
        <is>
          <t>Outpatient</t>
        </is>
      </c>
      <c r="R3633" t="inlineStr">
        <is>
          <t>Phone</t>
        </is>
      </c>
      <c r="S3633" t="inlineStr">
        <is>
          <t>Vanessaton</t>
        </is>
      </c>
      <c r="T3633" t="inlineStr">
        <is>
          <t>Pending</t>
        </is>
      </c>
      <c r="U3633" t="inlineStr">
        <is>
          <t>Legitimate</t>
        </is>
      </c>
      <c r="V3633" t="n">
        <v>0</v>
      </c>
      <c r="W3633" t="inlineStr">
        <is>
          <t>bc3f3aff-795c-4296-8b8b-73b1e5ce2cf4</t>
        </is>
      </c>
      <c r="X3633" t="inlineStr">
        <is>
          <t>1af67de2-e42f-4dd7-8d4d-448ca5b2af0e</t>
        </is>
      </c>
      <c r="Y3633" t="inlineStr">
        <is>
          <t>Zq790</t>
        </is>
      </c>
      <c r="Z3633" t="inlineStr">
        <is>
          <t>vS845</t>
        </is>
      </c>
      <c r="AA3633" s="4" t="n">
        <v>0.52</v>
      </c>
      <c r="AB3633" s="4" t="n">
        <v>0.16</v>
      </c>
      <c r="AC36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33">
        <f>IF(OR(C3633="Có",C3633="Yes"),"yes",IF(OR(C3633="Không",C3633="No"),"no","unknown"))</f>
        <v/>
      </c>
      <c r="AE3633">
        <f>IF(OR(F3633="Có",F3633="Yes"),"covered",IF(OR(F3633="Không",F3633="No"),"out_of_insurance","unknown"))</f>
        <v/>
      </c>
      <c r="AF3633">
        <f>IF(AND(AD3633="yes",AE3633="out_of_insurance"),"REVIEW","")</f>
        <v/>
      </c>
    </row>
    <row r="3634" ht="18" customHeight="1">
      <c r="A3634" t="inlineStr">
        <is>
          <t>03e4e2e5-3593-4d98-ae34-2e669e9fadd1</t>
        </is>
      </c>
      <c r="B3634" t="inlineStr">
        <is>
          <t>BN-03633 / Patient 35BCDFC1</t>
        </is>
      </c>
      <c r="C3634" t="inlineStr">
        <is>
          <t>Không</t>
        </is>
      </c>
      <c r="D3634" t="inlineStr">
        <is>
          <t>BS. Mai Thanh</t>
        </is>
      </c>
      <c r="E3634" t="inlineStr">
        <is>
          <t>Thần kinh / Neurology</t>
        </is>
      </c>
      <c r="F3634" t="inlineStr">
        <is>
          <t>Không</t>
        </is>
      </c>
      <c r="G3634" s="2" t="n">
        <v>7586510</v>
      </c>
      <c r="H3634" t="inlineStr">
        <is>
          <t>CT sọ não / Brain CT</t>
        </is>
      </c>
      <c r="I3634" t="inlineStr">
        <is>
          <t>R51</t>
        </is>
      </c>
      <c r="J3634" t="inlineStr">
        <is>
          <t>Đau đầu chưa rõ nguyên nhân / Headache unspecified</t>
        </is>
      </c>
      <c r="K3634" t="n">
        <v>48</v>
      </c>
      <c r="L3634" t="inlineStr">
        <is>
          <t>F</t>
        </is>
      </c>
      <c r="M3634" s="2" t="n">
        <v>90506.66</v>
      </c>
      <c r="N3634" t="inlineStr">
        <is>
          <t>Married</t>
        </is>
      </c>
      <c r="O3634" t="inlineStr">
        <is>
          <t>Employed</t>
        </is>
      </c>
      <c r="P3634" s="3" t="n">
        <v>44892</v>
      </c>
      <c r="Q3634" t="inlineStr">
        <is>
          <t>Inpatient</t>
        </is>
      </c>
      <c r="R3634" t="inlineStr">
        <is>
          <t>Paper</t>
        </is>
      </c>
      <c r="S3634" t="inlineStr">
        <is>
          <t>South Leeborough</t>
        </is>
      </c>
      <c r="T3634" t="inlineStr">
        <is>
          <t>Denied</t>
        </is>
      </c>
      <c r="U3634" t="inlineStr">
        <is>
          <t>Legitimate</t>
        </is>
      </c>
      <c r="V3634" t="n">
        <v>0</v>
      </c>
      <c r="W3634" t="inlineStr">
        <is>
          <t>35bcdfc1-a63b-4ebb-931b-a7126b34b6a8</t>
        </is>
      </c>
      <c r="X3634" t="inlineStr">
        <is>
          <t>dbd78b60-b52e-43ab-a5ea-ea4f39857039</t>
        </is>
      </c>
      <c r="Y3634" t="inlineStr">
        <is>
          <t>YI180</t>
        </is>
      </c>
      <c r="Z3634" t="inlineStr">
        <is>
          <t>Qy772</t>
        </is>
      </c>
      <c r="AA3634" s="4" t="n">
        <v>0.77</v>
      </c>
      <c r="AB3634" s="4" t="n">
        <v>0.05</v>
      </c>
      <c r="AC36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34">
        <f>IF(OR(C3634="Có",C3634="Yes"),"yes",IF(OR(C3634="Không",C3634="No"),"no","unknown"))</f>
        <v/>
      </c>
      <c r="AE3634">
        <f>IF(OR(F3634="Có",F3634="Yes"),"covered",IF(OR(F3634="Không",F3634="No"),"out_of_insurance","unknown"))</f>
        <v/>
      </c>
      <c r="AF3634">
        <f>IF(AND(AD3634="yes",AE3634="out_of_insurance"),"REVIEW","")</f>
        <v/>
      </c>
    </row>
    <row r="3635" ht="18" customHeight="1">
      <c r="A3635" t="inlineStr">
        <is>
          <t>8233d150-65ed-4ee5-a3f0-38fdb0a9f0de</t>
        </is>
      </c>
      <c r="B3635" t="inlineStr">
        <is>
          <t>BN-03634 / Patient AF5771E1</t>
        </is>
      </c>
      <c r="C3635" t="inlineStr">
        <is>
          <t>Có</t>
        </is>
      </c>
      <c r="D3635" t="inlineStr">
        <is>
          <t>BS. Phan Gia</t>
        </is>
      </c>
      <c r="E3635" t="inlineStr">
        <is>
          <t>Tim mạch / Cardiology</t>
        </is>
      </c>
      <c r="F3635" t="inlineStr">
        <is>
          <t>Không</t>
        </is>
      </c>
      <c r="G3635" s="2" t="n">
        <v>2758770</v>
      </c>
      <c r="H3635" t="inlineStr">
        <is>
          <t>Men tim CK-MB / Cardiac enzyme CK-MB</t>
        </is>
      </c>
      <c r="I3635" t="inlineStr">
        <is>
          <t>I20.9</t>
        </is>
      </c>
      <c r="J3635" t="inlineStr">
        <is>
          <t>Đau thắt ngực / Angina</t>
        </is>
      </c>
      <c r="K3635" t="n">
        <v>86</v>
      </c>
      <c r="L3635" t="inlineStr">
        <is>
          <t>M</t>
        </is>
      </c>
      <c r="M3635" s="2" t="n">
        <v>86774.85000000001</v>
      </c>
      <c r="N3635" t="inlineStr">
        <is>
          <t>Widowed</t>
        </is>
      </c>
      <c r="O3635" t="inlineStr">
        <is>
          <t>Unemployed</t>
        </is>
      </c>
      <c r="P3635" s="3" t="n">
        <v>44892</v>
      </c>
      <c r="Q3635" t="inlineStr">
        <is>
          <t>Outpatient</t>
        </is>
      </c>
      <c r="R3635" t="inlineStr">
        <is>
          <t>Paper</t>
        </is>
      </c>
      <c r="S3635" t="inlineStr">
        <is>
          <t>North Sergiobury</t>
        </is>
      </c>
      <c r="T3635" t="inlineStr">
        <is>
          <t>Denied</t>
        </is>
      </c>
      <c r="U3635" t="inlineStr">
        <is>
          <t>Legitimate</t>
        </is>
      </c>
      <c r="V3635" t="n">
        <v>0</v>
      </c>
      <c r="W3635" t="inlineStr">
        <is>
          <t>af5771e1-2be3-4b35-857a-b6ea051ed700</t>
        </is>
      </c>
      <c r="X3635" t="inlineStr">
        <is>
          <t>ae6cbaa8-de3c-4a3d-8630-b191cecb0f30</t>
        </is>
      </c>
      <c r="Y3635" t="inlineStr">
        <is>
          <t>pB395</t>
        </is>
      </c>
      <c r="Z3635" t="inlineStr">
        <is>
          <t>fS733</t>
        </is>
      </c>
      <c r="AA3635" s="4" t="n">
        <v>0.53</v>
      </c>
      <c r="AB3635" s="4" t="n">
        <v>0.02</v>
      </c>
      <c r="AC36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35">
        <f>IF(OR(C3635="Có",C3635="Yes"),"yes",IF(OR(C3635="Không",C3635="No"),"no","unknown"))</f>
        <v/>
      </c>
      <c r="AE3635">
        <f>IF(OR(F3635="Có",F3635="Yes"),"covered",IF(OR(F3635="Không",F3635="No"),"out_of_insurance","unknown"))</f>
        <v/>
      </c>
      <c r="AF3635">
        <f>IF(AND(AD3635="yes",AE3635="out_of_insurance"),"REVIEW","")</f>
        <v/>
      </c>
    </row>
    <row r="3636" ht="18" customHeight="1">
      <c r="A3636" t="inlineStr">
        <is>
          <t>fd7841f0-8680-44e7-bba7-8c34e6ffb2aa</t>
        </is>
      </c>
      <c r="B3636" t="inlineStr">
        <is>
          <t>BN-03635 / Patient C4B2B41A</t>
        </is>
      </c>
      <c r="C3636" t="inlineStr">
        <is>
          <t>Có</t>
        </is>
      </c>
      <c r="D3636" t="inlineStr">
        <is>
          <t>BS. Cao Vy</t>
        </is>
      </c>
      <c r="E3636" t="inlineStr">
        <is>
          <t>Khám tổng quát / General Practice</t>
        </is>
      </c>
      <c r="F3636" t="inlineStr">
        <is>
          <t>Có</t>
        </is>
      </c>
      <c r="G3636" s="2" t="n">
        <v>6705400</v>
      </c>
      <c r="H3636" t="inlineStr">
        <is>
          <t>HbA1c</t>
        </is>
      </c>
      <c r="I3636" t="inlineStr">
        <is>
          <t>E11.9</t>
        </is>
      </c>
      <c r="J3636" t="inlineStr">
        <is>
          <t>Đái tháo đường type 2 / Type 2 diabetes mellitus</t>
        </is>
      </c>
      <c r="K3636" t="n">
        <v>81</v>
      </c>
      <c r="L3636" t="inlineStr">
        <is>
          <t>F</t>
        </is>
      </c>
      <c r="M3636" s="2" t="n">
        <v>133483.33</v>
      </c>
      <c r="N3636" t="inlineStr">
        <is>
          <t>Married</t>
        </is>
      </c>
      <c r="O3636" t="inlineStr">
        <is>
          <t>Retired</t>
        </is>
      </c>
      <c r="P3636" s="3" t="n">
        <v>44892</v>
      </c>
      <c r="Q3636" t="inlineStr">
        <is>
          <t>Routine</t>
        </is>
      </c>
      <c r="R3636" t="inlineStr">
        <is>
          <t>Phone</t>
        </is>
      </c>
      <c r="S3636" t="inlineStr">
        <is>
          <t>New Amber</t>
        </is>
      </c>
      <c r="T3636" t="inlineStr">
        <is>
          <t>Pending</t>
        </is>
      </c>
      <c r="U3636" t="inlineStr">
        <is>
          <t>Legitimate</t>
        </is>
      </c>
      <c r="V3636" t="n">
        <v>2</v>
      </c>
      <c r="W3636" t="inlineStr">
        <is>
          <t>c4b2b41a-50f8-4b39-84b1-074811fd072b</t>
        </is>
      </c>
      <c r="X3636" t="inlineStr">
        <is>
          <t>1b8c24da-3790-4c6c-b0f6-fd58c78ebdae</t>
        </is>
      </c>
      <c r="Y3636" t="inlineStr">
        <is>
          <t>ME633</t>
        </is>
      </c>
      <c r="Z3636" t="inlineStr">
        <is>
          <t>wU082</t>
        </is>
      </c>
      <c r="AA3636" s="4" t="n">
        <v>0.71</v>
      </c>
      <c r="AB3636" s="4" t="n">
        <v>0.2</v>
      </c>
      <c r="AC36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36">
        <f>IF(OR(C3636="Có",C3636="Yes"),"yes",IF(OR(C3636="Không",C3636="No"),"no","unknown"))</f>
        <v/>
      </c>
      <c r="AE3636">
        <f>IF(OR(F3636="Có",F3636="Yes"),"covered",IF(OR(F3636="Không",F3636="No"),"out_of_insurance","unknown"))</f>
        <v/>
      </c>
      <c r="AF3636">
        <f>IF(AND(AD3636="yes",AE3636="out_of_insurance"),"REVIEW","")</f>
        <v/>
      </c>
    </row>
    <row r="3637" ht="18" customHeight="1">
      <c r="A3637" t="inlineStr">
        <is>
          <t>dcc5e1bf-5475-406e-8214-f5f83e1fe793</t>
        </is>
      </c>
      <c r="B3637" t="inlineStr">
        <is>
          <t>BN-03636 / Patient A78629B4</t>
        </is>
      </c>
      <c r="C3637" t="inlineStr">
        <is>
          <t>Có</t>
        </is>
      </c>
      <c r="D3637" t="inlineStr">
        <is>
          <t>BS. Đặng Linh</t>
        </is>
      </c>
      <c r="E3637" t="inlineStr">
        <is>
          <t>Thần kinh / Neurology</t>
        </is>
      </c>
      <c r="F3637" t="inlineStr">
        <is>
          <t>Không</t>
        </is>
      </c>
      <c r="G3637" s="2" t="n">
        <v>5825760</v>
      </c>
      <c r="H3637" t="inlineStr">
        <is>
          <t>CT sọ não / Brain CT</t>
        </is>
      </c>
      <c r="I3637" t="inlineStr">
        <is>
          <t>R51</t>
        </is>
      </c>
      <c r="J3637" t="inlineStr">
        <is>
          <t>Đau đầu chưa rõ nguyên nhân / Headache unspecified</t>
        </is>
      </c>
      <c r="K3637" t="n">
        <v>11</v>
      </c>
      <c r="L3637" t="inlineStr">
        <is>
          <t>F</t>
        </is>
      </c>
      <c r="M3637" s="2" t="n">
        <v>41017.4</v>
      </c>
      <c r="N3637" t="inlineStr">
        <is>
          <t>Widowed</t>
        </is>
      </c>
      <c r="O3637" t="inlineStr">
        <is>
          <t>Employed</t>
        </is>
      </c>
      <c r="P3637" s="3" t="n">
        <v>44892</v>
      </c>
      <c r="Q3637" t="inlineStr">
        <is>
          <t>Inpatient</t>
        </is>
      </c>
      <c r="R3637" t="inlineStr">
        <is>
          <t>Online</t>
        </is>
      </c>
      <c r="S3637" t="inlineStr">
        <is>
          <t>Brianbury</t>
        </is>
      </c>
      <c r="T3637" t="inlineStr">
        <is>
          <t>Approved</t>
        </is>
      </c>
      <c r="U3637" t="inlineStr">
        <is>
          <t>Legitimate</t>
        </is>
      </c>
      <c r="V3637" t="n">
        <v>1</v>
      </c>
      <c r="W3637" t="inlineStr">
        <is>
          <t>a78629b4-4aee-4f9e-a4d5-be181b70e2d2</t>
        </is>
      </c>
      <c r="X3637" t="inlineStr">
        <is>
          <t>12de4f5f-e674-418e-a766-f7b73d377378</t>
        </is>
      </c>
      <c r="Y3637" t="inlineStr">
        <is>
          <t>RN396</t>
        </is>
      </c>
      <c r="Z3637" t="inlineStr">
        <is>
          <t>py884</t>
        </is>
      </c>
      <c r="AA3637" s="4" t="n">
        <v>0.91</v>
      </c>
      <c r="AB3637" s="4" t="n">
        <v>0.66</v>
      </c>
      <c r="AC36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37">
        <f>IF(OR(C3637="Có",C3637="Yes"),"yes",IF(OR(C3637="Không",C3637="No"),"no","unknown"))</f>
        <v/>
      </c>
      <c r="AE3637">
        <f>IF(OR(F3637="Có",F3637="Yes"),"covered",IF(OR(F3637="Không",F3637="No"),"out_of_insurance","unknown"))</f>
        <v/>
      </c>
      <c r="AF3637">
        <f>IF(AND(AD3637="yes",AE3637="out_of_insurance"),"REVIEW","")</f>
        <v/>
      </c>
    </row>
    <row r="3638" ht="18" customHeight="1">
      <c r="A3638" t="inlineStr">
        <is>
          <t>5445dad0-329e-4174-babc-82155d7a732b</t>
        </is>
      </c>
      <c r="B3638" t="inlineStr">
        <is>
          <t>BN-03637 / Patient D5B359C8</t>
        </is>
      </c>
      <c r="C3638" t="inlineStr">
        <is>
          <t>Có</t>
        </is>
      </c>
      <c r="D3638" t="inlineStr">
        <is>
          <t>BS. Cao Vy</t>
        </is>
      </c>
      <c r="E3638" t="inlineStr">
        <is>
          <t>Khám tổng quát / General Practice</t>
        </is>
      </c>
      <c r="F3638" t="inlineStr">
        <is>
          <t>Có</t>
        </is>
      </c>
      <c r="G3638" s="2" t="n">
        <v>960510</v>
      </c>
      <c r="H3638" t="inlineStr">
        <is>
          <t>HbA1c</t>
        </is>
      </c>
      <c r="I3638" t="inlineStr">
        <is>
          <t>E11.9</t>
        </is>
      </c>
      <c r="J3638" t="inlineStr">
        <is>
          <t>Đái tháo đường type 2 / Type 2 diabetes mellitus</t>
        </is>
      </c>
      <c r="K3638" t="n">
        <v>23</v>
      </c>
      <c r="L3638" t="inlineStr">
        <is>
          <t>M</t>
        </is>
      </c>
      <c r="M3638" s="2" t="n">
        <v>102770.08</v>
      </c>
      <c r="N3638" t="inlineStr">
        <is>
          <t>Widowed</t>
        </is>
      </c>
      <c r="O3638" t="inlineStr">
        <is>
          <t>Unemployed</t>
        </is>
      </c>
      <c r="P3638" s="3" t="n">
        <v>44891</v>
      </c>
      <c r="Q3638" t="inlineStr">
        <is>
          <t>Emergency</t>
        </is>
      </c>
      <c r="R3638" t="inlineStr">
        <is>
          <t>Phone</t>
        </is>
      </c>
      <c r="S3638" t="inlineStr">
        <is>
          <t>Andersonchester</t>
        </is>
      </c>
      <c r="T3638" t="inlineStr">
        <is>
          <t>Approved</t>
        </is>
      </c>
      <c r="U3638" t="inlineStr">
        <is>
          <t>Legitimate</t>
        </is>
      </c>
      <c r="V3638" t="n">
        <v>0</v>
      </c>
      <c r="W3638" t="inlineStr">
        <is>
          <t>d5b359c8-eeb6-41ef-9e55-df79358d385a</t>
        </is>
      </c>
      <c r="X3638" t="inlineStr">
        <is>
          <t>f453edc4-11df-44eb-aeca-3a4ed5d76de2</t>
        </is>
      </c>
      <c r="Y3638" t="inlineStr">
        <is>
          <t>pr575</t>
        </is>
      </c>
      <c r="Z3638" t="inlineStr">
        <is>
          <t>zE536</t>
        </is>
      </c>
      <c r="AA3638" s="4" t="n">
        <v>0.65</v>
      </c>
      <c r="AB3638" s="4" t="n">
        <v>0.82</v>
      </c>
      <c r="AC36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38">
        <f>IF(OR(C3638="Có",C3638="Yes"),"yes",IF(OR(C3638="Không",C3638="No"),"no","unknown"))</f>
        <v/>
      </c>
      <c r="AE3638">
        <f>IF(OR(F3638="Có",F3638="Yes"),"covered",IF(OR(F3638="Không",F3638="No"),"out_of_insurance","unknown"))</f>
        <v/>
      </c>
      <c r="AF3638">
        <f>IF(AND(AD3638="yes",AE3638="out_of_insurance"),"REVIEW","")</f>
        <v/>
      </c>
    </row>
    <row r="3639" ht="18" customHeight="1">
      <c r="A3639" t="inlineStr">
        <is>
          <t>50154178-a783-4f20-9881-c20265c4c6bb</t>
        </is>
      </c>
      <c r="B3639" t="inlineStr">
        <is>
          <t>BN-03638 / Patient EF793BDC</t>
        </is>
      </c>
      <c r="C3639" t="inlineStr">
        <is>
          <t>Có</t>
        </is>
      </c>
      <c r="D3639" t="inlineStr">
        <is>
          <t>BS. Trịnh Long</t>
        </is>
      </c>
      <c r="E3639" t="inlineStr">
        <is>
          <t>Khám tổng quát / General Practice</t>
        </is>
      </c>
      <c r="F3639" t="inlineStr">
        <is>
          <t>Không</t>
        </is>
      </c>
      <c r="G3639" s="2" t="n">
        <v>9979550</v>
      </c>
      <c r="H3639" t="inlineStr">
        <is>
          <t>HIV test nhanh / Rapid HIV test</t>
        </is>
      </c>
      <c r="I3639" t="inlineStr">
        <is>
          <t>Z11.4</t>
        </is>
      </c>
      <c r="J3639" t="inlineStr">
        <is>
          <t>Sàng lọc HIV / HIV screening</t>
        </is>
      </c>
      <c r="K3639" t="n">
        <v>90</v>
      </c>
      <c r="L3639" t="inlineStr">
        <is>
          <t>F</t>
        </is>
      </c>
      <c r="M3639" s="2" t="n">
        <v>120803.24</v>
      </c>
      <c r="N3639" t="inlineStr">
        <is>
          <t>Divorced</t>
        </is>
      </c>
      <c r="O3639" t="inlineStr">
        <is>
          <t>Unemployed</t>
        </is>
      </c>
      <c r="P3639" s="3" t="n">
        <v>44891</v>
      </c>
      <c r="Q3639" t="inlineStr">
        <is>
          <t>Emergency</t>
        </is>
      </c>
      <c r="R3639" t="inlineStr">
        <is>
          <t>Paper</t>
        </is>
      </c>
      <c r="S3639" t="inlineStr">
        <is>
          <t>Lake Brian</t>
        </is>
      </c>
      <c r="T3639" t="inlineStr">
        <is>
          <t>Denied</t>
        </is>
      </c>
      <c r="U3639" t="inlineStr">
        <is>
          <t>Legitimate</t>
        </is>
      </c>
      <c r="V3639" t="n">
        <v>2</v>
      </c>
      <c r="W3639" t="inlineStr">
        <is>
          <t>ef793bdc-bdfd-4ecd-b54f-531eac2744ed</t>
        </is>
      </c>
      <c r="X3639" t="inlineStr">
        <is>
          <t>3140569b-aa90-4bf8-9a5d-0ae611671f47</t>
        </is>
      </c>
      <c r="Y3639" t="inlineStr">
        <is>
          <t>IE713</t>
        </is>
      </c>
      <c r="Z3639" t="inlineStr">
        <is>
          <t>qq757</t>
        </is>
      </c>
      <c r="AA3639" s="4" t="n">
        <v>0.52</v>
      </c>
      <c r="AB3639" s="4" t="n">
        <v>0.02</v>
      </c>
      <c r="AC36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39">
        <f>IF(OR(C3639="Có",C3639="Yes"),"yes",IF(OR(C3639="Không",C3639="No"),"no","unknown"))</f>
        <v/>
      </c>
      <c r="AE3639">
        <f>IF(OR(F3639="Có",F3639="Yes"),"covered",IF(OR(F3639="Không",F3639="No"),"out_of_insurance","unknown"))</f>
        <v/>
      </c>
      <c r="AF3639">
        <f>IF(AND(AD3639="yes",AE3639="out_of_insurance"),"REVIEW","")</f>
        <v/>
      </c>
    </row>
    <row r="3640" ht="18" customHeight="1">
      <c r="A3640" t="inlineStr">
        <is>
          <t>89793787-3c24-42c2-92b3-370149a14b7b</t>
        </is>
      </c>
      <c r="B3640" t="inlineStr">
        <is>
          <t>BN-03639 / Patient A0A30E77</t>
        </is>
      </c>
      <c r="C3640" t="inlineStr">
        <is>
          <t>Không</t>
        </is>
      </c>
      <c r="D3640" t="inlineStr">
        <is>
          <t>BS. Nguyễn Minh</t>
        </is>
      </c>
      <c r="E3640" t="inlineStr">
        <is>
          <t>Tim mạch / Cardiology</t>
        </is>
      </c>
      <c r="F3640" t="inlineStr">
        <is>
          <t>Không</t>
        </is>
      </c>
      <c r="G3640" s="2" t="n">
        <v>5591840</v>
      </c>
      <c r="H3640" t="inlineStr">
        <is>
          <t>CRP định lượng / CRP</t>
        </is>
      </c>
      <c r="I3640" t="inlineStr">
        <is>
          <t>R79.8</t>
        </is>
      </c>
      <c r="J3640" t="inlineStr">
        <is>
          <t>Bất thường xét nghiệm máu / Abnormal blood chemistry</t>
        </is>
      </c>
      <c r="K3640" t="n">
        <v>19</v>
      </c>
      <c r="L3640" t="inlineStr">
        <is>
          <t>M</t>
        </is>
      </c>
      <c r="M3640" s="2" t="n">
        <v>34346.16</v>
      </c>
      <c r="N3640" t="inlineStr">
        <is>
          <t>Divorced</t>
        </is>
      </c>
      <c r="O3640" t="inlineStr">
        <is>
          <t>Employed</t>
        </is>
      </c>
      <c r="P3640" s="3" t="n">
        <v>44891</v>
      </c>
      <c r="Q3640" t="inlineStr">
        <is>
          <t>Outpatient</t>
        </is>
      </c>
      <c r="R3640" t="inlineStr">
        <is>
          <t>Phone</t>
        </is>
      </c>
      <c r="S3640" t="inlineStr">
        <is>
          <t>East Ariel</t>
        </is>
      </c>
      <c r="T3640" t="inlineStr">
        <is>
          <t>Approved</t>
        </is>
      </c>
      <c r="U3640" t="inlineStr">
        <is>
          <t>Legitimate</t>
        </is>
      </c>
      <c r="V3640" t="n">
        <v>1</v>
      </c>
      <c r="W3640" t="inlineStr">
        <is>
          <t>a0a30e77-4a08-44b4-86ba-cbb51823c96b</t>
        </is>
      </c>
      <c r="X3640" t="inlineStr">
        <is>
          <t>41c54baa-af70-4cc3-a659-6c019d50ad0c</t>
        </is>
      </c>
      <c r="Y3640" t="inlineStr">
        <is>
          <t>pE840</t>
        </is>
      </c>
      <c r="Z3640" t="inlineStr">
        <is>
          <t>Pi202</t>
        </is>
      </c>
      <c r="AA3640" s="4" t="n">
        <v>0.84</v>
      </c>
      <c r="AB3640" s="4" t="n">
        <v>0.05</v>
      </c>
      <c r="AC36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40">
        <f>IF(OR(C3640="Có",C3640="Yes"),"yes",IF(OR(C3640="Không",C3640="No"),"no","unknown"))</f>
        <v/>
      </c>
      <c r="AE3640">
        <f>IF(OR(F3640="Có",F3640="Yes"),"covered",IF(OR(F3640="Không",F3640="No"),"out_of_insurance","unknown"))</f>
        <v/>
      </c>
      <c r="AF3640">
        <f>IF(AND(AD3640="yes",AE3640="out_of_insurance"),"REVIEW","")</f>
        <v/>
      </c>
    </row>
    <row r="3641" ht="18" customHeight="1">
      <c r="A3641" t="inlineStr">
        <is>
          <t>10a96867-7ce2-48bd-a7ff-755eeba35712</t>
        </is>
      </c>
      <c r="B3641" t="inlineStr">
        <is>
          <t>BN-03640 / Patient ABBD729D</t>
        </is>
      </c>
      <c r="C3641" t="inlineStr">
        <is>
          <t>Có</t>
        </is>
      </c>
      <c r="D3641" t="inlineStr">
        <is>
          <t>BS. Phạm Khoa</t>
        </is>
      </c>
      <c r="E3641" t="inlineStr">
        <is>
          <t>Thần kinh / Neurology</t>
        </is>
      </c>
      <c r="F3641" t="inlineStr">
        <is>
          <t>Không</t>
        </is>
      </c>
      <c r="G3641" s="2" t="n">
        <v>1200000</v>
      </c>
      <c r="H3641" t="inlineStr">
        <is>
          <t>CT sọ não / Brain CT</t>
        </is>
      </c>
      <c r="I3641" t="inlineStr">
        <is>
          <t>R51</t>
        </is>
      </c>
      <c r="J3641" t="inlineStr">
        <is>
          <t>Đau đầu chưa rõ nguyên nhân / Headache unspecified</t>
        </is>
      </c>
      <c r="K3641" t="n">
        <v>1</v>
      </c>
      <c r="L3641" t="inlineStr">
        <is>
          <t>M</t>
        </is>
      </c>
      <c r="M3641" s="2" t="n">
        <v>70457.3</v>
      </c>
      <c r="N3641" t="inlineStr">
        <is>
          <t>Single</t>
        </is>
      </c>
      <c r="O3641" t="inlineStr">
        <is>
          <t>Student</t>
        </is>
      </c>
      <c r="P3641" s="3" t="n">
        <v>44890</v>
      </c>
      <c r="Q3641" t="inlineStr">
        <is>
          <t>Emergency</t>
        </is>
      </c>
      <c r="R3641" t="inlineStr">
        <is>
          <t>Phone</t>
        </is>
      </c>
      <c r="S3641" t="inlineStr">
        <is>
          <t>West Tammymouth</t>
        </is>
      </c>
      <c r="T3641" t="inlineStr">
        <is>
          <t>Denied</t>
        </is>
      </c>
      <c r="U3641" t="inlineStr">
        <is>
          <t>Legitimate</t>
        </is>
      </c>
      <c r="V3641" t="n">
        <v>3</v>
      </c>
      <c r="W3641" t="inlineStr">
        <is>
          <t>abbd729d-ef94-4e10-8c19-ea2561d46ec1</t>
        </is>
      </c>
      <c r="X3641" t="inlineStr">
        <is>
          <t>cc3a758d-81ad-4b92-97ce-ba017f02921f</t>
        </is>
      </c>
      <c r="Y3641" t="inlineStr">
        <is>
          <t>Dk165</t>
        </is>
      </c>
      <c r="Z3641" t="inlineStr">
        <is>
          <t>Oi126</t>
        </is>
      </c>
      <c r="AA3641" s="4" t="n">
        <v>0.55</v>
      </c>
      <c r="AB3641" s="4" t="n">
        <v>0.02</v>
      </c>
      <c r="AC36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41">
        <f>IF(OR(C3641="Có",C3641="Yes"),"yes",IF(OR(C3641="Không",C3641="No"),"no","unknown"))</f>
        <v/>
      </c>
      <c r="AE3641">
        <f>IF(OR(F3641="Có",F3641="Yes"),"covered",IF(OR(F3641="Không",F3641="No"),"out_of_insurance","unknown"))</f>
        <v/>
      </c>
      <c r="AF3641">
        <f>IF(AND(AD3641="yes",AE3641="out_of_insurance"),"REVIEW","")</f>
        <v/>
      </c>
    </row>
    <row r="3642" ht="18" customHeight="1">
      <c r="A3642" t="inlineStr">
        <is>
          <t>e9a1f12b-4b3c-4895-9a32-63192f90763e</t>
        </is>
      </c>
      <c r="B3642" t="inlineStr">
        <is>
          <t>BN-03641 / Patient 74FDDECB</t>
        </is>
      </c>
      <c r="C3642" t="inlineStr">
        <is>
          <t>Không</t>
        </is>
      </c>
      <c r="D3642" t="inlineStr">
        <is>
          <t>BS. Bùi Hà</t>
        </is>
      </c>
      <c r="E3642" t="inlineStr">
        <is>
          <t>Khám tổng quát / General Practice</t>
        </is>
      </c>
      <c r="F3642" t="inlineStr">
        <is>
          <t>Không</t>
        </is>
      </c>
      <c r="G3642" s="2" t="n">
        <v>5272850</v>
      </c>
      <c r="H3642" t="inlineStr">
        <is>
          <t>HIV test nhanh / Rapid HIV test</t>
        </is>
      </c>
      <c r="I3642" t="inlineStr">
        <is>
          <t>Z11.4</t>
        </is>
      </c>
      <c r="J3642" t="inlineStr">
        <is>
          <t>Sàng lọc HIV / HIV screening</t>
        </is>
      </c>
      <c r="K3642" t="n">
        <v>61</v>
      </c>
      <c r="L3642" t="inlineStr">
        <is>
          <t>F</t>
        </is>
      </c>
      <c r="M3642" s="2" t="n">
        <v>81240.77</v>
      </c>
      <c r="N3642" t="inlineStr">
        <is>
          <t>Divorced</t>
        </is>
      </c>
      <c r="O3642" t="inlineStr">
        <is>
          <t>Student</t>
        </is>
      </c>
      <c r="P3642" s="3" t="n">
        <v>44890</v>
      </c>
      <c r="Q3642" t="inlineStr">
        <is>
          <t>Outpatient</t>
        </is>
      </c>
      <c r="R3642" t="inlineStr">
        <is>
          <t>Online</t>
        </is>
      </c>
      <c r="S3642" t="inlineStr">
        <is>
          <t>Jessicashire</t>
        </is>
      </c>
      <c r="T3642" t="inlineStr">
        <is>
          <t>Denied</t>
        </is>
      </c>
      <c r="U3642" t="inlineStr">
        <is>
          <t>Legitimate</t>
        </is>
      </c>
      <c r="V3642" t="n">
        <v>3</v>
      </c>
      <c r="W3642" t="inlineStr">
        <is>
          <t>74fddecb-39b4-41be-bcd8-df45d9392931</t>
        </is>
      </c>
      <c r="X3642" t="inlineStr">
        <is>
          <t>6b1ac21a-7210-4d9b-b8d3-392e957f714e</t>
        </is>
      </c>
      <c r="Y3642" t="inlineStr">
        <is>
          <t>pC184</t>
        </is>
      </c>
      <c r="Z3642" t="inlineStr">
        <is>
          <t>Aw142</t>
        </is>
      </c>
      <c r="AA3642" s="4" t="n">
        <v>0.52</v>
      </c>
      <c r="AB3642" s="4" t="n">
        <v>0.05</v>
      </c>
      <c r="AC36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42">
        <f>IF(OR(C3642="Có",C3642="Yes"),"yes",IF(OR(C3642="Không",C3642="No"),"no","unknown"))</f>
        <v/>
      </c>
      <c r="AE3642">
        <f>IF(OR(F3642="Có",F3642="Yes"),"covered",IF(OR(F3642="Không",F3642="No"),"out_of_insurance","unknown"))</f>
        <v/>
      </c>
      <c r="AF3642">
        <f>IF(AND(AD3642="yes",AE3642="out_of_insurance"),"REVIEW","")</f>
        <v/>
      </c>
    </row>
    <row r="3643" ht="18" customHeight="1">
      <c r="A3643" t="inlineStr">
        <is>
          <t>282f3c66-4469-42ce-89dc-eec09b7d7564</t>
        </is>
      </c>
      <c r="B3643" t="inlineStr">
        <is>
          <t>BN-03642 / Patient 2AAD8E41</t>
        </is>
      </c>
      <c r="C3643" t="inlineStr">
        <is>
          <t>Có</t>
        </is>
      </c>
      <c r="D3643" t="inlineStr">
        <is>
          <t>BS. Trịnh Long</t>
        </is>
      </c>
      <c r="E3643" t="inlineStr">
        <is>
          <t>Khám tổng quát / General Practice</t>
        </is>
      </c>
      <c r="F3643" t="inlineStr">
        <is>
          <t>Không</t>
        </is>
      </c>
      <c r="G3643" s="2" t="n">
        <v>7542300</v>
      </c>
      <c r="H3643" t="inlineStr">
        <is>
          <t>CRP định lượng / CRP</t>
        </is>
      </c>
      <c r="I3643" t="inlineStr">
        <is>
          <t>R79.8</t>
        </is>
      </c>
      <c r="J3643" t="inlineStr">
        <is>
          <t>Bất thường xét nghiệm máu / Abnormal blood chemistry</t>
        </is>
      </c>
      <c r="K3643" t="n">
        <v>35</v>
      </c>
      <c r="L3643" t="inlineStr">
        <is>
          <t>F</t>
        </is>
      </c>
      <c r="M3643" s="2" t="n">
        <v>29256.87</v>
      </c>
      <c r="N3643" t="inlineStr">
        <is>
          <t>Divorced</t>
        </is>
      </c>
      <c r="O3643" t="inlineStr">
        <is>
          <t>Student</t>
        </is>
      </c>
      <c r="P3643" s="3" t="n">
        <v>44890</v>
      </c>
      <c r="Q3643" t="inlineStr">
        <is>
          <t>Outpatient</t>
        </is>
      </c>
      <c r="R3643" t="inlineStr">
        <is>
          <t>Phone</t>
        </is>
      </c>
      <c r="S3643" t="inlineStr">
        <is>
          <t>South Kara</t>
        </is>
      </c>
      <c r="T3643" t="inlineStr">
        <is>
          <t>Denied</t>
        </is>
      </c>
      <c r="U3643" t="inlineStr">
        <is>
          <t>Fraud</t>
        </is>
      </c>
      <c r="V3643" t="n">
        <v>1</v>
      </c>
      <c r="W3643" t="inlineStr">
        <is>
          <t>2aad8e41-cece-4ff4-b629-9c819fbc9558</t>
        </is>
      </c>
      <c r="X3643" t="inlineStr">
        <is>
          <t>8ddcc1ba-7924-471e-9ddd-fc3504401cbb</t>
        </is>
      </c>
      <c r="Y3643" t="inlineStr">
        <is>
          <t>JI063</t>
        </is>
      </c>
      <c r="Z3643" t="inlineStr">
        <is>
          <t>GZ400</t>
        </is>
      </c>
      <c r="AA3643" s="4" t="n">
        <v>0.52</v>
      </c>
      <c r="AB3643" s="4" t="n">
        <v>0.02</v>
      </c>
      <c r="AC36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43">
        <f>IF(OR(C3643="Có",C3643="Yes"),"yes",IF(OR(C3643="Không",C3643="No"),"no","unknown"))</f>
        <v/>
      </c>
      <c r="AE3643">
        <f>IF(OR(F3643="Có",F3643="Yes"),"covered",IF(OR(F3643="Không",F3643="No"),"out_of_insurance","unknown"))</f>
        <v/>
      </c>
      <c r="AF3643">
        <f>IF(AND(AD3643="yes",AE3643="out_of_insurance"),"REVIEW","")</f>
        <v/>
      </c>
    </row>
    <row r="3644" ht="18" customHeight="1">
      <c r="A3644" t="inlineStr">
        <is>
          <t>24db50fd-c373-4e4a-a245-6b00f3abe312</t>
        </is>
      </c>
      <c r="B3644" t="inlineStr">
        <is>
          <t>BN-03643 / Patient B96E7B85</t>
        </is>
      </c>
      <c r="C3644" t="inlineStr">
        <is>
          <t>Không</t>
        </is>
      </c>
      <c r="D3644" t="inlineStr">
        <is>
          <t>BS. Nguyễn Minh</t>
        </is>
      </c>
      <c r="E3644" t="inlineStr">
        <is>
          <t>Tim mạch / Cardiology</t>
        </is>
      </c>
      <c r="F3644" t="inlineStr">
        <is>
          <t>Không</t>
        </is>
      </c>
      <c r="G3644" s="2" t="n">
        <v>2282830</v>
      </c>
      <c r="H3644" t="inlineStr">
        <is>
          <t>Troponin I định lượng / Troponin I</t>
        </is>
      </c>
      <c r="I3644" t="inlineStr">
        <is>
          <t>R07.9</t>
        </is>
      </c>
      <c r="J3644" t="inlineStr">
        <is>
          <t>Đau ngực nghi hội chứng mạch vành / Chest pain, ACS rule-out</t>
        </is>
      </c>
      <c r="K3644" t="n">
        <v>47</v>
      </c>
      <c r="L3644" t="inlineStr">
        <is>
          <t>M</t>
        </is>
      </c>
      <c r="M3644" s="2" t="n">
        <v>52856.55</v>
      </c>
      <c r="N3644" t="inlineStr">
        <is>
          <t>Married</t>
        </is>
      </c>
      <c r="O3644" t="inlineStr">
        <is>
          <t>Unemployed</t>
        </is>
      </c>
      <c r="P3644" s="3" t="n">
        <v>44890</v>
      </c>
      <c r="Q3644" t="inlineStr">
        <is>
          <t>Outpatient</t>
        </is>
      </c>
      <c r="R3644" t="inlineStr">
        <is>
          <t>Paper</t>
        </is>
      </c>
      <c r="S3644" t="inlineStr">
        <is>
          <t>South Michael</t>
        </is>
      </c>
      <c r="T3644" t="inlineStr">
        <is>
          <t>Approved</t>
        </is>
      </c>
      <c r="U3644" t="inlineStr">
        <is>
          <t>Legitimate</t>
        </is>
      </c>
      <c r="V3644" t="n">
        <v>3</v>
      </c>
      <c r="W3644" t="inlineStr">
        <is>
          <t>b96e7b85-70ba-42c5-9c89-9bbc2e2daccf</t>
        </is>
      </c>
      <c r="X3644" t="inlineStr">
        <is>
          <t>3fcc0ab0-3d94-4ebb-9019-1cabc601a235</t>
        </is>
      </c>
      <c r="Y3644" t="inlineStr">
        <is>
          <t>dt765</t>
        </is>
      </c>
      <c r="Z3644" t="inlineStr">
        <is>
          <t>MV040</t>
        </is>
      </c>
      <c r="AA3644" s="4" t="n">
        <v>0.58</v>
      </c>
      <c r="AB3644" s="4" t="n">
        <v>0.05</v>
      </c>
      <c r="AC36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44">
        <f>IF(OR(C3644="Có",C3644="Yes"),"yes",IF(OR(C3644="Không",C3644="No"),"no","unknown"))</f>
        <v/>
      </c>
      <c r="AE3644">
        <f>IF(OR(F3644="Có",F3644="Yes"),"covered",IF(OR(F3644="Không",F3644="No"),"out_of_insurance","unknown"))</f>
        <v/>
      </c>
      <c r="AF3644">
        <f>IF(AND(AD3644="yes",AE3644="out_of_insurance"),"REVIEW","")</f>
        <v/>
      </c>
    </row>
    <row r="3645" ht="18" customHeight="1">
      <c r="A3645" t="inlineStr">
        <is>
          <t>3c917ffe-5aca-451a-9c48-1530cc8ce7cc</t>
        </is>
      </c>
      <c r="B3645" t="inlineStr">
        <is>
          <t>BN-03644 / Patient 5A6ED657</t>
        </is>
      </c>
      <c r="C3645" t="inlineStr">
        <is>
          <t>Có</t>
        </is>
      </c>
      <c r="D3645" t="inlineStr">
        <is>
          <t>BS. Đỗ Hạnh</t>
        </is>
      </c>
      <c r="E3645" t="inlineStr">
        <is>
          <t>Nhi / Pediatrics</t>
        </is>
      </c>
      <c r="F3645" t="inlineStr">
        <is>
          <t>Không</t>
        </is>
      </c>
      <c r="G3645" s="2" t="n">
        <v>8812780</v>
      </c>
      <c r="H3645" t="inlineStr">
        <is>
          <t>CRP định lượng / CRP</t>
        </is>
      </c>
      <c r="I3645" t="inlineStr">
        <is>
          <t>J18.9</t>
        </is>
      </c>
      <c r="J3645" t="inlineStr">
        <is>
          <t>Nghi viêm phổi / Suspected pneumonia</t>
        </is>
      </c>
      <c r="K3645" t="n">
        <v>85</v>
      </c>
      <c r="L3645" t="inlineStr">
        <is>
          <t>M</t>
        </is>
      </c>
      <c r="M3645" s="2" t="n">
        <v>55747.29</v>
      </c>
      <c r="N3645" t="inlineStr">
        <is>
          <t>Single</t>
        </is>
      </c>
      <c r="O3645" t="inlineStr">
        <is>
          <t>Employed</t>
        </is>
      </c>
      <c r="P3645" s="3" t="n">
        <v>44889</v>
      </c>
      <c r="Q3645" t="inlineStr">
        <is>
          <t>Inpatient</t>
        </is>
      </c>
      <c r="R3645" t="inlineStr">
        <is>
          <t>Paper</t>
        </is>
      </c>
      <c r="S3645" t="inlineStr">
        <is>
          <t>Port Jonathanport</t>
        </is>
      </c>
      <c r="T3645" t="inlineStr">
        <is>
          <t>Denied</t>
        </is>
      </c>
      <c r="U3645" t="inlineStr">
        <is>
          <t>Legitimate</t>
        </is>
      </c>
      <c r="V3645" t="n">
        <v>3</v>
      </c>
      <c r="W3645" t="inlineStr">
        <is>
          <t>5a6ed657-7def-4233-8f51-b0c102e40bcf</t>
        </is>
      </c>
      <c r="X3645" t="inlineStr">
        <is>
          <t>b3fcb400-1e44-446a-8266-5c72d1bd6d29</t>
        </is>
      </c>
      <c r="Y3645" t="inlineStr">
        <is>
          <t>kp331</t>
        </is>
      </c>
      <c r="Z3645" t="inlineStr">
        <is>
          <t>iO567</t>
        </is>
      </c>
      <c r="AA3645" s="4" t="n">
        <v>0.82</v>
      </c>
      <c r="AB3645" s="4" t="n">
        <v>0.02</v>
      </c>
      <c r="AC36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45">
        <f>IF(OR(C3645="Có",C3645="Yes"),"yes",IF(OR(C3645="Không",C3645="No"),"no","unknown"))</f>
        <v/>
      </c>
      <c r="AE3645">
        <f>IF(OR(F3645="Có",F3645="Yes"),"covered",IF(OR(F3645="Không",F3645="No"),"out_of_insurance","unknown"))</f>
        <v/>
      </c>
      <c r="AF3645">
        <f>IF(AND(AD3645="yes",AE3645="out_of_insurance"),"REVIEW","")</f>
        <v/>
      </c>
    </row>
    <row r="3646" ht="18" customHeight="1">
      <c r="A3646" t="inlineStr">
        <is>
          <t>4eac1640-377f-41a9-bcbb-41717480625f</t>
        </is>
      </c>
      <c r="B3646" t="inlineStr">
        <is>
          <t>BN-03645 / Patient 1033B794</t>
        </is>
      </c>
      <c r="C3646" t="inlineStr">
        <is>
          <t>Có</t>
        </is>
      </c>
      <c r="D3646" t="inlineStr">
        <is>
          <t>BS. Trần An</t>
        </is>
      </c>
      <c r="E3646" t="inlineStr">
        <is>
          <t>Chấn thương chỉnh hình / Orthopedics</t>
        </is>
      </c>
      <c r="F3646" t="inlineStr">
        <is>
          <t>Không</t>
        </is>
      </c>
      <c r="G3646" s="2" t="n">
        <v>1663750</v>
      </c>
      <c r="H3646" t="inlineStr">
        <is>
          <t>Đo mật độ xương / Bone density scan</t>
        </is>
      </c>
      <c r="I3646" t="inlineStr">
        <is>
          <t>M81.0</t>
        </is>
      </c>
      <c r="J3646" t="inlineStr">
        <is>
          <t>Loãng xương / Osteoporosis</t>
        </is>
      </c>
      <c r="K3646" t="n">
        <v>52</v>
      </c>
      <c r="L3646" t="inlineStr">
        <is>
          <t>F</t>
        </is>
      </c>
      <c r="M3646" s="2" t="n">
        <v>125713.68</v>
      </c>
      <c r="N3646" t="inlineStr">
        <is>
          <t>Widowed</t>
        </is>
      </c>
      <c r="O3646" t="inlineStr">
        <is>
          <t>Retired</t>
        </is>
      </c>
      <c r="P3646" s="3" t="n">
        <v>44889</v>
      </c>
      <c r="Q3646" t="inlineStr">
        <is>
          <t>Routine</t>
        </is>
      </c>
      <c r="R3646" t="inlineStr">
        <is>
          <t>Online</t>
        </is>
      </c>
      <c r="S3646" t="inlineStr">
        <is>
          <t>Scottchester</t>
        </is>
      </c>
      <c r="T3646" t="inlineStr">
        <is>
          <t>Approved</t>
        </is>
      </c>
      <c r="U3646" t="inlineStr">
        <is>
          <t>Legitimate</t>
        </is>
      </c>
      <c r="V3646" t="n">
        <v>2</v>
      </c>
      <c r="W3646" t="inlineStr">
        <is>
          <t>1033b794-dbfd-4ac3-a0b5-16de50635e28</t>
        </is>
      </c>
      <c r="X3646" t="inlineStr">
        <is>
          <t>509fbce1-a07c-48e7-b166-2566405fcfd9</t>
        </is>
      </c>
      <c r="Y3646" t="inlineStr">
        <is>
          <t>Ga268</t>
        </is>
      </c>
      <c r="Z3646" t="inlineStr">
        <is>
          <t>rp666</t>
        </is>
      </c>
      <c r="AA3646" s="4" t="n">
        <v>0.76</v>
      </c>
      <c r="AB3646" s="4" t="n">
        <v>0.41</v>
      </c>
      <c r="AC36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46">
        <f>IF(OR(C3646="Có",C3646="Yes"),"yes",IF(OR(C3646="Không",C3646="No"),"no","unknown"))</f>
        <v/>
      </c>
      <c r="AE3646">
        <f>IF(OR(F3646="Có",F3646="Yes"),"covered",IF(OR(F3646="Không",F3646="No"),"out_of_insurance","unknown"))</f>
        <v/>
      </c>
      <c r="AF3646">
        <f>IF(AND(AD3646="yes",AE3646="out_of_insurance"),"REVIEW","")</f>
        <v/>
      </c>
    </row>
    <row r="3647" ht="18" customHeight="1">
      <c r="A3647" t="inlineStr">
        <is>
          <t>f7a6bdd8-a5a1-471f-ad88-a30099f09ccd</t>
        </is>
      </c>
      <c r="B3647" t="inlineStr">
        <is>
          <t>BN-03646 / Patient DE08FC01</t>
        </is>
      </c>
      <c r="C3647" t="inlineStr">
        <is>
          <t>Có</t>
        </is>
      </c>
      <c r="D3647" t="inlineStr">
        <is>
          <t>BS. Đỗ Hạnh</t>
        </is>
      </c>
      <c r="E3647" t="inlineStr">
        <is>
          <t>Nhi / Pediatrics</t>
        </is>
      </c>
      <c r="F3647" t="inlineStr">
        <is>
          <t>Chưa rõ</t>
        </is>
      </c>
      <c r="G3647" s="2" t="n">
        <v>4821310</v>
      </c>
      <c r="H3647" t="inlineStr">
        <is>
          <t>HbA1c</t>
        </is>
      </c>
      <c r="I3647" t="inlineStr">
        <is>
          <t>E11.9</t>
        </is>
      </c>
      <c r="J3647" t="inlineStr">
        <is>
          <t>Đái tháo đường type 2 / Type 2 diabetes mellitus</t>
        </is>
      </c>
      <c r="K3647" t="n">
        <v>78</v>
      </c>
      <c r="L3647" t="inlineStr">
        <is>
          <t>F</t>
        </is>
      </c>
      <c r="M3647" s="2" t="n">
        <v>87455.64</v>
      </c>
      <c r="N3647" t="inlineStr">
        <is>
          <t>Married</t>
        </is>
      </c>
      <c r="O3647" t="inlineStr">
        <is>
          <t>Student</t>
        </is>
      </c>
      <c r="P3647" s="3" t="n">
        <v>44889</v>
      </c>
      <c r="Q3647" t="inlineStr">
        <is>
          <t>Inpatient</t>
        </is>
      </c>
      <c r="R3647" t="inlineStr">
        <is>
          <t>Phone</t>
        </is>
      </c>
      <c r="S3647" t="inlineStr">
        <is>
          <t>Lake Eduardotown</t>
        </is>
      </c>
      <c r="T3647" t="inlineStr">
        <is>
          <t>Pending</t>
        </is>
      </c>
      <c r="U3647" t="inlineStr">
        <is>
          <t>Legitimate</t>
        </is>
      </c>
      <c r="V3647" t="n">
        <v>0</v>
      </c>
      <c r="W3647" t="inlineStr">
        <is>
          <t>de08fc01-813d-4c83-895e-ae6265d7bd76</t>
        </is>
      </c>
      <c r="X3647" t="inlineStr">
        <is>
          <t>d1d16a4b-ef00-458d-8e94-55dfa7efcf0f</t>
        </is>
      </c>
      <c r="Y3647" t="inlineStr">
        <is>
          <t>yE681</t>
        </is>
      </c>
      <c r="Z3647" t="inlineStr">
        <is>
          <t>Nf769</t>
        </is>
      </c>
      <c r="AA3647" s="4" t="n">
        <v>0.64</v>
      </c>
      <c r="AB3647" s="4" t="n">
        <v>0.32</v>
      </c>
      <c r="AC36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47">
        <f>IF(OR(C3647="Có",C3647="Yes"),"yes",IF(OR(C3647="Không",C3647="No"),"no","unknown"))</f>
        <v/>
      </c>
      <c r="AE3647">
        <f>IF(OR(F3647="Có",F3647="Yes"),"covered",IF(OR(F3647="Không",F3647="No"),"out_of_insurance","unknown"))</f>
        <v/>
      </c>
      <c r="AF3647">
        <f>IF(AND(AD3647="yes",AE3647="out_of_insurance"),"REVIEW","")</f>
        <v/>
      </c>
    </row>
    <row r="3648" ht="18" customHeight="1">
      <c r="A3648" t="inlineStr">
        <is>
          <t>1c446c9c-2744-45a6-9ec1-3f20c6a845f6</t>
        </is>
      </c>
      <c r="B3648" t="inlineStr">
        <is>
          <t>BN-03647 / Patient 1A5F24E3</t>
        </is>
      </c>
      <c r="C3648" t="inlineStr">
        <is>
          <t>Có</t>
        </is>
      </c>
      <c r="D3648" t="inlineStr">
        <is>
          <t>BS. Hà Nam</t>
        </is>
      </c>
      <c r="E3648" t="inlineStr">
        <is>
          <t>Chấn thương chỉnh hình / Orthopedics</t>
        </is>
      </c>
      <c r="F3648" t="inlineStr">
        <is>
          <t>Không</t>
        </is>
      </c>
      <c r="G3648" s="2" t="n">
        <v>3402920</v>
      </c>
      <c r="H3648" t="inlineStr">
        <is>
          <t>CT cột sống thắt lưng / Lumbar spine CT</t>
        </is>
      </c>
      <c r="I3648" t="inlineStr">
        <is>
          <t>M54.5</t>
        </is>
      </c>
      <c r="J3648" t="inlineStr">
        <is>
          <t>Đau thắt lưng / Low back pain</t>
        </is>
      </c>
      <c r="K3648" t="n">
        <v>84</v>
      </c>
      <c r="L3648" t="inlineStr">
        <is>
          <t>M</t>
        </is>
      </c>
      <c r="M3648" s="2" t="n">
        <v>94343.06</v>
      </c>
      <c r="N3648" t="inlineStr">
        <is>
          <t>Married</t>
        </is>
      </c>
      <c r="O3648" t="inlineStr">
        <is>
          <t>Employed</t>
        </is>
      </c>
      <c r="P3648" s="3" t="n">
        <v>44889</v>
      </c>
      <c r="Q3648" t="inlineStr">
        <is>
          <t>Emergency</t>
        </is>
      </c>
      <c r="R3648" t="inlineStr">
        <is>
          <t>Online</t>
        </is>
      </c>
      <c r="S3648" t="inlineStr">
        <is>
          <t>Port Raymondchester</t>
        </is>
      </c>
      <c r="T3648" t="inlineStr">
        <is>
          <t>Denied</t>
        </is>
      </c>
      <c r="U3648" t="inlineStr">
        <is>
          <t>Legitimate</t>
        </is>
      </c>
      <c r="V3648" t="n">
        <v>0</v>
      </c>
      <c r="W3648" t="inlineStr">
        <is>
          <t>1a5f24e3-4622-4830-bb0a-6e69795a0813</t>
        </is>
      </c>
      <c r="X3648" t="inlineStr">
        <is>
          <t>7b17e3c5-af79-4d80-a6f1-5103c2ed7270</t>
        </is>
      </c>
      <c r="Y3648" t="inlineStr">
        <is>
          <t>ML054</t>
        </is>
      </c>
      <c r="Z3648" t="inlineStr">
        <is>
          <t>gp175</t>
        </is>
      </c>
      <c r="AA3648" s="4" t="n">
        <v>0.86</v>
      </c>
      <c r="AB3648" s="4" t="n">
        <v>0.02</v>
      </c>
      <c r="AC36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48">
        <f>IF(OR(C3648="Có",C3648="Yes"),"yes",IF(OR(C3648="Không",C3648="No"),"no","unknown"))</f>
        <v/>
      </c>
      <c r="AE3648">
        <f>IF(OR(F3648="Có",F3648="Yes"),"covered",IF(OR(F3648="Không",F3648="No"),"out_of_insurance","unknown"))</f>
        <v/>
      </c>
      <c r="AF3648">
        <f>IF(AND(AD3648="yes",AE3648="out_of_insurance"),"REVIEW","")</f>
        <v/>
      </c>
    </row>
    <row r="3649" ht="18" customHeight="1">
      <c r="A3649" t="inlineStr">
        <is>
          <t>c348824c-d4d3-4525-95f6-3ecac7461b79</t>
        </is>
      </c>
      <c r="B3649" t="inlineStr">
        <is>
          <t>BN-03648 / Patient 2B644F7B</t>
        </is>
      </c>
      <c r="C3649" t="inlineStr">
        <is>
          <t>Không</t>
        </is>
      </c>
      <c r="D3649" t="inlineStr">
        <is>
          <t>BS. Phan Gia</t>
        </is>
      </c>
      <c r="E3649" t="inlineStr">
        <is>
          <t>Tim mạch / Cardiology</t>
        </is>
      </c>
      <c r="F3649" t="inlineStr">
        <is>
          <t>Không</t>
        </is>
      </c>
      <c r="G3649" s="2" t="n">
        <v>1727610</v>
      </c>
      <c r="H3649" t="inlineStr">
        <is>
          <t>Đông máu PT/aPTT / Coagulation test</t>
        </is>
      </c>
      <c r="I3649" t="inlineStr">
        <is>
          <t>I24.9</t>
        </is>
      </c>
      <c r="J3649" t="inlineStr">
        <is>
          <t>Bệnh tim thiếu máu cục bộ cấp / Acute ischemic heart disease</t>
        </is>
      </c>
      <c r="K3649" t="n">
        <v>62</v>
      </c>
      <c r="L3649" t="inlineStr">
        <is>
          <t>M</t>
        </is>
      </c>
      <c r="M3649" s="2" t="n">
        <v>120835.1</v>
      </c>
      <c r="N3649" t="inlineStr">
        <is>
          <t>Widowed</t>
        </is>
      </c>
      <c r="O3649" t="inlineStr">
        <is>
          <t>Employed</t>
        </is>
      </c>
      <c r="P3649" s="3" t="n">
        <v>44889</v>
      </c>
      <c r="Q3649" t="inlineStr">
        <is>
          <t>Outpatient</t>
        </is>
      </c>
      <c r="R3649" t="inlineStr">
        <is>
          <t>Phone</t>
        </is>
      </c>
      <c r="S3649" t="inlineStr">
        <is>
          <t>Port Abigailmouth</t>
        </is>
      </c>
      <c r="T3649" t="inlineStr">
        <is>
          <t>Denied</t>
        </is>
      </c>
      <c r="U3649" t="inlineStr">
        <is>
          <t>Legitimate</t>
        </is>
      </c>
      <c r="V3649" t="n">
        <v>2</v>
      </c>
      <c r="W3649" t="inlineStr">
        <is>
          <t>2b644f7b-d474-4025-ac80-7eabf8584444</t>
        </is>
      </c>
      <c r="X3649" t="inlineStr">
        <is>
          <t>5ad22f94-d2e9-4005-b491-e0bbf3b23fba</t>
        </is>
      </c>
      <c r="Y3649" t="inlineStr">
        <is>
          <t>YL435</t>
        </is>
      </c>
      <c r="Z3649" t="inlineStr">
        <is>
          <t>Ek999</t>
        </is>
      </c>
      <c r="AA3649" s="4" t="n">
        <v>0.62</v>
      </c>
      <c r="AB3649" s="4" t="n">
        <v>0.05</v>
      </c>
      <c r="AC36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49">
        <f>IF(OR(C3649="Có",C3649="Yes"),"yes",IF(OR(C3649="Không",C3649="No"),"no","unknown"))</f>
        <v/>
      </c>
      <c r="AE3649">
        <f>IF(OR(F3649="Có",F3649="Yes"),"covered",IF(OR(F3649="Không",F3649="No"),"out_of_insurance","unknown"))</f>
        <v/>
      </c>
      <c r="AF3649">
        <f>IF(AND(AD3649="yes",AE3649="out_of_insurance"),"REVIEW","")</f>
        <v/>
      </c>
    </row>
    <row r="3650" ht="18" customHeight="1">
      <c r="A3650" t="inlineStr">
        <is>
          <t>4498a6ee-e68e-492b-8f51-4679d7e6c35c</t>
        </is>
      </c>
      <c r="B3650" t="inlineStr">
        <is>
          <t>BN-03649 / Patient DF4084E6</t>
        </is>
      </c>
      <c r="C3650" t="inlineStr">
        <is>
          <t>Không</t>
        </is>
      </c>
      <c r="D3650" t="inlineStr">
        <is>
          <t>BS. Đặng Linh</t>
        </is>
      </c>
      <c r="E3650" t="inlineStr">
        <is>
          <t>Thần kinh / Neurology</t>
        </is>
      </c>
      <c r="F3650" t="inlineStr">
        <is>
          <t>Không</t>
        </is>
      </c>
      <c r="G3650" s="2" t="n">
        <v>8669070</v>
      </c>
      <c r="H3650" t="inlineStr">
        <is>
          <t>CT sọ não / Brain CT</t>
        </is>
      </c>
      <c r="I3650" t="inlineStr">
        <is>
          <t>R51</t>
        </is>
      </c>
      <c r="J3650" t="inlineStr">
        <is>
          <t>Đau đầu chưa rõ nguyên nhân / Headache unspecified</t>
        </is>
      </c>
      <c r="K3650" t="n">
        <v>23</v>
      </c>
      <c r="L3650" t="inlineStr">
        <is>
          <t>M</t>
        </is>
      </c>
      <c r="M3650" s="2" t="n">
        <v>33027.48</v>
      </c>
      <c r="N3650" t="inlineStr">
        <is>
          <t>Married</t>
        </is>
      </c>
      <c r="O3650" t="inlineStr">
        <is>
          <t>Employed</t>
        </is>
      </c>
      <c r="P3650" s="3" t="n">
        <v>44889</v>
      </c>
      <c r="Q3650" t="inlineStr">
        <is>
          <t>Routine</t>
        </is>
      </c>
      <c r="R3650" t="inlineStr">
        <is>
          <t>Phone</t>
        </is>
      </c>
      <c r="S3650" t="inlineStr">
        <is>
          <t>Blackburnberg</t>
        </is>
      </c>
      <c r="T3650" t="inlineStr">
        <is>
          <t>Denied</t>
        </is>
      </c>
      <c r="U3650" t="inlineStr">
        <is>
          <t>Fraud</t>
        </is>
      </c>
      <c r="V3650" t="n">
        <v>1</v>
      </c>
      <c r="W3650" t="inlineStr">
        <is>
          <t>df4084e6-1b53-4209-818a-62fcaac7df50</t>
        </is>
      </c>
      <c r="X3650" t="inlineStr">
        <is>
          <t>bed2ccca-d23d-49e6-adcb-c5060d785ec8</t>
        </is>
      </c>
      <c r="Y3650" t="inlineStr">
        <is>
          <t>qB849</t>
        </is>
      </c>
      <c r="Z3650" t="inlineStr">
        <is>
          <t>vp252</t>
        </is>
      </c>
      <c r="AA3650" s="4" t="n">
        <v>0.74</v>
      </c>
      <c r="AB3650" s="4" t="n">
        <v>0.05</v>
      </c>
      <c r="AC36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50">
        <f>IF(OR(C3650="Có",C3650="Yes"),"yes",IF(OR(C3650="Không",C3650="No"),"no","unknown"))</f>
        <v/>
      </c>
      <c r="AE3650">
        <f>IF(OR(F3650="Có",F3650="Yes"),"covered",IF(OR(F3650="Không",F3650="No"),"out_of_insurance","unknown"))</f>
        <v/>
      </c>
      <c r="AF3650">
        <f>IF(AND(AD3650="yes",AE3650="out_of_insurance"),"REVIEW","")</f>
        <v/>
      </c>
    </row>
    <row r="3651" ht="18" customHeight="1">
      <c r="A3651" t="inlineStr">
        <is>
          <t>27f44d5a-9375-4e6a-804a-e287fd19df6c</t>
        </is>
      </c>
      <c r="B3651" t="inlineStr">
        <is>
          <t>BN-03650 / Patient A092F351</t>
        </is>
      </c>
      <c r="C3651" t="inlineStr">
        <is>
          <t>Có</t>
        </is>
      </c>
      <c r="D3651" t="inlineStr">
        <is>
          <t>BS. Nguyễn Minh</t>
        </is>
      </c>
      <c r="E3651" t="inlineStr">
        <is>
          <t>Tim mạch / Cardiology</t>
        </is>
      </c>
      <c r="F3651" t="inlineStr">
        <is>
          <t>Không</t>
        </is>
      </c>
      <c r="G3651" s="2" t="n">
        <v>1355560</v>
      </c>
      <c r="H3651" t="inlineStr">
        <is>
          <t>Men tim CK-MB / Cardiac enzyme CK-MB</t>
        </is>
      </c>
      <c r="I3651" t="inlineStr">
        <is>
          <t>I20.9</t>
        </is>
      </c>
      <c r="J3651" t="inlineStr">
        <is>
          <t>Đau thắt ngực / Angina</t>
        </is>
      </c>
      <c r="K3651" t="n">
        <v>91</v>
      </c>
      <c r="L3651" t="inlineStr">
        <is>
          <t>F</t>
        </is>
      </c>
      <c r="M3651" s="2" t="n">
        <v>148203.44</v>
      </c>
      <c r="N3651" t="inlineStr">
        <is>
          <t>Married</t>
        </is>
      </c>
      <c r="O3651" t="inlineStr">
        <is>
          <t>Retired</t>
        </is>
      </c>
      <c r="P3651" s="3" t="n">
        <v>44889</v>
      </c>
      <c r="Q3651" t="inlineStr">
        <is>
          <t>Routine</t>
        </is>
      </c>
      <c r="R3651" t="inlineStr">
        <is>
          <t>Paper</t>
        </is>
      </c>
      <c r="S3651" t="inlineStr">
        <is>
          <t>West Christina</t>
        </is>
      </c>
      <c r="T3651" t="inlineStr">
        <is>
          <t>Denied</t>
        </is>
      </c>
      <c r="U3651" t="inlineStr">
        <is>
          <t>Legitimate</t>
        </is>
      </c>
      <c r="V3651" t="n">
        <v>2</v>
      </c>
      <c r="W3651" t="inlineStr">
        <is>
          <t>a092f351-e87c-4088-87e3-e6df561d0733</t>
        </is>
      </c>
      <c r="X3651" t="inlineStr">
        <is>
          <t>ea45f355-f52f-43af-9176-b6f7f66a1364</t>
        </is>
      </c>
      <c r="Y3651" t="inlineStr">
        <is>
          <t>aU306</t>
        </is>
      </c>
      <c r="Z3651" t="inlineStr">
        <is>
          <t>Rd365</t>
        </is>
      </c>
      <c r="AA3651" s="4" t="n">
        <v>0.67</v>
      </c>
      <c r="AB3651" s="4" t="n">
        <v>0.02</v>
      </c>
      <c r="AC36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51">
        <f>IF(OR(C3651="Có",C3651="Yes"),"yes",IF(OR(C3651="Không",C3651="No"),"no","unknown"))</f>
        <v/>
      </c>
      <c r="AE3651">
        <f>IF(OR(F3651="Có",F3651="Yes"),"covered",IF(OR(F3651="Không",F3651="No"),"out_of_insurance","unknown"))</f>
        <v/>
      </c>
      <c r="AF3651">
        <f>IF(AND(AD3651="yes",AE3651="out_of_insurance"),"REVIEW","")</f>
        <v/>
      </c>
    </row>
    <row r="3652" ht="18" customHeight="1">
      <c r="A3652" t="inlineStr">
        <is>
          <t>95707a1c-e7a3-4160-8d96-96b74495d404</t>
        </is>
      </c>
      <c r="B3652" t="inlineStr">
        <is>
          <t>BN-03651 / Patient 3C03027E</t>
        </is>
      </c>
      <c r="C3652" t="inlineStr">
        <is>
          <t>Không</t>
        </is>
      </c>
      <c r="D3652" t="inlineStr">
        <is>
          <t>BS. Vũ Đức</t>
        </is>
      </c>
      <c r="E3652" t="inlineStr">
        <is>
          <t>Chấn thương chỉnh hình / Orthopedics</t>
        </is>
      </c>
      <c r="F3652" t="inlineStr">
        <is>
          <t>Không</t>
        </is>
      </c>
      <c r="G3652" s="2" t="n">
        <v>9842430</v>
      </c>
      <c r="H3652" t="inlineStr">
        <is>
          <t>MRI khớp gối / Knee MRI</t>
        </is>
      </c>
      <c r="I3652" t="inlineStr">
        <is>
          <t>M25.5</t>
        </is>
      </c>
      <c r="J3652" t="inlineStr">
        <is>
          <t>Đau khớp gối / Knee pain</t>
        </is>
      </c>
      <c r="K3652" t="n">
        <v>67</v>
      </c>
      <c r="L3652" t="inlineStr">
        <is>
          <t>F</t>
        </is>
      </c>
      <c r="M3652" s="2" t="n">
        <v>21498.38</v>
      </c>
      <c r="N3652" t="inlineStr">
        <is>
          <t>Divorced</t>
        </is>
      </c>
      <c r="O3652" t="inlineStr">
        <is>
          <t>Unemployed</t>
        </is>
      </c>
      <c r="P3652" s="3" t="n">
        <v>44888</v>
      </c>
      <c r="Q3652" t="inlineStr">
        <is>
          <t>Outpatient</t>
        </is>
      </c>
      <c r="R3652" t="inlineStr">
        <is>
          <t>Phone</t>
        </is>
      </c>
      <c r="S3652" t="inlineStr">
        <is>
          <t>Lake Carolyn</t>
        </is>
      </c>
      <c r="T3652" t="inlineStr">
        <is>
          <t>Approved</t>
        </is>
      </c>
      <c r="U3652" t="inlineStr">
        <is>
          <t>Fraud</t>
        </is>
      </c>
      <c r="V3652" t="n">
        <v>1</v>
      </c>
      <c r="W3652" t="inlineStr">
        <is>
          <t>3c03027e-5595-47d4-b7ca-01c045113e8c</t>
        </is>
      </c>
      <c r="X3652" t="inlineStr">
        <is>
          <t>54223284-8ca6-4878-8ec8-51712bf7019d</t>
        </is>
      </c>
      <c r="Y3652" t="inlineStr">
        <is>
          <t>le374</t>
        </is>
      </c>
      <c r="Z3652" t="inlineStr">
        <is>
          <t>Bx908</t>
        </is>
      </c>
      <c r="AA3652" s="4" t="n">
        <v>0.67</v>
      </c>
      <c r="AB3652" s="4" t="n">
        <v>0.05</v>
      </c>
      <c r="AC36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52">
        <f>IF(OR(C3652="Có",C3652="Yes"),"yes",IF(OR(C3652="Không",C3652="No"),"no","unknown"))</f>
        <v/>
      </c>
      <c r="AE3652">
        <f>IF(OR(F3652="Có",F3652="Yes"),"covered",IF(OR(F3652="Không",F3652="No"),"out_of_insurance","unknown"))</f>
        <v/>
      </c>
      <c r="AF3652">
        <f>IF(AND(AD3652="yes",AE3652="out_of_insurance"),"REVIEW","")</f>
        <v/>
      </c>
    </row>
    <row r="3653" ht="18" customHeight="1">
      <c r="A3653" t="inlineStr">
        <is>
          <t>3c641c07-63ad-41be-84d1-fe11f9d173af</t>
        </is>
      </c>
      <c r="B3653" t="inlineStr">
        <is>
          <t>BN-03652 / Patient 590553CA</t>
        </is>
      </c>
      <c r="C3653" t="inlineStr">
        <is>
          <t>Có</t>
        </is>
      </c>
      <c r="D3653" t="inlineStr">
        <is>
          <t>BS. Phạm Khoa</t>
        </is>
      </c>
      <c r="E3653" t="inlineStr">
        <is>
          <t>Thần kinh / Neurology</t>
        </is>
      </c>
      <c r="F3653" t="inlineStr">
        <is>
          <t>Có</t>
        </is>
      </c>
      <c r="G3653" s="2" t="n">
        <v>1670190</v>
      </c>
      <c r="H3653" t="inlineStr">
        <is>
          <t>CT đánh giá đột quỵ / Stroke CT</t>
        </is>
      </c>
      <c r="I3653" t="inlineStr">
        <is>
          <t>I63.9</t>
        </is>
      </c>
      <c r="J3653" t="inlineStr">
        <is>
          <t>Nhồi máu não / Cerebral infarction</t>
        </is>
      </c>
      <c r="K3653" t="n">
        <v>3</v>
      </c>
      <c r="L3653" t="inlineStr">
        <is>
          <t>F</t>
        </is>
      </c>
      <c r="M3653" s="2" t="n">
        <v>79451.16</v>
      </c>
      <c r="N3653" t="inlineStr">
        <is>
          <t>Widowed</t>
        </is>
      </c>
      <c r="O3653" t="inlineStr">
        <is>
          <t>Retired</t>
        </is>
      </c>
      <c r="P3653" s="3" t="n">
        <v>44888</v>
      </c>
      <c r="Q3653" t="inlineStr">
        <is>
          <t>Routine</t>
        </is>
      </c>
      <c r="R3653" t="inlineStr">
        <is>
          <t>Paper</t>
        </is>
      </c>
      <c r="S3653" t="inlineStr">
        <is>
          <t>Zacharyland</t>
        </is>
      </c>
      <c r="T3653" t="inlineStr">
        <is>
          <t>Approved</t>
        </is>
      </c>
      <c r="U3653" t="inlineStr">
        <is>
          <t>Legitimate</t>
        </is>
      </c>
      <c r="V3653" t="n">
        <v>3</v>
      </c>
      <c r="W3653" t="inlineStr">
        <is>
          <t>590553ca-db6b-4e55-94e5-5f381ab6dbc5</t>
        </is>
      </c>
      <c r="X3653" t="inlineStr">
        <is>
          <t>9ddfbedd-7602-47dd-9977-d541b0474f94</t>
        </is>
      </c>
      <c r="Y3653" t="inlineStr">
        <is>
          <t>JX533</t>
        </is>
      </c>
      <c r="Z3653" t="inlineStr">
        <is>
          <t>xy020</t>
        </is>
      </c>
      <c r="AA3653" s="4" t="n">
        <v>0.8</v>
      </c>
      <c r="AB3653" s="4" t="n">
        <v>0.29</v>
      </c>
      <c r="AC36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53">
        <f>IF(OR(C3653="Có",C3653="Yes"),"yes",IF(OR(C3653="Không",C3653="No"),"no","unknown"))</f>
        <v/>
      </c>
      <c r="AE3653">
        <f>IF(OR(F3653="Có",F3653="Yes"),"covered",IF(OR(F3653="Không",F3653="No"),"out_of_insurance","unknown"))</f>
        <v/>
      </c>
      <c r="AF3653">
        <f>IF(AND(AD3653="yes",AE3653="out_of_insurance"),"REVIEW","")</f>
        <v/>
      </c>
    </row>
    <row r="3654" ht="18" customHeight="1">
      <c r="A3654" t="inlineStr">
        <is>
          <t>668b1ef4-f73b-4538-b0a7-a11a4b084c1b</t>
        </is>
      </c>
      <c r="B3654" t="inlineStr">
        <is>
          <t>BN-03653 / Patient 0DCF4E85</t>
        </is>
      </c>
      <c r="C3654" t="inlineStr">
        <is>
          <t>Có</t>
        </is>
      </c>
      <c r="D3654" t="inlineStr">
        <is>
          <t>BS. Đỗ Hạnh</t>
        </is>
      </c>
      <c r="E3654" t="inlineStr">
        <is>
          <t>Nhi / Pediatrics</t>
        </is>
      </c>
      <c r="F3654" t="inlineStr">
        <is>
          <t>Có</t>
        </is>
      </c>
      <c r="G3654" s="2" t="n">
        <v>355540</v>
      </c>
      <c r="H3654" t="inlineStr">
        <is>
          <t>Công thức máu / CBC</t>
        </is>
      </c>
      <c r="I3654" t="inlineStr">
        <is>
          <t>R50.9</t>
        </is>
      </c>
      <c r="J3654" t="inlineStr">
        <is>
          <t>Sốt chưa rõ nguyên nhân / Fever</t>
        </is>
      </c>
      <c r="K3654" t="n">
        <v>65</v>
      </c>
      <c r="L3654" t="inlineStr">
        <is>
          <t>M</t>
        </is>
      </c>
      <c r="M3654" s="2" t="n">
        <v>48614.28</v>
      </c>
      <c r="N3654" t="inlineStr">
        <is>
          <t>Widowed</t>
        </is>
      </c>
      <c r="O3654" t="inlineStr">
        <is>
          <t>Retired</t>
        </is>
      </c>
      <c r="P3654" s="3" t="n">
        <v>44888</v>
      </c>
      <c r="Q3654" t="inlineStr">
        <is>
          <t>Emergency</t>
        </is>
      </c>
      <c r="R3654" t="inlineStr">
        <is>
          <t>Phone</t>
        </is>
      </c>
      <c r="S3654" t="inlineStr">
        <is>
          <t>Lake Michaelmouth</t>
        </is>
      </c>
      <c r="T3654" t="inlineStr">
        <is>
          <t>Approved</t>
        </is>
      </c>
      <c r="U3654" t="inlineStr">
        <is>
          <t>Legitimate</t>
        </is>
      </c>
      <c r="V3654" t="n">
        <v>1</v>
      </c>
      <c r="W3654" t="inlineStr">
        <is>
          <t>0dcf4e85-4a01-44f3-9e8f-bd29fa7ccad8</t>
        </is>
      </c>
      <c r="X3654" t="inlineStr">
        <is>
          <t>130d9c4d-087d-46de-b73e-c94153e7099e</t>
        </is>
      </c>
      <c r="Y3654" t="inlineStr">
        <is>
          <t>Vm060</t>
        </is>
      </c>
      <c r="Z3654" t="inlineStr">
        <is>
          <t>FE957</t>
        </is>
      </c>
      <c r="AA3654" s="4" t="n">
        <v>0.92</v>
      </c>
      <c r="AB3654" s="4" t="n">
        <v>0.9399999999999999</v>
      </c>
      <c r="AC36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54">
        <f>IF(OR(C3654="Có",C3654="Yes"),"yes",IF(OR(C3654="Không",C3654="No"),"no","unknown"))</f>
        <v/>
      </c>
      <c r="AE3654">
        <f>IF(OR(F3654="Có",F3654="Yes"),"covered",IF(OR(F3654="Không",F3654="No"),"out_of_insurance","unknown"))</f>
        <v/>
      </c>
      <c r="AF3654">
        <f>IF(AND(AD3654="yes",AE3654="out_of_insurance"),"REVIEW","")</f>
        <v/>
      </c>
    </row>
    <row r="3655" ht="18" customHeight="1">
      <c r="A3655" t="inlineStr">
        <is>
          <t>af0a4d5c-2595-48ae-ae2e-0d47f62cf928</t>
        </is>
      </c>
      <c r="B3655" t="inlineStr">
        <is>
          <t>BN-03654 / Patient EDABCD22</t>
        </is>
      </c>
      <c r="C3655" t="inlineStr">
        <is>
          <t>Không</t>
        </is>
      </c>
      <c r="D3655" t="inlineStr">
        <is>
          <t>BS. Phạm Khoa</t>
        </is>
      </c>
      <c r="E3655" t="inlineStr">
        <is>
          <t>Thần kinh / Neurology</t>
        </is>
      </c>
      <c r="F3655" t="inlineStr">
        <is>
          <t>Chưa rõ</t>
        </is>
      </c>
      <c r="G3655" s="2" t="n">
        <v>1200000</v>
      </c>
      <c r="H3655" t="inlineStr">
        <is>
          <t>CT sọ não / Brain CT</t>
        </is>
      </c>
      <c r="I3655" t="inlineStr">
        <is>
          <t>R51</t>
        </is>
      </c>
      <c r="J3655" t="inlineStr">
        <is>
          <t>Đau đầu chưa rõ nguyên nhân / Headache unspecified</t>
        </is>
      </c>
      <c r="K3655" t="n">
        <v>53</v>
      </c>
      <c r="L3655" t="inlineStr">
        <is>
          <t>F</t>
        </is>
      </c>
      <c r="M3655" s="2" t="n">
        <v>36959.23</v>
      </c>
      <c r="N3655" t="inlineStr">
        <is>
          <t>Divorced</t>
        </is>
      </c>
      <c r="O3655" t="inlineStr">
        <is>
          <t>Student</t>
        </is>
      </c>
      <c r="P3655" s="3" t="n">
        <v>44888</v>
      </c>
      <c r="Q3655" t="inlineStr">
        <is>
          <t>Inpatient</t>
        </is>
      </c>
      <c r="R3655" t="inlineStr">
        <is>
          <t>Online</t>
        </is>
      </c>
      <c r="S3655" t="inlineStr">
        <is>
          <t>New Loriberg</t>
        </is>
      </c>
      <c r="T3655" t="inlineStr">
        <is>
          <t>Pending</t>
        </is>
      </c>
      <c r="U3655" t="inlineStr">
        <is>
          <t>Legitimate</t>
        </is>
      </c>
      <c r="V3655" t="n">
        <v>1</v>
      </c>
      <c r="W3655" t="inlineStr">
        <is>
          <t>edabcd22-dace-488f-a40b-ae1047f3a8ab</t>
        </is>
      </c>
      <c r="X3655" t="inlineStr">
        <is>
          <t>429f2bf8-65e0-4667-90ac-70ad08c4796e</t>
        </is>
      </c>
      <c r="Y3655" t="inlineStr">
        <is>
          <t>aT493</t>
        </is>
      </c>
      <c r="Z3655" t="inlineStr">
        <is>
          <t>zg819</t>
        </is>
      </c>
      <c r="AA3655" s="4" t="n">
        <v>0.67</v>
      </c>
      <c r="AB3655" s="4" t="n">
        <v>0.05</v>
      </c>
      <c r="AC36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55">
        <f>IF(OR(C3655="Có",C3655="Yes"),"yes",IF(OR(C3655="Không",C3655="No"),"no","unknown"))</f>
        <v/>
      </c>
      <c r="AE3655">
        <f>IF(OR(F3655="Có",F3655="Yes"),"covered",IF(OR(F3655="Không",F3655="No"),"out_of_insurance","unknown"))</f>
        <v/>
      </c>
      <c r="AF3655">
        <f>IF(AND(AD3655="yes",AE3655="out_of_insurance"),"REVIEW","")</f>
        <v/>
      </c>
    </row>
    <row r="3656" ht="18" customHeight="1">
      <c r="A3656" t="inlineStr">
        <is>
          <t>f20fdc9d-a924-470a-99be-84f5e1dccba8</t>
        </is>
      </c>
      <c r="B3656" t="inlineStr">
        <is>
          <t>BN-03655 / Patient B256A965</t>
        </is>
      </c>
      <c r="C3656" t="inlineStr">
        <is>
          <t>Có</t>
        </is>
      </c>
      <c r="D3656" t="inlineStr">
        <is>
          <t>BS. Huỳnh Mai</t>
        </is>
      </c>
      <c r="E3656" t="inlineStr">
        <is>
          <t>Nhi / Pediatrics</t>
        </is>
      </c>
      <c r="F3656" t="inlineStr">
        <is>
          <t>Chưa rõ</t>
        </is>
      </c>
      <c r="G3656" s="2" t="n">
        <v>6453170</v>
      </c>
      <c r="H3656" t="inlineStr">
        <is>
          <t>HbA1c</t>
        </is>
      </c>
      <c r="I3656" t="inlineStr">
        <is>
          <t>E11.9</t>
        </is>
      </c>
      <c r="J3656" t="inlineStr">
        <is>
          <t>Đái tháo đường type 2 / Type 2 diabetes mellitus</t>
        </is>
      </c>
      <c r="K3656" t="n">
        <v>63</v>
      </c>
      <c r="L3656" t="inlineStr">
        <is>
          <t>F</t>
        </is>
      </c>
      <c r="M3656" s="2" t="n">
        <v>136120.7</v>
      </c>
      <c r="N3656" t="inlineStr">
        <is>
          <t>Married</t>
        </is>
      </c>
      <c r="O3656" t="inlineStr">
        <is>
          <t>Student</t>
        </is>
      </c>
      <c r="P3656" s="3" t="n">
        <v>44888</v>
      </c>
      <c r="Q3656" t="inlineStr">
        <is>
          <t>Outpatient</t>
        </is>
      </c>
      <c r="R3656" t="inlineStr">
        <is>
          <t>Online</t>
        </is>
      </c>
      <c r="S3656" t="inlineStr">
        <is>
          <t>East Craig</t>
        </is>
      </c>
      <c r="T3656" t="inlineStr">
        <is>
          <t>Pending</t>
        </is>
      </c>
      <c r="U3656" t="inlineStr">
        <is>
          <t>Legitimate</t>
        </is>
      </c>
      <c r="V3656" t="n">
        <v>2</v>
      </c>
      <c r="W3656" t="inlineStr">
        <is>
          <t>b256a965-9f8b-4562-a44a-e409d5f13ce6</t>
        </is>
      </c>
      <c r="X3656" t="inlineStr">
        <is>
          <t>d3621843-3b01-4500-ac01-cb5e62f26d66</t>
        </is>
      </c>
      <c r="Y3656" t="inlineStr">
        <is>
          <t>cf174</t>
        </is>
      </c>
      <c r="Z3656" t="inlineStr">
        <is>
          <t>BU054</t>
        </is>
      </c>
      <c r="AA3656" s="4" t="n">
        <v>0.48</v>
      </c>
      <c r="AB3656" s="4" t="n">
        <v>0.26</v>
      </c>
      <c r="AC36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56">
        <f>IF(OR(C3656="Có",C3656="Yes"),"yes",IF(OR(C3656="Không",C3656="No"),"no","unknown"))</f>
        <v/>
      </c>
      <c r="AE3656">
        <f>IF(OR(F3656="Có",F3656="Yes"),"covered",IF(OR(F3656="Không",F3656="No"),"out_of_insurance","unknown"))</f>
        <v/>
      </c>
      <c r="AF3656">
        <f>IF(AND(AD3656="yes",AE3656="out_of_insurance"),"REVIEW","")</f>
        <v/>
      </c>
    </row>
    <row r="3657" ht="18" customHeight="1">
      <c r="A3657" t="inlineStr">
        <is>
          <t>c841b677-7590-4cef-8847-62afb0c6b0d8</t>
        </is>
      </c>
      <c r="B3657" t="inlineStr">
        <is>
          <t>BN-03656 / Patient 107FD25E</t>
        </is>
      </c>
      <c r="C3657" t="inlineStr">
        <is>
          <t>Không</t>
        </is>
      </c>
      <c r="D3657" t="inlineStr">
        <is>
          <t>BS. Huỳnh Mai</t>
        </is>
      </c>
      <c r="E3657" t="inlineStr">
        <is>
          <t>Nhi / Pediatrics</t>
        </is>
      </c>
      <c r="F3657" t="inlineStr">
        <is>
          <t>Chưa rõ</t>
        </is>
      </c>
      <c r="G3657" s="2" t="n">
        <v>9497800</v>
      </c>
      <c r="H3657" t="inlineStr">
        <is>
          <t>Glucose máu / Blood glucose</t>
        </is>
      </c>
      <c r="I3657" t="inlineStr">
        <is>
          <t>R73.9</t>
        </is>
      </c>
      <c r="J3657" t="inlineStr">
        <is>
          <t>Tăng glucose máu / Hyperglycemia</t>
        </is>
      </c>
      <c r="K3657" t="n">
        <v>30</v>
      </c>
      <c r="L3657" t="inlineStr">
        <is>
          <t>M</t>
        </is>
      </c>
      <c r="M3657" s="2" t="n">
        <v>79027.19</v>
      </c>
      <c r="N3657" t="inlineStr">
        <is>
          <t>Widowed</t>
        </is>
      </c>
      <c r="O3657" t="inlineStr">
        <is>
          <t>Unemployed</t>
        </is>
      </c>
      <c r="P3657" s="3" t="n">
        <v>44888</v>
      </c>
      <c r="Q3657" t="inlineStr">
        <is>
          <t>Routine</t>
        </is>
      </c>
      <c r="R3657" t="inlineStr">
        <is>
          <t>Phone</t>
        </is>
      </c>
      <c r="S3657" t="inlineStr">
        <is>
          <t>Michaelville</t>
        </is>
      </c>
      <c r="T3657" t="inlineStr">
        <is>
          <t>Denied</t>
        </is>
      </c>
      <c r="U3657" t="inlineStr">
        <is>
          <t>Legitimate</t>
        </is>
      </c>
      <c r="V3657" t="n">
        <v>3</v>
      </c>
      <c r="W3657" t="inlineStr">
        <is>
          <t>107fd25e-ebc4-4c4d-a80b-db82a3f2aa7f</t>
        </is>
      </c>
      <c r="X3657" t="inlineStr">
        <is>
          <t>d25249d1-ce2e-4bcb-b4d9-df17e4b6154c</t>
        </is>
      </c>
      <c r="Y3657" t="inlineStr">
        <is>
          <t>JU474</t>
        </is>
      </c>
      <c r="Z3657" t="inlineStr">
        <is>
          <t>JM128</t>
        </is>
      </c>
      <c r="AA3657" s="4" t="n">
        <v>0.48</v>
      </c>
      <c r="AB3657" s="4" t="n">
        <v>0.05</v>
      </c>
      <c r="AC36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57">
        <f>IF(OR(C3657="Có",C3657="Yes"),"yes",IF(OR(C3657="Không",C3657="No"),"no","unknown"))</f>
        <v/>
      </c>
      <c r="AE3657">
        <f>IF(OR(F3657="Có",F3657="Yes"),"covered",IF(OR(F3657="Không",F3657="No"),"out_of_insurance","unknown"))</f>
        <v/>
      </c>
      <c r="AF3657">
        <f>IF(AND(AD3657="yes",AE3657="out_of_insurance"),"REVIEW","")</f>
        <v/>
      </c>
    </row>
    <row r="3658" ht="18" customHeight="1">
      <c r="A3658" t="inlineStr">
        <is>
          <t>b00d9284-a480-440a-86b6-07070314a4f1</t>
        </is>
      </c>
      <c r="B3658" t="inlineStr">
        <is>
          <t>BN-03657 / Patient ADEF831E</t>
        </is>
      </c>
      <c r="C3658" t="inlineStr">
        <is>
          <t>Không</t>
        </is>
      </c>
      <c r="D3658" t="inlineStr">
        <is>
          <t>BS. Lê Thảo</t>
        </is>
      </c>
      <c r="E3658" t="inlineStr">
        <is>
          <t>Nhi / Pediatrics</t>
        </is>
      </c>
      <c r="F3658" t="inlineStr">
        <is>
          <t>Không</t>
        </is>
      </c>
      <c r="G3658" s="2" t="n">
        <v>2383630</v>
      </c>
      <c r="H3658" t="inlineStr">
        <is>
          <t>HbA1c</t>
        </is>
      </c>
      <c r="I3658" t="inlineStr">
        <is>
          <t>E11.9</t>
        </is>
      </c>
      <c r="J3658" t="inlineStr">
        <is>
          <t>Đái tháo đường type 2 / Type 2 diabetes mellitus</t>
        </is>
      </c>
      <c r="K3658" t="n">
        <v>50</v>
      </c>
      <c r="L3658" t="inlineStr">
        <is>
          <t>F</t>
        </is>
      </c>
      <c r="M3658" s="2" t="n">
        <v>103568.34</v>
      </c>
      <c r="N3658" t="inlineStr">
        <is>
          <t>Married</t>
        </is>
      </c>
      <c r="O3658" t="inlineStr">
        <is>
          <t>Employed</t>
        </is>
      </c>
      <c r="P3658" s="3" t="n">
        <v>44887</v>
      </c>
      <c r="Q3658" t="inlineStr">
        <is>
          <t>Routine</t>
        </is>
      </c>
      <c r="R3658" t="inlineStr">
        <is>
          <t>Phone</t>
        </is>
      </c>
      <c r="S3658" t="inlineStr">
        <is>
          <t>North Daniel</t>
        </is>
      </c>
      <c r="T3658" t="inlineStr">
        <is>
          <t>Pending</t>
        </is>
      </c>
      <c r="U3658" t="inlineStr">
        <is>
          <t>Legitimate</t>
        </is>
      </c>
      <c r="V3658" t="n">
        <v>0</v>
      </c>
      <c r="W3658" t="inlineStr">
        <is>
          <t>adef831e-8e7c-4280-b009-233528738a44</t>
        </is>
      </c>
      <c r="X3658" t="inlineStr">
        <is>
          <t>16312294-dafa-4391-9797-938dda087d8d</t>
        </is>
      </c>
      <c r="Y3658" t="inlineStr">
        <is>
          <t>fW945</t>
        </is>
      </c>
      <c r="Z3658" t="inlineStr">
        <is>
          <t>WW712</t>
        </is>
      </c>
      <c r="AA3658" s="4" t="n">
        <v>0.74</v>
      </c>
      <c r="AB3658" s="4" t="n">
        <v>0.05</v>
      </c>
      <c r="AC36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58">
        <f>IF(OR(C3658="Có",C3658="Yes"),"yes",IF(OR(C3658="Không",C3658="No"),"no","unknown"))</f>
        <v/>
      </c>
      <c r="AE3658">
        <f>IF(OR(F3658="Có",F3658="Yes"),"covered",IF(OR(F3658="Không",F3658="No"),"out_of_insurance","unknown"))</f>
        <v/>
      </c>
      <c r="AF3658">
        <f>IF(AND(AD3658="yes",AE3658="out_of_insurance"),"REVIEW","")</f>
        <v/>
      </c>
    </row>
    <row r="3659" ht="18" customHeight="1">
      <c r="A3659" t="inlineStr">
        <is>
          <t>6a4791a5-d0ce-49d3-88d0-4559088a1564</t>
        </is>
      </c>
      <c r="B3659" t="inlineStr">
        <is>
          <t>BN-03658 / Patient 3156977E</t>
        </is>
      </c>
      <c r="C3659" t="inlineStr">
        <is>
          <t>Có</t>
        </is>
      </c>
      <c r="D3659" t="inlineStr">
        <is>
          <t>BS. Mai Thanh</t>
        </is>
      </c>
      <c r="E3659" t="inlineStr">
        <is>
          <t>Thần kinh / Neurology</t>
        </is>
      </c>
      <c r="F3659" t="inlineStr">
        <is>
          <t>Không</t>
        </is>
      </c>
      <c r="G3659" s="2" t="n">
        <v>6957000</v>
      </c>
      <c r="H3659" t="inlineStr">
        <is>
          <t>CT đánh giá đột quỵ / Stroke CT</t>
        </is>
      </c>
      <c r="I3659" t="inlineStr"/>
      <c r="J3659" t="inlineStr">
        <is>
          <t>Thiếu ICD/context rõ / Missing clear ICD/context</t>
        </is>
      </c>
      <c r="K3659" t="n">
        <v>22</v>
      </c>
      <c r="L3659" t="inlineStr">
        <is>
          <t>F</t>
        </is>
      </c>
      <c r="M3659" s="2" t="n">
        <v>25266.19</v>
      </c>
      <c r="N3659" t="inlineStr">
        <is>
          <t>Married</t>
        </is>
      </c>
      <c r="O3659" t="inlineStr">
        <is>
          <t>Unemployed</t>
        </is>
      </c>
      <c r="P3659" s="3" t="n">
        <v>44887</v>
      </c>
      <c r="Q3659" t="inlineStr">
        <is>
          <t>Routine</t>
        </is>
      </c>
      <c r="R3659" t="inlineStr">
        <is>
          <t>Online</t>
        </is>
      </c>
      <c r="S3659" t="inlineStr">
        <is>
          <t>South Robert</t>
        </is>
      </c>
      <c r="T3659" t="inlineStr">
        <is>
          <t>Approved</t>
        </is>
      </c>
      <c r="U3659" t="inlineStr">
        <is>
          <t>Legitimate</t>
        </is>
      </c>
      <c r="V3659" t="n">
        <v>1</v>
      </c>
      <c r="W3659" t="inlineStr">
        <is>
          <t>3156977e-ccff-4a4b-95a0-cbc347b70a3a</t>
        </is>
      </c>
      <c r="X3659" t="inlineStr">
        <is>
          <t>a848acd9-917c-41b4-9ed1-0d3e381ab2e9</t>
        </is>
      </c>
      <c r="Y3659" t="inlineStr">
        <is>
          <t>Hq038</t>
        </is>
      </c>
      <c r="Z3659" t="inlineStr">
        <is>
          <t>xz766</t>
        </is>
      </c>
      <c r="AA3659" s="4" t="n">
        <v>0.66</v>
      </c>
      <c r="AB3659" s="4" t="n">
        <v>0.54</v>
      </c>
      <c r="AC36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59">
        <f>IF(OR(C3659="Có",C3659="Yes"),"yes",IF(OR(C3659="Không",C3659="No"),"no","unknown"))</f>
        <v/>
      </c>
      <c r="AE3659">
        <f>IF(OR(F3659="Có",F3659="Yes"),"covered",IF(OR(F3659="Không",F3659="No"),"out_of_insurance","unknown"))</f>
        <v/>
      </c>
      <c r="AF3659">
        <f>IF(AND(AD3659="yes",AE3659="out_of_insurance"),"REVIEW","")</f>
        <v/>
      </c>
    </row>
    <row r="3660" ht="18" customHeight="1">
      <c r="A3660" t="inlineStr">
        <is>
          <t>446c7a03-bae8-4866-8114-9b7276a5311f</t>
        </is>
      </c>
      <c r="B3660" t="inlineStr">
        <is>
          <t>BN-03659 / Patient C74EAC51</t>
        </is>
      </c>
      <c r="C3660" t="inlineStr">
        <is>
          <t>Không</t>
        </is>
      </c>
      <c r="D3660" t="inlineStr">
        <is>
          <t>BS. Trịnh Long</t>
        </is>
      </c>
      <c r="E3660" t="inlineStr">
        <is>
          <t>Khám tổng quát / General Practice</t>
        </is>
      </c>
      <c r="F3660" t="inlineStr">
        <is>
          <t>Không</t>
        </is>
      </c>
      <c r="G3660" s="2" t="n">
        <v>7998360</v>
      </c>
      <c r="H3660" t="inlineStr">
        <is>
          <t>CRP định lượng / CRP</t>
        </is>
      </c>
      <c r="I3660" t="inlineStr">
        <is>
          <t>R79.8</t>
        </is>
      </c>
      <c r="J3660" t="inlineStr">
        <is>
          <t>Bất thường xét nghiệm máu / Abnormal blood chemistry</t>
        </is>
      </c>
      <c r="K3660" t="n">
        <v>57</v>
      </c>
      <c r="L3660" t="inlineStr">
        <is>
          <t>M</t>
        </is>
      </c>
      <c r="M3660" s="2" t="n">
        <v>94554.95</v>
      </c>
      <c r="N3660" t="inlineStr">
        <is>
          <t>Divorced</t>
        </is>
      </c>
      <c r="O3660" t="inlineStr">
        <is>
          <t>Retired</t>
        </is>
      </c>
      <c r="P3660" s="3" t="n">
        <v>44887</v>
      </c>
      <c r="Q3660" t="inlineStr">
        <is>
          <t>Outpatient</t>
        </is>
      </c>
      <c r="R3660" t="inlineStr">
        <is>
          <t>Phone</t>
        </is>
      </c>
      <c r="S3660" t="inlineStr">
        <is>
          <t>Saraview</t>
        </is>
      </c>
      <c r="T3660" t="inlineStr">
        <is>
          <t>Denied</t>
        </is>
      </c>
      <c r="U3660" t="inlineStr">
        <is>
          <t>Legitimate</t>
        </is>
      </c>
      <c r="V3660" t="n">
        <v>0</v>
      </c>
      <c r="W3660" t="inlineStr">
        <is>
          <t>c74eac51-ff5a-494c-bef9-b23990296b16</t>
        </is>
      </c>
      <c r="X3660" t="inlineStr">
        <is>
          <t>abfc3469-b3b7-40ad-967a-30082c40ba8e</t>
        </is>
      </c>
      <c r="Y3660" t="inlineStr">
        <is>
          <t>Ql093</t>
        </is>
      </c>
      <c r="Z3660" t="inlineStr">
        <is>
          <t>OO591</t>
        </is>
      </c>
      <c r="AA3660" s="4" t="n">
        <v>0.7</v>
      </c>
      <c r="AB3660" s="4" t="n">
        <v>0.05</v>
      </c>
      <c r="AC36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60">
        <f>IF(OR(C3660="Có",C3660="Yes"),"yes",IF(OR(C3660="Không",C3660="No"),"no","unknown"))</f>
        <v/>
      </c>
      <c r="AE3660">
        <f>IF(OR(F3660="Có",F3660="Yes"),"covered",IF(OR(F3660="Không",F3660="No"),"out_of_insurance","unknown"))</f>
        <v/>
      </c>
      <c r="AF3660">
        <f>IF(AND(AD3660="yes",AE3660="out_of_insurance"),"REVIEW","")</f>
        <v/>
      </c>
    </row>
    <row r="3661" ht="18" customHeight="1">
      <c r="A3661" t="inlineStr">
        <is>
          <t>697dd30c-e156-416b-91be-fcc46458ffb2</t>
        </is>
      </c>
      <c r="B3661" t="inlineStr">
        <is>
          <t>BN-03660 / Patient 70AA832B</t>
        </is>
      </c>
      <c r="C3661" t="inlineStr">
        <is>
          <t>Không</t>
        </is>
      </c>
      <c r="D3661" t="inlineStr">
        <is>
          <t>BS. Phạm Khoa</t>
        </is>
      </c>
      <c r="E3661" t="inlineStr">
        <is>
          <t>Thần kinh / Neurology</t>
        </is>
      </c>
      <c r="F3661" t="inlineStr">
        <is>
          <t>Không</t>
        </is>
      </c>
      <c r="G3661" s="2" t="n">
        <v>6682630</v>
      </c>
      <c r="H3661" t="inlineStr">
        <is>
          <t>CT đánh giá đột quỵ / Stroke CT</t>
        </is>
      </c>
      <c r="I3661" t="inlineStr">
        <is>
          <t>I63.9</t>
        </is>
      </c>
      <c r="J3661" t="inlineStr">
        <is>
          <t>Nhồi máu não / Cerebral infarction</t>
        </is>
      </c>
      <c r="K3661" t="n">
        <v>43</v>
      </c>
      <c r="L3661" t="inlineStr">
        <is>
          <t>M</t>
        </is>
      </c>
      <c r="M3661" s="2" t="n">
        <v>58488.52</v>
      </c>
      <c r="N3661" t="inlineStr">
        <is>
          <t>Married</t>
        </is>
      </c>
      <c r="O3661" t="inlineStr">
        <is>
          <t>Student</t>
        </is>
      </c>
      <c r="P3661" s="3" t="n">
        <v>44887</v>
      </c>
      <c r="Q3661" t="inlineStr">
        <is>
          <t>Emergency</t>
        </is>
      </c>
      <c r="R3661" t="inlineStr">
        <is>
          <t>Paper</t>
        </is>
      </c>
      <c r="S3661" t="inlineStr">
        <is>
          <t>West Daniel</t>
        </is>
      </c>
      <c r="T3661" t="inlineStr">
        <is>
          <t>Denied</t>
        </is>
      </c>
      <c r="U3661" t="inlineStr">
        <is>
          <t>Legitimate</t>
        </is>
      </c>
      <c r="V3661" t="n">
        <v>3</v>
      </c>
      <c r="W3661" t="inlineStr">
        <is>
          <t>70aa832b-316a-495e-9dc6-d701ab941fd7</t>
        </is>
      </c>
      <c r="X3661" t="inlineStr">
        <is>
          <t>0f1a34c5-4dfb-4e15-895a-c4385a3406cd</t>
        </is>
      </c>
      <c r="Y3661" t="inlineStr">
        <is>
          <t>hC059</t>
        </is>
      </c>
      <c r="Z3661" t="inlineStr">
        <is>
          <t>uC539</t>
        </is>
      </c>
      <c r="AA3661" s="4" t="n">
        <v>0.55</v>
      </c>
      <c r="AB3661" s="4" t="n">
        <v>0.05</v>
      </c>
      <c r="AC36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61">
        <f>IF(OR(C3661="Có",C3661="Yes"),"yes",IF(OR(C3661="Không",C3661="No"),"no","unknown"))</f>
        <v/>
      </c>
      <c r="AE3661">
        <f>IF(OR(F3661="Có",F3661="Yes"),"covered",IF(OR(F3661="Không",F3661="No"),"out_of_insurance","unknown"))</f>
        <v/>
      </c>
      <c r="AF3661">
        <f>IF(AND(AD3661="yes",AE3661="out_of_insurance"),"REVIEW","")</f>
        <v/>
      </c>
    </row>
    <row r="3662" ht="18" customHeight="1">
      <c r="A3662" t="inlineStr">
        <is>
          <t>57316f85-44c4-4c46-af3e-dac3a2ac6265</t>
        </is>
      </c>
      <c r="B3662" t="inlineStr">
        <is>
          <t>BN-03661 / Patient 94178829</t>
        </is>
      </c>
      <c r="C3662" t="inlineStr">
        <is>
          <t>Không</t>
        </is>
      </c>
      <c r="D3662" t="inlineStr">
        <is>
          <t>BS. Võ Huy</t>
        </is>
      </c>
      <c r="E3662" t="inlineStr">
        <is>
          <t>Chấn thương chỉnh hình / Orthopedics</t>
        </is>
      </c>
      <c r="F3662" t="inlineStr">
        <is>
          <t>Chưa rõ</t>
        </is>
      </c>
      <c r="G3662" s="2" t="n">
        <v>5957800</v>
      </c>
      <c r="H3662" t="inlineStr">
        <is>
          <t>Đo mật độ xương / Bone density scan</t>
        </is>
      </c>
      <c r="I3662" t="inlineStr">
        <is>
          <t>M81.0</t>
        </is>
      </c>
      <c r="J3662" t="inlineStr">
        <is>
          <t>Loãng xương / Osteoporosis</t>
        </is>
      </c>
      <c r="K3662" t="n">
        <v>21</v>
      </c>
      <c r="L3662" t="inlineStr">
        <is>
          <t>F</t>
        </is>
      </c>
      <c r="M3662" s="2" t="n">
        <v>26185.82</v>
      </c>
      <c r="N3662" t="inlineStr">
        <is>
          <t>Married</t>
        </is>
      </c>
      <c r="O3662" t="inlineStr">
        <is>
          <t>Unemployed</t>
        </is>
      </c>
      <c r="P3662" s="3" t="n">
        <v>44887</v>
      </c>
      <c r="Q3662" t="inlineStr">
        <is>
          <t>Outpatient</t>
        </is>
      </c>
      <c r="R3662" t="inlineStr">
        <is>
          <t>Paper</t>
        </is>
      </c>
      <c r="S3662" t="inlineStr">
        <is>
          <t>East Randy</t>
        </is>
      </c>
      <c r="T3662" t="inlineStr">
        <is>
          <t>Pending</t>
        </is>
      </c>
      <c r="U3662" t="inlineStr">
        <is>
          <t>Legitimate</t>
        </is>
      </c>
      <c r="V3662" t="n">
        <v>1</v>
      </c>
      <c r="W3662" t="inlineStr">
        <is>
          <t>94178829-05dc-4389-a195-e3d6d269012c</t>
        </is>
      </c>
      <c r="X3662" t="inlineStr">
        <is>
          <t>8688e6ac-b792-435c-aad9-c35c2e84209c</t>
        </is>
      </c>
      <c r="Y3662" t="inlineStr">
        <is>
          <t>ym980</t>
        </is>
      </c>
      <c r="Z3662" t="inlineStr">
        <is>
          <t>Sr877</t>
        </is>
      </c>
      <c r="AA3662" s="4" t="n">
        <v>0.5600000000000001</v>
      </c>
      <c r="AB3662" s="4" t="n">
        <v>0.05</v>
      </c>
      <c r="AC36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62">
        <f>IF(OR(C3662="Có",C3662="Yes"),"yes",IF(OR(C3662="Không",C3662="No"),"no","unknown"))</f>
        <v/>
      </c>
      <c r="AE3662">
        <f>IF(OR(F3662="Có",F3662="Yes"),"covered",IF(OR(F3662="Không",F3662="No"),"out_of_insurance","unknown"))</f>
        <v/>
      </c>
      <c r="AF3662">
        <f>IF(AND(AD3662="yes",AE3662="out_of_insurance"),"REVIEW","")</f>
        <v/>
      </c>
    </row>
    <row r="3663" ht="18" customHeight="1">
      <c r="A3663" t="inlineStr">
        <is>
          <t>ebbc034c-4221-4aab-9f39-c2993b0f28d1</t>
        </is>
      </c>
      <c r="B3663" t="inlineStr">
        <is>
          <t>BN-03662 / Patient EEC3DB5E</t>
        </is>
      </c>
      <c r="C3663" t="inlineStr">
        <is>
          <t>Không</t>
        </is>
      </c>
      <c r="D3663" t="inlineStr">
        <is>
          <t>BS. Lâm Sơn</t>
        </is>
      </c>
      <c r="E3663" t="inlineStr">
        <is>
          <t>Khám tổng quát / General Practice</t>
        </is>
      </c>
      <c r="F3663" t="inlineStr">
        <is>
          <t>Không</t>
        </is>
      </c>
      <c r="G3663" s="2" t="n">
        <v>6697220</v>
      </c>
      <c r="H3663" t="inlineStr">
        <is>
          <t>HIV test nhanh / Rapid HIV test</t>
        </is>
      </c>
      <c r="I3663" t="inlineStr">
        <is>
          <t>Z11.4</t>
        </is>
      </c>
      <c r="J3663" t="inlineStr">
        <is>
          <t>Sàng lọc HIV / HIV screening</t>
        </is>
      </c>
      <c r="K3663" t="n">
        <v>80</v>
      </c>
      <c r="L3663" t="inlineStr">
        <is>
          <t>F</t>
        </is>
      </c>
      <c r="M3663" s="2" t="n">
        <v>143072.03</v>
      </c>
      <c r="N3663" t="inlineStr">
        <is>
          <t>Widowed</t>
        </is>
      </c>
      <c r="O3663" t="inlineStr">
        <is>
          <t>Retired</t>
        </is>
      </c>
      <c r="P3663" s="3" t="n">
        <v>44887</v>
      </c>
      <c r="Q3663" t="inlineStr">
        <is>
          <t>Outpatient</t>
        </is>
      </c>
      <c r="R3663" t="inlineStr">
        <is>
          <t>Phone</t>
        </is>
      </c>
      <c r="S3663" t="inlineStr">
        <is>
          <t>New Alexaberg</t>
        </is>
      </c>
      <c r="T3663" t="inlineStr">
        <is>
          <t>Pending</t>
        </is>
      </c>
      <c r="U3663" t="inlineStr">
        <is>
          <t>Legitimate</t>
        </is>
      </c>
      <c r="V3663" t="n">
        <v>2</v>
      </c>
      <c r="W3663" t="inlineStr">
        <is>
          <t>eec3db5e-081d-4a98-9dbc-585c778c2516</t>
        </is>
      </c>
      <c r="X3663" t="inlineStr">
        <is>
          <t>3c3510d4-ac8a-49ee-90f1-467cc2e26b77</t>
        </is>
      </c>
      <c r="Y3663" t="inlineStr">
        <is>
          <t>Xq378</t>
        </is>
      </c>
      <c r="Z3663" t="inlineStr">
        <is>
          <t>vU124</t>
        </is>
      </c>
      <c r="AA3663" s="4" t="n">
        <v>0.71</v>
      </c>
      <c r="AB3663" s="4" t="n">
        <v>0.05</v>
      </c>
      <c r="AC36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63">
        <f>IF(OR(C3663="Có",C3663="Yes"),"yes",IF(OR(C3663="Không",C3663="No"),"no","unknown"))</f>
        <v/>
      </c>
      <c r="AE3663">
        <f>IF(OR(F3663="Có",F3663="Yes"),"covered",IF(OR(F3663="Không",F3663="No"),"out_of_insurance","unknown"))</f>
        <v/>
      </c>
      <c r="AF3663">
        <f>IF(AND(AD3663="yes",AE3663="out_of_insurance"),"REVIEW","")</f>
        <v/>
      </c>
    </row>
    <row r="3664" ht="18" customHeight="1">
      <c r="A3664" t="inlineStr">
        <is>
          <t>717c25fb-0afc-4b17-be71-e1aa56dead8b</t>
        </is>
      </c>
      <c r="B3664" t="inlineStr">
        <is>
          <t>BN-03663 / Patient 09B5A228</t>
        </is>
      </c>
      <c r="C3664" t="inlineStr">
        <is>
          <t>Có</t>
        </is>
      </c>
      <c r="D3664" t="inlineStr">
        <is>
          <t>BS. Trần An</t>
        </is>
      </c>
      <c r="E3664" t="inlineStr">
        <is>
          <t>Chấn thương chỉnh hình / Orthopedics</t>
        </is>
      </c>
      <c r="F3664" t="inlineStr">
        <is>
          <t>Không</t>
        </is>
      </c>
      <c r="G3664" s="2" t="n">
        <v>8292310</v>
      </c>
      <c r="H3664" t="inlineStr">
        <is>
          <t>MRI khớp gối / Knee MRI</t>
        </is>
      </c>
      <c r="I3664" t="inlineStr">
        <is>
          <t>M25.5</t>
        </is>
      </c>
      <c r="J3664" t="inlineStr">
        <is>
          <t>Đau khớp gối / Knee pain</t>
        </is>
      </c>
      <c r="K3664" t="n">
        <v>66</v>
      </c>
      <c r="L3664" t="inlineStr">
        <is>
          <t>M</t>
        </is>
      </c>
      <c r="M3664" s="2" t="n">
        <v>143946.66</v>
      </c>
      <c r="N3664" t="inlineStr">
        <is>
          <t>Married</t>
        </is>
      </c>
      <c r="O3664" t="inlineStr">
        <is>
          <t>Retired</t>
        </is>
      </c>
      <c r="P3664" s="3" t="n">
        <v>44887</v>
      </c>
      <c r="Q3664" t="inlineStr">
        <is>
          <t>Outpatient</t>
        </is>
      </c>
      <c r="R3664" t="inlineStr">
        <is>
          <t>Phone</t>
        </is>
      </c>
      <c r="S3664" t="inlineStr">
        <is>
          <t>East Lindastad</t>
        </is>
      </c>
      <c r="T3664" t="inlineStr">
        <is>
          <t>Approved</t>
        </is>
      </c>
      <c r="U3664" t="inlineStr">
        <is>
          <t>Legitimate</t>
        </is>
      </c>
      <c r="V3664" t="n">
        <v>2</v>
      </c>
      <c r="W3664" t="inlineStr">
        <is>
          <t>09b5a228-c62d-4dfa-bb0a-9f64b27d0eb3</t>
        </is>
      </c>
      <c r="X3664" t="inlineStr">
        <is>
          <t>c71c40b1-bd53-4da6-8543-b5cf06257ad5</t>
        </is>
      </c>
      <c r="Y3664" t="inlineStr">
        <is>
          <t>mS309</t>
        </is>
      </c>
      <c r="Z3664" t="inlineStr">
        <is>
          <t>MU818</t>
        </is>
      </c>
      <c r="AA3664" s="4" t="n">
        <v>0.77</v>
      </c>
      <c r="AB3664" s="4" t="n">
        <v>0.35</v>
      </c>
      <c r="AC36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64">
        <f>IF(OR(C3664="Có",C3664="Yes"),"yes",IF(OR(C3664="Không",C3664="No"),"no","unknown"))</f>
        <v/>
      </c>
      <c r="AE3664">
        <f>IF(OR(F3664="Có",F3664="Yes"),"covered",IF(OR(F3664="Không",F3664="No"),"out_of_insurance","unknown"))</f>
        <v/>
      </c>
      <c r="AF3664">
        <f>IF(AND(AD3664="yes",AE3664="out_of_insurance"),"REVIEW","")</f>
        <v/>
      </c>
    </row>
    <row r="3665" ht="18" customHeight="1">
      <c r="A3665" t="inlineStr">
        <is>
          <t>30c391f1-f469-4546-8a93-558e2be67a91</t>
        </is>
      </c>
      <c r="B3665" t="inlineStr">
        <is>
          <t>BN-03664 / Patient 4490FA51</t>
        </is>
      </c>
      <c r="C3665" t="inlineStr">
        <is>
          <t>Có</t>
        </is>
      </c>
      <c r="D3665" t="inlineStr">
        <is>
          <t>BS. Bùi Hà</t>
        </is>
      </c>
      <c r="E3665" t="inlineStr">
        <is>
          <t>Khám tổng quát / General Practice</t>
        </is>
      </c>
      <c r="F3665" t="inlineStr">
        <is>
          <t>Có</t>
        </is>
      </c>
      <c r="G3665" s="2" t="n">
        <v>8323170</v>
      </c>
      <c r="H3665" t="inlineStr">
        <is>
          <t>HbA1c</t>
        </is>
      </c>
      <c r="I3665" t="inlineStr">
        <is>
          <t>E11.9</t>
        </is>
      </c>
      <c r="J3665" t="inlineStr">
        <is>
          <t>Đái tháo đường type 2 / Type 2 diabetes mellitus</t>
        </is>
      </c>
      <c r="K3665" t="n">
        <v>14</v>
      </c>
      <c r="L3665" t="inlineStr">
        <is>
          <t>F</t>
        </is>
      </c>
      <c r="M3665" s="2" t="n">
        <v>149112.2</v>
      </c>
      <c r="N3665" t="inlineStr">
        <is>
          <t>Widowed</t>
        </is>
      </c>
      <c r="O3665" t="inlineStr">
        <is>
          <t>Retired</t>
        </is>
      </c>
      <c r="P3665" s="3" t="n">
        <v>44887</v>
      </c>
      <c r="Q3665" t="inlineStr">
        <is>
          <t>Emergency</t>
        </is>
      </c>
      <c r="R3665" t="inlineStr">
        <is>
          <t>Paper</t>
        </is>
      </c>
      <c r="S3665" t="inlineStr">
        <is>
          <t>Lake Maryside</t>
        </is>
      </c>
      <c r="T3665" t="inlineStr">
        <is>
          <t>Pending</t>
        </is>
      </c>
      <c r="U3665" t="inlineStr">
        <is>
          <t>Legitimate</t>
        </is>
      </c>
      <c r="V3665" t="n">
        <v>2</v>
      </c>
      <c r="W3665" t="inlineStr">
        <is>
          <t>4490fa51-8864-43da-ab7f-a2c403bd784c</t>
        </is>
      </c>
      <c r="X3665" t="inlineStr">
        <is>
          <t>6e0fa9d9-4947-4909-8a24-3e1e628fe1b5</t>
        </is>
      </c>
      <c r="Y3665" t="inlineStr">
        <is>
          <t>TM714</t>
        </is>
      </c>
      <c r="Z3665" t="inlineStr">
        <is>
          <t>wF571</t>
        </is>
      </c>
      <c r="AA3665" s="4" t="n">
        <v>0.73</v>
      </c>
      <c r="AB3665" s="4" t="n">
        <v>0.28</v>
      </c>
      <c r="AC36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65">
        <f>IF(OR(C3665="Có",C3665="Yes"),"yes",IF(OR(C3665="Không",C3665="No"),"no","unknown"))</f>
        <v/>
      </c>
      <c r="AE3665">
        <f>IF(OR(F3665="Có",F3665="Yes"),"covered",IF(OR(F3665="Không",F3665="No"),"out_of_insurance","unknown"))</f>
        <v/>
      </c>
      <c r="AF3665">
        <f>IF(AND(AD3665="yes",AE3665="out_of_insurance"),"REVIEW","")</f>
        <v/>
      </c>
    </row>
    <row r="3666" ht="18" customHeight="1">
      <c r="A3666" t="inlineStr">
        <is>
          <t>b7b7bfcc-478a-4790-99f6-3aac16553b61</t>
        </is>
      </c>
      <c r="B3666" t="inlineStr">
        <is>
          <t>BN-03665 / Patient 9792B11D</t>
        </is>
      </c>
      <c r="C3666" t="inlineStr">
        <is>
          <t>Có</t>
        </is>
      </c>
      <c r="D3666" t="inlineStr">
        <is>
          <t>BS. Trần An</t>
        </is>
      </c>
      <c r="E3666" t="inlineStr">
        <is>
          <t>Chấn thương chỉnh hình / Orthopedics</t>
        </is>
      </c>
      <c r="F3666" t="inlineStr">
        <is>
          <t>Chưa rõ</t>
        </is>
      </c>
      <c r="G3666" s="2" t="n">
        <v>4373430</v>
      </c>
      <c r="H3666" t="inlineStr">
        <is>
          <t>MRI khớp gối / Knee MRI</t>
        </is>
      </c>
      <c r="I3666" t="inlineStr">
        <is>
          <t>M25.5</t>
        </is>
      </c>
      <c r="J3666" t="inlineStr">
        <is>
          <t>Đau khớp gối / Knee pain</t>
        </is>
      </c>
      <c r="K3666" t="n">
        <v>41</v>
      </c>
      <c r="L3666" t="inlineStr">
        <is>
          <t>M</t>
        </is>
      </c>
      <c r="M3666" s="2" t="n">
        <v>81517.71000000001</v>
      </c>
      <c r="N3666" t="inlineStr">
        <is>
          <t>Single</t>
        </is>
      </c>
      <c r="O3666" t="inlineStr">
        <is>
          <t>Student</t>
        </is>
      </c>
      <c r="P3666" s="3" t="n">
        <v>44886</v>
      </c>
      <c r="Q3666" t="inlineStr">
        <is>
          <t>Inpatient</t>
        </is>
      </c>
      <c r="R3666" t="inlineStr">
        <is>
          <t>Paper</t>
        </is>
      </c>
      <c r="S3666" t="inlineStr">
        <is>
          <t>Patriciastad</t>
        </is>
      </c>
      <c r="T3666" t="inlineStr">
        <is>
          <t>Approved</t>
        </is>
      </c>
      <c r="U3666" t="inlineStr">
        <is>
          <t>Legitimate</t>
        </is>
      </c>
      <c r="V3666" t="n">
        <v>3</v>
      </c>
      <c r="W3666" t="inlineStr">
        <is>
          <t>9792b11d-c25f-4c59-a2b1-731b58d49448</t>
        </is>
      </c>
      <c r="X3666" t="inlineStr">
        <is>
          <t>370bfd19-20cf-4904-81e2-e5fe49db31fb</t>
        </is>
      </c>
      <c r="Y3666" t="inlineStr">
        <is>
          <t>Ks974</t>
        </is>
      </c>
      <c r="Z3666" t="inlineStr">
        <is>
          <t>gq484</t>
        </is>
      </c>
      <c r="AA3666" s="4" t="n">
        <v>0.65</v>
      </c>
      <c r="AB3666" s="4" t="n">
        <v>0.41</v>
      </c>
      <c r="AC36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66">
        <f>IF(OR(C3666="Có",C3666="Yes"),"yes",IF(OR(C3666="Không",C3666="No"),"no","unknown"))</f>
        <v/>
      </c>
      <c r="AE3666">
        <f>IF(OR(F3666="Có",F3666="Yes"),"covered",IF(OR(F3666="Không",F3666="No"),"out_of_insurance","unknown"))</f>
        <v/>
      </c>
      <c r="AF3666">
        <f>IF(AND(AD3666="yes",AE3666="out_of_insurance"),"REVIEW","")</f>
        <v/>
      </c>
    </row>
    <row r="3667" ht="18" customHeight="1">
      <c r="A3667" t="inlineStr">
        <is>
          <t>f05a4628-95bd-48a2-8362-5ea41003137f</t>
        </is>
      </c>
      <c r="B3667" t="inlineStr">
        <is>
          <t>BN-03666 / Patient FDBA9035</t>
        </is>
      </c>
      <c r="C3667" t="inlineStr">
        <is>
          <t>Có</t>
        </is>
      </c>
      <c r="D3667" t="inlineStr">
        <is>
          <t>BS. Lâm Sơn</t>
        </is>
      </c>
      <c r="E3667" t="inlineStr">
        <is>
          <t>Khám tổng quát / General Practice</t>
        </is>
      </c>
      <c r="F3667" t="inlineStr">
        <is>
          <t>Không</t>
        </is>
      </c>
      <c r="G3667" s="2" t="n">
        <v>8640140</v>
      </c>
      <c r="H3667" t="inlineStr">
        <is>
          <t>HbA1c</t>
        </is>
      </c>
      <c r="I3667" t="inlineStr">
        <is>
          <t>E11.9</t>
        </is>
      </c>
      <c r="J3667" t="inlineStr">
        <is>
          <t>Đái tháo đường type 2 / Type 2 diabetes mellitus</t>
        </is>
      </c>
      <c r="K3667" t="n">
        <v>47</v>
      </c>
      <c r="L3667" t="inlineStr">
        <is>
          <t>F</t>
        </is>
      </c>
      <c r="M3667" s="2" t="n">
        <v>109599.87</v>
      </c>
      <c r="N3667" t="inlineStr">
        <is>
          <t>Widowed</t>
        </is>
      </c>
      <c r="O3667" t="inlineStr">
        <is>
          <t>Student</t>
        </is>
      </c>
      <c r="P3667" s="3" t="n">
        <v>44886</v>
      </c>
      <c r="Q3667" t="inlineStr">
        <is>
          <t>Emergency</t>
        </is>
      </c>
      <c r="R3667" t="inlineStr">
        <is>
          <t>Paper</t>
        </is>
      </c>
      <c r="S3667" t="inlineStr">
        <is>
          <t>North Stacyport</t>
        </is>
      </c>
      <c r="T3667" t="inlineStr">
        <is>
          <t>Pending</t>
        </is>
      </c>
      <c r="U3667" t="inlineStr">
        <is>
          <t>Legitimate</t>
        </is>
      </c>
      <c r="V3667" t="n">
        <v>0</v>
      </c>
      <c r="W3667" t="inlineStr">
        <is>
          <t>fdba9035-3ab7-4579-a3b9-61d0e2bae666</t>
        </is>
      </c>
      <c r="X3667" t="inlineStr">
        <is>
          <t>50196f6a-dd16-42ba-80c5-5ae45b3a582a</t>
        </is>
      </c>
      <c r="Y3667" t="inlineStr">
        <is>
          <t>oy801</t>
        </is>
      </c>
      <c r="Z3667" t="inlineStr">
        <is>
          <t>AJ648</t>
        </is>
      </c>
      <c r="AA3667" s="4" t="n">
        <v>0.59</v>
      </c>
      <c r="AB3667" s="4" t="n">
        <v>0.28</v>
      </c>
      <c r="AC36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67">
        <f>IF(OR(C3667="Có",C3667="Yes"),"yes",IF(OR(C3667="Không",C3667="No"),"no","unknown"))</f>
        <v/>
      </c>
      <c r="AE3667">
        <f>IF(OR(F3667="Có",F3667="Yes"),"covered",IF(OR(F3667="Không",F3667="No"),"out_of_insurance","unknown"))</f>
        <v/>
      </c>
      <c r="AF3667">
        <f>IF(AND(AD3667="yes",AE3667="out_of_insurance"),"REVIEW","")</f>
        <v/>
      </c>
    </row>
    <row r="3668" ht="18" customHeight="1">
      <c r="A3668" t="inlineStr">
        <is>
          <t>a8fb2378-1311-4f2f-a9c9-e2275bc9ca95</t>
        </is>
      </c>
      <c r="B3668" t="inlineStr">
        <is>
          <t>BN-03667 / Patient 582A8B23</t>
        </is>
      </c>
      <c r="C3668" t="inlineStr">
        <is>
          <t>Có</t>
        </is>
      </c>
      <c r="D3668" t="inlineStr">
        <is>
          <t>BS. Hoàng Phúc</t>
        </is>
      </c>
      <c r="E3668" t="inlineStr">
        <is>
          <t>Tim mạch / Cardiology</t>
        </is>
      </c>
      <c r="F3668" t="inlineStr">
        <is>
          <t>Không</t>
        </is>
      </c>
      <c r="G3668" s="2" t="n">
        <v>489980</v>
      </c>
      <c r="H3668" t="inlineStr">
        <is>
          <t>Troponin I định lượng / Troponin I</t>
        </is>
      </c>
      <c r="I3668" t="inlineStr">
        <is>
          <t>R07.9</t>
        </is>
      </c>
      <c r="J3668" t="inlineStr">
        <is>
          <t>Đau ngực nghi hội chứng mạch vành / Chest pain, ACS rule-out</t>
        </is>
      </c>
      <c r="K3668" t="n">
        <v>63</v>
      </c>
      <c r="L3668" t="inlineStr">
        <is>
          <t>F</t>
        </is>
      </c>
      <c r="M3668" s="2" t="n">
        <v>95279.42999999999</v>
      </c>
      <c r="N3668" t="inlineStr">
        <is>
          <t>Single</t>
        </is>
      </c>
      <c r="O3668" t="inlineStr">
        <is>
          <t>Student</t>
        </is>
      </c>
      <c r="P3668" s="3" t="n">
        <v>44886</v>
      </c>
      <c r="Q3668" t="inlineStr">
        <is>
          <t>Emergency</t>
        </is>
      </c>
      <c r="R3668" t="inlineStr">
        <is>
          <t>Online</t>
        </is>
      </c>
      <c r="S3668" t="inlineStr">
        <is>
          <t>North Davidtown</t>
        </is>
      </c>
      <c r="T3668" t="inlineStr">
        <is>
          <t>Denied</t>
        </is>
      </c>
      <c r="U3668" t="inlineStr">
        <is>
          <t>Legitimate</t>
        </is>
      </c>
      <c r="V3668" t="n">
        <v>0</v>
      </c>
      <c r="W3668" t="inlineStr">
        <is>
          <t>582a8b23-96d5-4442-b5f9-68c0b65e9750</t>
        </is>
      </c>
      <c r="X3668" t="inlineStr">
        <is>
          <t>499b7f54-5e94-4e13-b64f-fec3f1f673e6</t>
        </is>
      </c>
      <c r="Y3668" t="inlineStr">
        <is>
          <t>Jw714</t>
        </is>
      </c>
      <c r="Z3668" t="inlineStr">
        <is>
          <t>WW213</t>
        </is>
      </c>
      <c r="AA3668" s="4" t="n">
        <v>0.59</v>
      </c>
      <c r="AB3668" s="4" t="n">
        <v>0.12</v>
      </c>
      <c r="AC36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68">
        <f>IF(OR(C3668="Có",C3668="Yes"),"yes",IF(OR(C3668="Không",C3668="No"),"no","unknown"))</f>
        <v/>
      </c>
      <c r="AE3668">
        <f>IF(OR(F3668="Có",F3668="Yes"),"covered",IF(OR(F3668="Không",F3668="No"),"out_of_insurance","unknown"))</f>
        <v/>
      </c>
      <c r="AF3668">
        <f>IF(AND(AD3668="yes",AE3668="out_of_insurance"),"REVIEW","")</f>
        <v/>
      </c>
    </row>
    <row r="3669" ht="18" customHeight="1">
      <c r="A3669" t="inlineStr">
        <is>
          <t>7f4aa966-25ab-4f10-adcb-a90c16759659</t>
        </is>
      </c>
      <c r="B3669" t="inlineStr">
        <is>
          <t>BN-03668 / Patient 54DBCC43</t>
        </is>
      </c>
      <c r="C3669" t="inlineStr">
        <is>
          <t>Có</t>
        </is>
      </c>
      <c r="D3669" t="inlineStr">
        <is>
          <t>BS. Cao Vy</t>
        </is>
      </c>
      <c r="E3669" t="inlineStr">
        <is>
          <t>Khám tổng quát / General Practice</t>
        </is>
      </c>
      <c r="F3669" t="inlineStr">
        <is>
          <t>Có</t>
        </is>
      </c>
      <c r="G3669" s="2" t="n">
        <v>5811120</v>
      </c>
      <c r="H3669" t="inlineStr">
        <is>
          <t>Glucose máu / Blood glucose</t>
        </is>
      </c>
      <c r="I3669" t="inlineStr">
        <is>
          <t>R73.9</t>
        </is>
      </c>
      <c r="J3669" t="inlineStr">
        <is>
          <t>Tăng glucose máu / Hyperglycemia</t>
        </is>
      </c>
      <c r="K3669" t="n">
        <v>51</v>
      </c>
      <c r="L3669" t="inlineStr">
        <is>
          <t>M</t>
        </is>
      </c>
      <c r="M3669" s="2" t="n">
        <v>48012.66</v>
      </c>
      <c r="N3669" t="inlineStr">
        <is>
          <t>Divorced</t>
        </is>
      </c>
      <c r="O3669" t="inlineStr">
        <is>
          <t>Retired</t>
        </is>
      </c>
      <c r="P3669" s="3" t="n">
        <v>44886</v>
      </c>
      <c r="Q3669" t="inlineStr">
        <is>
          <t>Outpatient</t>
        </is>
      </c>
      <c r="R3669" t="inlineStr">
        <is>
          <t>Online</t>
        </is>
      </c>
      <c r="S3669" t="inlineStr">
        <is>
          <t>Frosttown</t>
        </is>
      </c>
      <c r="T3669" t="inlineStr">
        <is>
          <t>Approved</t>
        </is>
      </c>
      <c r="U3669" t="inlineStr">
        <is>
          <t>Legitimate</t>
        </is>
      </c>
      <c r="V3669" t="n">
        <v>1</v>
      </c>
      <c r="W3669" t="inlineStr">
        <is>
          <t>54dbcc43-863a-4d59-8ca0-81e5de2edc57</t>
        </is>
      </c>
      <c r="X3669" t="inlineStr">
        <is>
          <t>866c7c56-a504-420b-968a-76574ec350ae</t>
        </is>
      </c>
      <c r="Y3669" t="inlineStr">
        <is>
          <t>hk227</t>
        </is>
      </c>
      <c r="Z3669" t="inlineStr">
        <is>
          <t>DR555</t>
        </is>
      </c>
      <c r="AA3669" s="4" t="n">
        <v>0.84</v>
      </c>
      <c r="AB3669" s="4" t="n">
        <v>0.7</v>
      </c>
      <c r="AC36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69">
        <f>IF(OR(C3669="Có",C3669="Yes"),"yes",IF(OR(C3669="Không",C3669="No"),"no","unknown"))</f>
        <v/>
      </c>
      <c r="AE3669">
        <f>IF(OR(F3669="Có",F3669="Yes"),"covered",IF(OR(F3669="Không",F3669="No"),"out_of_insurance","unknown"))</f>
        <v/>
      </c>
      <c r="AF3669">
        <f>IF(AND(AD3669="yes",AE3669="out_of_insurance"),"REVIEW","")</f>
        <v/>
      </c>
    </row>
    <row r="3670" ht="18" customHeight="1">
      <c r="A3670" t="inlineStr">
        <is>
          <t>ed956841-1b6b-4954-98b4-e2f528d69b4e</t>
        </is>
      </c>
      <c r="B3670" t="inlineStr">
        <is>
          <t>BN-03669 / Patient 105D3CEC</t>
        </is>
      </c>
      <c r="C3670" t="inlineStr">
        <is>
          <t>Có</t>
        </is>
      </c>
      <c r="D3670" t="inlineStr">
        <is>
          <t>BS. Mai Thanh</t>
        </is>
      </c>
      <c r="E3670" t="inlineStr">
        <is>
          <t>Thần kinh / Neurology</t>
        </is>
      </c>
      <c r="F3670" t="inlineStr">
        <is>
          <t>Không</t>
        </is>
      </c>
      <c r="G3670" s="2" t="n">
        <v>3302950</v>
      </c>
      <c r="H3670" t="inlineStr">
        <is>
          <t>CT đánh giá đột quỵ / Stroke CT</t>
        </is>
      </c>
      <c r="I3670" t="inlineStr">
        <is>
          <t>I63.9</t>
        </is>
      </c>
      <c r="J3670" t="inlineStr">
        <is>
          <t>Nhồi máu não / Cerebral infarction</t>
        </is>
      </c>
      <c r="K3670" t="n">
        <v>22</v>
      </c>
      <c r="L3670" t="inlineStr">
        <is>
          <t>F</t>
        </is>
      </c>
      <c r="M3670" s="2" t="n">
        <v>149913.57</v>
      </c>
      <c r="N3670" t="inlineStr">
        <is>
          <t>Single</t>
        </is>
      </c>
      <c r="O3670" t="inlineStr">
        <is>
          <t>Student</t>
        </is>
      </c>
      <c r="P3670" s="3" t="n">
        <v>44886</v>
      </c>
      <c r="Q3670" t="inlineStr">
        <is>
          <t>Inpatient</t>
        </is>
      </c>
      <c r="R3670" t="inlineStr">
        <is>
          <t>Phone</t>
        </is>
      </c>
      <c r="S3670" t="inlineStr">
        <is>
          <t>Port Nicoleville</t>
        </is>
      </c>
      <c r="T3670" t="inlineStr">
        <is>
          <t>Pending</t>
        </is>
      </c>
      <c r="U3670" t="inlineStr">
        <is>
          <t>Legitimate</t>
        </is>
      </c>
      <c r="V3670" t="n">
        <v>2</v>
      </c>
      <c r="W3670" t="inlineStr">
        <is>
          <t>105d3cec-2176-4778-9f9b-75095476452c</t>
        </is>
      </c>
      <c r="X3670" t="inlineStr">
        <is>
          <t>225e3088-f206-46ba-aa9a-75830458351d</t>
        </is>
      </c>
      <c r="Y3670" t="inlineStr">
        <is>
          <t>iQ881</t>
        </is>
      </c>
      <c r="Z3670" t="inlineStr">
        <is>
          <t>sp885</t>
        </is>
      </c>
      <c r="AA3670" s="4" t="n">
        <v>0.51</v>
      </c>
      <c r="AB3670" s="4" t="n">
        <v>0.22</v>
      </c>
      <c r="AC36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70">
        <f>IF(OR(C3670="Có",C3670="Yes"),"yes",IF(OR(C3670="Không",C3670="No"),"no","unknown"))</f>
        <v/>
      </c>
      <c r="AE3670">
        <f>IF(OR(F3670="Có",F3670="Yes"),"covered",IF(OR(F3670="Không",F3670="No"),"out_of_insurance","unknown"))</f>
        <v/>
      </c>
      <c r="AF3670">
        <f>IF(AND(AD3670="yes",AE3670="out_of_insurance"),"REVIEW","")</f>
        <v/>
      </c>
    </row>
    <row r="3671" ht="18" customHeight="1">
      <c r="A3671" t="inlineStr">
        <is>
          <t>e64692f4-419d-4130-874f-f08f6912ac3e</t>
        </is>
      </c>
      <c r="B3671" t="inlineStr">
        <is>
          <t>BN-03670 / Patient 11BA14D8</t>
        </is>
      </c>
      <c r="C3671" t="inlineStr">
        <is>
          <t>Có</t>
        </is>
      </c>
      <c r="D3671" t="inlineStr">
        <is>
          <t>BS. Trịnh Long</t>
        </is>
      </c>
      <c r="E3671" t="inlineStr">
        <is>
          <t>Khám tổng quát / General Practice</t>
        </is>
      </c>
      <c r="F3671" t="inlineStr">
        <is>
          <t>Có</t>
        </is>
      </c>
      <c r="G3671" s="2" t="n">
        <v>9635900</v>
      </c>
      <c r="H3671" t="inlineStr">
        <is>
          <t>CRP định lượng / CRP</t>
        </is>
      </c>
      <c r="I3671" t="inlineStr">
        <is>
          <t>R79.8</t>
        </is>
      </c>
      <c r="J3671" t="inlineStr">
        <is>
          <t>Bất thường xét nghiệm máu / Abnormal blood chemistry</t>
        </is>
      </c>
      <c r="K3671" t="n">
        <v>84</v>
      </c>
      <c r="L3671" t="inlineStr">
        <is>
          <t>F</t>
        </is>
      </c>
      <c r="M3671" s="2" t="n">
        <v>73750.55</v>
      </c>
      <c r="N3671" t="inlineStr">
        <is>
          <t>Widowed</t>
        </is>
      </c>
      <c r="O3671" t="inlineStr">
        <is>
          <t>Employed</t>
        </is>
      </c>
      <c r="P3671" s="3" t="n">
        <v>44885</v>
      </c>
      <c r="Q3671" t="inlineStr">
        <is>
          <t>Emergency</t>
        </is>
      </c>
      <c r="R3671" t="inlineStr">
        <is>
          <t>Phone</t>
        </is>
      </c>
      <c r="S3671" t="inlineStr">
        <is>
          <t>Pattonberg</t>
        </is>
      </c>
      <c r="T3671" t="inlineStr">
        <is>
          <t>Approved</t>
        </is>
      </c>
      <c r="U3671" t="inlineStr">
        <is>
          <t>Legitimate</t>
        </is>
      </c>
      <c r="V3671" t="n">
        <v>3</v>
      </c>
      <c r="W3671" t="inlineStr">
        <is>
          <t>11ba14d8-c340-4e45-a374-267ba5e32f92</t>
        </is>
      </c>
      <c r="X3671" t="inlineStr">
        <is>
          <t>4133eae3-15f8-4ca7-a655-22903b4c548f</t>
        </is>
      </c>
      <c r="Y3671" t="inlineStr">
        <is>
          <t>Nj375</t>
        </is>
      </c>
      <c r="Z3671" t="inlineStr">
        <is>
          <t>Ji337</t>
        </is>
      </c>
      <c r="AA3671" s="4" t="n">
        <v>0.92</v>
      </c>
      <c r="AB3671" s="4" t="n">
        <v>0.72</v>
      </c>
      <c r="AC36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71">
        <f>IF(OR(C3671="Có",C3671="Yes"),"yes",IF(OR(C3671="Không",C3671="No"),"no","unknown"))</f>
        <v/>
      </c>
      <c r="AE3671">
        <f>IF(OR(F3671="Có",F3671="Yes"),"covered",IF(OR(F3671="Không",F3671="No"),"out_of_insurance","unknown"))</f>
        <v/>
      </c>
      <c r="AF3671">
        <f>IF(AND(AD3671="yes",AE3671="out_of_insurance"),"REVIEW","")</f>
        <v/>
      </c>
    </row>
    <row r="3672" ht="18" customHeight="1">
      <c r="A3672" t="inlineStr">
        <is>
          <t>563fef16-52ea-4ee5-9be5-836dccacadc7</t>
        </is>
      </c>
      <c r="B3672" t="inlineStr">
        <is>
          <t>BN-03671 / Patient 7D3529BC</t>
        </is>
      </c>
      <c r="C3672" t="inlineStr">
        <is>
          <t>Có</t>
        </is>
      </c>
      <c r="D3672" t="inlineStr">
        <is>
          <t>BS. Võ Huy</t>
        </is>
      </c>
      <c r="E3672" t="inlineStr">
        <is>
          <t>Chấn thương chỉnh hình / Orthopedics</t>
        </is>
      </c>
      <c r="F3672" t="inlineStr">
        <is>
          <t>Có</t>
        </is>
      </c>
      <c r="G3672" s="2" t="n">
        <v>2780370</v>
      </c>
      <c r="H3672" t="inlineStr">
        <is>
          <t>Nẹp chỉnh hình / Orthopedic brace</t>
        </is>
      </c>
      <c r="I3672" t="inlineStr">
        <is>
          <t>S83.9</t>
        </is>
      </c>
      <c r="J3672" t="inlineStr">
        <is>
          <t>Chấn thương khớp gối / Knee injury</t>
        </is>
      </c>
      <c r="K3672" t="n">
        <v>1</v>
      </c>
      <c r="L3672" t="inlineStr">
        <is>
          <t>M</t>
        </is>
      </c>
      <c r="M3672" s="2" t="n">
        <v>96755.39</v>
      </c>
      <c r="N3672" t="inlineStr">
        <is>
          <t>Single</t>
        </is>
      </c>
      <c r="O3672" t="inlineStr">
        <is>
          <t>Retired</t>
        </is>
      </c>
      <c r="P3672" s="3" t="n">
        <v>44885</v>
      </c>
      <c r="Q3672" t="inlineStr">
        <is>
          <t>Outpatient</t>
        </is>
      </c>
      <c r="R3672" t="inlineStr">
        <is>
          <t>Online</t>
        </is>
      </c>
      <c r="S3672" t="inlineStr">
        <is>
          <t>Lake Carol</t>
        </is>
      </c>
      <c r="T3672" t="inlineStr">
        <is>
          <t>Approved</t>
        </is>
      </c>
      <c r="U3672" t="inlineStr">
        <is>
          <t>Legitimate</t>
        </is>
      </c>
      <c r="V3672" t="n">
        <v>0</v>
      </c>
      <c r="W3672" t="inlineStr">
        <is>
          <t>7d3529bc-6d95-46ee-b942-69397675d9c9</t>
        </is>
      </c>
      <c r="X3672" t="inlineStr">
        <is>
          <t>82387472-00b8-4a9f-a0a9-fe07fd2d4aed</t>
        </is>
      </c>
      <c r="Y3672" t="inlineStr">
        <is>
          <t>TE175</t>
        </is>
      </c>
      <c r="Z3672" t="inlineStr">
        <is>
          <t>tx929</t>
        </is>
      </c>
      <c r="AA3672" s="4" t="n">
        <v>0.84</v>
      </c>
      <c r="AB3672" s="4" t="n">
        <v>0.82</v>
      </c>
      <c r="AC36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72">
        <f>IF(OR(C3672="Có",C3672="Yes"),"yes",IF(OR(C3672="Không",C3672="No"),"no","unknown"))</f>
        <v/>
      </c>
      <c r="AE3672">
        <f>IF(OR(F3672="Có",F3672="Yes"),"covered",IF(OR(F3672="Không",F3672="No"),"out_of_insurance","unknown"))</f>
        <v/>
      </c>
      <c r="AF3672">
        <f>IF(AND(AD3672="yes",AE3672="out_of_insurance"),"REVIEW","")</f>
        <v/>
      </c>
    </row>
    <row r="3673" ht="18" customHeight="1">
      <c r="A3673" t="inlineStr">
        <is>
          <t>4dbf805b-9c94-483b-9377-a672958ff14b</t>
        </is>
      </c>
      <c r="B3673" t="inlineStr">
        <is>
          <t>BN-03672 / Patient 078FC037</t>
        </is>
      </c>
      <c r="C3673" t="inlineStr">
        <is>
          <t>Không</t>
        </is>
      </c>
      <c r="D3673" t="inlineStr">
        <is>
          <t>BS. Trịnh Long</t>
        </is>
      </c>
      <c r="E3673" t="inlineStr">
        <is>
          <t>Khám tổng quát / General Practice</t>
        </is>
      </c>
      <c r="F3673" t="inlineStr">
        <is>
          <t>Không</t>
        </is>
      </c>
      <c r="G3673" s="2" t="n">
        <v>350000</v>
      </c>
      <c r="H3673" t="inlineStr">
        <is>
          <t>HIV test nhanh / Rapid HIV test</t>
        </is>
      </c>
      <c r="I3673" t="inlineStr">
        <is>
          <t>Z11.4</t>
        </is>
      </c>
      <c r="J3673" t="inlineStr">
        <is>
          <t>Sàng lọc HIV / HIV screening</t>
        </is>
      </c>
      <c r="K3673" t="n">
        <v>42</v>
      </c>
      <c r="L3673" t="inlineStr">
        <is>
          <t>M</t>
        </is>
      </c>
      <c r="M3673" s="2" t="n">
        <v>56013.31</v>
      </c>
      <c r="N3673" t="inlineStr">
        <is>
          <t>Divorced</t>
        </is>
      </c>
      <c r="O3673" t="inlineStr">
        <is>
          <t>Unemployed</t>
        </is>
      </c>
      <c r="P3673" s="3" t="n">
        <v>44885</v>
      </c>
      <c r="Q3673" t="inlineStr">
        <is>
          <t>Emergency</t>
        </is>
      </c>
      <c r="R3673" t="inlineStr">
        <is>
          <t>Paper</t>
        </is>
      </c>
      <c r="S3673" t="inlineStr">
        <is>
          <t>North Thomas</t>
        </is>
      </c>
      <c r="T3673" t="inlineStr">
        <is>
          <t>Denied</t>
        </is>
      </c>
      <c r="U3673" t="inlineStr">
        <is>
          <t>Legitimate</t>
        </is>
      </c>
      <c r="V3673" t="n">
        <v>3</v>
      </c>
      <c r="W3673" t="inlineStr">
        <is>
          <t>078fc037-b0a1-49e4-8c31-7a1910f2e18a</t>
        </is>
      </c>
      <c r="X3673" t="inlineStr">
        <is>
          <t>348829ae-2dd2-44bf-a308-5cb73aaa4ba8</t>
        </is>
      </c>
      <c r="Y3673" t="inlineStr">
        <is>
          <t>lD590</t>
        </is>
      </c>
      <c r="Z3673" t="inlineStr">
        <is>
          <t>pB403</t>
        </is>
      </c>
      <c r="AA3673" s="4" t="n">
        <v>0.55</v>
      </c>
      <c r="AB3673" s="4" t="n">
        <v>0.05</v>
      </c>
      <c r="AC36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73">
        <f>IF(OR(C3673="Có",C3673="Yes"),"yes",IF(OR(C3673="Không",C3673="No"),"no","unknown"))</f>
        <v/>
      </c>
      <c r="AE3673">
        <f>IF(OR(F3673="Có",F3673="Yes"),"covered",IF(OR(F3673="Không",F3673="No"),"out_of_insurance","unknown"))</f>
        <v/>
      </c>
      <c r="AF3673">
        <f>IF(AND(AD3673="yes",AE3673="out_of_insurance"),"REVIEW","")</f>
        <v/>
      </c>
    </row>
    <row r="3674" ht="18" customHeight="1">
      <c r="A3674" t="inlineStr">
        <is>
          <t>24fa55d6-3303-431e-93bc-c42d96bfb60e</t>
        </is>
      </c>
      <c r="B3674" t="inlineStr">
        <is>
          <t>BN-03673 / Patient 6A94F047</t>
        </is>
      </c>
      <c r="C3674" t="inlineStr">
        <is>
          <t>Không</t>
        </is>
      </c>
      <c r="D3674" t="inlineStr">
        <is>
          <t>BS. Võ Huy</t>
        </is>
      </c>
      <c r="E3674" t="inlineStr">
        <is>
          <t>Chấn thương chỉnh hình / Orthopedics</t>
        </is>
      </c>
      <c r="F3674" t="inlineStr">
        <is>
          <t>Không</t>
        </is>
      </c>
      <c r="G3674" s="2" t="n">
        <v>2914310</v>
      </c>
      <c r="H3674" t="inlineStr">
        <is>
          <t>Đo mật độ xương / Bone density scan</t>
        </is>
      </c>
      <c r="I3674" t="inlineStr">
        <is>
          <t>M81.0</t>
        </is>
      </c>
      <c r="J3674" t="inlineStr">
        <is>
          <t>Loãng xương / Osteoporosis</t>
        </is>
      </c>
      <c r="K3674" t="n">
        <v>10</v>
      </c>
      <c r="L3674" t="inlineStr">
        <is>
          <t>M</t>
        </is>
      </c>
      <c r="M3674" s="2" t="n">
        <v>96451.21000000001</v>
      </c>
      <c r="N3674" t="inlineStr">
        <is>
          <t>Widowed</t>
        </is>
      </c>
      <c r="O3674" t="inlineStr">
        <is>
          <t>Unemployed</t>
        </is>
      </c>
      <c r="P3674" s="3" t="n">
        <v>44885</v>
      </c>
      <c r="Q3674" t="inlineStr">
        <is>
          <t>Emergency</t>
        </is>
      </c>
      <c r="R3674" t="inlineStr">
        <is>
          <t>Online</t>
        </is>
      </c>
      <c r="S3674" t="inlineStr">
        <is>
          <t>Port Kevin</t>
        </is>
      </c>
      <c r="T3674" t="inlineStr">
        <is>
          <t>Approved</t>
        </is>
      </c>
      <c r="U3674" t="inlineStr">
        <is>
          <t>Legitimate</t>
        </is>
      </c>
      <c r="V3674" t="n">
        <v>0</v>
      </c>
      <c r="W3674" t="inlineStr">
        <is>
          <t>6a94f047-bb8c-42f8-a3b5-9c0556e0d079</t>
        </is>
      </c>
      <c r="X3674" t="inlineStr">
        <is>
          <t>083ac49d-4714-4672-be67-97028209c934</t>
        </is>
      </c>
      <c r="Y3674" t="inlineStr">
        <is>
          <t>UH293</t>
        </is>
      </c>
      <c r="Z3674" t="inlineStr">
        <is>
          <t>WU213</t>
        </is>
      </c>
      <c r="AA3674" s="4" t="n">
        <v>0.6899999999999999</v>
      </c>
      <c r="AB3674" s="4" t="n">
        <v>0.05</v>
      </c>
      <c r="AC36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74">
        <f>IF(OR(C3674="Có",C3674="Yes"),"yes",IF(OR(C3674="Không",C3674="No"),"no","unknown"))</f>
        <v/>
      </c>
      <c r="AE3674">
        <f>IF(OR(F3674="Có",F3674="Yes"),"covered",IF(OR(F3674="Không",F3674="No"),"out_of_insurance","unknown"))</f>
        <v/>
      </c>
      <c r="AF3674">
        <f>IF(AND(AD3674="yes",AE3674="out_of_insurance"),"REVIEW","")</f>
        <v/>
      </c>
    </row>
    <row r="3675" ht="18" customHeight="1">
      <c r="A3675" t="inlineStr">
        <is>
          <t>81d115ad-59ca-4446-bbbd-d84589a6b988</t>
        </is>
      </c>
      <c r="B3675" t="inlineStr">
        <is>
          <t>BN-03674 / Patient 08FB9089</t>
        </is>
      </c>
      <c r="C3675" t="inlineStr">
        <is>
          <t>Có</t>
        </is>
      </c>
      <c r="D3675" t="inlineStr">
        <is>
          <t>BS. Trịnh Long</t>
        </is>
      </c>
      <c r="E3675" t="inlineStr">
        <is>
          <t>Khám tổng quát / General Practice</t>
        </is>
      </c>
      <c r="F3675" t="inlineStr">
        <is>
          <t>Có</t>
        </is>
      </c>
      <c r="G3675" s="2" t="n">
        <v>4333250</v>
      </c>
      <c r="H3675" t="inlineStr">
        <is>
          <t>Khám tổng quát / General consultation</t>
        </is>
      </c>
      <c r="I3675" t="inlineStr">
        <is>
          <t>Z00.0</t>
        </is>
      </c>
      <c r="J3675" t="inlineStr">
        <is>
          <t>Khám tổng quát / General examination</t>
        </is>
      </c>
      <c r="K3675" t="n">
        <v>65</v>
      </c>
      <c r="L3675" t="inlineStr">
        <is>
          <t>M</t>
        </is>
      </c>
      <c r="M3675" s="2" t="n">
        <v>84236.35000000001</v>
      </c>
      <c r="N3675" t="inlineStr">
        <is>
          <t>Single</t>
        </is>
      </c>
      <c r="O3675" t="inlineStr">
        <is>
          <t>Employed</t>
        </is>
      </c>
      <c r="P3675" s="3" t="n">
        <v>44885</v>
      </c>
      <c r="Q3675" t="inlineStr">
        <is>
          <t>Emergency</t>
        </is>
      </c>
      <c r="R3675" t="inlineStr">
        <is>
          <t>Online</t>
        </is>
      </c>
      <c r="S3675" t="inlineStr">
        <is>
          <t>New Thomasshire</t>
        </is>
      </c>
      <c r="T3675" t="inlineStr">
        <is>
          <t>Approved</t>
        </is>
      </c>
      <c r="U3675" t="inlineStr">
        <is>
          <t>Legitimate</t>
        </is>
      </c>
      <c r="V3675" t="n">
        <v>0</v>
      </c>
      <c r="W3675" t="inlineStr">
        <is>
          <t>08fb9089-c3b0-4b48-8e84-e3b0fe9457e6</t>
        </is>
      </c>
      <c r="X3675" t="inlineStr">
        <is>
          <t>c561b086-3ee4-48f1-8ee0-4a1bdf32165d</t>
        </is>
      </c>
      <c r="Y3675" t="inlineStr">
        <is>
          <t>Yz119</t>
        </is>
      </c>
      <c r="Z3675" t="inlineStr">
        <is>
          <t>Wz842</t>
        </is>
      </c>
      <c r="AA3675" s="4" t="n">
        <v>0.9399999999999999</v>
      </c>
      <c r="AB3675" s="4" t="n">
        <v>0.9399999999999999</v>
      </c>
      <c r="AC36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75">
        <f>IF(OR(C3675="Có",C3675="Yes"),"yes",IF(OR(C3675="Không",C3675="No"),"no","unknown"))</f>
        <v/>
      </c>
      <c r="AE3675">
        <f>IF(OR(F3675="Có",F3675="Yes"),"covered",IF(OR(F3675="Không",F3675="No"),"out_of_insurance","unknown"))</f>
        <v/>
      </c>
      <c r="AF3675">
        <f>IF(AND(AD3675="yes",AE3675="out_of_insurance"),"REVIEW","")</f>
        <v/>
      </c>
    </row>
    <row r="3676" ht="18" customHeight="1">
      <c r="A3676" t="inlineStr">
        <is>
          <t>7f2c74a6-ea7f-4b68-b558-b242dae1e3e0</t>
        </is>
      </c>
      <c r="B3676" t="inlineStr">
        <is>
          <t>BN-03675 / Patient 6548331E</t>
        </is>
      </c>
      <c r="C3676" t="inlineStr">
        <is>
          <t>Có</t>
        </is>
      </c>
      <c r="D3676" t="inlineStr">
        <is>
          <t>BS. Cao Vy</t>
        </is>
      </c>
      <c r="E3676" t="inlineStr">
        <is>
          <t>Khám tổng quát / General Practice</t>
        </is>
      </c>
      <c r="F3676" t="inlineStr">
        <is>
          <t>Chưa rõ</t>
        </is>
      </c>
      <c r="G3676" s="2" t="n">
        <v>8828740</v>
      </c>
      <c r="H3676" t="inlineStr">
        <is>
          <t>HIV test nhanh / Rapid HIV test</t>
        </is>
      </c>
      <c r="I3676" t="inlineStr">
        <is>
          <t>Z11.4</t>
        </is>
      </c>
      <c r="J3676" t="inlineStr">
        <is>
          <t>Sàng lọc HIV / HIV screening</t>
        </is>
      </c>
      <c r="K3676" t="n">
        <v>18</v>
      </c>
      <c r="L3676" t="inlineStr">
        <is>
          <t>F</t>
        </is>
      </c>
      <c r="M3676" s="2" t="n">
        <v>82275.28999999999</v>
      </c>
      <c r="N3676" t="inlineStr">
        <is>
          <t>Married</t>
        </is>
      </c>
      <c r="O3676" t="inlineStr">
        <is>
          <t>Retired</t>
        </is>
      </c>
      <c r="P3676" s="3" t="n">
        <v>44885</v>
      </c>
      <c r="Q3676" t="inlineStr">
        <is>
          <t>Routine</t>
        </is>
      </c>
      <c r="R3676" t="inlineStr">
        <is>
          <t>Phone</t>
        </is>
      </c>
      <c r="S3676" t="inlineStr">
        <is>
          <t>Theresafort</t>
        </is>
      </c>
      <c r="T3676" t="inlineStr">
        <is>
          <t>Denied</t>
        </is>
      </c>
      <c r="U3676" t="inlineStr">
        <is>
          <t>Legitimate</t>
        </is>
      </c>
      <c r="V3676" t="n">
        <v>3</v>
      </c>
      <c r="W3676" t="inlineStr">
        <is>
          <t>6548331e-c270-4324-8175-c8ba1a337b37</t>
        </is>
      </c>
      <c r="X3676" t="inlineStr">
        <is>
          <t>77391324-eea9-4dcd-a4e2-cfdad266ae70</t>
        </is>
      </c>
      <c r="Y3676" t="inlineStr">
        <is>
          <t>TA628</t>
        </is>
      </c>
      <c r="Z3676" t="inlineStr">
        <is>
          <t>sb387</t>
        </is>
      </c>
      <c r="AA3676" s="4" t="n">
        <v>0.7</v>
      </c>
      <c r="AB3676" s="4" t="n">
        <v>0.02</v>
      </c>
      <c r="AC36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76">
        <f>IF(OR(C3676="Có",C3676="Yes"),"yes",IF(OR(C3676="Không",C3676="No"),"no","unknown"))</f>
        <v/>
      </c>
      <c r="AE3676">
        <f>IF(OR(F3676="Có",F3676="Yes"),"covered",IF(OR(F3676="Không",F3676="No"),"out_of_insurance","unknown"))</f>
        <v/>
      </c>
      <c r="AF3676">
        <f>IF(AND(AD3676="yes",AE3676="out_of_insurance"),"REVIEW","")</f>
        <v/>
      </c>
    </row>
    <row r="3677" ht="18" customHeight="1">
      <c r="A3677" t="inlineStr">
        <is>
          <t>4e51cbe9-b08a-4a03-a597-f7dd1aefde4e</t>
        </is>
      </c>
      <c r="B3677" t="inlineStr">
        <is>
          <t>BN-03676 / Patient 1BADB386</t>
        </is>
      </c>
      <c r="C3677" t="inlineStr">
        <is>
          <t>Có</t>
        </is>
      </c>
      <c r="D3677" t="inlineStr">
        <is>
          <t>BS. Phan Gia</t>
        </is>
      </c>
      <c r="E3677" t="inlineStr">
        <is>
          <t>Tim mạch / Cardiology</t>
        </is>
      </c>
      <c r="F3677" t="inlineStr">
        <is>
          <t>Không</t>
        </is>
      </c>
      <c r="G3677" s="2" t="n">
        <v>927190</v>
      </c>
      <c r="H3677" t="inlineStr">
        <is>
          <t>CRP định lượng / CRP</t>
        </is>
      </c>
      <c r="I3677" t="inlineStr">
        <is>
          <t>R79.8</t>
        </is>
      </c>
      <c r="J3677" t="inlineStr">
        <is>
          <t>Bất thường xét nghiệm máu / Abnormal blood chemistry</t>
        </is>
      </c>
      <c r="K3677" t="n">
        <v>20</v>
      </c>
      <c r="L3677" t="inlineStr">
        <is>
          <t>M</t>
        </is>
      </c>
      <c r="M3677" s="2" t="n">
        <v>88870.74000000001</v>
      </c>
      <c r="N3677" t="inlineStr">
        <is>
          <t>Widowed</t>
        </is>
      </c>
      <c r="O3677" t="inlineStr">
        <is>
          <t>Retired</t>
        </is>
      </c>
      <c r="P3677" s="3" t="n">
        <v>44885</v>
      </c>
      <c r="Q3677" t="inlineStr">
        <is>
          <t>Outpatient</t>
        </is>
      </c>
      <c r="R3677" t="inlineStr">
        <is>
          <t>Paper</t>
        </is>
      </c>
      <c r="S3677" t="inlineStr">
        <is>
          <t>East Jasmine</t>
        </is>
      </c>
      <c r="T3677" t="inlineStr">
        <is>
          <t>Denied</t>
        </is>
      </c>
      <c r="U3677" t="inlineStr">
        <is>
          <t>Legitimate</t>
        </is>
      </c>
      <c r="V3677" t="n">
        <v>0</v>
      </c>
      <c r="W3677" t="inlineStr">
        <is>
          <t>1badb386-e2ee-4238-8898-6148c4ee0d87</t>
        </is>
      </c>
      <c r="X3677" t="inlineStr">
        <is>
          <t>3eb5310a-6f2d-4370-9240-3b6f41994ebd</t>
        </is>
      </c>
      <c r="Y3677" t="inlineStr">
        <is>
          <t>IN265</t>
        </is>
      </c>
      <c r="Z3677" t="inlineStr">
        <is>
          <t>Ub970</t>
        </is>
      </c>
      <c r="AA3677" s="4" t="n">
        <v>0.7</v>
      </c>
      <c r="AB3677" s="4" t="n">
        <v>0.02</v>
      </c>
      <c r="AC36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77">
        <f>IF(OR(C3677="Có",C3677="Yes"),"yes",IF(OR(C3677="Không",C3677="No"),"no","unknown"))</f>
        <v/>
      </c>
      <c r="AE3677">
        <f>IF(OR(F3677="Có",F3677="Yes"),"covered",IF(OR(F3677="Không",F3677="No"),"out_of_insurance","unknown"))</f>
        <v/>
      </c>
      <c r="AF3677">
        <f>IF(AND(AD3677="yes",AE3677="out_of_insurance"),"REVIEW","")</f>
        <v/>
      </c>
    </row>
    <row r="3678" ht="18" customHeight="1">
      <c r="A3678" t="inlineStr">
        <is>
          <t>779d9e09-b732-41c9-bd6a-279e259781d2</t>
        </is>
      </c>
      <c r="B3678" t="inlineStr">
        <is>
          <t>BN-03677 / Patient DE63B480</t>
        </is>
      </c>
      <c r="C3678" t="inlineStr">
        <is>
          <t>Có</t>
        </is>
      </c>
      <c r="D3678" t="inlineStr">
        <is>
          <t>BS. Mai Thanh</t>
        </is>
      </c>
      <c r="E3678" t="inlineStr">
        <is>
          <t>Thần kinh / Neurology</t>
        </is>
      </c>
      <c r="F3678" t="inlineStr">
        <is>
          <t>Không</t>
        </is>
      </c>
      <c r="G3678" s="2" t="n">
        <v>3758780</v>
      </c>
      <c r="H3678" t="inlineStr">
        <is>
          <t>CT sọ não / Brain CT</t>
        </is>
      </c>
      <c r="I3678" t="inlineStr">
        <is>
          <t>R51</t>
        </is>
      </c>
      <c r="J3678" t="inlineStr">
        <is>
          <t>Đau đầu chưa rõ nguyên nhân / Headache unspecified</t>
        </is>
      </c>
      <c r="K3678" t="n">
        <v>87</v>
      </c>
      <c r="L3678" t="inlineStr">
        <is>
          <t>F</t>
        </is>
      </c>
      <c r="M3678" s="2" t="n">
        <v>138155.37</v>
      </c>
      <c r="N3678" t="inlineStr">
        <is>
          <t>Widowed</t>
        </is>
      </c>
      <c r="O3678" t="inlineStr">
        <is>
          <t>Unemployed</t>
        </is>
      </c>
      <c r="P3678" s="3" t="n">
        <v>44885</v>
      </c>
      <c r="Q3678" t="inlineStr">
        <is>
          <t>Inpatient</t>
        </is>
      </c>
      <c r="R3678" t="inlineStr">
        <is>
          <t>Phone</t>
        </is>
      </c>
      <c r="S3678" t="inlineStr">
        <is>
          <t>North Grace</t>
        </is>
      </c>
      <c r="T3678" t="inlineStr">
        <is>
          <t>Pending</t>
        </is>
      </c>
      <c r="U3678" t="inlineStr">
        <is>
          <t>Legitimate</t>
        </is>
      </c>
      <c r="V3678" t="n">
        <v>2</v>
      </c>
      <c r="W3678" t="inlineStr">
        <is>
          <t>de63b480-9aa1-42b0-b125-4362a44fdc89</t>
        </is>
      </c>
      <c r="X3678" t="inlineStr">
        <is>
          <t>4b3b9b02-f724-4cd0-ae67-1a427922a547</t>
        </is>
      </c>
      <c r="Y3678" t="inlineStr">
        <is>
          <t>UA030</t>
        </is>
      </c>
      <c r="Z3678" t="inlineStr">
        <is>
          <t>Fu910</t>
        </is>
      </c>
      <c r="AA3678" s="4" t="n">
        <v>0.5600000000000001</v>
      </c>
      <c r="AB3678" s="4" t="n">
        <v>0.22</v>
      </c>
      <c r="AC36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78">
        <f>IF(OR(C3678="Có",C3678="Yes"),"yes",IF(OR(C3678="Không",C3678="No"),"no","unknown"))</f>
        <v/>
      </c>
      <c r="AE3678">
        <f>IF(OR(F3678="Có",F3678="Yes"),"covered",IF(OR(F3678="Không",F3678="No"),"out_of_insurance","unknown"))</f>
        <v/>
      </c>
      <c r="AF3678">
        <f>IF(AND(AD3678="yes",AE3678="out_of_insurance"),"REVIEW","")</f>
        <v/>
      </c>
    </row>
    <row r="3679" ht="18" customHeight="1">
      <c r="A3679" t="inlineStr">
        <is>
          <t>4121f223-d4b0-4c8b-bbcc-e4b8c6def848</t>
        </is>
      </c>
      <c r="B3679" t="inlineStr">
        <is>
          <t>BN-03678 / Patient 71062E2E</t>
        </is>
      </c>
      <c r="C3679" t="inlineStr">
        <is>
          <t>Có</t>
        </is>
      </c>
      <c r="D3679" t="inlineStr">
        <is>
          <t>BS. Nguyễn Minh</t>
        </is>
      </c>
      <c r="E3679" t="inlineStr">
        <is>
          <t>Tim mạch / Cardiology</t>
        </is>
      </c>
      <c r="F3679" t="inlineStr">
        <is>
          <t>Không</t>
        </is>
      </c>
      <c r="G3679" s="2" t="n">
        <v>5598100</v>
      </c>
      <c r="H3679" t="inlineStr">
        <is>
          <t>Đông máu PT/aPTT / Coagulation test</t>
        </is>
      </c>
      <c r="I3679" t="inlineStr">
        <is>
          <t>I24.9</t>
        </is>
      </c>
      <c r="J3679" t="inlineStr">
        <is>
          <t>Bệnh tim thiếu máu cục bộ cấp / Acute ischemic heart disease</t>
        </is>
      </c>
      <c r="K3679" t="n">
        <v>62</v>
      </c>
      <c r="L3679" t="inlineStr">
        <is>
          <t>M</t>
        </is>
      </c>
      <c r="M3679" s="2" t="n">
        <v>54294.79</v>
      </c>
      <c r="N3679" t="inlineStr">
        <is>
          <t>Divorced</t>
        </is>
      </c>
      <c r="O3679" t="inlineStr">
        <is>
          <t>Unemployed</t>
        </is>
      </c>
      <c r="P3679" s="3" t="n">
        <v>44884</v>
      </c>
      <c r="Q3679" t="inlineStr">
        <is>
          <t>Emergency</t>
        </is>
      </c>
      <c r="R3679" t="inlineStr">
        <is>
          <t>Paper</t>
        </is>
      </c>
      <c r="S3679" t="inlineStr">
        <is>
          <t>Port James</t>
        </is>
      </c>
      <c r="T3679" t="inlineStr">
        <is>
          <t>Denied</t>
        </is>
      </c>
      <c r="U3679" t="inlineStr">
        <is>
          <t>Legitimate</t>
        </is>
      </c>
      <c r="V3679" t="n">
        <v>3</v>
      </c>
      <c r="W3679" t="inlineStr">
        <is>
          <t>71062e2e-23db-449e-8351-731ca2f8b29b</t>
        </is>
      </c>
      <c r="X3679" t="inlineStr">
        <is>
          <t>9838f0d1-b095-4473-be3a-1f002d056604</t>
        </is>
      </c>
      <c r="Y3679" t="inlineStr">
        <is>
          <t>MJ187</t>
        </is>
      </c>
      <c r="Z3679" t="inlineStr">
        <is>
          <t>nI974</t>
        </is>
      </c>
      <c r="AA3679" s="4" t="n">
        <v>0.55</v>
      </c>
      <c r="AB3679" s="4" t="n">
        <v>0.02</v>
      </c>
      <c r="AC36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79">
        <f>IF(OR(C3679="Có",C3679="Yes"),"yes",IF(OR(C3679="Không",C3679="No"),"no","unknown"))</f>
        <v/>
      </c>
      <c r="AE3679">
        <f>IF(OR(F3679="Có",F3679="Yes"),"covered",IF(OR(F3679="Không",F3679="No"),"out_of_insurance","unknown"))</f>
        <v/>
      </c>
      <c r="AF3679">
        <f>IF(AND(AD3679="yes",AE3679="out_of_insurance"),"REVIEW","")</f>
        <v/>
      </c>
    </row>
    <row r="3680" ht="18" customHeight="1">
      <c r="A3680" t="inlineStr">
        <is>
          <t>81cf392e-83d5-48c8-90b4-9c7a1b5ede56</t>
        </is>
      </c>
      <c r="B3680" t="inlineStr">
        <is>
          <t>BN-03679 / Patient 8726101A</t>
        </is>
      </c>
      <c r="C3680" t="inlineStr">
        <is>
          <t>Không</t>
        </is>
      </c>
      <c r="D3680" t="inlineStr">
        <is>
          <t>BS. Lê Thảo</t>
        </is>
      </c>
      <c r="E3680" t="inlineStr">
        <is>
          <t>Nhi / Pediatrics</t>
        </is>
      </c>
      <c r="F3680" t="inlineStr">
        <is>
          <t>Không</t>
        </is>
      </c>
      <c r="G3680" s="2" t="n">
        <v>9569360</v>
      </c>
      <c r="H3680" t="inlineStr">
        <is>
          <t>Glucose máu / Blood glucose</t>
        </is>
      </c>
      <c r="I3680" t="inlineStr">
        <is>
          <t>R73.9</t>
        </is>
      </c>
      <c r="J3680" t="inlineStr">
        <is>
          <t>Tăng glucose máu / Hyperglycemia</t>
        </is>
      </c>
      <c r="K3680" t="n">
        <v>30</v>
      </c>
      <c r="L3680" t="inlineStr">
        <is>
          <t>M</t>
        </is>
      </c>
      <c r="M3680" s="2" t="n">
        <v>119992.08</v>
      </c>
      <c r="N3680" t="inlineStr">
        <is>
          <t>Divorced</t>
        </is>
      </c>
      <c r="O3680" t="inlineStr">
        <is>
          <t>Unemployed</t>
        </is>
      </c>
      <c r="P3680" s="3" t="n">
        <v>44884</v>
      </c>
      <c r="Q3680" t="inlineStr">
        <is>
          <t>Routine</t>
        </is>
      </c>
      <c r="R3680" t="inlineStr">
        <is>
          <t>Paper</t>
        </is>
      </c>
      <c r="S3680" t="inlineStr">
        <is>
          <t>Port Logan</t>
        </is>
      </c>
      <c r="T3680" t="inlineStr">
        <is>
          <t>Approved</t>
        </is>
      </c>
      <c r="U3680" t="inlineStr">
        <is>
          <t>Legitimate</t>
        </is>
      </c>
      <c r="V3680" t="n">
        <v>2</v>
      </c>
      <c r="W3680" t="inlineStr">
        <is>
          <t>8726101a-8d8c-40bd-ba4a-95006930746a</t>
        </is>
      </c>
      <c r="X3680" t="inlineStr">
        <is>
          <t>82a73d97-09da-470b-ad4d-46e3731d4e35</t>
        </is>
      </c>
      <c r="Y3680" t="inlineStr">
        <is>
          <t>fN858</t>
        </is>
      </c>
      <c r="Z3680" t="inlineStr">
        <is>
          <t>kA571</t>
        </is>
      </c>
      <c r="AA3680" s="4" t="n">
        <v>0.58</v>
      </c>
      <c r="AB3680" s="4" t="n">
        <v>0.05</v>
      </c>
      <c r="AC36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80">
        <f>IF(OR(C3680="Có",C3680="Yes"),"yes",IF(OR(C3680="Không",C3680="No"),"no","unknown"))</f>
        <v/>
      </c>
      <c r="AE3680">
        <f>IF(OR(F3680="Có",F3680="Yes"),"covered",IF(OR(F3680="Không",F3680="No"),"out_of_insurance","unknown"))</f>
        <v/>
      </c>
      <c r="AF3680">
        <f>IF(AND(AD3680="yes",AE3680="out_of_insurance"),"REVIEW","")</f>
        <v/>
      </c>
    </row>
    <row r="3681" ht="18" customHeight="1">
      <c r="A3681" t="inlineStr">
        <is>
          <t>e88bda3e-4b8c-4276-8fb5-b31d83ef1a08</t>
        </is>
      </c>
      <c r="B3681" t="inlineStr">
        <is>
          <t>BN-03680 / Patient F9E73FEE</t>
        </is>
      </c>
      <c r="C3681" t="inlineStr">
        <is>
          <t>Có</t>
        </is>
      </c>
      <c r="D3681" t="inlineStr">
        <is>
          <t>BS. Lê Thảo</t>
        </is>
      </c>
      <c r="E3681" t="inlineStr">
        <is>
          <t>Nhi / Pediatrics</t>
        </is>
      </c>
      <c r="F3681" t="inlineStr">
        <is>
          <t>Không</t>
        </is>
      </c>
      <c r="G3681" s="2" t="n">
        <v>8495620</v>
      </c>
      <c r="H3681" t="inlineStr">
        <is>
          <t>Glucose máu / Blood glucose</t>
        </is>
      </c>
      <c r="I3681" t="inlineStr">
        <is>
          <t>R73.9</t>
        </is>
      </c>
      <c r="J3681" t="inlineStr">
        <is>
          <t>Tăng glucose máu / Hyperglycemia</t>
        </is>
      </c>
      <c r="K3681" t="n">
        <v>34</v>
      </c>
      <c r="L3681" t="inlineStr">
        <is>
          <t>M</t>
        </is>
      </c>
      <c r="M3681" s="2" t="n">
        <v>133711.26</v>
      </c>
      <c r="N3681" t="inlineStr">
        <is>
          <t>Widowed</t>
        </is>
      </c>
      <c r="O3681" t="inlineStr">
        <is>
          <t>Student</t>
        </is>
      </c>
      <c r="P3681" s="3" t="n">
        <v>44884</v>
      </c>
      <c r="Q3681" t="inlineStr">
        <is>
          <t>Emergency</t>
        </is>
      </c>
      <c r="R3681" t="inlineStr">
        <is>
          <t>Online</t>
        </is>
      </c>
      <c r="S3681" t="inlineStr">
        <is>
          <t>New Jessica</t>
        </is>
      </c>
      <c r="T3681" t="inlineStr">
        <is>
          <t>Pending</t>
        </is>
      </c>
      <c r="U3681" t="inlineStr">
        <is>
          <t>Legitimate</t>
        </is>
      </c>
      <c r="V3681" t="n">
        <v>2</v>
      </c>
      <c r="W3681" t="inlineStr">
        <is>
          <t>f9e73fee-992c-4fab-bd2a-42f5e7f9c0a4</t>
        </is>
      </c>
      <c r="X3681" t="inlineStr">
        <is>
          <t>77a9eadd-68ce-46c3-9275-be28817b1f08</t>
        </is>
      </c>
      <c r="Y3681" t="inlineStr">
        <is>
          <t>QU136</t>
        </is>
      </c>
      <c r="Z3681" t="inlineStr">
        <is>
          <t>cE154</t>
        </is>
      </c>
      <c r="AA3681" s="4" t="n">
        <v>0.55</v>
      </c>
      <c r="AB3681" s="4" t="n">
        <v>0.28</v>
      </c>
      <c r="AC36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81">
        <f>IF(OR(C3681="Có",C3681="Yes"),"yes",IF(OR(C3681="Không",C3681="No"),"no","unknown"))</f>
        <v/>
      </c>
      <c r="AE3681">
        <f>IF(OR(F3681="Có",F3681="Yes"),"covered",IF(OR(F3681="Không",F3681="No"),"out_of_insurance","unknown"))</f>
        <v/>
      </c>
      <c r="AF3681">
        <f>IF(AND(AD3681="yes",AE3681="out_of_insurance"),"REVIEW","")</f>
        <v/>
      </c>
    </row>
    <row r="3682" ht="18" customHeight="1">
      <c r="A3682" t="inlineStr">
        <is>
          <t>9f35e35d-3c74-4a57-b64a-52ca194cd2b3</t>
        </is>
      </c>
      <c r="B3682" t="inlineStr">
        <is>
          <t>BN-03681 / Patient E4CA900D</t>
        </is>
      </c>
      <c r="C3682" t="inlineStr">
        <is>
          <t>Có</t>
        </is>
      </c>
      <c r="D3682" t="inlineStr">
        <is>
          <t>BS. Hà Nam</t>
        </is>
      </c>
      <c r="E3682" t="inlineStr">
        <is>
          <t>Chấn thương chỉnh hình / Orthopedics</t>
        </is>
      </c>
      <c r="F3682" t="inlineStr">
        <is>
          <t>Không</t>
        </is>
      </c>
      <c r="G3682" s="2" t="n">
        <v>4606680</v>
      </c>
      <c r="H3682" t="inlineStr">
        <is>
          <t>MRI khớp gối / Knee MRI</t>
        </is>
      </c>
      <c r="I3682" t="inlineStr">
        <is>
          <t>M25.5</t>
        </is>
      </c>
      <c r="J3682" t="inlineStr">
        <is>
          <t>Đau khớp gối / Knee pain</t>
        </is>
      </c>
      <c r="K3682" t="n">
        <v>37</v>
      </c>
      <c r="L3682" t="inlineStr">
        <is>
          <t>M</t>
        </is>
      </c>
      <c r="M3682" s="2" t="n">
        <v>98583.57000000001</v>
      </c>
      <c r="N3682" t="inlineStr">
        <is>
          <t>Widowed</t>
        </is>
      </c>
      <c r="O3682" t="inlineStr">
        <is>
          <t>Student</t>
        </is>
      </c>
      <c r="P3682" s="3" t="n">
        <v>44883</v>
      </c>
      <c r="Q3682" t="inlineStr">
        <is>
          <t>Emergency</t>
        </is>
      </c>
      <c r="R3682" t="inlineStr">
        <is>
          <t>Paper</t>
        </is>
      </c>
      <c r="S3682" t="inlineStr">
        <is>
          <t>Angelaville</t>
        </is>
      </c>
      <c r="T3682" t="inlineStr">
        <is>
          <t>Denied</t>
        </is>
      </c>
      <c r="U3682" t="inlineStr">
        <is>
          <t>Legitimate</t>
        </is>
      </c>
      <c r="V3682" t="n">
        <v>0</v>
      </c>
      <c r="W3682" t="inlineStr">
        <is>
          <t>e4ca900d-272a-4dfc-8afd-8c44c89178d3</t>
        </is>
      </c>
      <c r="X3682" t="inlineStr">
        <is>
          <t>ae9ca552-aa35-4e28-b563-a041bcd30df6</t>
        </is>
      </c>
      <c r="Y3682" t="inlineStr">
        <is>
          <t>Eo991</t>
        </is>
      </c>
      <c r="Z3682" t="inlineStr">
        <is>
          <t>oS166</t>
        </is>
      </c>
      <c r="AA3682" s="4" t="n">
        <v>0.55</v>
      </c>
      <c r="AB3682" s="4" t="n">
        <v>0.02</v>
      </c>
      <c r="AC36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82">
        <f>IF(OR(C3682="Có",C3682="Yes"),"yes",IF(OR(C3682="Không",C3682="No"),"no","unknown"))</f>
        <v/>
      </c>
      <c r="AE3682">
        <f>IF(OR(F3682="Có",F3682="Yes"),"covered",IF(OR(F3682="Không",F3682="No"),"out_of_insurance","unknown"))</f>
        <v/>
      </c>
      <c r="AF3682">
        <f>IF(AND(AD3682="yes",AE3682="out_of_insurance"),"REVIEW","")</f>
        <v/>
      </c>
    </row>
    <row r="3683" ht="18" customHeight="1">
      <c r="A3683" t="inlineStr">
        <is>
          <t>9b87313a-a9d4-4e05-9aa3-dc921c506c36</t>
        </is>
      </c>
      <c r="B3683" t="inlineStr">
        <is>
          <t>BN-03682 / Patient A6FA3BB8</t>
        </is>
      </c>
      <c r="C3683" t="inlineStr">
        <is>
          <t>Có</t>
        </is>
      </c>
      <c r="D3683" t="inlineStr">
        <is>
          <t>BS. Lâm Sơn</t>
        </is>
      </c>
      <c r="E3683" t="inlineStr">
        <is>
          <t>Khám tổng quát / General Practice</t>
        </is>
      </c>
      <c r="F3683" t="inlineStr">
        <is>
          <t>Chưa rõ</t>
        </is>
      </c>
      <c r="G3683" s="2" t="n">
        <v>969880</v>
      </c>
      <c r="H3683" t="inlineStr">
        <is>
          <t>CRP định lượng / CRP</t>
        </is>
      </c>
      <c r="I3683" t="inlineStr">
        <is>
          <t>R79.8</t>
        </is>
      </c>
      <c r="J3683" t="inlineStr">
        <is>
          <t>Bất thường xét nghiệm máu / Abnormal blood chemistry</t>
        </is>
      </c>
      <c r="K3683" t="n">
        <v>20</v>
      </c>
      <c r="L3683" t="inlineStr">
        <is>
          <t>M</t>
        </is>
      </c>
      <c r="M3683" s="2" t="n">
        <v>113418.49</v>
      </c>
      <c r="N3683" t="inlineStr">
        <is>
          <t>Single</t>
        </is>
      </c>
      <c r="O3683" t="inlineStr">
        <is>
          <t>Retired</t>
        </is>
      </c>
      <c r="P3683" s="3" t="n">
        <v>44883</v>
      </c>
      <c r="Q3683" t="inlineStr">
        <is>
          <t>Routine</t>
        </is>
      </c>
      <c r="R3683" t="inlineStr">
        <is>
          <t>Online</t>
        </is>
      </c>
      <c r="S3683" t="inlineStr">
        <is>
          <t>South Stephenside</t>
        </is>
      </c>
      <c r="T3683" t="inlineStr">
        <is>
          <t>Pending</t>
        </is>
      </c>
      <c r="U3683" t="inlineStr">
        <is>
          <t>Legitimate</t>
        </is>
      </c>
      <c r="V3683" t="n">
        <v>0</v>
      </c>
      <c r="W3683" t="inlineStr">
        <is>
          <t>a6fa3bb8-935f-418f-8ccf-cbb339e1680b</t>
        </is>
      </c>
      <c r="X3683" t="inlineStr">
        <is>
          <t>545dedf0-7fdf-4d76-8225-ea7a5880572a</t>
        </is>
      </c>
      <c r="Y3683" t="inlineStr">
        <is>
          <t>fI075</t>
        </is>
      </c>
      <c r="Z3683" t="inlineStr">
        <is>
          <t>bI276</t>
        </is>
      </c>
      <c r="AA3683" s="4" t="n">
        <v>0.78</v>
      </c>
      <c r="AB3683" s="4" t="n">
        <v>0.2</v>
      </c>
      <c r="AC36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83">
        <f>IF(OR(C3683="Có",C3683="Yes"),"yes",IF(OR(C3683="Không",C3683="No"),"no","unknown"))</f>
        <v/>
      </c>
      <c r="AE3683">
        <f>IF(OR(F3683="Có",F3683="Yes"),"covered",IF(OR(F3683="Không",F3683="No"),"out_of_insurance","unknown"))</f>
        <v/>
      </c>
      <c r="AF3683">
        <f>IF(AND(AD3683="yes",AE3683="out_of_insurance"),"REVIEW","")</f>
        <v/>
      </c>
    </row>
    <row r="3684" ht="18" customHeight="1">
      <c r="A3684" t="inlineStr">
        <is>
          <t>2ae37f2b-19d1-48d5-9828-4da9179bafef</t>
        </is>
      </c>
      <c r="B3684" t="inlineStr">
        <is>
          <t>BN-03683 / Patient B739DC55</t>
        </is>
      </c>
      <c r="C3684" t="inlineStr">
        <is>
          <t>Có</t>
        </is>
      </c>
      <c r="D3684" t="inlineStr">
        <is>
          <t>BS. Nguyễn Minh</t>
        </is>
      </c>
      <c r="E3684" t="inlineStr">
        <is>
          <t>Tim mạch / Cardiology</t>
        </is>
      </c>
      <c r="F3684" t="inlineStr">
        <is>
          <t>Có</t>
        </is>
      </c>
      <c r="G3684" s="2" t="n">
        <v>1505520</v>
      </c>
      <c r="H3684" t="inlineStr">
        <is>
          <t>Men tim CK-MB / Cardiac enzyme CK-MB</t>
        </is>
      </c>
      <c r="I3684" t="inlineStr">
        <is>
          <t>I20.9</t>
        </is>
      </c>
      <c r="J3684" t="inlineStr">
        <is>
          <t>Đau thắt ngực / Angina</t>
        </is>
      </c>
      <c r="K3684" t="n">
        <v>15</v>
      </c>
      <c r="L3684" t="inlineStr">
        <is>
          <t>M</t>
        </is>
      </c>
      <c r="M3684" s="2" t="n">
        <v>88826.64999999999</v>
      </c>
      <c r="N3684" t="inlineStr">
        <is>
          <t>Widowed</t>
        </is>
      </c>
      <c r="O3684" t="inlineStr">
        <is>
          <t>Unemployed</t>
        </is>
      </c>
      <c r="P3684" s="3" t="n">
        <v>44883</v>
      </c>
      <c r="Q3684" t="inlineStr">
        <is>
          <t>Routine</t>
        </is>
      </c>
      <c r="R3684" t="inlineStr">
        <is>
          <t>Phone</t>
        </is>
      </c>
      <c r="S3684" t="inlineStr">
        <is>
          <t>Danashire</t>
        </is>
      </c>
      <c r="T3684" t="inlineStr">
        <is>
          <t>Approved</t>
        </is>
      </c>
      <c r="U3684" t="inlineStr">
        <is>
          <t>Legitimate</t>
        </is>
      </c>
      <c r="V3684" t="n">
        <v>0</v>
      </c>
      <c r="W3684" t="inlineStr">
        <is>
          <t>b739dc55-7805-43d7-8fd8-c86ae863e2ca</t>
        </is>
      </c>
      <c r="X3684" t="inlineStr">
        <is>
          <t>4a4f3154-8bd9-457a-bd31-a8c68563ad03</t>
        </is>
      </c>
      <c r="Y3684" t="inlineStr">
        <is>
          <t>HU717</t>
        </is>
      </c>
      <c r="Z3684" t="inlineStr">
        <is>
          <t>EN458</t>
        </is>
      </c>
      <c r="AA3684" s="4" t="n">
        <v>0.58</v>
      </c>
      <c r="AB3684" s="4" t="n">
        <v>0.39</v>
      </c>
      <c r="AC36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84">
        <f>IF(OR(C3684="Có",C3684="Yes"),"yes",IF(OR(C3684="Không",C3684="No"),"no","unknown"))</f>
        <v/>
      </c>
      <c r="AE3684">
        <f>IF(OR(F3684="Có",F3684="Yes"),"covered",IF(OR(F3684="Không",F3684="No"),"out_of_insurance","unknown"))</f>
        <v/>
      </c>
      <c r="AF3684">
        <f>IF(AND(AD3684="yes",AE3684="out_of_insurance"),"REVIEW","")</f>
        <v/>
      </c>
    </row>
    <row r="3685" ht="18" customHeight="1">
      <c r="A3685" t="inlineStr">
        <is>
          <t>8affa41f-f09d-4534-b343-5b8fcde9f324</t>
        </is>
      </c>
      <c r="B3685" t="inlineStr">
        <is>
          <t>BN-03684 / Patient 738670FC</t>
        </is>
      </c>
      <c r="C3685" t="inlineStr">
        <is>
          <t>Có</t>
        </is>
      </c>
      <c r="D3685" t="inlineStr">
        <is>
          <t>BS. Đỗ Hạnh</t>
        </is>
      </c>
      <c r="E3685" t="inlineStr">
        <is>
          <t>Nhi / Pediatrics</t>
        </is>
      </c>
      <c r="F3685" t="inlineStr">
        <is>
          <t>Không</t>
        </is>
      </c>
      <c r="G3685" s="2" t="n">
        <v>4025880</v>
      </c>
      <c r="H3685" t="inlineStr">
        <is>
          <t>Glucose máu / Blood glucose</t>
        </is>
      </c>
      <c r="I3685" t="inlineStr">
        <is>
          <t>R73.9</t>
        </is>
      </c>
      <c r="J3685" t="inlineStr">
        <is>
          <t>Tăng glucose máu / Hyperglycemia</t>
        </is>
      </c>
      <c r="K3685" t="n">
        <v>17</v>
      </c>
      <c r="L3685" t="inlineStr">
        <is>
          <t>M</t>
        </is>
      </c>
      <c r="M3685" s="2" t="n">
        <v>29405.31</v>
      </c>
      <c r="N3685" t="inlineStr">
        <is>
          <t>Divorced</t>
        </is>
      </c>
      <c r="O3685" t="inlineStr">
        <is>
          <t>Retired</t>
        </is>
      </c>
      <c r="P3685" s="3" t="n">
        <v>44883</v>
      </c>
      <c r="Q3685" t="inlineStr">
        <is>
          <t>Inpatient</t>
        </is>
      </c>
      <c r="R3685" t="inlineStr">
        <is>
          <t>Paper</t>
        </is>
      </c>
      <c r="S3685" t="inlineStr">
        <is>
          <t>New Megan</t>
        </is>
      </c>
      <c r="T3685" t="inlineStr">
        <is>
          <t>Denied</t>
        </is>
      </c>
      <c r="U3685" t="inlineStr">
        <is>
          <t>Legitimate</t>
        </is>
      </c>
      <c r="V3685" t="n">
        <v>1</v>
      </c>
      <c r="W3685" t="inlineStr">
        <is>
          <t>738670fc-1812-4bec-9270-1cba62d7bb04</t>
        </is>
      </c>
      <c r="X3685" t="inlineStr">
        <is>
          <t>ed1167dd-858b-4fc9-beff-4f7b8d44b985</t>
        </is>
      </c>
      <c r="Y3685" t="inlineStr">
        <is>
          <t>nS514</t>
        </is>
      </c>
      <c r="Z3685" t="inlineStr">
        <is>
          <t>Zn793</t>
        </is>
      </c>
      <c r="AA3685" s="4" t="n">
        <v>0.8100000000000001</v>
      </c>
      <c r="AB3685" s="4" t="n">
        <v>0.06</v>
      </c>
      <c r="AC36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85">
        <f>IF(OR(C3685="Có",C3685="Yes"),"yes",IF(OR(C3685="Không",C3685="No"),"no","unknown"))</f>
        <v/>
      </c>
      <c r="AE3685">
        <f>IF(OR(F3685="Có",F3685="Yes"),"covered",IF(OR(F3685="Không",F3685="No"),"out_of_insurance","unknown"))</f>
        <v/>
      </c>
      <c r="AF3685">
        <f>IF(AND(AD3685="yes",AE3685="out_of_insurance"),"REVIEW","")</f>
        <v/>
      </c>
    </row>
    <row r="3686" ht="18" customHeight="1">
      <c r="A3686" t="inlineStr">
        <is>
          <t>1cb49f32-2e74-46fa-82ec-0dd8dae5ef11</t>
        </is>
      </c>
      <c r="B3686" t="inlineStr">
        <is>
          <t>BN-03685 / Patient 78F61CAB</t>
        </is>
      </c>
      <c r="C3686" t="inlineStr">
        <is>
          <t>Có</t>
        </is>
      </c>
      <c r="D3686" t="inlineStr">
        <is>
          <t>BS. Trần An</t>
        </is>
      </c>
      <c r="E3686" t="inlineStr">
        <is>
          <t>Chấn thương chỉnh hình / Orthopedics</t>
        </is>
      </c>
      <c r="F3686" t="inlineStr">
        <is>
          <t>Có</t>
        </is>
      </c>
      <c r="G3686" s="2" t="n">
        <v>6870280</v>
      </c>
      <c r="H3686" t="inlineStr">
        <is>
          <t>CT cột sống thắt lưng / Lumbar spine CT</t>
        </is>
      </c>
      <c r="I3686" t="inlineStr">
        <is>
          <t>M54.5</t>
        </is>
      </c>
      <c r="J3686" t="inlineStr">
        <is>
          <t>Đau thắt lưng / Low back pain</t>
        </is>
      </c>
      <c r="K3686" t="n">
        <v>95</v>
      </c>
      <c r="L3686" t="inlineStr">
        <is>
          <t>M</t>
        </is>
      </c>
      <c r="M3686" s="2" t="n">
        <v>70651.38</v>
      </c>
      <c r="N3686" t="inlineStr">
        <is>
          <t>Single</t>
        </is>
      </c>
      <c r="O3686" t="inlineStr">
        <is>
          <t>Retired</t>
        </is>
      </c>
      <c r="P3686" s="3" t="n">
        <v>44883</v>
      </c>
      <c r="Q3686" t="inlineStr">
        <is>
          <t>Emergency</t>
        </is>
      </c>
      <c r="R3686" t="inlineStr">
        <is>
          <t>Paper</t>
        </is>
      </c>
      <c r="S3686" t="inlineStr">
        <is>
          <t>Joelside</t>
        </is>
      </c>
      <c r="T3686" t="inlineStr">
        <is>
          <t>Denied</t>
        </is>
      </c>
      <c r="U3686" t="inlineStr">
        <is>
          <t>Legitimate</t>
        </is>
      </c>
      <c r="V3686" t="n">
        <v>3</v>
      </c>
      <c r="W3686" t="inlineStr">
        <is>
          <t>78f61cab-39bf-4221-85b4-ef346ef35dd8</t>
        </is>
      </c>
      <c r="X3686" t="inlineStr">
        <is>
          <t>115789bb-94fd-49e0-b57d-70d98173fbf0</t>
        </is>
      </c>
      <c r="Y3686" t="inlineStr">
        <is>
          <t>lp810</t>
        </is>
      </c>
      <c r="Z3686" t="inlineStr">
        <is>
          <t>Lk947</t>
        </is>
      </c>
      <c r="AA3686" s="4" t="n">
        <v>0.82</v>
      </c>
      <c r="AB3686" s="4" t="n">
        <v>0.02</v>
      </c>
      <c r="AC36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86">
        <f>IF(OR(C3686="Có",C3686="Yes"),"yes",IF(OR(C3686="Không",C3686="No"),"no","unknown"))</f>
        <v/>
      </c>
      <c r="AE3686">
        <f>IF(OR(F3686="Có",F3686="Yes"),"covered",IF(OR(F3686="Không",F3686="No"),"out_of_insurance","unknown"))</f>
        <v/>
      </c>
      <c r="AF3686">
        <f>IF(AND(AD3686="yes",AE3686="out_of_insurance"),"REVIEW","")</f>
        <v/>
      </c>
    </row>
    <row r="3687" ht="18" customHeight="1">
      <c r="A3687" t="inlineStr">
        <is>
          <t>5b1b8708-09d8-45b1-83ae-2b3148d5903e</t>
        </is>
      </c>
      <c r="B3687" t="inlineStr">
        <is>
          <t>BN-03686 / Patient 43502962</t>
        </is>
      </c>
      <c r="C3687" t="inlineStr">
        <is>
          <t>Có</t>
        </is>
      </c>
      <c r="D3687" t="inlineStr">
        <is>
          <t>BS. Đỗ Hạnh</t>
        </is>
      </c>
      <c r="E3687" t="inlineStr">
        <is>
          <t>Nhi / Pediatrics</t>
        </is>
      </c>
      <c r="F3687" t="inlineStr">
        <is>
          <t>Có</t>
        </is>
      </c>
      <c r="G3687" s="2" t="n">
        <v>8278040</v>
      </c>
      <c r="H3687" t="inlineStr">
        <is>
          <t>Glucose máu / Blood glucose</t>
        </is>
      </c>
      <c r="I3687" t="inlineStr">
        <is>
          <t>R73.9</t>
        </is>
      </c>
      <c r="J3687" t="inlineStr">
        <is>
          <t>Tăng glucose máu / Hyperglycemia</t>
        </is>
      </c>
      <c r="K3687" t="n">
        <v>88</v>
      </c>
      <c r="L3687" t="inlineStr">
        <is>
          <t>M</t>
        </is>
      </c>
      <c r="M3687" s="2" t="n">
        <v>82586.59</v>
      </c>
      <c r="N3687" t="inlineStr">
        <is>
          <t>Single</t>
        </is>
      </c>
      <c r="O3687" t="inlineStr">
        <is>
          <t>Student</t>
        </is>
      </c>
      <c r="P3687" s="3" t="n">
        <v>44883</v>
      </c>
      <c r="Q3687" t="inlineStr">
        <is>
          <t>Inpatient</t>
        </is>
      </c>
      <c r="R3687" t="inlineStr">
        <is>
          <t>Online</t>
        </is>
      </c>
      <c r="S3687" t="inlineStr">
        <is>
          <t>Port Tammy</t>
        </is>
      </c>
      <c r="T3687" t="inlineStr">
        <is>
          <t>Pending</t>
        </is>
      </c>
      <c r="U3687" t="inlineStr">
        <is>
          <t>Legitimate</t>
        </is>
      </c>
      <c r="V3687" t="n">
        <v>3</v>
      </c>
      <c r="W3687" t="inlineStr">
        <is>
          <t>43502962-5a46-4e00-844a-e268c4df2791</t>
        </is>
      </c>
      <c r="X3687" t="inlineStr">
        <is>
          <t>8f562bf2-7b4a-4b65-8578-5d1917ad2593</t>
        </is>
      </c>
      <c r="Y3687" t="inlineStr">
        <is>
          <t>PK648</t>
        </is>
      </c>
      <c r="Z3687" t="inlineStr">
        <is>
          <t>Oc010</t>
        </is>
      </c>
      <c r="AA3687" s="4" t="n">
        <v>0.68</v>
      </c>
      <c r="AB3687" s="4" t="n">
        <v>0.22</v>
      </c>
      <c r="AC36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87">
        <f>IF(OR(C3687="Có",C3687="Yes"),"yes",IF(OR(C3687="Không",C3687="No"),"no","unknown"))</f>
        <v/>
      </c>
      <c r="AE3687">
        <f>IF(OR(F3687="Có",F3687="Yes"),"covered",IF(OR(F3687="Không",F3687="No"),"out_of_insurance","unknown"))</f>
        <v/>
      </c>
      <c r="AF3687">
        <f>IF(AND(AD3687="yes",AE3687="out_of_insurance"),"REVIEW","")</f>
        <v/>
      </c>
    </row>
    <row r="3688" ht="18" customHeight="1">
      <c r="A3688" t="inlineStr">
        <is>
          <t>264f9234-35b7-48e0-863e-3038f05e51a8</t>
        </is>
      </c>
      <c r="B3688" t="inlineStr">
        <is>
          <t>BN-03687 / Patient 977390DA</t>
        </is>
      </c>
      <c r="C3688" t="inlineStr">
        <is>
          <t>Có</t>
        </is>
      </c>
      <c r="D3688" t="inlineStr">
        <is>
          <t>BS. Phạm Khoa</t>
        </is>
      </c>
      <c r="E3688" t="inlineStr">
        <is>
          <t>Thần kinh / Neurology</t>
        </is>
      </c>
      <c r="F3688" t="inlineStr">
        <is>
          <t>Không</t>
        </is>
      </c>
      <c r="G3688" s="2" t="n">
        <v>5251050</v>
      </c>
      <c r="H3688" t="inlineStr">
        <is>
          <t>CT đánh giá đột quỵ / Stroke CT</t>
        </is>
      </c>
      <c r="I3688" t="inlineStr"/>
      <c r="J3688" t="inlineStr">
        <is>
          <t>Thiếu ICD/context rõ / Missing clear ICD/context</t>
        </is>
      </c>
      <c r="K3688" t="n">
        <v>86</v>
      </c>
      <c r="L3688" t="inlineStr">
        <is>
          <t>M</t>
        </is>
      </c>
      <c r="M3688" s="2" t="n">
        <v>134484.58</v>
      </c>
      <c r="N3688" t="inlineStr">
        <is>
          <t>Single</t>
        </is>
      </c>
      <c r="O3688" t="inlineStr">
        <is>
          <t>Employed</t>
        </is>
      </c>
      <c r="P3688" s="3" t="n">
        <v>44882</v>
      </c>
      <c r="Q3688" t="inlineStr">
        <is>
          <t>Outpatient</t>
        </is>
      </c>
      <c r="R3688" t="inlineStr">
        <is>
          <t>Online</t>
        </is>
      </c>
      <c r="S3688" t="inlineStr">
        <is>
          <t>West Vincent</t>
        </is>
      </c>
      <c r="T3688" t="inlineStr">
        <is>
          <t>Denied</t>
        </is>
      </c>
      <c r="U3688" t="inlineStr">
        <is>
          <t>Legitimate</t>
        </is>
      </c>
      <c r="V3688" t="n">
        <v>2</v>
      </c>
      <c r="W3688" t="inlineStr">
        <is>
          <t>977390da-7037-497c-8da8-05b785fc8aae</t>
        </is>
      </c>
      <c r="X3688" t="inlineStr">
        <is>
          <t>2410738f-52d7-4a35-8a3c-820813284abc</t>
        </is>
      </c>
      <c r="Y3688" t="inlineStr">
        <is>
          <t>XX500</t>
        </is>
      </c>
      <c r="Z3688" t="inlineStr">
        <is>
          <t>bD094</t>
        </is>
      </c>
      <c r="AA3688" s="4" t="n">
        <v>0.71</v>
      </c>
      <c r="AB3688" s="4" t="n">
        <v>0.02</v>
      </c>
      <c r="AC36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88">
        <f>IF(OR(C3688="Có",C3688="Yes"),"yes",IF(OR(C3688="Không",C3688="No"),"no","unknown"))</f>
        <v/>
      </c>
      <c r="AE3688">
        <f>IF(OR(F3688="Có",F3688="Yes"),"covered",IF(OR(F3688="Không",F3688="No"),"out_of_insurance","unknown"))</f>
        <v/>
      </c>
      <c r="AF3688">
        <f>IF(AND(AD3688="yes",AE3688="out_of_insurance"),"REVIEW","")</f>
        <v/>
      </c>
    </row>
    <row r="3689" ht="18" customHeight="1">
      <c r="A3689" t="inlineStr">
        <is>
          <t>f7b2ba2a-206b-4309-ba8b-f9d22558ba2e</t>
        </is>
      </c>
      <c r="B3689" t="inlineStr">
        <is>
          <t>BN-03688 / Patient 304EB5A8</t>
        </is>
      </c>
      <c r="C3689" t="inlineStr">
        <is>
          <t>Không</t>
        </is>
      </c>
      <c r="D3689" t="inlineStr">
        <is>
          <t>BS. Võ Huy</t>
        </is>
      </c>
      <c r="E3689" t="inlineStr">
        <is>
          <t>Chấn thương chỉnh hình / Orthopedics</t>
        </is>
      </c>
      <c r="F3689" t="inlineStr">
        <is>
          <t>Không</t>
        </is>
      </c>
      <c r="G3689" s="2" t="n">
        <v>5761540</v>
      </c>
      <c r="H3689" t="inlineStr">
        <is>
          <t>MRI khớp gối / Knee MRI</t>
        </is>
      </c>
      <c r="I3689" t="inlineStr">
        <is>
          <t>M25.5</t>
        </is>
      </c>
      <c r="J3689" t="inlineStr">
        <is>
          <t>Đau khớp gối / Knee pain</t>
        </is>
      </c>
      <c r="K3689" t="n">
        <v>94</v>
      </c>
      <c r="L3689" t="inlineStr">
        <is>
          <t>M</t>
        </is>
      </c>
      <c r="M3689" s="2" t="n">
        <v>118158.87</v>
      </c>
      <c r="N3689" t="inlineStr">
        <is>
          <t>Single</t>
        </is>
      </c>
      <c r="O3689" t="inlineStr">
        <is>
          <t>Unemployed</t>
        </is>
      </c>
      <c r="P3689" s="3" t="n">
        <v>44882</v>
      </c>
      <c r="Q3689" t="inlineStr">
        <is>
          <t>Outpatient</t>
        </is>
      </c>
      <c r="R3689" t="inlineStr">
        <is>
          <t>Online</t>
        </is>
      </c>
      <c r="S3689" t="inlineStr">
        <is>
          <t>Rachelbury</t>
        </is>
      </c>
      <c r="T3689" t="inlineStr">
        <is>
          <t>Pending</t>
        </is>
      </c>
      <c r="U3689" t="inlineStr">
        <is>
          <t>Legitimate</t>
        </is>
      </c>
      <c r="V3689" t="n">
        <v>2</v>
      </c>
      <c r="W3689" t="inlineStr">
        <is>
          <t>304eb5a8-d464-4302-b474-a9745f62ccb8</t>
        </is>
      </c>
      <c r="X3689" t="inlineStr">
        <is>
          <t>d13bb455-aca4-4b61-94c8-90dbc3ce6b9d</t>
        </is>
      </c>
      <c r="Y3689" t="inlineStr">
        <is>
          <t>wj196</t>
        </is>
      </c>
      <c r="Z3689" t="inlineStr">
        <is>
          <t>vV013</t>
        </is>
      </c>
      <c r="AA3689" s="4" t="n">
        <v>0.61</v>
      </c>
      <c r="AB3689" s="4" t="n">
        <v>0.05</v>
      </c>
      <c r="AC36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89">
        <f>IF(OR(C3689="Có",C3689="Yes"),"yes",IF(OR(C3689="Không",C3689="No"),"no","unknown"))</f>
        <v/>
      </c>
      <c r="AE3689">
        <f>IF(OR(F3689="Có",F3689="Yes"),"covered",IF(OR(F3689="Không",F3689="No"),"out_of_insurance","unknown"))</f>
        <v/>
      </c>
      <c r="AF3689">
        <f>IF(AND(AD3689="yes",AE3689="out_of_insurance"),"REVIEW","")</f>
        <v/>
      </c>
    </row>
    <row r="3690" ht="18" customHeight="1">
      <c r="A3690" t="inlineStr">
        <is>
          <t>04ef515d-a306-47a5-9488-f1ae6301b380</t>
        </is>
      </c>
      <c r="B3690" t="inlineStr">
        <is>
          <t>BN-03689 / Patient D1E06740</t>
        </is>
      </c>
      <c r="C3690" t="inlineStr">
        <is>
          <t>Có</t>
        </is>
      </c>
      <c r="D3690" t="inlineStr">
        <is>
          <t>BS. Mai Thanh</t>
        </is>
      </c>
      <c r="E3690" t="inlineStr">
        <is>
          <t>Thần kinh / Neurology</t>
        </is>
      </c>
      <c r="F3690" t="inlineStr">
        <is>
          <t>Có</t>
        </is>
      </c>
      <c r="G3690" s="2" t="n">
        <v>860350</v>
      </c>
      <c r="H3690" t="inlineStr">
        <is>
          <t>Điện não đồ / EEG</t>
        </is>
      </c>
      <c r="I3690" t="inlineStr">
        <is>
          <t>G40.9</t>
        </is>
      </c>
      <c r="J3690" t="inlineStr">
        <is>
          <t>Động kinh không xác định / Epilepsy unspecified</t>
        </is>
      </c>
      <c r="K3690" t="n">
        <v>11</v>
      </c>
      <c r="L3690" t="inlineStr">
        <is>
          <t>F</t>
        </is>
      </c>
      <c r="M3690" s="2" t="n">
        <v>106831.39</v>
      </c>
      <c r="N3690" t="inlineStr">
        <is>
          <t>Divorced</t>
        </is>
      </c>
      <c r="O3690" t="inlineStr">
        <is>
          <t>Employed</t>
        </is>
      </c>
      <c r="P3690" s="3" t="n">
        <v>44882</v>
      </c>
      <c r="Q3690" t="inlineStr">
        <is>
          <t>Outpatient</t>
        </is>
      </c>
      <c r="R3690" t="inlineStr">
        <is>
          <t>Online</t>
        </is>
      </c>
      <c r="S3690" t="inlineStr">
        <is>
          <t>East Danielton</t>
        </is>
      </c>
      <c r="T3690" t="inlineStr">
        <is>
          <t>Approved</t>
        </is>
      </c>
      <c r="U3690" t="inlineStr">
        <is>
          <t>Legitimate</t>
        </is>
      </c>
      <c r="V3690" t="n">
        <v>0</v>
      </c>
      <c r="W3690" t="inlineStr">
        <is>
          <t>d1e06740-dabc-4fe7-970b-44537085ff78</t>
        </is>
      </c>
      <c r="X3690" t="inlineStr">
        <is>
          <t>f7d531bf-f7f1-4a75-bc72-0d98aa1b0356</t>
        </is>
      </c>
      <c r="Y3690" t="inlineStr">
        <is>
          <t>xh411</t>
        </is>
      </c>
      <c r="Z3690" t="inlineStr">
        <is>
          <t>bk665</t>
        </is>
      </c>
      <c r="AA3690" s="4" t="n">
        <v>0.84</v>
      </c>
      <c r="AB3690" s="4" t="n">
        <v>0.82</v>
      </c>
      <c r="AC36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90">
        <f>IF(OR(C3690="Có",C3690="Yes"),"yes",IF(OR(C3690="Không",C3690="No"),"no","unknown"))</f>
        <v/>
      </c>
      <c r="AE3690">
        <f>IF(OR(F3690="Có",F3690="Yes"),"covered",IF(OR(F3690="Không",F3690="No"),"out_of_insurance","unknown"))</f>
        <v/>
      </c>
      <c r="AF3690">
        <f>IF(AND(AD3690="yes",AE3690="out_of_insurance"),"REVIEW","")</f>
        <v/>
      </c>
    </row>
    <row r="3691" ht="18" customHeight="1">
      <c r="A3691" t="inlineStr">
        <is>
          <t>e202b822-6130-4706-ae5e-b19c076422af</t>
        </is>
      </c>
      <c r="B3691" t="inlineStr">
        <is>
          <t>BN-03690 / Patient 32DB6267</t>
        </is>
      </c>
      <c r="C3691" t="inlineStr">
        <is>
          <t>Có</t>
        </is>
      </c>
      <c r="D3691" t="inlineStr">
        <is>
          <t>BS. Bùi Hà</t>
        </is>
      </c>
      <c r="E3691" t="inlineStr">
        <is>
          <t>Khám tổng quát / General Practice</t>
        </is>
      </c>
      <c r="F3691" t="inlineStr">
        <is>
          <t>Không</t>
        </is>
      </c>
      <c r="G3691" s="2" t="n">
        <v>932860</v>
      </c>
      <c r="H3691" t="inlineStr">
        <is>
          <t>HIV test nhanh / Rapid HIV test</t>
        </is>
      </c>
      <c r="I3691" t="inlineStr">
        <is>
          <t>Z11.4</t>
        </is>
      </c>
      <c r="J3691" t="inlineStr">
        <is>
          <t>Sàng lọc HIV / HIV screening</t>
        </is>
      </c>
      <c r="K3691" t="n">
        <v>19</v>
      </c>
      <c r="L3691" t="inlineStr">
        <is>
          <t>F</t>
        </is>
      </c>
      <c r="M3691" s="2" t="n">
        <v>23003.89</v>
      </c>
      <c r="N3691" t="inlineStr">
        <is>
          <t>Single</t>
        </is>
      </c>
      <c r="O3691" t="inlineStr">
        <is>
          <t>Employed</t>
        </is>
      </c>
      <c r="P3691" s="3" t="n">
        <v>44882</v>
      </c>
      <c r="Q3691" t="inlineStr">
        <is>
          <t>Routine</t>
        </is>
      </c>
      <c r="R3691" t="inlineStr">
        <is>
          <t>Paper</t>
        </is>
      </c>
      <c r="S3691" t="inlineStr">
        <is>
          <t>West Charlesfort</t>
        </is>
      </c>
      <c r="T3691" t="inlineStr">
        <is>
          <t>Denied</t>
        </is>
      </c>
      <c r="U3691" t="inlineStr">
        <is>
          <t>Legitimate</t>
        </is>
      </c>
      <c r="V3691" t="n">
        <v>1</v>
      </c>
      <c r="W3691" t="inlineStr">
        <is>
          <t>32db6267-fe05-481a-a4b1-487b0207fab6</t>
        </is>
      </c>
      <c r="X3691" t="inlineStr">
        <is>
          <t>d802dc38-5ed4-4851-91f3-639cfc3dceef</t>
        </is>
      </c>
      <c r="Y3691" t="inlineStr">
        <is>
          <t>zh289</t>
        </is>
      </c>
      <c r="Z3691" t="inlineStr">
        <is>
          <t>GM127</t>
        </is>
      </c>
      <c r="AA3691" s="4" t="n">
        <v>0.74</v>
      </c>
      <c r="AB3691" s="4" t="n">
        <v>0.02</v>
      </c>
      <c r="AC36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91">
        <f>IF(OR(C3691="Có",C3691="Yes"),"yes",IF(OR(C3691="Không",C3691="No"),"no","unknown"))</f>
        <v/>
      </c>
      <c r="AE3691">
        <f>IF(OR(F3691="Có",F3691="Yes"),"covered",IF(OR(F3691="Không",F3691="No"),"out_of_insurance","unknown"))</f>
        <v/>
      </c>
      <c r="AF3691">
        <f>IF(AND(AD3691="yes",AE3691="out_of_insurance"),"REVIEW","")</f>
        <v/>
      </c>
    </row>
    <row r="3692" ht="18" customHeight="1">
      <c r="A3692" t="inlineStr">
        <is>
          <t>74d5c17d-2a92-47d7-a788-cf08bd85da36</t>
        </is>
      </c>
      <c r="B3692" t="inlineStr">
        <is>
          <t>BN-03691 / Patient 423F9B0D</t>
        </is>
      </c>
      <c r="C3692" t="inlineStr">
        <is>
          <t>Không</t>
        </is>
      </c>
      <c r="D3692" t="inlineStr">
        <is>
          <t>BS. Lâm Sơn</t>
        </is>
      </c>
      <c r="E3692" t="inlineStr">
        <is>
          <t>Khám tổng quát / General Practice</t>
        </is>
      </c>
      <c r="F3692" t="inlineStr">
        <is>
          <t>Không</t>
        </is>
      </c>
      <c r="G3692" s="2" t="n">
        <v>1396640</v>
      </c>
      <c r="H3692" t="inlineStr">
        <is>
          <t>Glucose máu / Blood glucose</t>
        </is>
      </c>
      <c r="I3692" t="inlineStr">
        <is>
          <t>R73.9</t>
        </is>
      </c>
      <c r="J3692" t="inlineStr">
        <is>
          <t>Tăng glucose máu / Hyperglycemia</t>
        </is>
      </c>
      <c r="K3692" t="n">
        <v>37</v>
      </c>
      <c r="L3692" t="inlineStr">
        <is>
          <t>M</t>
        </is>
      </c>
      <c r="M3692" s="2" t="n">
        <v>22301.58</v>
      </c>
      <c r="N3692" t="inlineStr">
        <is>
          <t>Married</t>
        </is>
      </c>
      <c r="O3692" t="inlineStr">
        <is>
          <t>Employed</t>
        </is>
      </c>
      <c r="P3692" s="3" t="n">
        <v>44882</v>
      </c>
      <c r="Q3692" t="inlineStr">
        <is>
          <t>Inpatient</t>
        </is>
      </c>
      <c r="R3692" t="inlineStr">
        <is>
          <t>Online</t>
        </is>
      </c>
      <c r="S3692" t="inlineStr">
        <is>
          <t>South David</t>
        </is>
      </c>
      <c r="T3692" t="inlineStr">
        <is>
          <t>Denied</t>
        </is>
      </c>
      <c r="U3692" t="inlineStr">
        <is>
          <t>Legitimate</t>
        </is>
      </c>
      <c r="V3692" t="n">
        <v>1</v>
      </c>
      <c r="W3692" t="inlineStr">
        <is>
          <t>423f9b0d-8691-4933-8809-56aed54c3f59</t>
        </is>
      </c>
      <c r="X3692" t="inlineStr">
        <is>
          <t>c8bbd0fb-41ad-4dbd-b36d-99043eb86190</t>
        </is>
      </c>
      <c r="Y3692" t="inlineStr">
        <is>
          <t>QP921</t>
        </is>
      </c>
      <c r="Z3692" t="inlineStr">
        <is>
          <t>ii902</t>
        </is>
      </c>
      <c r="AA3692" s="4" t="n">
        <v>0.85</v>
      </c>
      <c r="AB3692" s="4" t="n">
        <v>0.05</v>
      </c>
      <c r="AC36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92">
        <f>IF(OR(C3692="Có",C3692="Yes"),"yes",IF(OR(C3692="Không",C3692="No"),"no","unknown"))</f>
        <v/>
      </c>
      <c r="AE3692">
        <f>IF(OR(F3692="Có",F3692="Yes"),"covered",IF(OR(F3692="Không",F3692="No"),"out_of_insurance","unknown"))</f>
        <v/>
      </c>
      <c r="AF3692">
        <f>IF(AND(AD3692="yes",AE3692="out_of_insurance"),"REVIEW","")</f>
        <v/>
      </c>
    </row>
    <row r="3693" ht="18" customHeight="1">
      <c r="A3693" t="inlineStr">
        <is>
          <t>35156ebe-cfa9-4a86-afc3-6091d08ff909</t>
        </is>
      </c>
      <c r="B3693" t="inlineStr">
        <is>
          <t>BN-03692 / Patient AD4DEEDA</t>
        </is>
      </c>
      <c r="C3693" t="inlineStr">
        <is>
          <t>Có</t>
        </is>
      </c>
      <c r="D3693" t="inlineStr">
        <is>
          <t>BS. Cao Vy</t>
        </is>
      </c>
      <c r="E3693" t="inlineStr">
        <is>
          <t>Khám tổng quát / General Practice</t>
        </is>
      </c>
      <c r="F3693" t="inlineStr">
        <is>
          <t>Không</t>
        </is>
      </c>
      <c r="G3693" s="2" t="n">
        <v>3665890</v>
      </c>
      <c r="H3693" t="inlineStr">
        <is>
          <t>CRP định lượng / CRP</t>
        </is>
      </c>
      <c r="I3693" t="inlineStr"/>
      <c r="J3693" t="inlineStr">
        <is>
          <t>Thiếu ICD/context rõ / Missing clear ICD/context</t>
        </is>
      </c>
      <c r="K3693" t="n">
        <v>97</v>
      </c>
      <c r="L3693" t="inlineStr">
        <is>
          <t>M</t>
        </is>
      </c>
      <c r="M3693" s="2" t="n">
        <v>117930.68</v>
      </c>
      <c r="N3693" t="inlineStr">
        <is>
          <t>Married</t>
        </is>
      </c>
      <c r="O3693" t="inlineStr">
        <is>
          <t>Retired</t>
        </is>
      </c>
      <c r="P3693" s="3" t="n">
        <v>44881</v>
      </c>
      <c r="Q3693" t="inlineStr">
        <is>
          <t>Emergency</t>
        </is>
      </c>
      <c r="R3693" t="inlineStr">
        <is>
          <t>Phone</t>
        </is>
      </c>
      <c r="S3693" t="inlineStr">
        <is>
          <t>East Jeffrey</t>
        </is>
      </c>
      <c r="T3693" t="inlineStr">
        <is>
          <t>Approved</t>
        </is>
      </c>
      <c r="U3693" t="inlineStr">
        <is>
          <t>Legitimate</t>
        </is>
      </c>
      <c r="V3693" t="n">
        <v>2</v>
      </c>
      <c r="W3693" t="inlineStr">
        <is>
          <t>ad4deeda-5446-4abe-8c09-cc8acd51aaae</t>
        </is>
      </c>
      <c r="X3693" t="inlineStr">
        <is>
          <t>5bfde202-940a-4857-8f59-7f291bd58075</t>
        </is>
      </c>
      <c r="Y3693" t="inlineStr">
        <is>
          <t>sI589</t>
        </is>
      </c>
      <c r="Z3693" t="inlineStr">
        <is>
          <t>br129</t>
        </is>
      </c>
      <c r="AA3693" s="4" t="n">
        <v>0.92</v>
      </c>
      <c r="AB3693" s="4" t="n">
        <v>0.82</v>
      </c>
      <c r="AC36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93">
        <f>IF(OR(C3693="Có",C3693="Yes"),"yes",IF(OR(C3693="Không",C3693="No"),"no","unknown"))</f>
        <v/>
      </c>
      <c r="AE3693">
        <f>IF(OR(F3693="Có",F3693="Yes"),"covered",IF(OR(F3693="Không",F3693="No"),"out_of_insurance","unknown"))</f>
        <v/>
      </c>
      <c r="AF3693">
        <f>IF(AND(AD3693="yes",AE3693="out_of_insurance"),"REVIEW","")</f>
        <v/>
      </c>
    </row>
    <row r="3694" ht="18" customHeight="1">
      <c r="A3694" t="inlineStr">
        <is>
          <t>cd03b1c9-9d92-4004-b283-805bff72bf22</t>
        </is>
      </c>
      <c r="B3694" t="inlineStr">
        <is>
          <t>BN-03693 / Patient 727A65F7</t>
        </is>
      </c>
      <c r="C3694" t="inlineStr">
        <is>
          <t>Có</t>
        </is>
      </c>
      <c r="D3694" t="inlineStr">
        <is>
          <t>BS. Cao Vy</t>
        </is>
      </c>
      <c r="E3694" t="inlineStr">
        <is>
          <t>Khám tổng quát / General Practice</t>
        </is>
      </c>
      <c r="F3694" t="inlineStr">
        <is>
          <t>Không</t>
        </is>
      </c>
      <c r="G3694" s="2" t="n">
        <v>704670</v>
      </c>
      <c r="H3694" t="inlineStr">
        <is>
          <t>Glucose máu / Blood glucose</t>
        </is>
      </c>
      <c r="I3694" t="inlineStr"/>
      <c r="J3694" t="inlineStr">
        <is>
          <t>Thiếu ICD/context rõ / Missing clear ICD/context</t>
        </is>
      </c>
      <c r="K3694" t="n">
        <v>89</v>
      </c>
      <c r="L3694" t="inlineStr">
        <is>
          <t>M</t>
        </is>
      </c>
      <c r="M3694" s="2" t="n">
        <v>115121.69</v>
      </c>
      <c r="N3694" t="inlineStr">
        <is>
          <t>Married</t>
        </is>
      </c>
      <c r="O3694" t="inlineStr">
        <is>
          <t>Student</t>
        </is>
      </c>
      <c r="P3694" s="3" t="n">
        <v>44881</v>
      </c>
      <c r="Q3694" t="inlineStr">
        <is>
          <t>Outpatient</t>
        </is>
      </c>
      <c r="R3694" t="inlineStr">
        <is>
          <t>Paper</t>
        </is>
      </c>
      <c r="S3694" t="inlineStr">
        <is>
          <t>West Timothy</t>
        </is>
      </c>
      <c r="T3694" t="inlineStr">
        <is>
          <t>Pending</t>
        </is>
      </c>
      <c r="U3694" t="inlineStr">
        <is>
          <t>Legitimate</t>
        </is>
      </c>
      <c r="V3694" t="n">
        <v>0</v>
      </c>
      <c r="W3694" t="inlineStr">
        <is>
          <t>727a65f7-270a-4a4f-8f48-b5bc958219f2</t>
        </is>
      </c>
      <c r="X3694" t="inlineStr">
        <is>
          <t>4308bb3c-585f-4d5c-8731-95a4718a7d67</t>
        </is>
      </c>
      <c r="Y3694" t="inlineStr">
        <is>
          <t>YX936</t>
        </is>
      </c>
      <c r="Z3694" t="inlineStr">
        <is>
          <t>fv652</t>
        </is>
      </c>
      <c r="AA3694" s="4" t="n">
        <v>0.57</v>
      </c>
      <c r="AB3694" s="4" t="n">
        <v>0.26</v>
      </c>
      <c r="AC36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94">
        <f>IF(OR(C3694="Có",C3694="Yes"),"yes",IF(OR(C3694="Không",C3694="No"),"no","unknown"))</f>
        <v/>
      </c>
      <c r="AE3694">
        <f>IF(OR(F3694="Có",F3694="Yes"),"covered",IF(OR(F3694="Không",F3694="No"),"out_of_insurance","unknown"))</f>
        <v/>
      </c>
      <c r="AF3694">
        <f>IF(AND(AD3694="yes",AE3694="out_of_insurance"),"REVIEW","")</f>
        <v/>
      </c>
    </row>
    <row r="3695" ht="18" customHeight="1">
      <c r="A3695" t="inlineStr">
        <is>
          <t>0710afad-02b9-4955-9f2d-18015ec66be4</t>
        </is>
      </c>
      <c r="B3695" t="inlineStr">
        <is>
          <t>BN-03694 / Patient 6F141A73</t>
        </is>
      </c>
      <c r="C3695" t="inlineStr">
        <is>
          <t>Có</t>
        </is>
      </c>
      <c r="D3695" t="inlineStr">
        <is>
          <t>BS. Hà Nam</t>
        </is>
      </c>
      <c r="E3695" t="inlineStr">
        <is>
          <t>Chấn thương chỉnh hình / Orthopedics</t>
        </is>
      </c>
      <c r="F3695" t="inlineStr">
        <is>
          <t>Không</t>
        </is>
      </c>
      <c r="G3695" s="2" t="n">
        <v>3186050</v>
      </c>
      <c r="H3695" t="inlineStr">
        <is>
          <t>Đo mật độ xương / Bone density scan</t>
        </is>
      </c>
      <c r="I3695" t="inlineStr">
        <is>
          <t>M81.0</t>
        </is>
      </c>
      <c r="J3695" t="inlineStr">
        <is>
          <t>Loãng xương / Osteoporosis</t>
        </is>
      </c>
      <c r="K3695" t="n">
        <v>47</v>
      </c>
      <c r="L3695" t="inlineStr">
        <is>
          <t>F</t>
        </is>
      </c>
      <c r="M3695" s="2" t="n">
        <v>105142.34</v>
      </c>
      <c r="N3695" t="inlineStr">
        <is>
          <t>Married</t>
        </is>
      </c>
      <c r="O3695" t="inlineStr">
        <is>
          <t>Student</t>
        </is>
      </c>
      <c r="P3695" s="3" t="n">
        <v>44881</v>
      </c>
      <c r="Q3695" t="inlineStr">
        <is>
          <t>Emergency</t>
        </is>
      </c>
      <c r="R3695" t="inlineStr">
        <is>
          <t>Phone</t>
        </is>
      </c>
      <c r="S3695" t="inlineStr">
        <is>
          <t>North Maria</t>
        </is>
      </c>
      <c r="T3695" t="inlineStr">
        <is>
          <t>Denied</t>
        </is>
      </c>
      <c r="U3695" t="inlineStr">
        <is>
          <t>Legitimate</t>
        </is>
      </c>
      <c r="V3695" t="n">
        <v>0</v>
      </c>
      <c r="W3695" t="inlineStr">
        <is>
          <t>6f141a73-8093-4398-95a4-a21cdf39fc36</t>
        </is>
      </c>
      <c r="X3695" t="inlineStr">
        <is>
          <t>b08ca9e0-d3cf-4a0e-bd61-6dce4852db51</t>
        </is>
      </c>
      <c r="Y3695" t="inlineStr">
        <is>
          <t>Ap335</t>
        </is>
      </c>
      <c r="Z3695" t="inlineStr">
        <is>
          <t>PK541</t>
        </is>
      </c>
      <c r="AA3695" s="4" t="n">
        <v>0.55</v>
      </c>
      <c r="AB3695" s="4" t="n">
        <v>0.14</v>
      </c>
      <c r="AC36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95">
        <f>IF(OR(C3695="Có",C3695="Yes"),"yes",IF(OR(C3695="Không",C3695="No"),"no","unknown"))</f>
        <v/>
      </c>
      <c r="AE3695">
        <f>IF(OR(F3695="Có",F3695="Yes"),"covered",IF(OR(F3695="Không",F3695="No"),"out_of_insurance","unknown"))</f>
        <v/>
      </c>
      <c r="AF3695">
        <f>IF(AND(AD3695="yes",AE3695="out_of_insurance"),"REVIEW","")</f>
        <v/>
      </c>
    </row>
    <row r="3696" ht="18" customHeight="1">
      <c r="A3696" t="inlineStr">
        <is>
          <t>30d94651-8786-4734-bff1-79b566365e2a</t>
        </is>
      </c>
      <c r="B3696" t="inlineStr">
        <is>
          <t>BN-03695 / Patient EE9A4119</t>
        </is>
      </c>
      <c r="C3696" t="inlineStr">
        <is>
          <t>Có</t>
        </is>
      </c>
      <c r="D3696" t="inlineStr">
        <is>
          <t>BS. Trịnh Long</t>
        </is>
      </c>
      <c r="E3696" t="inlineStr">
        <is>
          <t>Khám tổng quát / General Practice</t>
        </is>
      </c>
      <c r="F3696" t="inlineStr">
        <is>
          <t>Có</t>
        </is>
      </c>
      <c r="G3696" s="2" t="n">
        <v>7404910</v>
      </c>
      <c r="H3696" t="inlineStr">
        <is>
          <t>Glucose máu / Blood glucose</t>
        </is>
      </c>
      <c r="I3696" t="inlineStr">
        <is>
          <t>R73.9</t>
        </is>
      </c>
      <c r="J3696" t="inlineStr">
        <is>
          <t>Tăng glucose máu / Hyperglycemia</t>
        </is>
      </c>
      <c r="K3696" t="n">
        <v>35</v>
      </c>
      <c r="L3696" t="inlineStr">
        <is>
          <t>M</t>
        </is>
      </c>
      <c r="M3696" s="2" t="n">
        <v>113308.87</v>
      </c>
      <c r="N3696" t="inlineStr">
        <is>
          <t>Married</t>
        </is>
      </c>
      <c r="O3696" t="inlineStr">
        <is>
          <t>Student</t>
        </is>
      </c>
      <c r="P3696" s="3" t="n">
        <v>44881</v>
      </c>
      <c r="Q3696" t="inlineStr">
        <is>
          <t>Outpatient</t>
        </is>
      </c>
      <c r="R3696" t="inlineStr">
        <is>
          <t>Online</t>
        </is>
      </c>
      <c r="S3696" t="inlineStr">
        <is>
          <t>Lake Jaredfurt</t>
        </is>
      </c>
      <c r="T3696" t="inlineStr">
        <is>
          <t>Approved</t>
        </is>
      </c>
      <c r="U3696" t="inlineStr">
        <is>
          <t>Legitimate</t>
        </is>
      </c>
      <c r="V3696" t="n">
        <v>0</v>
      </c>
      <c r="W3696" t="inlineStr">
        <is>
          <t>ee9a4119-3214-4582-b1c1-1f8dd88aaf21</t>
        </is>
      </c>
      <c r="X3696" t="inlineStr">
        <is>
          <t>49d1c152-5208-451f-a401-0522555c66ac</t>
        </is>
      </c>
      <c r="Y3696" t="inlineStr">
        <is>
          <t>SL313</t>
        </is>
      </c>
      <c r="Z3696" t="inlineStr">
        <is>
          <t>Ht167</t>
        </is>
      </c>
      <c r="AA3696" s="4" t="n">
        <v>0.62</v>
      </c>
      <c r="AB3696" s="4" t="n">
        <v>0.6</v>
      </c>
      <c r="AC36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96">
        <f>IF(OR(C3696="Có",C3696="Yes"),"yes",IF(OR(C3696="Không",C3696="No"),"no","unknown"))</f>
        <v/>
      </c>
      <c r="AE3696">
        <f>IF(OR(F3696="Có",F3696="Yes"),"covered",IF(OR(F3696="Không",F3696="No"),"out_of_insurance","unknown"))</f>
        <v/>
      </c>
      <c r="AF3696">
        <f>IF(AND(AD3696="yes",AE3696="out_of_insurance"),"REVIEW","")</f>
        <v/>
      </c>
    </row>
    <row r="3697" ht="18" customHeight="1">
      <c r="A3697" t="inlineStr">
        <is>
          <t>d83e93ee-848d-4d25-9384-faf174090e43</t>
        </is>
      </c>
      <c r="B3697" t="inlineStr">
        <is>
          <t>BN-03696 / Patient 07612897</t>
        </is>
      </c>
      <c r="C3697" t="inlineStr">
        <is>
          <t>Có</t>
        </is>
      </c>
      <c r="D3697" t="inlineStr">
        <is>
          <t>BS. Lê Thảo</t>
        </is>
      </c>
      <c r="E3697" t="inlineStr">
        <is>
          <t>Nhi / Pediatrics</t>
        </is>
      </c>
      <c r="F3697" t="inlineStr">
        <is>
          <t>Chưa rõ</t>
        </is>
      </c>
      <c r="G3697" s="2" t="n">
        <v>4040250</v>
      </c>
      <c r="H3697" t="inlineStr">
        <is>
          <t>CRP định lượng / CRP</t>
        </is>
      </c>
      <c r="I3697" t="inlineStr">
        <is>
          <t>J18.9</t>
        </is>
      </c>
      <c r="J3697" t="inlineStr">
        <is>
          <t>Nghi viêm phổi / Suspected pneumonia</t>
        </is>
      </c>
      <c r="K3697" t="n">
        <v>24</v>
      </c>
      <c r="L3697" t="inlineStr">
        <is>
          <t>M</t>
        </is>
      </c>
      <c r="M3697" s="2" t="n">
        <v>113102.6</v>
      </c>
      <c r="N3697" t="inlineStr">
        <is>
          <t>Widowed</t>
        </is>
      </c>
      <c r="O3697" t="inlineStr">
        <is>
          <t>Employed</t>
        </is>
      </c>
      <c r="P3697" s="3" t="n">
        <v>44881</v>
      </c>
      <c r="Q3697" t="inlineStr">
        <is>
          <t>Outpatient</t>
        </is>
      </c>
      <c r="R3697" t="inlineStr">
        <is>
          <t>Phone</t>
        </is>
      </c>
      <c r="S3697" t="inlineStr">
        <is>
          <t>Marychester</t>
        </is>
      </c>
      <c r="T3697" t="inlineStr">
        <is>
          <t>Denied</t>
        </is>
      </c>
      <c r="U3697" t="inlineStr">
        <is>
          <t>Legitimate</t>
        </is>
      </c>
      <c r="V3697" t="n">
        <v>0</v>
      </c>
      <c r="W3697" t="inlineStr">
        <is>
          <t>07612897-727f-4919-8fed-e623cca40e71</t>
        </is>
      </c>
      <c r="X3697" t="inlineStr">
        <is>
          <t>dc017449-857e-45d5-b10e-7e9e67553390</t>
        </is>
      </c>
      <c r="Y3697" t="inlineStr">
        <is>
          <t>TQ916</t>
        </is>
      </c>
      <c r="Z3697" t="inlineStr">
        <is>
          <t>UW268</t>
        </is>
      </c>
      <c r="AA3697" s="4" t="n">
        <v>0.7</v>
      </c>
      <c r="AB3697" s="4" t="n">
        <v>0.02</v>
      </c>
      <c r="AC36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97">
        <f>IF(OR(C3697="Có",C3697="Yes"),"yes",IF(OR(C3697="Không",C3697="No"),"no","unknown"))</f>
        <v/>
      </c>
      <c r="AE3697">
        <f>IF(OR(F3697="Có",F3697="Yes"),"covered",IF(OR(F3697="Không",F3697="No"),"out_of_insurance","unknown"))</f>
        <v/>
      </c>
      <c r="AF3697">
        <f>IF(AND(AD3697="yes",AE3697="out_of_insurance"),"REVIEW","")</f>
        <v/>
      </c>
    </row>
    <row r="3698" ht="18" customHeight="1">
      <c r="A3698" t="inlineStr">
        <is>
          <t>c8c97952-2175-412a-b9a4-bc39cab83208</t>
        </is>
      </c>
      <c r="B3698" t="inlineStr">
        <is>
          <t>BN-03697 / Patient 946C134B</t>
        </is>
      </c>
      <c r="C3698" t="inlineStr">
        <is>
          <t>Không</t>
        </is>
      </c>
      <c r="D3698" t="inlineStr">
        <is>
          <t>BS. Mai Thanh</t>
        </is>
      </c>
      <c r="E3698" t="inlineStr">
        <is>
          <t>Thần kinh / Neurology</t>
        </is>
      </c>
      <c r="F3698" t="inlineStr">
        <is>
          <t>Không</t>
        </is>
      </c>
      <c r="G3698" s="2" t="n">
        <v>3196500</v>
      </c>
      <c r="H3698" t="inlineStr">
        <is>
          <t>Điện não đồ / EEG</t>
        </is>
      </c>
      <c r="I3698" t="inlineStr">
        <is>
          <t>G40.9</t>
        </is>
      </c>
      <c r="J3698" t="inlineStr">
        <is>
          <t>Động kinh không xác định / Epilepsy unspecified</t>
        </is>
      </c>
      <c r="K3698" t="n">
        <v>28</v>
      </c>
      <c r="L3698" t="inlineStr">
        <is>
          <t>M</t>
        </is>
      </c>
      <c r="M3698" s="2" t="n">
        <v>123241.15</v>
      </c>
      <c r="N3698" t="inlineStr">
        <is>
          <t>Single</t>
        </is>
      </c>
      <c r="O3698" t="inlineStr">
        <is>
          <t>Student</t>
        </is>
      </c>
      <c r="P3698" s="3" t="n">
        <v>44881</v>
      </c>
      <c r="Q3698" t="inlineStr">
        <is>
          <t>Routine</t>
        </is>
      </c>
      <c r="R3698" t="inlineStr">
        <is>
          <t>Paper</t>
        </is>
      </c>
      <c r="S3698" t="inlineStr">
        <is>
          <t>West Maria</t>
        </is>
      </c>
      <c r="T3698" t="inlineStr">
        <is>
          <t>Approved</t>
        </is>
      </c>
      <c r="U3698" t="inlineStr">
        <is>
          <t>Legitimate</t>
        </is>
      </c>
      <c r="V3698" t="n">
        <v>2</v>
      </c>
      <c r="W3698" t="inlineStr">
        <is>
          <t>946c134b-b52a-407a-a2b6-860bf99d1fb6</t>
        </is>
      </c>
      <c r="X3698" t="inlineStr">
        <is>
          <t>3b86168d-e981-40c4-8489-2673c16caa9f</t>
        </is>
      </c>
      <c r="Y3698" t="inlineStr">
        <is>
          <t>eH515</t>
        </is>
      </c>
      <c r="Z3698" t="inlineStr">
        <is>
          <t>cY984</t>
        </is>
      </c>
      <c r="AA3698" s="4" t="n">
        <v>0.5</v>
      </c>
      <c r="AB3698" s="4" t="n">
        <v>0.05</v>
      </c>
      <c r="AC36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98">
        <f>IF(OR(C3698="Có",C3698="Yes"),"yes",IF(OR(C3698="Không",C3698="No"),"no","unknown"))</f>
        <v/>
      </c>
      <c r="AE3698">
        <f>IF(OR(F3698="Có",F3698="Yes"),"covered",IF(OR(F3698="Không",F3698="No"),"out_of_insurance","unknown"))</f>
        <v/>
      </c>
      <c r="AF3698">
        <f>IF(AND(AD3698="yes",AE3698="out_of_insurance"),"REVIEW","")</f>
        <v/>
      </c>
    </row>
    <row r="3699" ht="18" customHeight="1">
      <c r="A3699" t="inlineStr">
        <is>
          <t>43234441-1c14-4438-a605-9701848c6e6f</t>
        </is>
      </c>
      <c r="B3699" t="inlineStr">
        <is>
          <t>BN-03698 / Patient 372D1019</t>
        </is>
      </c>
      <c r="C3699" t="inlineStr">
        <is>
          <t>Không</t>
        </is>
      </c>
      <c r="D3699" t="inlineStr">
        <is>
          <t>BS. Trương Khải</t>
        </is>
      </c>
      <c r="E3699" t="inlineStr">
        <is>
          <t>Tim mạch / Cardiology</t>
        </is>
      </c>
      <c r="F3699" t="inlineStr">
        <is>
          <t>Không</t>
        </is>
      </c>
      <c r="G3699" s="2" t="n">
        <v>8353080</v>
      </c>
      <c r="H3699" t="inlineStr">
        <is>
          <t>Siêu âm tim / Echocardiography</t>
        </is>
      </c>
      <c r="I3699" t="inlineStr">
        <is>
          <t>I50.9</t>
        </is>
      </c>
      <c r="J3699" t="inlineStr">
        <is>
          <t>Suy tim / Heart failure</t>
        </is>
      </c>
      <c r="K3699" t="n">
        <v>79</v>
      </c>
      <c r="L3699" t="inlineStr">
        <is>
          <t>F</t>
        </is>
      </c>
      <c r="M3699" s="2" t="n">
        <v>72187.66</v>
      </c>
      <c r="N3699" t="inlineStr">
        <is>
          <t>Divorced</t>
        </is>
      </c>
      <c r="O3699" t="inlineStr">
        <is>
          <t>Student</t>
        </is>
      </c>
      <c r="P3699" s="3" t="n">
        <v>44881</v>
      </c>
      <c r="Q3699" t="inlineStr">
        <is>
          <t>Routine</t>
        </is>
      </c>
      <c r="R3699" t="inlineStr">
        <is>
          <t>Paper</t>
        </is>
      </c>
      <c r="S3699" t="inlineStr">
        <is>
          <t>West Justin</t>
        </is>
      </c>
      <c r="T3699" t="inlineStr">
        <is>
          <t>Denied</t>
        </is>
      </c>
      <c r="U3699" t="inlineStr">
        <is>
          <t>Legitimate</t>
        </is>
      </c>
      <c r="V3699" t="n">
        <v>3</v>
      </c>
      <c r="W3699" t="inlineStr">
        <is>
          <t>372d1019-5f41-460a-8375-121e1469bfc5</t>
        </is>
      </c>
      <c r="X3699" t="inlineStr">
        <is>
          <t>90456799-1d9e-4a9d-8765-35f2edc84cf0</t>
        </is>
      </c>
      <c r="Y3699" t="inlineStr">
        <is>
          <t>Xd529</t>
        </is>
      </c>
      <c r="Z3699" t="inlineStr">
        <is>
          <t>Uz661</t>
        </is>
      </c>
      <c r="AA3699" s="4" t="n">
        <v>0.53</v>
      </c>
      <c r="AB3699" s="4" t="n">
        <v>0.05</v>
      </c>
      <c r="AC36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699">
        <f>IF(OR(C3699="Có",C3699="Yes"),"yes",IF(OR(C3699="Không",C3699="No"),"no","unknown"))</f>
        <v/>
      </c>
      <c r="AE3699">
        <f>IF(OR(F3699="Có",F3699="Yes"),"covered",IF(OR(F3699="Không",F3699="No"),"out_of_insurance","unknown"))</f>
        <v/>
      </c>
      <c r="AF3699">
        <f>IF(AND(AD3699="yes",AE3699="out_of_insurance"),"REVIEW","")</f>
        <v/>
      </c>
    </row>
    <row r="3700" ht="18" customHeight="1">
      <c r="A3700" t="inlineStr">
        <is>
          <t>e80b8e70-311d-47bd-95d5-c59c467c7765</t>
        </is>
      </c>
      <c r="B3700" t="inlineStr">
        <is>
          <t>BN-03699 / Patient 6210766A</t>
        </is>
      </c>
      <c r="C3700" t="inlineStr">
        <is>
          <t>Có</t>
        </is>
      </c>
      <c r="D3700" t="inlineStr">
        <is>
          <t>BS. Vũ Đức</t>
        </is>
      </c>
      <c r="E3700" t="inlineStr">
        <is>
          <t>Chấn thương chỉnh hình / Orthopedics</t>
        </is>
      </c>
      <c r="F3700" t="inlineStr">
        <is>
          <t>Có</t>
        </is>
      </c>
      <c r="G3700" s="2" t="n">
        <v>8509520</v>
      </c>
      <c r="H3700" t="inlineStr">
        <is>
          <t>MRI khớp gối / Knee MRI</t>
        </is>
      </c>
      <c r="I3700" t="inlineStr">
        <is>
          <t>M25.5</t>
        </is>
      </c>
      <c r="J3700" t="inlineStr">
        <is>
          <t>Đau khớp gối / Knee pain</t>
        </is>
      </c>
      <c r="K3700" t="n">
        <v>75</v>
      </c>
      <c r="L3700" t="inlineStr">
        <is>
          <t>F</t>
        </is>
      </c>
      <c r="M3700" s="2" t="n">
        <v>42656.23</v>
      </c>
      <c r="N3700" t="inlineStr">
        <is>
          <t>Married</t>
        </is>
      </c>
      <c r="O3700" t="inlineStr">
        <is>
          <t>Employed</t>
        </is>
      </c>
      <c r="P3700" s="3" t="n">
        <v>44881</v>
      </c>
      <c r="Q3700" t="inlineStr">
        <is>
          <t>Emergency</t>
        </is>
      </c>
      <c r="R3700" t="inlineStr">
        <is>
          <t>Phone</t>
        </is>
      </c>
      <c r="S3700" t="inlineStr">
        <is>
          <t>East Justinland</t>
        </is>
      </c>
      <c r="T3700" t="inlineStr">
        <is>
          <t>Pending</t>
        </is>
      </c>
      <c r="U3700" t="inlineStr">
        <is>
          <t>Fraud</t>
        </is>
      </c>
      <c r="V3700" t="n">
        <v>1</v>
      </c>
      <c r="W3700" t="inlineStr">
        <is>
          <t>6210766a-52bc-498a-b615-655955b57280</t>
        </is>
      </c>
      <c r="X3700" t="inlineStr">
        <is>
          <t>e50d1ff5-9abb-4462-ad94-686696769a8f</t>
        </is>
      </c>
      <c r="Y3700" t="inlineStr">
        <is>
          <t>MB797</t>
        </is>
      </c>
      <c r="Z3700" t="inlineStr">
        <is>
          <t>SX565</t>
        </is>
      </c>
      <c r="AA3700" s="4" t="n">
        <v>0.86</v>
      </c>
      <c r="AB3700" s="4" t="n">
        <v>0.13</v>
      </c>
      <c r="AC37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00">
        <f>IF(OR(C3700="Có",C3700="Yes"),"yes",IF(OR(C3700="Không",C3700="No"),"no","unknown"))</f>
        <v/>
      </c>
      <c r="AE3700">
        <f>IF(OR(F3700="Có",F3700="Yes"),"covered",IF(OR(F3700="Không",F3700="No"),"out_of_insurance","unknown"))</f>
        <v/>
      </c>
      <c r="AF3700">
        <f>IF(AND(AD3700="yes",AE3700="out_of_insurance"),"REVIEW","")</f>
        <v/>
      </c>
    </row>
    <row r="3701" ht="18" customHeight="1">
      <c r="A3701" t="inlineStr">
        <is>
          <t>c57ca76e-6b67-4b71-88f9-205448efff9d</t>
        </is>
      </c>
      <c r="B3701" t="inlineStr">
        <is>
          <t>BN-03700 / Patient 7CB08C74</t>
        </is>
      </c>
      <c r="C3701" t="inlineStr">
        <is>
          <t>Không</t>
        </is>
      </c>
      <c r="D3701" t="inlineStr">
        <is>
          <t>BS. Đỗ Hạnh</t>
        </is>
      </c>
      <c r="E3701" t="inlineStr">
        <is>
          <t>Nhi / Pediatrics</t>
        </is>
      </c>
      <c r="F3701" t="inlineStr">
        <is>
          <t>Chưa rõ</t>
        </is>
      </c>
      <c r="G3701" s="2" t="n">
        <v>2858600</v>
      </c>
      <c r="H3701" t="inlineStr">
        <is>
          <t>HbA1c</t>
        </is>
      </c>
      <c r="I3701" t="inlineStr">
        <is>
          <t>E11.9</t>
        </is>
      </c>
      <c r="J3701" t="inlineStr">
        <is>
          <t>Đái tháo đường type 2 / Type 2 diabetes mellitus</t>
        </is>
      </c>
      <c r="K3701" t="n">
        <v>61</v>
      </c>
      <c r="L3701" t="inlineStr">
        <is>
          <t>M</t>
        </is>
      </c>
      <c r="M3701" s="2" t="n">
        <v>149412.87</v>
      </c>
      <c r="N3701" t="inlineStr">
        <is>
          <t>Married</t>
        </is>
      </c>
      <c r="O3701" t="inlineStr">
        <is>
          <t>Employed</t>
        </is>
      </c>
      <c r="P3701" s="3" t="n">
        <v>44880</v>
      </c>
      <c r="Q3701" t="inlineStr">
        <is>
          <t>Inpatient</t>
        </is>
      </c>
      <c r="R3701" t="inlineStr">
        <is>
          <t>Paper</t>
        </is>
      </c>
      <c r="S3701" t="inlineStr">
        <is>
          <t>Hoganstad</t>
        </is>
      </c>
      <c r="T3701" t="inlineStr">
        <is>
          <t>Denied</t>
        </is>
      </c>
      <c r="U3701" t="inlineStr">
        <is>
          <t>Legitimate</t>
        </is>
      </c>
      <c r="V3701" t="n">
        <v>2</v>
      </c>
      <c r="W3701" t="inlineStr">
        <is>
          <t>7cb08c74-4287-44a0-8f8c-237e5195b38d</t>
        </is>
      </c>
      <c r="X3701" t="inlineStr">
        <is>
          <t>673f598d-19d9-498c-883b-314793f5c3c7</t>
        </is>
      </c>
      <c r="Y3701" t="inlineStr">
        <is>
          <t>LR733</t>
        </is>
      </c>
      <c r="Z3701" t="inlineStr">
        <is>
          <t>IY504</t>
        </is>
      </c>
      <c r="AA3701" s="4" t="n">
        <v>0.6899999999999999</v>
      </c>
      <c r="AB3701" s="4" t="n">
        <v>0.05</v>
      </c>
      <c r="AC37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01">
        <f>IF(OR(C3701="Có",C3701="Yes"),"yes",IF(OR(C3701="Không",C3701="No"),"no","unknown"))</f>
        <v/>
      </c>
      <c r="AE3701">
        <f>IF(OR(F3701="Có",F3701="Yes"),"covered",IF(OR(F3701="Không",F3701="No"),"out_of_insurance","unknown"))</f>
        <v/>
      </c>
      <c r="AF3701">
        <f>IF(AND(AD3701="yes",AE3701="out_of_insurance"),"REVIEW","")</f>
        <v/>
      </c>
    </row>
    <row r="3702" ht="18" customHeight="1">
      <c r="A3702" t="inlineStr">
        <is>
          <t>bb419b14-feaa-4de2-806f-2b27ed2af980</t>
        </is>
      </c>
      <c r="B3702" t="inlineStr">
        <is>
          <t>BN-03701 / Patient 402CFF30</t>
        </is>
      </c>
      <c r="C3702" t="inlineStr">
        <is>
          <t>Có</t>
        </is>
      </c>
      <c r="D3702" t="inlineStr">
        <is>
          <t>BS. Phan Gia</t>
        </is>
      </c>
      <c r="E3702" t="inlineStr">
        <is>
          <t>Tim mạch / Cardiology</t>
        </is>
      </c>
      <c r="F3702" t="inlineStr">
        <is>
          <t>Không</t>
        </is>
      </c>
      <c r="G3702" s="2" t="n">
        <v>6846880</v>
      </c>
      <c r="H3702" t="inlineStr">
        <is>
          <t>Men tim CK-MB / Cardiac enzyme CK-MB</t>
        </is>
      </c>
      <c r="I3702" t="inlineStr"/>
      <c r="J3702" t="inlineStr">
        <is>
          <t>Thiếu ICD/context rõ / Missing clear ICD/context</t>
        </is>
      </c>
      <c r="K3702" t="n">
        <v>99</v>
      </c>
      <c r="L3702" t="inlineStr">
        <is>
          <t>F</t>
        </is>
      </c>
      <c r="M3702" s="2" t="n">
        <v>73930.09</v>
      </c>
      <c r="N3702" t="inlineStr">
        <is>
          <t>Widowed</t>
        </is>
      </c>
      <c r="O3702" t="inlineStr">
        <is>
          <t>Student</t>
        </is>
      </c>
      <c r="P3702" s="3" t="n">
        <v>44880</v>
      </c>
      <c r="Q3702" t="inlineStr">
        <is>
          <t>Routine</t>
        </is>
      </c>
      <c r="R3702" t="inlineStr">
        <is>
          <t>Phone</t>
        </is>
      </c>
      <c r="S3702" t="inlineStr">
        <is>
          <t>East Michaelland</t>
        </is>
      </c>
      <c r="T3702" t="inlineStr">
        <is>
          <t>Pending</t>
        </is>
      </c>
      <c r="U3702" t="inlineStr">
        <is>
          <t>Legitimate</t>
        </is>
      </c>
      <c r="V3702" t="n">
        <v>3</v>
      </c>
      <c r="W3702" t="inlineStr">
        <is>
          <t>402cff30-2f67-43dd-9a16-790835e006f5</t>
        </is>
      </c>
      <c r="X3702" t="inlineStr">
        <is>
          <t>4e4209ac-cf5f-415d-b889-ba8244915545</t>
        </is>
      </c>
      <c r="Y3702" t="inlineStr">
        <is>
          <t>Hp858</t>
        </is>
      </c>
      <c r="Z3702" t="inlineStr">
        <is>
          <t>mq284</t>
        </is>
      </c>
      <c r="AA3702" s="4" t="n">
        <v>0.57</v>
      </c>
      <c r="AB3702" s="4" t="n">
        <v>0.2</v>
      </c>
      <c r="AC37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02">
        <f>IF(OR(C3702="Có",C3702="Yes"),"yes",IF(OR(C3702="Không",C3702="No"),"no","unknown"))</f>
        <v/>
      </c>
      <c r="AE3702">
        <f>IF(OR(F3702="Có",F3702="Yes"),"covered",IF(OR(F3702="Không",F3702="No"),"out_of_insurance","unknown"))</f>
        <v/>
      </c>
      <c r="AF3702">
        <f>IF(AND(AD3702="yes",AE3702="out_of_insurance"),"REVIEW","")</f>
        <v/>
      </c>
    </row>
    <row r="3703" ht="18" customHeight="1">
      <c r="A3703" t="inlineStr">
        <is>
          <t>58e437f2-a395-4d0f-b6c5-0ba17e9a0fad</t>
        </is>
      </c>
      <c r="B3703" t="inlineStr">
        <is>
          <t>BN-03702 / Patient 383845E4</t>
        </is>
      </c>
      <c r="C3703" t="inlineStr">
        <is>
          <t>Có</t>
        </is>
      </c>
      <c r="D3703" t="inlineStr">
        <is>
          <t>BS. Trương Khải</t>
        </is>
      </c>
      <c r="E3703" t="inlineStr">
        <is>
          <t>Tim mạch / Cardiology</t>
        </is>
      </c>
      <c r="F3703" t="inlineStr">
        <is>
          <t>Không</t>
        </is>
      </c>
      <c r="G3703" s="2" t="n">
        <v>5612170</v>
      </c>
      <c r="H3703" t="inlineStr">
        <is>
          <t>Đông máu PT/aPTT / Coagulation test</t>
        </is>
      </c>
      <c r="I3703" t="inlineStr"/>
      <c r="J3703" t="inlineStr">
        <is>
          <t>Thiếu ICD/context rõ / Missing clear ICD/context</t>
        </is>
      </c>
      <c r="K3703" t="n">
        <v>68</v>
      </c>
      <c r="L3703" t="inlineStr">
        <is>
          <t>F</t>
        </is>
      </c>
      <c r="M3703" s="2" t="n">
        <v>79530.2</v>
      </c>
      <c r="N3703" t="inlineStr">
        <is>
          <t>Divorced</t>
        </is>
      </c>
      <c r="O3703" t="inlineStr">
        <is>
          <t>Unemployed</t>
        </is>
      </c>
      <c r="P3703" s="3" t="n">
        <v>44880</v>
      </c>
      <c r="Q3703" t="inlineStr">
        <is>
          <t>Emergency</t>
        </is>
      </c>
      <c r="R3703" t="inlineStr">
        <is>
          <t>Phone</t>
        </is>
      </c>
      <c r="S3703" t="inlineStr">
        <is>
          <t>East Jennifer</t>
        </is>
      </c>
      <c r="T3703" t="inlineStr">
        <is>
          <t>Denied</t>
        </is>
      </c>
      <c r="U3703" t="inlineStr">
        <is>
          <t>Legitimate</t>
        </is>
      </c>
      <c r="V3703" t="n">
        <v>3</v>
      </c>
      <c r="W3703" t="inlineStr">
        <is>
          <t>383845e4-614b-4c22-a5af-fdd837fc88d5</t>
        </is>
      </c>
      <c r="X3703" t="inlineStr">
        <is>
          <t>e71f9925-22ea-46cf-93aa-7c51e6ea6986</t>
        </is>
      </c>
      <c r="Y3703" t="inlineStr">
        <is>
          <t>nY109</t>
        </is>
      </c>
      <c r="Z3703" t="inlineStr">
        <is>
          <t>Tz041</t>
        </is>
      </c>
      <c r="AA3703" s="4" t="n">
        <v>0.6</v>
      </c>
      <c r="AB3703" s="4" t="n">
        <v>0.12</v>
      </c>
      <c r="AC37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03">
        <f>IF(OR(C3703="Có",C3703="Yes"),"yes",IF(OR(C3703="Không",C3703="No"),"no","unknown"))</f>
        <v/>
      </c>
      <c r="AE3703">
        <f>IF(OR(F3703="Có",F3703="Yes"),"covered",IF(OR(F3703="Không",F3703="No"),"out_of_insurance","unknown"))</f>
        <v/>
      </c>
      <c r="AF3703">
        <f>IF(AND(AD3703="yes",AE3703="out_of_insurance"),"REVIEW","")</f>
        <v/>
      </c>
    </row>
    <row r="3704" ht="18" customHeight="1">
      <c r="A3704" t="inlineStr">
        <is>
          <t>bafb43d4-1ff8-49b6-88e8-a36f475daee9</t>
        </is>
      </c>
      <c r="B3704" t="inlineStr">
        <is>
          <t>BN-03703 / Patient 1FFD6445</t>
        </is>
      </c>
      <c r="C3704" t="inlineStr">
        <is>
          <t>Có</t>
        </is>
      </c>
      <c r="D3704" t="inlineStr">
        <is>
          <t>BS. Cao Vy</t>
        </is>
      </c>
      <c r="E3704" t="inlineStr">
        <is>
          <t>Khám tổng quát / General Practice</t>
        </is>
      </c>
      <c r="F3704" t="inlineStr">
        <is>
          <t>Có</t>
        </is>
      </c>
      <c r="G3704" s="2" t="n">
        <v>5701240</v>
      </c>
      <c r="H3704" t="inlineStr">
        <is>
          <t>CRP định lượng / CRP</t>
        </is>
      </c>
      <c r="I3704" t="inlineStr">
        <is>
          <t>R79.8</t>
        </is>
      </c>
      <c r="J3704" t="inlineStr">
        <is>
          <t>Bất thường xét nghiệm máu / Abnormal blood chemistry</t>
        </is>
      </c>
      <c r="K3704" t="n">
        <v>89</v>
      </c>
      <c r="L3704" t="inlineStr">
        <is>
          <t>F</t>
        </is>
      </c>
      <c r="M3704" s="2" t="n">
        <v>70234.02</v>
      </c>
      <c r="N3704" t="inlineStr">
        <is>
          <t>Married</t>
        </is>
      </c>
      <c r="O3704" t="inlineStr">
        <is>
          <t>Employed</t>
        </is>
      </c>
      <c r="P3704" s="3" t="n">
        <v>44880</v>
      </c>
      <c r="Q3704" t="inlineStr">
        <is>
          <t>Inpatient</t>
        </is>
      </c>
      <c r="R3704" t="inlineStr">
        <is>
          <t>Online</t>
        </is>
      </c>
      <c r="S3704" t="inlineStr">
        <is>
          <t>Owenport</t>
        </is>
      </c>
      <c r="T3704" t="inlineStr">
        <is>
          <t>Approved</t>
        </is>
      </c>
      <c r="U3704" t="inlineStr">
        <is>
          <t>Legitimate</t>
        </is>
      </c>
      <c r="V3704" t="n">
        <v>3</v>
      </c>
      <c r="W3704" t="inlineStr">
        <is>
          <t>1ffd6445-b098-4a60-aaf8-4d21d4d27f95</t>
        </is>
      </c>
      <c r="X3704" t="inlineStr">
        <is>
          <t>ae577dd9-675e-49d4-81d4-e2b6b9a0f352</t>
        </is>
      </c>
      <c r="Y3704" t="inlineStr">
        <is>
          <t>ZV596</t>
        </is>
      </c>
      <c r="Z3704" t="inlineStr">
        <is>
          <t>oR312</t>
        </is>
      </c>
      <c r="AA3704" s="4" t="n">
        <v>0.9399999999999999</v>
      </c>
      <c r="AB3704" s="4" t="n">
        <v>0.76</v>
      </c>
      <c r="AC37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04">
        <f>IF(OR(C3704="Có",C3704="Yes"),"yes",IF(OR(C3704="Không",C3704="No"),"no","unknown"))</f>
        <v/>
      </c>
      <c r="AE3704">
        <f>IF(OR(F3704="Có",F3704="Yes"),"covered",IF(OR(F3704="Không",F3704="No"),"out_of_insurance","unknown"))</f>
        <v/>
      </c>
      <c r="AF3704">
        <f>IF(AND(AD3704="yes",AE3704="out_of_insurance"),"REVIEW","")</f>
        <v/>
      </c>
    </row>
    <row r="3705" ht="18" customHeight="1">
      <c r="A3705" t="inlineStr">
        <is>
          <t>7265d1fc-644d-499e-9fcd-b9b9fdbfbf41</t>
        </is>
      </c>
      <c r="B3705" t="inlineStr">
        <is>
          <t>BN-03704 / Patient 4B919530</t>
        </is>
      </c>
      <c r="C3705" t="inlineStr">
        <is>
          <t>Có</t>
        </is>
      </c>
      <c r="D3705" t="inlineStr">
        <is>
          <t>BS. Đỗ Hạnh</t>
        </is>
      </c>
      <c r="E3705" t="inlineStr">
        <is>
          <t>Nhi / Pediatrics</t>
        </is>
      </c>
      <c r="F3705" t="inlineStr">
        <is>
          <t>Có</t>
        </is>
      </c>
      <c r="G3705" s="2" t="n">
        <v>3645580</v>
      </c>
      <c r="H3705" t="inlineStr">
        <is>
          <t>Glucose máu / Blood glucose</t>
        </is>
      </c>
      <c r="I3705" t="inlineStr">
        <is>
          <t>R73.9</t>
        </is>
      </c>
      <c r="J3705" t="inlineStr">
        <is>
          <t>Tăng glucose máu / Hyperglycemia</t>
        </is>
      </c>
      <c r="K3705" t="n">
        <v>35</v>
      </c>
      <c r="L3705" t="inlineStr">
        <is>
          <t>M</t>
        </is>
      </c>
      <c r="M3705" s="2" t="n">
        <v>102426.57</v>
      </c>
      <c r="N3705" t="inlineStr">
        <is>
          <t>Married</t>
        </is>
      </c>
      <c r="O3705" t="inlineStr">
        <is>
          <t>Unemployed</t>
        </is>
      </c>
      <c r="P3705" s="3" t="n">
        <v>44880</v>
      </c>
      <c r="Q3705" t="inlineStr">
        <is>
          <t>Routine</t>
        </is>
      </c>
      <c r="R3705" t="inlineStr">
        <is>
          <t>Phone</t>
        </is>
      </c>
      <c r="S3705" t="inlineStr">
        <is>
          <t>South Melissamouth</t>
        </is>
      </c>
      <c r="T3705" t="inlineStr">
        <is>
          <t>Pending</t>
        </is>
      </c>
      <c r="U3705" t="inlineStr">
        <is>
          <t>Legitimate</t>
        </is>
      </c>
      <c r="V3705" t="n">
        <v>0</v>
      </c>
      <c r="W3705" t="inlineStr">
        <is>
          <t>4b919530-4f30-4597-80f7-f240717f5e51</t>
        </is>
      </c>
      <c r="X3705" t="inlineStr">
        <is>
          <t>3c72d0a5-78ba-4d5e-bb10-23e90d232849</t>
        </is>
      </c>
      <c r="Y3705" t="inlineStr">
        <is>
          <t>mi381</t>
        </is>
      </c>
      <c r="Z3705" t="inlineStr">
        <is>
          <t>cZ908</t>
        </is>
      </c>
      <c r="AA3705" s="4" t="n">
        <v>0.52</v>
      </c>
      <c r="AB3705" s="4" t="n">
        <v>0.2</v>
      </c>
      <c r="AC37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05">
        <f>IF(OR(C3705="Có",C3705="Yes"),"yes",IF(OR(C3705="Không",C3705="No"),"no","unknown"))</f>
        <v/>
      </c>
      <c r="AE3705">
        <f>IF(OR(F3705="Có",F3705="Yes"),"covered",IF(OR(F3705="Không",F3705="No"),"out_of_insurance","unknown"))</f>
        <v/>
      </c>
      <c r="AF3705">
        <f>IF(AND(AD3705="yes",AE3705="out_of_insurance"),"REVIEW","")</f>
        <v/>
      </c>
    </row>
    <row r="3706" ht="18" customHeight="1">
      <c r="A3706" t="inlineStr">
        <is>
          <t>309d2f67-2363-45d9-ad75-bd912fe18695</t>
        </is>
      </c>
      <c r="B3706" t="inlineStr">
        <is>
          <t>BN-03705 / Patient 55B3EFB1</t>
        </is>
      </c>
      <c r="C3706" t="inlineStr">
        <is>
          <t>Có</t>
        </is>
      </c>
      <c r="D3706" t="inlineStr">
        <is>
          <t>BS. Bùi Hà</t>
        </is>
      </c>
      <c r="E3706" t="inlineStr">
        <is>
          <t>Khám tổng quát / General Practice</t>
        </is>
      </c>
      <c r="F3706" t="inlineStr">
        <is>
          <t>Có</t>
        </is>
      </c>
      <c r="G3706" s="2" t="n">
        <v>3178720</v>
      </c>
      <c r="H3706" t="inlineStr">
        <is>
          <t>Glucose máu / Blood glucose</t>
        </is>
      </c>
      <c r="I3706" t="inlineStr">
        <is>
          <t>R73.9</t>
        </is>
      </c>
      <c r="J3706" t="inlineStr">
        <is>
          <t>Tăng glucose máu / Hyperglycemia</t>
        </is>
      </c>
      <c r="K3706" t="n">
        <v>78</v>
      </c>
      <c r="L3706" t="inlineStr">
        <is>
          <t>M</t>
        </is>
      </c>
      <c r="M3706" s="2" t="n">
        <v>92465.22</v>
      </c>
      <c r="N3706" t="inlineStr">
        <is>
          <t>Married</t>
        </is>
      </c>
      <c r="O3706" t="inlineStr">
        <is>
          <t>Unemployed</t>
        </is>
      </c>
      <c r="P3706" s="3" t="n">
        <v>44879</v>
      </c>
      <c r="Q3706" t="inlineStr">
        <is>
          <t>Routine</t>
        </is>
      </c>
      <c r="R3706" t="inlineStr">
        <is>
          <t>Online</t>
        </is>
      </c>
      <c r="S3706" t="inlineStr">
        <is>
          <t>Lake Cheryl</t>
        </is>
      </c>
      <c r="T3706" t="inlineStr">
        <is>
          <t>Approved</t>
        </is>
      </c>
      <c r="U3706" t="inlineStr">
        <is>
          <t>Legitimate</t>
        </is>
      </c>
      <c r="V3706" t="n">
        <v>0</v>
      </c>
      <c r="W3706" t="inlineStr">
        <is>
          <t>55b3efb1-c458-429a-bc43-3a446a2a6c64</t>
        </is>
      </c>
      <c r="X3706" t="inlineStr">
        <is>
          <t>657da63c-85af-40b0-872d-b4ca622015aa</t>
        </is>
      </c>
      <c r="Y3706" t="inlineStr">
        <is>
          <t>GY852</t>
        </is>
      </c>
      <c r="Z3706" t="inlineStr">
        <is>
          <t>Zy829</t>
        </is>
      </c>
      <c r="AA3706" s="4" t="n">
        <v>0.67</v>
      </c>
      <c r="AB3706" s="4" t="n">
        <v>0.64</v>
      </c>
      <c r="AC37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06">
        <f>IF(OR(C3706="Có",C3706="Yes"),"yes",IF(OR(C3706="Không",C3706="No"),"no","unknown"))</f>
        <v/>
      </c>
      <c r="AE3706">
        <f>IF(OR(F3706="Có",F3706="Yes"),"covered",IF(OR(F3706="Không",F3706="No"),"out_of_insurance","unknown"))</f>
        <v/>
      </c>
      <c r="AF3706">
        <f>IF(AND(AD3706="yes",AE3706="out_of_insurance"),"REVIEW","")</f>
        <v/>
      </c>
    </row>
    <row r="3707" ht="18" customHeight="1">
      <c r="A3707" t="inlineStr">
        <is>
          <t>9486e6f2-69f6-4032-93c3-37e82b149a12</t>
        </is>
      </c>
      <c r="B3707" t="inlineStr">
        <is>
          <t>BN-03706 / Patient 5CFA2D5D</t>
        </is>
      </c>
      <c r="C3707" t="inlineStr">
        <is>
          <t>Không</t>
        </is>
      </c>
      <c r="D3707" t="inlineStr">
        <is>
          <t>BS. Hoàng Phúc</t>
        </is>
      </c>
      <c r="E3707" t="inlineStr">
        <is>
          <t>Tim mạch / Cardiology</t>
        </is>
      </c>
      <c r="F3707" t="inlineStr">
        <is>
          <t>Không</t>
        </is>
      </c>
      <c r="G3707" s="2" t="n">
        <v>9157160</v>
      </c>
      <c r="H3707" t="inlineStr">
        <is>
          <t>Siêu âm tim / Echocardiography</t>
        </is>
      </c>
      <c r="I3707" t="inlineStr">
        <is>
          <t>I50.9</t>
        </is>
      </c>
      <c r="J3707" t="inlineStr">
        <is>
          <t>Suy tim / Heart failure</t>
        </is>
      </c>
      <c r="K3707" t="n">
        <v>62</v>
      </c>
      <c r="L3707" t="inlineStr">
        <is>
          <t>F</t>
        </is>
      </c>
      <c r="M3707" s="2" t="n">
        <v>61623.55</v>
      </c>
      <c r="N3707" t="inlineStr">
        <is>
          <t>Widowed</t>
        </is>
      </c>
      <c r="O3707" t="inlineStr">
        <is>
          <t>Student</t>
        </is>
      </c>
      <c r="P3707" s="3" t="n">
        <v>44879</v>
      </c>
      <c r="Q3707" t="inlineStr">
        <is>
          <t>Inpatient</t>
        </is>
      </c>
      <c r="R3707" t="inlineStr">
        <is>
          <t>Online</t>
        </is>
      </c>
      <c r="S3707" t="inlineStr">
        <is>
          <t>Port Juanton</t>
        </is>
      </c>
      <c r="T3707" t="inlineStr">
        <is>
          <t>Pending</t>
        </is>
      </c>
      <c r="U3707" t="inlineStr">
        <is>
          <t>Legitimate</t>
        </is>
      </c>
      <c r="V3707" t="n">
        <v>3</v>
      </c>
      <c r="W3707" t="inlineStr">
        <is>
          <t>5cfa2d5d-e8db-44d2-a87d-af768f0860e6</t>
        </is>
      </c>
      <c r="X3707" t="inlineStr">
        <is>
          <t>45ddb717-bcb0-43de-9b51-e6414bce8462</t>
        </is>
      </c>
      <c r="Y3707" t="inlineStr">
        <is>
          <t>lk426</t>
        </is>
      </c>
      <c r="Z3707" t="inlineStr">
        <is>
          <t>kr646</t>
        </is>
      </c>
      <c r="AA3707" s="4" t="n">
        <v>0.63</v>
      </c>
      <c r="AB3707" s="4" t="n">
        <v>0.05</v>
      </c>
      <c r="AC37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07">
        <f>IF(OR(C3707="Có",C3707="Yes"),"yes",IF(OR(C3707="Không",C3707="No"),"no","unknown"))</f>
        <v/>
      </c>
      <c r="AE3707">
        <f>IF(OR(F3707="Có",F3707="Yes"),"covered",IF(OR(F3707="Không",F3707="No"),"out_of_insurance","unknown"))</f>
        <v/>
      </c>
      <c r="AF3707">
        <f>IF(AND(AD3707="yes",AE3707="out_of_insurance"),"REVIEW","")</f>
        <v/>
      </c>
    </row>
    <row r="3708" ht="18" customHeight="1">
      <c r="A3708" t="inlineStr">
        <is>
          <t>9753e68f-8eaa-4a6a-873e-8914e93c9ba0</t>
        </is>
      </c>
      <c r="B3708" t="inlineStr">
        <is>
          <t>BN-03707 / Patient FD7C25EA</t>
        </is>
      </c>
      <c r="C3708" t="inlineStr">
        <is>
          <t>Có</t>
        </is>
      </c>
      <c r="D3708" t="inlineStr">
        <is>
          <t>BS. Lê Thảo</t>
        </is>
      </c>
      <c r="E3708" t="inlineStr">
        <is>
          <t>Nhi / Pediatrics</t>
        </is>
      </c>
      <c r="F3708" t="inlineStr">
        <is>
          <t>Không</t>
        </is>
      </c>
      <c r="G3708" s="2" t="n">
        <v>7993220</v>
      </c>
      <c r="H3708" t="inlineStr">
        <is>
          <t>CRP định lượng / CRP</t>
        </is>
      </c>
      <c r="I3708" t="inlineStr">
        <is>
          <t>J18.9</t>
        </is>
      </c>
      <c r="J3708" t="inlineStr">
        <is>
          <t>Nghi viêm phổi / Suspected pneumonia</t>
        </is>
      </c>
      <c r="K3708" t="n">
        <v>19</v>
      </c>
      <c r="L3708" t="inlineStr">
        <is>
          <t>M</t>
        </is>
      </c>
      <c r="M3708" s="2" t="n">
        <v>71512.16</v>
      </c>
      <c r="N3708" t="inlineStr">
        <is>
          <t>Single</t>
        </is>
      </c>
      <c r="O3708" t="inlineStr">
        <is>
          <t>Employed</t>
        </is>
      </c>
      <c r="P3708" s="3" t="n">
        <v>44879</v>
      </c>
      <c r="Q3708" t="inlineStr">
        <is>
          <t>Routine</t>
        </is>
      </c>
      <c r="R3708" t="inlineStr">
        <is>
          <t>Phone</t>
        </is>
      </c>
      <c r="S3708" t="inlineStr">
        <is>
          <t>Parkerfurt</t>
        </is>
      </c>
      <c r="T3708" t="inlineStr">
        <is>
          <t>Pending</t>
        </is>
      </c>
      <c r="U3708" t="inlineStr">
        <is>
          <t>Legitimate</t>
        </is>
      </c>
      <c r="V3708" t="n">
        <v>3</v>
      </c>
      <c r="W3708" t="inlineStr">
        <is>
          <t>fd7c25ea-7b4d-4e6d-925d-5ca90b17a790</t>
        </is>
      </c>
      <c r="X3708" t="inlineStr">
        <is>
          <t>ab27f8f2-a0ee-4239-a7d3-6135daa7c0cf</t>
        </is>
      </c>
      <c r="Y3708" t="inlineStr">
        <is>
          <t>ak728</t>
        </is>
      </c>
      <c r="Z3708" t="inlineStr">
        <is>
          <t>MN303</t>
        </is>
      </c>
      <c r="AA3708" s="4" t="n">
        <v>0.74</v>
      </c>
      <c r="AB3708" s="4" t="n">
        <v>0.1</v>
      </c>
      <c r="AC37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08">
        <f>IF(OR(C3708="Có",C3708="Yes"),"yes",IF(OR(C3708="Không",C3708="No"),"no","unknown"))</f>
        <v/>
      </c>
      <c r="AE3708">
        <f>IF(OR(F3708="Có",F3708="Yes"),"covered",IF(OR(F3708="Không",F3708="No"),"out_of_insurance","unknown"))</f>
        <v/>
      </c>
      <c r="AF3708">
        <f>IF(AND(AD3708="yes",AE3708="out_of_insurance"),"REVIEW","")</f>
        <v/>
      </c>
    </row>
    <row r="3709" ht="18" customHeight="1">
      <c r="A3709" t="inlineStr">
        <is>
          <t>58d78554-8c96-4794-9769-932392324b29</t>
        </is>
      </c>
      <c r="B3709" t="inlineStr">
        <is>
          <t>BN-03708 / Patient 310AE4B8</t>
        </is>
      </c>
      <c r="C3709" t="inlineStr">
        <is>
          <t>Có</t>
        </is>
      </c>
      <c r="D3709" t="inlineStr">
        <is>
          <t>BS. Đặng Linh</t>
        </is>
      </c>
      <c r="E3709" t="inlineStr">
        <is>
          <t>Thần kinh / Neurology</t>
        </is>
      </c>
      <c r="F3709" t="inlineStr">
        <is>
          <t>Không</t>
        </is>
      </c>
      <c r="G3709" s="2" t="n">
        <v>4577950</v>
      </c>
      <c r="H3709" t="inlineStr">
        <is>
          <t>CT đánh giá đột quỵ / Stroke CT</t>
        </is>
      </c>
      <c r="I3709" t="inlineStr">
        <is>
          <t>I63.9</t>
        </is>
      </c>
      <c r="J3709" t="inlineStr">
        <is>
          <t>Nhồi máu não / Cerebral infarction</t>
        </is>
      </c>
      <c r="K3709" t="n">
        <v>51</v>
      </c>
      <c r="L3709" t="inlineStr">
        <is>
          <t>M</t>
        </is>
      </c>
      <c r="M3709" s="2" t="n">
        <v>38679.39</v>
      </c>
      <c r="N3709" t="inlineStr">
        <is>
          <t>Single</t>
        </is>
      </c>
      <c r="O3709" t="inlineStr">
        <is>
          <t>Retired</t>
        </is>
      </c>
      <c r="P3709" s="3" t="n">
        <v>44879</v>
      </c>
      <c r="Q3709" t="inlineStr">
        <is>
          <t>Outpatient</t>
        </is>
      </c>
      <c r="R3709" t="inlineStr">
        <is>
          <t>Online</t>
        </is>
      </c>
      <c r="S3709" t="inlineStr">
        <is>
          <t>Ryantown</t>
        </is>
      </c>
      <c r="T3709" t="inlineStr">
        <is>
          <t>Denied</t>
        </is>
      </c>
      <c r="U3709" t="inlineStr">
        <is>
          <t>Legitimate</t>
        </is>
      </c>
      <c r="V3709" t="n">
        <v>1</v>
      </c>
      <c r="W3709" t="inlineStr">
        <is>
          <t>310ae4b8-466e-41ed-b65a-6aa116b810c2</t>
        </is>
      </c>
      <c r="X3709" t="inlineStr">
        <is>
          <t>7d5ab757-a564-45f6-bdb4-524b2c000af1</t>
        </is>
      </c>
      <c r="Y3709" t="inlineStr">
        <is>
          <t>Vf004</t>
        </is>
      </c>
      <c r="Z3709" t="inlineStr">
        <is>
          <t>bg826</t>
        </is>
      </c>
      <c r="AA3709" s="4" t="n">
        <v>0.78</v>
      </c>
      <c r="AB3709" s="4" t="n">
        <v>0.02</v>
      </c>
      <c r="AC37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09">
        <f>IF(OR(C3709="Có",C3709="Yes"),"yes",IF(OR(C3709="Không",C3709="No"),"no","unknown"))</f>
        <v/>
      </c>
      <c r="AE3709">
        <f>IF(OR(F3709="Có",F3709="Yes"),"covered",IF(OR(F3709="Không",F3709="No"),"out_of_insurance","unknown"))</f>
        <v/>
      </c>
      <c r="AF3709">
        <f>IF(AND(AD3709="yes",AE3709="out_of_insurance"),"REVIEW","")</f>
        <v/>
      </c>
    </row>
    <row r="3710" ht="18" customHeight="1">
      <c r="A3710" t="inlineStr">
        <is>
          <t>abfc7879-d33d-4572-9f84-339db08ea88a</t>
        </is>
      </c>
      <c r="B3710" t="inlineStr">
        <is>
          <t>BN-03709 / Patient 864D2103</t>
        </is>
      </c>
      <c r="C3710" t="inlineStr">
        <is>
          <t>Không</t>
        </is>
      </c>
      <c r="D3710" t="inlineStr">
        <is>
          <t>BS. Mai Thanh</t>
        </is>
      </c>
      <c r="E3710" t="inlineStr">
        <is>
          <t>Thần kinh / Neurology</t>
        </is>
      </c>
      <c r="F3710" t="inlineStr">
        <is>
          <t>Không</t>
        </is>
      </c>
      <c r="G3710" s="2" t="n">
        <v>4219920</v>
      </c>
      <c r="H3710" t="inlineStr">
        <is>
          <t>MRI não / Brain MRI</t>
        </is>
      </c>
      <c r="I3710" t="inlineStr">
        <is>
          <t>G44.1</t>
        </is>
      </c>
      <c r="J3710" t="inlineStr">
        <is>
          <t>Hội chứng đau đầu mạch máu / Vascular headache</t>
        </is>
      </c>
      <c r="K3710" t="n">
        <v>0</v>
      </c>
      <c r="L3710" t="inlineStr">
        <is>
          <t>M</t>
        </is>
      </c>
      <c r="M3710" s="2" t="n">
        <v>38812.38</v>
      </c>
      <c r="N3710" t="inlineStr">
        <is>
          <t>Widowed</t>
        </is>
      </c>
      <c r="O3710" t="inlineStr">
        <is>
          <t>Student</t>
        </is>
      </c>
      <c r="P3710" s="3" t="n">
        <v>44879</v>
      </c>
      <c r="Q3710" t="inlineStr">
        <is>
          <t>Emergency</t>
        </is>
      </c>
      <c r="R3710" t="inlineStr">
        <is>
          <t>Paper</t>
        </is>
      </c>
      <c r="S3710" t="inlineStr">
        <is>
          <t>Mccoyshire</t>
        </is>
      </c>
      <c r="T3710" t="inlineStr">
        <is>
          <t>Denied</t>
        </is>
      </c>
      <c r="U3710" t="inlineStr">
        <is>
          <t>Legitimate</t>
        </is>
      </c>
      <c r="V3710" t="n">
        <v>1</v>
      </c>
      <c r="W3710" t="inlineStr">
        <is>
          <t>864d2103-c275-49fe-ae3b-ceb7b9f45bea</t>
        </is>
      </c>
      <c r="X3710" t="inlineStr">
        <is>
          <t>b9947183-a47b-4a75-b556-cbc310eeb822</t>
        </is>
      </c>
      <c r="Y3710" t="inlineStr">
        <is>
          <t>xI140</t>
        </is>
      </c>
      <c r="Z3710" t="inlineStr">
        <is>
          <t>Uj072</t>
        </is>
      </c>
      <c r="AA3710" s="4" t="n">
        <v>0.59</v>
      </c>
      <c r="AB3710" s="4" t="n">
        <v>0.05</v>
      </c>
      <c r="AC37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10">
        <f>IF(OR(C3710="Có",C3710="Yes"),"yes",IF(OR(C3710="Không",C3710="No"),"no","unknown"))</f>
        <v/>
      </c>
      <c r="AE3710">
        <f>IF(OR(F3710="Có",F3710="Yes"),"covered",IF(OR(F3710="Không",F3710="No"),"out_of_insurance","unknown"))</f>
        <v/>
      </c>
      <c r="AF3710">
        <f>IF(AND(AD3710="yes",AE3710="out_of_insurance"),"REVIEW","")</f>
        <v/>
      </c>
    </row>
    <row r="3711" ht="18" customHeight="1">
      <c r="A3711" t="inlineStr">
        <is>
          <t>3476e852-9c90-41eb-8ff1-d1f9123f126f</t>
        </is>
      </c>
      <c r="B3711" t="inlineStr">
        <is>
          <t>BN-03710 / Patient 9B370EA3</t>
        </is>
      </c>
      <c r="C3711" t="inlineStr">
        <is>
          <t>Có</t>
        </is>
      </c>
      <c r="D3711" t="inlineStr">
        <is>
          <t>BS. Trịnh Long</t>
        </is>
      </c>
      <c r="E3711" t="inlineStr">
        <is>
          <t>Khám tổng quát / General Practice</t>
        </is>
      </c>
      <c r="F3711" t="inlineStr">
        <is>
          <t>Chưa rõ</t>
        </is>
      </c>
      <c r="G3711" s="2" t="n">
        <v>5028340</v>
      </c>
      <c r="H3711" t="inlineStr">
        <is>
          <t>HIV Ag/Ab combo</t>
        </is>
      </c>
      <c r="I3711" t="inlineStr">
        <is>
          <t>Z11.4</t>
        </is>
      </c>
      <c r="J3711" t="inlineStr">
        <is>
          <t>Sàng lọc HIV / HIV screening</t>
        </is>
      </c>
      <c r="K3711" t="n">
        <v>57</v>
      </c>
      <c r="L3711" t="inlineStr">
        <is>
          <t>M</t>
        </is>
      </c>
      <c r="M3711" s="2" t="n">
        <v>113088.2</v>
      </c>
      <c r="N3711" t="inlineStr">
        <is>
          <t>Divorced</t>
        </is>
      </c>
      <c r="O3711" t="inlineStr">
        <is>
          <t>Unemployed</t>
        </is>
      </c>
      <c r="P3711" s="3" t="n">
        <v>44879</v>
      </c>
      <c r="Q3711" t="inlineStr">
        <is>
          <t>Inpatient</t>
        </is>
      </c>
      <c r="R3711" t="inlineStr">
        <is>
          <t>Paper</t>
        </is>
      </c>
      <c r="S3711" t="inlineStr">
        <is>
          <t>Youngberg</t>
        </is>
      </c>
      <c r="T3711" t="inlineStr">
        <is>
          <t>Denied</t>
        </is>
      </c>
      <c r="U3711" t="inlineStr">
        <is>
          <t>Legitimate</t>
        </is>
      </c>
      <c r="V3711" t="n">
        <v>0</v>
      </c>
      <c r="W3711" t="inlineStr">
        <is>
          <t>9b370ea3-3dcc-402e-9902-152121d69c07</t>
        </is>
      </c>
      <c r="X3711" t="inlineStr">
        <is>
          <t>92a5ce5f-bbe4-48aa-8e97-c9f8a9149887</t>
        </is>
      </c>
      <c r="Y3711" t="inlineStr">
        <is>
          <t>GM818</t>
        </is>
      </c>
      <c r="Z3711" t="inlineStr">
        <is>
          <t>is276</t>
        </is>
      </c>
      <c r="AA3711" s="4" t="n">
        <v>0.55</v>
      </c>
      <c r="AB3711" s="4" t="n">
        <v>0.06</v>
      </c>
      <c r="AC37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11">
        <f>IF(OR(C3711="Có",C3711="Yes"),"yes",IF(OR(C3711="Không",C3711="No"),"no","unknown"))</f>
        <v/>
      </c>
      <c r="AE3711">
        <f>IF(OR(F3711="Có",F3711="Yes"),"covered",IF(OR(F3711="Không",F3711="No"),"out_of_insurance","unknown"))</f>
        <v/>
      </c>
      <c r="AF3711">
        <f>IF(AND(AD3711="yes",AE3711="out_of_insurance"),"REVIEW","")</f>
        <v/>
      </c>
    </row>
    <row r="3712" ht="18" customHeight="1">
      <c r="A3712" t="inlineStr">
        <is>
          <t>84033735-3c30-47d8-a389-ce7b13386df6</t>
        </is>
      </c>
      <c r="B3712" t="inlineStr">
        <is>
          <t>BN-03711 / Patient 6CEE974D</t>
        </is>
      </c>
      <c r="C3712" t="inlineStr">
        <is>
          <t>Có</t>
        </is>
      </c>
      <c r="D3712" t="inlineStr">
        <is>
          <t>BS. Nguyễn Nhi</t>
        </is>
      </c>
      <c r="E3712" t="inlineStr">
        <is>
          <t>Nhi / Pediatrics</t>
        </is>
      </c>
      <c r="F3712" t="inlineStr">
        <is>
          <t>Chưa rõ</t>
        </is>
      </c>
      <c r="G3712" s="2" t="n">
        <v>3747640</v>
      </c>
      <c r="H3712" t="inlineStr">
        <is>
          <t>HbA1c</t>
        </is>
      </c>
      <c r="I3712" t="inlineStr">
        <is>
          <t>E11.9</t>
        </is>
      </c>
      <c r="J3712" t="inlineStr">
        <is>
          <t>Đái tháo đường type 2 / Type 2 diabetes mellitus</t>
        </is>
      </c>
      <c r="K3712" t="n">
        <v>1</v>
      </c>
      <c r="L3712" t="inlineStr">
        <is>
          <t>F</t>
        </is>
      </c>
      <c r="M3712" s="2" t="n">
        <v>86674.74000000001</v>
      </c>
      <c r="N3712" t="inlineStr">
        <is>
          <t>Single</t>
        </is>
      </c>
      <c r="O3712" t="inlineStr">
        <is>
          <t>Unemployed</t>
        </is>
      </c>
      <c r="P3712" s="3" t="n">
        <v>44879</v>
      </c>
      <c r="Q3712" t="inlineStr">
        <is>
          <t>Emergency</t>
        </is>
      </c>
      <c r="R3712" t="inlineStr">
        <is>
          <t>Online</t>
        </is>
      </c>
      <c r="S3712" t="inlineStr">
        <is>
          <t>Phillipsport</t>
        </is>
      </c>
      <c r="T3712" t="inlineStr">
        <is>
          <t>Pending</t>
        </is>
      </c>
      <c r="U3712" t="inlineStr">
        <is>
          <t>Legitimate</t>
        </is>
      </c>
      <c r="V3712" t="n">
        <v>0</v>
      </c>
      <c r="W3712" t="inlineStr">
        <is>
          <t>6cee974d-b306-4fa5-9c9c-69a6c1dd710c</t>
        </is>
      </c>
      <c r="X3712" t="inlineStr">
        <is>
          <t>a0129825-af57-444a-8ef6-577fad1268ae</t>
        </is>
      </c>
      <c r="Y3712" t="inlineStr">
        <is>
          <t>TR670</t>
        </is>
      </c>
      <c r="Z3712" t="inlineStr">
        <is>
          <t>km715</t>
        </is>
      </c>
      <c r="AA3712" s="4" t="n">
        <v>0.63</v>
      </c>
      <c r="AB3712" s="4" t="n">
        <v>0.38</v>
      </c>
      <c r="AC37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12">
        <f>IF(OR(C3712="Có",C3712="Yes"),"yes",IF(OR(C3712="Không",C3712="No"),"no","unknown"))</f>
        <v/>
      </c>
      <c r="AE3712">
        <f>IF(OR(F3712="Có",F3712="Yes"),"covered",IF(OR(F3712="Không",F3712="No"),"out_of_insurance","unknown"))</f>
        <v/>
      </c>
      <c r="AF3712">
        <f>IF(AND(AD3712="yes",AE3712="out_of_insurance"),"REVIEW","")</f>
        <v/>
      </c>
    </row>
    <row r="3713" ht="18" customHeight="1">
      <c r="A3713" t="inlineStr">
        <is>
          <t>d61abfeb-bf2c-4109-8310-016dc7e48bef</t>
        </is>
      </c>
      <c r="B3713" t="inlineStr">
        <is>
          <t>BN-03712 / Patient AE23B073</t>
        </is>
      </c>
      <c r="C3713" t="inlineStr">
        <is>
          <t>Có</t>
        </is>
      </c>
      <c r="D3713" t="inlineStr">
        <is>
          <t>BS. Trần An</t>
        </is>
      </c>
      <c r="E3713" t="inlineStr">
        <is>
          <t>Chấn thương chỉnh hình / Orthopedics</t>
        </is>
      </c>
      <c r="F3713" t="inlineStr">
        <is>
          <t>Không</t>
        </is>
      </c>
      <c r="G3713" s="2" t="n">
        <v>9027560</v>
      </c>
      <c r="H3713" t="inlineStr">
        <is>
          <t>Đo mật độ xương / Bone density scan</t>
        </is>
      </c>
      <c r="I3713" t="inlineStr">
        <is>
          <t>M81.0</t>
        </is>
      </c>
      <c r="J3713" t="inlineStr">
        <is>
          <t>Loãng xương / Osteoporosis</t>
        </is>
      </c>
      <c r="K3713" t="n">
        <v>69</v>
      </c>
      <c r="L3713" t="inlineStr">
        <is>
          <t>F</t>
        </is>
      </c>
      <c r="M3713" s="2" t="n">
        <v>141769.43</v>
      </c>
      <c r="N3713" t="inlineStr">
        <is>
          <t>Single</t>
        </is>
      </c>
      <c r="O3713" t="inlineStr">
        <is>
          <t>Retired</t>
        </is>
      </c>
      <c r="P3713" s="3" t="n">
        <v>44879</v>
      </c>
      <c r="Q3713" t="inlineStr">
        <is>
          <t>Inpatient</t>
        </is>
      </c>
      <c r="R3713" t="inlineStr">
        <is>
          <t>Online</t>
        </is>
      </c>
      <c r="S3713" t="inlineStr">
        <is>
          <t>Mooreport</t>
        </is>
      </c>
      <c r="T3713" t="inlineStr">
        <is>
          <t>Pending</t>
        </is>
      </c>
      <c r="U3713" t="inlineStr">
        <is>
          <t>Legitimate</t>
        </is>
      </c>
      <c r="V3713" t="n">
        <v>2</v>
      </c>
      <c r="W3713" t="inlineStr">
        <is>
          <t>ae23b073-2880-4dab-bd75-40f8e58524ed</t>
        </is>
      </c>
      <c r="X3713" t="inlineStr">
        <is>
          <t>efcb6836-1481-47c6-a171-6f1393b443ae</t>
        </is>
      </c>
      <c r="Y3713" t="inlineStr">
        <is>
          <t>lV390</t>
        </is>
      </c>
      <c r="Z3713" t="inlineStr">
        <is>
          <t>pB911</t>
        </is>
      </c>
      <c r="AA3713" s="4" t="n">
        <v>0.82</v>
      </c>
      <c r="AB3713" s="4" t="n">
        <v>0.09</v>
      </c>
      <c r="AC37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13">
        <f>IF(OR(C3713="Có",C3713="Yes"),"yes",IF(OR(C3713="Không",C3713="No"),"no","unknown"))</f>
        <v/>
      </c>
      <c r="AE3713">
        <f>IF(OR(F3713="Có",F3713="Yes"),"covered",IF(OR(F3713="Không",F3713="No"),"out_of_insurance","unknown"))</f>
        <v/>
      </c>
      <c r="AF3713">
        <f>IF(AND(AD3713="yes",AE3713="out_of_insurance"),"REVIEW","")</f>
        <v/>
      </c>
    </row>
    <row r="3714" ht="18" customHeight="1">
      <c r="A3714" t="inlineStr">
        <is>
          <t>bc108e72-7b46-4738-a1c5-8fc9af54d62b</t>
        </is>
      </c>
      <c r="B3714" t="inlineStr">
        <is>
          <t>BN-03713 / Patient 9A728D6D</t>
        </is>
      </c>
      <c r="C3714" t="inlineStr">
        <is>
          <t>Có</t>
        </is>
      </c>
      <c r="D3714" t="inlineStr">
        <is>
          <t>BS. Mai Thanh</t>
        </is>
      </c>
      <c r="E3714" t="inlineStr">
        <is>
          <t>Thần kinh / Neurology</t>
        </is>
      </c>
      <c r="F3714" t="inlineStr">
        <is>
          <t>Chưa rõ</t>
        </is>
      </c>
      <c r="G3714" s="2" t="n">
        <v>8073780</v>
      </c>
      <c r="H3714" t="inlineStr">
        <is>
          <t>MRI não / Brain MRI</t>
        </is>
      </c>
      <c r="I3714" t="inlineStr">
        <is>
          <t>G44.1</t>
        </is>
      </c>
      <c r="J3714" t="inlineStr">
        <is>
          <t>Hội chứng đau đầu mạch máu / Vascular headache</t>
        </is>
      </c>
      <c r="K3714" t="n">
        <v>48</v>
      </c>
      <c r="L3714" t="inlineStr">
        <is>
          <t>M</t>
        </is>
      </c>
      <c r="M3714" s="2" t="n">
        <v>68334.39</v>
      </c>
      <c r="N3714" t="inlineStr">
        <is>
          <t>Married</t>
        </is>
      </c>
      <c r="O3714" t="inlineStr">
        <is>
          <t>Retired</t>
        </is>
      </c>
      <c r="P3714" s="3" t="n">
        <v>44879</v>
      </c>
      <c r="Q3714" t="inlineStr">
        <is>
          <t>Inpatient</t>
        </is>
      </c>
      <c r="R3714" t="inlineStr">
        <is>
          <t>Phone</t>
        </is>
      </c>
      <c r="S3714" t="inlineStr">
        <is>
          <t>East Larrychester</t>
        </is>
      </c>
      <c r="T3714" t="inlineStr">
        <is>
          <t>Pending</t>
        </is>
      </c>
      <c r="U3714" t="inlineStr">
        <is>
          <t>Legitimate</t>
        </is>
      </c>
      <c r="V3714" t="n">
        <v>3</v>
      </c>
      <c r="W3714" t="inlineStr">
        <is>
          <t>9a728d6d-a2d5-44ae-873d-e4ea0bb4fc68</t>
        </is>
      </c>
      <c r="X3714" t="inlineStr">
        <is>
          <t>35b49e17-d6cb-4a31-ae67-ac3ac5440c26</t>
        </is>
      </c>
      <c r="Y3714" t="inlineStr">
        <is>
          <t>AD206</t>
        </is>
      </c>
      <c r="Z3714" t="inlineStr">
        <is>
          <t>ra107</t>
        </is>
      </c>
      <c r="AA3714" s="4" t="n">
        <v>0.8100000000000001</v>
      </c>
      <c r="AB3714" s="4" t="n">
        <v>0.22</v>
      </c>
      <c r="AC37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14">
        <f>IF(OR(C3714="Có",C3714="Yes"),"yes",IF(OR(C3714="Không",C3714="No"),"no","unknown"))</f>
        <v/>
      </c>
      <c r="AE3714">
        <f>IF(OR(F3714="Có",F3714="Yes"),"covered",IF(OR(F3714="Không",F3714="No"),"out_of_insurance","unknown"))</f>
        <v/>
      </c>
      <c r="AF3714">
        <f>IF(AND(AD3714="yes",AE3714="out_of_insurance"),"REVIEW","")</f>
        <v/>
      </c>
    </row>
    <row r="3715" ht="18" customHeight="1">
      <c r="A3715" t="inlineStr">
        <is>
          <t>40c4b19c-c687-4c16-82b7-0f4fab1104cc</t>
        </is>
      </c>
      <c r="B3715" t="inlineStr">
        <is>
          <t>BN-03714 / Patient A920E803</t>
        </is>
      </c>
      <c r="C3715" t="inlineStr">
        <is>
          <t>Có</t>
        </is>
      </c>
      <c r="D3715" t="inlineStr">
        <is>
          <t>BS. Mai Thanh</t>
        </is>
      </c>
      <c r="E3715" t="inlineStr">
        <is>
          <t>Thần kinh / Neurology</t>
        </is>
      </c>
      <c r="F3715" t="inlineStr">
        <is>
          <t>Chưa rõ</t>
        </is>
      </c>
      <c r="G3715" s="2" t="n">
        <v>4232370</v>
      </c>
      <c r="H3715" t="inlineStr">
        <is>
          <t>CT đánh giá đột quỵ / Stroke CT</t>
        </is>
      </c>
      <c r="I3715" t="inlineStr">
        <is>
          <t>I63.9</t>
        </is>
      </c>
      <c r="J3715" t="inlineStr">
        <is>
          <t>Nhồi máu não / Cerebral infarction</t>
        </is>
      </c>
      <c r="K3715" t="n">
        <v>80</v>
      </c>
      <c r="L3715" t="inlineStr">
        <is>
          <t>M</t>
        </is>
      </c>
      <c r="M3715" s="2" t="n">
        <v>63790.2</v>
      </c>
      <c r="N3715" t="inlineStr">
        <is>
          <t>Married</t>
        </is>
      </c>
      <c r="O3715" t="inlineStr">
        <is>
          <t>Unemployed</t>
        </is>
      </c>
      <c r="P3715" s="3" t="n">
        <v>44878</v>
      </c>
      <c r="Q3715" t="inlineStr">
        <is>
          <t>Emergency</t>
        </is>
      </c>
      <c r="R3715" t="inlineStr">
        <is>
          <t>Paper</t>
        </is>
      </c>
      <c r="S3715" t="inlineStr">
        <is>
          <t>East Robert</t>
        </is>
      </c>
      <c r="T3715" t="inlineStr">
        <is>
          <t>Approved</t>
        </is>
      </c>
      <c r="U3715" t="inlineStr">
        <is>
          <t>Legitimate</t>
        </is>
      </c>
      <c r="V3715" t="n">
        <v>3</v>
      </c>
      <c r="W3715" t="inlineStr">
        <is>
          <t>a920e803-5898-4af9-83c5-e16eb4539aa9</t>
        </is>
      </c>
      <c r="X3715" t="inlineStr">
        <is>
          <t>b5ea7baf-68db-441f-8bc3-0afe751b4b12</t>
        </is>
      </c>
      <c r="Y3715" t="inlineStr">
        <is>
          <t>KD279</t>
        </is>
      </c>
      <c r="Z3715" t="inlineStr">
        <is>
          <t>kN482</t>
        </is>
      </c>
      <c r="AA3715" s="4" t="n">
        <v>0.7</v>
      </c>
      <c r="AB3715" s="4" t="n">
        <v>0.72</v>
      </c>
      <c r="AC37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15">
        <f>IF(OR(C3715="Có",C3715="Yes"),"yes",IF(OR(C3715="Không",C3715="No"),"no","unknown"))</f>
        <v/>
      </c>
      <c r="AE3715">
        <f>IF(OR(F3715="Có",F3715="Yes"),"covered",IF(OR(F3715="Không",F3715="No"),"out_of_insurance","unknown"))</f>
        <v/>
      </c>
      <c r="AF3715">
        <f>IF(AND(AD3715="yes",AE3715="out_of_insurance"),"REVIEW","")</f>
        <v/>
      </c>
    </row>
    <row r="3716" ht="18" customHeight="1">
      <c r="A3716" t="inlineStr">
        <is>
          <t>c366e837-eb9c-4f76-b5b7-b37b5c879ba3</t>
        </is>
      </c>
      <c r="B3716" t="inlineStr">
        <is>
          <t>BN-03715 / Patient 0CCBC558</t>
        </is>
      </c>
      <c r="C3716" t="inlineStr">
        <is>
          <t>Có</t>
        </is>
      </c>
      <c r="D3716" t="inlineStr">
        <is>
          <t>BS. Vũ Đức</t>
        </is>
      </c>
      <c r="E3716" t="inlineStr">
        <is>
          <t>Chấn thương chỉnh hình / Orthopedics</t>
        </is>
      </c>
      <c r="F3716" t="inlineStr">
        <is>
          <t>Có</t>
        </is>
      </c>
      <c r="G3716" s="2" t="n">
        <v>3782980</v>
      </c>
      <c r="H3716" t="inlineStr">
        <is>
          <t>CT cột sống thắt lưng / Lumbar spine CT</t>
        </is>
      </c>
      <c r="I3716" t="inlineStr">
        <is>
          <t>M54.5</t>
        </is>
      </c>
      <c r="J3716" t="inlineStr">
        <is>
          <t>Đau thắt lưng / Low back pain</t>
        </is>
      </c>
      <c r="K3716" t="n">
        <v>22</v>
      </c>
      <c r="L3716" t="inlineStr">
        <is>
          <t>F</t>
        </is>
      </c>
      <c r="M3716" s="2" t="n">
        <v>52136.79</v>
      </c>
      <c r="N3716" t="inlineStr">
        <is>
          <t>Divorced</t>
        </is>
      </c>
      <c r="O3716" t="inlineStr">
        <is>
          <t>Retired</t>
        </is>
      </c>
      <c r="P3716" s="3" t="n">
        <v>44878</v>
      </c>
      <c r="Q3716" t="inlineStr">
        <is>
          <t>Outpatient</t>
        </is>
      </c>
      <c r="R3716" t="inlineStr">
        <is>
          <t>Paper</t>
        </is>
      </c>
      <c r="S3716" t="inlineStr">
        <is>
          <t>New Ericabury</t>
        </is>
      </c>
      <c r="T3716" t="inlineStr">
        <is>
          <t>Approved</t>
        </is>
      </c>
      <c r="U3716" t="inlineStr">
        <is>
          <t>Legitimate</t>
        </is>
      </c>
      <c r="V3716" t="n">
        <v>3</v>
      </c>
      <c r="W3716" t="inlineStr">
        <is>
          <t>0ccbc558-8515-4e88-b1aa-f338ef1b88bd</t>
        </is>
      </c>
      <c r="X3716" t="inlineStr">
        <is>
          <t>304b0cb4-3ec3-4a97-a009-772a64b81994</t>
        </is>
      </c>
      <c r="Y3716" t="inlineStr">
        <is>
          <t>St564</t>
        </is>
      </c>
      <c r="Z3716" t="inlineStr">
        <is>
          <t>AX436</t>
        </is>
      </c>
      <c r="AA3716" s="4" t="n">
        <v>0.8</v>
      </c>
      <c r="AB3716" s="4" t="n">
        <v>0.6</v>
      </c>
      <c r="AC37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16">
        <f>IF(OR(C3716="Có",C3716="Yes"),"yes",IF(OR(C3716="Không",C3716="No"),"no","unknown"))</f>
        <v/>
      </c>
      <c r="AE3716">
        <f>IF(OR(F3716="Có",F3716="Yes"),"covered",IF(OR(F3716="Không",F3716="No"),"out_of_insurance","unknown"))</f>
        <v/>
      </c>
      <c r="AF3716">
        <f>IF(AND(AD3716="yes",AE3716="out_of_insurance"),"REVIEW","")</f>
        <v/>
      </c>
    </row>
    <row r="3717" ht="18" customHeight="1">
      <c r="A3717" t="inlineStr">
        <is>
          <t>7f837806-0a1a-45bd-b343-68d6345ce2d3</t>
        </is>
      </c>
      <c r="B3717" t="inlineStr">
        <is>
          <t>BN-03716 / Patient 72135D30</t>
        </is>
      </c>
      <c r="C3717" t="inlineStr">
        <is>
          <t>Không</t>
        </is>
      </c>
      <c r="D3717" t="inlineStr">
        <is>
          <t>BS. Huỳnh Mai</t>
        </is>
      </c>
      <c r="E3717" t="inlineStr">
        <is>
          <t>Nhi / Pediatrics</t>
        </is>
      </c>
      <c r="F3717" t="inlineStr">
        <is>
          <t>Không</t>
        </is>
      </c>
      <c r="G3717" s="2" t="n">
        <v>1926310</v>
      </c>
      <c r="H3717" t="inlineStr">
        <is>
          <t>CRP định lượng / CRP</t>
        </is>
      </c>
      <c r="I3717" t="inlineStr">
        <is>
          <t>J18.9</t>
        </is>
      </c>
      <c r="J3717" t="inlineStr">
        <is>
          <t>Nghi viêm phổi / Suspected pneumonia</t>
        </is>
      </c>
      <c r="K3717" t="n">
        <v>48</v>
      </c>
      <c r="L3717" t="inlineStr">
        <is>
          <t>F</t>
        </is>
      </c>
      <c r="M3717" s="2" t="n">
        <v>63902.4</v>
      </c>
      <c r="N3717" t="inlineStr">
        <is>
          <t>Divorced</t>
        </is>
      </c>
      <c r="O3717" t="inlineStr">
        <is>
          <t>Unemployed</t>
        </is>
      </c>
      <c r="P3717" s="3" t="n">
        <v>44878</v>
      </c>
      <c r="Q3717" t="inlineStr">
        <is>
          <t>Routine</t>
        </is>
      </c>
      <c r="R3717" t="inlineStr">
        <is>
          <t>Phone</t>
        </is>
      </c>
      <c r="S3717" t="inlineStr">
        <is>
          <t>Lake Loriland</t>
        </is>
      </c>
      <c r="T3717" t="inlineStr">
        <is>
          <t>Denied</t>
        </is>
      </c>
      <c r="U3717" t="inlineStr">
        <is>
          <t>Legitimate</t>
        </is>
      </c>
      <c r="V3717" t="n">
        <v>3</v>
      </c>
      <c r="W3717" t="inlineStr">
        <is>
          <t>72135d30-0688-40fa-83ad-47674035aa0d</t>
        </is>
      </c>
      <c r="X3717" t="inlineStr">
        <is>
          <t>9ec1999b-552a-4ddc-95f9-79e7e50e7479</t>
        </is>
      </c>
      <c r="Y3717" t="inlineStr">
        <is>
          <t>JI263</t>
        </is>
      </c>
      <c r="Z3717" t="inlineStr">
        <is>
          <t>Dm148</t>
        </is>
      </c>
      <c r="AA3717" s="4" t="n">
        <v>0.48</v>
      </c>
      <c r="AB3717" s="4" t="n">
        <v>0.05</v>
      </c>
      <c r="AC37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17">
        <f>IF(OR(C3717="Có",C3717="Yes"),"yes",IF(OR(C3717="Không",C3717="No"),"no","unknown"))</f>
        <v/>
      </c>
      <c r="AE3717">
        <f>IF(OR(F3717="Có",F3717="Yes"),"covered",IF(OR(F3717="Không",F3717="No"),"out_of_insurance","unknown"))</f>
        <v/>
      </c>
      <c r="AF3717">
        <f>IF(AND(AD3717="yes",AE3717="out_of_insurance"),"REVIEW","")</f>
        <v/>
      </c>
    </row>
    <row r="3718" ht="18" customHeight="1">
      <c r="A3718" t="inlineStr">
        <is>
          <t>9bcaca6d-f6b3-45f8-84ac-8ad631ec10cd</t>
        </is>
      </c>
      <c r="B3718" t="inlineStr">
        <is>
          <t>BN-03717 / Patient 81246079</t>
        </is>
      </c>
      <c r="C3718" t="inlineStr">
        <is>
          <t>Có</t>
        </is>
      </c>
      <c r="D3718" t="inlineStr">
        <is>
          <t>BS. Phan Gia</t>
        </is>
      </c>
      <c r="E3718" t="inlineStr">
        <is>
          <t>Tim mạch / Cardiology</t>
        </is>
      </c>
      <c r="F3718" t="inlineStr">
        <is>
          <t>Không</t>
        </is>
      </c>
      <c r="G3718" s="2" t="n">
        <v>8055680</v>
      </c>
      <c r="H3718" t="inlineStr">
        <is>
          <t>CRP định lượng / CRP</t>
        </is>
      </c>
      <c r="I3718" t="inlineStr">
        <is>
          <t>R79.8</t>
        </is>
      </c>
      <c r="J3718" t="inlineStr">
        <is>
          <t>Bất thường xét nghiệm máu / Abnormal blood chemistry</t>
        </is>
      </c>
      <c r="K3718" t="n">
        <v>43</v>
      </c>
      <c r="L3718" t="inlineStr">
        <is>
          <t>F</t>
        </is>
      </c>
      <c r="M3718" s="2" t="n">
        <v>99843.88</v>
      </c>
      <c r="N3718" t="inlineStr">
        <is>
          <t>Divorced</t>
        </is>
      </c>
      <c r="O3718" t="inlineStr">
        <is>
          <t>Retired</t>
        </is>
      </c>
      <c r="P3718" s="3" t="n">
        <v>44878</v>
      </c>
      <c r="Q3718" t="inlineStr">
        <is>
          <t>Routine</t>
        </is>
      </c>
      <c r="R3718" t="inlineStr">
        <is>
          <t>Phone</t>
        </is>
      </c>
      <c r="S3718" t="inlineStr">
        <is>
          <t>South Heidi</t>
        </is>
      </c>
      <c r="T3718" t="inlineStr">
        <is>
          <t>Denied</t>
        </is>
      </c>
      <c r="U3718" t="inlineStr">
        <is>
          <t>Legitimate</t>
        </is>
      </c>
      <c r="V3718" t="n">
        <v>0</v>
      </c>
      <c r="W3718" t="inlineStr">
        <is>
          <t>81246079-af65-4acd-a6d9-42c8f40a7681</t>
        </is>
      </c>
      <c r="X3718" t="inlineStr">
        <is>
          <t>90397e7f-8e7c-4e6e-a3f7-0432be4f88ae</t>
        </is>
      </c>
      <c r="Y3718" t="inlineStr">
        <is>
          <t>Yr918</t>
        </is>
      </c>
      <c r="Z3718" t="inlineStr">
        <is>
          <t>fC410</t>
        </is>
      </c>
      <c r="AA3718" s="4" t="n">
        <v>0.7</v>
      </c>
      <c r="AB3718" s="4" t="n">
        <v>0.02</v>
      </c>
      <c r="AC37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18">
        <f>IF(OR(C3718="Có",C3718="Yes"),"yes",IF(OR(C3718="Không",C3718="No"),"no","unknown"))</f>
        <v/>
      </c>
      <c r="AE3718">
        <f>IF(OR(F3718="Có",F3718="Yes"),"covered",IF(OR(F3718="Không",F3718="No"),"out_of_insurance","unknown"))</f>
        <v/>
      </c>
      <c r="AF3718">
        <f>IF(AND(AD3718="yes",AE3718="out_of_insurance"),"REVIEW","")</f>
        <v/>
      </c>
    </row>
    <row r="3719" ht="18" customHeight="1">
      <c r="A3719" t="inlineStr">
        <is>
          <t>38a7054b-db33-4d9e-bbf4-5b558aaea120</t>
        </is>
      </c>
      <c r="B3719" t="inlineStr">
        <is>
          <t>BN-03718 / Patient C1DC7DCB</t>
        </is>
      </c>
      <c r="C3719" t="inlineStr">
        <is>
          <t>Có</t>
        </is>
      </c>
      <c r="D3719" t="inlineStr">
        <is>
          <t>BS. Vũ Đức</t>
        </is>
      </c>
      <c r="E3719" t="inlineStr">
        <is>
          <t>Chấn thương chỉnh hình / Orthopedics</t>
        </is>
      </c>
      <c r="F3719" t="inlineStr">
        <is>
          <t>Có</t>
        </is>
      </c>
      <c r="G3719" s="2" t="n">
        <v>7840060</v>
      </c>
      <c r="H3719" t="inlineStr">
        <is>
          <t>MRI khớp gối / Knee MRI</t>
        </is>
      </c>
      <c r="I3719" t="inlineStr">
        <is>
          <t>M25.5</t>
        </is>
      </c>
      <c r="J3719" t="inlineStr">
        <is>
          <t>Đau khớp gối / Knee pain</t>
        </is>
      </c>
      <c r="K3719" t="n">
        <v>66</v>
      </c>
      <c r="L3719" t="inlineStr">
        <is>
          <t>F</t>
        </is>
      </c>
      <c r="M3719" s="2" t="n">
        <v>81961.14</v>
      </c>
      <c r="N3719" t="inlineStr">
        <is>
          <t>Divorced</t>
        </is>
      </c>
      <c r="O3719" t="inlineStr">
        <is>
          <t>Student</t>
        </is>
      </c>
      <c r="P3719" s="3" t="n">
        <v>44878</v>
      </c>
      <c r="Q3719" t="inlineStr">
        <is>
          <t>Routine</t>
        </is>
      </c>
      <c r="R3719" t="inlineStr">
        <is>
          <t>Phone</t>
        </is>
      </c>
      <c r="S3719" t="inlineStr">
        <is>
          <t>Sharpbury</t>
        </is>
      </c>
      <c r="T3719" t="inlineStr">
        <is>
          <t>Approved</t>
        </is>
      </c>
      <c r="U3719" t="inlineStr">
        <is>
          <t>Legitimate</t>
        </is>
      </c>
      <c r="V3719" t="n">
        <v>3</v>
      </c>
      <c r="W3719" t="inlineStr">
        <is>
          <t>c1dc7dcb-0b20-4d64-a80e-c40238e13f30</t>
        </is>
      </c>
      <c r="X3719" t="inlineStr">
        <is>
          <t>fe2a9fd7-d948-4892-866c-2e102e701dff</t>
        </is>
      </c>
      <c r="Y3719" t="inlineStr">
        <is>
          <t>YH948</t>
        </is>
      </c>
      <c r="Z3719" t="inlineStr">
        <is>
          <t>AI979</t>
        </is>
      </c>
      <c r="AA3719" s="4" t="n">
        <v>0.63</v>
      </c>
      <c r="AB3719" s="4" t="n">
        <v>0.54</v>
      </c>
      <c r="AC37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19">
        <f>IF(OR(C3719="Có",C3719="Yes"),"yes",IF(OR(C3719="Không",C3719="No"),"no","unknown"))</f>
        <v/>
      </c>
      <c r="AE3719">
        <f>IF(OR(F3719="Có",F3719="Yes"),"covered",IF(OR(F3719="Không",F3719="No"),"out_of_insurance","unknown"))</f>
        <v/>
      </c>
      <c r="AF3719">
        <f>IF(AND(AD3719="yes",AE3719="out_of_insurance"),"REVIEW","")</f>
        <v/>
      </c>
    </row>
    <row r="3720" ht="18" customHeight="1">
      <c r="A3720" t="inlineStr">
        <is>
          <t>ad3474f0-0a22-4882-af7d-9ea9393ebf5a</t>
        </is>
      </c>
      <c r="B3720" t="inlineStr">
        <is>
          <t>BN-03719 / Patient 91898D04</t>
        </is>
      </c>
      <c r="C3720" t="inlineStr">
        <is>
          <t>Có</t>
        </is>
      </c>
      <c r="D3720" t="inlineStr">
        <is>
          <t>BS. Võ Huy</t>
        </is>
      </c>
      <c r="E3720" t="inlineStr">
        <is>
          <t>Chấn thương chỉnh hình / Orthopedics</t>
        </is>
      </c>
      <c r="F3720" t="inlineStr">
        <is>
          <t>Không</t>
        </is>
      </c>
      <c r="G3720" s="2" t="n">
        <v>3439720</v>
      </c>
      <c r="H3720" t="inlineStr">
        <is>
          <t>Đo mật độ xương / Bone density scan</t>
        </is>
      </c>
      <c r="I3720" t="inlineStr">
        <is>
          <t>M81.0</t>
        </is>
      </c>
      <c r="J3720" t="inlineStr">
        <is>
          <t>Loãng xương / Osteoporosis</t>
        </is>
      </c>
      <c r="K3720" t="n">
        <v>33</v>
      </c>
      <c r="L3720" t="inlineStr">
        <is>
          <t>M</t>
        </is>
      </c>
      <c r="M3720" s="2" t="n">
        <v>50177.41</v>
      </c>
      <c r="N3720" t="inlineStr">
        <is>
          <t>Single</t>
        </is>
      </c>
      <c r="O3720" t="inlineStr">
        <is>
          <t>Retired</t>
        </is>
      </c>
      <c r="P3720" s="3" t="n">
        <v>44878</v>
      </c>
      <c r="Q3720" t="inlineStr">
        <is>
          <t>Routine</t>
        </is>
      </c>
      <c r="R3720" t="inlineStr">
        <is>
          <t>Paper</t>
        </is>
      </c>
      <c r="S3720" t="inlineStr">
        <is>
          <t>Nicholsberg</t>
        </is>
      </c>
      <c r="T3720" t="inlineStr">
        <is>
          <t>Denied</t>
        </is>
      </c>
      <c r="U3720" t="inlineStr">
        <is>
          <t>Legitimate</t>
        </is>
      </c>
      <c r="V3720" t="n">
        <v>1</v>
      </c>
      <c r="W3720" t="inlineStr">
        <is>
          <t>91898d04-2781-46e3-84e0-21458e6b5a73</t>
        </is>
      </c>
      <c r="X3720" t="inlineStr">
        <is>
          <t>cbb8a096-8992-432b-af2f-cf9bbb69012f</t>
        </is>
      </c>
      <c r="Y3720" t="inlineStr">
        <is>
          <t>UF815</t>
        </is>
      </c>
      <c r="Z3720" t="inlineStr">
        <is>
          <t>rB502</t>
        </is>
      </c>
      <c r="AA3720" s="4" t="n">
        <v>0.7</v>
      </c>
      <c r="AB3720" s="4" t="n">
        <v>0.02</v>
      </c>
      <c r="AC37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20">
        <f>IF(OR(C3720="Có",C3720="Yes"),"yes",IF(OR(C3720="Không",C3720="No"),"no","unknown"))</f>
        <v/>
      </c>
      <c r="AE3720">
        <f>IF(OR(F3720="Có",F3720="Yes"),"covered",IF(OR(F3720="Không",F3720="No"),"out_of_insurance","unknown"))</f>
        <v/>
      </c>
      <c r="AF3720">
        <f>IF(AND(AD3720="yes",AE3720="out_of_insurance"),"REVIEW","")</f>
        <v/>
      </c>
    </row>
    <row r="3721" ht="18" customHeight="1">
      <c r="A3721" t="inlineStr">
        <is>
          <t>aa5a719e-c403-49ef-b371-97bab17fba09</t>
        </is>
      </c>
      <c r="B3721" t="inlineStr">
        <is>
          <t>BN-03720 / Patient 440BC5CF</t>
        </is>
      </c>
      <c r="C3721" t="inlineStr">
        <is>
          <t>Không</t>
        </is>
      </c>
      <c r="D3721" t="inlineStr">
        <is>
          <t>BS. Nguyễn Minh</t>
        </is>
      </c>
      <c r="E3721" t="inlineStr">
        <is>
          <t>Tim mạch / Cardiology</t>
        </is>
      </c>
      <c r="F3721" t="inlineStr">
        <is>
          <t>Không</t>
        </is>
      </c>
      <c r="G3721" s="2" t="n">
        <v>1200000</v>
      </c>
      <c r="H3721" t="inlineStr">
        <is>
          <t>Siêu âm tim / Echocardiography</t>
        </is>
      </c>
      <c r="I3721" t="inlineStr">
        <is>
          <t>I50.9</t>
        </is>
      </c>
      <c r="J3721" t="inlineStr">
        <is>
          <t>Suy tim / Heart failure</t>
        </is>
      </c>
      <c r="K3721" t="n">
        <v>88</v>
      </c>
      <c r="L3721" t="inlineStr">
        <is>
          <t>M</t>
        </is>
      </c>
      <c r="M3721" s="2" t="n">
        <v>31522.29</v>
      </c>
      <c r="N3721" t="inlineStr">
        <is>
          <t>Married</t>
        </is>
      </c>
      <c r="O3721" t="inlineStr">
        <is>
          <t>Employed</t>
        </is>
      </c>
      <c r="P3721" s="3" t="n">
        <v>44878</v>
      </c>
      <c r="Q3721" t="inlineStr">
        <is>
          <t>Outpatient</t>
        </is>
      </c>
      <c r="R3721" t="inlineStr">
        <is>
          <t>Paper</t>
        </is>
      </c>
      <c r="S3721" t="inlineStr">
        <is>
          <t>Port Kelliemouth</t>
        </is>
      </c>
      <c r="T3721" t="inlineStr">
        <is>
          <t>Pending</t>
        </is>
      </c>
      <c r="U3721" t="inlineStr">
        <is>
          <t>Legitimate</t>
        </is>
      </c>
      <c r="V3721" t="n">
        <v>1</v>
      </c>
      <c r="W3721" t="inlineStr">
        <is>
          <t>440bc5cf-306a-4a93-b414-2d83e2e69cb2</t>
        </is>
      </c>
      <c r="X3721" t="inlineStr">
        <is>
          <t>ed708e27-c4b8-4e97-9438-de5b81ebdb8b</t>
        </is>
      </c>
      <c r="Y3721" t="inlineStr">
        <is>
          <t>Wr687</t>
        </is>
      </c>
      <c r="Z3721" t="inlineStr">
        <is>
          <t>ls918</t>
        </is>
      </c>
      <c r="AA3721" s="4" t="n">
        <v>0.83</v>
      </c>
      <c r="AB3721" s="4" t="n">
        <v>0.05</v>
      </c>
      <c r="AC37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21">
        <f>IF(OR(C3721="Có",C3721="Yes"),"yes",IF(OR(C3721="Không",C3721="No"),"no","unknown"))</f>
        <v/>
      </c>
      <c r="AE3721">
        <f>IF(OR(F3721="Có",F3721="Yes"),"covered",IF(OR(F3721="Không",F3721="No"),"out_of_insurance","unknown"))</f>
        <v/>
      </c>
      <c r="AF3721">
        <f>IF(AND(AD3721="yes",AE3721="out_of_insurance"),"REVIEW","")</f>
        <v/>
      </c>
    </row>
    <row r="3722" ht="18" customHeight="1">
      <c r="A3722" t="inlineStr">
        <is>
          <t>8e7e5ffc-793c-4cbc-8ba1-7e49a4789e94</t>
        </is>
      </c>
      <c r="B3722" t="inlineStr">
        <is>
          <t>BN-03721 / Patient BAE972DA</t>
        </is>
      </c>
      <c r="C3722" t="inlineStr">
        <is>
          <t>Có</t>
        </is>
      </c>
      <c r="D3722" t="inlineStr">
        <is>
          <t>BS. Nguyễn Nhi</t>
        </is>
      </c>
      <c r="E3722" t="inlineStr">
        <is>
          <t>Nhi / Pediatrics</t>
        </is>
      </c>
      <c r="F3722" t="inlineStr">
        <is>
          <t>Không</t>
        </is>
      </c>
      <c r="G3722" s="2" t="n">
        <v>4918020</v>
      </c>
      <c r="H3722" t="inlineStr">
        <is>
          <t>Glucose máu / Blood glucose</t>
        </is>
      </c>
      <c r="I3722" t="inlineStr">
        <is>
          <t>R73.9</t>
        </is>
      </c>
      <c r="J3722" t="inlineStr">
        <is>
          <t>Tăng glucose máu / Hyperglycemia</t>
        </is>
      </c>
      <c r="K3722" t="n">
        <v>3</v>
      </c>
      <c r="L3722" t="inlineStr">
        <is>
          <t>F</t>
        </is>
      </c>
      <c r="M3722" s="2" t="n">
        <v>88306.16</v>
      </c>
      <c r="N3722" t="inlineStr">
        <is>
          <t>Divorced</t>
        </is>
      </c>
      <c r="O3722" t="inlineStr">
        <is>
          <t>Student</t>
        </is>
      </c>
      <c r="P3722" s="3" t="n">
        <v>44877</v>
      </c>
      <c r="Q3722" t="inlineStr">
        <is>
          <t>Outpatient</t>
        </is>
      </c>
      <c r="R3722" t="inlineStr">
        <is>
          <t>Online</t>
        </is>
      </c>
      <c r="S3722" t="inlineStr">
        <is>
          <t>Lake Donald</t>
        </is>
      </c>
      <c r="T3722" t="inlineStr">
        <is>
          <t>Denied</t>
        </is>
      </c>
      <c r="U3722" t="inlineStr">
        <is>
          <t>Legitimate</t>
        </is>
      </c>
      <c r="V3722" t="n">
        <v>0</v>
      </c>
      <c r="W3722" t="inlineStr">
        <is>
          <t>bae972da-e4a4-4de8-a33e-20cdea7b12b3</t>
        </is>
      </c>
      <c r="X3722" t="inlineStr">
        <is>
          <t>be203b13-de42-4005-9beb-ea35722f3692</t>
        </is>
      </c>
      <c r="Y3722" t="inlineStr">
        <is>
          <t>xu866</t>
        </is>
      </c>
      <c r="Z3722" t="inlineStr">
        <is>
          <t>ZH164</t>
        </is>
      </c>
      <c r="AA3722" s="4" t="n">
        <v>0.52</v>
      </c>
      <c r="AB3722" s="4" t="n">
        <v>0.02</v>
      </c>
      <c r="AC37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22">
        <f>IF(OR(C3722="Có",C3722="Yes"),"yes",IF(OR(C3722="Không",C3722="No"),"no","unknown"))</f>
        <v/>
      </c>
      <c r="AE3722">
        <f>IF(OR(F3722="Có",F3722="Yes"),"covered",IF(OR(F3722="Không",F3722="No"),"out_of_insurance","unknown"))</f>
        <v/>
      </c>
      <c r="AF3722">
        <f>IF(AND(AD3722="yes",AE3722="out_of_insurance"),"REVIEW","")</f>
        <v/>
      </c>
    </row>
    <row r="3723" ht="18" customHeight="1">
      <c r="A3723" t="inlineStr">
        <is>
          <t>e41973c1-26d7-4c1a-a140-223c8680115f</t>
        </is>
      </c>
      <c r="B3723" t="inlineStr">
        <is>
          <t>BN-03722 / Patient 0B375D75</t>
        </is>
      </c>
      <c r="C3723" t="inlineStr">
        <is>
          <t>Có</t>
        </is>
      </c>
      <c r="D3723" t="inlineStr">
        <is>
          <t>BS. Huỳnh Mai</t>
        </is>
      </c>
      <c r="E3723" t="inlineStr">
        <is>
          <t>Nhi / Pediatrics</t>
        </is>
      </c>
      <c r="F3723" t="inlineStr">
        <is>
          <t>Không</t>
        </is>
      </c>
      <c r="G3723" s="2" t="n">
        <v>8078660</v>
      </c>
      <c r="H3723" t="inlineStr">
        <is>
          <t>HbA1c</t>
        </is>
      </c>
      <c r="I3723" t="inlineStr">
        <is>
          <t>E11.9</t>
        </is>
      </c>
      <c r="J3723" t="inlineStr">
        <is>
          <t>Đái tháo đường type 2 / Type 2 diabetes mellitus</t>
        </is>
      </c>
      <c r="K3723" t="n">
        <v>47</v>
      </c>
      <c r="L3723" t="inlineStr">
        <is>
          <t>F</t>
        </is>
      </c>
      <c r="M3723" s="2" t="n">
        <v>113542.59</v>
      </c>
      <c r="N3723" t="inlineStr">
        <is>
          <t>Married</t>
        </is>
      </c>
      <c r="O3723" t="inlineStr">
        <is>
          <t>Unemployed</t>
        </is>
      </c>
      <c r="P3723" s="3" t="n">
        <v>44877</v>
      </c>
      <c r="Q3723" t="inlineStr">
        <is>
          <t>Outpatient</t>
        </is>
      </c>
      <c r="R3723" t="inlineStr">
        <is>
          <t>Online</t>
        </is>
      </c>
      <c r="S3723" t="inlineStr">
        <is>
          <t>North Ryanshire</t>
        </is>
      </c>
      <c r="T3723" t="inlineStr">
        <is>
          <t>Denied</t>
        </is>
      </c>
      <c r="U3723" t="inlineStr">
        <is>
          <t>Legitimate</t>
        </is>
      </c>
      <c r="V3723" t="n">
        <v>0</v>
      </c>
      <c r="W3723" t="inlineStr">
        <is>
          <t>0b375d75-1ba5-4472-be1a-7d8d5b2212ba</t>
        </is>
      </c>
      <c r="X3723" t="inlineStr">
        <is>
          <t>e02fb358-b484-41e0-9804-0d042bf6b731</t>
        </is>
      </c>
      <c r="Y3723" t="inlineStr">
        <is>
          <t>ZM973</t>
        </is>
      </c>
      <c r="Z3723" t="inlineStr">
        <is>
          <t>SO431</t>
        </is>
      </c>
      <c r="AA3723" s="4" t="n">
        <v>0.52</v>
      </c>
      <c r="AB3723" s="4" t="n">
        <v>0.02</v>
      </c>
      <c r="AC37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23">
        <f>IF(OR(C3723="Có",C3723="Yes"),"yes",IF(OR(C3723="Không",C3723="No"),"no","unknown"))</f>
        <v/>
      </c>
      <c r="AE3723">
        <f>IF(OR(F3723="Có",F3723="Yes"),"covered",IF(OR(F3723="Không",F3723="No"),"out_of_insurance","unknown"))</f>
        <v/>
      </c>
      <c r="AF3723">
        <f>IF(AND(AD3723="yes",AE3723="out_of_insurance"),"REVIEW","")</f>
        <v/>
      </c>
    </row>
    <row r="3724" ht="18" customHeight="1">
      <c r="A3724" t="inlineStr">
        <is>
          <t>32e168f6-0310-4104-a692-9e510c896822</t>
        </is>
      </c>
      <c r="B3724" t="inlineStr">
        <is>
          <t>BN-03723 / Patient FB380CB5</t>
        </is>
      </c>
      <c r="C3724" t="inlineStr">
        <is>
          <t>Chưa rõ</t>
        </is>
      </c>
      <c r="D3724" t="inlineStr">
        <is>
          <t>BS. Lưu Quang</t>
        </is>
      </c>
      <c r="E3724" t="inlineStr">
        <is>
          <t>Thần kinh / Neurology</t>
        </is>
      </c>
      <c r="F3724" t="inlineStr">
        <is>
          <t>Không</t>
        </is>
      </c>
      <c r="G3724" s="2" t="n">
        <v>1605050</v>
      </c>
      <c r="H3724" t="inlineStr">
        <is>
          <t>CT đánh giá đột quỵ / Stroke CT</t>
        </is>
      </c>
      <c r="I3724" t="inlineStr">
        <is>
          <t>I63.9</t>
        </is>
      </c>
      <c r="J3724" t="inlineStr">
        <is>
          <t>Nhồi máu não / Cerebral infarction</t>
        </is>
      </c>
      <c r="K3724" t="n">
        <v>83</v>
      </c>
      <c r="L3724" t="inlineStr">
        <is>
          <t>F</t>
        </is>
      </c>
      <c r="M3724" s="2" t="n">
        <v>74972.89</v>
      </c>
      <c r="N3724" t="inlineStr">
        <is>
          <t>Widowed</t>
        </is>
      </c>
      <c r="O3724" t="inlineStr">
        <is>
          <t>Retired</t>
        </is>
      </c>
      <c r="P3724" s="3" t="n">
        <v>44877</v>
      </c>
      <c r="Q3724" t="inlineStr">
        <is>
          <t>Routine</t>
        </is>
      </c>
      <c r="R3724" t="inlineStr">
        <is>
          <t>Paper</t>
        </is>
      </c>
      <c r="S3724" t="inlineStr">
        <is>
          <t>West Ginamouth</t>
        </is>
      </c>
      <c r="T3724" t="inlineStr">
        <is>
          <t>Pending</t>
        </is>
      </c>
      <c r="U3724" t="inlineStr">
        <is>
          <t>Legitimate</t>
        </is>
      </c>
      <c r="V3724" t="n">
        <v>3</v>
      </c>
      <c r="W3724" t="inlineStr">
        <is>
          <t>fb380cb5-7eb2-4f19-9b7f-3344431011b2</t>
        </is>
      </c>
      <c r="X3724" t="inlineStr">
        <is>
          <t>1b36d02e-583a-4bad-8ac0-6542ee7cc7b5</t>
        </is>
      </c>
      <c r="Y3724" t="inlineStr">
        <is>
          <t>LK361</t>
        </is>
      </c>
      <c r="Z3724" t="inlineStr">
        <is>
          <t>mM623</t>
        </is>
      </c>
      <c r="AA3724" s="4" t="n">
        <v>0.79</v>
      </c>
      <c r="AB3724" s="4" t="n">
        <v>0.15</v>
      </c>
      <c r="AC37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24">
        <f>IF(OR(C3724="Có",C3724="Yes"),"yes",IF(OR(C3724="Không",C3724="No"),"no","unknown"))</f>
        <v/>
      </c>
      <c r="AE3724">
        <f>IF(OR(F3724="Có",F3724="Yes"),"covered",IF(OR(F3724="Không",F3724="No"),"out_of_insurance","unknown"))</f>
        <v/>
      </c>
      <c r="AF3724">
        <f>IF(AND(AD3724="yes",AE3724="out_of_insurance"),"REVIEW","")</f>
        <v/>
      </c>
    </row>
    <row r="3725" ht="18" customHeight="1">
      <c r="A3725" t="inlineStr">
        <is>
          <t>8aba9577-67e4-4fa0-8700-1be5f0a1662e</t>
        </is>
      </c>
      <c r="B3725" t="inlineStr">
        <is>
          <t>BN-03724 / Patient 533E5994</t>
        </is>
      </c>
      <c r="C3725" t="inlineStr">
        <is>
          <t>Có</t>
        </is>
      </c>
      <c r="D3725" t="inlineStr">
        <is>
          <t>BS. Cao Vy</t>
        </is>
      </c>
      <c r="E3725" t="inlineStr">
        <is>
          <t>Khám tổng quát / General Practice</t>
        </is>
      </c>
      <c r="F3725" t="inlineStr">
        <is>
          <t>Có</t>
        </is>
      </c>
      <c r="G3725" s="2" t="n">
        <v>8090000</v>
      </c>
      <c r="H3725" t="inlineStr">
        <is>
          <t>Glucose máu / Blood glucose</t>
        </is>
      </c>
      <c r="I3725" t="inlineStr">
        <is>
          <t>R73.9</t>
        </is>
      </c>
      <c r="J3725" t="inlineStr">
        <is>
          <t>Tăng glucose máu / Hyperglycemia</t>
        </is>
      </c>
      <c r="K3725" t="n">
        <v>32</v>
      </c>
      <c r="L3725" t="inlineStr">
        <is>
          <t>M</t>
        </is>
      </c>
      <c r="M3725" s="2" t="n">
        <v>52921.9</v>
      </c>
      <c r="N3725" t="inlineStr">
        <is>
          <t>Single</t>
        </is>
      </c>
      <c r="O3725" t="inlineStr">
        <is>
          <t>Student</t>
        </is>
      </c>
      <c r="P3725" s="3" t="n">
        <v>44877</v>
      </c>
      <c r="Q3725" t="inlineStr">
        <is>
          <t>Emergency</t>
        </is>
      </c>
      <c r="R3725" t="inlineStr">
        <is>
          <t>Online</t>
        </is>
      </c>
      <c r="S3725" t="inlineStr">
        <is>
          <t>Spencerstad</t>
        </is>
      </c>
      <c r="T3725" t="inlineStr">
        <is>
          <t>Approved</t>
        </is>
      </c>
      <c r="U3725" t="inlineStr">
        <is>
          <t>Legitimate</t>
        </is>
      </c>
      <c r="V3725" t="n">
        <v>3</v>
      </c>
      <c r="W3725" t="inlineStr">
        <is>
          <t>533e5994-ab75-45f1-ae41-b6a755be4fd5</t>
        </is>
      </c>
      <c r="X3725" t="inlineStr">
        <is>
          <t>d4789459-9103-45f1-b2f5-43f7b7d7513e</t>
        </is>
      </c>
      <c r="Y3725" t="inlineStr">
        <is>
          <t>mP362</t>
        </is>
      </c>
      <c r="Z3725" t="inlineStr">
        <is>
          <t>oH643</t>
        </is>
      </c>
      <c r="AA3725" s="4" t="n">
        <v>0.6899999999999999</v>
      </c>
      <c r="AB3725" s="4" t="n">
        <v>0.72</v>
      </c>
      <c r="AC37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25">
        <f>IF(OR(C3725="Có",C3725="Yes"),"yes",IF(OR(C3725="Không",C3725="No"),"no","unknown"))</f>
        <v/>
      </c>
      <c r="AE3725">
        <f>IF(OR(F3725="Có",F3725="Yes"),"covered",IF(OR(F3725="Không",F3725="No"),"out_of_insurance","unknown"))</f>
        <v/>
      </c>
      <c r="AF3725">
        <f>IF(AND(AD3725="yes",AE3725="out_of_insurance"),"REVIEW","")</f>
        <v/>
      </c>
    </row>
    <row r="3726" ht="18" customHeight="1">
      <c r="A3726" t="inlineStr">
        <is>
          <t>ab06625c-82f9-4841-a37f-134ee1823ad5</t>
        </is>
      </c>
      <c r="B3726" t="inlineStr">
        <is>
          <t>BN-03725 / Patient 6AA7A48B</t>
        </is>
      </c>
      <c r="C3726" t="inlineStr">
        <is>
          <t>Không</t>
        </is>
      </c>
      <c r="D3726" t="inlineStr">
        <is>
          <t>BS. Bùi Hà</t>
        </is>
      </c>
      <c r="E3726" t="inlineStr">
        <is>
          <t>Khám tổng quát / General Practice</t>
        </is>
      </c>
      <c r="F3726" t="inlineStr">
        <is>
          <t>Không</t>
        </is>
      </c>
      <c r="G3726" s="2" t="n">
        <v>8719820</v>
      </c>
      <c r="H3726" t="inlineStr">
        <is>
          <t>CRP định lượng / CRP</t>
        </is>
      </c>
      <c r="I3726" t="inlineStr">
        <is>
          <t>R79.8</t>
        </is>
      </c>
      <c r="J3726" t="inlineStr">
        <is>
          <t>Bất thường xét nghiệm máu / Abnormal blood chemistry</t>
        </is>
      </c>
      <c r="K3726" t="n">
        <v>24</v>
      </c>
      <c r="L3726" t="inlineStr">
        <is>
          <t>F</t>
        </is>
      </c>
      <c r="M3726" s="2" t="n">
        <v>20568.62</v>
      </c>
      <c r="N3726" t="inlineStr">
        <is>
          <t>Widowed</t>
        </is>
      </c>
      <c r="O3726" t="inlineStr">
        <is>
          <t>Unemployed</t>
        </is>
      </c>
      <c r="P3726" s="3" t="n">
        <v>44877</v>
      </c>
      <c r="Q3726" t="inlineStr">
        <is>
          <t>Emergency</t>
        </is>
      </c>
      <c r="R3726" t="inlineStr">
        <is>
          <t>Paper</t>
        </is>
      </c>
      <c r="S3726" t="inlineStr">
        <is>
          <t>South Justinchester</t>
        </is>
      </c>
      <c r="T3726" t="inlineStr">
        <is>
          <t>Approved</t>
        </is>
      </c>
      <c r="U3726" t="inlineStr">
        <is>
          <t>Fraud</t>
        </is>
      </c>
      <c r="V3726" t="n">
        <v>1</v>
      </c>
      <c r="W3726" t="inlineStr">
        <is>
          <t>6aa7a48b-0d13-4830-a85f-35bc77f16745</t>
        </is>
      </c>
      <c r="X3726" t="inlineStr">
        <is>
          <t>453e55c8-a72b-4b07-bcdb-466f8efe8022</t>
        </is>
      </c>
      <c r="Y3726" t="inlineStr">
        <is>
          <t>SU632</t>
        </is>
      </c>
      <c r="Z3726" t="inlineStr">
        <is>
          <t>rZ916</t>
        </is>
      </c>
      <c r="AA3726" s="4" t="n">
        <v>0.6899999999999999</v>
      </c>
      <c r="AB3726" s="4" t="n">
        <v>0.05</v>
      </c>
      <c r="AC37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26">
        <f>IF(OR(C3726="Có",C3726="Yes"),"yes",IF(OR(C3726="Không",C3726="No"),"no","unknown"))</f>
        <v/>
      </c>
      <c r="AE3726">
        <f>IF(OR(F3726="Có",F3726="Yes"),"covered",IF(OR(F3726="Không",F3726="No"),"out_of_insurance","unknown"))</f>
        <v/>
      </c>
      <c r="AF3726">
        <f>IF(AND(AD3726="yes",AE3726="out_of_insurance"),"REVIEW","")</f>
        <v/>
      </c>
    </row>
    <row r="3727" ht="18" customHeight="1">
      <c r="A3727" t="inlineStr">
        <is>
          <t>874a8207-48f0-4ecc-b99c-7b20bd82a9b1</t>
        </is>
      </c>
      <c r="B3727" t="inlineStr">
        <is>
          <t>BN-03726 / Patient 755139E9</t>
        </is>
      </c>
      <c r="C3727" t="inlineStr">
        <is>
          <t>Không</t>
        </is>
      </c>
      <c r="D3727" t="inlineStr">
        <is>
          <t>BS. Nguyễn Nhi</t>
        </is>
      </c>
      <c r="E3727" t="inlineStr">
        <is>
          <t>Nhi / Pediatrics</t>
        </is>
      </c>
      <c r="F3727" t="inlineStr">
        <is>
          <t>Chưa rõ</t>
        </is>
      </c>
      <c r="G3727" s="2" t="n">
        <v>8763820</v>
      </c>
      <c r="H3727" t="inlineStr">
        <is>
          <t>Glucose máu / Blood glucose</t>
        </is>
      </c>
      <c r="I3727" t="inlineStr">
        <is>
          <t>R73.9</t>
        </is>
      </c>
      <c r="J3727" t="inlineStr">
        <is>
          <t>Tăng glucose máu / Hyperglycemia</t>
        </is>
      </c>
      <c r="K3727" t="n">
        <v>62</v>
      </c>
      <c r="L3727" t="inlineStr">
        <is>
          <t>F</t>
        </is>
      </c>
      <c r="M3727" s="2" t="n">
        <v>48574.09</v>
      </c>
      <c r="N3727" t="inlineStr">
        <is>
          <t>Divorced</t>
        </is>
      </c>
      <c r="O3727" t="inlineStr">
        <is>
          <t>Unemployed</t>
        </is>
      </c>
      <c r="P3727" s="3" t="n">
        <v>44877</v>
      </c>
      <c r="Q3727" t="inlineStr">
        <is>
          <t>Emergency</t>
        </is>
      </c>
      <c r="R3727" t="inlineStr">
        <is>
          <t>Phone</t>
        </is>
      </c>
      <c r="S3727" t="inlineStr">
        <is>
          <t>New Natasha</t>
        </is>
      </c>
      <c r="T3727" t="inlineStr">
        <is>
          <t>Approved</t>
        </is>
      </c>
      <c r="U3727" t="inlineStr">
        <is>
          <t>Fraud</t>
        </is>
      </c>
      <c r="V3727" t="n">
        <v>1</v>
      </c>
      <c r="W3727" t="inlineStr">
        <is>
          <t>755139e9-e74a-4af4-9bb9-35301f4b6ce0</t>
        </is>
      </c>
      <c r="X3727" t="inlineStr">
        <is>
          <t>61ef8e11-992c-49eb-bc49-e5e7af32e8b2</t>
        </is>
      </c>
      <c r="Y3727" t="inlineStr">
        <is>
          <t>rh697</t>
        </is>
      </c>
      <c r="Z3727" t="inlineStr">
        <is>
          <t>WL621</t>
        </is>
      </c>
      <c r="AA3727" s="4" t="n">
        <v>0.65</v>
      </c>
      <c r="AB3727" s="4" t="n">
        <v>0.05</v>
      </c>
      <c r="AC37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27">
        <f>IF(OR(C3727="Có",C3727="Yes"),"yes",IF(OR(C3727="Không",C3727="No"),"no","unknown"))</f>
        <v/>
      </c>
      <c r="AE3727">
        <f>IF(OR(F3727="Có",F3727="Yes"),"covered",IF(OR(F3727="Không",F3727="No"),"out_of_insurance","unknown"))</f>
        <v/>
      </c>
      <c r="AF3727">
        <f>IF(AND(AD3727="yes",AE3727="out_of_insurance"),"REVIEW","")</f>
        <v/>
      </c>
    </row>
    <row r="3728" ht="18" customHeight="1">
      <c r="A3728" t="inlineStr">
        <is>
          <t>ad3fb0d0-8411-4c47-8e9e-259e9f12e1c4</t>
        </is>
      </c>
      <c r="B3728" t="inlineStr">
        <is>
          <t>BN-03727 / Patient C5A92191</t>
        </is>
      </c>
      <c r="C3728" t="inlineStr">
        <is>
          <t>Không</t>
        </is>
      </c>
      <c r="D3728" t="inlineStr">
        <is>
          <t>BS. Trần An</t>
        </is>
      </c>
      <c r="E3728" t="inlineStr">
        <is>
          <t>Chấn thương chỉnh hình / Orthopedics</t>
        </is>
      </c>
      <c r="F3728" t="inlineStr">
        <is>
          <t>Không</t>
        </is>
      </c>
      <c r="G3728" s="2" t="n">
        <v>6873910</v>
      </c>
      <c r="H3728" t="inlineStr">
        <is>
          <t>Đo mật độ xương / Bone density scan</t>
        </is>
      </c>
      <c r="I3728" t="inlineStr">
        <is>
          <t>M81.0</t>
        </is>
      </c>
      <c r="J3728" t="inlineStr">
        <is>
          <t>Loãng xương / Osteoporosis</t>
        </is>
      </c>
      <c r="K3728" t="n">
        <v>82</v>
      </c>
      <c r="L3728" t="inlineStr">
        <is>
          <t>F</t>
        </is>
      </c>
      <c r="M3728" s="2" t="n">
        <v>28528.1</v>
      </c>
      <c r="N3728" t="inlineStr">
        <is>
          <t>Divorced</t>
        </is>
      </c>
      <c r="O3728" t="inlineStr">
        <is>
          <t>Unemployed</t>
        </is>
      </c>
      <c r="P3728" s="3" t="n">
        <v>44876</v>
      </c>
      <c r="Q3728" t="inlineStr">
        <is>
          <t>Emergency</t>
        </is>
      </c>
      <c r="R3728" t="inlineStr">
        <is>
          <t>Phone</t>
        </is>
      </c>
      <c r="S3728" t="inlineStr">
        <is>
          <t>Mcbrideborough</t>
        </is>
      </c>
      <c r="T3728" t="inlineStr">
        <is>
          <t>Approved</t>
        </is>
      </c>
      <c r="U3728" t="inlineStr">
        <is>
          <t>Legitimate</t>
        </is>
      </c>
      <c r="V3728" t="n">
        <v>1</v>
      </c>
      <c r="W3728" t="inlineStr">
        <is>
          <t>c5a92191-8cc7-4f02-b9f6-afddaf9522e7</t>
        </is>
      </c>
      <c r="X3728" t="inlineStr">
        <is>
          <t>77d8bd69-e8eb-4fa4-8121-efdf4ff147bb</t>
        </is>
      </c>
      <c r="Y3728" t="inlineStr">
        <is>
          <t>TM753</t>
        </is>
      </c>
      <c r="Z3728" t="inlineStr">
        <is>
          <t>yF241</t>
        </is>
      </c>
      <c r="AA3728" s="4" t="n">
        <v>0.74</v>
      </c>
      <c r="AB3728" s="4" t="n">
        <v>0.05</v>
      </c>
      <c r="AC37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28">
        <f>IF(OR(C3728="Có",C3728="Yes"),"yes",IF(OR(C3728="Không",C3728="No"),"no","unknown"))</f>
        <v/>
      </c>
      <c r="AE3728">
        <f>IF(OR(F3728="Có",F3728="Yes"),"covered",IF(OR(F3728="Không",F3728="No"),"out_of_insurance","unknown"))</f>
        <v/>
      </c>
      <c r="AF3728">
        <f>IF(AND(AD3728="yes",AE3728="out_of_insurance"),"REVIEW","")</f>
        <v/>
      </c>
    </row>
    <row r="3729" ht="18" customHeight="1">
      <c r="A3729" t="inlineStr">
        <is>
          <t>49c028b6-b84a-4dcd-97d4-ff5f78993a22</t>
        </is>
      </c>
      <c r="B3729" t="inlineStr">
        <is>
          <t>BN-03728 / Patient C030FC75</t>
        </is>
      </c>
      <c r="C3729" t="inlineStr">
        <is>
          <t>Có</t>
        </is>
      </c>
      <c r="D3729" t="inlineStr">
        <is>
          <t>BS. Hoàng Phúc</t>
        </is>
      </c>
      <c r="E3729" t="inlineStr">
        <is>
          <t>Tim mạch / Cardiology</t>
        </is>
      </c>
      <c r="F3729" t="inlineStr">
        <is>
          <t>Không</t>
        </is>
      </c>
      <c r="G3729" s="2" t="n">
        <v>8727460</v>
      </c>
      <c r="H3729" t="inlineStr">
        <is>
          <t>Đông máu PT/aPTT / Coagulation test</t>
        </is>
      </c>
      <c r="I3729" t="inlineStr">
        <is>
          <t>I24.9</t>
        </is>
      </c>
      <c r="J3729" t="inlineStr">
        <is>
          <t>Bệnh tim thiếu máu cục bộ cấp / Acute ischemic heart disease</t>
        </is>
      </c>
      <c r="K3729" t="n">
        <v>39</v>
      </c>
      <c r="L3729" t="inlineStr">
        <is>
          <t>M</t>
        </is>
      </c>
      <c r="M3729" s="2" t="n">
        <v>21659.51</v>
      </c>
      <c r="N3729" t="inlineStr">
        <is>
          <t>Married</t>
        </is>
      </c>
      <c r="O3729" t="inlineStr">
        <is>
          <t>Employed</t>
        </is>
      </c>
      <c r="P3729" s="3" t="n">
        <v>44876</v>
      </c>
      <c r="Q3729" t="inlineStr">
        <is>
          <t>Emergency</t>
        </is>
      </c>
      <c r="R3729" t="inlineStr">
        <is>
          <t>Online</t>
        </is>
      </c>
      <c r="S3729" t="inlineStr">
        <is>
          <t>Pittsfurt</t>
        </is>
      </c>
      <c r="T3729" t="inlineStr">
        <is>
          <t>Approved</t>
        </is>
      </c>
      <c r="U3729" t="inlineStr">
        <is>
          <t>Fraud</t>
        </is>
      </c>
      <c r="V3729" t="n">
        <v>1</v>
      </c>
      <c r="W3729" t="inlineStr">
        <is>
          <t>c030fc75-7145-4085-a82b-eb8f082ba7b0</t>
        </is>
      </c>
      <c r="X3729" t="inlineStr">
        <is>
          <t>f7ad6e13-6950-4c3e-95b1-6afbc73a0879</t>
        </is>
      </c>
      <c r="Y3729" t="inlineStr">
        <is>
          <t>Cd324</t>
        </is>
      </c>
      <c r="Z3729" t="inlineStr">
        <is>
          <t>Ja453</t>
        </is>
      </c>
      <c r="AA3729" s="4" t="n">
        <v>0.9399999999999999</v>
      </c>
      <c r="AB3729" s="4" t="n">
        <v>0.57</v>
      </c>
      <c r="AC37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29">
        <f>IF(OR(C3729="Có",C3729="Yes"),"yes",IF(OR(C3729="Không",C3729="No"),"no","unknown"))</f>
        <v/>
      </c>
      <c r="AE3729">
        <f>IF(OR(F3729="Có",F3729="Yes"),"covered",IF(OR(F3729="Không",F3729="No"),"out_of_insurance","unknown"))</f>
        <v/>
      </c>
      <c r="AF3729">
        <f>IF(AND(AD3729="yes",AE3729="out_of_insurance"),"REVIEW","")</f>
        <v/>
      </c>
    </row>
    <row r="3730" ht="18" customHeight="1">
      <c r="A3730" t="inlineStr">
        <is>
          <t>f283202b-184a-48a1-9f19-a8373cb95529</t>
        </is>
      </c>
      <c r="B3730" t="inlineStr">
        <is>
          <t>BN-03729 / Patient D3888D99</t>
        </is>
      </c>
      <c r="C3730" t="inlineStr">
        <is>
          <t>Có</t>
        </is>
      </c>
      <c r="D3730" t="inlineStr">
        <is>
          <t>BS. Đặng Linh</t>
        </is>
      </c>
      <c r="E3730" t="inlineStr">
        <is>
          <t>Thần kinh / Neurology</t>
        </is>
      </c>
      <c r="F3730" t="inlineStr">
        <is>
          <t>Có</t>
        </is>
      </c>
      <c r="G3730" s="2" t="n">
        <v>8693760</v>
      </c>
      <c r="H3730" t="inlineStr">
        <is>
          <t>MRI não / Brain MRI</t>
        </is>
      </c>
      <c r="I3730" t="inlineStr">
        <is>
          <t>G44.1</t>
        </is>
      </c>
      <c r="J3730" t="inlineStr">
        <is>
          <t>Hội chứng đau đầu mạch máu / Vascular headache</t>
        </is>
      </c>
      <c r="K3730" t="n">
        <v>25</v>
      </c>
      <c r="L3730" t="inlineStr">
        <is>
          <t>F</t>
        </is>
      </c>
      <c r="M3730" s="2" t="n">
        <v>79055.19</v>
      </c>
      <c r="N3730" t="inlineStr">
        <is>
          <t>Widowed</t>
        </is>
      </c>
      <c r="O3730" t="inlineStr">
        <is>
          <t>Unemployed</t>
        </is>
      </c>
      <c r="P3730" s="3" t="n">
        <v>44876</v>
      </c>
      <c r="Q3730" t="inlineStr">
        <is>
          <t>Emergency</t>
        </is>
      </c>
      <c r="R3730" t="inlineStr">
        <is>
          <t>Paper</t>
        </is>
      </c>
      <c r="S3730" t="inlineStr">
        <is>
          <t>Joshuashire</t>
        </is>
      </c>
      <c r="T3730" t="inlineStr">
        <is>
          <t>Approved</t>
        </is>
      </c>
      <c r="U3730" t="inlineStr">
        <is>
          <t>Legitimate</t>
        </is>
      </c>
      <c r="V3730" t="n">
        <v>3</v>
      </c>
      <c r="W3730" t="inlineStr">
        <is>
          <t>d3888d99-4e03-4698-9e17-55826675ac56</t>
        </is>
      </c>
      <c r="X3730" t="inlineStr">
        <is>
          <t>d20d72e6-dfa5-4814-90b5-80454f2140c1</t>
        </is>
      </c>
      <c r="Y3730" t="inlineStr">
        <is>
          <t>uG949</t>
        </is>
      </c>
      <c r="Z3730" t="inlineStr">
        <is>
          <t>Si453</t>
        </is>
      </c>
      <c r="AA3730" s="4" t="n">
        <v>0.65</v>
      </c>
      <c r="AB3730" s="4" t="n">
        <v>0.72</v>
      </c>
      <c r="AC37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30">
        <f>IF(OR(C3730="Có",C3730="Yes"),"yes",IF(OR(C3730="Không",C3730="No"),"no","unknown"))</f>
        <v/>
      </c>
      <c r="AE3730">
        <f>IF(OR(F3730="Có",F3730="Yes"),"covered",IF(OR(F3730="Không",F3730="No"),"out_of_insurance","unknown"))</f>
        <v/>
      </c>
      <c r="AF3730">
        <f>IF(AND(AD3730="yes",AE3730="out_of_insurance"),"REVIEW","")</f>
        <v/>
      </c>
    </row>
    <row r="3731" ht="18" customHeight="1">
      <c r="A3731" t="inlineStr">
        <is>
          <t>40cf2f3f-9438-4f97-b9df-4bd6918a59b3</t>
        </is>
      </c>
      <c r="B3731" t="inlineStr">
        <is>
          <t>BN-03730 / Patient 89302B27</t>
        </is>
      </c>
      <c r="C3731" t="inlineStr">
        <is>
          <t>Có</t>
        </is>
      </c>
      <c r="D3731" t="inlineStr">
        <is>
          <t>BS. Nguyễn Minh</t>
        </is>
      </c>
      <c r="E3731" t="inlineStr">
        <is>
          <t>Tim mạch / Cardiology</t>
        </is>
      </c>
      <c r="F3731" t="inlineStr">
        <is>
          <t>Không</t>
        </is>
      </c>
      <c r="G3731" s="2" t="n">
        <v>9836860</v>
      </c>
      <c r="H3731" t="inlineStr">
        <is>
          <t>Đông máu PT/aPTT / Coagulation test</t>
        </is>
      </c>
      <c r="I3731" t="inlineStr">
        <is>
          <t>I24.9</t>
        </is>
      </c>
      <c r="J3731" t="inlineStr">
        <is>
          <t>Bệnh tim thiếu máu cục bộ cấp / Acute ischemic heart disease</t>
        </is>
      </c>
      <c r="K3731" t="n">
        <v>75</v>
      </c>
      <c r="L3731" t="inlineStr">
        <is>
          <t>M</t>
        </is>
      </c>
      <c r="M3731" s="2" t="n">
        <v>109686.48</v>
      </c>
      <c r="N3731" t="inlineStr">
        <is>
          <t>Divorced</t>
        </is>
      </c>
      <c r="O3731" t="inlineStr">
        <is>
          <t>Employed</t>
        </is>
      </c>
      <c r="P3731" s="3" t="n">
        <v>44876</v>
      </c>
      <c r="Q3731" t="inlineStr">
        <is>
          <t>Emergency</t>
        </is>
      </c>
      <c r="R3731" t="inlineStr">
        <is>
          <t>Online</t>
        </is>
      </c>
      <c r="S3731" t="inlineStr">
        <is>
          <t>Melissamouth</t>
        </is>
      </c>
      <c r="T3731" t="inlineStr">
        <is>
          <t>Pending</t>
        </is>
      </c>
      <c r="U3731" t="inlineStr">
        <is>
          <t>Legitimate</t>
        </is>
      </c>
      <c r="V3731" t="n">
        <v>0</v>
      </c>
      <c r="W3731" t="inlineStr">
        <is>
          <t>89302b27-41cf-40ab-b200-8d8f4edbb16b</t>
        </is>
      </c>
      <c r="X3731" t="inlineStr">
        <is>
          <t>90daba7d-8dba-41ad-84c1-2db0641b0dd6</t>
        </is>
      </c>
      <c r="Y3731" t="inlineStr">
        <is>
          <t>xY838</t>
        </is>
      </c>
      <c r="Z3731" t="inlineStr">
        <is>
          <t>Tv086</t>
        </is>
      </c>
      <c r="AA3731" s="4" t="n">
        <v>0.9</v>
      </c>
      <c r="AB3731" s="4" t="n">
        <v>0.03</v>
      </c>
      <c r="AC37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31">
        <f>IF(OR(C3731="Có",C3731="Yes"),"yes",IF(OR(C3731="Không",C3731="No"),"no","unknown"))</f>
        <v/>
      </c>
      <c r="AE3731">
        <f>IF(OR(F3731="Có",F3731="Yes"),"covered",IF(OR(F3731="Không",F3731="No"),"out_of_insurance","unknown"))</f>
        <v/>
      </c>
      <c r="AF3731">
        <f>IF(AND(AD3731="yes",AE3731="out_of_insurance"),"REVIEW","")</f>
        <v/>
      </c>
    </row>
    <row r="3732" ht="18" customHeight="1">
      <c r="A3732" t="inlineStr">
        <is>
          <t>3ac7a381-0825-4807-aaed-0dfa18c4b424</t>
        </is>
      </c>
      <c r="B3732" t="inlineStr">
        <is>
          <t>BN-03731 / Patient 5035D80E</t>
        </is>
      </c>
      <c r="C3732" t="inlineStr">
        <is>
          <t>Có</t>
        </is>
      </c>
      <c r="D3732" t="inlineStr">
        <is>
          <t>BS. Đỗ Hạnh</t>
        </is>
      </c>
      <c r="E3732" t="inlineStr">
        <is>
          <t>Nhi / Pediatrics</t>
        </is>
      </c>
      <c r="F3732" t="inlineStr">
        <is>
          <t>Không</t>
        </is>
      </c>
      <c r="G3732" s="2" t="n">
        <v>5648360</v>
      </c>
      <c r="H3732" t="inlineStr">
        <is>
          <t>CRP định lượng / CRP</t>
        </is>
      </c>
      <c r="I3732" t="inlineStr">
        <is>
          <t>J18.9</t>
        </is>
      </c>
      <c r="J3732" t="inlineStr">
        <is>
          <t>Nghi viêm phổi / Suspected pneumonia</t>
        </is>
      </c>
      <c r="K3732" t="n">
        <v>17</v>
      </c>
      <c r="L3732" t="inlineStr">
        <is>
          <t>F</t>
        </is>
      </c>
      <c r="M3732" s="2" t="n">
        <v>127474.59</v>
      </c>
      <c r="N3732" t="inlineStr">
        <is>
          <t>Single</t>
        </is>
      </c>
      <c r="O3732" t="inlineStr">
        <is>
          <t>Retired</t>
        </is>
      </c>
      <c r="P3732" s="3" t="n">
        <v>44876</v>
      </c>
      <c r="Q3732" t="inlineStr">
        <is>
          <t>Outpatient</t>
        </is>
      </c>
      <c r="R3732" t="inlineStr">
        <is>
          <t>Online</t>
        </is>
      </c>
      <c r="S3732" t="inlineStr">
        <is>
          <t>Mikeberg</t>
        </is>
      </c>
      <c r="T3732" t="inlineStr">
        <is>
          <t>Denied</t>
        </is>
      </c>
      <c r="U3732" t="inlineStr">
        <is>
          <t>Legitimate</t>
        </is>
      </c>
      <c r="V3732" t="n">
        <v>2</v>
      </c>
      <c r="W3732" t="inlineStr">
        <is>
          <t>5035d80e-2743-459c-bc63-02aa87303069</t>
        </is>
      </c>
      <c r="X3732" t="inlineStr">
        <is>
          <t>a070f11c-e334-4395-9434-95aed9818ff7</t>
        </is>
      </c>
      <c r="Y3732" t="inlineStr">
        <is>
          <t>VN053</t>
        </is>
      </c>
      <c r="Z3732" t="inlineStr">
        <is>
          <t>wp077</t>
        </is>
      </c>
      <c r="AA3732" s="4" t="n">
        <v>0.66</v>
      </c>
      <c r="AB3732" s="4" t="n">
        <v>0.02</v>
      </c>
      <c r="AC37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32">
        <f>IF(OR(C3732="Có",C3732="Yes"),"yes",IF(OR(C3732="Không",C3732="No"),"no","unknown"))</f>
        <v/>
      </c>
      <c r="AE3732">
        <f>IF(OR(F3732="Có",F3732="Yes"),"covered",IF(OR(F3732="Không",F3732="No"),"out_of_insurance","unknown"))</f>
        <v/>
      </c>
      <c r="AF3732">
        <f>IF(AND(AD3732="yes",AE3732="out_of_insurance"),"REVIEW","")</f>
        <v/>
      </c>
    </row>
    <row r="3733" ht="18" customHeight="1">
      <c r="A3733" t="inlineStr">
        <is>
          <t>f4ff92ef-3d80-4d8c-bee8-268ffba97b35</t>
        </is>
      </c>
      <c r="B3733" t="inlineStr">
        <is>
          <t>BN-03732 / Patient D9DD028C</t>
        </is>
      </c>
      <c r="C3733" t="inlineStr">
        <is>
          <t>Có</t>
        </is>
      </c>
      <c r="D3733" t="inlineStr">
        <is>
          <t>BS. Mai Thanh</t>
        </is>
      </c>
      <c r="E3733" t="inlineStr">
        <is>
          <t>Thần kinh / Neurology</t>
        </is>
      </c>
      <c r="F3733" t="inlineStr">
        <is>
          <t>Chưa rõ</t>
        </is>
      </c>
      <c r="G3733" s="2" t="n">
        <v>8159840</v>
      </c>
      <c r="H3733" t="inlineStr">
        <is>
          <t>CT sọ não / Brain CT</t>
        </is>
      </c>
      <c r="I3733" t="inlineStr">
        <is>
          <t>R51</t>
        </is>
      </c>
      <c r="J3733" t="inlineStr">
        <is>
          <t>Đau đầu chưa rõ nguyên nhân / Headache unspecified</t>
        </is>
      </c>
      <c r="K3733" t="n">
        <v>67</v>
      </c>
      <c r="L3733" t="inlineStr">
        <is>
          <t>F</t>
        </is>
      </c>
      <c r="M3733" s="2" t="n">
        <v>33592.08</v>
      </c>
      <c r="N3733" t="inlineStr">
        <is>
          <t>Widowed</t>
        </is>
      </c>
      <c r="O3733" t="inlineStr">
        <is>
          <t>Student</t>
        </is>
      </c>
      <c r="P3733" s="3" t="n">
        <v>44876</v>
      </c>
      <c r="Q3733" t="inlineStr">
        <is>
          <t>Emergency</t>
        </is>
      </c>
      <c r="R3733" t="inlineStr">
        <is>
          <t>Paper</t>
        </is>
      </c>
      <c r="S3733" t="inlineStr">
        <is>
          <t>Lake Bobbyhaven</t>
        </is>
      </c>
      <c r="T3733" t="inlineStr">
        <is>
          <t>Denied</t>
        </is>
      </c>
      <c r="U3733" t="inlineStr">
        <is>
          <t>Fraud</t>
        </is>
      </c>
      <c r="V3733" t="n">
        <v>1</v>
      </c>
      <c r="W3733" t="inlineStr">
        <is>
          <t>d9dd028c-083d-4775-841f-32281b28c571</t>
        </is>
      </c>
      <c r="X3733" t="inlineStr">
        <is>
          <t>7562c91d-3f75-40d0-85f9-798e6eb87c97</t>
        </is>
      </c>
      <c r="Y3733" t="inlineStr">
        <is>
          <t>Mi236</t>
        </is>
      </c>
      <c r="Z3733" t="inlineStr">
        <is>
          <t>ee323</t>
        </is>
      </c>
      <c r="AA3733" s="4" t="n">
        <v>0.64</v>
      </c>
      <c r="AB3733" s="4" t="n">
        <v>0.02</v>
      </c>
      <c r="AC37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33">
        <f>IF(OR(C3733="Có",C3733="Yes"),"yes",IF(OR(C3733="Không",C3733="No"),"no","unknown"))</f>
        <v/>
      </c>
      <c r="AE3733">
        <f>IF(OR(F3733="Có",F3733="Yes"),"covered",IF(OR(F3733="Không",F3733="No"),"out_of_insurance","unknown"))</f>
        <v/>
      </c>
      <c r="AF3733">
        <f>IF(AND(AD3733="yes",AE3733="out_of_insurance"),"REVIEW","")</f>
        <v/>
      </c>
    </row>
    <row r="3734" ht="18" customHeight="1">
      <c r="A3734" t="inlineStr">
        <is>
          <t>22e1a46a-1e7b-487f-9262-59da0e881627</t>
        </is>
      </c>
      <c r="B3734" t="inlineStr">
        <is>
          <t>BN-03733 / Patient 4A3B7A50</t>
        </is>
      </c>
      <c r="C3734" t="inlineStr">
        <is>
          <t>Có</t>
        </is>
      </c>
      <c r="D3734" t="inlineStr">
        <is>
          <t>BS. Phan Gia</t>
        </is>
      </c>
      <c r="E3734" t="inlineStr">
        <is>
          <t>Tim mạch / Cardiology</t>
        </is>
      </c>
      <c r="F3734" t="inlineStr">
        <is>
          <t>Chưa rõ</t>
        </is>
      </c>
      <c r="G3734" s="2" t="n">
        <v>9660900</v>
      </c>
      <c r="H3734" t="inlineStr">
        <is>
          <t>CRP định lượng / CRP</t>
        </is>
      </c>
      <c r="I3734" t="inlineStr">
        <is>
          <t>R79.8</t>
        </is>
      </c>
      <c r="J3734" t="inlineStr">
        <is>
          <t>Bất thường xét nghiệm máu / Abnormal blood chemistry</t>
        </is>
      </c>
      <c r="K3734" t="n">
        <v>47</v>
      </c>
      <c r="L3734" t="inlineStr">
        <is>
          <t>M</t>
        </is>
      </c>
      <c r="M3734" s="2" t="n">
        <v>56614.89</v>
      </c>
      <c r="N3734" t="inlineStr">
        <is>
          <t>Widowed</t>
        </is>
      </c>
      <c r="O3734" t="inlineStr">
        <is>
          <t>Employed</t>
        </is>
      </c>
      <c r="P3734" s="3" t="n">
        <v>44876</v>
      </c>
      <c r="Q3734" t="inlineStr">
        <is>
          <t>Inpatient</t>
        </is>
      </c>
      <c r="R3734" t="inlineStr">
        <is>
          <t>Paper</t>
        </is>
      </c>
      <c r="S3734" t="inlineStr">
        <is>
          <t>West Carl</t>
        </is>
      </c>
      <c r="T3734" t="inlineStr">
        <is>
          <t>Pending</t>
        </is>
      </c>
      <c r="U3734" t="inlineStr">
        <is>
          <t>Legitimate</t>
        </is>
      </c>
      <c r="V3734" t="n">
        <v>3</v>
      </c>
      <c r="W3734" t="inlineStr">
        <is>
          <t>4a3b7a50-fd91-4174-80da-19fcf69a590d</t>
        </is>
      </c>
      <c r="X3734" t="inlineStr">
        <is>
          <t>c5d145a1-3fcf-4430-b9df-d9bf2d245efb</t>
        </is>
      </c>
      <c r="Y3734" t="inlineStr">
        <is>
          <t>Hr121</t>
        </is>
      </c>
      <c r="Z3734" t="inlineStr">
        <is>
          <t>bp318</t>
        </is>
      </c>
      <c r="AA3734" s="4" t="n">
        <v>0.8100000000000001</v>
      </c>
      <c r="AB3734" s="4" t="n">
        <v>0.22</v>
      </c>
      <c r="AC37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34">
        <f>IF(OR(C3734="Có",C3734="Yes"),"yes",IF(OR(C3734="Không",C3734="No"),"no","unknown"))</f>
        <v/>
      </c>
      <c r="AE3734">
        <f>IF(OR(F3734="Có",F3734="Yes"),"covered",IF(OR(F3734="Không",F3734="No"),"out_of_insurance","unknown"))</f>
        <v/>
      </c>
      <c r="AF3734">
        <f>IF(AND(AD3734="yes",AE3734="out_of_insurance"),"REVIEW","")</f>
        <v/>
      </c>
    </row>
    <row r="3735" ht="18" customHeight="1">
      <c r="A3735" t="inlineStr">
        <is>
          <t>0fec9773-b7f1-4285-9f0c-82c5d6849691</t>
        </is>
      </c>
      <c r="B3735" t="inlineStr">
        <is>
          <t>BN-03734 / Patient 986E1075</t>
        </is>
      </c>
      <c r="C3735" t="inlineStr">
        <is>
          <t>Có</t>
        </is>
      </c>
      <c r="D3735" t="inlineStr">
        <is>
          <t>BS. Trịnh Long</t>
        </is>
      </c>
      <c r="E3735" t="inlineStr">
        <is>
          <t>Khám tổng quát / General Practice</t>
        </is>
      </c>
      <c r="F3735" t="inlineStr">
        <is>
          <t>Có</t>
        </is>
      </c>
      <c r="G3735" s="2" t="n">
        <v>3840610</v>
      </c>
      <c r="H3735" t="inlineStr">
        <is>
          <t>Khám tổng quát / General consultation</t>
        </is>
      </c>
      <c r="I3735" t="inlineStr">
        <is>
          <t>Z00.0</t>
        </is>
      </c>
      <c r="J3735" t="inlineStr">
        <is>
          <t>Khám tổng quát / General examination</t>
        </is>
      </c>
      <c r="K3735" t="n">
        <v>4</v>
      </c>
      <c r="L3735" t="inlineStr">
        <is>
          <t>M</t>
        </is>
      </c>
      <c r="M3735" s="2" t="n">
        <v>46846.71</v>
      </c>
      <c r="N3735" t="inlineStr">
        <is>
          <t>Divorced</t>
        </is>
      </c>
      <c r="O3735" t="inlineStr">
        <is>
          <t>Retired</t>
        </is>
      </c>
      <c r="P3735" s="3" t="n">
        <v>44876</v>
      </c>
      <c r="Q3735" t="inlineStr">
        <is>
          <t>Emergency</t>
        </is>
      </c>
      <c r="R3735" t="inlineStr">
        <is>
          <t>Phone</t>
        </is>
      </c>
      <c r="S3735" t="inlineStr">
        <is>
          <t>East Margaretland</t>
        </is>
      </c>
      <c r="T3735" t="inlineStr">
        <is>
          <t>Approved</t>
        </is>
      </c>
      <c r="U3735" t="inlineStr">
        <is>
          <t>Legitimate</t>
        </is>
      </c>
      <c r="V3735" t="n">
        <v>1</v>
      </c>
      <c r="W3735" t="inlineStr">
        <is>
          <t>986e1075-e245-4454-8b7d-c2725268d151</t>
        </is>
      </c>
      <c r="X3735" t="inlineStr">
        <is>
          <t>b9c91f5a-ac8b-4452-96b0-4a45e9956bac</t>
        </is>
      </c>
      <c r="Y3735" t="inlineStr">
        <is>
          <t>df436</t>
        </is>
      </c>
      <c r="Z3735" t="inlineStr">
        <is>
          <t>HZ256</t>
        </is>
      </c>
      <c r="AA3735" s="4" t="n">
        <v>0.87</v>
      </c>
      <c r="AB3735" s="4" t="n">
        <v>0.9399999999999999</v>
      </c>
      <c r="AC37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35">
        <f>IF(OR(C3735="Có",C3735="Yes"),"yes",IF(OR(C3735="Không",C3735="No"),"no","unknown"))</f>
        <v/>
      </c>
      <c r="AE3735">
        <f>IF(OR(F3735="Có",F3735="Yes"),"covered",IF(OR(F3735="Không",F3735="No"),"out_of_insurance","unknown"))</f>
        <v/>
      </c>
      <c r="AF3735">
        <f>IF(AND(AD3735="yes",AE3735="out_of_insurance"),"REVIEW","")</f>
        <v/>
      </c>
    </row>
    <row r="3736" ht="18" customHeight="1">
      <c r="A3736" t="inlineStr">
        <is>
          <t>b47a58fe-b197-43e7-b183-073b8bc92a1e</t>
        </is>
      </c>
      <c r="B3736" t="inlineStr">
        <is>
          <t>BN-03735 / Patient 9C7B883C</t>
        </is>
      </c>
      <c r="C3736" t="inlineStr">
        <is>
          <t>Có</t>
        </is>
      </c>
      <c r="D3736" t="inlineStr">
        <is>
          <t>BS. Bùi Hà</t>
        </is>
      </c>
      <c r="E3736" t="inlineStr">
        <is>
          <t>Khám tổng quát / General Practice</t>
        </is>
      </c>
      <c r="F3736" t="inlineStr">
        <is>
          <t>Không</t>
        </is>
      </c>
      <c r="G3736" s="2" t="n">
        <v>7309070</v>
      </c>
      <c r="H3736" t="inlineStr">
        <is>
          <t>HIV test nhanh / Rapid HIV test</t>
        </is>
      </c>
      <c r="I3736" t="inlineStr">
        <is>
          <t>Z11.4</t>
        </is>
      </c>
      <c r="J3736" t="inlineStr">
        <is>
          <t>Sàng lọc HIV / HIV screening</t>
        </is>
      </c>
      <c r="K3736" t="n">
        <v>22</v>
      </c>
      <c r="L3736" t="inlineStr">
        <is>
          <t>M</t>
        </is>
      </c>
      <c r="M3736" s="2" t="n">
        <v>125451.14</v>
      </c>
      <c r="N3736" t="inlineStr">
        <is>
          <t>Single</t>
        </is>
      </c>
      <c r="O3736" t="inlineStr">
        <is>
          <t>Retired</t>
        </is>
      </c>
      <c r="P3736" s="3" t="n">
        <v>44875</v>
      </c>
      <c r="Q3736" t="inlineStr">
        <is>
          <t>Emergency</t>
        </is>
      </c>
      <c r="R3736" t="inlineStr">
        <is>
          <t>Phone</t>
        </is>
      </c>
      <c r="S3736" t="inlineStr">
        <is>
          <t>Orozcostad</t>
        </is>
      </c>
      <c r="T3736" t="inlineStr">
        <is>
          <t>Denied</t>
        </is>
      </c>
      <c r="U3736" t="inlineStr">
        <is>
          <t>Legitimate</t>
        </is>
      </c>
      <c r="V3736" t="n">
        <v>2</v>
      </c>
      <c r="W3736" t="inlineStr">
        <is>
          <t>9c7b883c-a6ea-4b8d-83dd-11a4ee2208b0</t>
        </is>
      </c>
      <c r="X3736" t="inlineStr">
        <is>
          <t>5cd3bfd2-1f30-487d-bd19-7cb011fe229a</t>
        </is>
      </c>
      <c r="Y3736" t="inlineStr">
        <is>
          <t>yk025</t>
        </is>
      </c>
      <c r="Z3736" t="inlineStr">
        <is>
          <t>su894</t>
        </is>
      </c>
      <c r="AA3736" s="4" t="n">
        <v>0.6899999999999999</v>
      </c>
      <c r="AB3736" s="4" t="n">
        <v>0.02</v>
      </c>
      <c r="AC37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36">
        <f>IF(OR(C3736="Có",C3736="Yes"),"yes",IF(OR(C3736="Không",C3736="No"),"no","unknown"))</f>
        <v/>
      </c>
      <c r="AE3736">
        <f>IF(OR(F3736="Có",F3736="Yes"),"covered",IF(OR(F3736="Không",F3736="No"),"out_of_insurance","unknown"))</f>
        <v/>
      </c>
      <c r="AF3736">
        <f>IF(AND(AD3736="yes",AE3736="out_of_insurance"),"REVIEW","")</f>
        <v/>
      </c>
    </row>
    <row r="3737" ht="18" customHeight="1">
      <c r="A3737" t="inlineStr">
        <is>
          <t>afb91e29-ee07-4515-a5db-02374e664f02</t>
        </is>
      </c>
      <c r="B3737" t="inlineStr">
        <is>
          <t>BN-03736 / Patient 8F98D092</t>
        </is>
      </c>
      <c r="C3737" t="inlineStr">
        <is>
          <t>Có</t>
        </is>
      </c>
      <c r="D3737" t="inlineStr">
        <is>
          <t>BS. Lâm Sơn</t>
        </is>
      </c>
      <c r="E3737" t="inlineStr">
        <is>
          <t>Khám tổng quát / General Practice</t>
        </is>
      </c>
      <c r="F3737" t="inlineStr">
        <is>
          <t>Không</t>
        </is>
      </c>
      <c r="G3737" s="2" t="n">
        <v>6383250</v>
      </c>
      <c r="H3737" t="inlineStr">
        <is>
          <t>HbA1c</t>
        </is>
      </c>
      <c r="I3737" t="inlineStr">
        <is>
          <t>E11.9</t>
        </is>
      </c>
      <c r="J3737" t="inlineStr">
        <is>
          <t>Đái tháo đường type 2 / Type 2 diabetes mellitus</t>
        </is>
      </c>
      <c r="K3737" t="n">
        <v>7</v>
      </c>
      <c r="L3737" t="inlineStr">
        <is>
          <t>M</t>
        </is>
      </c>
      <c r="M3737" s="2" t="n">
        <v>32964.41</v>
      </c>
      <c r="N3737" t="inlineStr">
        <is>
          <t>Single</t>
        </is>
      </c>
      <c r="O3737" t="inlineStr">
        <is>
          <t>Employed</t>
        </is>
      </c>
      <c r="P3737" s="3" t="n">
        <v>44875</v>
      </c>
      <c r="Q3737" t="inlineStr">
        <is>
          <t>Routine</t>
        </is>
      </c>
      <c r="R3737" t="inlineStr">
        <is>
          <t>Phone</t>
        </is>
      </c>
      <c r="S3737" t="inlineStr">
        <is>
          <t>North Deanhaven</t>
        </is>
      </c>
      <c r="T3737" t="inlineStr">
        <is>
          <t>Denied</t>
        </is>
      </c>
      <c r="U3737" t="inlineStr">
        <is>
          <t>Legitimate</t>
        </is>
      </c>
      <c r="V3737" t="n">
        <v>1</v>
      </c>
      <c r="W3737" t="inlineStr">
        <is>
          <t>8f98d092-68f1-488b-b963-c378ff2813ab</t>
        </is>
      </c>
      <c r="X3737" t="inlineStr">
        <is>
          <t>6534248b-65b8-45ec-beb3-5c7f82fbac7c</t>
        </is>
      </c>
      <c r="Y3737" t="inlineStr">
        <is>
          <t>iw701</t>
        </is>
      </c>
      <c r="Z3737" t="inlineStr">
        <is>
          <t>EU278</t>
        </is>
      </c>
      <c r="AA3737" s="4" t="n">
        <v>0.74</v>
      </c>
      <c r="AB3737" s="4" t="n">
        <v>0.02</v>
      </c>
      <c r="AC37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37">
        <f>IF(OR(C3737="Có",C3737="Yes"),"yes",IF(OR(C3737="Không",C3737="No"),"no","unknown"))</f>
        <v/>
      </c>
      <c r="AE3737">
        <f>IF(OR(F3737="Có",F3737="Yes"),"covered",IF(OR(F3737="Không",F3737="No"),"out_of_insurance","unknown"))</f>
        <v/>
      </c>
      <c r="AF3737">
        <f>IF(AND(AD3737="yes",AE3737="out_of_insurance"),"REVIEW","")</f>
        <v/>
      </c>
    </row>
    <row r="3738" ht="18" customHeight="1">
      <c r="A3738" t="inlineStr">
        <is>
          <t>bfa934f6-f9e6-4d22-bf66-340c26e17ce3</t>
        </is>
      </c>
      <c r="B3738" t="inlineStr">
        <is>
          <t>BN-03737 / Patient 71E8FE11</t>
        </is>
      </c>
      <c r="C3738" t="inlineStr">
        <is>
          <t>Có</t>
        </is>
      </c>
      <c r="D3738" t="inlineStr">
        <is>
          <t>BS. Huỳnh Mai</t>
        </is>
      </c>
      <c r="E3738" t="inlineStr">
        <is>
          <t>Nhi / Pediatrics</t>
        </is>
      </c>
      <c r="F3738" t="inlineStr">
        <is>
          <t>Chưa rõ</t>
        </is>
      </c>
      <c r="G3738" s="2" t="n">
        <v>7828250</v>
      </c>
      <c r="H3738" t="inlineStr">
        <is>
          <t>Glucose máu / Blood glucose</t>
        </is>
      </c>
      <c r="I3738" t="inlineStr">
        <is>
          <t>R73.9</t>
        </is>
      </c>
      <c r="J3738" t="inlineStr">
        <is>
          <t>Tăng glucose máu / Hyperglycemia</t>
        </is>
      </c>
      <c r="K3738" t="n">
        <v>76</v>
      </c>
      <c r="L3738" t="inlineStr">
        <is>
          <t>F</t>
        </is>
      </c>
      <c r="M3738" s="2" t="n">
        <v>25913.25</v>
      </c>
      <c r="N3738" t="inlineStr">
        <is>
          <t>Widowed</t>
        </is>
      </c>
      <c r="O3738" t="inlineStr">
        <is>
          <t>Student</t>
        </is>
      </c>
      <c r="P3738" s="3" t="n">
        <v>44875</v>
      </c>
      <c r="Q3738" t="inlineStr">
        <is>
          <t>Routine</t>
        </is>
      </c>
      <c r="R3738" t="inlineStr">
        <is>
          <t>Online</t>
        </is>
      </c>
      <c r="S3738" t="inlineStr">
        <is>
          <t>East Adam</t>
        </is>
      </c>
      <c r="T3738" t="inlineStr">
        <is>
          <t>Pending</t>
        </is>
      </c>
      <c r="U3738" t="inlineStr">
        <is>
          <t>Fraud</t>
        </is>
      </c>
      <c r="V3738" t="n">
        <v>1</v>
      </c>
      <c r="W3738" t="inlineStr">
        <is>
          <t>71e8fe11-0a6a-4d23-8648-cab0c0a7ad3a</t>
        </is>
      </c>
      <c r="X3738" t="inlineStr">
        <is>
          <t>f165ce9c-a45d-47e9-8d36-e9379957ad28</t>
        </is>
      </c>
      <c r="Y3738" t="inlineStr">
        <is>
          <t>wJ502</t>
        </is>
      </c>
      <c r="Z3738" t="inlineStr">
        <is>
          <t>dD249</t>
        </is>
      </c>
      <c r="AA3738" s="4" t="n">
        <v>0.65</v>
      </c>
      <c r="AB3738" s="4" t="n">
        <v>0.02</v>
      </c>
      <c r="AC37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38">
        <f>IF(OR(C3738="Có",C3738="Yes"),"yes",IF(OR(C3738="Không",C3738="No"),"no","unknown"))</f>
        <v/>
      </c>
      <c r="AE3738">
        <f>IF(OR(F3738="Có",F3738="Yes"),"covered",IF(OR(F3738="Không",F3738="No"),"out_of_insurance","unknown"))</f>
        <v/>
      </c>
      <c r="AF3738">
        <f>IF(AND(AD3738="yes",AE3738="out_of_insurance"),"REVIEW","")</f>
        <v/>
      </c>
    </row>
    <row r="3739" ht="18" customHeight="1">
      <c r="A3739" t="inlineStr">
        <is>
          <t>26f6b401-ea07-453f-8f6e-35adbdb3bfad</t>
        </is>
      </c>
      <c r="B3739" t="inlineStr">
        <is>
          <t>BN-03738 / Patient 0E393913</t>
        </is>
      </c>
      <c r="C3739" t="inlineStr">
        <is>
          <t>Có</t>
        </is>
      </c>
      <c r="D3739" t="inlineStr">
        <is>
          <t>BS. Võ Huy</t>
        </is>
      </c>
      <c r="E3739" t="inlineStr">
        <is>
          <t>Chấn thương chỉnh hình / Orthopedics</t>
        </is>
      </c>
      <c r="F3739" t="inlineStr">
        <is>
          <t>Có</t>
        </is>
      </c>
      <c r="G3739" s="2" t="n">
        <v>2719890</v>
      </c>
      <c r="H3739" t="inlineStr">
        <is>
          <t>CT cột sống thắt lưng / Lumbar spine CT</t>
        </is>
      </c>
      <c r="I3739" t="inlineStr">
        <is>
          <t>M54.5</t>
        </is>
      </c>
      <c r="J3739" t="inlineStr">
        <is>
          <t>Đau thắt lưng / Low back pain</t>
        </is>
      </c>
      <c r="K3739" t="n">
        <v>10</v>
      </c>
      <c r="L3739" t="inlineStr">
        <is>
          <t>F</t>
        </is>
      </c>
      <c r="M3739" s="2" t="n">
        <v>67346.28999999999</v>
      </c>
      <c r="N3739" t="inlineStr">
        <is>
          <t>Single</t>
        </is>
      </c>
      <c r="O3739" t="inlineStr">
        <is>
          <t>Retired</t>
        </is>
      </c>
      <c r="P3739" s="3" t="n">
        <v>44875</v>
      </c>
      <c r="Q3739" t="inlineStr">
        <is>
          <t>Emergency</t>
        </is>
      </c>
      <c r="R3739" t="inlineStr">
        <is>
          <t>Paper</t>
        </is>
      </c>
      <c r="S3739" t="inlineStr">
        <is>
          <t>Noahton</t>
        </is>
      </c>
      <c r="T3739" t="inlineStr">
        <is>
          <t>Approved</t>
        </is>
      </c>
      <c r="U3739" t="inlineStr">
        <is>
          <t>Legitimate</t>
        </is>
      </c>
      <c r="V3739" t="n">
        <v>3</v>
      </c>
      <c r="W3739" t="inlineStr">
        <is>
          <t>0e393913-106b-4943-83e9-7cb99d95e816</t>
        </is>
      </c>
      <c r="X3739" t="inlineStr">
        <is>
          <t>0aaa351d-a167-47bc-842d-0bfed210fb09</t>
        </is>
      </c>
      <c r="Y3739" t="inlineStr">
        <is>
          <t>Om062</t>
        </is>
      </c>
      <c r="Z3739" t="inlineStr">
        <is>
          <t>Zg918</t>
        </is>
      </c>
      <c r="AA3739" s="4" t="n">
        <v>0.87</v>
      </c>
      <c r="AB3739" s="4" t="n">
        <v>0.72</v>
      </c>
      <c r="AC37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39">
        <f>IF(OR(C3739="Có",C3739="Yes"),"yes",IF(OR(C3739="Không",C3739="No"),"no","unknown"))</f>
        <v/>
      </c>
      <c r="AE3739">
        <f>IF(OR(F3739="Có",F3739="Yes"),"covered",IF(OR(F3739="Không",F3739="No"),"out_of_insurance","unknown"))</f>
        <v/>
      </c>
      <c r="AF3739">
        <f>IF(AND(AD3739="yes",AE3739="out_of_insurance"),"REVIEW","")</f>
        <v/>
      </c>
    </row>
    <row r="3740" ht="18" customHeight="1">
      <c r="A3740" t="inlineStr">
        <is>
          <t>821803a0-229c-4103-95e6-cc20efaeab4b</t>
        </is>
      </c>
      <c r="B3740" t="inlineStr">
        <is>
          <t>BN-03739 / Patient 2E08CC9A</t>
        </is>
      </c>
      <c r="C3740" t="inlineStr">
        <is>
          <t>Có</t>
        </is>
      </c>
      <c r="D3740" t="inlineStr">
        <is>
          <t>BS. Bùi Hà</t>
        </is>
      </c>
      <c r="E3740" t="inlineStr">
        <is>
          <t>Khám tổng quát / General Practice</t>
        </is>
      </c>
      <c r="F3740" t="inlineStr">
        <is>
          <t>Không</t>
        </is>
      </c>
      <c r="G3740" s="2" t="n">
        <v>1039690</v>
      </c>
      <c r="H3740" t="inlineStr">
        <is>
          <t>HIV Ag/Ab combo</t>
        </is>
      </c>
      <c r="I3740" t="inlineStr"/>
      <c r="J3740" t="inlineStr">
        <is>
          <t>Thiếu ICD/context rõ / Missing clear ICD/context</t>
        </is>
      </c>
      <c r="K3740" t="n">
        <v>76</v>
      </c>
      <c r="L3740" t="inlineStr">
        <is>
          <t>M</t>
        </is>
      </c>
      <c r="M3740" s="2" t="n">
        <v>49493.17</v>
      </c>
      <c r="N3740" t="inlineStr">
        <is>
          <t>Married</t>
        </is>
      </c>
      <c r="O3740" t="inlineStr">
        <is>
          <t>Retired</t>
        </is>
      </c>
      <c r="P3740" s="3" t="n">
        <v>44875</v>
      </c>
      <c r="Q3740" t="inlineStr">
        <is>
          <t>Outpatient</t>
        </is>
      </c>
      <c r="R3740" t="inlineStr">
        <is>
          <t>Paper</t>
        </is>
      </c>
      <c r="S3740" t="inlineStr">
        <is>
          <t>North Mark</t>
        </is>
      </c>
      <c r="T3740" t="inlineStr">
        <is>
          <t>Approved</t>
        </is>
      </c>
      <c r="U3740" t="inlineStr">
        <is>
          <t>Legitimate</t>
        </is>
      </c>
      <c r="V3740" t="n">
        <v>1</v>
      </c>
      <c r="W3740" t="inlineStr">
        <is>
          <t>2e08cc9a-a6f4-4487-9ca1-5cc58be9719b</t>
        </is>
      </c>
      <c r="X3740" t="inlineStr">
        <is>
          <t>2c034128-aa2b-43fd-b005-772dc076c54c</t>
        </is>
      </c>
      <c r="Y3740" t="inlineStr">
        <is>
          <t>WU621</t>
        </is>
      </c>
      <c r="Z3740" t="inlineStr">
        <is>
          <t>oW764</t>
        </is>
      </c>
      <c r="AA3740" s="4" t="n">
        <v>0.85</v>
      </c>
      <c r="AB3740" s="4" t="n">
        <v>0.7</v>
      </c>
      <c r="AC37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40">
        <f>IF(OR(C3740="Có",C3740="Yes"),"yes",IF(OR(C3740="Không",C3740="No"),"no","unknown"))</f>
        <v/>
      </c>
      <c r="AE3740">
        <f>IF(OR(F3740="Có",F3740="Yes"),"covered",IF(OR(F3740="Không",F3740="No"),"out_of_insurance","unknown"))</f>
        <v/>
      </c>
      <c r="AF3740">
        <f>IF(AND(AD3740="yes",AE3740="out_of_insurance"),"REVIEW","")</f>
        <v/>
      </c>
    </row>
    <row r="3741" ht="18" customHeight="1">
      <c r="A3741" t="inlineStr">
        <is>
          <t>e6be3d1e-a022-471a-a9c7-20e9a3613bd6</t>
        </is>
      </c>
      <c r="B3741" t="inlineStr">
        <is>
          <t>BN-03740 / Patient 1525DB29</t>
        </is>
      </c>
      <c r="C3741" t="inlineStr">
        <is>
          <t>Không</t>
        </is>
      </c>
      <c r="D3741" t="inlineStr">
        <is>
          <t>BS. Mai Thanh</t>
        </is>
      </c>
      <c r="E3741" t="inlineStr">
        <is>
          <t>Thần kinh / Neurology</t>
        </is>
      </c>
      <c r="F3741" t="inlineStr">
        <is>
          <t>Không</t>
        </is>
      </c>
      <c r="G3741" s="2" t="n">
        <v>8398480</v>
      </c>
      <c r="H3741" t="inlineStr">
        <is>
          <t>CT đánh giá đột quỵ / Stroke CT</t>
        </is>
      </c>
      <c r="I3741" t="inlineStr">
        <is>
          <t>I63.9</t>
        </is>
      </c>
      <c r="J3741" t="inlineStr">
        <is>
          <t>Nhồi máu não / Cerebral infarction</t>
        </is>
      </c>
      <c r="K3741" t="n">
        <v>32</v>
      </c>
      <c r="L3741" t="inlineStr">
        <is>
          <t>F</t>
        </is>
      </c>
      <c r="M3741" s="2" t="n">
        <v>61601.43</v>
      </c>
      <c r="N3741" t="inlineStr">
        <is>
          <t>Divorced</t>
        </is>
      </c>
      <c r="O3741" t="inlineStr">
        <is>
          <t>Unemployed</t>
        </is>
      </c>
      <c r="P3741" s="3" t="n">
        <v>44875</v>
      </c>
      <c r="Q3741" t="inlineStr">
        <is>
          <t>Emergency</t>
        </is>
      </c>
      <c r="R3741" t="inlineStr">
        <is>
          <t>Online</t>
        </is>
      </c>
      <c r="S3741" t="inlineStr">
        <is>
          <t>Lake Adamchester</t>
        </is>
      </c>
      <c r="T3741" t="inlineStr">
        <is>
          <t>Denied</t>
        </is>
      </c>
      <c r="U3741" t="inlineStr">
        <is>
          <t>Legitimate</t>
        </is>
      </c>
      <c r="V3741" t="n">
        <v>3</v>
      </c>
      <c r="W3741" t="inlineStr">
        <is>
          <t>1525db29-668c-40f8-940d-49b5aaf8b769</t>
        </is>
      </c>
      <c r="X3741" t="inlineStr">
        <is>
          <t>cdc6b6cd-c282-4544-a659-b91043120040</t>
        </is>
      </c>
      <c r="Y3741" t="inlineStr">
        <is>
          <t>PV056</t>
        </is>
      </c>
      <c r="Z3741" t="inlineStr">
        <is>
          <t>nn681</t>
        </is>
      </c>
      <c r="AA3741" s="4" t="n">
        <v>0.59</v>
      </c>
      <c r="AB3741" s="4" t="n">
        <v>0.05</v>
      </c>
      <c r="AC37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41">
        <f>IF(OR(C3741="Có",C3741="Yes"),"yes",IF(OR(C3741="Không",C3741="No"),"no","unknown"))</f>
        <v/>
      </c>
      <c r="AE3741">
        <f>IF(OR(F3741="Có",F3741="Yes"),"covered",IF(OR(F3741="Không",F3741="No"),"out_of_insurance","unknown"))</f>
        <v/>
      </c>
      <c r="AF3741">
        <f>IF(AND(AD3741="yes",AE3741="out_of_insurance"),"REVIEW","")</f>
        <v/>
      </c>
    </row>
    <row r="3742" ht="18" customHeight="1">
      <c r="A3742" t="inlineStr">
        <is>
          <t>52ad6850-ddf3-4b2e-9c4b-fe77524f438f</t>
        </is>
      </c>
      <c r="B3742" t="inlineStr">
        <is>
          <t>BN-03741 / Patient EC5CFA82</t>
        </is>
      </c>
      <c r="C3742" t="inlineStr">
        <is>
          <t>Không</t>
        </is>
      </c>
      <c r="D3742" t="inlineStr">
        <is>
          <t>BS. Trịnh Long</t>
        </is>
      </c>
      <c r="E3742" t="inlineStr">
        <is>
          <t>Khám tổng quát / General Practice</t>
        </is>
      </c>
      <c r="F3742" t="inlineStr">
        <is>
          <t>Không</t>
        </is>
      </c>
      <c r="G3742" s="2" t="n">
        <v>1347420</v>
      </c>
      <c r="H3742" t="inlineStr">
        <is>
          <t>HbA1c</t>
        </is>
      </c>
      <c r="I3742" t="inlineStr">
        <is>
          <t>E11.9</t>
        </is>
      </c>
      <c r="J3742" t="inlineStr">
        <is>
          <t>Đái tháo đường type 2 / Type 2 diabetes mellitus</t>
        </is>
      </c>
      <c r="K3742" t="n">
        <v>76</v>
      </c>
      <c r="L3742" t="inlineStr">
        <is>
          <t>F</t>
        </is>
      </c>
      <c r="M3742" s="2" t="n">
        <v>42297.95</v>
      </c>
      <c r="N3742" t="inlineStr">
        <is>
          <t>Widowed</t>
        </is>
      </c>
      <c r="O3742" t="inlineStr">
        <is>
          <t>Unemployed</t>
        </is>
      </c>
      <c r="P3742" s="3" t="n">
        <v>44875</v>
      </c>
      <c r="Q3742" t="inlineStr">
        <is>
          <t>Routine</t>
        </is>
      </c>
      <c r="R3742" t="inlineStr">
        <is>
          <t>Paper</t>
        </is>
      </c>
      <c r="S3742" t="inlineStr">
        <is>
          <t>Wallaceland</t>
        </is>
      </c>
      <c r="T3742" t="inlineStr">
        <is>
          <t>Pending</t>
        </is>
      </c>
      <c r="U3742" t="inlineStr">
        <is>
          <t>Legitimate</t>
        </is>
      </c>
      <c r="V3742" t="n">
        <v>1</v>
      </c>
      <c r="W3742" t="inlineStr">
        <is>
          <t>ec5cfa82-727e-4876-85fc-05c535f022c5</t>
        </is>
      </c>
      <c r="X3742" t="inlineStr">
        <is>
          <t>3f5f1ea5-3a27-4ff3-a552-344ca6005efb</t>
        </is>
      </c>
      <c r="Y3742" t="inlineStr">
        <is>
          <t>TV350</t>
        </is>
      </c>
      <c r="Z3742" t="inlineStr">
        <is>
          <t>LO880</t>
        </is>
      </c>
      <c r="AA3742" s="4" t="n">
        <v>0.57</v>
      </c>
      <c r="AB3742" s="4" t="n">
        <v>0.05</v>
      </c>
      <c r="AC37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42">
        <f>IF(OR(C3742="Có",C3742="Yes"),"yes",IF(OR(C3742="Không",C3742="No"),"no","unknown"))</f>
        <v/>
      </c>
      <c r="AE3742">
        <f>IF(OR(F3742="Có",F3742="Yes"),"covered",IF(OR(F3742="Không",F3742="No"),"out_of_insurance","unknown"))</f>
        <v/>
      </c>
      <c r="AF3742">
        <f>IF(AND(AD3742="yes",AE3742="out_of_insurance"),"REVIEW","")</f>
        <v/>
      </c>
    </row>
    <row r="3743" ht="18" customHeight="1">
      <c r="A3743" t="inlineStr">
        <is>
          <t>47a53330-8a66-4bd6-984a-8c983e8f484c</t>
        </is>
      </c>
      <c r="B3743" t="inlineStr">
        <is>
          <t>BN-03742 / Patient CDDA89B3</t>
        </is>
      </c>
      <c r="C3743" t="inlineStr">
        <is>
          <t>Có</t>
        </is>
      </c>
      <c r="D3743" t="inlineStr">
        <is>
          <t>BS. Đỗ Hạnh</t>
        </is>
      </c>
      <c r="E3743" t="inlineStr">
        <is>
          <t>Nhi / Pediatrics</t>
        </is>
      </c>
      <c r="F3743" t="inlineStr">
        <is>
          <t>Không</t>
        </is>
      </c>
      <c r="G3743" s="2" t="n">
        <v>6668880</v>
      </c>
      <c r="H3743" t="inlineStr">
        <is>
          <t>HbA1c</t>
        </is>
      </c>
      <c r="I3743" t="inlineStr">
        <is>
          <t>E11.9</t>
        </is>
      </c>
      <c r="J3743" t="inlineStr">
        <is>
          <t>Đái tháo đường type 2 / Type 2 diabetes mellitus</t>
        </is>
      </c>
      <c r="K3743" t="n">
        <v>44</v>
      </c>
      <c r="L3743" t="inlineStr">
        <is>
          <t>F</t>
        </is>
      </c>
      <c r="M3743" s="2" t="n">
        <v>57997.72</v>
      </c>
      <c r="N3743" t="inlineStr">
        <is>
          <t>Married</t>
        </is>
      </c>
      <c r="O3743" t="inlineStr">
        <is>
          <t>Employed</t>
        </is>
      </c>
      <c r="P3743" s="3" t="n">
        <v>44875</v>
      </c>
      <c r="Q3743" t="inlineStr">
        <is>
          <t>Routine</t>
        </is>
      </c>
      <c r="R3743" t="inlineStr">
        <is>
          <t>Phone</t>
        </is>
      </c>
      <c r="S3743" t="inlineStr">
        <is>
          <t>Danielmouth</t>
        </is>
      </c>
      <c r="T3743" t="inlineStr">
        <is>
          <t>Denied</t>
        </is>
      </c>
      <c r="U3743" t="inlineStr">
        <is>
          <t>Legitimate</t>
        </is>
      </c>
      <c r="V3743" t="n">
        <v>3</v>
      </c>
      <c r="W3743" t="inlineStr">
        <is>
          <t>cdda89b3-14c6-4d63-bac7-ecbc21dec85c</t>
        </is>
      </c>
      <c r="X3743" t="inlineStr">
        <is>
          <t>d8cf2db4-2ab7-4565-9dd8-e5ec900b297e</t>
        </is>
      </c>
      <c r="Y3743" t="inlineStr">
        <is>
          <t>dm324</t>
        </is>
      </c>
      <c r="Z3743" t="inlineStr">
        <is>
          <t>mo951</t>
        </is>
      </c>
      <c r="AA3743" s="4" t="n">
        <v>0.7</v>
      </c>
      <c r="AB3743" s="4" t="n">
        <v>0.02</v>
      </c>
      <c r="AC37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43">
        <f>IF(OR(C3743="Có",C3743="Yes"),"yes",IF(OR(C3743="Không",C3743="No"),"no","unknown"))</f>
        <v/>
      </c>
      <c r="AE3743">
        <f>IF(OR(F3743="Có",F3743="Yes"),"covered",IF(OR(F3743="Không",F3743="No"),"out_of_insurance","unknown"))</f>
        <v/>
      </c>
      <c r="AF3743">
        <f>IF(AND(AD3743="yes",AE3743="out_of_insurance"),"REVIEW","")</f>
        <v/>
      </c>
    </row>
    <row r="3744" ht="18" customHeight="1">
      <c r="A3744" t="inlineStr">
        <is>
          <t>381fbaec-c06e-4b27-bba8-893aa7cf5c23</t>
        </is>
      </c>
      <c r="B3744" t="inlineStr">
        <is>
          <t>BN-03743 / Patient CE07E5C2</t>
        </is>
      </c>
      <c r="C3744" t="inlineStr">
        <is>
          <t>Có</t>
        </is>
      </c>
      <c r="D3744" t="inlineStr">
        <is>
          <t>BS. Huỳnh Mai</t>
        </is>
      </c>
      <c r="E3744" t="inlineStr">
        <is>
          <t>Nhi / Pediatrics</t>
        </is>
      </c>
      <c r="F3744" t="inlineStr">
        <is>
          <t>Chưa rõ</t>
        </is>
      </c>
      <c r="G3744" s="2" t="n">
        <v>7414780</v>
      </c>
      <c r="H3744" t="inlineStr">
        <is>
          <t>HbA1c</t>
        </is>
      </c>
      <c r="I3744" t="inlineStr">
        <is>
          <t>E11.9</t>
        </is>
      </c>
      <c r="J3744" t="inlineStr">
        <is>
          <t>Đái tháo đường type 2 / Type 2 diabetes mellitus</t>
        </is>
      </c>
      <c r="K3744" t="n">
        <v>74</v>
      </c>
      <c r="L3744" t="inlineStr">
        <is>
          <t>M</t>
        </is>
      </c>
      <c r="M3744" s="2" t="n">
        <v>60279.17</v>
      </c>
      <c r="N3744" t="inlineStr">
        <is>
          <t>Married</t>
        </is>
      </c>
      <c r="O3744" t="inlineStr">
        <is>
          <t>Employed</t>
        </is>
      </c>
      <c r="P3744" s="3" t="n">
        <v>44875</v>
      </c>
      <c r="Q3744" t="inlineStr">
        <is>
          <t>Routine</t>
        </is>
      </c>
      <c r="R3744" t="inlineStr">
        <is>
          <t>Phone</t>
        </is>
      </c>
      <c r="S3744" t="inlineStr">
        <is>
          <t>North Michael</t>
        </is>
      </c>
      <c r="T3744" t="inlineStr">
        <is>
          <t>Pending</t>
        </is>
      </c>
      <c r="U3744" t="inlineStr">
        <is>
          <t>Legitimate</t>
        </is>
      </c>
      <c r="V3744" t="n">
        <v>3</v>
      </c>
      <c r="W3744" t="inlineStr">
        <is>
          <t>ce07e5c2-051e-407a-b63b-130160e63d2f</t>
        </is>
      </c>
      <c r="X3744" t="inlineStr">
        <is>
          <t>0a48083e-507a-4bf9-967d-a01cad3cef83</t>
        </is>
      </c>
      <c r="Y3744" t="inlineStr">
        <is>
          <t>ss934</t>
        </is>
      </c>
      <c r="Z3744" t="inlineStr">
        <is>
          <t>cE367</t>
        </is>
      </c>
      <c r="AA3744" s="4" t="n">
        <v>0.79</v>
      </c>
      <c r="AB3744" s="4" t="n">
        <v>0.1</v>
      </c>
      <c r="AC37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44">
        <f>IF(OR(C3744="Có",C3744="Yes"),"yes",IF(OR(C3744="Không",C3744="No"),"no","unknown"))</f>
        <v/>
      </c>
      <c r="AE3744">
        <f>IF(OR(F3744="Có",F3744="Yes"),"covered",IF(OR(F3744="Không",F3744="No"),"out_of_insurance","unknown"))</f>
        <v/>
      </c>
      <c r="AF3744">
        <f>IF(AND(AD3744="yes",AE3744="out_of_insurance"),"REVIEW","")</f>
        <v/>
      </c>
    </row>
    <row r="3745" ht="18" customHeight="1">
      <c r="A3745" t="inlineStr">
        <is>
          <t>b8783501-3f76-4a13-922a-fb8da750a3eb</t>
        </is>
      </c>
      <c r="B3745" t="inlineStr">
        <is>
          <t>BN-03744 / Patient C00716A5</t>
        </is>
      </c>
      <c r="C3745" t="inlineStr">
        <is>
          <t>Có</t>
        </is>
      </c>
      <c r="D3745" t="inlineStr">
        <is>
          <t>BS. Võ Huy</t>
        </is>
      </c>
      <c r="E3745" t="inlineStr">
        <is>
          <t>Chấn thương chỉnh hình / Orthopedics</t>
        </is>
      </c>
      <c r="F3745" t="inlineStr">
        <is>
          <t>Không</t>
        </is>
      </c>
      <c r="G3745" s="2" t="n">
        <v>5722950</v>
      </c>
      <c r="H3745" t="inlineStr">
        <is>
          <t>CT cột sống thắt lưng / Lumbar spine CT</t>
        </is>
      </c>
      <c r="I3745" t="inlineStr">
        <is>
          <t>M54.5</t>
        </is>
      </c>
      <c r="J3745" t="inlineStr">
        <is>
          <t>Đau thắt lưng / Low back pain</t>
        </is>
      </c>
      <c r="K3745" t="n">
        <v>39</v>
      </c>
      <c r="L3745" t="inlineStr">
        <is>
          <t>F</t>
        </is>
      </c>
      <c r="M3745" s="2" t="n">
        <v>62217.58</v>
      </c>
      <c r="N3745" t="inlineStr">
        <is>
          <t>Widowed</t>
        </is>
      </c>
      <c r="O3745" t="inlineStr">
        <is>
          <t>Unemployed</t>
        </is>
      </c>
      <c r="P3745" s="3" t="n">
        <v>44875</v>
      </c>
      <c r="Q3745" t="inlineStr">
        <is>
          <t>Inpatient</t>
        </is>
      </c>
      <c r="R3745" t="inlineStr">
        <is>
          <t>Paper</t>
        </is>
      </c>
      <c r="S3745" t="inlineStr">
        <is>
          <t>Port Stacey</t>
        </is>
      </c>
      <c r="T3745" t="inlineStr">
        <is>
          <t>Pending</t>
        </is>
      </c>
      <c r="U3745" t="inlineStr">
        <is>
          <t>Legitimate</t>
        </is>
      </c>
      <c r="V3745" t="n">
        <v>3</v>
      </c>
      <c r="W3745" t="inlineStr">
        <is>
          <t>c00716a5-cb06-40f8-8057-97ae42b72603</t>
        </is>
      </c>
      <c r="X3745" t="inlineStr">
        <is>
          <t>ad27f38e-e5c0-4482-a799-18f715be032c</t>
        </is>
      </c>
      <c r="Y3745" t="inlineStr">
        <is>
          <t>Pw753</t>
        </is>
      </c>
      <c r="Z3745" t="inlineStr">
        <is>
          <t>jY281</t>
        </is>
      </c>
      <c r="AA3745" s="4" t="n">
        <v>0.59</v>
      </c>
      <c r="AB3745" s="4" t="n">
        <v>0.22</v>
      </c>
      <c r="AC37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45">
        <f>IF(OR(C3745="Có",C3745="Yes"),"yes",IF(OR(C3745="Không",C3745="No"),"no","unknown"))</f>
        <v/>
      </c>
      <c r="AE3745">
        <f>IF(OR(F3745="Có",F3745="Yes"),"covered",IF(OR(F3745="Không",F3745="No"),"out_of_insurance","unknown"))</f>
        <v/>
      </c>
      <c r="AF3745">
        <f>IF(AND(AD3745="yes",AE3745="out_of_insurance"),"REVIEW","")</f>
        <v/>
      </c>
    </row>
    <row r="3746" ht="18" customHeight="1">
      <c r="A3746" t="inlineStr">
        <is>
          <t>892cf348-c766-4aa6-99be-7e045aafcac7</t>
        </is>
      </c>
      <c r="B3746" t="inlineStr">
        <is>
          <t>BN-03745 / Patient 12B6F6AD</t>
        </is>
      </c>
      <c r="C3746" t="inlineStr">
        <is>
          <t>Có</t>
        </is>
      </c>
      <c r="D3746" t="inlineStr">
        <is>
          <t>BS. Trịnh Long</t>
        </is>
      </c>
      <c r="E3746" t="inlineStr">
        <is>
          <t>Khám tổng quát / General Practice</t>
        </is>
      </c>
      <c r="F3746" t="inlineStr">
        <is>
          <t>Không</t>
        </is>
      </c>
      <c r="G3746" s="2" t="n">
        <v>9656500</v>
      </c>
      <c r="H3746" t="inlineStr">
        <is>
          <t>Glucose máu / Blood glucose</t>
        </is>
      </c>
      <c r="I3746" t="inlineStr"/>
      <c r="J3746" t="inlineStr">
        <is>
          <t>Thiếu ICD/context rõ / Missing clear ICD/context</t>
        </is>
      </c>
      <c r="K3746" t="n">
        <v>42</v>
      </c>
      <c r="L3746" t="inlineStr">
        <is>
          <t>M</t>
        </is>
      </c>
      <c r="M3746" s="2" t="n">
        <v>47608.19</v>
      </c>
      <c r="N3746" t="inlineStr">
        <is>
          <t>Widowed</t>
        </is>
      </c>
      <c r="O3746" t="inlineStr">
        <is>
          <t>Employed</t>
        </is>
      </c>
      <c r="P3746" s="3" t="n">
        <v>44875</v>
      </c>
      <c r="Q3746" t="inlineStr">
        <is>
          <t>Routine</t>
        </is>
      </c>
      <c r="R3746" t="inlineStr">
        <is>
          <t>Online</t>
        </is>
      </c>
      <c r="S3746" t="inlineStr">
        <is>
          <t>Sweeneyshire</t>
        </is>
      </c>
      <c r="T3746" t="inlineStr">
        <is>
          <t>Denied</t>
        </is>
      </c>
      <c r="U3746" t="inlineStr">
        <is>
          <t>Fraud</t>
        </is>
      </c>
      <c r="V3746" t="n">
        <v>1</v>
      </c>
      <c r="W3746" t="inlineStr">
        <is>
          <t>12b6f6ad-4eb3-48b9-9d07-b7d2e278ef54</t>
        </is>
      </c>
      <c r="X3746" t="inlineStr">
        <is>
          <t>a0956e85-a88b-4320-b642-f25b3f6cd935</t>
        </is>
      </c>
      <c r="Y3746" t="inlineStr">
        <is>
          <t>zV506</t>
        </is>
      </c>
      <c r="Z3746" t="inlineStr">
        <is>
          <t>bN349</t>
        </is>
      </c>
      <c r="AA3746" s="4" t="n">
        <v>0.74</v>
      </c>
      <c r="AB3746" s="4" t="n">
        <v>0.02</v>
      </c>
      <c r="AC37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46">
        <f>IF(OR(C3746="Có",C3746="Yes"),"yes",IF(OR(C3746="Không",C3746="No"),"no","unknown"))</f>
        <v/>
      </c>
      <c r="AE3746">
        <f>IF(OR(F3746="Có",F3746="Yes"),"covered",IF(OR(F3746="Không",F3746="No"),"out_of_insurance","unknown"))</f>
        <v/>
      </c>
      <c r="AF3746">
        <f>IF(AND(AD3746="yes",AE3746="out_of_insurance"),"REVIEW","")</f>
        <v/>
      </c>
    </row>
    <row r="3747" ht="18" customHeight="1">
      <c r="A3747" t="inlineStr">
        <is>
          <t>583aebaa-ba96-4f55-ad62-af5080f7a0a9</t>
        </is>
      </c>
      <c r="B3747" t="inlineStr">
        <is>
          <t>BN-03746 / Patient 488E3FF2</t>
        </is>
      </c>
      <c r="C3747" t="inlineStr">
        <is>
          <t>Có</t>
        </is>
      </c>
      <c r="D3747" t="inlineStr">
        <is>
          <t>BS. Lưu Quang</t>
        </is>
      </c>
      <c r="E3747" t="inlineStr">
        <is>
          <t>Thần kinh / Neurology</t>
        </is>
      </c>
      <c r="F3747" t="inlineStr">
        <is>
          <t>Không</t>
        </is>
      </c>
      <c r="G3747" s="2" t="n">
        <v>1200000</v>
      </c>
      <c r="H3747" t="inlineStr">
        <is>
          <t>CT sọ não / Brain CT</t>
        </is>
      </c>
      <c r="I3747" t="inlineStr">
        <is>
          <t>R51</t>
        </is>
      </c>
      <c r="J3747" t="inlineStr">
        <is>
          <t>Đau đầu chưa rõ nguyên nhân / Headache unspecified</t>
        </is>
      </c>
      <c r="K3747" t="n">
        <v>46</v>
      </c>
      <c r="L3747" t="inlineStr">
        <is>
          <t>M</t>
        </is>
      </c>
      <c r="M3747" s="2" t="n">
        <v>59970.08</v>
      </c>
      <c r="N3747" t="inlineStr">
        <is>
          <t>Single</t>
        </is>
      </c>
      <c r="O3747" t="inlineStr">
        <is>
          <t>Retired</t>
        </is>
      </c>
      <c r="P3747" s="3" t="n">
        <v>44875</v>
      </c>
      <c r="Q3747" t="inlineStr">
        <is>
          <t>Routine</t>
        </is>
      </c>
      <c r="R3747" t="inlineStr">
        <is>
          <t>Online</t>
        </is>
      </c>
      <c r="S3747" t="inlineStr">
        <is>
          <t>Christopherberg</t>
        </is>
      </c>
      <c r="T3747" t="inlineStr">
        <is>
          <t>Pending</t>
        </is>
      </c>
      <c r="U3747" t="inlineStr">
        <is>
          <t>Legitimate</t>
        </is>
      </c>
      <c r="V3747" t="n">
        <v>3</v>
      </c>
      <c r="W3747" t="inlineStr">
        <is>
          <t>488e3ff2-d170-465b-a27a-6a34aeea6e3a</t>
        </is>
      </c>
      <c r="X3747" t="inlineStr">
        <is>
          <t>8f7c2c4d-de6e-4048-a987-ff71b72323a3</t>
        </is>
      </c>
      <c r="Y3747" t="inlineStr">
        <is>
          <t>Wq534</t>
        </is>
      </c>
      <c r="Z3747" t="inlineStr">
        <is>
          <t>IW763</t>
        </is>
      </c>
      <c r="AA3747" s="4" t="n">
        <v>0.78</v>
      </c>
      <c r="AB3747" s="4" t="n">
        <v>0.1</v>
      </c>
      <c r="AC37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47">
        <f>IF(OR(C3747="Có",C3747="Yes"),"yes",IF(OR(C3747="Không",C3747="No"),"no","unknown"))</f>
        <v/>
      </c>
      <c r="AE3747">
        <f>IF(OR(F3747="Có",F3747="Yes"),"covered",IF(OR(F3747="Không",F3747="No"),"out_of_insurance","unknown"))</f>
        <v/>
      </c>
      <c r="AF3747">
        <f>IF(AND(AD3747="yes",AE3747="out_of_insurance"),"REVIEW","")</f>
        <v/>
      </c>
    </row>
    <row r="3748" ht="18" customHeight="1">
      <c r="A3748" t="inlineStr">
        <is>
          <t>58db7ae2-1991-435b-bccd-60aa7f78c453</t>
        </is>
      </c>
      <c r="B3748" t="inlineStr">
        <is>
          <t>BN-03747 / Patient 8459FA3E</t>
        </is>
      </c>
      <c r="C3748" t="inlineStr">
        <is>
          <t>Có</t>
        </is>
      </c>
      <c r="D3748" t="inlineStr">
        <is>
          <t>BS. Hoàng Phúc</t>
        </is>
      </c>
      <c r="E3748" t="inlineStr">
        <is>
          <t>Tim mạch / Cardiology</t>
        </is>
      </c>
      <c r="F3748" t="inlineStr">
        <is>
          <t>Không</t>
        </is>
      </c>
      <c r="G3748" s="2" t="n">
        <v>9314500</v>
      </c>
      <c r="H3748" t="inlineStr">
        <is>
          <t>CRP định lượng / CRP</t>
        </is>
      </c>
      <c r="I3748" t="inlineStr">
        <is>
          <t>R79.8</t>
        </is>
      </c>
      <c r="J3748" t="inlineStr">
        <is>
          <t>Bất thường xét nghiệm máu / Abnormal blood chemistry</t>
        </is>
      </c>
      <c r="K3748" t="n">
        <v>97</v>
      </c>
      <c r="L3748" t="inlineStr">
        <is>
          <t>F</t>
        </is>
      </c>
      <c r="M3748" s="2" t="n">
        <v>134623.25</v>
      </c>
      <c r="N3748" t="inlineStr">
        <is>
          <t>Divorced</t>
        </is>
      </c>
      <c r="O3748" t="inlineStr">
        <is>
          <t>Student</t>
        </is>
      </c>
      <c r="P3748" s="3" t="n">
        <v>44874</v>
      </c>
      <c r="Q3748" t="inlineStr">
        <is>
          <t>Emergency</t>
        </is>
      </c>
      <c r="R3748" t="inlineStr">
        <is>
          <t>Paper</t>
        </is>
      </c>
      <c r="S3748" t="inlineStr">
        <is>
          <t>Diazland</t>
        </is>
      </c>
      <c r="T3748" t="inlineStr">
        <is>
          <t>Denied</t>
        </is>
      </c>
      <c r="U3748" t="inlineStr">
        <is>
          <t>Legitimate</t>
        </is>
      </c>
      <c r="V3748" t="n">
        <v>2</v>
      </c>
      <c r="W3748" t="inlineStr">
        <is>
          <t>8459fa3e-dbee-4e4d-9dcf-f836b9a83d16</t>
        </is>
      </c>
      <c r="X3748" t="inlineStr">
        <is>
          <t>0e95c0be-7c12-4e1c-a8df-add6a8d0e372</t>
        </is>
      </c>
      <c r="Y3748" t="inlineStr">
        <is>
          <t>pz657</t>
        </is>
      </c>
      <c r="Z3748" t="inlineStr">
        <is>
          <t>tT251</t>
        </is>
      </c>
      <c r="AA3748" s="4" t="n">
        <v>0.52</v>
      </c>
      <c r="AB3748" s="4" t="n">
        <v>0.02</v>
      </c>
      <c r="AC37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48">
        <f>IF(OR(C3748="Có",C3748="Yes"),"yes",IF(OR(C3748="Không",C3748="No"),"no","unknown"))</f>
        <v/>
      </c>
      <c r="AE3748">
        <f>IF(OR(F3748="Có",F3748="Yes"),"covered",IF(OR(F3748="Không",F3748="No"),"out_of_insurance","unknown"))</f>
        <v/>
      </c>
      <c r="AF3748">
        <f>IF(AND(AD3748="yes",AE3748="out_of_insurance"),"REVIEW","")</f>
        <v/>
      </c>
    </row>
    <row r="3749" ht="18" customHeight="1">
      <c r="A3749" t="inlineStr">
        <is>
          <t>bc4dbcb5-10d5-44ed-be9b-87855a3b8dca</t>
        </is>
      </c>
      <c r="B3749" t="inlineStr">
        <is>
          <t>BN-03748 / Patient 35F9AD2C</t>
        </is>
      </c>
      <c r="C3749" t="inlineStr">
        <is>
          <t>Có</t>
        </is>
      </c>
      <c r="D3749" t="inlineStr">
        <is>
          <t>BS. Nguyễn Nhi</t>
        </is>
      </c>
      <c r="E3749" t="inlineStr">
        <is>
          <t>Nhi / Pediatrics</t>
        </is>
      </c>
      <c r="F3749" t="inlineStr">
        <is>
          <t>Chưa rõ</t>
        </is>
      </c>
      <c r="G3749" s="2" t="n">
        <v>9063280</v>
      </c>
      <c r="H3749" t="inlineStr">
        <is>
          <t>Glucose máu / Blood glucose</t>
        </is>
      </c>
      <c r="I3749" t="inlineStr">
        <is>
          <t>R73.9</t>
        </is>
      </c>
      <c r="J3749" t="inlineStr">
        <is>
          <t>Tăng glucose máu / Hyperglycemia</t>
        </is>
      </c>
      <c r="K3749" t="n">
        <v>51</v>
      </c>
      <c r="L3749" t="inlineStr">
        <is>
          <t>M</t>
        </is>
      </c>
      <c r="M3749" s="2" t="n">
        <v>85505.53999999999</v>
      </c>
      <c r="N3749" t="inlineStr">
        <is>
          <t>Married</t>
        </is>
      </c>
      <c r="O3749" t="inlineStr">
        <is>
          <t>Employed</t>
        </is>
      </c>
      <c r="P3749" s="3" t="n">
        <v>44874</v>
      </c>
      <c r="Q3749" t="inlineStr">
        <is>
          <t>Inpatient</t>
        </is>
      </c>
      <c r="R3749" t="inlineStr">
        <is>
          <t>Paper</t>
        </is>
      </c>
      <c r="S3749" t="inlineStr">
        <is>
          <t>Jacksonmouth</t>
        </is>
      </c>
      <c r="T3749" t="inlineStr">
        <is>
          <t>Approved</t>
        </is>
      </c>
      <c r="U3749" t="inlineStr">
        <is>
          <t>Legitimate</t>
        </is>
      </c>
      <c r="V3749" t="n">
        <v>0</v>
      </c>
      <c r="W3749" t="inlineStr">
        <is>
          <t>35f9ad2c-7518-4dc0-b30f-566397b49105</t>
        </is>
      </c>
      <c r="X3749" t="inlineStr">
        <is>
          <t>36387b00-3ae2-470b-bfcc-44676d19d35d</t>
        </is>
      </c>
      <c r="Y3749" t="inlineStr">
        <is>
          <t>ZP893</t>
        </is>
      </c>
      <c r="Z3749" t="inlineStr">
        <is>
          <t>Nc002</t>
        </is>
      </c>
      <c r="AA3749" s="4" t="n">
        <v>0.87</v>
      </c>
      <c r="AB3749" s="4" t="n">
        <v>0.66</v>
      </c>
      <c r="AC37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49">
        <f>IF(OR(C3749="Có",C3749="Yes"),"yes",IF(OR(C3749="Không",C3749="No"),"no","unknown"))</f>
        <v/>
      </c>
      <c r="AE3749">
        <f>IF(OR(F3749="Có",F3749="Yes"),"covered",IF(OR(F3749="Không",F3749="No"),"out_of_insurance","unknown"))</f>
        <v/>
      </c>
      <c r="AF3749">
        <f>IF(AND(AD3749="yes",AE3749="out_of_insurance"),"REVIEW","")</f>
        <v/>
      </c>
    </row>
    <row r="3750" ht="18" customHeight="1">
      <c r="A3750" t="inlineStr">
        <is>
          <t>c7b844d5-e1b5-40e6-b9f3-0aeb77a22cf5</t>
        </is>
      </c>
      <c r="B3750" t="inlineStr">
        <is>
          <t>BN-03749 / Patient C5C33777</t>
        </is>
      </c>
      <c r="C3750" t="inlineStr">
        <is>
          <t>Có</t>
        </is>
      </c>
      <c r="D3750" t="inlineStr">
        <is>
          <t>BS. Trương Khải</t>
        </is>
      </c>
      <c r="E3750" t="inlineStr">
        <is>
          <t>Tim mạch / Cardiology</t>
        </is>
      </c>
      <c r="F3750" t="inlineStr">
        <is>
          <t>Có</t>
        </is>
      </c>
      <c r="G3750" s="2" t="n">
        <v>2909380</v>
      </c>
      <c r="H3750" t="inlineStr">
        <is>
          <t>Siêu âm tim / Echocardiography</t>
        </is>
      </c>
      <c r="I3750" t="inlineStr">
        <is>
          <t>I50.9</t>
        </is>
      </c>
      <c r="J3750" t="inlineStr">
        <is>
          <t>Suy tim / Heart failure</t>
        </is>
      </c>
      <c r="K3750" t="n">
        <v>44</v>
      </c>
      <c r="L3750" t="inlineStr">
        <is>
          <t>F</t>
        </is>
      </c>
      <c r="M3750" s="2" t="n">
        <v>79322.37</v>
      </c>
      <c r="N3750" t="inlineStr">
        <is>
          <t>Widowed</t>
        </is>
      </c>
      <c r="O3750" t="inlineStr">
        <is>
          <t>Employed</t>
        </is>
      </c>
      <c r="P3750" s="3" t="n">
        <v>44874</v>
      </c>
      <c r="Q3750" t="inlineStr">
        <is>
          <t>Routine</t>
        </is>
      </c>
      <c r="R3750" t="inlineStr">
        <is>
          <t>Paper</t>
        </is>
      </c>
      <c r="S3750" t="inlineStr">
        <is>
          <t>Port Jennifermouth</t>
        </is>
      </c>
      <c r="T3750" t="inlineStr">
        <is>
          <t>Approved</t>
        </is>
      </c>
      <c r="U3750" t="inlineStr">
        <is>
          <t>Legitimate</t>
        </is>
      </c>
      <c r="V3750" t="n">
        <v>3</v>
      </c>
      <c r="W3750" t="inlineStr">
        <is>
          <t>c5c33777-6bd2-4066-bbe4-9bf01c64406d</t>
        </is>
      </c>
      <c r="X3750" t="inlineStr">
        <is>
          <t>5099334e-e10d-42d8-884e-e93e317b4fd0</t>
        </is>
      </c>
      <c r="Y3750" t="inlineStr">
        <is>
          <t>YT308</t>
        </is>
      </c>
      <c r="Z3750" t="inlineStr">
        <is>
          <t>fK293</t>
        </is>
      </c>
      <c r="AA3750" s="4" t="n">
        <v>0.8</v>
      </c>
      <c r="AB3750" s="4" t="n">
        <v>0.66</v>
      </c>
      <c r="AC37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50">
        <f>IF(OR(C3750="Có",C3750="Yes"),"yes",IF(OR(C3750="Không",C3750="No"),"no","unknown"))</f>
        <v/>
      </c>
      <c r="AE3750">
        <f>IF(OR(F3750="Có",F3750="Yes"),"covered",IF(OR(F3750="Không",F3750="No"),"out_of_insurance","unknown"))</f>
        <v/>
      </c>
      <c r="AF3750">
        <f>IF(AND(AD3750="yes",AE3750="out_of_insurance"),"REVIEW","")</f>
        <v/>
      </c>
    </row>
    <row r="3751" ht="18" customHeight="1">
      <c r="A3751" t="inlineStr">
        <is>
          <t>32b775c2-a0d8-427d-a280-26ec99b149fe</t>
        </is>
      </c>
      <c r="B3751" t="inlineStr">
        <is>
          <t>BN-03750 / Patient 99E635F5</t>
        </is>
      </c>
      <c r="C3751" t="inlineStr">
        <is>
          <t>Có</t>
        </is>
      </c>
      <c r="D3751" t="inlineStr">
        <is>
          <t>BS. Phạm Khoa</t>
        </is>
      </c>
      <c r="E3751" t="inlineStr">
        <is>
          <t>Thần kinh / Neurology</t>
        </is>
      </c>
      <c r="F3751" t="inlineStr">
        <is>
          <t>Không</t>
        </is>
      </c>
      <c r="G3751" s="2" t="n">
        <v>1586670</v>
      </c>
      <c r="H3751" t="inlineStr">
        <is>
          <t>CT sọ não / Brain CT</t>
        </is>
      </c>
      <c r="I3751" t="inlineStr">
        <is>
          <t>R51</t>
        </is>
      </c>
      <c r="J3751" t="inlineStr">
        <is>
          <t>Đau đầu chưa rõ nguyên nhân / Headache unspecified</t>
        </is>
      </c>
      <c r="K3751" t="n">
        <v>36</v>
      </c>
      <c r="L3751" t="inlineStr">
        <is>
          <t>M</t>
        </is>
      </c>
      <c r="M3751" s="2" t="n">
        <v>37522.15</v>
      </c>
      <c r="N3751" t="inlineStr">
        <is>
          <t>Divorced</t>
        </is>
      </c>
      <c r="O3751" t="inlineStr">
        <is>
          <t>Unemployed</t>
        </is>
      </c>
      <c r="P3751" s="3" t="n">
        <v>44874</v>
      </c>
      <c r="Q3751" t="inlineStr">
        <is>
          <t>Emergency</t>
        </is>
      </c>
      <c r="R3751" t="inlineStr">
        <is>
          <t>Phone</t>
        </is>
      </c>
      <c r="S3751" t="inlineStr">
        <is>
          <t>Victoriastad</t>
        </is>
      </c>
      <c r="T3751" t="inlineStr">
        <is>
          <t>Approved</t>
        </is>
      </c>
      <c r="U3751" t="inlineStr">
        <is>
          <t>Legitimate</t>
        </is>
      </c>
      <c r="V3751" t="n">
        <v>1</v>
      </c>
      <c r="W3751" t="inlineStr">
        <is>
          <t>99e635f5-48c2-45be-b904-96cae85ff0e5</t>
        </is>
      </c>
      <c r="X3751" t="inlineStr">
        <is>
          <t>3e09801d-ca78-4e07-8841-50ca3cbcc805</t>
        </is>
      </c>
      <c r="Y3751" t="inlineStr">
        <is>
          <t>gp553</t>
        </is>
      </c>
      <c r="Z3751" t="inlineStr">
        <is>
          <t>yD352</t>
        </is>
      </c>
      <c r="AA3751" s="4" t="n">
        <v>0.6899999999999999</v>
      </c>
      <c r="AB3751" s="4" t="n">
        <v>0.47</v>
      </c>
      <c r="AC37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51">
        <f>IF(OR(C3751="Có",C3751="Yes"),"yes",IF(OR(C3751="Không",C3751="No"),"no","unknown"))</f>
        <v/>
      </c>
      <c r="AE3751">
        <f>IF(OR(F3751="Có",F3751="Yes"),"covered",IF(OR(F3751="Không",F3751="No"),"out_of_insurance","unknown"))</f>
        <v/>
      </c>
      <c r="AF3751">
        <f>IF(AND(AD3751="yes",AE3751="out_of_insurance"),"REVIEW","")</f>
        <v/>
      </c>
    </row>
    <row r="3752" ht="18" customHeight="1">
      <c r="A3752" t="inlineStr">
        <is>
          <t>06b8b3f6-e010-483a-a17b-6ae1b52f2189</t>
        </is>
      </c>
      <c r="B3752" t="inlineStr">
        <is>
          <t>BN-03751 / Patient A7F2B564</t>
        </is>
      </c>
      <c r="C3752" t="inlineStr">
        <is>
          <t>Có</t>
        </is>
      </c>
      <c r="D3752" t="inlineStr">
        <is>
          <t>BS. Phạm Khoa</t>
        </is>
      </c>
      <c r="E3752" t="inlineStr">
        <is>
          <t>Thần kinh / Neurology</t>
        </is>
      </c>
      <c r="F3752" t="inlineStr">
        <is>
          <t>Không</t>
        </is>
      </c>
      <c r="G3752" s="2" t="n">
        <v>7215520</v>
      </c>
      <c r="H3752" t="inlineStr">
        <is>
          <t>CT đánh giá đột quỵ / Stroke CT</t>
        </is>
      </c>
      <c r="I3752" t="inlineStr"/>
      <c r="J3752" t="inlineStr">
        <is>
          <t>Thiếu ICD/context rõ / Missing clear ICD/context</t>
        </is>
      </c>
      <c r="K3752" t="n">
        <v>4</v>
      </c>
      <c r="L3752" t="inlineStr">
        <is>
          <t>M</t>
        </is>
      </c>
      <c r="M3752" s="2" t="n">
        <v>73279</v>
      </c>
      <c r="N3752" t="inlineStr">
        <is>
          <t>Single</t>
        </is>
      </c>
      <c r="O3752" t="inlineStr">
        <is>
          <t>Unemployed</t>
        </is>
      </c>
      <c r="P3752" s="3" t="n">
        <v>44874</v>
      </c>
      <c r="Q3752" t="inlineStr">
        <is>
          <t>Routine</t>
        </is>
      </c>
      <c r="R3752" t="inlineStr">
        <is>
          <t>Paper</t>
        </is>
      </c>
      <c r="S3752" t="inlineStr">
        <is>
          <t>East Matthewberg</t>
        </is>
      </c>
      <c r="T3752" t="inlineStr">
        <is>
          <t>Approved</t>
        </is>
      </c>
      <c r="U3752" t="inlineStr">
        <is>
          <t>Legitimate</t>
        </is>
      </c>
      <c r="V3752" t="n">
        <v>3</v>
      </c>
      <c r="W3752" t="inlineStr">
        <is>
          <t>a7f2b564-d84f-47b0-bf6e-f81d94076393</t>
        </is>
      </c>
      <c r="X3752" t="inlineStr">
        <is>
          <t>689b52c1-4d83-461e-ac67-3cac41156fda</t>
        </is>
      </c>
      <c r="Y3752" t="inlineStr">
        <is>
          <t>ZE884</t>
        </is>
      </c>
      <c r="Z3752" t="inlineStr">
        <is>
          <t>sj402</t>
        </is>
      </c>
      <c r="AA3752" s="4" t="n">
        <v>0.58</v>
      </c>
      <c r="AB3752" s="4" t="n">
        <v>0.29</v>
      </c>
      <c r="AC37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52">
        <f>IF(OR(C3752="Có",C3752="Yes"),"yes",IF(OR(C3752="Không",C3752="No"),"no","unknown"))</f>
        <v/>
      </c>
      <c r="AE3752">
        <f>IF(OR(F3752="Có",F3752="Yes"),"covered",IF(OR(F3752="Không",F3752="No"),"out_of_insurance","unknown"))</f>
        <v/>
      </c>
      <c r="AF3752">
        <f>IF(AND(AD3752="yes",AE3752="out_of_insurance"),"REVIEW","")</f>
        <v/>
      </c>
    </row>
    <row r="3753" ht="18" customHeight="1">
      <c r="A3753" t="inlineStr">
        <is>
          <t>763b60f2-1c16-4fea-a716-315f03f3c1c9</t>
        </is>
      </c>
      <c r="B3753" t="inlineStr">
        <is>
          <t>BN-03752 / Patient D8B45F30</t>
        </is>
      </c>
      <c r="C3753" t="inlineStr">
        <is>
          <t>Có</t>
        </is>
      </c>
      <c r="D3753" t="inlineStr">
        <is>
          <t>BS. Mai Thanh</t>
        </is>
      </c>
      <c r="E3753" t="inlineStr">
        <is>
          <t>Thần kinh / Neurology</t>
        </is>
      </c>
      <c r="F3753" t="inlineStr">
        <is>
          <t>Có</t>
        </is>
      </c>
      <c r="G3753" s="2" t="n">
        <v>9605340</v>
      </c>
      <c r="H3753" t="inlineStr">
        <is>
          <t>CT sọ não / Brain CT</t>
        </is>
      </c>
      <c r="I3753" t="inlineStr">
        <is>
          <t>R51</t>
        </is>
      </c>
      <c r="J3753" t="inlineStr">
        <is>
          <t>Đau đầu chưa rõ nguyên nhân / Headache unspecified</t>
        </is>
      </c>
      <c r="K3753" t="n">
        <v>97</v>
      </c>
      <c r="L3753" t="inlineStr">
        <is>
          <t>M</t>
        </is>
      </c>
      <c r="M3753" s="2" t="n">
        <v>36329.65</v>
      </c>
      <c r="N3753" t="inlineStr">
        <is>
          <t>Single</t>
        </is>
      </c>
      <c r="O3753" t="inlineStr">
        <is>
          <t>Employed</t>
        </is>
      </c>
      <c r="P3753" s="3" t="n">
        <v>44873</v>
      </c>
      <c r="Q3753" t="inlineStr">
        <is>
          <t>Inpatient</t>
        </is>
      </c>
      <c r="R3753" t="inlineStr">
        <is>
          <t>Phone</t>
        </is>
      </c>
      <c r="S3753" t="inlineStr">
        <is>
          <t>Lake Veronicashire</t>
        </is>
      </c>
      <c r="T3753" t="inlineStr">
        <is>
          <t>Approved</t>
        </is>
      </c>
      <c r="U3753" t="inlineStr">
        <is>
          <t>Fraud</t>
        </is>
      </c>
      <c r="V3753" t="n">
        <v>1</v>
      </c>
      <c r="W3753" t="inlineStr">
        <is>
          <t>d8b45f30-b86a-4a55-aae7-635e9762c52c</t>
        </is>
      </c>
      <c r="X3753" t="inlineStr">
        <is>
          <t>ac8ea0a0-6fb2-449a-834e-e0933d42e857</t>
        </is>
      </c>
      <c r="Y3753" t="inlineStr">
        <is>
          <t>ju769</t>
        </is>
      </c>
      <c r="Z3753" t="inlineStr">
        <is>
          <t>qA792</t>
        </is>
      </c>
      <c r="AA3753" s="4" t="n">
        <v>0.9399999999999999</v>
      </c>
      <c r="AB3753" s="4" t="n">
        <v>0.51</v>
      </c>
      <c r="AC37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53">
        <f>IF(OR(C3753="Có",C3753="Yes"),"yes",IF(OR(C3753="Không",C3753="No"),"no","unknown"))</f>
        <v/>
      </c>
      <c r="AE3753">
        <f>IF(OR(F3753="Có",F3753="Yes"),"covered",IF(OR(F3753="Không",F3753="No"),"out_of_insurance","unknown"))</f>
        <v/>
      </c>
      <c r="AF3753">
        <f>IF(AND(AD3753="yes",AE3753="out_of_insurance"),"REVIEW","")</f>
        <v/>
      </c>
    </row>
    <row r="3754" ht="18" customHeight="1">
      <c r="A3754" t="inlineStr">
        <is>
          <t>f91a0ce1-a971-4fb8-9605-1acef409fe96</t>
        </is>
      </c>
      <c r="B3754" t="inlineStr">
        <is>
          <t>BN-03753 / Patient FDD8F063</t>
        </is>
      </c>
      <c r="C3754" t="inlineStr">
        <is>
          <t>Chưa rõ</t>
        </is>
      </c>
      <c r="D3754" t="inlineStr">
        <is>
          <t>BS. Võ Huy</t>
        </is>
      </c>
      <c r="E3754" t="inlineStr">
        <is>
          <t>Chấn thương chỉnh hình / Orthopedics</t>
        </is>
      </c>
      <c r="F3754" t="inlineStr">
        <is>
          <t>Chưa rõ</t>
        </is>
      </c>
      <c r="G3754" s="2" t="n">
        <v>3470070</v>
      </c>
      <c r="H3754" t="inlineStr">
        <is>
          <t>Đo mật độ xương / Bone density scan</t>
        </is>
      </c>
      <c r="I3754" t="inlineStr">
        <is>
          <t>M81.0</t>
        </is>
      </c>
      <c r="J3754" t="inlineStr">
        <is>
          <t>Loãng xương / Osteoporosis</t>
        </is>
      </c>
      <c r="K3754" t="n">
        <v>52</v>
      </c>
      <c r="L3754" t="inlineStr">
        <is>
          <t>F</t>
        </is>
      </c>
      <c r="M3754" s="2" t="n">
        <v>71724.22</v>
      </c>
      <c r="N3754" t="inlineStr">
        <is>
          <t>Single</t>
        </is>
      </c>
      <c r="O3754" t="inlineStr">
        <is>
          <t>Retired</t>
        </is>
      </c>
      <c r="P3754" s="3" t="n">
        <v>44873</v>
      </c>
      <c r="Q3754" t="inlineStr">
        <is>
          <t>Outpatient</t>
        </is>
      </c>
      <c r="R3754" t="inlineStr">
        <is>
          <t>Paper</t>
        </is>
      </c>
      <c r="S3754" t="inlineStr">
        <is>
          <t>New Mary</t>
        </is>
      </c>
      <c r="T3754" t="inlineStr">
        <is>
          <t>Approved</t>
        </is>
      </c>
      <c r="U3754" t="inlineStr">
        <is>
          <t>Legitimate</t>
        </is>
      </c>
      <c r="V3754" t="n">
        <v>3</v>
      </c>
      <c r="W3754" t="inlineStr">
        <is>
          <t>fdd8f063-156b-4ba9-9903-154fedf3947e</t>
        </is>
      </c>
      <c r="X3754" t="inlineStr">
        <is>
          <t>25597f01-a9c8-4629-8865-3788509aac2a</t>
        </is>
      </c>
      <c r="Y3754" t="inlineStr">
        <is>
          <t>xR877</t>
        </is>
      </c>
      <c r="Z3754" t="inlineStr">
        <is>
          <t>wh755</t>
        </is>
      </c>
      <c r="AA3754" s="4" t="n">
        <v>0.8</v>
      </c>
      <c r="AB3754" s="4" t="n">
        <v>0.15</v>
      </c>
      <c r="AC37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54">
        <f>IF(OR(C3754="Có",C3754="Yes"),"yes",IF(OR(C3754="Không",C3754="No"),"no","unknown"))</f>
        <v/>
      </c>
      <c r="AE3754">
        <f>IF(OR(F3754="Có",F3754="Yes"),"covered",IF(OR(F3754="Không",F3754="No"),"out_of_insurance","unknown"))</f>
        <v/>
      </c>
      <c r="AF3754">
        <f>IF(AND(AD3754="yes",AE3754="out_of_insurance"),"REVIEW","")</f>
        <v/>
      </c>
    </row>
    <row r="3755" ht="18" customHeight="1">
      <c r="A3755" t="inlineStr">
        <is>
          <t>0fb0fdff-4764-4eb7-bc6c-3c1eb145f7d4</t>
        </is>
      </c>
      <c r="B3755" t="inlineStr">
        <is>
          <t>BN-03754 / Patient 6DF5A733</t>
        </is>
      </c>
      <c r="C3755" t="inlineStr">
        <is>
          <t>Có</t>
        </is>
      </c>
      <c r="D3755" t="inlineStr">
        <is>
          <t>BS. Huỳnh Mai</t>
        </is>
      </c>
      <c r="E3755" t="inlineStr">
        <is>
          <t>Nhi / Pediatrics</t>
        </is>
      </c>
      <c r="F3755" t="inlineStr">
        <is>
          <t>Không</t>
        </is>
      </c>
      <c r="G3755" s="2" t="n">
        <v>650490</v>
      </c>
      <c r="H3755" t="inlineStr">
        <is>
          <t>CRP định lượng / CRP</t>
        </is>
      </c>
      <c r="I3755" t="inlineStr">
        <is>
          <t>J18.9</t>
        </is>
      </c>
      <c r="J3755" t="inlineStr">
        <is>
          <t>Nghi viêm phổi / Suspected pneumonia</t>
        </is>
      </c>
      <c r="K3755" t="n">
        <v>13</v>
      </c>
      <c r="L3755" t="inlineStr">
        <is>
          <t>M</t>
        </is>
      </c>
      <c r="M3755" s="2" t="n">
        <v>33529.87</v>
      </c>
      <c r="N3755" t="inlineStr">
        <is>
          <t>Married</t>
        </is>
      </c>
      <c r="O3755" t="inlineStr">
        <is>
          <t>Retired</t>
        </is>
      </c>
      <c r="P3755" s="3" t="n">
        <v>44873</v>
      </c>
      <c r="Q3755" t="inlineStr">
        <is>
          <t>Routine</t>
        </is>
      </c>
      <c r="R3755" t="inlineStr">
        <is>
          <t>Online</t>
        </is>
      </c>
      <c r="S3755" t="inlineStr">
        <is>
          <t>Michaelbury</t>
        </is>
      </c>
      <c r="T3755" t="inlineStr">
        <is>
          <t>Denied</t>
        </is>
      </c>
      <c r="U3755" t="inlineStr">
        <is>
          <t>Legitimate</t>
        </is>
      </c>
      <c r="V3755" t="n">
        <v>1</v>
      </c>
      <c r="W3755" t="inlineStr">
        <is>
          <t>6df5a733-6199-478a-a819-0497a633d123</t>
        </is>
      </c>
      <c r="X3755" t="inlineStr">
        <is>
          <t>2046f55a-f786-4031-9797-353c752dfdd3</t>
        </is>
      </c>
      <c r="Y3755" t="inlineStr">
        <is>
          <t>AJ468</t>
        </is>
      </c>
      <c r="Z3755" t="inlineStr">
        <is>
          <t>mF123</t>
        </is>
      </c>
      <c r="AA3755" s="4" t="n">
        <v>0.78</v>
      </c>
      <c r="AB3755" s="4" t="n">
        <v>0.02</v>
      </c>
      <c r="AC37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55">
        <f>IF(OR(C3755="Có",C3755="Yes"),"yes",IF(OR(C3755="Không",C3755="No"),"no","unknown"))</f>
        <v/>
      </c>
      <c r="AE3755">
        <f>IF(OR(F3755="Có",F3755="Yes"),"covered",IF(OR(F3755="Không",F3755="No"),"out_of_insurance","unknown"))</f>
        <v/>
      </c>
      <c r="AF3755">
        <f>IF(AND(AD3755="yes",AE3755="out_of_insurance"),"REVIEW","")</f>
        <v/>
      </c>
    </row>
    <row r="3756" ht="18" customHeight="1">
      <c r="A3756" t="inlineStr">
        <is>
          <t>ad86783b-e8a3-4505-9279-0ffc50bbc4bd</t>
        </is>
      </c>
      <c r="B3756" t="inlineStr">
        <is>
          <t>BN-03755 / Patient F68A7A10</t>
        </is>
      </c>
      <c r="C3756" t="inlineStr">
        <is>
          <t>Có</t>
        </is>
      </c>
      <c r="D3756" t="inlineStr">
        <is>
          <t>BS. Võ Huy</t>
        </is>
      </c>
      <c r="E3756" t="inlineStr">
        <is>
          <t>Chấn thương chỉnh hình / Orthopedics</t>
        </is>
      </c>
      <c r="F3756" t="inlineStr">
        <is>
          <t>Có</t>
        </is>
      </c>
      <c r="G3756" s="2" t="n">
        <v>5762760</v>
      </c>
      <c r="H3756" t="inlineStr">
        <is>
          <t>CT cột sống thắt lưng / Lumbar spine CT</t>
        </is>
      </c>
      <c r="I3756" t="inlineStr">
        <is>
          <t>M54.5</t>
        </is>
      </c>
      <c r="J3756" t="inlineStr">
        <is>
          <t>Đau thắt lưng / Low back pain</t>
        </is>
      </c>
      <c r="K3756" t="n">
        <v>95</v>
      </c>
      <c r="L3756" t="inlineStr">
        <is>
          <t>F</t>
        </is>
      </c>
      <c r="M3756" s="2" t="n">
        <v>118599.25</v>
      </c>
      <c r="N3756" t="inlineStr">
        <is>
          <t>Married</t>
        </is>
      </c>
      <c r="O3756" t="inlineStr">
        <is>
          <t>Employed</t>
        </is>
      </c>
      <c r="P3756" s="3" t="n">
        <v>44873</v>
      </c>
      <c r="Q3756" t="inlineStr">
        <is>
          <t>Emergency</t>
        </is>
      </c>
      <c r="R3756" t="inlineStr">
        <is>
          <t>Phone</t>
        </is>
      </c>
      <c r="S3756" t="inlineStr">
        <is>
          <t>Santiagostad</t>
        </is>
      </c>
      <c r="T3756" t="inlineStr">
        <is>
          <t>Approved</t>
        </is>
      </c>
      <c r="U3756" t="inlineStr">
        <is>
          <t>Legitimate</t>
        </is>
      </c>
      <c r="V3756" t="n">
        <v>2</v>
      </c>
      <c r="W3756" t="inlineStr">
        <is>
          <t>f68a7a10-f72b-47ff-86ee-2bbdd6ebec92</t>
        </is>
      </c>
      <c r="X3756" t="inlineStr">
        <is>
          <t>d39b1dd5-ef04-48f0-961f-31c84647fc7c</t>
        </is>
      </c>
      <c r="Y3756" t="inlineStr">
        <is>
          <t>jW134</t>
        </is>
      </c>
      <c r="Z3756" t="inlineStr">
        <is>
          <t>Qf172</t>
        </is>
      </c>
      <c r="AA3756" s="4" t="n">
        <v>0.92</v>
      </c>
      <c r="AB3756" s="4" t="n">
        <v>0.72</v>
      </c>
      <c r="AC37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56">
        <f>IF(OR(C3756="Có",C3756="Yes"),"yes",IF(OR(C3756="Không",C3756="No"),"no","unknown"))</f>
        <v/>
      </c>
      <c r="AE3756">
        <f>IF(OR(F3756="Có",F3756="Yes"),"covered",IF(OR(F3756="Không",F3756="No"),"out_of_insurance","unknown"))</f>
        <v/>
      </c>
      <c r="AF3756">
        <f>IF(AND(AD3756="yes",AE3756="out_of_insurance"),"REVIEW","")</f>
        <v/>
      </c>
    </row>
    <row r="3757" ht="18" customHeight="1">
      <c r="A3757" t="inlineStr">
        <is>
          <t>10ce510d-183c-4df2-9bb4-ed6c4de5b7d6</t>
        </is>
      </c>
      <c r="B3757" t="inlineStr">
        <is>
          <t>BN-03756 / Patient B710EEBC</t>
        </is>
      </c>
      <c r="C3757" t="inlineStr">
        <is>
          <t>Có</t>
        </is>
      </c>
      <c r="D3757" t="inlineStr">
        <is>
          <t>BS. Hà Nam</t>
        </is>
      </c>
      <c r="E3757" t="inlineStr">
        <is>
          <t>Chấn thương chỉnh hình / Orthopedics</t>
        </is>
      </c>
      <c r="F3757" t="inlineStr">
        <is>
          <t>Chưa rõ</t>
        </is>
      </c>
      <c r="G3757" s="2" t="n">
        <v>4206770</v>
      </c>
      <c r="H3757" t="inlineStr">
        <is>
          <t>Đo mật độ xương / Bone density scan</t>
        </is>
      </c>
      <c r="I3757" t="inlineStr">
        <is>
          <t>M81.0</t>
        </is>
      </c>
      <c r="J3757" t="inlineStr">
        <is>
          <t>Loãng xương / Osteoporosis</t>
        </is>
      </c>
      <c r="K3757" t="n">
        <v>37</v>
      </c>
      <c r="L3757" t="inlineStr">
        <is>
          <t>F</t>
        </is>
      </c>
      <c r="M3757" s="2" t="n">
        <v>35022.37</v>
      </c>
      <c r="N3757" t="inlineStr">
        <is>
          <t>Single</t>
        </is>
      </c>
      <c r="O3757" t="inlineStr">
        <is>
          <t>Retired</t>
        </is>
      </c>
      <c r="P3757" s="3" t="n">
        <v>44873</v>
      </c>
      <c r="Q3757" t="inlineStr">
        <is>
          <t>Routine</t>
        </is>
      </c>
      <c r="R3757" t="inlineStr">
        <is>
          <t>Online</t>
        </is>
      </c>
      <c r="S3757" t="inlineStr">
        <is>
          <t>Bishopville</t>
        </is>
      </c>
      <c r="T3757" t="inlineStr">
        <is>
          <t>Approved</t>
        </is>
      </c>
      <c r="U3757" t="inlineStr">
        <is>
          <t>Legitimate</t>
        </is>
      </c>
      <c r="V3757" t="n">
        <v>1</v>
      </c>
      <c r="W3757" t="inlineStr">
        <is>
          <t>b710eebc-b7b6-40c4-bbda-e1786f2aacbe</t>
        </is>
      </c>
      <c r="X3757" t="inlineStr">
        <is>
          <t>898c4c0b-1abc-45da-b735-f69f1ad5b659</t>
        </is>
      </c>
      <c r="Y3757" t="inlineStr">
        <is>
          <t>OE644</t>
        </is>
      </c>
      <c r="Z3757" t="inlineStr">
        <is>
          <t>SI556</t>
        </is>
      </c>
      <c r="AA3757" s="4" t="n">
        <v>0.88</v>
      </c>
      <c r="AB3757" s="4" t="n">
        <v>0.66</v>
      </c>
      <c r="AC37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57">
        <f>IF(OR(C3757="Có",C3757="Yes"),"yes",IF(OR(C3757="Không",C3757="No"),"no","unknown"))</f>
        <v/>
      </c>
      <c r="AE3757">
        <f>IF(OR(F3757="Có",F3757="Yes"),"covered",IF(OR(F3757="Không",F3757="No"),"out_of_insurance","unknown"))</f>
        <v/>
      </c>
      <c r="AF3757">
        <f>IF(AND(AD3757="yes",AE3757="out_of_insurance"),"REVIEW","")</f>
        <v/>
      </c>
    </row>
    <row r="3758" ht="18" customHeight="1">
      <c r="A3758" t="inlineStr">
        <is>
          <t>b0c11f2d-cb48-4880-be6e-65b4515d95e5</t>
        </is>
      </c>
      <c r="B3758" t="inlineStr">
        <is>
          <t>BN-03757 / Patient 295357E5</t>
        </is>
      </c>
      <c r="C3758" t="inlineStr">
        <is>
          <t>Có</t>
        </is>
      </c>
      <c r="D3758" t="inlineStr">
        <is>
          <t>BS. Trương Khải</t>
        </is>
      </c>
      <c r="E3758" t="inlineStr">
        <is>
          <t>Tim mạch / Cardiology</t>
        </is>
      </c>
      <c r="F3758" t="inlineStr">
        <is>
          <t>Có</t>
        </is>
      </c>
      <c r="G3758" s="2" t="n">
        <v>350000</v>
      </c>
      <c r="H3758" t="inlineStr">
        <is>
          <t>Đông máu PT/aPTT / Coagulation test</t>
        </is>
      </c>
      <c r="I3758" t="inlineStr">
        <is>
          <t>I24.9</t>
        </is>
      </c>
      <c r="J3758" t="inlineStr">
        <is>
          <t>Bệnh tim thiếu máu cục bộ cấp / Acute ischemic heart disease</t>
        </is>
      </c>
      <c r="K3758" t="n">
        <v>49</v>
      </c>
      <c r="L3758" t="inlineStr">
        <is>
          <t>M</t>
        </is>
      </c>
      <c r="M3758" s="2" t="n">
        <v>108147.85</v>
      </c>
      <c r="N3758" t="inlineStr">
        <is>
          <t>Single</t>
        </is>
      </c>
      <c r="O3758" t="inlineStr">
        <is>
          <t>Employed</t>
        </is>
      </c>
      <c r="P3758" s="3" t="n">
        <v>44873</v>
      </c>
      <c r="Q3758" t="inlineStr">
        <is>
          <t>Emergency</t>
        </is>
      </c>
      <c r="R3758" t="inlineStr">
        <is>
          <t>Phone</t>
        </is>
      </c>
      <c r="S3758" t="inlineStr">
        <is>
          <t>South Heatherville</t>
        </is>
      </c>
      <c r="T3758" t="inlineStr">
        <is>
          <t>Denied</t>
        </is>
      </c>
      <c r="U3758" t="inlineStr">
        <is>
          <t>Legitimate</t>
        </is>
      </c>
      <c r="V3758" t="n">
        <v>0</v>
      </c>
      <c r="W3758" t="inlineStr">
        <is>
          <t>295357e5-7e68-4e0c-b3ad-54c5cce568df</t>
        </is>
      </c>
      <c r="X3758" t="inlineStr">
        <is>
          <t>02ead7ce-ad91-4897-ae1e-21169b920ba2</t>
        </is>
      </c>
      <c r="Y3758" t="inlineStr">
        <is>
          <t>Xo238</t>
        </is>
      </c>
      <c r="Z3758" t="inlineStr">
        <is>
          <t>LA030</t>
        </is>
      </c>
      <c r="AA3758" s="4" t="n">
        <v>0.77</v>
      </c>
      <c r="AB3758" s="4" t="n">
        <v>0.12</v>
      </c>
      <c r="AC37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58">
        <f>IF(OR(C3758="Có",C3758="Yes"),"yes",IF(OR(C3758="Không",C3758="No"),"no","unknown"))</f>
        <v/>
      </c>
      <c r="AE3758">
        <f>IF(OR(F3758="Có",F3758="Yes"),"covered",IF(OR(F3758="Không",F3758="No"),"out_of_insurance","unknown"))</f>
        <v/>
      </c>
      <c r="AF3758">
        <f>IF(AND(AD3758="yes",AE3758="out_of_insurance"),"REVIEW","")</f>
        <v/>
      </c>
    </row>
    <row r="3759" ht="18" customHeight="1">
      <c r="A3759" t="inlineStr">
        <is>
          <t>e21aa459-24df-48cb-83df-db6cdadecb7b</t>
        </is>
      </c>
      <c r="B3759" t="inlineStr">
        <is>
          <t>BN-03758 / Patient BA43BD97</t>
        </is>
      </c>
      <c r="C3759" t="inlineStr">
        <is>
          <t>Có</t>
        </is>
      </c>
      <c r="D3759" t="inlineStr">
        <is>
          <t>BS. Hà Nam</t>
        </is>
      </c>
      <c r="E3759" t="inlineStr">
        <is>
          <t>Chấn thương chỉnh hình / Orthopedics</t>
        </is>
      </c>
      <c r="F3759" t="inlineStr">
        <is>
          <t>Chưa rõ</t>
        </is>
      </c>
      <c r="G3759" s="2" t="n">
        <v>7377200</v>
      </c>
      <c r="H3759" t="inlineStr">
        <is>
          <t>CT cột sống thắt lưng / Lumbar spine CT</t>
        </is>
      </c>
      <c r="I3759" t="inlineStr">
        <is>
          <t>M54.5</t>
        </is>
      </c>
      <c r="J3759" t="inlineStr">
        <is>
          <t>Đau thắt lưng / Low back pain</t>
        </is>
      </c>
      <c r="K3759" t="n">
        <v>76</v>
      </c>
      <c r="L3759" t="inlineStr">
        <is>
          <t>F</t>
        </is>
      </c>
      <c r="M3759" s="2" t="n">
        <v>42265.54</v>
      </c>
      <c r="N3759" t="inlineStr">
        <is>
          <t>Divorced</t>
        </is>
      </c>
      <c r="O3759" t="inlineStr">
        <is>
          <t>Retired</t>
        </is>
      </c>
      <c r="P3759" s="3" t="n">
        <v>44872</v>
      </c>
      <c r="Q3759" t="inlineStr">
        <is>
          <t>Emergency</t>
        </is>
      </c>
      <c r="R3759" t="inlineStr">
        <is>
          <t>Online</t>
        </is>
      </c>
      <c r="S3759" t="inlineStr">
        <is>
          <t>Pattersonport</t>
        </is>
      </c>
      <c r="T3759" t="inlineStr">
        <is>
          <t>Pending</t>
        </is>
      </c>
      <c r="U3759" t="inlineStr">
        <is>
          <t>Legitimate</t>
        </is>
      </c>
      <c r="V3759" t="n">
        <v>1</v>
      </c>
      <c r="W3759" t="inlineStr">
        <is>
          <t>ba43bd97-e915-477e-a80b-abc53005efdf</t>
        </is>
      </c>
      <c r="X3759" t="inlineStr">
        <is>
          <t>53ef0af8-63ac-437b-b93e-1d41e8cbf8ac</t>
        </is>
      </c>
      <c r="Y3759" t="inlineStr">
        <is>
          <t>yy808</t>
        </is>
      </c>
      <c r="Z3759" t="inlineStr">
        <is>
          <t>jN379</t>
        </is>
      </c>
      <c r="AA3759" s="4" t="n">
        <v>0.9</v>
      </c>
      <c r="AB3759" s="4" t="n">
        <v>0.28</v>
      </c>
      <c r="AC37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59">
        <f>IF(OR(C3759="Có",C3759="Yes"),"yes",IF(OR(C3759="Không",C3759="No"),"no","unknown"))</f>
        <v/>
      </c>
      <c r="AE3759">
        <f>IF(OR(F3759="Có",F3759="Yes"),"covered",IF(OR(F3759="Không",F3759="No"),"out_of_insurance","unknown"))</f>
        <v/>
      </c>
      <c r="AF3759">
        <f>IF(AND(AD3759="yes",AE3759="out_of_insurance"),"REVIEW","")</f>
        <v/>
      </c>
    </row>
    <row r="3760" ht="18" customHeight="1">
      <c r="A3760" t="inlineStr">
        <is>
          <t>f09e70cf-2e8d-4053-8589-f0d7e501c2ab</t>
        </is>
      </c>
      <c r="B3760" t="inlineStr">
        <is>
          <t>BN-03759 / Patient 71B04A4B</t>
        </is>
      </c>
      <c r="C3760" t="inlineStr">
        <is>
          <t>Có</t>
        </is>
      </c>
      <c r="D3760" t="inlineStr">
        <is>
          <t>BS. Võ Huy</t>
        </is>
      </c>
      <c r="E3760" t="inlineStr">
        <is>
          <t>Chấn thương chỉnh hình / Orthopedics</t>
        </is>
      </c>
      <c r="F3760" t="inlineStr">
        <is>
          <t>Không</t>
        </is>
      </c>
      <c r="G3760" s="2" t="n">
        <v>1200000</v>
      </c>
      <c r="H3760" t="inlineStr">
        <is>
          <t>CT cột sống thắt lưng / Lumbar spine CT</t>
        </is>
      </c>
      <c r="I3760" t="inlineStr"/>
      <c r="J3760" t="inlineStr">
        <is>
          <t>Thiếu ICD/context rõ / Missing clear ICD/context</t>
        </is>
      </c>
      <c r="K3760" t="n">
        <v>66</v>
      </c>
      <c r="L3760" t="inlineStr">
        <is>
          <t>M</t>
        </is>
      </c>
      <c r="M3760" s="2" t="n">
        <v>84694.44</v>
      </c>
      <c r="N3760" t="inlineStr">
        <is>
          <t>Single</t>
        </is>
      </c>
      <c r="O3760" t="inlineStr">
        <is>
          <t>Unemployed</t>
        </is>
      </c>
      <c r="P3760" s="3" t="n">
        <v>44872</v>
      </c>
      <c r="Q3760" t="inlineStr">
        <is>
          <t>Outpatient</t>
        </is>
      </c>
      <c r="R3760" t="inlineStr">
        <is>
          <t>Phone</t>
        </is>
      </c>
      <c r="S3760" t="inlineStr">
        <is>
          <t>Port Monica</t>
        </is>
      </c>
      <c r="T3760" t="inlineStr">
        <is>
          <t>Denied</t>
        </is>
      </c>
      <c r="U3760" t="inlineStr">
        <is>
          <t>Legitimate</t>
        </is>
      </c>
      <c r="V3760" t="n">
        <v>0</v>
      </c>
      <c r="W3760" t="inlineStr">
        <is>
          <t>71b04a4b-7196-4da6-8529-052bc94e1cdb</t>
        </is>
      </c>
      <c r="X3760" t="inlineStr">
        <is>
          <t>78485513-752b-4310-9a8e-5b6b2500d180</t>
        </is>
      </c>
      <c r="Y3760" t="inlineStr">
        <is>
          <t>DV550</t>
        </is>
      </c>
      <c r="Z3760" t="inlineStr">
        <is>
          <t>Xo935</t>
        </is>
      </c>
      <c r="AA3760" s="4" t="n">
        <v>0.53</v>
      </c>
      <c r="AB3760" s="4" t="n">
        <v>0.02</v>
      </c>
      <c r="AC37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60">
        <f>IF(OR(C3760="Có",C3760="Yes"),"yes",IF(OR(C3760="Không",C3760="No"),"no","unknown"))</f>
        <v/>
      </c>
      <c r="AE3760">
        <f>IF(OR(F3760="Có",F3760="Yes"),"covered",IF(OR(F3760="Không",F3760="No"),"out_of_insurance","unknown"))</f>
        <v/>
      </c>
      <c r="AF3760">
        <f>IF(AND(AD3760="yes",AE3760="out_of_insurance"),"REVIEW","")</f>
        <v/>
      </c>
    </row>
    <row r="3761" ht="18" customHeight="1">
      <c r="A3761" t="inlineStr">
        <is>
          <t>3f2fc2a5-2258-4273-9ee7-ac7eb3f78158</t>
        </is>
      </c>
      <c r="B3761" t="inlineStr">
        <is>
          <t>BN-03760 / Patient 9439591C</t>
        </is>
      </c>
      <c r="C3761" t="inlineStr">
        <is>
          <t>Có</t>
        </is>
      </c>
      <c r="D3761" t="inlineStr">
        <is>
          <t>BS. Lưu Quang</t>
        </is>
      </c>
      <c r="E3761" t="inlineStr">
        <is>
          <t>Thần kinh / Neurology</t>
        </is>
      </c>
      <c r="F3761" t="inlineStr">
        <is>
          <t>Có</t>
        </is>
      </c>
      <c r="G3761" s="2" t="n">
        <v>8724920</v>
      </c>
      <c r="H3761" t="inlineStr">
        <is>
          <t>CT đánh giá đột quỵ / Stroke CT</t>
        </is>
      </c>
      <c r="I3761" t="inlineStr">
        <is>
          <t>I63.9</t>
        </is>
      </c>
      <c r="J3761" t="inlineStr">
        <is>
          <t>Nhồi máu não / Cerebral infarction</t>
        </is>
      </c>
      <c r="K3761" t="n">
        <v>37</v>
      </c>
      <c r="L3761" t="inlineStr">
        <is>
          <t>M</t>
        </is>
      </c>
      <c r="M3761" s="2" t="n">
        <v>81132.38</v>
      </c>
      <c r="N3761" t="inlineStr">
        <is>
          <t>Divorced</t>
        </is>
      </c>
      <c r="O3761" t="inlineStr">
        <is>
          <t>Unemployed</t>
        </is>
      </c>
      <c r="P3761" s="3" t="n">
        <v>44872</v>
      </c>
      <c r="Q3761" t="inlineStr">
        <is>
          <t>Routine</t>
        </is>
      </c>
      <c r="R3761" t="inlineStr">
        <is>
          <t>Paper</t>
        </is>
      </c>
      <c r="S3761" t="inlineStr">
        <is>
          <t>North Jennifer</t>
        </is>
      </c>
      <c r="T3761" t="inlineStr">
        <is>
          <t>Pending</t>
        </is>
      </c>
      <c r="U3761" t="inlineStr">
        <is>
          <t>Legitimate</t>
        </is>
      </c>
      <c r="V3761" t="n">
        <v>3</v>
      </c>
      <c r="W3761" t="inlineStr">
        <is>
          <t>9439591c-b73e-45aa-b432-4047514c216a</t>
        </is>
      </c>
      <c r="X3761" t="inlineStr">
        <is>
          <t>abc0fb85-fc25-46ff-9ecc-b0e2b208d0bb</t>
        </is>
      </c>
      <c r="Y3761" t="inlineStr">
        <is>
          <t>PB815</t>
        </is>
      </c>
      <c r="Z3761" t="inlineStr">
        <is>
          <t>Bb114</t>
        </is>
      </c>
      <c r="AA3761" s="4" t="n">
        <v>0.52</v>
      </c>
      <c r="AB3761" s="4" t="n">
        <v>0.1</v>
      </c>
      <c r="AC37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61">
        <f>IF(OR(C3761="Có",C3761="Yes"),"yes",IF(OR(C3761="Không",C3761="No"),"no","unknown"))</f>
        <v/>
      </c>
      <c r="AE3761">
        <f>IF(OR(F3761="Có",F3761="Yes"),"covered",IF(OR(F3761="Không",F3761="No"),"out_of_insurance","unknown"))</f>
        <v/>
      </c>
      <c r="AF3761">
        <f>IF(AND(AD3761="yes",AE3761="out_of_insurance"),"REVIEW","")</f>
        <v/>
      </c>
    </row>
    <row r="3762" ht="18" customHeight="1">
      <c r="A3762" t="inlineStr">
        <is>
          <t>087d5bcd-c19f-403f-ac3a-61d76a9e6c63</t>
        </is>
      </c>
      <c r="B3762" t="inlineStr">
        <is>
          <t>BN-03761 / Patient B99E07DD</t>
        </is>
      </c>
      <c r="C3762" t="inlineStr">
        <is>
          <t>Có</t>
        </is>
      </c>
      <c r="D3762" t="inlineStr">
        <is>
          <t>BS. Lưu Quang</t>
        </is>
      </c>
      <c r="E3762" t="inlineStr">
        <is>
          <t>Thần kinh / Neurology</t>
        </is>
      </c>
      <c r="F3762" t="inlineStr">
        <is>
          <t>Chưa rõ</t>
        </is>
      </c>
      <c r="G3762" s="2" t="n">
        <v>8966070</v>
      </c>
      <c r="H3762" t="inlineStr">
        <is>
          <t>MRI não / Brain MRI</t>
        </is>
      </c>
      <c r="I3762" t="inlineStr">
        <is>
          <t>G44.1</t>
        </is>
      </c>
      <c r="J3762" t="inlineStr">
        <is>
          <t>Hội chứng đau đầu mạch máu / Vascular headache</t>
        </is>
      </c>
      <c r="K3762" t="n">
        <v>65</v>
      </c>
      <c r="L3762" t="inlineStr">
        <is>
          <t>F</t>
        </is>
      </c>
      <c r="M3762" s="2" t="n">
        <v>23951.66</v>
      </c>
      <c r="N3762" t="inlineStr">
        <is>
          <t>Widowed</t>
        </is>
      </c>
      <c r="O3762" t="inlineStr">
        <is>
          <t>Unemployed</t>
        </is>
      </c>
      <c r="P3762" s="3" t="n">
        <v>44872</v>
      </c>
      <c r="Q3762" t="inlineStr">
        <is>
          <t>Routine</t>
        </is>
      </c>
      <c r="R3762" t="inlineStr">
        <is>
          <t>Phone</t>
        </is>
      </c>
      <c r="S3762" t="inlineStr">
        <is>
          <t>New Mark</t>
        </is>
      </c>
      <c r="T3762" t="inlineStr">
        <is>
          <t>Pending</t>
        </is>
      </c>
      <c r="U3762" t="inlineStr">
        <is>
          <t>Fraud</t>
        </is>
      </c>
      <c r="V3762" t="n">
        <v>1</v>
      </c>
      <c r="W3762" t="inlineStr">
        <is>
          <t>b99e07dd-70d5-4b9b-b98f-fa75b1114194</t>
        </is>
      </c>
      <c r="X3762" t="inlineStr">
        <is>
          <t>6694b5e3-ec71-4196-bfcd-1931bd805514</t>
        </is>
      </c>
      <c r="Y3762" t="inlineStr">
        <is>
          <t>vM573</t>
        </is>
      </c>
      <c r="Z3762" t="inlineStr">
        <is>
          <t>lB660</t>
        </is>
      </c>
      <c r="AA3762" s="4" t="n">
        <v>0.61</v>
      </c>
      <c r="AB3762" s="4" t="n">
        <v>0.02</v>
      </c>
      <c r="AC37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62">
        <f>IF(OR(C3762="Có",C3762="Yes"),"yes",IF(OR(C3762="Không",C3762="No"),"no","unknown"))</f>
        <v/>
      </c>
      <c r="AE3762">
        <f>IF(OR(F3762="Có",F3762="Yes"),"covered",IF(OR(F3762="Không",F3762="No"),"out_of_insurance","unknown"))</f>
        <v/>
      </c>
      <c r="AF3762">
        <f>IF(AND(AD3762="yes",AE3762="out_of_insurance"),"REVIEW","")</f>
        <v/>
      </c>
    </row>
    <row r="3763" ht="18" customHeight="1">
      <c r="A3763" t="inlineStr">
        <is>
          <t>b98997b7-eaa1-47f7-8e1c-8aca938f0b77</t>
        </is>
      </c>
      <c r="B3763" t="inlineStr">
        <is>
          <t>BN-03762 / Patient BC6C6A61</t>
        </is>
      </c>
      <c r="C3763" t="inlineStr">
        <is>
          <t>Có</t>
        </is>
      </c>
      <c r="D3763" t="inlineStr">
        <is>
          <t>BS. Phan Gia</t>
        </is>
      </c>
      <c r="E3763" t="inlineStr">
        <is>
          <t>Tim mạch / Cardiology</t>
        </is>
      </c>
      <c r="F3763" t="inlineStr">
        <is>
          <t>Không</t>
        </is>
      </c>
      <c r="G3763" s="2" t="n">
        <v>869570</v>
      </c>
      <c r="H3763" t="inlineStr">
        <is>
          <t>Men tim CK-MB / Cardiac enzyme CK-MB</t>
        </is>
      </c>
      <c r="I3763" t="inlineStr">
        <is>
          <t>I20.9</t>
        </is>
      </c>
      <c r="J3763" t="inlineStr">
        <is>
          <t>Đau thắt ngực / Angina</t>
        </is>
      </c>
      <c r="K3763" t="n">
        <v>70</v>
      </c>
      <c r="L3763" t="inlineStr">
        <is>
          <t>M</t>
        </is>
      </c>
      <c r="M3763" s="2" t="n">
        <v>45569.51</v>
      </c>
      <c r="N3763" t="inlineStr">
        <is>
          <t>Single</t>
        </is>
      </c>
      <c r="O3763" t="inlineStr">
        <is>
          <t>Unemployed</t>
        </is>
      </c>
      <c r="P3763" s="3" t="n">
        <v>44871</v>
      </c>
      <c r="Q3763" t="inlineStr">
        <is>
          <t>Inpatient</t>
        </is>
      </c>
      <c r="R3763" t="inlineStr">
        <is>
          <t>Paper</t>
        </is>
      </c>
      <c r="S3763" t="inlineStr">
        <is>
          <t>Schneiderborough</t>
        </is>
      </c>
      <c r="T3763" t="inlineStr">
        <is>
          <t>Denied</t>
        </is>
      </c>
      <c r="U3763" t="inlineStr">
        <is>
          <t>Legitimate</t>
        </is>
      </c>
      <c r="V3763" t="n">
        <v>1</v>
      </c>
      <c r="W3763" t="inlineStr">
        <is>
          <t>bc6c6a61-574f-4c6c-a1df-1e5cd886cb22</t>
        </is>
      </c>
      <c r="X3763" t="inlineStr">
        <is>
          <t>d0cf2432-789a-4d8f-8348-2481765c4bcb</t>
        </is>
      </c>
      <c r="Y3763" t="inlineStr">
        <is>
          <t>of544</t>
        </is>
      </c>
      <c r="Z3763" t="inlineStr">
        <is>
          <t>dP799</t>
        </is>
      </c>
      <c r="AA3763" s="4" t="n">
        <v>0.6</v>
      </c>
      <c r="AB3763" s="4" t="n">
        <v>0.06</v>
      </c>
      <c r="AC37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63">
        <f>IF(OR(C3763="Có",C3763="Yes"),"yes",IF(OR(C3763="Không",C3763="No"),"no","unknown"))</f>
        <v/>
      </c>
      <c r="AE3763">
        <f>IF(OR(F3763="Có",F3763="Yes"),"covered",IF(OR(F3763="Không",F3763="No"),"out_of_insurance","unknown"))</f>
        <v/>
      </c>
      <c r="AF3763">
        <f>IF(AND(AD3763="yes",AE3763="out_of_insurance"),"REVIEW","")</f>
        <v/>
      </c>
    </row>
    <row r="3764" ht="18" customHeight="1">
      <c r="A3764" t="inlineStr">
        <is>
          <t>04d089c8-524f-48a1-9453-acb5aaa56298</t>
        </is>
      </c>
      <c r="B3764" t="inlineStr">
        <is>
          <t>BN-03763 / Patient 94EAB845</t>
        </is>
      </c>
      <c r="C3764" t="inlineStr">
        <is>
          <t>Có</t>
        </is>
      </c>
      <c r="D3764" t="inlineStr">
        <is>
          <t>BS. Hoàng Phúc</t>
        </is>
      </c>
      <c r="E3764" t="inlineStr">
        <is>
          <t>Tim mạch / Cardiology</t>
        </is>
      </c>
      <c r="F3764" t="inlineStr">
        <is>
          <t>Không</t>
        </is>
      </c>
      <c r="G3764" s="2" t="n">
        <v>1719880</v>
      </c>
      <c r="H3764" t="inlineStr">
        <is>
          <t>Siêu âm tim / Echocardiography</t>
        </is>
      </c>
      <c r="I3764" t="inlineStr">
        <is>
          <t>I50.9</t>
        </is>
      </c>
      <c r="J3764" t="inlineStr">
        <is>
          <t>Suy tim / Heart failure</t>
        </is>
      </c>
      <c r="K3764" t="n">
        <v>36</v>
      </c>
      <c r="L3764" t="inlineStr">
        <is>
          <t>M</t>
        </is>
      </c>
      <c r="M3764" s="2" t="n">
        <v>131938.18</v>
      </c>
      <c r="N3764" t="inlineStr">
        <is>
          <t>Divorced</t>
        </is>
      </c>
      <c r="O3764" t="inlineStr">
        <is>
          <t>Unemployed</t>
        </is>
      </c>
      <c r="P3764" s="3" t="n">
        <v>44871</v>
      </c>
      <c r="Q3764" t="inlineStr">
        <is>
          <t>Routine</t>
        </is>
      </c>
      <c r="R3764" t="inlineStr">
        <is>
          <t>Online</t>
        </is>
      </c>
      <c r="S3764" t="inlineStr">
        <is>
          <t>Flowersport</t>
        </is>
      </c>
      <c r="T3764" t="inlineStr">
        <is>
          <t>Denied</t>
        </is>
      </c>
      <c r="U3764" t="inlineStr">
        <is>
          <t>Legitimate</t>
        </is>
      </c>
      <c r="V3764" t="n">
        <v>2</v>
      </c>
      <c r="W3764" t="inlineStr">
        <is>
          <t>94eab845-4239-44ca-b632-71185549cdfb</t>
        </is>
      </c>
      <c r="X3764" t="inlineStr">
        <is>
          <t>1ad8c620-4dda-4156-b886-64c3eb2b5ba2</t>
        </is>
      </c>
      <c r="Y3764" t="inlineStr">
        <is>
          <t>Cl366</t>
        </is>
      </c>
      <c r="Z3764" t="inlineStr">
        <is>
          <t>BK501</t>
        </is>
      </c>
      <c r="AA3764" s="4" t="n">
        <v>0.44</v>
      </c>
      <c r="AB3764" s="4" t="n">
        <v>0.02</v>
      </c>
      <c r="AC37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64">
        <f>IF(OR(C3764="Có",C3764="Yes"),"yes",IF(OR(C3764="Không",C3764="No"),"no","unknown"))</f>
        <v/>
      </c>
      <c r="AE3764">
        <f>IF(OR(F3764="Có",F3764="Yes"),"covered",IF(OR(F3764="Không",F3764="No"),"out_of_insurance","unknown"))</f>
        <v/>
      </c>
      <c r="AF3764">
        <f>IF(AND(AD3764="yes",AE3764="out_of_insurance"),"REVIEW","")</f>
        <v/>
      </c>
    </row>
    <row r="3765" ht="18" customHeight="1">
      <c r="A3765" t="inlineStr">
        <is>
          <t>d81de63e-24fb-481f-8faa-63fe69676204</t>
        </is>
      </c>
      <c r="B3765" t="inlineStr">
        <is>
          <t>BN-03764 / Patient 6396ED69</t>
        </is>
      </c>
      <c r="C3765" t="inlineStr">
        <is>
          <t>Có</t>
        </is>
      </c>
      <c r="D3765" t="inlineStr">
        <is>
          <t>BS. Trần An</t>
        </is>
      </c>
      <c r="E3765" t="inlineStr">
        <is>
          <t>Chấn thương chỉnh hình / Orthopedics</t>
        </is>
      </c>
      <c r="F3765" t="inlineStr">
        <is>
          <t>Không</t>
        </is>
      </c>
      <c r="G3765" s="2" t="n">
        <v>7221600</v>
      </c>
      <c r="H3765" t="inlineStr">
        <is>
          <t>CT cột sống thắt lưng / Lumbar spine CT</t>
        </is>
      </c>
      <c r="I3765" t="inlineStr">
        <is>
          <t>M54.5</t>
        </is>
      </c>
      <c r="J3765" t="inlineStr">
        <is>
          <t>Đau thắt lưng / Low back pain</t>
        </is>
      </c>
      <c r="K3765" t="n">
        <v>74</v>
      </c>
      <c r="L3765" t="inlineStr">
        <is>
          <t>M</t>
        </is>
      </c>
      <c r="M3765" s="2" t="n">
        <v>84391.28999999999</v>
      </c>
      <c r="N3765" t="inlineStr">
        <is>
          <t>Single</t>
        </is>
      </c>
      <c r="O3765" t="inlineStr">
        <is>
          <t>Student</t>
        </is>
      </c>
      <c r="P3765" s="3" t="n">
        <v>44871</v>
      </c>
      <c r="Q3765" t="inlineStr">
        <is>
          <t>Inpatient</t>
        </is>
      </c>
      <c r="R3765" t="inlineStr">
        <is>
          <t>Phone</t>
        </is>
      </c>
      <c r="S3765" t="inlineStr">
        <is>
          <t>New Rebeccamouth</t>
        </is>
      </c>
      <c r="T3765" t="inlineStr">
        <is>
          <t>Denied</t>
        </is>
      </c>
      <c r="U3765" t="inlineStr">
        <is>
          <t>Legitimate</t>
        </is>
      </c>
      <c r="V3765" t="n">
        <v>0</v>
      </c>
      <c r="W3765" t="inlineStr">
        <is>
          <t>6396ed69-32d0-4640-8f68-903e2fc5845b</t>
        </is>
      </c>
      <c r="X3765" t="inlineStr">
        <is>
          <t>3cc0480a-bd45-4214-880d-2864b6ff7fed</t>
        </is>
      </c>
      <c r="Y3765" t="inlineStr">
        <is>
          <t>uH314</t>
        </is>
      </c>
      <c r="Z3765" t="inlineStr">
        <is>
          <t>MM659</t>
        </is>
      </c>
      <c r="AA3765" s="4" t="n">
        <v>0.6</v>
      </c>
      <c r="AB3765" s="4" t="n">
        <v>0.02</v>
      </c>
      <c r="AC37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65">
        <f>IF(OR(C3765="Có",C3765="Yes"),"yes",IF(OR(C3765="Không",C3765="No"),"no","unknown"))</f>
        <v/>
      </c>
      <c r="AE3765">
        <f>IF(OR(F3765="Có",F3765="Yes"),"covered",IF(OR(F3765="Không",F3765="No"),"out_of_insurance","unknown"))</f>
        <v/>
      </c>
      <c r="AF3765">
        <f>IF(AND(AD3765="yes",AE3765="out_of_insurance"),"REVIEW","")</f>
        <v/>
      </c>
    </row>
    <row r="3766" ht="18" customHeight="1">
      <c r="A3766" t="inlineStr">
        <is>
          <t>ea25f61e-3676-42be-ae34-d0c02a74bdc8</t>
        </is>
      </c>
      <c r="B3766" t="inlineStr">
        <is>
          <t>BN-03765 / Patient A3F0E206</t>
        </is>
      </c>
      <c r="C3766" t="inlineStr">
        <is>
          <t>Có</t>
        </is>
      </c>
      <c r="D3766" t="inlineStr">
        <is>
          <t>BS. Cao Vy</t>
        </is>
      </c>
      <c r="E3766" t="inlineStr">
        <is>
          <t>Khám tổng quát / General Practice</t>
        </is>
      </c>
      <c r="F3766" t="inlineStr">
        <is>
          <t>Chưa rõ</t>
        </is>
      </c>
      <c r="G3766" s="2" t="n">
        <v>7315730</v>
      </c>
      <c r="H3766" t="inlineStr">
        <is>
          <t>HIV test nhanh / Rapid HIV test</t>
        </is>
      </c>
      <c r="I3766" t="inlineStr">
        <is>
          <t>Z11.4</t>
        </is>
      </c>
      <c r="J3766" t="inlineStr">
        <is>
          <t>Sàng lọc HIV / HIV screening</t>
        </is>
      </c>
      <c r="K3766" t="n">
        <v>48</v>
      </c>
      <c r="L3766" t="inlineStr">
        <is>
          <t>M</t>
        </is>
      </c>
      <c r="M3766" s="2" t="n">
        <v>42172.85</v>
      </c>
      <c r="N3766" t="inlineStr">
        <is>
          <t>Single</t>
        </is>
      </c>
      <c r="O3766" t="inlineStr">
        <is>
          <t>Retired</t>
        </is>
      </c>
      <c r="P3766" s="3" t="n">
        <v>44871</v>
      </c>
      <c r="Q3766" t="inlineStr">
        <is>
          <t>Outpatient</t>
        </is>
      </c>
      <c r="R3766" t="inlineStr">
        <is>
          <t>Phone</t>
        </is>
      </c>
      <c r="S3766" t="inlineStr">
        <is>
          <t>North Paul</t>
        </is>
      </c>
      <c r="T3766" t="inlineStr">
        <is>
          <t>Pending</t>
        </is>
      </c>
      <c r="U3766" t="inlineStr">
        <is>
          <t>Legitimate</t>
        </is>
      </c>
      <c r="V3766" t="n">
        <v>1</v>
      </c>
      <c r="W3766" t="inlineStr">
        <is>
          <t>a3f0e206-fba9-4bbb-8bf8-40ec487aecfd</t>
        </is>
      </c>
      <c r="X3766" t="inlineStr">
        <is>
          <t>1885baef-e52e-4ac7-bc56-191fe54088a4</t>
        </is>
      </c>
      <c r="Y3766" t="inlineStr">
        <is>
          <t>Cf638</t>
        </is>
      </c>
      <c r="Z3766" t="inlineStr">
        <is>
          <t>VR424</t>
        </is>
      </c>
      <c r="AA3766" s="4" t="n">
        <v>0.74</v>
      </c>
      <c r="AB3766" s="4" t="n">
        <v>0.16</v>
      </c>
      <c r="AC37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66">
        <f>IF(OR(C3766="Có",C3766="Yes"),"yes",IF(OR(C3766="Không",C3766="No"),"no","unknown"))</f>
        <v/>
      </c>
      <c r="AE3766">
        <f>IF(OR(F3766="Có",F3766="Yes"),"covered",IF(OR(F3766="Không",F3766="No"),"out_of_insurance","unknown"))</f>
        <v/>
      </c>
      <c r="AF3766">
        <f>IF(AND(AD3766="yes",AE3766="out_of_insurance"),"REVIEW","")</f>
        <v/>
      </c>
    </row>
    <row r="3767" ht="18" customHeight="1">
      <c r="A3767" t="inlineStr">
        <is>
          <t>b24d2ddb-f940-4bb4-a746-239be6cd2462</t>
        </is>
      </c>
      <c r="B3767" t="inlineStr">
        <is>
          <t>BN-03766 / Patient 0DE3BB54</t>
        </is>
      </c>
      <c r="C3767" t="inlineStr">
        <is>
          <t>Có</t>
        </is>
      </c>
      <c r="D3767" t="inlineStr">
        <is>
          <t>BS. Nguyễn Minh</t>
        </is>
      </c>
      <c r="E3767" t="inlineStr">
        <is>
          <t>Tim mạch / Cardiology</t>
        </is>
      </c>
      <c r="F3767" t="inlineStr">
        <is>
          <t>Chưa rõ</t>
        </is>
      </c>
      <c r="G3767" s="2" t="n">
        <v>5700880</v>
      </c>
      <c r="H3767" t="inlineStr">
        <is>
          <t>Troponin I định lượng / Troponin I</t>
        </is>
      </c>
      <c r="I3767" t="inlineStr">
        <is>
          <t>R07.9</t>
        </is>
      </c>
      <c r="J3767" t="inlineStr">
        <is>
          <t>Đau ngực nghi hội chứng mạch vành / Chest pain, ACS rule-out</t>
        </is>
      </c>
      <c r="K3767" t="n">
        <v>5</v>
      </c>
      <c r="L3767" t="inlineStr">
        <is>
          <t>F</t>
        </is>
      </c>
      <c r="M3767" s="2" t="n">
        <v>22324.2</v>
      </c>
      <c r="N3767" t="inlineStr">
        <is>
          <t>Widowed</t>
        </is>
      </c>
      <c r="O3767" t="inlineStr">
        <is>
          <t>Retired</t>
        </is>
      </c>
      <c r="P3767" s="3" t="n">
        <v>44871</v>
      </c>
      <c r="Q3767" t="inlineStr">
        <is>
          <t>Inpatient</t>
        </is>
      </c>
      <c r="R3767" t="inlineStr">
        <is>
          <t>Online</t>
        </is>
      </c>
      <c r="S3767" t="inlineStr">
        <is>
          <t>Chandlerton</t>
        </is>
      </c>
      <c r="T3767" t="inlineStr">
        <is>
          <t>Pending</t>
        </is>
      </c>
      <c r="U3767" t="inlineStr">
        <is>
          <t>Legitimate</t>
        </is>
      </c>
      <c r="V3767" t="n">
        <v>1</v>
      </c>
      <c r="W3767" t="inlineStr">
        <is>
          <t>0de3bb54-9da8-419f-ae91-44bff31bf4cb</t>
        </is>
      </c>
      <c r="X3767" t="inlineStr">
        <is>
          <t>ad558d16-cfe1-4a34-939d-d1087ef763fc</t>
        </is>
      </c>
      <c r="Y3767" t="inlineStr">
        <is>
          <t>DM718</t>
        </is>
      </c>
      <c r="Z3767" t="inlineStr">
        <is>
          <t>eo709</t>
        </is>
      </c>
      <c r="AA3767" s="4" t="n">
        <v>0.89</v>
      </c>
      <c r="AB3767" s="4" t="n">
        <v>0.07000000000000001</v>
      </c>
      <c r="AC37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67">
        <f>IF(OR(C3767="Có",C3767="Yes"),"yes",IF(OR(C3767="Không",C3767="No"),"no","unknown"))</f>
        <v/>
      </c>
      <c r="AE3767">
        <f>IF(OR(F3767="Có",F3767="Yes"),"covered",IF(OR(F3767="Không",F3767="No"),"out_of_insurance","unknown"))</f>
        <v/>
      </c>
      <c r="AF3767">
        <f>IF(AND(AD3767="yes",AE3767="out_of_insurance"),"REVIEW","")</f>
        <v/>
      </c>
    </row>
    <row r="3768" ht="18" customHeight="1">
      <c r="A3768" t="inlineStr">
        <is>
          <t>675e60e0-7823-490e-b8ac-32bf428c69f5</t>
        </is>
      </c>
      <c r="B3768" t="inlineStr">
        <is>
          <t>BN-03767 / Patient C06D2824</t>
        </is>
      </c>
      <c r="C3768" t="inlineStr">
        <is>
          <t>Có</t>
        </is>
      </c>
      <c r="D3768" t="inlineStr">
        <is>
          <t>BS. Trần An</t>
        </is>
      </c>
      <c r="E3768" t="inlineStr">
        <is>
          <t>Chấn thương chỉnh hình / Orthopedics</t>
        </is>
      </c>
      <c r="F3768" t="inlineStr">
        <is>
          <t>Có</t>
        </is>
      </c>
      <c r="G3768" s="2" t="n">
        <v>3570820</v>
      </c>
      <c r="H3768" t="inlineStr">
        <is>
          <t>Đo mật độ xương / Bone density scan</t>
        </is>
      </c>
      <c r="I3768" t="inlineStr">
        <is>
          <t>M81.0</t>
        </is>
      </c>
      <c r="J3768" t="inlineStr">
        <is>
          <t>Loãng xương / Osteoporosis</t>
        </is>
      </c>
      <c r="K3768" t="n">
        <v>70</v>
      </c>
      <c r="L3768" t="inlineStr">
        <is>
          <t>F</t>
        </is>
      </c>
      <c r="M3768" s="2" t="n">
        <v>130935.04</v>
      </c>
      <c r="N3768" t="inlineStr">
        <is>
          <t>Married</t>
        </is>
      </c>
      <c r="O3768" t="inlineStr">
        <is>
          <t>Student</t>
        </is>
      </c>
      <c r="P3768" s="3" t="n">
        <v>44870</v>
      </c>
      <c r="Q3768" t="inlineStr">
        <is>
          <t>Emergency</t>
        </is>
      </c>
      <c r="R3768" t="inlineStr">
        <is>
          <t>Phone</t>
        </is>
      </c>
      <c r="S3768" t="inlineStr">
        <is>
          <t>Michaeltown</t>
        </is>
      </c>
      <c r="T3768" t="inlineStr">
        <is>
          <t>Approved</t>
        </is>
      </c>
      <c r="U3768" t="inlineStr">
        <is>
          <t>Legitimate</t>
        </is>
      </c>
      <c r="V3768" t="n">
        <v>2</v>
      </c>
      <c r="W3768" t="inlineStr">
        <is>
          <t>c06d2824-628f-4f3e-a8c9-e74c02b931ee</t>
        </is>
      </c>
      <c r="X3768" t="inlineStr">
        <is>
          <t>ab2788a9-9f7d-47dd-a9ab-8d5d2caaaa85</t>
        </is>
      </c>
      <c r="Y3768" t="inlineStr">
        <is>
          <t>YP515</t>
        </is>
      </c>
      <c r="Z3768" t="inlineStr">
        <is>
          <t>yE992</t>
        </is>
      </c>
      <c r="AA3768" s="4" t="n">
        <v>0.62</v>
      </c>
      <c r="AB3768" s="4" t="n">
        <v>0.59</v>
      </c>
      <c r="AC37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68">
        <f>IF(OR(C3768="Có",C3768="Yes"),"yes",IF(OR(C3768="Không",C3768="No"),"no","unknown"))</f>
        <v/>
      </c>
      <c r="AE3768">
        <f>IF(OR(F3768="Có",F3768="Yes"),"covered",IF(OR(F3768="Không",F3768="No"),"out_of_insurance","unknown"))</f>
        <v/>
      </c>
      <c r="AF3768">
        <f>IF(AND(AD3768="yes",AE3768="out_of_insurance"),"REVIEW","")</f>
        <v/>
      </c>
    </row>
    <row r="3769" ht="18" customHeight="1">
      <c r="A3769" t="inlineStr">
        <is>
          <t>25210911-c9a1-41b2-a722-72d218b26ffe</t>
        </is>
      </c>
      <c r="B3769" t="inlineStr">
        <is>
          <t>BN-03768 / Patient B08ECDBE</t>
        </is>
      </c>
      <c r="C3769" t="inlineStr">
        <is>
          <t>Không</t>
        </is>
      </c>
      <c r="D3769" t="inlineStr">
        <is>
          <t>BS. Đỗ Hạnh</t>
        </is>
      </c>
      <c r="E3769" t="inlineStr">
        <is>
          <t>Nhi / Pediatrics</t>
        </is>
      </c>
      <c r="F3769" t="inlineStr">
        <is>
          <t>Không</t>
        </is>
      </c>
      <c r="G3769" s="2" t="n">
        <v>1367650</v>
      </c>
      <c r="H3769" t="inlineStr">
        <is>
          <t>Glucose máu / Blood glucose</t>
        </is>
      </c>
      <c r="I3769" t="inlineStr">
        <is>
          <t>R73.9</t>
        </is>
      </c>
      <c r="J3769" t="inlineStr">
        <is>
          <t>Tăng glucose máu / Hyperglycemia</t>
        </is>
      </c>
      <c r="K3769" t="n">
        <v>73</v>
      </c>
      <c r="L3769" t="inlineStr">
        <is>
          <t>F</t>
        </is>
      </c>
      <c r="M3769" s="2" t="n">
        <v>143527.46</v>
      </c>
      <c r="N3769" t="inlineStr">
        <is>
          <t>Widowed</t>
        </is>
      </c>
      <c r="O3769" t="inlineStr">
        <is>
          <t>Unemployed</t>
        </is>
      </c>
      <c r="P3769" s="3" t="n">
        <v>44870</v>
      </c>
      <c r="Q3769" t="inlineStr">
        <is>
          <t>Routine</t>
        </is>
      </c>
      <c r="R3769" t="inlineStr">
        <is>
          <t>Phone</t>
        </is>
      </c>
      <c r="S3769" t="inlineStr">
        <is>
          <t>North Karenstad</t>
        </is>
      </c>
      <c r="T3769" t="inlineStr">
        <is>
          <t>Pending</t>
        </is>
      </c>
      <c r="U3769" t="inlineStr">
        <is>
          <t>Legitimate</t>
        </is>
      </c>
      <c r="V3769" t="n">
        <v>2</v>
      </c>
      <c r="W3769" t="inlineStr">
        <is>
          <t>b08ecdbe-72ae-47da-81ad-ad879f1794d6</t>
        </is>
      </c>
      <c r="X3769" t="inlineStr">
        <is>
          <t>04e95767-2413-465b-9f42-b4a5e8c2f52f</t>
        </is>
      </c>
      <c r="Y3769" t="inlineStr">
        <is>
          <t>Jq597</t>
        </is>
      </c>
      <c r="Z3769" t="inlineStr">
        <is>
          <t>fY796</t>
        </is>
      </c>
      <c r="AA3769" s="4" t="n">
        <v>0.49</v>
      </c>
      <c r="AB3769" s="4" t="n">
        <v>0.05</v>
      </c>
      <c r="AC37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69">
        <f>IF(OR(C3769="Có",C3769="Yes"),"yes",IF(OR(C3769="Không",C3769="No"),"no","unknown"))</f>
        <v/>
      </c>
      <c r="AE3769">
        <f>IF(OR(F3769="Có",F3769="Yes"),"covered",IF(OR(F3769="Không",F3769="No"),"out_of_insurance","unknown"))</f>
        <v/>
      </c>
      <c r="AF3769">
        <f>IF(AND(AD3769="yes",AE3769="out_of_insurance"),"REVIEW","")</f>
        <v/>
      </c>
    </row>
    <row r="3770" ht="18" customHeight="1">
      <c r="A3770" t="inlineStr">
        <is>
          <t>837c6965-24b2-4170-8f0b-130521c22408</t>
        </is>
      </c>
      <c r="B3770" t="inlineStr">
        <is>
          <t>BN-03769 / Patient 265E500E</t>
        </is>
      </c>
      <c r="C3770" t="inlineStr">
        <is>
          <t>Chưa rõ</t>
        </is>
      </c>
      <c r="D3770" t="inlineStr">
        <is>
          <t>BS. Võ Huy</t>
        </is>
      </c>
      <c r="E3770" t="inlineStr">
        <is>
          <t>Chấn thương chỉnh hình / Orthopedics</t>
        </is>
      </c>
      <c r="F3770" t="inlineStr">
        <is>
          <t>Không</t>
        </is>
      </c>
      <c r="G3770" s="2" t="n">
        <v>5033840</v>
      </c>
      <c r="H3770" t="inlineStr">
        <is>
          <t>Đo mật độ xương / Bone density scan</t>
        </is>
      </c>
      <c r="I3770" t="inlineStr">
        <is>
          <t>M81.0</t>
        </is>
      </c>
      <c r="J3770" t="inlineStr">
        <is>
          <t>Loãng xương / Osteoporosis</t>
        </is>
      </c>
      <c r="K3770" t="n">
        <v>13</v>
      </c>
      <c r="L3770" t="inlineStr">
        <is>
          <t>F</t>
        </is>
      </c>
      <c r="M3770" s="2" t="n">
        <v>108049.51</v>
      </c>
      <c r="N3770" t="inlineStr">
        <is>
          <t>Widowed</t>
        </is>
      </c>
      <c r="O3770" t="inlineStr">
        <is>
          <t>Retired</t>
        </is>
      </c>
      <c r="P3770" s="3" t="n">
        <v>44870</v>
      </c>
      <c r="Q3770" t="inlineStr">
        <is>
          <t>Routine</t>
        </is>
      </c>
      <c r="R3770" t="inlineStr">
        <is>
          <t>Phone</t>
        </is>
      </c>
      <c r="S3770" t="inlineStr">
        <is>
          <t>Garciachester</t>
        </is>
      </c>
      <c r="T3770" t="inlineStr">
        <is>
          <t>Denied</t>
        </is>
      </c>
      <c r="U3770" t="inlineStr">
        <is>
          <t>Legitimate</t>
        </is>
      </c>
      <c r="V3770" t="n">
        <v>0</v>
      </c>
      <c r="W3770" t="inlineStr">
        <is>
          <t>265e500e-40e6-492a-af45-1670509081b5</t>
        </is>
      </c>
      <c r="X3770" t="inlineStr">
        <is>
          <t>50399c81-e603-4071-ad0d-0683fbdc35c1</t>
        </is>
      </c>
      <c r="Y3770" t="inlineStr">
        <is>
          <t>Xv855</t>
        </is>
      </c>
      <c r="Z3770" t="inlineStr">
        <is>
          <t>Rp494</t>
        </is>
      </c>
      <c r="AA3770" s="4" t="n">
        <v>0.7</v>
      </c>
      <c r="AB3770" s="4" t="n">
        <v>0.15</v>
      </c>
      <c r="AC37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70">
        <f>IF(OR(C3770="Có",C3770="Yes"),"yes",IF(OR(C3770="Không",C3770="No"),"no","unknown"))</f>
        <v/>
      </c>
      <c r="AE3770">
        <f>IF(OR(F3770="Có",F3770="Yes"),"covered",IF(OR(F3770="Không",F3770="No"),"out_of_insurance","unknown"))</f>
        <v/>
      </c>
      <c r="AF3770">
        <f>IF(AND(AD3770="yes",AE3770="out_of_insurance"),"REVIEW","")</f>
        <v/>
      </c>
    </row>
    <row r="3771" ht="18" customHeight="1">
      <c r="A3771" t="inlineStr">
        <is>
          <t>7d3e1751-24c9-4a52-abde-123cfe07d753</t>
        </is>
      </c>
      <c r="B3771" t="inlineStr">
        <is>
          <t>BN-03770 / Patient 5C0AEDDA</t>
        </is>
      </c>
      <c r="C3771" t="inlineStr">
        <is>
          <t>Có</t>
        </is>
      </c>
      <c r="D3771" t="inlineStr">
        <is>
          <t>BS. Nguyễn Minh</t>
        </is>
      </c>
      <c r="E3771" t="inlineStr">
        <is>
          <t>Tim mạch / Cardiology</t>
        </is>
      </c>
      <c r="F3771" t="inlineStr">
        <is>
          <t>Không</t>
        </is>
      </c>
      <c r="G3771" s="2" t="n">
        <v>6141230</v>
      </c>
      <c r="H3771" t="inlineStr">
        <is>
          <t>Men tim CK-MB / Cardiac enzyme CK-MB</t>
        </is>
      </c>
      <c r="I3771" t="inlineStr">
        <is>
          <t>I20.9</t>
        </is>
      </c>
      <c r="J3771" t="inlineStr">
        <is>
          <t>Đau thắt ngực / Angina</t>
        </is>
      </c>
      <c r="K3771" t="n">
        <v>73</v>
      </c>
      <c r="L3771" t="inlineStr">
        <is>
          <t>F</t>
        </is>
      </c>
      <c r="M3771" s="2" t="n">
        <v>30171.47</v>
      </c>
      <c r="N3771" t="inlineStr">
        <is>
          <t>Widowed</t>
        </is>
      </c>
      <c r="O3771" t="inlineStr">
        <is>
          <t>Employed</t>
        </is>
      </c>
      <c r="P3771" s="3" t="n">
        <v>44870</v>
      </c>
      <c r="Q3771" t="inlineStr">
        <is>
          <t>Outpatient</t>
        </is>
      </c>
      <c r="R3771" t="inlineStr">
        <is>
          <t>Paper</t>
        </is>
      </c>
      <c r="S3771" t="inlineStr">
        <is>
          <t>East Francisco</t>
        </is>
      </c>
      <c r="T3771" t="inlineStr">
        <is>
          <t>Approved</t>
        </is>
      </c>
      <c r="U3771" t="inlineStr">
        <is>
          <t>Legitimate</t>
        </is>
      </c>
      <c r="V3771" t="n">
        <v>1</v>
      </c>
      <c r="W3771" t="inlineStr">
        <is>
          <t>5c0aedda-03db-4bd7-8a0f-04c7434661d8</t>
        </is>
      </c>
      <c r="X3771" t="inlineStr">
        <is>
          <t>1fb04350-77e6-4c26-bc5a-2cb7c4d59427</t>
        </is>
      </c>
      <c r="Y3771" t="inlineStr">
        <is>
          <t>Zy247</t>
        </is>
      </c>
      <c r="Z3771" t="inlineStr">
        <is>
          <t>Wr629</t>
        </is>
      </c>
      <c r="AA3771" s="4" t="n">
        <v>0.89</v>
      </c>
      <c r="AB3771" s="4" t="n">
        <v>0.45</v>
      </c>
      <c r="AC37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71">
        <f>IF(OR(C3771="Có",C3771="Yes"),"yes",IF(OR(C3771="Không",C3771="No"),"no","unknown"))</f>
        <v/>
      </c>
      <c r="AE3771">
        <f>IF(OR(F3771="Có",F3771="Yes"),"covered",IF(OR(F3771="Không",F3771="No"),"out_of_insurance","unknown"))</f>
        <v/>
      </c>
      <c r="AF3771">
        <f>IF(AND(AD3771="yes",AE3771="out_of_insurance"),"REVIEW","")</f>
        <v/>
      </c>
    </row>
    <row r="3772" ht="18" customHeight="1">
      <c r="A3772" t="inlineStr">
        <is>
          <t>b4b8ddc6-e268-4228-93d7-18f0cd52ad61</t>
        </is>
      </c>
      <c r="B3772" t="inlineStr">
        <is>
          <t>BN-03771 / Patient D8056764</t>
        </is>
      </c>
      <c r="C3772" t="inlineStr">
        <is>
          <t>Có</t>
        </is>
      </c>
      <c r="D3772" t="inlineStr">
        <is>
          <t>BS. Phạm Khoa</t>
        </is>
      </c>
      <c r="E3772" t="inlineStr">
        <is>
          <t>Thần kinh / Neurology</t>
        </is>
      </c>
      <c r="F3772" t="inlineStr">
        <is>
          <t>Chưa rõ</t>
        </is>
      </c>
      <c r="G3772" s="2" t="n">
        <v>9770320</v>
      </c>
      <c r="H3772" t="inlineStr">
        <is>
          <t>CT đánh giá đột quỵ / Stroke CT</t>
        </is>
      </c>
      <c r="I3772" t="inlineStr">
        <is>
          <t>I63.9</t>
        </is>
      </c>
      <c r="J3772" t="inlineStr">
        <is>
          <t>Nhồi máu não / Cerebral infarction</t>
        </is>
      </c>
      <c r="K3772" t="n">
        <v>61</v>
      </c>
      <c r="L3772" t="inlineStr">
        <is>
          <t>F</t>
        </is>
      </c>
      <c r="M3772" s="2" t="n">
        <v>109791.14</v>
      </c>
      <c r="N3772" t="inlineStr">
        <is>
          <t>Widowed</t>
        </is>
      </c>
      <c r="O3772" t="inlineStr">
        <is>
          <t>Retired</t>
        </is>
      </c>
      <c r="P3772" s="3" t="n">
        <v>44870</v>
      </c>
      <c r="Q3772" t="inlineStr">
        <is>
          <t>Routine</t>
        </is>
      </c>
      <c r="R3772" t="inlineStr">
        <is>
          <t>Online</t>
        </is>
      </c>
      <c r="S3772" t="inlineStr">
        <is>
          <t>East Makaylahaven</t>
        </is>
      </c>
      <c r="T3772" t="inlineStr">
        <is>
          <t>Pending</t>
        </is>
      </c>
      <c r="U3772" t="inlineStr">
        <is>
          <t>Legitimate</t>
        </is>
      </c>
      <c r="V3772" t="n">
        <v>0</v>
      </c>
      <c r="W3772" t="inlineStr">
        <is>
          <t>d8056764-3e4c-4819-972c-055853580930</t>
        </is>
      </c>
      <c r="X3772" t="inlineStr">
        <is>
          <t>6227c519-ac05-4484-a3df-d206ad11e3b7</t>
        </is>
      </c>
      <c r="Y3772" t="inlineStr">
        <is>
          <t>La324</t>
        </is>
      </c>
      <c r="Z3772" t="inlineStr">
        <is>
          <t>RP184</t>
        </is>
      </c>
      <c r="AA3772" s="4" t="n">
        <v>0.78</v>
      </c>
      <c r="AB3772" s="4" t="n">
        <v>0.02</v>
      </c>
      <c r="AC37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72">
        <f>IF(OR(C3772="Có",C3772="Yes"),"yes",IF(OR(C3772="Không",C3772="No"),"no","unknown"))</f>
        <v/>
      </c>
      <c r="AE3772">
        <f>IF(OR(F3772="Có",F3772="Yes"),"covered",IF(OR(F3772="Không",F3772="No"),"out_of_insurance","unknown"))</f>
        <v/>
      </c>
      <c r="AF3772">
        <f>IF(AND(AD3772="yes",AE3772="out_of_insurance"),"REVIEW","")</f>
        <v/>
      </c>
    </row>
    <row r="3773" ht="18" customHeight="1">
      <c r="A3773" t="inlineStr">
        <is>
          <t>83bdc4cb-0917-4364-b953-2d3d888b1c54</t>
        </is>
      </c>
      <c r="B3773" t="inlineStr">
        <is>
          <t>BN-03772 / Patient AB4FAC04</t>
        </is>
      </c>
      <c r="C3773" t="inlineStr">
        <is>
          <t>Có</t>
        </is>
      </c>
      <c r="D3773" t="inlineStr">
        <is>
          <t>BS. Cao Vy</t>
        </is>
      </c>
      <c r="E3773" t="inlineStr">
        <is>
          <t>Khám tổng quát / General Practice</t>
        </is>
      </c>
      <c r="F3773" t="inlineStr">
        <is>
          <t>Có</t>
        </is>
      </c>
      <c r="G3773" s="2" t="n">
        <v>9631820</v>
      </c>
      <c r="H3773" t="inlineStr">
        <is>
          <t>HIV test nhanh / Rapid HIV test</t>
        </is>
      </c>
      <c r="I3773" t="inlineStr">
        <is>
          <t>Z11.4</t>
        </is>
      </c>
      <c r="J3773" t="inlineStr">
        <is>
          <t>Sàng lọc HIV / HIV screening</t>
        </is>
      </c>
      <c r="K3773" t="n">
        <v>50</v>
      </c>
      <c r="L3773" t="inlineStr">
        <is>
          <t>F</t>
        </is>
      </c>
      <c r="M3773" s="2" t="n">
        <v>63840.91</v>
      </c>
      <c r="N3773" t="inlineStr">
        <is>
          <t>Single</t>
        </is>
      </c>
      <c r="O3773" t="inlineStr">
        <is>
          <t>Retired</t>
        </is>
      </c>
      <c r="P3773" s="3" t="n">
        <v>44870</v>
      </c>
      <c r="Q3773" t="inlineStr">
        <is>
          <t>Outpatient</t>
        </is>
      </c>
      <c r="R3773" t="inlineStr">
        <is>
          <t>Phone</t>
        </is>
      </c>
      <c r="S3773" t="inlineStr">
        <is>
          <t>West Jill</t>
        </is>
      </c>
      <c r="T3773" t="inlineStr">
        <is>
          <t>Approved</t>
        </is>
      </c>
      <c r="U3773" t="inlineStr">
        <is>
          <t>Legitimate</t>
        </is>
      </c>
      <c r="V3773" t="n">
        <v>3</v>
      </c>
      <c r="W3773" t="inlineStr">
        <is>
          <t>ab4fac04-b6fc-44f9-bace-6a17d0c14970</t>
        </is>
      </c>
      <c r="X3773" t="inlineStr">
        <is>
          <t>a76ec54a-f766-42d6-992f-b25a27682acf</t>
        </is>
      </c>
      <c r="Y3773" t="inlineStr">
        <is>
          <t>BA336</t>
        </is>
      </c>
      <c r="Z3773" t="inlineStr">
        <is>
          <t>BA220</t>
        </is>
      </c>
      <c r="AA3773" s="4" t="n">
        <v>0.8</v>
      </c>
      <c r="AB3773" s="4" t="n">
        <v>0.6</v>
      </c>
      <c r="AC37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73">
        <f>IF(OR(C3773="Có",C3773="Yes"),"yes",IF(OR(C3773="Không",C3773="No"),"no","unknown"))</f>
        <v/>
      </c>
      <c r="AE3773">
        <f>IF(OR(F3773="Có",F3773="Yes"),"covered",IF(OR(F3773="Không",F3773="No"),"out_of_insurance","unknown"))</f>
        <v/>
      </c>
      <c r="AF3773">
        <f>IF(AND(AD3773="yes",AE3773="out_of_insurance"),"REVIEW","")</f>
        <v/>
      </c>
    </row>
    <row r="3774" ht="18" customHeight="1">
      <c r="A3774" t="inlineStr">
        <is>
          <t>a063bdbb-71ca-4262-a5bc-549b4a4942f9</t>
        </is>
      </c>
      <c r="B3774" t="inlineStr">
        <is>
          <t>BN-03773 / Patient 3931DE56</t>
        </is>
      </c>
      <c r="C3774" t="inlineStr">
        <is>
          <t>Có</t>
        </is>
      </c>
      <c r="D3774" t="inlineStr">
        <is>
          <t>BS. Đặng Linh</t>
        </is>
      </c>
      <c r="E3774" t="inlineStr">
        <is>
          <t>Thần kinh / Neurology</t>
        </is>
      </c>
      <c r="F3774" t="inlineStr">
        <is>
          <t>Không</t>
        </is>
      </c>
      <c r="G3774" s="2" t="n">
        <v>1200000</v>
      </c>
      <c r="H3774" t="inlineStr">
        <is>
          <t>CT đánh giá đột quỵ / Stroke CT</t>
        </is>
      </c>
      <c r="I3774" t="inlineStr">
        <is>
          <t>I63.9</t>
        </is>
      </c>
      <c r="J3774" t="inlineStr">
        <is>
          <t>Nhồi máu não / Cerebral infarction</t>
        </is>
      </c>
      <c r="K3774" t="n">
        <v>63</v>
      </c>
      <c r="L3774" t="inlineStr">
        <is>
          <t>F</t>
        </is>
      </c>
      <c r="M3774" s="2" t="n">
        <v>107394.18</v>
      </c>
      <c r="N3774" t="inlineStr">
        <is>
          <t>Married</t>
        </is>
      </c>
      <c r="O3774" t="inlineStr">
        <is>
          <t>Retired</t>
        </is>
      </c>
      <c r="P3774" s="3" t="n">
        <v>44870</v>
      </c>
      <c r="Q3774" t="inlineStr">
        <is>
          <t>Emergency</t>
        </is>
      </c>
      <c r="R3774" t="inlineStr">
        <is>
          <t>Paper</t>
        </is>
      </c>
      <c r="S3774" t="inlineStr">
        <is>
          <t>Karenburgh</t>
        </is>
      </c>
      <c r="T3774" t="inlineStr">
        <is>
          <t>Denied</t>
        </is>
      </c>
      <c r="U3774" t="inlineStr">
        <is>
          <t>Legitimate</t>
        </is>
      </c>
      <c r="V3774" t="n">
        <v>0</v>
      </c>
      <c r="W3774" t="inlineStr">
        <is>
          <t>3931de56-cb8f-46fb-a041-4f717e9fbbbf</t>
        </is>
      </c>
      <c r="X3774" t="inlineStr">
        <is>
          <t>8de4c9af-4bd6-4fce-94f6-4aff8989d842</t>
        </is>
      </c>
      <c r="Y3774" t="inlineStr">
        <is>
          <t>Hb610</t>
        </is>
      </c>
      <c r="Z3774" t="inlineStr">
        <is>
          <t>xW906</t>
        </is>
      </c>
      <c r="AA3774" s="4" t="n">
        <v>0.77</v>
      </c>
      <c r="AB3774" s="4" t="n">
        <v>0.02</v>
      </c>
      <c r="AC37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74">
        <f>IF(OR(C3774="Có",C3774="Yes"),"yes",IF(OR(C3774="Không",C3774="No"),"no","unknown"))</f>
        <v/>
      </c>
      <c r="AE3774">
        <f>IF(OR(F3774="Có",F3774="Yes"),"covered",IF(OR(F3774="Không",F3774="No"),"out_of_insurance","unknown"))</f>
        <v/>
      </c>
      <c r="AF3774">
        <f>IF(AND(AD3774="yes",AE3774="out_of_insurance"),"REVIEW","")</f>
        <v/>
      </c>
    </row>
    <row r="3775" ht="18" customHeight="1">
      <c r="A3775" t="inlineStr">
        <is>
          <t>0311b637-558a-4e6e-ac89-0e1a6a4dc9f5</t>
        </is>
      </c>
      <c r="B3775" t="inlineStr">
        <is>
          <t>BN-03774 / Patient 4FDA6F3A</t>
        </is>
      </c>
      <c r="C3775" t="inlineStr">
        <is>
          <t>Không</t>
        </is>
      </c>
      <c r="D3775" t="inlineStr">
        <is>
          <t>BS. Mai Thanh</t>
        </is>
      </c>
      <c r="E3775" t="inlineStr">
        <is>
          <t>Thần kinh / Neurology</t>
        </is>
      </c>
      <c r="F3775" t="inlineStr">
        <is>
          <t>Không</t>
        </is>
      </c>
      <c r="G3775" s="2" t="n">
        <v>8911960</v>
      </c>
      <c r="H3775" t="inlineStr">
        <is>
          <t>CT đánh giá đột quỵ / Stroke CT</t>
        </is>
      </c>
      <c r="I3775" t="inlineStr">
        <is>
          <t>I63.9</t>
        </is>
      </c>
      <c r="J3775" t="inlineStr">
        <is>
          <t>Nhồi máu não / Cerebral infarction</t>
        </is>
      </c>
      <c r="K3775" t="n">
        <v>49</v>
      </c>
      <c r="L3775" t="inlineStr">
        <is>
          <t>M</t>
        </is>
      </c>
      <c r="M3775" s="2" t="n">
        <v>51552.95</v>
      </c>
      <c r="N3775" t="inlineStr">
        <is>
          <t>Single</t>
        </is>
      </c>
      <c r="O3775" t="inlineStr">
        <is>
          <t>Unemployed</t>
        </is>
      </c>
      <c r="P3775" s="3" t="n">
        <v>44870</v>
      </c>
      <c r="Q3775" t="inlineStr">
        <is>
          <t>Outpatient</t>
        </is>
      </c>
      <c r="R3775" t="inlineStr">
        <is>
          <t>Online</t>
        </is>
      </c>
      <c r="S3775" t="inlineStr">
        <is>
          <t>Laurastad</t>
        </is>
      </c>
      <c r="T3775" t="inlineStr">
        <is>
          <t>Approved</t>
        </is>
      </c>
      <c r="U3775" t="inlineStr">
        <is>
          <t>Fraud</t>
        </is>
      </c>
      <c r="V3775" t="n">
        <v>1</v>
      </c>
      <c r="W3775" t="inlineStr">
        <is>
          <t>4fda6f3a-6239-44ec-90ed-b4cc4b9ba04a</t>
        </is>
      </c>
      <c r="X3775" t="inlineStr">
        <is>
          <t>f264e8c4-b111-457a-9e29-1070c2b404c1</t>
        </is>
      </c>
      <c r="Y3775" t="inlineStr">
        <is>
          <t>zH646</t>
        </is>
      </c>
      <c r="Z3775" t="inlineStr">
        <is>
          <t>lS989</t>
        </is>
      </c>
      <c r="AA3775" s="4" t="n">
        <v>0.62</v>
      </c>
      <c r="AB3775" s="4" t="n">
        <v>0.05</v>
      </c>
      <c r="AC37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75">
        <f>IF(OR(C3775="Có",C3775="Yes"),"yes",IF(OR(C3775="Không",C3775="No"),"no","unknown"))</f>
        <v/>
      </c>
      <c r="AE3775">
        <f>IF(OR(F3775="Có",F3775="Yes"),"covered",IF(OR(F3775="Không",F3775="No"),"out_of_insurance","unknown"))</f>
        <v/>
      </c>
      <c r="AF3775">
        <f>IF(AND(AD3775="yes",AE3775="out_of_insurance"),"REVIEW","")</f>
        <v/>
      </c>
    </row>
    <row r="3776" ht="18" customHeight="1">
      <c r="A3776" t="inlineStr">
        <is>
          <t>565b8c72-c331-4f5e-9c37-623ec2e412be</t>
        </is>
      </c>
      <c r="B3776" t="inlineStr">
        <is>
          <t>BN-03775 / Patient 21A8D58E</t>
        </is>
      </c>
      <c r="C3776" t="inlineStr">
        <is>
          <t>Có</t>
        </is>
      </c>
      <c r="D3776" t="inlineStr">
        <is>
          <t>BS. Cao Vy</t>
        </is>
      </c>
      <c r="E3776" t="inlineStr">
        <is>
          <t>Khám tổng quát / General Practice</t>
        </is>
      </c>
      <c r="F3776" t="inlineStr">
        <is>
          <t>Không</t>
        </is>
      </c>
      <c r="G3776" s="2" t="n">
        <v>4195060</v>
      </c>
      <c r="H3776" t="inlineStr">
        <is>
          <t>CRP định lượng / CRP</t>
        </is>
      </c>
      <c r="I3776" t="inlineStr">
        <is>
          <t>R79.8</t>
        </is>
      </c>
      <c r="J3776" t="inlineStr">
        <is>
          <t>Bất thường xét nghiệm máu / Abnormal blood chemistry</t>
        </is>
      </c>
      <c r="K3776" t="n">
        <v>34</v>
      </c>
      <c r="L3776" t="inlineStr">
        <is>
          <t>M</t>
        </is>
      </c>
      <c r="M3776" s="2" t="n">
        <v>148076.95</v>
      </c>
      <c r="N3776" t="inlineStr">
        <is>
          <t>Divorced</t>
        </is>
      </c>
      <c r="O3776" t="inlineStr">
        <is>
          <t>Employed</t>
        </is>
      </c>
      <c r="P3776" s="3" t="n">
        <v>44870</v>
      </c>
      <c r="Q3776" t="inlineStr">
        <is>
          <t>Inpatient</t>
        </is>
      </c>
      <c r="R3776" t="inlineStr">
        <is>
          <t>Online</t>
        </is>
      </c>
      <c r="S3776" t="inlineStr">
        <is>
          <t>Ritafurt</t>
        </is>
      </c>
      <c r="T3776" t="inlineStr">
        <is>
          <t>Denied</t>
        </is>
      </c>
      <c r="U3776" t="inlineStr">
        <is>
          <t>Legitimate</t>
        </is>
      </c>
      <c r="V3776" t="n">
        <v>2</v>
      </c>
      <c r="W3776" t="inlineStr">
        <is>
          <t>21a8d58e-4c69-4ada-8afd-f73ef37aa11d</t>
        </is>
      </c>
      <c r="X3776" t="inlineStr">
        <is>
          <t>ef95fbb0-6f45-4585-b6e2-fbf8cb42b37b</t>
        </is>
      </c>
      <c r="Y3776" t="inlineStr">
        <is>
          <t>Mo808</t>
        </is>
      </c>
      <c r="Z3776" t="inlineStr">
        <is>
          <t>gD721</t>
        </is>
      </c>
      <c r="AA3776" s="4" t="n">
        <v>0.73</v>
      </c>
      <c r="AB3776" s="4" t="n">
        <v>0.06</v>
      </c>
      <c r="AC37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76">
        <f>IF(OR(C3776="Có",C3776="Yes"),"yes",IF(OR(C3776="Không",C3776="No"),"no","unknown"))</f>
        <v/>
      </c>
      <c r="AE3776">
        <f>IF(OR(F3776="Có",F3776="Yes"),"covered",IF(OR(F3776="Không",F3776="No"),"out_of_insurance","unknown"))</f>
        <v/>
      </c>
      <c r="AF3776">
        <f>IF(AND(AD3776="yes",AE3776="out_of_insurance"),"REVIEW","")</f>
        <v/>
      </c>
    </row>
    <row r="3777" ht="18" customHeight="1">
      <c r="A3777" t="inlineStr">
        <is>
          <t>a2ac11b8-7301-4731-a39c-8cb23041bf28</t>
        </is>
      </c>
      <c r="B3777" t="inlineStr">
        <is>
          <t>BN-03776 / Patient FB3EB23A</t>
        </is>
      </c>
      <c r="C3777" t="inlineStr">
        <is>
          <t>Có</t>
        </is>
      </c>
      <c r="D3777" t="inlineStr">
        <is>
          <t>BS. Nguyễn Nhi</t>
        </is>
      </c>
      <c r="E3777" t="inlineStr">
        <is>
          <t>Nhi / Pediatrics</t>
        </is>
      </c>
      <c r="F3777" t="inlineStr">
        <is>
          <t>Không</t>
        </is>
      </c>
      <c r="G3777" s="2" t="n">
        <v>2824870</v>
      </c>
      <c r="H3777" t="inlineStr">
        <is>
          <t>CRP định lượng / CRP</t>
        </is>
      </c>
      <c r="I3777" t="inlineStr">
        <is>
          <t>J18.9</t>
        </is>
      </c>
      <c r="J3777" t="inlineStr">
        <is>
          <t>Nghi viêm phổi / Suspected pneumonia</t>
        </is>
      </c>
      <c r="K3777" t="n">
        <v>78</v>
      </c>
      <c r="L3777" t="inlineStr">
        <is>
          <t>M</t>
        </is>
      </c>
      <c r="M3777" s="2" t="n">
        <v>41407.13</v>
      </c>
      <c r="N3777" t="inlineStr">
        <is>
          <t>Single</t>
        </is>
      </c>
      <c r="O3777" t="inlineStr">
        <is>
          <t>Employed</t>
        </is>
      </c>
      <c r="P3777" s="3" t="n">
        <v>44870</v>
      </c>
      <c r="Q3777" t="inlineStr">
        <is>
          <t>Emergency</t>
        </is>
      </c>
      <c r="R3777" t="inlineStr">
        <is>
          <t>Paper</t>
        </is>
      </c>
      <c r="S3777" t="inlineStr">
        <is>
          <t>South Meredith</t>
        </is>
      </c>
      <c r="T3777" t="inlineStr">
        <is>
          <t>Denied</t>
        </is>
      </c>
      <c r="U3777" t="inlineStr">
        <is>
          <t>Legitimate</t>
        </is>
      </c>
      <c r="V3777" t="n">
        <v>1</v>
      </c>
      <c r="W3777" t="inlineStr">
        <is>
          <t>fb3eb23a-c47e-46f7-a6c1-3a449142080e</t>
        </is>
      </c>
      <c r="X3777" t="inlineStr">
        <is>
          <t>72555c10-faa6-4059-9544-96568d4f7190</t>
        </is>
      </c>
      <c r="Y3777" t="inlineStr">
        <is>
          <t>av144</t>
        </is>
      </c>
      <c r="Z3777" t="inlineStr">
        <is>
          <t>Rd334</t>
        </is>
      </c>
      <c r="AA3777" s="4" t="n">
        <v>0.82</v>
      </c>
      <c r="AB3777" s="4" t="n">
        <v>0.12</v>
      </c>
      <c r="AC37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77">
        <f>IF(OR(C3777="Có",C3777="Yes"),"yes",IF(OR(C3777="Không",C3777="No"),"no","unknown"))</f>
        <v/>
      </c>
      <c r="AE3777">
        <f>IF(OR(F3777="Có",F3777="Yes"),"covered",IF(OR(F3777="Không",F3777="No"),"out_of_insurance","unknown"))</f>
        <v/>
      </c>
      <c r="AF3777">
        <f>IF(AND(AD3777="yes",AE3777="out_of_insurance"),"REVIEW","")</f>
        <v/>
      </c>
    </row>
    <row r="3778" ht="18" customHeight="1">
      <c r="A3778" t="inlineStr">
        <is>
          <t>bf1a0b93-d849-4ffb-9386-8f62b171def7</t>
        </is>
      </c>
      <c r="B3778" t="inlineStr">
        <is>
          <t>BN-03777 / Patient D3533B48</t>
        </is>
      </c>
      <c r="C3778" t="inlineStr">
        <is>
          <t>Không</t>
        </is>
      </c>
      <c r="D3778" t="inlineStr">
        <is>
          <t>BS. Lê Thảo</t>
        </is>
      </c>
      <c r="E3778" t="inlineStr">
        <is>
          <t>Nhi / Pediatrics</t>
        </is>
      </c>
      <c r="F3778" t="inlineStr">
        <is>
          <t>Không</t>
        </is>
      </c>
      <c r="G3778" s="2" t="n">
        <v>3078700</v>
      </c>
      <c r="H3778" t="inlineStr">
        <is>
          <t>CRP định lượng / CRP</t>
        </is>
      </c>
      <c r="I3778" t="inlineStr">
        <is>
          <t>J18.9</t>
        </is>
      </c>
      <c r="J3778" t="inlineStr">
        <is>
          <t>Nghi viêm phổi / Suspected pneumonia</t>
        </is>
      </c>
      <c r="K3778" t="n">
        <v>68</v>
      </c>
      <c r="L3778" t="inlineStr">
        <is>
          <t>F</t>
        </is>
      </c>
      <c r="M3778" s="2" t="n">
        <v>143029.22</v>
      </c>
      <c r="N3778" t="inlineStr">
        <is>
          <t>Married</t>
        </is>
      </c>
      <c r="O3778" t="inlineStr">
        <is>
          <t>Unemployed</t>
        </is>
      </c>
      <c r="P3778" s="3" t="n">
        <v>44869</v>
      </c>
      <c r="Q3778" t="inlineStr">
        <is>
          <t>Inpatient</t>
        </is>
      </c>
      <c r="R3778" t="inlineStr">
        <is>
          <t>Online</t>
        </is>
      </c>
      <c r="S3778" t="inlineStr">
        <is>
          <t>Ayalatown</t>
        </is>
      </c>
      <c r="T3778" t="inlineStr">
        <is>
          <t>Pending</t>
        </is>
      </c>
      <c r="U3778" t="inlineStr">
        <is>
          <t>Legitimate</t>
        </is>
      </c>
      <c r="V3778" t="n">
        <v>2</v>
      </c>
      <c r="W3778" t="inlineStr">
        <is>
          <t>d3533b48-5385-4570-bc1d-eadd5cd3ae8d</t>
        </is>
      </c>
      <c r="X3778" t="inlineStr">
        <is>
          <t>18c50e44-fd64-48ca-bc82-d4980904af14</t>
        </is>
      </c>
      <c r="Y3778" t="inlineStr">
        <is>
          <t>nY749</t>
        </is>
      </c>
      <c r="Z3778" t="inlineStr">
        <is>
          <t>IQ693</t>
        </is>
      </c>
      <c r="AA3778" s="4" t="n">
        <v>0.6</v>
      </c>
      <c r="AB3778" s="4" t="n">
        <v>0.05</v>
      </c>
      <c r="AC37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78">
        <f>IF(OR(C3778="Có",C3778="Yes"),"yes",IF(OR(C3778="Không",C3778="No"),"no","unknown"))</f>
        <v/>
      </c>
      <c r="AE3778">
        <f>IF(OR(F3778="Có",F3778="Yes"),"covered",IF(OR(F3778="Không",F3778="No"),"out_of_insurance","unknown"))</f>
        <v/>
      </c>
      <c r="AF3778">
        <f>IF(AND(AD3778="yes",AE3778="out_of_insurance"),"REVIEW","")</f>
        <v/>
      </c>
    </row>
    <row r="3779" ht="18" customHeight="1">
      <c r="A3779" t="inlineStr">
        <is>
          <t>0a6c75fd-2f7b-4336-8de1-4523fc284b58</t>
        </is>
      </c>
      <c r="B3779" t="inlineStr">
        <is>
          <t>BN-03778 / Patient 93B8E26A</t>
        </is>
      </c>
      <c r="C3779" t="inlineStr">
        <is>
          <t>Có</t>
        </is>
      </c>
      <c r="D3779" t="inlineStr">
        <is>
          <t>BS. Trương Khải</t>
        </is>
      </c>
      <c r="E3779" t="inlineStr">
        <is>
          <t>Tim mạch / Cardiology</t>
        </is>
      </c>
      <c r="F3779" t="inlineStr">
        <is>
          <t>Không</t>
        </is>
      </c>
      <c r="G3779" s="2" t="n">
        <v>3748410</v>
      </c>
      <c r="H3779" t="inlineStr">
        <is>
          <t>Điện tim / ECG</t>
        </is>
      </c>
      <c r="I3779" t="inlineStr">
        <is>
          <t>R07.9</t>
        </is>
      </c>
      <c r="J3779" t="inlineStr">
        <is>
          <t>Đau ngực chưa xác định / Chest pain, unspecified</t>
        </is>
      </c>
      <c r="K3779" t="n">
        <v>41</v>
      </c>
      <c r="L3779" t="inlineStr">
        <is>
          <t>F</t>
        </is>
      </c>
      <c r="M3779" s="2" t="n">
        <v>65210.11</v>
      </c>
      <c r="N3779" t="inlineStr">
        <is>
          <t>Divorced</t>
        </is>
      </c>
      <c r="O3779" t="inlineStr">
        <is>
          <t>Unemployed</t>
        </is>
      </c>
      <c r="P3779" s="3" t="n">
        <v>44869</v>
      </c>
      <c r="Q3779" t="inlineStr">
        <is>
          <t>Inpatient</t>
        </is>
      </c>
      <c r="R3779" t="inlineStr">
        <is>
          <t>Online</t>
        </is>
      </c>
      <c r="S3779" t="inlineStr">
        <is>
          <t>Moralesview</t>
        </is>
      </c>
      <c r="T3779" t="inlineStr">
        <is>
          <t>Approved</t>
        </is>
      </c>
      <c r="U3779" t="inlineStr">
        <is>
          <t>Legitimate</t>
        </is>
      </c>
      <c r="V3779" t="n">
        <v>3</v>
      </c>
      <c r="W3779" t="inlineStr">
        <is>
          <t>93b8e26a-e366-4841-bb32-fca3239e2f14</t>
        </is>
      </c>
      <c r="X3779" t="inlineStr">
        <is>
          <t>fde0e149-2daa-4374-9f05-84e4bcac9948</t>
        </is>
      </c>
      <c r="Y3779" t="inlineStr">
        <is>
          <t>pc296</t>
        </is>
      </c>
      <c r="Z3779" t="inlineStr">
        <is>
          <t>qk262</t>
        </is>
      </c>
      <c r="AA3779" s="4" t="n">
        <v>0.6899999999999999</v>
      </c>
      <c r="AB3779" s="4" t="n">
        <v>0.88</v>
      </c>
      <c r="AC37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79">
        <f>IF(OR(C3779="Có",C3779="Yes"),"yes",IF(OR(C3779="Không",C3779="No"),"no","unknown"))</f>
        <v/>
      </c>
      <c r="AE3779">
        <f>IF(OR(F3779="Có",F3779="Yes"),"covered",IF(OR(F3779="Không",F3779="No"),"out_of_insurance","unknown"))</f>
        <v/>
      </c>
      <c r="AF3779">
        <f>IF(AND(AD3779="yes",AE3779="out_of_insurance"),"REVIEW","")</f>
        <v/>
      </c>
    </row>
    <row r="3780" ht="18" customHeight="1">
      <c r="A3780" t="inlineStr">
        <is>
          <t>1d702b27-a3aa-4e3a-bdc8-9a6db2bcda88</t>
        </is>
      </c>
      <c r="B3780" t="inlineStr">
        <is>
          <t>BN-03779 / Patient 1D447515</t>
        </is>
      </c>
      <c r="C3780" t="inlineStr">
        <is>
          <t>Không</t>
        </is>
      </c>
      <c r="D3780" t="inlineStr">
        <is>
          <t>BS. Nguyễn Minh</t>
        </is>
      </c>
      <c r="E3780" t="inlineStr">
        <is>
          <t>Tim mạch / Cardiology</t>
        </is>
      </c>
      <c r="F3780" t="inlineStr">
        <is>
          <t>Không</t>
        </is>
      </c>
      <c r="G3780" s="2" t="n">
        <v>2085190</v>
      </c>
      <c r="H3780" t="inlineStr">
        <is>
          <t>Men tim CK-MB / Cardiac enzyme CK-MB</t>
        </is>
      </c>
      <c r="I3780" t="inlineStr">
        <is>
          <t>I20.9</t>
        </is>
      </c>
      <c r="J3780" t="inlineStr">
        <is>
          <t>Đau thắt ngực / Angina</t>
        </is>
      </c>
      <c r="K3780" t="n">
        <v>57</v>
      </c>
      <c r="L3780" t="inlineStr">
        <is>
          <t>F</t>
        </is>
      </c>
      <c r="M3780" s="2" t="n">
        <v>21949.81</v>
      </c>
      <c r="N3780" t="inlineStr">
        <is>
          <t>Married</t>
        </is>
      </c>
      <c r="O3780" t="inlineStr">
        <is>
          <t>Student</t>
        </is>
      </c>
      <c r="P3780" s="3" t="n">
        <v>44869</v>
      </c>
      <c r="Q3780" t="inlineStr">
        <is>
          <t>Outpatient</t>
        </is>
      </c>
      <c r="R3780" t="inlineStr">
        <is>
          <t>Paper</t>
        </is>
      </c>
      <c r="S3780" t="inlineStr">
        <is>
          <t>Lake Stephanieshire</t>
        </is>
      </c>
      <c r="T3780" t="inlineStr">
        <is>
          <t>Approved</t>
        </is>
      </c>
      <c r="U3780" t="inlineStr">
        <is>
          <t>Legitimate</t>
        </is>
      </c>
      <c r="V3780" t="n">
        <v>1</v>
      </c>
      <c r="W3780" t="inlineStr">
        <is>
          <t>1d447515-da73-47cd-84d3-4e88f6c5c104</t>
        </is>
      </c>
      <c r="X3780" t="inlineStr">
        <is>
          <t>6d93af46-cb95-4427-8cf0-e938663eb9c4</t>
        </is>
      </c>
      <c r="Y3780" t="inlineStr">
        <is>
          <t>Zx110</t>
        </is>
      </c>
      <c r="Z3780" t="inlineStr">
        <is>
          <t>bH381</t>
        </is>
      </c>
      <c r="AA3780" s="4" t="n">
        <v>0.62</v>
      </c>
      <c r="AB3780" s="4" t="n">
        <v>0.05</v>
      </c>
      <c r="AC37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80">
        <f>IF(OR(C3780="Có",C3780="Yes"),"yes",IF(OR(C3780="Không",C3780="No"),"no","unknown"))</f>
        <v/>
      </c>
      <c r="AE3780">
        <f>IF(OR(F3780="Có",F3780="Yes"),"covered",IF(OR(F3780="Không",F3780="No"),"out_of_insurance","unknown"))</f>
        <v/>
      </c>
      <c r="AF3780">
        <f>IF(AND(AD3780="yes",AE3780="out_of_insurance"),"REVIEW","")</f>
        <v/>
      </c>
    </row>
    <row r="3781" ht="18" customHeight="1">
      <c r="A3781" t="inlineStr">
        <is>
          <t>4cdc8196-86fa-484e-b655-1c3f8cb559a0</t>
        </is>
      </c>
      <c r="B3781" t="inlineStr">
        <is>
          <t>BN-03780 / Patient 729B715F</t>
        </is>
      </c>
      <c r="C3781" t="inlineStr">
        <is>
          <t>Có</t>
        </is>
      </c>
      <c r="D3781" t="inlineStr">
        <is>
          <t>BS. Phan Gia</t>
        </is>
      </c>
      <c r="E3781" t="inlineStr">
        <is>
          <t>Tim mạch / Cardiology</t>
        </is>
      </c>
      <c r="F3781" t="inlineStr">
        <is>
          <t>Chưa rõ</t>
        </is>
      </c>
      <c r="G3781" s="2" t="n">
        <v>9108440</v>
      </c>
      <c r="H3781" t="inlineStr">
        <is>
          <t>Men tim CK-MB / Cardiac enzyme CK-MB</t>
        </is>
      </c>
      <c r="I3781" t="inlineStr">
        <is>
          <t>I20.9</t>
        </is>
      </c>
      <c r="J3781" t="inlineStr">
        <is>
          <t>Đau thắt ngực / Angina</t>
        </is>
      </c>
      <c r="K3781" t="n">
        <v>68</v>
      </c>
      <c r="L3781" t="inlineStr">
        <is>
          <t>M</t>
        </is>
      </c>
      <c r="M3781" s="2" t="n">
        <v>92570.13</v>
      </c>
      <c r="N3781" t="inlineStr">
        <is>
          <t>Married</t>
        </is>
      </c>
      <c r="O3781" t="inlineStr">
        <is>
          <t>Employed</t>
        </is>
      </c>
      <c r="P3781" s="3" t="n">
        <v>44869</v>
      </c>
      <c r="Q3781" t="inlineStr">
        <is>
          <t>Inpatient</t>
        </is>
      </c>
      <c r="R3781" t="inlineStr">
        <is>
          <t>Phone</t>
        </is>
      </c>
      <c r="S3781" t="inlineStr">
        <is>
          <t>Lake Brentchester</t>
        </is>
      </c>
      <c r="T3781" t="inlineStr">
        <is>
          <t>Pending</t>
        </is>
      </c>
      <c r="U3781" t="inlineStr">
        <is>
          <t>Legitimate</t>
        </is>
      </c>
      <c r="V3781" t="n">
        <v>0</v>
      </c>
      <c r="W3781" t="inlineStr">
        <is>
          <t>729b715f-ee59-4640-b013-2ceb5cd886a7</t>
        </is>
      </c>
      <c r="X3781" t="inlineStr">
        <is>
          <t>42433d85-1726-4ef7-bb5a-92688711c181</t>
        </is>
      </c>
      <c r="Y3781" t="inlineStr">
        <is>
          <t>Xl563</t>
        </is>
      </c>
      <c r="Z3781" t="inlineStr">
        <is>
          <t>ys411</t>
        </is>
      </c>
      <c r="AA3781" s="4" t="n">
        <v>0.86</v>
      </c>
      <c r="AB3781" s="4" t="n">
        <v>0.22</v>
      </c>
      <c r="AC37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81">
        <f>IF(OR(C3781="Có",C3781="Yes"),"yes",IF(OR(C3781="Không",C3781="No"),"no","unknown"))</f>
        <v/>
      </c>
      <c r="AE3781">
        <f>IF(OR(F3781="Có",F3781="Yes"),"covered",IF(OR(F3781="Không",F3781="No"),"out_of_insurance","unknown"))</f>
        <v/>
      </c>
      <c r="AF3781">
        <f>IF(AND(AD3781="yes",AE3781="out_of_insurance"),"REVIEW","")</f>
        <v/>
      </c>
    </row>
    <row r="3782" ht="18" customHeight="1">
      <c r="A3782" t="inlineStr">
        <is>
          <t>029df90c-a988-41a8-89e6-eca369828e52</t>
        </is>
      </c>
      <c r="B3782" t="inlineStr">
        <is>
          <t>BN-03781 / Patient 7BAA3C26</t>
        </is>
      </c>
      <c r="C3782" t="inlineStr">
        <is>
          <t>Có</t>
        </is>
      </c>
      <c r="D3782" t="inlineStr">
        <is>
          <t>BS. Phạm Khoa</t>
        </is>
      </c>
      <c r="E3782" t="inlineStr">
        <is>
          <t>Thần kinh / Neurology</t>
        </is>
      </c>
      <c r="F3782" t="inlineStr">
        <is>
          <t>Không</t>
        </is>
      </c>
      <c r="G3782" s="2" t="n">
        <v>9825550</v>
      </c>
      <c r="H3782" t="inlineStr">
        <is>
          <t>MRI não / Brain MRI</t>
        </is>
      </c>
      <c r="I3782" t="inlineStr">
        <is>
          <t>G44.1</t>
        </is>
      </c>
      <c r="J3782" t="inlineStr">
        <is>
          <t>Hội chứng đau đầu mạch máu / Vascular headache</t>
        </is>
      </c>
      <c r="K3782" t="n">
        <v>89</v>
      </c>
      <c r="L3782" t="inlineStr">
        <is>
          <t>M</t>
        </is>
      </c>
      <c r="M3782" s="2" t="n">
        <v>131164.22</v>
      </c>
      <c r="N3782" t="inlineStr">
        <is>
          <t>Single</t>
        </is>
      </c>
      <c r="O3782" t="inlineStr">
        <is>
          <t>Retired</t>
        </is>
      </c>
      <c r="P3782" s="3" t="n">
        <v>44868</v>
      </c>
      <c r="Q3782" t="inlineStr">
        <is>
          <t>Outpatient</t>
        </is>
      </c>
      <c r="R3782" t="inlineStr">
        <is>
          <t>Phone</t>
        </is>
      </c>
      <c r="S3782" t="inlineStr">
        <is>
          <t>Garciaberg</t>
        </is>
      </c>
      <c r="T3782" t="inlineStr">
        <is>
          <t>Denied</t>
        </is>
      </c>
      <c r="U3782" t="inlineStr">
        <is>
          <t>Legitimate</t>
        </is>
      </c>
      <c r="V3782" t="n">
        <v>2</v>
      </c>
      <c r="W3782" t="inlineStr">
        <is>
          <t>7baa3c26-5a37-4751-ba3b-6b2a67a5e1b0</t>
        </is>
      </c>
      <c r="X3782" t="inlineStr">
        <is>
          <t>651064a4-a855-4c95-b1a2-ea079fd69e1a</t>
        </is>
      </c>
      <c r="Y3782" t="inlineStr">
        <is>
          <t>Mt913</t>
        </is>
      </c>
      <c r="Z3782" t="inlineStr">
        <is>
          <t>At580</t>
        </is>
      </c>
      <c r="AA3782" s="4" t="n">
        <v>0.67</v>
      </c>
      <c r="AB3782" s="4" t="n">
        <v>0.02</v>
      </c>
      <c r="AC37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82">
        <f>IF(OR(C3782="Có",C3782="Yes"),"yes",IF(OR(C3782="Không",C3782="No"),"no","unknown"))</f>
        <v/>
      </c>
      <c r="AE3782">
        <f>IF(OR(F3782="Có",F3782="Yes"),"covered",IF(OR(F3782="Không",F3782="No"),"out_of_insurance","unknown"))</f>
        <v/>
      </c>
      <c r="AF3782">
        <f>IF(AND(AD3782="yes",AE3782="out_of_insurance"),"REVIEW","")</f>
        <v/>
      </c>
    </row>
    <row r="3783" ht="18" customHeight="1">
      <c r="A3783" t="inlineStr">
        <is>
          <t>3e3bbdd5-21fa-44ca-8ef0-2a77ec4af488</t>
        </is>
      </c>
      <c r="B3783" t="inlineStr">
        <is>
          <t>BN-03782 / Patient 7FAA4852</t>
        </is>
      </c>
      <c r="C3783" t="inlineStr">
        <is>
          <t>Không</t>
        </is>
      </c>
      <c r="D3783" t="inlineStr">
        <is>
          <t>BS. Đỗ Hạnh</t>
        </is>
      </c>
      <c r="E3783" t="inlineStr">
        <is>
          <t>Nhi / Pediatrics</t>
        </is>
      </c>
      <c r="F3783" t="inlineStr">
        <is>
          <t>Không</t>
        </is>
      </c>
      <c r="G3783" s="2" t="n">
        <v>9152680</v>
      </c>
      <c r="H3783" t="inlineStr">
        <is>
          <t>HbA1c</t>
        </is>
      </c>
      <c r="I3783" t="inlineStr">
        <is>
          <t>E11.9</t>
        </is>
      </c>
      <c r="J3783" t="inlineStr">
        <is>
          <t>Đái tháo đường type 2 / Type 2 diabetes mellitus</t>
        </is>
      </c>
      <c r="K3783" t="n">
        <v>97</v>
      </c>
      <c r="L3783" t="inlineStr">
        <is>
          <t>F</t>
        </is>
      </c>
      <c r="M3783" s="2" t="n">
        <v>58827.38</v>
      </c>
      <c r="N3783" t="inlineStr">
        <is>
          <t>Divorced</t>
        </is>
      </c>
      <c r="O3783" t="inlineStr">
        <is>
          <t>Unemployed</t>
        </is>
      </c>
      <c r="P3783" s="3" t="n">
        <v>44868</v>
      </c>
      <c r="Q3783" t="inlineStr">
        <is>
          <t>Outpatient</t>
        </is>
      </c>
      <c r="R3783" t="inlineStr">
        <is>
          <t>Paper</t>
        </is>
      </c>
      <c r="S3783" t="inlineStr">
        <is>
          <t>Debramouth</t>
        </is>
      </c>
      <c r="T3783" t="inlineStr">
        <is>
          <t>Approved</t>
        </is>
      </c>
      <c r="U3783" t="inlineStr">
        <is>
          <t>Legitimate</t>
        </is>
      </c>
      <c r="V3783" t="n">
        <v>3</v>
      </c>
      <c r="W3783" t="inlineStr">
        <is>
          <t>7faa4852-721d-423b-b006-214cb56c6166</t>
        </is>
      </c>
      <c r="X3783" t="inlineStr">
        <is>
          <t>9bf767ca-8879-4187-b7ee-3f1bc0be6364</t>
        </is>
      </c>
      <c r="Y3783" t="inlineStr">
        <is>
          <t>Nf773</t>
        </is>
      </c>
      <c r="Z3783" t="inlineStr">
        <is>
          <t>cU782</t>
        </is>
      </c>
      <c r="AA3783" s="4" t="n">
        <v>0.63</v>
      </c>
      <c r="AB3783" s="4" t="n">
        <v>0.05</v>
      </c>
      <c r="AC37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83">
        <f>IF(OR(C3783="Có",C3783="Yes"),"yes",IF(OR(C3783="Không",C3783="No"),"no","unknown"))</f>
        <v/>
      </c>
      <c r="AE3783">
        <f>IF(OR(F3783="Có",F3783="Yes"),"covered",IF(OR(F3783="Không",F3783="No"),"out_of_insurance","unknown"))</f>
        <v/>
      </c>
      <c r="AF3783">
        <f>IF(AND(AD3783="yes",AE3783="out_of_insurance"),"REVIEW","")</f>
        <v/>
      </c>
    </row>
    <row r="3784" ht="18" customHeight="1">
      <c r="A3784" t="inlineStr">
        <is>
          <t>ea93b761-c1c7-4759-b60f-e5ef08e66fa4</t>
        </is>
      </c>
      <c r="B3784" t="inlineStr">
        <is>
          <t>BN-03783 / Patient 8E715CDE</t>
        </is>
      </c>
      <c r="C3784" t="inlineStr">
        <is>
          <t>Không</t>
        </is>
      </c>
      <c r="D3784" t="inlineStr">
        <is>
          <t>BS. Phan Gia</t>
        </is>
      </c>
      <c r="E3784" t="inlineStr">
        <is>
          <t>Tim mạch / Cardiology</t>
        </is>
      </c>
      <c r="F3784" t="inlineStr">
        <is>
          <t>Không</t>
        </is>
      </c>
      <c r="G3784" s="2" t="n">
        <v>8880560</v>
      </c>
      <c r="H3784" t="inlineStr">
        <is>
          <t>Men tim CK-MB / Cardiac enzyme CK-MB</t>
        </is>
      </c>
      <c r="I3784" t="inlineStr">
        <is>
          <t>I20.9</t>
        </is>
      </c>
      <c r="J3784" t="inlineStr">
        <is>
          <t>Đau thắt ngực / Angina</t>
        </is>
      </c>
      <c r="K3784" t="n">
        <v>36</v>
      </c>
      <c r="L3784" t="inlineStr">
        <is>
          <t>F</t>
        </is>
      </c>
      <c r="M3784" s="2" t="n">
        <v>138159.31</v>
      </c>
      <c r="N3784" t="inlineStr">
        <is>
          <t>Single</t>
        </is>
      </c>
      <c r="O3784" t="inlineStr">
        <is>
          <t>Student</t>
        </is>
      </c>
      <c r="P3784" s="3" t="n">
        <v>44868</v>
      </c>
      <c r="Q3784" t="inlineStr">
        <is>
          <t>Routine</t>
        </is>
      </c>
      <c r="R3784" t="inlineStr">
        <is>
          <t>Paper</t>
        </is>
      </c>
      <c r="S3784" t="inlineStr">
        <is>
          <t>East Michaeltown</t>
        </is>
      </c>
      <c r="T3784" t="inlineStr">
        <is>
          <t>Denied</t>
        </is>
      </c>
      <c r="U3784" t="inlineStr">
        <is>
          <t>Legitimate</t>
        </is>
      </c>
      <c r="V3784" t="n">
        <v>2</v>
      </c>
      <c r="W3784" t="inlineStr">
        <is>
          <t>8e715cde-4120-4978-9745-0119165edf39</t>
        </is>
      </c>
      <c r="X3784" t="inlineStr">
        <is>
          <t>992e9ad9-04ca-45cb-afdb-b2c9351353ef</t>
        </is>
      </c>
      <c r="Y3784" t="inlineStr">
        <is>
          <t>sm629</t>
        </is>
      </c>
      <c r="Z3784" t="inlineStr">
        <is>
          <t>Zo220</t>
        </is>
      </c>
      <c r="AA3784" s="4" t="n">
        <v>0.4</v>
      </c>
      <c r="AB3784" s="4" t="n">
        <v>0.05</v>
      </c>
      <c r="AC37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84">
        <f>IF(OR(C3784="Có",C3784="Yes"),"yes",IF(OR(C3784="Không",C3784="No"),"no","unknown"))</f>
        <v/>
      </c>
      <c r="AE3784">
        <f>IF(OR(F3784="Có",F3784="Yes"),"covered",IF(OR(F3784="Không",F3784="No"),"out_of_insurance","unknown"))</f>
        <v/>
      </c>
      <c r="AF3784">
        <f>IF(AND(AD3784="yes",AE3784="out_of_insurance"),"REVIEW","")</f>
        <v/>
      </c>
    </row>
    <row r="3785" ht="18" customHeight="1">
      <c r="A3785" t="inlineStr">
        <is>
          <t>bed8d243-740e-47eb-9b96-2b08db7dc61b</t>
        </is>
      </c>
      <c r="B3785" t="inlineStr">
        <is>
          <t>BN-03784 / Patient 3354918C</t>
        </is>
      </c>
      <c r="C3785" t="inlineStr">
        <is>
          <t>Có</t>
        </is>
      </c>
      <c r="D3785" t="inlineStr">
        <is>
          <t>BS. Lâm Sơn</t>
        </is>
      </c>
      <c r="E3785" t="inlineStr">
        <is>
          <t>Khám tổng quát / General Practice</t>
        </is>
      </c>
      <c r="F3785" t="inlineStr">
        <is>
          <t>Không</t>
        </is>
      </c>
      <c r="G3785" s="2" t="n">
        <v>8745900</v>
      </c>
      <c r="H3785" t="inlineStr">
        <is>
          <t>Glucose máu / Blood glucose</t>
        </is>
      </c>
      <c r="I3785" t="inlineStr">
        <is>
          <t>R73.9</t>
        </is>
      </c>
      <c r="J3785" t="inlineStr">
        <is>
          <t>Tăng glucose máu / Hyperglycemia</t>
        </is>
      </c>
      <c r="K3785" t="n">
        <v>14</v>
      </c>
      <c r="L3785" t="inlineStr">
        <is>
          <t>M</t>
        </is>
      </c>
      <c r="M3785" s="2" t="n">
        <v>111511.67</v>
      </c>
      <c r="N3785" t="inlineStr">
        <is>
          <t>Single</t>
        </is>
      </c>
      <c r="O3785" t="inlineStr">
        <is>
          <t>Student</t>
        </is>
      </c>
      <c r="P3785" s="3" t="n">
        <v>44868</v>
      </c>
      <c r="Q3785" t="inlineStr">
        <is>
          <t>Inpatient</t>
        </is>
      </c>
      <c r="R3785" t="inlineStr">
        <is>
          <t>Online</t>
        </is>
      </c>
      <c r="S3785" t="inlineStr">
        <is>
          <t>Barajasfurt</t>
        </is>
      </c>
      <c r="T3785" t="inlineStr">
        <is>
          <t>Denied</t>
        </is>
      </c>
      <c r="U3785" t="inlineStr">
        <is>
          <t>Legitimate</t>
        </is>
      </c>
      <c r="V3785" t="n">
        <v>0</v>
      </c>
      <c r="W3785" t="inlineStr">
        <is>
          <t>3354918c-3842-467a-bba8-8b8f8da1f0c7</t>
        </is>
      </c>
      <c r="X3785" t="inlineStr">
        <is>
          <t>4024627c-7cd3-4dc2-804b-d9bd27a9ef12</t>
        </is>
      </c>
      <c r="Y3785" t="inlineStr">
        <is>
          <t>or962</t>
        </is>
      </c>
      <c r="Z3785" t="inlineStr">
        <is>
          <t>ue564</t>
        </is>
      </c>
      <c r="AA3785" s="4" t="n">
        <v>0.59</v>
      </c>
      <c r="AB3785" s="4" t="n">
        <v>0.02</v>
      </c>
      <c r="AC37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85">
        <f>IF(OR(C3785="Có",C3785="Yes"),"yes",IF(OR(C3785="Không",C3785="No"),"no","unknown"))</f>
        <v/>
      </c>
      <c r="AE3785">
        <f>IF(OR(F3785="Có",F3785="Yes"),"covered",IF(OR(F3785="Không",F3785="No"),"out_of_insurance","unknown"))</f>
        <v/>
      </c>
      <c r="AF3785">
        <f>IF(AND(AD3785="yes",AE3785="out_of_insurance"),"REVIEW","")</f>
        <v/>
      </c>
    </row>
    <row r="3786" ht="18" customHeight="1">
      <c r="A3786" t="inlineStr">
        <is>
          <t>a5b5e8d1-bdb7-4b3d-aafc-77c3649d081b</t>
        </is>
      </c>
      <c r="B3786" t="inlineStr">
        <is>
          <t>BN-03785 / Patient 3DD37A11</t>
        </is>
      </c>
      <c r="C3786" t="inlineStr">
        <is>
          <t>Có</t>
        </is>
      </c>
      <c r="D3786" t="inlineStr">
        <is>
          <t>BS. Nguyễn Minh</t>
        </is>
      </c>
      <c r="E3786" t="inlineStr">
        <is>
          <t>Tim mạch / Cardiology</t>
        </is>
      </c>
      <c r="F3786" t="inlineStr">
        <is>
          <t>Có</t>
        </is>
      </c>
      <c r="G3786" s="2" t="n">
        <v>6602120</v>
      </c>
      <c r="H3786" t="inlineStr">
        <is>
          <t>Men tim CK-MB / Cardiac enzyme CK-MB</t>
        </is>
      </c>
      <c r="I3786" t="inlineStr">
        <is>
          <t>I20.9</t>
        </is>
      </c>
      <c r="J3786" t="inlineStr">
        <is>
          <t>Đau thắt ngực / Angina</t>
        </is>
      </c>
      <c r="K3786" t="n">
        <v>73</v>
      </c>
      <c r="L3786" t="inlineStr">
        <is>
          <t>M</t>
        </is>
      </c>
      <c r="M3786" s="2" t="n">
        <v>61430.64</v>
      </c>
      <c r="N3786" t="inlineStr">
        <is>
          <t>Widowed</t>
        </is>
      </c>
      <c r="O3786" t="inlineStr">
        <is>
          <t>Student</t>
        </is>
      </c>
      <c r="P3786" s="3" t="n">
        <v>44868</v>
      </c>
      <c r="Q3786" t="inlineStr">
        <is>
          <t>Routine</t>
        </is>
      </c>
      <c r="R3786" t="inlineStr">
        <is>
          <t>Online</t>
        </is>
      </c>
      <c r="S3786" t="inlineStr">
        <is>
          <t>Anthonymouth</t>
        </is>
      </c>
      <c r="T3786" t="inlineStr">
        <is>
          <t>Approved</t>
        </is>
      </c>
      <c r="U3786" t="inlineStr">
        <is>
          <t>Legitimate</t>
        </is>
      </c>
      <c r="V3786" t="n">
        <v>3</v>
      </c>
      <c r="W3786" t="inlineStr">
        <is>
          <t>3dd37a11-e661-4002-bd58-ccdf44cca3ea</t>
        </is>
      </c>
      <c r="X3786" t="inlineStr">
        <is>
          <t>7ab2cba4-b97c-4d34-82a6-d64ddd15c13d</t>
        </is>
      </c>
      <c r="Y3786" t="inlineStr">
        <is>
          <t>Vm538</t>
        </is>
      </c>
      <c r="Z3786" t="inlineStr">
        <is>
          <t>ex239</t>
        </is>
      </c>
      <c r="AA3786" s="4" t="n">
        <v>0.67</v>
      </c>
      <c r="AB3786" s="4" t="n">
        <v>0.39</v>
      </c>
      <c r="AC37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86">
        <f>IF(OR(C3786="Có",C3786="Yes"),"yes",IF(OR(C3786="Không",C3786="No"),"no","unknown"))</f>
        <v/>
      </c>
      <c r="AE3786">
        <f>IF(OR(F3786="Có",F3786="Yes"),"covered",IF(OR(F3786="Không",F3786="No"),"out_of_insurance","unknown"))</f>
        <v/>
      </c>
      <c r="AF3786">
        <f>IF(AND(AD3786="yes",AE3786="out_of_insurance"),"REVIEW","")</f>
        <v/>
      </c>
    </row>
    <row r="3787" ht="18" customHeight="1">
      <c r="A3787" t="inlineStr">
        <is>
          <t>782e2502-ce1e-4407-8782-6d51db0617e6</t>
        </is>
      </c>
      <c r="B3787" t="inlineStr">
        <is>
          <t>BN-03786 / Patient F5CF4D5E</t>
        </is>
      </c>
      <c r="C3787" t="inlineStr">
        <is>
          <t>Có</t>
        </is>
      </c>
      <c r="D3787" t="inlineStr">
        <is>
          <t>BS. Mai Thanh</t>
        </is>
      </c>
      <c r="E3787" t="inlineStr">
        <is>
          <t>Thần kinh / Neurology</t>
        </is>
      </c>
      <c r="F3787" t="inlineStr">
        <is>
          <t>Có</t>
        </is>
      </c>
      <c r="G3787" s="2" t="n">
        <v>9450040</v>
      </c>
      <c r="H3787" t="inlineStr">
        <is>
          <t>CT đánh giá đột quỵ / Stroke CT</t>
        </is>
      </c>
      <c r="I3787" t="inlineStr">
        <is>
          <t>I63.9</t>
        </is>
      </c>
      <c r="J3787" t="inlineStr">
        <is>
          <t>Nhồi máu não / Cerebral infarction</t>
        </is>
      </c>
      <c r="K3787" t="n">
        <v>21</v>
      </c>
      <c r="L3787" t="inlineStr">
        <is>
          <t>M</t>
        </is>
      </c>
      <c r="M3787" s="2" t="n">
        <v>132882.12</v>
      </c>
      <c r="N3787" t="inlineStr">
        <is>
          <t>Divorced</t>
        </is>
      </c>
      <c r="O3787" t="inlineStr">
        <is>
          <t>Unemployed</t>
        </is>
      </c>
      <c r="P3787" s="3" t="n">
        <v>44868</v>
      </c>
      <c r="Q3787" t="inlineStr">
        <is>
          <t>Inpatient</t>
        </is>
      </c>
      <c r="R3787" t="inlineStr">
        <is>
          <t>Paper</t>
        </is>
      </c>
      <c r="S3787" t="inlineStr">
        <is>
          <t>Port Michael</t>
        </is>
      </c>
      <c r="T3787" t="inlineStr">
        <is>
          <t>Pending</t>
        </is>
      </c>
      <c r="U3787" t="inlineStr">
        <is>
          <t>Legitimate</t>
        </is>
      </c>
      <c r="V3787" t="n">
        <v>2</v>
      </c>
      <c r="W3787" t="inlineStr">
        <is>
          <t>f5cf4d5e-cfd1-428f-8238-5a705de97fe9</t>
        </is>
      </c>
      <c r="X3787" t="inlineStr">
        <is>
          <t>10992ff7-633a-4daa-b8f3-b0d72437b369</t>
        </is>
      </c>
      <c r="Y3787" t="inlineStr">
        <is>
          <t>Yz931</t>
        </is>
      </c>
      <c r="Z3787" t="inlineStr">
        <is>
          <t>zy476</t>
        </is>
      </c>
      <c r="AA3787" s="4" t="n">
        <v>0.51</v>
      </c>
      <c r="AB3787" s="4" t="n">
        <v>0.22</v>
      </c>
      <c r="AC37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87">
        <f>IF(OR(C3787="Có",C3787="Yes"),"yes",IF(OR(C3787="Không",C3787="No"),"no","unknown"))</f>
        <v/>
      </c>
      <c r="AE3787">
        <f>IF(OR(F3787="Có",F3787="Yes"),"covered",IF(OR(F3787="Không",F3787="No"),"out_of_insurance","unknown"))</f>
        <v/>
      </c>
      <c r="AF3787">
        <f>IF(AND(AD3787="yes",AE3787="out_of_insurance"),"REVIEW","")</f>
        <v/>
      </c>
    </row>
    <row r="3788" ht="18" customHeight="1">
      <c r="A3788" t="inlineStr">
        <is>
          <t>3e5df514-6111-413b-bae4-faf97dad0ab8</t>
        </is>
      </c>
      <c r="B3788" t="inlineStr">
        <is>
          <t>BN-03787 / Patient 92DA2C84</t>
        </is>
      </c>
      <c r="C3788" t="inlineStr">
        <is>
          <t>Không</t>
        </is>
      </c>
      <c r="D3788" t="inlineStr">
        <is>
          <t>BS. Hoàng Phúc</t>
        </is>
      </c>
      <c r="E3788" t="inlineStr">
        <is>
          <t>Tim mạch / Cardiology</t>
        </is>
      </c>
      <c r="F3788" t="inlineStr">
        <is>
          <t>Chưa rõ</t>
        </is>
      </c>
      <c r="G3788" s="2" t="n">
        <v>848280</v>
      </c>
      <c r="H3788" t="inlineStr">
        <is>
          <t>Điện tim / ECG</t>
        </is>
      </c>
      <c r="I3788" t="inlineStr">
        <is>
          <t>R07.9</t>
        </is>
      </c>
      <c r="J3788" t="inlineStr">
        <is>
          <t>Đau ngực chưa xác định / Chest pain, unspecified</t>
        </is>
      </c>
      <c r="K3788" t="n">
        <v>9</v>
      </c>
      <c r="L3788" t="inlineStr">
        <is>
          <t>F</t>
        </is>
      </c>
      <c r="M3788" s="2" t="n">
        <v>44363.47</v>
      </c>
      <c r="N3788" t="inlineStr">
        <is>
          <t>Married</t>
        </is>
      </c>
      <c r="O3788" t="inlineStr">
        <is>
          <t>Student</t>
        </is>
      </c>
      <c r="P3788" s="3" t="n">
        <v>44868</v>
      </c>
      <c r="Q3788" t="inlineStr">
        <is>
          <t>Outpatient</t>
        </is>
      </c>
      <c r="R3788" t="inlineStr">
        <is>
          <t>Phone</t>
        </is>
      </c>
      <c r="S3788" t="inlineStr">
        <is>
          <t>Lake Carlosberg</t>
        </is>
      </c>
      <c r="T3788" t="inlineStr">
        <is>
          <t>Approved</t>
        </is>
      </c>
      <c r="U3788" t="inlineStr">
        <is>
          <t>Legitimate</t>
        </is>
      </c>
      <c r="V3788" t="n">
        <v>1</v>
      </c>
      <c r="W3788" t="inlineStr">
        <is>
          <t>92da2c84-d01c-4dcd-be52-7c61079f73fe</t>
        </is>
      </c>
      <c r="X3788" t="inlineStr">
        <is>
          <t>0471c42d-6fb9-41d8-a842-f8d8bf815f17</t>
        </is>
      </c>
      <c r="Y3788" t="inlineStr">
        <is>
          <t>xm541</t>
        </is>
      </c>
      <c r="Z3788" t="inlineStr">
        <is>
          <t>ES244</t>
        </is>
      </c>
      <c r="AA3788" s="4" t="n">
        <v>0.58</v>
      </c>
      <c r="AB3788" s="4" t="n">
        <v>0.05</v>
      </c>
      <c r="AC37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88">
        <f>IF(OR(C3788="Có",C3788="Yes"),"yes",IF(OR(C3788="Không",C3788="No"),"no","unknown"))</f>
        <v/>
      </c>
      <c r="AE3788">
        <f>IF(OR(F3788="Có",F3788="Yes"),"covered",IF(OR(F3788="Không",F3788="No"),"out_of_insurance","unknown"))</f>
        <v/>
      </c>
      <c r="AF3788">
        <f>IF(AND(AD3788="yes",AE3788="out_of_insurance"),"REVIEW","")</f>
        <v/>
      </c>
    </row>
    <row r="3789" ht="18" customHeight="1">
      <c r="A3789" t="inlineStr">
        <is>
          <t>32ddaa8b-0bc1-4a97-875c-89f27ce14c5e</t>
        </is>
      </c>
      <c r="B3789" t="inlineStr">
        <is>
          <t>BN-03788 / Patient 4592D888</t>
        </is>
      </c>
      <c r="C3789" t="inlineStr">
        <is>
          <t>Có</t>
        </is>
      </c>
      <c r="D3789" t="inlineStr">
        <is>
          <t>BS. Lưu Quang</t>
        </is>
      </c>
      <c r="E3789" t="inlineStr">
        <is>
          <t>Thần kinh / Neurology</t>
        </is>
      </c>
      <c r="F3789" t="inlineStr">
        <is>
          <t>Không</t>
        </is>
      </c>
      <c r="G3789" s="2" t="n">
        <v>1200000</v>
      </c>
      <c r="H3789" t="inlineStr">
        <is>
          <t>CT sọ não / Brain CT</t>
        </is>
      </c>
      <c r="I3789" t="inlineStr">
        <is>
          <t>R51</t>
        </is>
      </c>
      <c r="J3789" t="inlineStr">
        <is>
          <t>Đau đầu chưa rõ nguyên nhân / Headache unspecified</t>
        </is>
      </c>
      <c r="K3789" t="n">
        <v>37</v>
      </c>
      <c r="L3789" t="inlineStr">
        <is>
          <t>M</t>
        </is>
      </c>
      <c r="M3789" s="2" t="n">
        <v>102930.96</v>
      </c>
      <c r="N3789" t="inlineStr">
        <is>
          <t>Married</t>
        </is>
      </c>
      <c r="O3789" t="inlineStr">
        <is>
          <t>Student</t>
        </is>
      </c>
      <c r="P3789" s="3" t="n">
        <v>44867</v>
      </c>
      <c r="Q3789" t="inlineStr">
        <is>
          <t>Emergency</t>
        </is>
      </c>
      <c r="R3789" t="inlineStr">
        <is>
          <t>Phone</t>
        </is>
      </c>
      <c r="S3789" t="inlineStr">
        <is>
          <t>Juanchester</t>
        </is>
      </c>
      <c r="T3789" t="inlineStr">
        <is>
          <t>Denied</t>
        </is>
      </c>
      <c r="U3789" t="inlineStr">
        <is>
          <t>Legitimate</t>
        </is>
      </c>
      <c r="V3789" t="n">
        <v>0</v>
      </c>
      <c r="W3789" t="inlineStr">
        <is>
          <t>4592d888-f48f-47dc-92b1-b2310ce05945</t>
        </is>
      </c>
      <c r="X3789" t="inlineStr">
        <is>
          <t>0917e627-8c22-48a9-816f-7f4231bac77e</t>
        </is>
      </c>
      <c r="Y3789" t="inlineStr">
        <is>
          <t>Zp594</t>
        </is>
      </c>
      <c r="Z3789" t="inlineStr">
        <is>
          <t>iK402</t>
        </is>
      </c>
      <c r="AA3789" s="4" t="n">
        <v>0.55</v>
      </c>
      <c r="AB3789" s="4" t="n">
        <v>0.02</v>
      </c>
      <c r="AC37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89">
        <f>IF(OR(C3789="Có",C3789="Yes"),"yes",IF(OR(C3789="Không",C3789="No"),"no","unknown"))</f>
        <v/>
      </c>
      <c r="AE3789">
        <f>IF(OR(F3789="Có",F3789="Yes"),"covered",IF(OR(F3789="Không",F3789="No"),"out_of_insurance","unknown"))</f>
        <v/>
      </c>
      <c r="AF3789">
        <f>IF(AND(AD3789="yes",AE3789="out_of_insurance"),"REVIEW","")</f>
        <v/>
      </c>
    </row>
    <row r="3790" ht="18" customHeight="1">
      <c r="A3790" t="inlineStr">
        <is>
          <t>40a42127-5c20-4487-adef-b3366fab2776</t>
        </is>
      </c>
      <c r="B3790" t="inlineStr">
        <is>
          <t>BN-03789 / Patient FA2FDD04</t>
        </is>
      </c>
      <c r="C3790" t="inlineStr">
        <is>
          <t>Có</t>
        </is>
      </c>
      <c r="D3790" t="inlineStr">
        <is>
          <t>BS. Hoàng Phúc</t>
        </is>
      </c>
      <c r="E3790" t="inlineStr">
        <is>
          <t>Tim mạch / Cardiology</t>
        </is>
      </c>
      <c r="F3790" t="inlineStr">
        <is>
          <t>Có</t>
        </is>
      </c>
      <c r="G3790" s="2" t="n">
        <v>7291970</v>
      </c>
      <c r="H3790" t="inlineStr">
        <is>
          <t>Siêu âm tim / Echocardiography</t>
        </is>
      </c>
      <c r="I3790" t="inlineStr">
        <is>
          <t>I50.9</t>
        </is>
      </c>
      <c r="J3790" t="inlineStr">
        <is>
          <t>Suy tim / Heart failure</t>
        </is>
      </c>
      <c r="K3790" t="n">
        <v>42</v>
      </c>
      <c r="L3790" t="inlineStr">
        <is>
          <t>M</t>
        </is>
      </c>
      <c r="M3790" s="2" t="n">
        <v>25503.48</v>
      </c>
      <c r="N3790" t="inlineStr">
        <is>
          <t>Divorced</t>
        </is>
      </c>
      <c r="O3790" t="inlineStr">
        <is>
          <t>Unemployed</t>
        </is>
      </c>
      <c r="P3790" s="3" t="n">
        <v>44867</v>
      </c>
      <c r="Q3790" t="inlineStr">
        <is>
          <t>Inpatient</t>
        </is>
      </c>
      <c r="R3790" t="inlineStr">
        <is>
          <t>Paper</t>
        </is>
      </c>
      <c r="S3790" t="inlineStr">
        <is>
          <t>East Kathyburgh</t>
        </is>
      </c>
      <c r="T3790" t="inlineStr">
        <is>
          <t>Approved</t>
        </is>
      </c>
      <c r="U3790" t="inlineStr">
        <is>
          <t>Legitimate</t>
        </is>
      </c>
      <c r="V3790" t="n">
        <v>1</v>
      </c>
      <c r="W3790" t="inlineStr">
        <is>
          <t>fa2fdd04-904b-4b62-abd5-4783a0e01023</t>
        </is>
      </c>
      <c r="X3790" t="inlineStr">
        <is>
          <t>66f063b6-1b25-4a54-bd78-e667f377c63c</t>
        </is>
      </c>
      <c r="Y3790" t="inlineStr">
        <is>
          <t>Qy675</t>
        </is>
      </c>
      <c r="Z3790" t="inlineStr">
        <is>
          <t>Wm505</t>
        </is>
      </c>
      <c r="AA3790" s="4" t="n">
        <v>0.6899999999999999</v>
      </c>
      <c r="AB3790" s="4" t="n">
        <v>0.78</v>
      </c>
      <c r="AC37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90">
        <f>IF(OR(C3790="Có",C3790="Yes"),"yes",IF(OR(C3790="Không",C3790="No"),"no","unknown"))</f>
        <v/>
      </c>
      <c r="AE3790">
        <f>IF(OR(F3790="Có",F3790="Yes"),"covered",IF(OR(F3790="Không",F3790="No"),"out_of_insurance","unknown"))</f>
        <v/>
      </c>
      <c r="AF3790">
        <f>IF(AND(AD3790="yes",AE3790="out_of_insurance"),"REVIEW","")</f>
        <v/>
      </c>
    </row>
    <row r="3791" ht="18" customHeight="1">
      <c r="A3791" t="inlineStr">
        <is>
          <t>db975fa1-4fe8-4d72-ba99-565457ffbe9a</t>
        </is>
      </c>
      <c r="B3791" t="inlineStr">
        <is>
          <t>BN-03790 / Patient 949CFB8D</t>
        </is>
      </c>
      <c r="C3791" t="inlineStr">
        <is>
          <t>Có</t>
        </is>
      </c>
      <c r="D3791" t="inlineStr">
        <is>
          <t>BS. Trương Khải</t>
        </is>
      </c>
      <c r="E3791" t="inlineStr">
        <is>
          <t>Tim mạch / Cardiology</t>
        </is>
      </c>
      <c r="F3791" t="inlineStr">
        <is>
          <t>Không</t>
        </is>
      </c>
      <c r="G3791" s="2" t="n">
        <v>1478050</v>
      </c>
      <c r="H3791" t="inlineStr">
        <is>
          <t>Troponin I định lượng / Troponin I</t>
        </is>
      </c>
      <c r="I3791" t="inlineStr">
        <is>
          <t>R07.9</t>
        </is>
      </c>
      <c r="J3791" t="inlineStr">
        <is>
          <t>Đau ngực nghi hội chứng mạch vành / Chest pain, ACS rule-out</t>
        </is>
      </c>
      <c r="K3791" t="n">
        <v>81</v>
      </c>
      <c r="L3791" t="inlineStr">
        <is>
          <t>M</t>
        </is>
      </c>
      <c r="M3791" s="2" t="n">
        <v>79850.2</v>
      </c>
      <c r="N3791" t="inlineStr">
        <is>
          <t>Widowed</t>
        </is>
      </c>
      <c r="O3791" t="inlineStr">
        <is>
          <t>Unemployed</t>
        </is>
      </c>
      <c r="P3791" s="3" t="n">
        <v>44867</v>
      </c>
      <c r="Q3791" t="inlineStr">
        <is>
          <t>Emergency</t>
        </is>
      </c>
      <c r="R3791" t="inlineStr">
        <is>
          <t>Paper</t>
        </is>
      </c>
      <c r="S3791" t="inlineStr">
        <is>
          <t>New Martin</t>
        </is>
      </c>
      <c r="T3791" t="inlineStr">
        <is>
          <t>Denied</t>
        </is>
      </c>
      <c r="U3791" t="inlineStr">
        <is>
          <t>Legitimate</t>
        </is>
      </c>
      <c r="V3791" t="n">
        <v>3</v>
      </c>
      <c r="W3791" t="inlineStr">
        <is>
          <t>949cfb8d-fe9f-4295-8246-4b5c5290e06f</t>
        </is>
      </c>
      <c r="X3791" t="inlineStr">
        <is>
          <t>c60fd250-1070-4ef7-b93d-b85b4b4735dd</t>
        </is>
      </c>
      <c r="Y3791" t="inlineStr">
        <is>
          <t>rI156</t>
        </is>
      </c>
      <c r="Z3791" t="inlineStr">
        <is>
          <t>Fs862</t>
        </is>
      </c>
      <c r="AA3791" s="4" t="n">
        <v>0.6</v>
      </c>
      <c r="AB3791" s="4" t="n">
        <v>0.12</v>
      </c>
      <c r="AC37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91">
        <f>IF(OR(C3791="Có",C3791="Yes"),"yes",IF(OR(C3791="Không",C3791="No"),"no","unknown"))</f>
        <v/>
      </c>
      <c r="AE3791">
        <f>IF(OR(F3791="Có",F3791="Yes"),"covered",IF(OR(F3791="Không",F3791="No"),"out_of_insurance","unknown"))</f>
        <v/>
      </c>
      <c r="AF3791">
        <f>IF(AND(AD3791="yes",AE3791="out_of_insurance"),"REVIEW","")</f>
        <v/>
      </c>
    </row>
    <row r="3792" ht="18" customHeight="1">
      <c r="A3792" t="inlineStr">
        <is>
          <t>cabddadd-3ef7-451a-801f-977109ee8a2c</t>
        </is>
      </c>
      <c r="B3792" t="inlineStr">
        <is>
          <t>BN-03791 / Patient 951600B7</t>
        </is>
      </c>
      <c r="C3792" t="inlineStr">
        <is>
          <t>Có</t>
        </is>
      </c>
      <c r="D3792" t="inlineStr">
        <is>
          <t>BS. Lê Thảo</t>
        </is>
      </c>
      <c r="E3792" t="inlineStr">
        <is>
          <t>Nhi / Pediatrics</t>
        </is>
      </c>
      <c r="F3792" t="inlineStr">
        <is>
          <t>Có</t>
        </is>
      </c>
      <c r="G3792" s="2" t="n">
        <v>350000</v>
      </c>
      <c r="H3792" t="inlineStr">
        <is>
          <t>HbA1c</t>
        </is>
      </c>
      <c r="I3792" t="inlineStr">
        <is>
          <t>E11.9</t>
        </is>
      </c>
      <c r="J3792" t="inlineStr">
        <is>
          <t>Đái tháo đường type 2 / Type 2 diabetes mellitus</t>
        </is>
      </c>
      <c r="K3792" t="n">
        <v>58</v>
      </c>
      <c r="L3792" t="inlineStr">
        <is>
          <t>F</t>
        </is>
      </c>
      <c r="M3792" s="2" t="n">
        <v>113216.23</v>
      </c>
      <c r="N3792" t="inlineStr">
        <is>
          <t>Widowed</t>
        </is>
      </c>
      <c r="O3792" t="inlineStr">
        <is>
          <t>Retired</t>
        </is>
      </c>
      <c r="P3792" s="3" t="n">
        <v>44867</v>
      </c>
      <c r="Q3792" t="inlineStr">
        <is>
          <t>Emergency</t>
        </is>
      </c>
      <c r="R3792" t="inlineStr">
        <is>
          <t>Online</t>
        </is>
      </c>
      <c r="S3792" t="inlineStr">
        <is>
          <t>Barbarachester</t>
        </is>
      </c>
      <c r="T3792" t="inlineStr">
        <is>
          <t>Pending</t>
        </is>
      </c>
      <c r="U3792" t="inlineStr">
        <is>
          <t>Legitimate</t>
        </is>
      </c>
      <c r="V3792" t="n">
        <v>0</v>
      </c>
      <c r="W3792" t="inlineStr">
        <is>
          <t>951600b7-4f18-401b-ab3f-d9a78c009285</t>
        </is>
      </c>
      <c r="X3792" t="inlineStr">
        <is>
          <t>1abebe21-5b21-4e3f-86bc-d34202da3e13</t>
        </is>
      </c>
      <c r="Y3792" t="inlineStr">
        <is>
          <t>zO073</t>
        </is>
      </c>
      <c r="Z3792" t="inlineStr">
        <is>
          <t>UJ309</t>
        </is>
      </c>
      <c r="AA3792" s="4" t="n">
        <v>0.85</v>
      </c>
      <c r="AB3792" s="4" t="n">
        <v>0.38</v>
      </c>
      <c r="AC37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92">
        <f>IF(OR(C3792="Có",C3792="Yes"),"yes",IF(OR(C3792="Không",C3792="No"),"no","unknown"))</f>
        <v/>
      </c>
      <c r="AE3792">
        <f>IF(OR(F3792="Có",F3792="Yes"),"covered",IF(OR(F3792="Không",F3792="No"),"out_of_insurance","unknown"))</f>
        <v/>
      </c>
      <c r="AF3792">
        <f>IF(AND(AD3792="yes",AE3792="out_of_insurance"),"REVIEW","")</f>
        <v/>
      </c>
    </row>
    <row r="3793" ht="18" customHeight="1">
      <c r="A3793" t="inlineStr">
        <is>
          <t>98ed5254-0c66-48b0-b822-9a7d9625f0dc</t>
        </is>
      </c>
      <c r="B3793" t="inlineStr">
        <is>
          <t>BN-03792 / Patient 7E994F65</t>
        </is>
      </c>
      <c r="C3793" t="inlineStr">
        <is>
          <t>Có</t>
        </is>
      </c>
      <c r="D3793" t="inlineStr">
        <is>
          <t>BS. Nguyễn Nhi</t>
        </is>
      </c>
      <c r="E3793" t="inlineStr">
        <is>
          <t>Nhi / Pediatrics</t>
        </is>
      </c>
      <c r="F3793" t="inlineStr">
        <is>
          <t>Không</t>
        </is>
      </c>
      <c r="G3793" s="2" t="n">
        <v>7978350</v>
      </c>
      <c r="H3793" t="inlineStr">
        <is>
          <t>HbA1c</t>
        </is>
      </c>
      <c r="I3793" t="inlineStr">
        <is>
          <t>E11.9</t>
        </is>
      </c>
      <c r="J3793" t="inlineStr">
        <is>
          <t>Đái tháo đường type 2 / Type 2 diabetes mellitus</t>
        </is>
      </c>
      <c r="K3793" t="n">
        <v>76</v>
      </c>
      <c r="L3793" t="inlineStr">
        <is>
          <t>F</t>
        </is>
      </c>
      <c r="M3793" s="2" t="n">
        <v>63249.72</v>
      </c>
      <c r="N3793" t="inlineStr">
        <is>
          <t>Married</t>
        </is>
      </c>
      <c r="O3793" t="inlineStr">
        <is>
          <t>Employed</t>
        </is>
      </c>
      <c r="P3793" s="3" t="n">
        <v>44866</v>
      </c>
      <c r="Q3793" t="inlineStr">
        <is>
          <t>Emergency</t>
        </is>
      </c>
      <c r="R3793" t="inlineStr">
        <is>
          <t>Online</t>
        </is>
      </c>
      <c r="S3793" t="inlineStr">
        <is>
          <t>North Brianabury</t>
        </is>
      </c>
      <c r="T3793" t="inlineStr">
        <is>
          <t>Denied</t>
        </is>
      </c>
      <c r="U3793" t="inlineStr">
        <is>
          <t>Legitimate</t>
        </is>
      </c>
      <c r="V3793" t="n">
        <v>3</v>
      </c>
      <c r="W3793" t="inlineStr">
        <is>
          <t>7e994f65-86f1-425b-8c44-e60849e00cd5</t>
        </is>
      </c>
      <c r="X3793" t="inlineStr">
        <is>
          <t>215611ae-3fe0-4db2-afae-08d79f9cf166</t>
        </is>
      </c>
      <c r="Y3793" t="inlineStr">
        <is>
          <t>be715</t>
        </is>
      </c>
      <c r="Z3793" t="inlineStr">
        <is>
          <t>Uz758</t>
        </is>
      </c>
      <c r="AA3793" s="4" t="n">
        <v>0.86</v>
      </c>
      <c r="AB3793" s="4" t="n">
        <v>0.02</v>
      </c>
      <c r="AC37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93">
        <f>IF(OR(C3793="Có",C3793="Yes"),"yes",IF(OR(C3793="Không",C3793="No"),"no","unknown"))</f>
        <v/>
      </c>
      <c r="AE3793">
        <f>IF(OR(F3793="Có",F3793="Yes"),"covered",IF(OR(F3793="Không",F3793="No"),"out_of_insurance","unknown"))</f>
        <v/>
      </c>
      <c r="AF3793">
        <f>IF(AND(AD3793="yes",AE3793="out_of_insurance"),"REVIEW","")</f>
        <v/>
      </c>
    </row>
    <row r="3794" ht="18" customHeight="1">
      <c r="A3794" t="inlineStr">
        <is>
          <t>9e325608-f416-4362-840a-afdba70d027f</t>
        </is>
      </c>
      <c r="B3794" t="inlineStr">
        <is>
          <t>BN-03793 / Patient 1B2487AC</t>
        </is>
      </c>
      <c r="C3794" t="inlineStr">
        <is>
          <t>Không</t>
        </is>
      </c>
      <c r="D3794" t="inlineStr">
        <is>
          <t>BS. Phạm Khoa</t>
        </is>
      </c>
      <c r="E3794" t="inlineStr">
        <is>
          <t>Thần kinh / Neurology</t>
        </is>
      </c>
      <c r="F3794" t="inlineStr">
        <is>
          <t>Không</t>
        </is>
      </c>
      <c r="G3794" s="2" t="n">
        <v>5540340</v>
      </c>
      <c r="H3794" t="inlineStr">
        <is>
          <t>CT đánh giá đột quỵ / Stroke CT</t>
        </is>
      </c>
      <c r="I3794" t="inlineStr">
        <is>
          <t>I63.9</t>
        </is>
      </c>
      <c r="J3794" t="inlineStr">
        <is>
          <t>Nhồi máu não / Cerebral infarction</t>
        </is>
      </c>
      <c r="K3794" t="n">
        <v>71</v>
      </c>
      <c r="L3794" t="inlineStr">
        <is>
          <t>M</t>
        </is>
      </c>
      <c r="M3794" s="2" t="n">
        <v>140148.4</v>
      </c>
      <c r="N3794" t="inlineStr">
        <is>
          <t>Single</t>
        </is>
      </c>
      <c r="O3794" t="inlineStr">
        <is>
          <t>Retired</t>
        </is>
      </c>
      <c r="P3794" s="3" t="n">
        <v>44866</v>
      </c>
      <c r="Q3794" t="inlineStr">
        <is>
          <t>Routine</t>
        </is>
      </c>
      <c r="R3794" t="inlineStr">
        <is>
          <t>Paper</t>
        </is>
      </c>
      <c r="S3794" t="inlineStr">
        <is>
          <t>Kristophershire</t>
        </is>
      </c>
      <c r="T3794" t="inlineStr">
        <is>
          <t>Approved</t>
        </is>
      </c>
      <c r="U3794" t="inlineStr">
        <is>
          <t>Legitimate</t>
        </is>
      </c>
      <c r="V3794" t="n">
        <v>2</v>
      </c>
      <c r="W3794" t="inlineStr">
        <is>
          <t>1b2487ac-7ef0-47c6-8178-b770203099e5</t>
        </is>
      </c>
      <c r="X3794" t="inlineStr">
        <is>
          <t>9128ba9b-a0cf-486f-bbcf-e56cbc91b6d5</t>
        </is>
      </c>
      <c r="Y3794" t="inlineStr">
        <is>
          <t>SJ468</t>
        </is>
      </c>
      <c r="Z3794" t="inlineStr">
        <is>
          <t>yy498</t>
        </is>
      </c>
      <c r="AA3794" s="4" t="n">
        <v>0.77</v>
      </c>
      <c r="AB3794" s="4" t="n">
        <v>0.05</v>
      </c>
      <c r="AC37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94">
        <f>IF(OR(C3794="Có",C3794="Yes"),"yes",IF(OR(C3794="Không",C3794="No"),"no","unknown"))</f>
        <v/>
      </c>
      <c r="AE3794">
        <f>IF(OR(F3794="Có",F3794="Yes"),"covered",IF(OR(F3794="Không",F3794="No"),"out_of_insurance","unknown"))</f>
        <v/>
      </c>
      <c r="AF3794">
        <f>IF(AND(AD3794="yes",AE3794="out_of_insurance"),"REVIEW","")</f>
        <v/>
      </c>
    </row>
    <row r="3795" ht="18" customHeight="1">
      <c r="A3795" t="inlineStr">
        <is>
          <t>794a09aa-f68b-4245-96e3-f0b8e143558d</t>
        </is>
      </c>
      <c r="B3795" t="inlineStr">
        <is>
          <t>BN-03794 / Patient 990AA91E</t>
        </is>
      </c>
      <c r="C3795" t="inlineStr">
        <is>
          <t>Có</t>
        </is>
      </c>
      <c r="D3795" t="inlineStr">
        <is>
          <t>BS. Huỳnh Mai</t>
        </is>
      </c>
      <c r="E3795" t="inlineStr">
        <is>
          <t>Nhi / Pediatrics</t>
        </is>
      </c>
      <c r="F3795" t="inlineStr">
        <is>
          <t>Chưa rõ</t>
        </is>
      </c>
      <c r="G3795" s="2" t="n">
        <v>9118180</v>
      </c>
      <c r="H3795" t="inlineStr">
        <is>
          <t>Glucose máu / Blood glucose</t>
        </is>
      </c>
      <c r="I3795" t="inlineStr">
        <is>
          <t>R73.9</t>
        </is>
      </c>
      <c r="J3795" t="inlineStr">
        <is>
          <t>Tăng glucose máu / Hyperglycemia</t>
        </is>
      </c>
      <c r="K3795" t="n">
        <v>95</v>
      </c>
      <c r="L3795" t="inlineStr">
        <is>
          <t>F</t>
        </is>
      </c>
      <c r="M3795" s="2" t="n">
        <v>66519.35000000001</v>
      </c>
      <c r="N3795" t="inlineStr">
        <is>
          <t>Widowed</t>
        </is>
      </c>
      <c r="O3795" t="inlineStr">
        <is>
          <t>Employed</t>
        </is>
      </c>
      <c r="P3795" s="3" t="n">
        <v>44866</v>
      </c>
      <c r="Q3795" t="inlineStr">
        <is>
          <t>Inpatient</t>
        </is>
      </c>
      <c r="R3795" t="inlineStr">
        <is>
          <t>Phone</t>
        </is>
      </c>
      <c r="S3795" t="inlineStr">
        <is>
          <t>South Jessicahaven</t>
        </is>
      </c>
      <c r="T3795" t="inlineStr">
        <is>
          <t>Approved</t>
        </is>
      </c>
      <c r="U3795" t="inlineStr">
        <is>
          <t>Legitimate</t>
        </is>
      </c>
      <c r="V3795" t="n">
        <v>3</v>
      </c>
      <c r="W3795" t="inlineStr">
        <is>
          <t>990aa91e-fa5c-47c2-94b3-3661053dc6e7</t>
        </is>
      </c>
      <c r="X3795" t="inlineStr">
        <is>
          <t>599f6d9f-abc8-4931-9062-e0954320abb4</t>
        </is>
      </c>
      <c r="Y3795" t="inlineStr">
        <is>
          <t>DM233</t>
        </is>
      </c>
      <c r="Z3795" t="inlineStr">
        <is>
          <t>if223</t>
        </is>
      </c>
      <c r="AA3795" s="4" t="n">
        <v>0.92</v>
      </c>
      <c r="AB3795" s="4" t="n">
        <v>0.66</v>
      </c>
      <c r="AC37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95">
        <f>IF(OR(C3795="Có",C3795="Yes"),"yes",IF(OR(C3795="Không",C3795="No"),"no","unknown"))</f>
        <v/>
      </c>
      <c r="AE3795">
        <f>IF(OR(F3795="Có",F3795="Yes"),"covered",IF(OR(F3795="Không",F3795="No"),"out_of_insurance","unknown"))</f>
        <v/>
      </c>
      <c r="AF3795">
        <f>IF(AND(AD3795="yes",AE3795="out_of_insurance"),"REVIEW","")</f>
        <v/>
      </c>
    </row>
    <row r="3796" ht="18" customHeight="1">
      <c r="A3796" t="inlineStr">
        <is>
          <t>7ac638ac-0850-4c03-88a3-e04e7411aa28</t>
        </is>
      </c>
      <c r="B3796" t="inlineStr">
        <is>
          <t>BN-03795 / Patient 37F2E4E5</t>
        </is>
      </c>
      <c r="C3796" t="inlineStr">
        <is>
          <t>Có</t>
        </is>
      </c>
      <c r="D3796" t="inlineStr">
        <is>
          <t>BS. Vũ Đức</t>
        </is>
      </c>
      <c r="E3796" t="inlineStr">
        <is>
          <t>Chấn thương chỉnh hình / Orthopedics</t>
        </is>
      </c>
      <c r="F3796" t="inlineStr">
        <is>
          <t>Không</t>
        </is>
      </c>
      <c r="G3796" s="2" t="n">
        <v>3625360</v>
      </c>
      <c r="H3796" t="inlineStr">
        <is>
          <t>CT cột sống thắt lưng / Lumbar spine CT</t>
        </is>
      </c>
      <c r="I3796" t="inlineStr">
        <is>
          <t>M54.5</t>
        </is>
      </c>
      <c r="J3796" t="inlineStr">
        <is>
          <t>Đau thắt lưng / Low back pain</t>
        </is>
      </c>
      <c r="K3796" t="n">
        <v>13</v>
      </c>
      <c r="L3796" t="inlineStr">
        <is>
          <t>M</t>
        </is>
      </c>
      <c r="M3796" s="2" t="n">
        <v>124175.77</v>
      </c>
      <c r="N3796" t="inlineStr">
        <is>
          <t>Divorced</t>
        </is>
      </c>
      <c r="O3796" t="inlineStr">
        <is>
          <t>Employed</t>
        </is>
      </c>
      <c r="P3796" s="3" t="n">
        <v>44866</v>
      </c>
      <c r="Q3796" t="inlineStr">
        <is>
          <t>Routine</t>
        </is>
      </c>
      <c r="R3796" t="inlineStr">
        <is>
          <t>Paper</t>
        </is>
      </c>
      <c r="S3796" t="inlineStr">
        <is>
          <t>Lake Billyside</t>
        </is>
      </c>
      <c r="T3796" t="inlineStr">
        <is>
          <t>Denied</t>
        </is>
      </c>
      <c r="U3796" t="inlineStr">
        <is>
          <t>Legitimate</t>
        </is>
      </c>
      <c r="V3796" t="n">
        <v>2</v>
      </c>
      <c r="W3796" t="inlineStr">
        <is>
          <t>37f2e4e5-1d0b-4754-bc17-a4763816fd08</t>
        </is>
      </c>
      <c r="X3796" t="inlineStr">
        <is>
          <t>276cd625-093c-43c5-8445-ce521a3dea60</t>
        </is>
      </c>
      <c r="Y3796" t="inlineStr">
        <is>
          <t>Qy153</t>
        </is>
      </c>
      <c r="Z3796" t="inlineStr">
        <is>
          <t>bu044</t>
        </is>
      </c>
      <c r="AA3796" s="4" t="n">
        <v>0.62</v>
      </c>
      <c r="AB3796" s="4" t="n">
        <v>0.02</v>
      </c>
      <c r="AC37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96">
        <f>IF(OR(C3796="Có",C3796="Yes"),"yes",IF(OR(C3796="Không",C3796="No"),"no","unknown"))</f>
        <v/>
      </c>
      <c r="AE3796">
        <f>IF(OR(F3796="Có",F3796="Yes"),"covered",IF(OR(F3796="Không",F3796="No"),"out_of_insurance","unknown"))</f>
        <v/>
      </c>
      <c r="AF3796">
        <f>IF(AND(AD3796="yes",AE3796="out_of_insurance"),"REVIEW","")</f>
        <v/>
      </c>
    </row>
    <row r="3797" ht="18" customHeight="1">
      <c r="A3797" t="inlineStr">
        <is>
          <t>c02e5a17-fcbe-4a6c-a4ed-3f25e846ecab</t>
        </is>
      </c>
      <c r="B3797" t="inlineStr">
        <is>
          <t>BN-03796 / Patient 16797CD5</t>
        </is>
      </c>
      <c r="C3797" t="inlineStr">
        <is>
          <t>Có</t>
        </is>
      </c>
      <c r="D3797" t="inlineStr">
        <is>
          <t>BS. Võ Huy</t>
        </is>
      </c>
      <c r="E3797" t="inlineStr">
        <is>
          <t>Chấn thương chỉnh hình / Orthopedics</t>
        </is>
      </c>
      <c r="F3797" t="inlineStr">
        <is>
          <t>Không</t>
        </is>
      </c>
      <c r="G3797" s="2" t="n">
        <v>2209740</v>
      </c>
      <c r="H3797" t="inlineStr">
        <is>
          <t>CT cột sống thắt lưng / Lumbar spine CT</t>
        </is>
      </c>
      <c r="I3797" t="inlineStr"/>
      <c r="J3797" t="inlineStr">
        <is>
          <t>Thiếu ICD/context rõ / Missing clear ICD/context</t>
        </is>
      </c>
      <c r="K3797" t="n">
        <v>54</v>
      </c>
      <c r="L3797" t="inlineStr">
        <is>
          <t>M</t>
        </is>
      </c>
      <c r="M3797" s="2" t="n">
        <v>116240.69</v>
      </c>
      <c r="N3797" t="inlineStr">
        <is>
          <t>Widowed</t>
        </is>
      </c>
      <c r="O3797" t="inlineStr">
        <is>
          <t>Employed</t>
        </is>
      </c>
      <c r="P3797" s="3" t="n">
        <v>44866</v>
      </c>
      <c r="Q3797" t="inlineStr">
        <is>
          <t>Inpatient</t>
        </is>
      </c>
      <c r="R3797" t="inlineStr">
        <is>
          <t>Online</t>
        </is>
      </c>
      <c r="S3797" t="inlineStr">
        <is>
          <t>Adamtown</t>
        </is>
      </c>
      <c r="T3797" t="inlineStr">
        <is>
          <t>Approved</t>
        </is>
      </c>
      <c r="U3797" t="inlineStr">
        <is>
          <t>Legitimate</t>
        </is>
      </c>
      <c r="V3797" t="n">
        <v>0</v>
      </c>
      <c r="W3797" t="inlineStr">
        <is>
          <t>16797cd5-528e-4804-bff0-6d4db13a997c</t>
        </is>
      </c>
      <c r="X3797" t="inlineStr">
        <is>
          <t>84aeaf4c-456c-4387-8b09-b654dac658df</t>
        </is>
      </c>
      <c r="Y3797" t="inlineStr">
        <is>
          <t>hI563</t>
        </is>
      </c>
      <c r="Z3797" t="inlineStr">
        <is>
          <t>Le998</t>
        </is>
      </c>
      <c r="AA3797" s="4" t="n">
        <v>0.91</v>
      </c>
      <c r="AB3797" s="4" t="n">
        <v>0.66</v>
      </c>
      <c r="AC37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97">
        <f>IF(OR(C3797="Có",C3797="Yes"),"yes",IF(OR(C3797="Không",C3797="No"),"no","unknown"))</f>
        <v/>
      </c>
      <c r="AE3797">
        <f>IF(OR(F3797="Có",F3797="Yes"),"covered",IF(OR(F3797="Không",F3797="No"),"out_of_insurance","unknown"))</f>
        <v/>
      </c>
      <c r="AF3797">
        <f>IF(AND(AD3797="yes",AE3797="out_of_insurance"),"REVIEW","")</f>
        <v/>
      </c>
    </row>
    <row r="3798" ht="18" customHeight="1">
      <c r="A3798" t="inlineStr">
        <is>
          <t>b26ddbe2-d689-480d-ada3-adecde53f665</t>
        </is>
      </c>
      <c r="B3798" t="inlineStr">
        <is>
          <t>BN-03797 / Patient 92F70CCA</t>
        </is>
      </c>
      <c r="C3798" t="inlineStr">
        <is>
          <t>Có</t>
        </is>
      </c>
      <c r="D3798" t="inlineStr">
        <is>
          <t>BS. Cao Vy</t>
        </is>
      </c>
      <c r="E3798" t="inlineStr">
        <is>
          <t>Khám tổng quát / General Practice</t>
        </is>
      </c>
      <c r="F3798" t="inlineStr">
        <is>
          <t>Có</t>
        </is>
      </c>
      <c r="G3798" s="2" t="n">
        <v>1554930</v>
      </c>
      <c r="H3798" t="inlineStr">
        <is>
          <t>HIV test nhanh / Rapid HIV test</t>
        </is>
      </c>
      <c r="I3798" t="inlineStr">
        <is>
          <t>Z11.4</t>
        </is>
      </c>
      <c r="J3798" t="inlineStr">
        <is>
          <t>Sàng lọc HIV / HIV screening</t>
        </is>
      </c>
      <c r="K3798" t="n">
        <v>44</v>
      </c>
      <c r="L3798" t="inlineStr">
        <is>
          <t>M</t>
        </is>
      </c>
      <c r="M3798" s="2" t="n">
        <v>41790.8</v>
      </c>
      <c r="N3798" t="inlineStr">
        <is>
          <t>Married</t>
        </is>
      </c>
      <c r="O3798" t="inlineStr">
        <is>
          <t>Retired</t>
        </is>
      </c>
      <c r="P3798" s="3" t="n">
        <v>44866</v>
      </c>
      <c r="Q3798" t="inlineStr">
        <is>
          <t>Inpatient</t>
        </is>
      </c>
      <c r="R3798" t="inlineStr">
        <is>
          <t>Online</t>
        </is>
      </c>
      <c r="S3798" t="inlineStr">
        <is>
          <t>Garrettfurt</t>
        </is>
      </c>
      <c r="T3798" t="inlineStr">
        <is>
          <t>Approved</t>
        </is>
      </c>
      <c r="U3798" t="inlineStr">
        <is>
          <t>Legitimate</t>
        </is>
      </c>
      <c r="V3798" t="n">
        <v>1</v>
      </c>
      <c r="W3798" t="inlineStr">
        <is>
          <t>92f70cca-592e-40c5-8c37-f6e122107416</t>
        </is>
      </c>
      <c r="X3798" t="inlineStr">
        <is>
          <t>d846237f-61c7-4214-93cc-88d8896ae3c3</t>
        </is>
      </c>
      <c r="Y3798" t="inlineStr">
        <is>
          <t>ED408</t>
        </is>
      </c>
      <c r="Z3798" t="inlineStr">
        <is>
          <t>UM814</t>
        </is>
      </c>
      <c r="AA3798" s="4" t="n">
        <v>0.91</v>
      </c>
      <c r="AB3798" s="4" t="n">
        <v>0.76</v>
      </c>
      <c r="AC37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98">
        <f>IF(OR(C3798="Có",C3798="Yes"),"yes",IF(OR(C3798="Không",C3798="No"),"no","unknown"))</f>
        <v/>
      </c>
      <c r="AE3798">
        <f>IF(OR(F3798="Có",F3798="Yes"),"covered",IF(OR(F3798="Không",F3798="No"),"out_of_insurance","unknown"))</f>
        <v/>
      </c>
      <c r="AF3798">
        <f>IF(AND(AD3798="yes",AE3798="out_of_insurance"),"REVIEW","")</f>
        <v/>
      </c>
    </row>
    <row r="3799" ht="18" customHeight="1">
      <c r="A3799" t="inlineStr">
        <is>
          <t>07dfed43-8da5-4dc6-b7a5-fdd967254d87</t>
        </is>
      </c>
      <c r="B3799" t="inlineStr">
        <is>
          <t>BN-03798 / Patient DD8E733E</t>
        </is>
      </c>
      <c r="C3799" t="inlineStr">
        <is>
          <t>Có</t>
        </is>
      </c>
      <c r="D3799" t="inlineStr">
        <is>
          <t>BS. Vũ Đức</t>
        </is>
      </c>
      <c r="E3799" t="inlineStr">
        <is>
          <t>Chấn thương chỉnh hình / Orthopedics</t>
        </is>
      </c>
      <c r="F3799" t="inlineStr">
        <is>
          <t>Không</t>
        </is>
      </c>
      <c r="G3799" s="2" t="n">
        <v>1200000</v>
      </c>
      <c r="H3799" t="inlineStr">
        <is>
          <t>CT cột sống thắt lưng / Lumbar spine CT</t>
        </is>
      </c>
      <c r="I3799" t="inlineStr">
        <is>
          <t>M54.5</t>
        </is>
      </c>
      <c r="J3799" t="inlineStr">
        <is>
          <t>Đau thắt lưng / Low back pain</t>
        </is>
      </c>
      <c r="K3799" t="n">
        <v>39</v>
      </c>
      <c r="L3799" t="inlineStr">
        <is>
          <t>M</t>
        </is>
      </c>
      <c r="M3799" s="2" t="n">
        <v>93731.2</v>
      </c>
      <c r="N3799" t="inlineStr">
        <is>
          <t>Single</t>
        </is>
      </c>
      <c r="O3799" t="inlineStr">
        <is>
          <t>Student</t>
        </is>
      </c>
      <c r="P3799" s="3" t="n">
        <v>44866</v>
      </c>
      <c r="Q3799" t="inlineStr">
        <is>
          <t>Emergency</t>
        </is>
      </c>
      <c r="R3799" t="inlineStr">
        <is>
          <t>Phone</t>
        </is>
      </c>
      <c r="S3799" t="inlineStr">
        <is>
          <t>Anthonyfort</t>
        </is>
      </c>
      <c r="T3799" t="inlineStr">
        <is>
          <t>Approved</t>
        </is>
      </c>
      <c r="U3799" t="inlineStr">
        <is>
          <t>Legitimate</t>
        </is>
      </c>
      <c r="V3799" t="n">
        <v>0</v>
      </c>
      <c r="W3799" t="inlineStr">
        <is>
          <t>dd8e733e-d926-4e5c-9425-7118710f9554</t>
        </is>
      </c>
      <c r="X3799" t="inlineStr">
        <is>
          <t>0d3c1c36-cf1b-4a3e-83a8-839c34bb496b</t>
        </is>
      </c>
      <c r="Y3799" t="inlineStr">
        <is>
          <t>cW633</t>
        </is>
      </c>
      <c r="Z3799" t="inlineStr">
        <is>
          <t>RR580</t>
        </is>
      </c>
      <c r="AA3799" s="4" t="n">
        <v>0.65</v>
      </c>
      <c r="AB3799" s="4" t="n">
        <v>0.72</v>
      </c>
      <c r="AC37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799">
        <f>IF(OR(C3799="Có",C3799="Yes"),"yes",IF(OR(C3799="Không",C3799="No"),"no","unknown"))</f>
        <v/>
      </c>
      <c r="AE3799">
        <f>IF(OR(F3799="Có",F3799="Yes"),"covered",IF(OR(F3799="Không",F3799="No"),"out_of_insurance","unknown"))</f>
        <v/>
      </c>
      <c r="AF3799">
        <f>IF(AND(AD3799="yes",AE3799="out_of_insurance"),"REVIEW","")</f>
        <v/>
      </c>
    </row>
    <row r="3800" ht="18" customHeight="1">
      <c r="A3800" t="inlineStr">
        <is>
          <t>ea70adfc-ba70-44ed-8b39-149f42222582</t>
        </is>
      </c>
      <c r="B3800" t="inlineStr">
        <is>
          <t>BN-03799 / Patient B78264C2</t>
        </is>
      </c>
      <c r="C3800" t="inlineStr">
        <is>
          <t>Có</t>
        </is>
      </c>
      <c r="D3800" t="inlineStr">
        <is>
          <t>BS. Võ Huy</t>
        </is>
      </c>
      <c r="E3800" t="inlineStr">
        <is>
          <t>Chấn thương chỉnh hình / Orthopedics</t>
        </is>
      </c>
      <c r="F3800" t="inlineStr">
        <is>
          <t>Không</t>
        </is>
      </c>
      <c r="G3800" s="2" t="n">
        <v>7146060</v>
      </c>
      <c r="H3800" t="inlineStr">
        <is>
          <t>CT cột sống thắt lưng / Lumbar spine CT</t>
        </is>
      </c>
      <c r="I3800" t="inlineStr">
        <is>
          <t>M54.5</t>
        </is>
      </c>
      <c r="J3800" t="inlineStr">
        <is>
          <t>Đau thắt lưng / Low back pain</t>
        </is>
      </c>
      <c r="K3800" t="n">
        <v>5</v>
      </c>
      <c r="L3800" t="inlineStr">
        <is>
          <t>F</t>
        </is>
      </c>
      <c r="M3800" s="2" t="n">
        <v>56428.13</v>
      </c>
      <c r="N3800" t="inlineStr">
        <is>
          <t>Married</t>
        </is>
      </c>
      <c r="O3800" t="inlineStr">
        <is>
          <t>Student</t>
        </is>
      </c>
      <c r="P3800" s="3" t="n">
        <v>44866</v>
      </c>
      <c r="Q3800" t="inlineStr">
        <is>
          <t>Emergency</t>
        </is>
      </c>
      <c r="R3800" t="inlineStr">
        <is>
          <t>Online</t>
        </is>
      </c>
      <c r="S3800" t="inlineStr">
        <is>
          <t>Villegasmouth</t>
        </is>
      </c>
      <c r="T3800" t="inlineStr">
        <is>
          <t>Approved</t>
        </is>
      </c>
      <c r="U3800" t="inlineStr">
        <is>
          <t>Legitimate</t>
        </is>
      </c>
      <c r="V3800" t="n">
        <v>3</v>
      </c>
      <c r="W3800" t="inlineStr">
        <is>
          <t>b78264c2-28bf-460b-8e02-2e3a165a39b3</t>
        </is>
      </c>
      <c r="X3800" t="inlineStr">
        <is>
          <t>c1feb544-cfc3-44c1-b0e2-d9f14da16de0</t>
        </is>
      </c>
      <c r="Y3800" t="inlineStr">
        <is>
          <t>SY078</t>
        </is>
      </c>
      <c r="Z3800" t="inlineStr">
        <is>
          <t>bk224</t>
        </is>
      </c>
      <c r="AA3800" s="4" t="n">
        <v>0.6899999999999999</v>
      </c>
      <c r="AB3800" s="4" t="n">
        <v>0.72</v>
      </c>
      <c r="AC38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00">
        <f>IF(OR(C3800="Có",C3800="Yes"),"yes",IF(OR(C3800="Không",C3800="No"),"no","unknown"))</f>
        <v/>
      </c>
      <c r="AE3800">
        <f>IF(OR(F3800="Có",F3800="Yes"),"covered",IF(OR(F3800="Không",F3800="No"),"out_of_insurance","unknown"))</f>
        <v/>
      </c>
      <c r="AF3800">
        <f>IF(AND(AD3800="yes",AE3800="out_of_insurance"),"REVIEW","")</f>
        <v/>
      </c>
    </row>
    <row r="3801" ht="18" customHeight="1">
      <c r="A3801" t="inlineStr">
        <is>
          <t>440af3f7-994b-491f-98de-a2be7513403f</t>
        </is>
      </c>
      <c r="B3801" t="inlineStr">
        <is>
          <t>BN-03800 / Patient 9C1442A1</t>
        </is>
      </c>
      <c r="C3801" t="inlineStr">
        <is>
          <t>Có</t>
        </is>
      </c>
      <c r="D3801" t="inlineStr">
        <is>
          <t>BS. Phạm Khoa</t>
        </is>
      </c>
      <c r="E3801" t="inlineStr">
        <is>
          <t>Thần kinh / Neurology</t>
        </is>
      </c>
      <c r="F3801" t="inlineStr">
        <is>
          <t>Có</t>
        </is>
      </c>
      <c r="G3801" s="2" t="n">
        <v>1874610</v>
      </c>
      <c r="H3801" t="inlineStr">
        <is>
          <t>MRI não / Brain MRI</t>
        </is>
      </c>
      <c r="I3801" t="inlineStr">
        <is>
          <t>G44.1</t>
        </is>
      </c>
      <c r="J3801" t="inlineStr">
        <is>
          <t>Hội chứng đau đầu mạch máu / Vascular headache</t>
        </is>
      </c>
      <c r="K3801" t="n">
        <v>52</v>
      </c>
      <c r="L3801" t="inlineStr">
        <is>
          <t>F</t>
        </is>
      </c>
      <c r="M3801" s="2" t="n">
        <v>137773.75</v>
      </c>
      <c r="N3801" t="inlineStr">
        <is>
          <t>Single</t>
        </is>
      </c>
      <c r="O3801" t="inlineStr">
        <is>
          <t>Employed</t>
        </is>
      </c>
      <c r="P3801" s="3" t="n">
        <v>44866</v>
      </c>
      <c r="Q3801" t="inlineStr">
        <is>
          <t>Inpatient</t>
        </is>
      </c>
      <c r="R3801" t="inlineStr">
        <is>
          <t>Paper</t>
        </is>
      </c>
      <c r="S3801" t="inlineStr">
        <is>
          <t>Pricemouth</t>
        </is>
      </c>
      <c r="T3801" t="inlineStr">
        <is>
          <t>Pending</t>
        </is>
      </c>
      <c r="U3801" t="inlineStr">
        <is>
          <t>Legitimate</t>
        </is>
      </c>
      <c r="V3801" t="n">
        <v>2</v>
      </c>
      <c r="W3801" t="inlineStr">
        <is>
          <t>9c1442a1-4c82-4342-b381-eb025d3d89e3</t>
        </is>
      </c>
      <c r="X3801" t="inlineStr">
        <is>
          <t>17bfa102-d363-4e6a-95f0-1761fc02a492</t>
        </is>
      </c>
      <c r="Y3801" t="inlineStr">
        <is>
          <t>lm819</t>
        </is>
      </c>
      <c r="Z3801" t="inlineStr">
        <is>
          <t>Lh832</t>
        </is>
      </c>
      <c r="AA3801" s="4" t="n">
        <v>0.73</v>
      </c>
      <c r="AB3801" s="4" t="n">
        <v>0.02</v>
      </c>
      <c r="AC38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01">
        <f>IF(OR(C3801="Có",C3801="Yes"),"yes",IF(OR(C3801="Không",C3801="No"),"no","unknown"))</f>
        <v/>
      </c>
      <c r="AE3801">
        <f>IF(OR(F3801="Có",F3801="Yes"),"covered",IF(OR(F3801="Không",F3801="No"),"out_of_insurance","unknown"))</f>
        <v/>
      </c>
      <c r="AF3801">
        <f>IF(AND(AD3801="yes",AE3801="out_of_insurance"),"REVIEW","")</f>
        <v/>
      </c>
    </row>
    <row r="3802" ht="18" customHeight="1">
      <c r="A3802" t="inlineStr">
        <is>
          <t>f02abdf0-5d72-4776-a232-45aeeb9796f3</t>
        </is>
      </c>
      <c r="B3802" t="inlineStr">
        <is>
          <t>BN-03801 / Patient F048F23D</t>
        </is>
      </c>
      <c r="C3802" t="inlineStr">
        <is>
          <t>Có</t>
        </is>
      </c>
      <c r="D3802" t="inlineStr">
        <is>
          <t>BS. Trương Khải</t>
        </is>
      </c>
      <c r="E3802" t="inlineStr">
        <is>
          <t>Tim mạch / Cardiology</t>
        </is>
      </c>
      <c r="F3802" t="inlineStr">
        <is>
          <t>Có</t>
        </is>
      </c>
      <c r="G3802" s="2" t="n">
        <v>1286670</v>
      </c>
      <c r="H3802" t="inlineStr">
        <is>
          <t>Điện tim / ECG</t>
        </is>
      </c>
      <c r="I3802" t="inlineStr">
        <is>
          <t>R07.9</t>
        </is>
      </c>
      <c r="J3802" t="inlineStr">
        <is>
          <t>Đau ngực chưa xác định / Chest pain, unspecified</t>
        </is>
      </c>
      <c r="K3802" t="n">
        <v>24</v>
      </c>
      <c r="L3802" t="inlineStr">
        <is>
          <t>M</t>
        </is>
      </c>
      <c r="M3802" s="2" t="n">
        <v>131944.76</v>
      </c>
      <c r="N3802" t="inlineStr">
        <is>
          <t>Widowed</t>
        </is>
      </c>
      <c r="O3802" t="inlineStr">
        <is>
          <t>Retired</t>
        </is>
      </c>
      <c r="P3802" s="3" t="n">
        <v>44865</v>
      </c>
      <c r="Q3802" t="inlineStr">
        <is>
          <t>Outpatient</t>
        </is>
      </c>
      <c r="R3802" t="inlineStr">
        <is>
          <t>Online</t>
        </is>
      </c>
      <c r="S3802" t="inlineStr">
        <is>
          <t>Ronaldshire</t>
        </is>
      </c>
      <c r="T3802" t="inlineStr">
        <is>
          <t>Approved</t>
        </is>
      </c>
      <c r="U3802" t="inlineStr">
        <is>
          <t>Legitimate</t>
        </is>
      </c>
      <c r="V3802" t="n">
        <v>2</v>
      </c>
      <c r="W3802" t="inlineStr">
        <is>
          <t>f048f23d-79b8-46e4-bca3-815a2c2cf2b9</t>
        </is>
      </c>
      <c r="X3802" t="inlineStr">
        <is>
          <t>5d4b7ff0-ac1f-47f1-ba8c-8a7b1aa1f4ba</t>
        </is>
      </c>
      <c r="Y3802" t="inlineStr">
        <is>
          <t>rG379</t>
        </is>
      </c>
      <c r="Z3802" t="inlineStr">
        <is>
          <t>aT398</t>
        </is>
      </c>
      <c r="AA3802" s="4" t="n">
        <v>0.76</v>
      </c>
      <c r="AB3802" s="4" t="n">
        <v>0.82</v>
      </c>
      <c r="AC38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02">
        <f>IF(OR(C3802="Có",C3802="Yes"),"yes",IF(OR(C3802="Không",C3802="No"),"no","unknown"))</f>
        <v/>
      </c>
      <c r="AE3802">
        <f>IF(OR(F3802="Có",F3802="Yes"),"covered",IF(OR(F3802="Không",F3802="No"),"out_of_insurance","unknown"))</f>
        <v/>
      </c>
      <c r="AF3802">
        <f>IF(AND(AD3802="yes",AE3802="out_of_insurance"),"REVIEW","")</f>
        <v/>
      </c>
    </row>
    <row r="3803" ht="18" customHeight="1">
      <c r="A3803" t="inlineStr">
        <is>
          <t>e38e6cda-8416-4123-82cc-be68a8dca394</t>
        </is>
      </c>
      <c r="B3803" t="inlineStr">
        <is>
          <t>BN-03802 / Patient C5E94F22</t>
        </is>
      </c>
      <c r="C3803" t="inlineStr">
        <is>
          <t>Không</t>
        </is>
      </c>
      <c r="D3803" t="inlineStr">
        <is>
          <t>BS. Huỳnh Mai</t>
        </is>
      </c>
      <c r="E3803" t="inlineStr">
        <is>
          <t>Nhi / Pediatrics</t>
        </is>
      </c>
      <c r="F3803" t="inlineStr">
        <is>
          <t>Không</t>
        </is>
      </c>
      <c r="G3803" s="2" t="n">
        <v>8230450</v>
      </c>
      <c r="H3803" t="inlineStr">
        <is>
          <t>Glucose máu / Blood glucose</t>
        </is>
      </c>
      <c r="I3803" t="inlineStr">
        <is>
          <t>R73.9</t>
        </is>
      </c>
      <c r="J3803" t="inlineStr">
        <is>
          <t>Tăng glucose máu / Hyperglycemia</t>
        </is>
      </c>
      <c r="K3803" t="n">
        <v>22</v>
      </c>
      <c r="L3803" t="inlineStr">
        <is>
          <t>F</t>
        </is>
      </c>
      <c r="M3803" s="2" t="n">
        <v>99114.31</v>
      </c>
      <c r="N3803" t="inlineStr">
        <is>
          <t>Widowed</t>
        </is>
      </c>
      <c r="O3803" t="inlineStr">
        <is>
          <t>Student</t>
        </is>
      </c>
      <c r="P3803" s="3" t="n">
        <v>44865</v>
      </c>
      <c r="Q3803" t="inlineStr">
        <is>
          <t>Outpatient</t>
        </is>
      </c>
      <c r="R3803" t="inlineStr">
        <is>
          <t>Phone</t>
        </is>
      </c>
      <c r="S3803" t="inlineStr">
        <is>
          <t>East Michael</t>
        </is>
      </c>
      <c r="T3803" t="inlineStr">
        <is>
          <t>Denied</t>
        </is>
      </c>
      <c r="U3803" t="inlineStr">
        <is>
          <t>Legitimate</t>
        </is>
      </c>
      <c r="V3803" t="n">
        <v>0</v>
      </c>
      <c r="W3803" t="inlineStr">
        <is>
          <t>c5e94f22-72d8-4cd4-aae9-b807cdbb0af8</t>
        </is>
      </c>
      <c r="X3803" t="inlineStr">
        <is>
          <t>769a89ad-9e7d-44a9-b7f5-cd54d375dcea</t>
        </is>
      </c>
      <c r="Y3803" t="inlineStr">
        <is>
          <t>qc602</t>
        </is>
      </c>
      <c r="Z3803" t="inlineStr">
        <is>
          <t>IX700</t>
        </is>
      </c>
      <c r="AA3803" s="4" t="n">
        <v>0.48</v>
      </c>
      <c r="AB3803" s="4" t="n">
        <v>0.05</v>
      </c>
      <c r="AC38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03">
        <f>IF(OR(C3803="Có",C3803="Yes"),"yes",IF(OR(C3803="Không",C3803="No"),"no","unknown"))</f>
        <v/>
      </c>
      <c r="AE3803">
        <f>IF(OR(F3803="Có",F3803="Yes"),"covered",IF(OR(F3803="Không",F3803="No"),"out_of_insurance","unknown"))</f>
        <v/>
      </c>
      <c r="AF3803">
        <f>IF(AND(AD3803="yes",AE3803="out_of_insurance"),"REVIEW","")</f>
        <v/>
      </c>
    </row>
    <row r="3804" ht="18" customHeight="1">
      <c r="A3804" t="inlineStr">
        <is>
          <t>bc0bd398-c4c7-408f-90c5-550e4163a3ea</t>
        </is>
      </c>
      <c r="B3804" t="inlineStr">
        <is>
          <t>BN-03803 / Patient 9B2A82F1</t>
        </is>
      </c>
      <c r="C3804" t="inlineStr">
        <is>
          <t>Có</t>
        </is>
      </c>
      <c r="D3804" t="inlineStr">
        <is>
          <t>BS. Lâm Sơn</t>
        </is>
      </c>
      <c r="E3804" t="inlineStr">
        <is>
          <t>Khám tổng quát / General Practice</t>
        </is>
      </c>
      <c r="F3804" t="inlineStr">
        <is>
          <t>Chưa rõ</t>
        </is>
      </c>
      <c r="G3804" s="2" t="n">
        <v>6279070</v>
      </c>
      <c r="H3804" t="inlineStr">
        <is>
          <t>CRP định lượng / CRP</t>
        </is>
      </c>
      <c r="I3804" t="inlineStr">
        <is>
          <t>R79.8</t>
        </is>
      </c>
      <c r="J3804" t="inlineStr">
        <is>
          <t>Bất thường xét nghiệm máu / Abnormal blood chemistry</t>
        </is>
      </c>
      <c r="K3804" t="n">
        <v>9</v>
      </c>
      <c r="L3804" t="inlineStr">
        <is>
          <t>M</t>
        </is>
      </c>
      <c r="M3804" s="2" t="n">
        <v>87685.2</v>
      </c>
      <c r="N3804" t="inlineStr">
        <is>
          <t>Widowed</t>
        </is>
      </c>
      <c r="O3804" t="inlineStr">
        <is>
          <t>Unemployed</t>
        </is>
      </c>
      <c r="P3804" s="3" t="n">
        <v>44865</v>
      </c>
      <c r="Q3804" t="inlineStr">
        <is>
          <t>Outpatient</t>
        </is>
      </c>
      <c r="R3804" t="inlineStr">
        <is>
          <t>Phone</t>
        </is>
      </c>
      <c r="S3804" t="inlineStr">
        <is>
          <t>East George</t>
        </is>
      </c>
      <c r="T3804" t="inlineStr">
        <is>
          <t>Denied</t>
        </is>
      </c>
      <c r="U3804" t="inlineStr">
        <is>
          <t>Legitimate</t>
        </is>
      </c>
      <c r="V3804" t="n">
        <v>0</v>
      </c>
      <c r="W3804" t="inlineStr">
        <is>
          <t>9b2a82f1-e3bc-4001-89cf-a937b966fe21</t>
        </is>
      </c>
      <c r="X3804" t="inlineStr">
        <is>
          <t>6cc1593c-746c-40fa-ad8b-3f01e358874c</t>
        </is>
      </c>
      <c r="Y3804" t="inlineStr">
        <is>
          <t>fM288</t>
        </is>
      </c>
      <c r="Z3804" t="inlineStr">
        <is>
          <t>nB163</t>
        </is>
      </c>
      <c r="AA3804" s="4" t="n">
        <v>0.48</v>
      </c>
      <c r="AB3804" s="4" t="n">
        <v>0.02</v>
      </c>
      <c r="AC38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04">
        <f>IF(OR(C3804="Có",C3804="Yes"),"yes",IF(OR(C3804="Không",C3804="No"),"no","unknown"))</f>
        <v/>
      </c>
      <c r="AE3804">
        <f>IF(OR(F3804="Có",F3804="Yes"),"covered",IF(OR(F3804="Không",F3804="No"),"out_of_insurance","unknown"))</f>
        <v/>
      </c>
      <c r="AF3804">
        <f>IF(AND(AD3804="yes",AE3804="out_of_insurance"),"REVIEW","")</f>
        <v/>
      </c>
    </row>
    <row r="3805" ht="18" customHeight="1">
      <c r="A3805" t="inlineStr">
        <is>
          <t>175ce7bd-21d3-40d1-8bcf-81901f197901</t>
        </is>
      </c>
      <c r="B3805" t="inlineStr">
        <is>
          <t>BN-03804 / Patient 238C093B</t>
        </is>
      </c>
      <c r="C3805" t="inlineStr">
        <is>
          <t>Có</t>
        </is>
      </c>
      <c r="D3805" t="inlineStr">
        <is>
          <t>BS. Lâm Sơn</t>
        </is>
      </c>
      <c r="E3805" t="inlineStr">
        <is>
          <t>Khám tổng quát / General Practice</t>
        </is>
      </c>
      <c r="F3805" t="inlineStr">
        <is>
          <t>Không</t>
        </is>
      </c>
      <c r="G3805" s="2" t="n">
        <v>5641580</v>
      </c>
      <c r="H3805" t="inlineStr">
        <is>
          <t>Glucose máu / Blood glucose</t>
        </is>
      </c>
      <c r="I3805" t="inlineStr">
        <is>
          <t>R73.9</t>
        </is>
      </c>
      <c r="J3805" t="inlineStr">
        <is>
          <t>Tăng glucose máu / Hyperglycemia</t>
        </is>
      </c>
      <c r="K3805" t="n">
        <v>18</v>
      </c>
      <c r="L3805" t="inlineStr">
        <is>
          <t>F</t>
        </is>
      </c>
      <c r="M3805" s="2" t="n">
        <v>104119.12</v>
      </c>
      <c r="N3805" t="inlineStr">
        <is>
          <t>Single</t>
        </is>
      </c>
      <c r="O3805" t="inlineStr">
        <is>
          <t>Retired</t>
        </is>
      </c>
      <c r="P3805" s="3" t="n">
        <v>44865</v>
      </c>
      <c r="Q3805" t="inlineStr">
        <is>
          <t>Emergency</t>
        </is>
      </c>
      <c r="R3805" t="inlineStr">
        <is>
          <t>Paper</t>
        </is>
      </c>
      <c r="S3805" t="inlineStr">
        <is>
          <t>Port Rodney</t>
        </is>
      </c>
      <c r="T3805" t="inlineStr">
        <is>
          <t>Denied</t>
        </is>
      </c>
      <c r="U3805" t="inlineStr">
        <is>
          <t>Legitimate</t>
        </is>
      </c>
      <c r="V3805" t="n">
        <v>0</v>
      </c>
      <c r="W3805" t="inlineStr">
        <is>
          <t>238c093b-8950-4995-ba00-0d10347921e4</t>
        </is>
      </c>
      <c r="X3805" t="inlineStr">
        <is>
          <t>b0b37e0b-3193-41dc-b3df-63a51e0fdafd</t>
        </is>
      </c>
      <c r="Y3805" t="inlineStr">
        <is>
          <t>kd915</t>
        </is>
      </c>
      <c r="Z3805" t="inlineStr">
        <is>
          <t>nE092</t>
        </is>
      </c>
      <c r="AA3805" s="4" t="n">
        <v>0.77</v>
      </c>
      <c r="AB3805" s="4" t="n">
        <v>0.12</v>
      </c>
      <c r="AC38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05">
        <f>IF(OR(C3805="Có",C3805="Yes"),"yes",IF(OR(C3805="Không",C3805="No"),"no","unknown"))</f>
        <v/>
      </c>
      <c r="AE3805">
        <f>IF(OR(F3805="Có",F3805="Yes"),"covered",IF(OR(F3805="Không",F3805="No"),"out_of_insurance","unknown"))</f>
        <v/>
      </c>
      <c r="AF3805">
        <f>IF(AND(AD3805="yes",AE3805="out_of_insurance"),"REVIEW","")</f>
        <v/>
      </c>
    </row>
    <row r="3806" ht="18" customHeight="1">
      <c r="A3806" t="inlineStr">
        <is>
          <t>9b44abbb-7893-4530-9182-f0f626fda348</t>
        </is>
      </c>
      <c r="B3806" t="inlineStr">
        <is>
          <t>BN-03805 / Patient 156E8425</t>
        </is>
      </c>
      <c r="C3806" t="inlineStr">
        <is>
          <t>Không</t>
        </is>
      </c>
      <c r="D3806" t="inlineStr">
        <is>
          <t>BS. Huỳnh Mai</t>
        </is>
      </c>
      <c r="E3806" t="inlineStr">
        <is>
          <t>Nhi / Pediatrics</t>
        </is>
      </c>
      <c r="F3806" t="inlineStr">
        <is>
          <t>Không</t>
        </is>
      </c>
      <c r="G3806" s="2" t="n">
        <v>881790</v>
      </c>
      <c r="H3806" t="inlineStr">
        <is>
          <t>CRP định lượng / CRP</t>
        </is>
      </c>
      <c r="I3806" t="inlineStr">
        <is>
          <t>J18.9</t>
        </is>
      </c>
      <c r="J3806" t="inlineStr">
        <is>
          <t>Nghi viêm phổi / Suspected pneumonia</t>
        </is>
      </c>
      <c r="K3806" t="n">
        <v>63</v>
      </c>
      <c r="L3806" t="inlineStr">
        <is>
          <t>F</t>
        </is>
      </c>
      <c r="M3806" s="2" t="n">
        <v>22492.48</v>
      </c>
      <c r="N3806" t="inlineStr">
        <is>
          <t>Married</t>
        </is>
      </c>
      <c r="O3806" t="inlineStr">
        <is>
          <t>Unemployed</t>
        </is>
      </c>
      <c r="P3806" s="3" t="n">
        <v>44865</v>
      </c>
      <c r="Q3806" t="inlineStr">
        <is>
          <t>Outpatient</t>
        </is>
      </c>
      <c r="R3806" t="inlineStr">
        <is>
          <t>Online</t>
        </is>
      </c>
      <c r="S3806" t="inlineStr">
        <is>
          <t>Christinastad</t>
        </is>
      </c>
      <c r="T3806" t="inlineStr">
        <is>
          <t>Approved</t>
        </is>
      </c>
      <c r="U3806" t="inlineStr">
        <is>
          <t>Legitimate</t>
        </is>
      </c>
      <c r="V3806" t="n">
        <v>1</v>
      </c>
      <c r="W3806" t="inlineStr">
        <is>
          <t>156e8425-5d9b-43f1-a074-3d7440767ef3</t>
        </is>
      </c>
      <c r="X3806" t="inlineStr">
        <is>
          <t>6a918a01-9bf6-43d9-9fab-ffca8281ed2f</t>
        </is>
      </c>
      <c r="Y3806" t="inlineStr">
        <is>
          <t>sh946</t>
        </is>
      </c>
      <c r="Z3806" t="inlineStr">
        <is>
          <t>KM449</t>
        </is>
      </c>
      <c r="AA3806" s="4" t="n">
        <v>0.66</v>
      </c>
      <c r="AB3806" s="4" t="n">
        <v>0.05</v>
      </c>
      <c r="AC38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06">
        <f>IF(OR(C3806="Có",C3806="Yes"),"yes",IF(OR(C3806="Không",C3806="No"),"no","unknown"))</f>
        <v/>
      </c>
      <c r="AE3806">
        <f>IF(OR(F3806="Có",F3806="Yes"),"covered",IF(OR(F3806="Không",F3806="No"),"out_of_insurance","unknown"))</f>
        <v/>
      </c>
      <c r="AF3806">
        <f>IF(AND(AD3806="yes",AE3806="out_of_insurance"),"REVIEW","")</f>
        <v/>
      </c>
    </row>
    <row r="3807" ht="18" customHeight="1">
      <c r="A3807" t="inlineStr">
        <is>
          <t>05b7f1c7-07f1-4026-a168-18a496744314</t>
        </is>
      </c>
      <c r="B3807" t="inlineStr">
        <is>
          <t>BN-03806 / Patient 001ED9CE</t>
        </is>
      </c>
      <c r="C3807" t="inlineStr">
        <is>
          <t>Có</t>
        </is>
      </c>
      <c r="D3807" t="inlineStr">
        <is>
          <t>BS. Phạm Khoa</t>
        </is>
      </c>
      <c r="E3807" t="inlineStr">
        <is>
          <t>Thần kinh / Neurology</t>
        </is>
      </c>
      <c r="F3807" t="inlineStr">
        <is>
          <t>Có</t>
        </is>
      </c>
      <c r="G3807" s="2" t="n">
        <v>9718170</v>
      </c>
      <c r="H3807" t="inlineStr">
        <is>
          <t>CT sọ não / Brain CT</t>
        </is>
      </c>
      <c r="I3807" t="inlineStr">
        <is>
          <t>R51</t>
        </is>
      </c>
      <c r="J3807" t="inlineStr">
        <is>
          <t>Đau đầu chưa rõ nguyên nhân / Headache unspecified</t>
        </is>
      </c>
      <c r="K3807" t="n">
        <v>86</v>
      </c>
      <c r="L3807" t="inlineStr">
        <is>
          <t>F</t>
        </is>
      </c>
      <c r="M3807" s="2" t="n">
        <v>96678.47</v>
      </c>
      <c r="N3807" t="inlineStr">
        <is>
          <t>Widowed</t>
        </is>
      </c>
      <c r="O3807" t="inlineStr">
        <is>
          <t>Student</t>
        </is>
      </c>
      <c r="P3807" s="3" t="n">
        <v>44865</v>
      </c>
      <c r="Q3807" t="inlineStr">
        <is>
          <t>Emergency</t>
        </is>
      </c>
      <c r="R3807" t="inlineStr">
        <is>
          <t>Online</t>
        </is>
      </c>
      <c r="S3807" t="inlineStr">
        <is>
          <t>Janicehaven</t>
        </is>
      </c>
      <c r="T3807" t="inlineStr">
        <is>
          <t>Approved</t>
        </is>
      </c>
      <c r="U3807" t="inlineStr">
        <is>
          <t>Legitimate</t>
        </is>
      </c>
      <c r="V3807" t="n">
        <v>0</v>
      </c>
      <c r="W3807" t="inlineStr">
        <is>
          <t>001ed9ce-670b-478d-80c7-44b3fe8a8ef6</t>
        </is>
      </c>
      <c r="X3807" t="inlineStr">
        <is>
          <t>0a4f714d-4c61-4803-98c8-3ad3d99dad13</t>
        </is>
      </c>
      <c r="Y3807" t="inlineStr">
        <is>
          <t>JR970</t>
        </is>
      </c>
      <c r="Z3807" t="inlineStr">
        <is>
          <t>Iy646</t>
        </is>
      </c>
      <c r="AA3807" s="4" t="n">
        <v>0.74</v>
      </c>
      <c r="AB3807" s="4" t="n">
        <v>0.47</v>
      </c>
      <c r="AC38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07">
        <f>IF(OR(C3807="Có",C3807="Yes"),"yes",IF(OR(C3807="Không",C3807="No"),"no","unknown"))</f>
        <v/>
      </c>
      <c r="AE3807">
        <f>IF(OR(F3807="Có",F3807="Yes"),"covered",IF(OR(F3807="Không",F3807="No"),"out_of_insurance","unknown"))</f>
        <v/>
      </c>
      <c r="AF3807">
        <f>IF(AND(AD3807="yes",AE3807="out_of_insurance"),"REVIEW","")</f>
        <v/>
      </c>
    </row>
    <row r="3808" ht="18" customHeight="1">
      <c r="A3808" t="inlineStr">
        <is>
          <t>41e0cd29-9f3b-4426-9460-23f60aa216ff</t>
        </is>
      </c>
      <c r="B3808" t="inlineStr">
        <is>
          <t>BN-03807 / Patient EC50FACA</t>
        </is>
      </c>
      <c r="C3808" t="inlineStr">
        <is>
          <t>Có</t>
        </is>
      </c>
      <c r="D3808" t="inlineStr">
        <is>
          <t>BS. Trịnh Long</t>
        </is>
      </c>
      <c r="E3808" t="inlineStr">
        <is>
          <t>Khám tổng quát / General Practice</t>
        </is>
      </c>
      <c r="F3808" t="inlineStr">
        <is>
          <t>Không</t>
        </is>
      </c>
      <c r="G3808" s="2" t="n">
        <v>350000</v>
      </c>
      <c r="H3808" t="inlineStr">
        <is>
          <t>HbA1c</t>
        </is>
      </c>
      <c r="I3808" t="inlineStr">
        <is>
          <t>E11.9</t>
        </is>
      </c>
      <c r="J3808" t="inlineStr">
        <is>
          <t>Đái tháo đường type 2 / Type 2 diabetes mellitus</t>
        </is>
      </c>
      <c r="K3808" t="n">
        <v>57</v>
      </c>
      <c r="L3808" t="inlineStr">
        <is>
          <t>F</t>
        </is>
      </c>
      <c r="M3808" s="2" t="n">
        <v>85312.36</v>
      </c>
      <c r="N3808" t="inlineStr">
        <is>
          <t>Single</t>
        </is>
      </c>
      <c r="O3808" t="inlineStr">
        <is>
          <t>Unemployed</t>
        </is>
      </c>
      <c r="P3808" s="3" t="n">
        <v>44865</v>
      </c>
      <c r="Q3808" t="inlineStr">
        <is>
          <t>Routine</t>
        </is>
      </c>
      <c r="R3808" t="inlineStr">
        <is>
          <t>Phone</t>
        </is>
      </c>
      <c r="S3808" t="inlineStr">
        <is>
          <t>North Kelseyville</t>
        </is>
      </c>
      <c r="T3808" t="inlineStr">
        <is>
          <t>Pending</t>
        </is>
      </c>
      <c r="U3808" t="inlineStr">
        <is>
          <t>Legitimate</t>
        </is>
      </c>
      <c r="V3808" t="n">
        <v>0</v>
      </c>
      <c r="W3808" t="inlineStr">
        <is>
          <t>ec50faca-97a0-4566-a74e-c98359308fcf</t>
        </is>
      </c>
      <c r="X3808" t="inlineStr">
        <is>
          <t>a8befc6e-9e64-4c16-8d79-532642875731</t>
        </is>
      </c>
      <c r="Y3808" t="inlineStr">
        <is>
          <t>pa417</t>
        </is>
      </c>
      <c r="Z3808" t="inlineStr">
        <is>
          <t>Ae929</t>
        </is>
      </c>
      <c r="AA3808" s="4" t="n">
        <v>0.52</v>
      </c>
      <c r="AB3808" s="4" t="n">
        <v>0.2</v>
      </c>
      <c r="AC38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08">
        <f>IF(OR(C3808="Có",C3808="Yes"),"yes",IF(OR(C3808="Không",C3808="No"),"no","unknown"))</f>
        <v/>
      </c>
      <c r="AE3808">
        <f>IF(OR(F3808="Có",F3808="Yes"),"covered",IF(OR(F3808="Không",F3808="No"),"out_of_insurance","unknown"))</f>
        <v/>
      </c>
      <c r="AF3808">
        <f>IF(AND(AD3808="yes",AE3808="out_of_insurance"),"REVIEW","")</f>
        <v/>
      </c>
    </row>
    <row r="3809" ht="18" customHeight="1">
      <c r="A3809" t="inlineStr">
        <is>
          <t>b08cc584-4594-41d1-963f-465479a9387f</t>
        </is>
      </c>
      <c r="B3809" t="inlineStr">
        <is>
          <t>BN-03808 / Patient 12B101B9</t>
        </is>
      </c>
      <c r="C3809" t="inlineStr">
        <is>
          <t>Không</t>
        </is>
      </c>
      <c r="D3809" t="inlineStr">
        <is>
          <t>BS. Hoàng Phúc</t>
        </is>
      </c>
      <c r="E3809" t="inlineStr">
        <is>
          <t>Tim mạch / Cardiology</t>
        </is>
      </c>
      <c r="F3809" t="inlineStr">
        <is>
          <t>Không</t>
        </is>
      </c>
      <c r="G3809" s="2" t="n">
        <v>3752250</v>
      </c>
      <c r="H3809" t="inlineStr">
        <is>
          <t>Siêu âm tim / Echocardiography</t>
        </is>
      </c>
      <c r="I3809" t="inlineStr">
        <is>
          <t>I50.9</t>
        </is>
      </c>
      <c r="J3809" t="inlineStr">
        <is>
          <t>Suy tim / Heart failure</t>
        </is>
      </c>
      <c r="K3809" t="n">
        <v>44</v>
      </c>
      <c r="L3809" t="inlineStr">
        <is>
          <t>F</t>
        </is>
      </c>
      <c r="M3809" s="2" t="n">
        <v>78924.03</v>
      </c>
      <c r="N3809" t="inlineStr">
        <is>
          <t>Widowed</t>
        </is>
      </c>
      <c r="O3809" t="inlineStr">
        <is>
          <t>Employed</t>
        </is>
      </c>
      <c r="P3809" s="3" t="n">
        <v>44864</v>
      </c>
      <c r="Q3809" t="inlineStr">
        <is>
          <t>Inpatient</t>
        </is>
      </c>
      <c r="R3809" t="inlineStr">
        <is>
          <t>Paper</t>
        </is>
      </c>
      <c r="S3809" t="inlineStr">
        <is>
          <t>Andrewberg</t>
        </is>
      </c>
      <c r="T3809" t="inlineStr">
        <is>
          <t>Pending</t>
        </is>
      </c>
      <c r="U3809" t="inlineStr">
        <is>
          <t>Legitimate</t>
        </is>
      </c>
      <c r="V3809" t="n">
        <v>3</v>
      </c>
      <c r="W3809" t="inlineStr">
        <is>
          <t>12b101b9-9ab3-4f99-9b89-e6124ef3fcda</t>
        </is>
      </c>
      <c r="X3809" t="inlineStr">
        <is>
          <t>5c9d6271-b839-4643-bad7-3f75a8095c2e</t>
        </is>
      </c>
      <c r="Y3809" t="inlineStr">
        <is>
          <t>TN978</t>
        </is>
      </c>
      <c r="Z3809" t="inlineStr">
        <is>
          <t>Bl264</t>
        </is>
      </c>
      <c r="AA3809" s="4" t="n">
        <v>0.8100000000000001</v>
      </c>
      <c r="AB3809" s="4" t="n">
        <v>0.05</v>
      </c>
      <c r="AC38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09">
        <f>IF(OR(C3809="Có",C3809="Yes"),"yes",IF(OR(C3809="Không",C3809="No"),"no","unknown"))</f>
        <v/>
      </c>
      <c r="AE3809">
        <f>IF(OR(F3809="Có",F3809="Yes"),"covered",IF(OR(F3809="Không",F3809="No"),"out_of_insurance","unknown"))</f>
        <v/>
      </c>
      <c r="AF3809">
        <f>IF(AND(AD3809="yes",AE3809="out_of_insurance"),"REVIEW","")</f>
        <v/>
      </c>
    </row>
    <row r="3810" ht="18" customHeight="1">
      <c r="A3810" t="inlineStr">
        <is>
          <t>28189fb5-78db-45ea-a74c-a39c306461e3</t>
        </is>
      </c>
      <c r="B3810" t="inlineStr">
        <is>
          <t>BN-03809 / Patient 7A052DDD</t>
        </is>
      </c>
      <c r="C3810" t="inlineStr">
        <is>
          <t>Có</t>
        </is>
      </c>
      <c r="D3810" t="inlineStr">
        <is>
          <t>BS. Hoàng Phúc</t>
        </is>
      </c>
      <c r="E3810" t="inlineStr">
        <is>
          <t>Tim mạch / Cardiology</t>
        </is>
      </c>
      <c r="F3810" t="inlineStr">
        <is>
          <t>Không</t>
        </is>
      </c>
      <c r="G3810" s="2" t="n">
        <v>350000</v>
      </c>
      <c r="H3810" t="inlineStr">
        <is>
          <t>Men tim CK-MB / Cardiac enzyme CK-MB</t>
        </is>
      </c>
      <c r="I3810" t="inlineStr">
        <is>
          <t>I20.9</t>
        </is>
      </c>
      <c r="J3810" t="inlineStr">
        <is>
          <t>Đau thắt ngực / Angina</t>
        </is>
      </c>
      <c r="K3810" t="n">
        <v>38</v>
      </c>
      <c r="L3810" t="inlineStr">
        <is>
          <t>F</t>
        </is>
      </c>
      <c r="M3810" s="2" t="n">
        <v>102326.85</v>
      </c>
      <c r="N3810" t="inlineStr">
        <is>
          <t>Divorced</t>
        </is>
      </c>
      <c r="O3810" t="inlineStr">
        <is>
          <t>Retired</t>
        </is>
      </c>
      <c r="P3810" s="3" t="n">
        <v>44864</v>
      </c>
      <c r="Q3810" t="inlineStr">
        <is>
          <t>Emergency</t>
        </is>
      </c>
      <c r="R3810" t="inlineStr">
        <is>
          <t>Phone</t>
        </is>
      </c>
      <c r="S3810" t="inlineStr">
        <is>
          <t>Adkinsside</t>
        </is>
      </c>
      <c r="T3810" t="inlineStr">
        <is>
          <t>Approved</t>
        </is>
      </c>
      <c r="U3810" t="inlineStr">
        <is>
          <t>Legitimate</t>
        </is>
      </c>
      <c r="V3810" t="n">
        <v>0</v>
      </c>
      <c r="W3810" t="inlineStr">
        <is>
          <t>7a052ddd-2cb4-4580-bede-8b2dba877ec2</t>
        </is>
      </c>
      <c r="X3810" t="inlineStr">
        <is>
          <t>e40278aa-933d-4275-9235-db2ff7849f98</t>
        </is>
      </c>
      <c r="Y3810" t="inlineStr">
        <is>
          <t>AO671</t>
        </is>
      </c>
      <c r="Z3810" t="inlineStr">
        <is>
          <t>hd867</t>
        </is>
      </c>
      <c r="AA3810" s="4" t="n">
        <v>0.87</v>
      </c>
      <c r="AB3810" s="4" t="n">
        <v>0.82</v>
      </c>
      <c r="AC38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10">
        <f>IF(OR(C3810="Có",C3810="Yes"),"yes",IF(OR(C3810="Không",C3810="No"),"no","unknown"))</f>
        <v/>
      </c>
      <c r="AE3810">
        <f>IF(OR(F3810="Có",F3810="Yes"),"covered",IF(OR(F3810="Không",F3810="No"),"out_of_insurance","unknown"))</f>
        <v/>
      </c>
      <c r="AF3810">
        <f>IF(AND(AD3810="yes",AE3810="out_of_insurance"),"REVIEW","")</f>
        <v/>
      </c>
    </row>
    <row r="3811" ht="18" customHeight="1">
      <c r="A3811" t="inlineStr">
        <is>
          <t>b8aa37f8-eb76-4819-8b96-8b90e171b4d6</t>
        </is>
      </c>
      <c r="B3811" t="inlineStr">
        <is>
          <t>BN-03810 / Patient 9EEDA6E3</t>
        </is>
      </c>
      <c r="C3811" t="inlineStr">
        <is>
          <t>Có</t>
        </is>
      </c>
      <c r="D3811" t="inlineStr">
        <is>
          <t>BS. Nguyễn Minh</t>
        </is>
      </c>
      <c r="E3811" t="inlineStr">
        <is>
          <t>Tim mạch / Cardiology</t>
        </is>
      </c>
      <c r="F3811" t="inlineStr">
        <is>
          <t>Không</t>
        </is>
      </c>
      <c r="G3811" s="2" t="n">
        <v>9188960</v>
      </c>
      <c r="H3811" t="inlineStr">
        <is>
          <t>Đông máu PT/aPTT / Coagulation test</t>
        </is>
      </c>
      <c r="I3811" t="inlineStr"/>
      <c r="J3811" t="inlineStr">
        <is>
          <t>Thiếu ICD/context rõ / Missing clear ICD/context</t>
        </is>
      </c>
      <c r="K3811" t="n">
        <v>21</v>
      </c>
      <c r="L3811" t="inlineStr">
        <is>
          <t>M</t>
        </is>
      </c>
      <c r="M3811" s="2" t="n">
        <v>135829.4</v>
      </c>
      <c r="N3811" t="inlineStr">
        <is>
          <t>Single</t>
        </is>
      </c>
      <c r="O3811" t="inlineStr">
        <is>
          <t>Retired</t>
        </is>
      </c>
      <c r="P3811" s="3" t="n">
        <v>44864</v>
      </c>
      <c r="Q3811" t="inlineStr">
        <is>
          <t>Emergency</t>
        </is>
      </c>
      <c r="R3811" t="inlineStr">
        <is>
          <t>Online</t>
        </is>
      </c>
      <c r="S3811" t="inlineStr">
        <is>
          <t>Deanfurt</t>
        </is>
      </c>
      <c r="T3811" t="inlineStr">
        <is>
          <t>Denied</t>
        </is>
      </c>
      <c r="U3811" t="inlineStr">
        <is>
          <t>Legitimate</t>
        </is>
      </c>
      <c r="V3811" t="n">
        <v>2</v>
      </c>
      <c r="W3811" t="inlineStr">
        <is>
          <t>9eeda6e3-0961-41d2-970f-044c31ab85aa</t>
        </is>
      </c>
      <c r="X3811" t="inlineStr">
        <is>
          <t>c97f1249-60cf-4916-85be-90ff50fb536a</t>
        </is>
      </c>
      <c r="Y3811" t="inlineStr">
        <is>
          <t>QN290</t>
        </is>
      </c>
      <c r="Z3811" t="inlineStr">
        <is>
          <t>Ln361</t>
        </is>
      </c>
      <c r="AA3811" s="4" t="n">
        <v>0.73</v>
      </c>
      <c r="AB3811" s="4" t="n">
        <v>0.02</v>
      </c>
      <c r="AC38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11">
        <f>IF(OR(C3811="Có",C3811="Yes"),"yes",IF(OR(C3811="Không",C3811="No"),"no","unknown"))</f>
        <v/>
      </c>
      <c r="AE3811">
        <f>IF(OR(F3811="Có",F3811="Yes"),"covered",IF(OR(F3811="Không",F3811="No"),"out_of_insurance","unknown"))</f>
        <v/>
      </c>
      <c r="AF3811">
        <f>IF(AND(AD3811="yes",AE3811="out_of_insurance"),"REVIEW","")</f>
        <v/>
      </c>
    </row>
    <row r="3812" ht="18" customHeight="1">
      <c r="A3812" t="inlineStr">
        <is>
          <t>22213b33-91b7-4349-8ace-2d4d8265b795</t>
        </is>
      </c>
      <c r="B3812" t="inlineStr">
        <is>
          <t>BN-03811 / Patient 9A843207</t>
        </is>
      </c>
      <c r="C3812" t="inlineStr">
        <is>
          <t>Không</t>
        </is>
      </c>
      <c r="D3812" t="inlineStr">
        <is>
          <t>BS. Trịnh Long</t>
        </is>
      </c>
      <c r="E3812" t="inlineStr">
        <is>
          <t>Khám tổng quát / General Practice</t>
        </is>
      </c>
      <c r="F3812" t="inlineStr">
        <is>
          <t>Không</t>
        </is>
      </c>
      <c r="G3812" s="2" t="n">
        <v>3517710</v>
      </c>
      <c r="H3812" t="inlineStr">
        <is>
          <t>HIV test nhanh / Rapid HIV test</t>
        </is>
      </c>
      <c r="I3812" t="inlineStr">
        <is>
          <t>Z11.4</t>
        </is>
      </c>
      <c r="J3812" t="inlineStr">
        <is>
          <t>Sàng lọc HIV / HIV screening</t>
        </is>
      </c>
      <c r="K3812" t="n">
        <v>43</v>
      </c>
      <c r="L3812" t="inlineStr">
        <is>
          <t>M</t>
        </is>
      </c>
      <c r="M3812" s="2" t="n">
        <v>110749.66</v>
      </c>
      <c r="N3812" t="inlineStr">
        <is>
          <t>Divorced</t>
        </is>
      </c>
      <c r="O3812" t="inlineStr">
        <is>
          <t>Unemployed</t>
        </is>
      </c>
      <c r="P3812" s="3" t="n">
        <v>44864</v>
      </c>
      <c r="Q3812" t="inlineStr">
        <is>
          <t>Routine</t>
        </is>
      </c>
      <c r="R3812" t="inlineStr">
        <is>
          <t>Phone</t>
        </is>
      </c>
      <c r="S3812" t="inlineStr">
        <is>
          <t>Jasonborough</t>
        </is>
      </c>
      <c r="T3812" t="inlineStr">
        <is>
          <t>Pending</t>
        </is>
      </c>
      <c r="U3812" t="inlineStr">
        <is>
          <t>Legitimate</t>
        </is>
      </c>
      <c r="V3812" t="n">
        <v>0</v>
      </c>
      <c r="W3812" t="inlineStr">
        <is>
          <t>9a843207-eb47-4272-8fd5-d8d575956760</t>
        </is>
      </c>
      <c r="X3812" t="inlineStr">
        <is>
          <t>d6e1fa58-54ef-4433-8317-fc8de001732a</t>
        </is>
      </c>
      <c r="Y3812" t="inlineStr">
        <is>
          <t>bt511</t>
        </is>
      </c>
      <c r="Z3812" t="inlineStr">
        <is>
          <t>AP394</t>
        </is>
      </c>
      <c r="AA3812" s="4" t="n">
        <v>0.52</v>
      </c>
      <c r="AB3812" s="4" t="n">
        <v>0.05</v>
      </c>
      <c r="AC38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12">
        <f>IF(OR(C3812="Có",C3812="Yes"),"yes",IF(OR(C3812="Không",C3812="No"),"no","unknown"))</f>
        <v/>
      </c>
      <c r="AE3812">
        <f>IF(OR(F3812="Có",F3812="Yes"),"covered",IF(OR(F3812="Không",F3812="No"),"out_of_insurance","unknown"))</f>
        <v/>
      </c>
      <c r="AF3812">
        <f>IF(AND(AD3812="yes",AE3812="out_of_insurance"),"REVIEW","")</f>
        <v/>
      </c>
    </row>
    <row r="3813" ht="18" customHeight="1">
      <c r="A3813" t="inlineStr">
        <is>
          <t>150b972a-030d-4a4d-a616-79074bcbdb53</t>
        </is>
      </c>
      <c r="B3813" t="inlineStr">
        <is>
          <t>BN-03812 / Patient FD97D61F</t>
        </is>
      </c>
      <c r="C3813" t="inlineStr">
        <is>
          <t>Có</t>
        </is>
      </c>
      <c r="D3813" t="inlineStr">
        <is>
          <t>BS. Lưu Quang</t>
        </is>
      </c>
      <c r="E3813" t="inlineStr">
        <is>
          <t>Thần kinh / Neurology</t>
        </is>
      </c>
      <c r="F3813" t="inlineStr">
        <is>
          <t>Chưa rõ</t>
        </is>
      </c>
      <c r="G3813" s="2" t="n">
        <v>8727000</v>
      </c>
      <c r="H3813" t="inlineStr">
        <is>
          <t>CT đánh giá đột quỵ / Stroke CT</t>
        </is>
      </c>
      <c r="I3813" t="inlineStr">
        <is>
          <t>I63.9</t>
        </is>
      </c>
      <c r="J3813" t="inlineStr">
        <is>
          <t>Nhồi máu não / Cerebral infarction</t>
        </is>
      </c>
      <c r="K3813" t="n">
        <v>97</v>
      </c>
      <c r="L3813" t="inlineStr">
        <is>
          <t>M</t>
        </is>
      </c>
      <c r="M3813" s="2" t="n">
        <v>135407.96</v>
      </c>
      <c r="N3813" t="inlineStr">
        <is>
          <t>Widowed</t>
        </is>
      </c>
      <c r="O3813" t="inlineStr">
        <is>
          <t>Employed</t>
        </is>
      </c>
      <c r="P3813" s="3" t="n">
        <v>44864</v>
      </c>
      <c r="Q3813" t="inlineStr">
        <is>
          <t>Emergency</t>
        </is>
      </c>
      <c r="R3813" t="inlineStr">
        <is>
          <t>Phone</t>
        </is>
      </c>
      <c r="S3813" t="inlineStr">
        <is>
          <t>Port Jacqueline</t>
        </is>
      </c>
      <c r="T3813" t="inlineStr">
        <is>
          <t>Pending</t>
        </is>
      </c>
      <c r="U3813" t="inlineStr">
        <is>
          <t>Legitimate</t>
        </is>
      </c>
      <c r="V3813" t="n">
        <v>2</v>
      </c>
      <c r="W3813" t="inlineStr">
        <is>
          <t>fd97d61f-af98-4c65-b681-aae7b85ecd21</t>
        </is>
      </c>
      <c r="X3813" t="inlineStr">
        <is>
          <t>26f5d144-6005-404a-b280-771c656a42a3</t>
        </is>
      </c>
      <c r="Y3813" t="inlineStr">
        <is>
          <t>of197</t>
        </is>
      </c>
      <c r="Z3813" t="inlineStr">
        <is>
          <t>Is623</t>
        </is>
      </c>
      <c r="AA3813" s="4" t="n">
        <v>0.78</v>
      </c>
      <c r="AB3813" s="4" t="n">
        <v>0.28</v>
      </c>
      <c r="AC38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13">
        <f>IF(OR(C3813="Có",C3813="Yes"),"yes",IF(OR(C3813="Không",C3813="No"),"no","unknown"))</f>
        <v/>
      </c>
      <c r="AE3813">
        <f>IF(OR(F3813="Có",F3813="Yes"),"covered",IF(OR(F3813="Không",F3813="No"),"out_of_insurance","unknown"))</f>
        <v/>
      </c>
      <c r="AF3813">
        <f>IF(AND(AD3813="yes",AE3813="out_of_insurance"),"REVIEW","")</f>
        <v/>
      </c>
    </row>
    <row r="3814" ht="18" customHeight="1">
      <c r="A3814" t="inlineStr">
        <is>
          <t>87fc781a-c700-452e-a806-83019a23fa29</t>
        </is>
      </c>
      <c r="B3814" t="inlineStr">
        <is>
          <t>BN-03813 / Patient 6D06A13D</t>
        </is>
      </c>
      <c r="C3814" t="inlineStr">
        <is>
          <t>Có</t>
        </is>
      </c>
      <c r="D3814" t="inlineStr">
        <is>
          <t>BS. Bùi Hà</t>
        </is>
      </c>
      <c r="E3814" t="inlineStr">
        <is>
          <t>Khám tổng quát / General Practice</t>
        </is>
      </c>
      <c r="F3814" t="inlineStr">
        <is>
          <t>Chưa rõ</t>
        </is>
      </c>
      <c r="G3814" s="2" t="n">
        <v>7075090</v>
      </c>
      <c r="H3814" t="inlineStr">
        <is>
          <t>HbA1c</t>
        </is>
      </c>
      <c r="I3814" t="inlineStr">
        <is>
          <t>E11.9</t>
        </is>
      </c>
      <c r="J3814" t="inlineStr">
        <is>
          <t>Đái tháo đường type 2 / Type 2 diabetes mellitus</t>
        </is>
      </c>
      <c r="K3814" t="n">
        <v>45</v>
      </c>
      <c r="L3814" t="inlineStr">
        <is>
          <t>F</t>
        </is>
      </c>
      <c r="M3814" s="2" t="n">
        <v>96776.66</v>
      </c>
      <c r="N3814" t="inlineStr">
        <is>
          <t>Single</t>
        </is>
      </c>
      <c r="O3814" t="inlineStr">
        <is>
          <t>Student</t>
        </is>
      </c>
      <c r="P3814" s="3" t="n">
        <v>44864</v>
      </c>
      <c r="Q3814" t="inlineStr">
        <is>
          <t>Routine</t>
        </is>
      </c>
      <c r="R3814" t="inlineStr">
        <is>
          <t>Phone</t>
        </is>
      </c>
      <c r="S3814" t="inlineStr">
        <is>
          <t>North Christinafurt</t>
        </is>
      </c>
      <c r="T3814" t="inlineStr">
        <is>
          <t>Pending</t>
        </is>
      </c>
      <c r="U3814" t="inlineStr">
        <is>
          <t>Legitimate</t>
        </is>
      </c>
      <c r="V3814" t="n">
        <v>0</v>
      </c>
      <c r="W3814" t="inlineStr">
        <is>
          <t>6d06a13d-8114-47fd-b806-4e9e04639fc8</t>
        </is>
      </c>
      <c r="X3814" t="inlineStr">
        <is>
          <t>11733fe6-1e0a-42f0-b5ea-023461539af3</t>
        </is>
      </c>
      <c r="Y3814" t="inlineStr">
        <is>
          <t>KN213</t>
        </is>
      </c>
      <c r="Z3814" t="inlineStr">
        <is>
          <t>vX208</t>
        </is>
      </c>
      <c r="AA3814" s="4" t="n">
        <v>0.52</v>
      </c>
      <c r="AB3814" s="4" t="n">
        <v>0.1</v>
      </c>
      <c r="AC38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14">
        <f>IF(OR(C3814="Có",C3814="Yes"),"yes",IF(OR(C3814="Không",C3814="No"),"no","unknown"))</f>
        <v/>
      </c>
      <c r="AE3814">
        <f>IF(OR(F3814="Có",F3814="Yes"),"covered",IF(OR(F3814="Không",F3814="No"),"out_of_insurance","unknown"))</f>
        <v/>
      </c>
      <c r="AF3814">
        <f>IF(AND(AD3814="yes",AE3814="out_of_insurance"),"REVIEW","")</f>
        <v/>
      </c>
    </row>
    <row r="3815" ht="18" customHeight="1">
      <c r="A3815" t="inlineStr">
        <is>
          <t>143a2252-5cb7-484d-b427-0caff01b35fd</t>
        </is>
      </c>
      <c r="B3815" t="inlineStr">
        <is>
          <t>BN-03814 / Patient DC39F5E7</t>
        </is>
      </c>
      <c r="C3815" t="inlineStr">
        <is>
          <t>Có</t>
        </is>
      </c>
      <c r="D3815" t="inlineStr">
        <is>
          <t>BS. Trương Khải</t>
        </is>
      </c>
      <c r="E3815" t="inlineStr">
        <is>
          <t>Tim mạch / Cardiology</t>
        </is>
      </c>
      <c r="F3815" t="inlineStr">
        <is>
          <t>Không</t>
        </is>
      </c>
      <c r="G3815" s="2" t="n">
        <v>6780380</v>
      </c>
      <c r="H3815" t="inlineStr">
        <is>
          <t>Troponin I định lượng / Troponin I</t>
        </is>
      </c>
      <c r="I3815" t="inlineStr">
        <is>
          <t>R07.9</t>
        </is>
      </c>
      <c r="J3815" t="inlineStr">
        <is>
          <t>Đau ngực nghi hội chứng mạch vành / Chest pain, ACS rule-out</t>
        </is>
      </c>
      <c r="K3815" t="n">
        <v>0</v>
      </c>
      <c r="L3815" t="inlineStr">
        <is>
          <t>F</t>
        </is>
      </c>
      <c r="M3815" s="2" t="n">
        <v>128317.23</v>
      </c>
      <c r="N3815" t="inlineStr">
        <is>
          <t>Married</t>
        </is>
      </c>
      <c r="O3815" t="inlineStr">
        <is>
          <t>Retired</t>
        </is>
      </c>
      <c r="P3815" s="3" t="n">
        <v>44864</v>
      </c>
      <c r="Q3815" t="inlineStr">
        <is>
          <t>Emergency</t>
        </is>
      </c>
      <c r="R3815" t="inlineStr">
        <is>
          <t>Phone</t>
        </is>
      </c>
      <c r="S3815" t="inlineStr">
        <is>
          <t>Torresport</t>
        </is>
      </c>
      <c r="T3815" t="inlineStr">
        <is>
          <t>Pending</t>
        </is>
      </c>
      <c r="U3815" t="inlineStr">
        <is>
          <t>Legitimate</t>
        </is>
      </c>
      <c r="V3815" t="n">
        <v>2</v>
      </c>
      <c r="W3815" t="inlineStr">
        <is>
          <t>dc39f5e7-b860-4112-be62-3479d97b07e8</t>
        </is>
      </c>
      <c r="X3815" t="inlineStr">
        <is>
          <t>a8f7c079-07df-4433-8728-c8d1dbc0e379</t>
        </is>
      </c>
      <c r="Y3815" t="inlineStr">
        <is>
          <t>TA743</t>
        </is>
      </c>
      <c r="Z3815" t="inlineStr">
        <is>
          <t>BC478</t>
        </is>
      </c>
      <c r="AA3815" s="4" t="n">
        <v>0.73</v>
      </c>
      <c r="AB3815" s="4" t="n">
        <v>0.38</v>
      </c>
      <c r="AC38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15">
        <f>IF(OR(C3815="Có",C3815="Yes"),"yes",IF(OR(C3815="Không",C3815="No"),"no","unknown"))</f>
        <v/>
      </c>
      <c r="AE3815">
        <f>IF(OR(F3815="Có",F3815="Yes"),"covered",IF(OR(F3815="Không",F3815="No"),"out_of_insurance","unknown"))</f>
        <v/>
      </c>
      <c r="AF3815">
        <f>IF(AND(AD3815="yes",AE3815="out_of_insurance"),"REVIEW","")</f>
        <v/>
      </c>
    </row>
    <row r="3816" ht="18" customHeight="1">
      <c r="A3816" t="inlineStr">
        <is>
          <t>682d18ce-65b3-461f-a6b3-be61d62dcfe7</t>
        </is>
      </c>
      <c r="B3816" t="inlineStr">
        <is>
          <t>BN-03815 / Patient 920611D9</t>
        </is>
      </c>
      <c r="C3816" t="inlineStr">
        <is>
          <t>Có</t>
        </is>
      </c>
      <c r="D3816" t="inlineStr">
        <is>
          <t>BS. Trần An</t>
        </is>
      </c>
      <c r="E3816" t="inlineStr">
        <is>
          <t>Chấn thương chỉnh hình / Orthopedics</t>
        </is>
      </c>
      <c r="F3816" t="inlineStr">
        <is>
          <t>Có</t>
        </is>
      </c>
      <c r="G3816" s="2" t="n">
        <v>1756830</v>
      </c>
      <c r="H3816" t="inlineStr">
        <is>
          <t>Đo mật độ xương / Bone density scan</t>
        </is>
      </c>
      <c r="I3816" t="inlineStr">
        <is>
          <t>M81.0</t>
        </is>
      </c>
      <c r="J3816" t="inlineStr">
        <is>
          <t>Loãng xương / Osteoporosis</t>
        </is>
      </c>
      <c r="K3816" t="n">
        <v>82</v>
      </c>
      <c r="L3816" t="inlineStr">
        <is>
          <t>M</t>
        </is>
      </c>
      <c r="M3816" s="2" t="n">
        <v>111039.83</v>
      </c>
      <c r="N3816" t="inlineStr">
        <is>
          <t>Widowed</t>
        </is>
      </c>
      <c r="O3816" t="inlineStr">
        <is>
          <t>Employed</t>
        </is>
      </c>
      <c r="P3816" s="3" t="n">
        <v>44864</v>
      </c>
      <c r="Q3816" t="inlineStr">
        <is>
          <t>Emergency</t>
        </is>
      </c>
      <c r="R3816" t="inlineStr">
        <is>
          <t>Online</t>
        </is>
      </c>
      <c r="S3816" t="inlineStr">
        <is>
          <t>Duncanburgh</t>
        </is>
      </c>
      <c r="T3816" t="inlineStr">
        <is>
          <t>Approved</t>
        </is>
      </c>
      <c r="U3816" t="inlineStr">
        <is>
          <t>Legitimate</t>
        </is>
      </c>
      <c r="V3816" t="n">
        <v>0</v>
      </c>
      <c r="W3816" t="inlineStr">
        <is>
          <t>920611d9-f817-4fed-b267-6b92beac5c94</t>
        </is>
      </c>
      <c r="X3816" t="inlineStr">
        <is>
          <t>10c2e4fe-1785-4a26-9128-087ce174bab6</t>
        </is>
      </c>
      <c r="Y3816" t="inlineStr">
        <is>
          <t>gr719</t>
        </is>
      </c>
      <c r="Z3816" t="inlineStr">
        <is>
          <t>Qv026</t>
        </is>
      </c>
      <c r="AA3816" s="4" t="n">
        <v>0.9399999999999999</v>
      </c>
      <c r="AB3816" s="4" t="n">
        <v>0.59</v>
      </c>
      <c r="AC38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16">
        <f>IF(OR(C3816="Có",C3816="Yes"),"yes",IF(OR(C3816="Không",C3816="No"),"no","unknown"))</f>
        <v/>
      </c>
      <c r="AE3816">
        <f>IF(OR(F3816="Có",F3816="Yes"),"covered",IF(OR(F3816="Không",F3816="No"),"out_of_insurance","unknown"))</f>
        <v/>
      </c>
      <c r="AF3816">
        <f>IF(AND(AD3816="yes",AE3816="out_of_insurance"),"REVIEW","")</f>
        <v/>
      </c>
    </row>
    <row r="3817" ht="18" customHeight="1">
      <c r="A3817" t="inlineStr">
        <is>
          <t>d10e5547-abae-45ae-a684-15429df40f62</t>
        </is>
      </c>
      <c r="B3817" t="inlineStr">
        <is>
          <t>BN-03816 / Patient 120DCDD8</t>
        </is>
      </c>
      <c r="C3817" t="inlineStr">
        <is>
          <t>Có</t>
        </is>
      </c>
      <c r="D3817" t="inlineStr">
        <is>
          <t>BS. Đỗ Hạnh</t>
        </is>
      </c>
      <c r="E3817" t="inlineStr">
        <is>
          <t>Nhi / Pediatrics</t>
        </is>
      </c>
      <c r="F3817" t="inlineStr">
        <is>
          <t>Không</t>
        </is>
      </c>
      <c r="G3817" s="2" t="n">
        <v>9775070</v>
      </c>
      <c r="H3817" t="inlineStr">
        <is>
          <t>HbA1c</t>
        </is>
      </c>
      <c r="I3817" t="inlineStr">
        <is>
          <t>E11.9</t>
        </is>
      </c>
      <c r="J3817" t="inlineStr">
        <is>
          <t>Đái tháo đường type 2 / Type 2 diabetes mellitus</t>
        </is>
      </c>
      <c r="K3817" t="n">
        <v>71</v>
      </c>
      <c r="L3817" t="inlineStr">
        <is>
          <t>M</t>
        </is>
      </c>
      <c r="M3817" s="2" t="n">
        <v>61965.88</v>
      </c>
      <c r="N3817" t="inlineStr">
        <is>
          <t>Married</t>
        </is>
      </c>
      <c r="O3817" t="inlineStr">
        <is>
          <t>Employed</t>
        </is>
      </c>
      <c r="P3817" s="3" t="n">
        <v>44864</v>
      </c>
      <c r="Q3817" t="inlineStr">
        <is>
          <t>Emergency</t>
        </is>
      </c>
      <c r="R3817" t="inlineStr">
        <is>
          <t>Online</t>
        </is>
      </c>
      <c r="S3817" t="inlineStr">
        <is>
          <t>West Thomas</t>
        </is>
      </c>
      <c r="T3817" t="inlineStr">
        <is>
          <t>Pending</t>
        </is>
      </c>
      <c r="U3817" t="inlineStr">
        <is>
          <t>Legitimate</t>
        </is>
      </c>
      <c r="V3817" t="n">
        <v>3</v>
      </c>
      <c r="W3817" t="inlineStr">
        <is>
          <t>120dcdd8-f2c7-4905-a9e2-a9a74635dbe8</t>
        </is>
      </c>
      <c r="X3817" t="inlineStr">
        <is>
          <t>c2f7d88c-0998-4c4a-a36a-0201590e6ef5</t>
        </is>
      </c>
      <c r="Y3817" t="inlineStr">
        <is>
          <t>Jf800</t>
        </is>
      </c>
      <c r="Z3817" t="inlineStr">
        <is>
          <t>tj621</t>
        </is>
      </c>
      <c r="AA3817" s="4" t="n">
        <v>0.9</v>
      </c>
      <c r="AB3817" s="4" t="n">
        <v>0.28</v>
      </c>
      <c r="AC38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17">
        <f>IF(OR(C3817="Có",C3817="Yes"),"yes",IF(OR(C3817="Không",C3817="No"),"no","unknown"))</f>
        <v/>
      </c>
      <c r="AE3817">
        <f>IF(OR(F3817="Có",F3817="Yes"),"covered",IF(OR(F3817="Không",F3817="No"),"out_of_insurance","unknown"))</f>
        <v/>
      </c>
      <c r="AF3817">
        <f>IF(AND(AD3817="yes",AE3817="out_of_insurance"),"REVIEW","")</f>
        <v/>
      </c>
    </row>
    <row r="3818" ht="18" customHeight="1">
      <c r="A3818" t="inlineStr">
        <is>
          <t>d1b0bf26-e529-4219-a2b1-321b91f3ac90</t>
        </is>
      </c>
      <c r="B3818" t="inlineStr">
        <is>
          <t>BN-03817 / Patient 0CF53047</t>
        </is>
      </c>
      <c r="C3818" t="inlineStr">
        <is>
          <t>Có</t>
        </is>
      </c>
      <c r="D3818" t="inlineStr">
        <is>
          <t>BS. Mai Thanh</t>
        </is>
      </c>
      <c r="E3818" t="inlineStr">
        <is>
          <t>Thần kinh / Neurology</t>
        </is>
      </c>
      <c r="F3818" t="inlineStr">
        <is>
          <t>Chưa rõ</t>
        </is>
      </c>
      <c r="G3818" s="2" t="n">
        <v>5248670</v>
      </c>
      <c r="H3818" t="inlineStr">
        <is>
          <t>MRI não / Brain MRI</t>
        </is>
      </c>
      <c r="I3818" t="inlineStr">
        <is>
          <t>G44.1</t>
        </is>
      </c>
      <c r="J3818" t="inlineStr">
        <is>
          <t>Hội chứng đau đầu mạch máu / Vascular headache</t>
        </is>
      </c>
      <c r="K3818" t="n">
        <v>33</v>
      </c>
      <c r="L3818" t="inlineStr">
        <is>
          <t>M</t>
        </is>
      </c>
      <c r="M3818" s="2" t="n">
        <v>97625.16</v>
      </c>
      <c r="N3818" t="inlineStr">
        <is>
          <t>Married</t>
        </is>
      </c>
      <c r="O3818" t="inlineStr">
        <is>
          <t>Employed</t>
        </is>
      </c>
      <c r="P3818" s="3" t="n">
        <v>44863</v>
      </c>
      <c r="Q3818" t="inlineStr">
        <is>
          <t>Routine</t>
        </is>
      </c>
      <c r="R3818" t="inlineStr">
        <is>
          <t>Paper</t>
        </is>
      </c>
      <c r="S3818" t="inlineStr">
        <is>
          <t>West Robertbury</t>
        </is>
      </c>
      <c r="T3818" t="inlineStr">
        <is>
          <t>Approved</t>
        </is>
      </c>
      <c r="U3818" t="inlineStr">
        <is>
          <t>Legitimate</t>
        </is>
      </c>
      <c r="V3818" t="n">
        <v>0</v>
      </c>
      <c r="W3818" t="inlineStr">
        <is>
          <t>0cf53047-e263-464a-b27b-cbaa01c8f47b</t>
        </is>
      </c>
      <c r="X3818" t="inlineStr">
        <is>
          <t>957c1e61-4048-4e39-a350-eb1a4e27545c</t>
        </is>
      </c>
      <c r="Y3818" t="inlineStr">
        <is>
          <t>zr589</t>
        </is>
      </c>
      <c r="Z3818" t="inlineStr">
        <is>
          <t>yx827</t>
        </is>
      </c>
      <c r="AA3818" s="4" t="n">
        <v>0.8</v>
      </c>
      <c r="AB3818" s="4" t="n">
        <v>0.54</v>
      </c>
      <c r="AC38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18">
        <f>IF(OR(C3818="Có",C3818="Yes"),"yes",IF(OR(C3818="Không",C3818="No"),"no","unknown"))</f>
        <v/>
      </c>
      <c r="AE3818">
        <f>IF(OR(F3818="Có",F3818="Yes"),"covered",IF(OR(F3818="Không",F3818="No"),"out_of_insurance","unknown"))</f>
        <v/>
      </c>
      <c r="AF3818">
        <f>IF(AND(AD3818="yes",AE3818="out_of_insurance"),"REVIEW","")</f>
        <v/>
      </c>
    </row>
    <row r="3819" ht="18" customHeight="1">
      <c r="A3819" t="inlineStr">
        <is>
          <t>74034f34-5cdc-422f-94e1-36364fca2f9d</t>
        </is>
      </c>
      <c r="B3819" t="inlineStr">
        <is>
          <t>BN-03818 / Patient 79CEB90A</t>
        </is>
      </c>
      <c r="C3819" t="inlineStr">
        <is>
          <t>Chưa rõ</t>
        </is>
      </c>
      <c r="D3819" t="inlineStr">
        <is>
          <t>BS. Huỳnh Mai</t>
        </is>
      </c>
      <c r="E3819" t="inlineStr">
        <is>
          <t>Nhi / Pediatrics</t>
        </is>
      </c>
      <c r="F3819" t="inlineStr">
        <is>
          <t>Không</t>
        </is>
      </c>
      <c r="G3819" s="2" t="n">
        <v>1636880</v>
      </c>
      <c r="H3819" t="inlineStr">
        <is>
          <t>CRP định lượng / CRP</t>
        </is>
      </c>
      <c r="I3819" t="inlineStr">
        <is>
          <t>J18.9</t>
        </is>
      </c>
      <c r="J3819" t="inlineStr">
        <is>
          <t>Nghi viêm phổi / Suspected pneumonia</t>
        </is>
      </c>
      <c r="K3819" t="n">
        <v>10</v>
      </c>
      <c r="L3819" t="inlineStr">
        <is>
          <t>M</t>
        </is>
      </c>
      <c r="M3819" s="2" t="n">
        <v>96613.11</v>
      </c>
      <c r="N3819" t="inlineStr">
        <is>
          <t>Widowed</t>
        </is>
      </c>
      <c r="O3819" t="inlineStr">
        <is>
          <t>Retired</t>
        </is>
      </c>
      <c r="P3819" s="3" t="n">
        <v>44863</v>
      </c>
      <c r="Q3819" t="inlineStr">
        <is>
          <t>Outpatient</t>
        </is>
      </c>
      <c r="R3819" t="inlineStr">
        <is>
          <t>Online</t>
        </is>
      </c>
      <c r="S3819" t="inlineStr">
        <is>
          <t>New Damontown</t>
        </is>
      </c>
      <c r="T3819" t="inlineStr">
        <is>
          <t>Denied</t>
        </is>
      </c>
      <c r="U3819" t="inlineStr">
        <is>
          <t>Legitimate</t>
        </is>
      </c>
      <c r="V3819" t="n">
        <v>0</v>
      </c>
      <c r="W3819" t="inlineStr">
        <is>
          <t>79ceb90a-61d7-4ceb-8227-47960418d5b2</t>
        </is>
      </c>
      <c r="X3819" t="inlineStr">
        <is>
          <t>d42a40f6-e388-4eb0-b28f-883474f76c00</t>
        </is>
      </c>
      <c r="Y3819" t="inlineStr">
        <is>
          <t>re566</t>
        </is>
      </c>
      <c r="Z3819" t="inlineStr">
        <is>
          <t>no611</t>
        </is>
      </c>
      <c r="AA3819" s="4" t="n">
        <v>0.74</v>
      </c>
      <c r="AB3819" s="4" t="n">
        <v>0.15</v>
      </c>
      <c r="AC38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19">
        <f>IF(OR(C3819="Có",C3819="Yes"),"yes",IF(OR(C3819="Không",C3819="No"),"no","unknown"))</f>
        <v/>
      </c>
      <c r="AE3819">
        <f>IF(OR(F3819="Có",F3819="Yes"),"covered",IF(OR(F3819="Không",F3819="No"),"out_of_insurance","unknown"))</f>
        <v/>
      </c>
      <c r="AF3819">
        <f>IF(AND(AD3819="yes",AE3819="out_of_insurance"),"REVIEW","")</f>
        <v/>
      </c>
    </row>
    <row r="3820" ht="18" customHeight="1">
      <c r="A3820" t="inlineStr">
        <is>
          <t>14e6c3e8-bae8-423c-8867-1de834506cb5</t>
        </is>
      </c>
      <c r="B3820" t="inlineStr">
        <is>
          <t>BN-03819 / Patient C6971D84</t>
        </is>
      </c>
      <c r="C3820" t="inlineStr">
        <is>
          <t>Không</t>
        </is>
      </c>
      <c r="D3820" t="inlineStr">
        <is>
          <t>BS. Vũ Đức</t>
        </is>
      </c>
      <c r="E3820" t="inlineStr">
        <is>
          <t>Chấn thương chỉnh hình / Orthopedics</t>
        </is>
      </c>
      <c r="F3820" t="inlineStr">
        <is>
          <t>Không</t>
        </is>
      </c>
      <c r="G3820" s="2" t="n">
        <v>1200000</v>
      </c>
      <c r="H3820" t="inlineStr">
        <is>
          <t>CT cột sống thắt lưng / Lumbar spine CT</t>
        </is>
      </c>
      <c r="I3820" t="inlineStr">
        <is>
          <t>M54.5</t>
        </is>
      </c>
      <c r="J3820" t="inlineStr">
        <is>
          <t>Đau thắt lưng / Low back pain</t>
        </is>
      </c>
      <c r="K3820" t="n">
        <v>79</v>
      </c>
      <c r="L3820" t="inlineStr">
        <is>
          <t>F</t>
        </is>
      </c>
      <c r="M3820" s="2" t="n">
        <v>110780.73</v>
      </c>
      <c r="N3820" t="inlineStr">
        <is>
          <t>Single</t>
        </is>
      </c>
      <c r="O3820" t="inlineStr">
        <is>
          <t>Employed</t>
        </is>
      </c>
      <c r="P3820" s="3" t="n">
        <v>44863</v>
      </c>
      <c r="Q3820" t="inlineStr">
        <is>
          <t>Outpatient</t>
        </is>
      </c>
      <c r="R3820" t="inlineStr">
        <is>
          <t>Online</t>
        </is>
      </c>
      <c r="S3820" t="inlineStr">
        <is>
          <t>North Katherineport</t>
        </is>
      </c>
      <c r="T3820" t="inlineStr">
        <is>
          <t>Pending</t>
        </is>
      </c>
      <c r="U3820" t="inlineStr">
        <is>
          <t>Legitimate</t>
        </is>
      </c>
      <c r="V3820" t="n">
        <v>0</v>
      </c>
      <c r="W3820" t="inlineStr">
        <is>
          <t>c6971d84-399d-40a1-b38d-b164267c50ee</t>
        </is>
      </c>
      <c r="X3820" t="inlineStr">
        <is>
          <t>e0833cf3-a101-4766-a333-2ef3118ac6c7</t>
        </is>
      </c>
      <c r="Y3820" t="inlineStr">
        <is>
          <t>hH981</t>
        </is>
      </c>
      <c r="Z3820" t="inlineStr">
        <is>
          <t>Hn665</t>
        </is>
      </c>
      <c r="AA3820" s="4" t="n">
        <v>0.83</v>
      </c>
      <c r="AB3820" s="4" t="n">
        <v>0.05</v>
      </c>
      <c r="AC38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20">
        <f>IF(OR(C3820="Có",C3820="Yes"),"yes",IF(OR(C3820="Không",C3820="No"),"no","unknown"))</f>
        <v/>
      </c>
      <c r="AE3820">
        <f>IF(OR(F3820="Có",F3820="Yes"),"covered",IF(OR(F3820="Không",F3820="No"),"out_of_insurance","unknown"))</f>
        <v/>
      </c>
      <c r="AF3820">
        <f>IF(AND(AD3820="yes",AE3820="out_of_insurance"),"REVIEW","")</f>
        <v/>
      </c>
    </row>
    <row r="3821" ht="18" customHeight="1">
      <c r="A3821" t="inlineStr">
        <is>
          <t>7be5ab6e-33ef-438f-98d2-11467c74420d</t>
        </is>
      </c>
      <c r="B3821" t="inlineStr">
        <is>
          <t>BN-03820 / Patient AD2AB7AB</t>
        </is>
      </c>
      <c r="C3821" t="inlineStr">
        <is>
          <t>Không</t>
        </is>
      </c>
      <c r="D3821" t="inlineStr">
        <is>
          <t>BS. Trương Khải</t>
        </is>
      </c>
      <c r="E3821" t="inlineStr">
        <is>
          <t>Tim mạch / Cardiology</t>
        </is>
      </c>
      <c r="F3821" t="inlineStr">
        <is>
          <t>Không</t>
        </is>
      </c>
      <c r="G3821" s="2" t="n">
        <v>601160</v>
      </c>
      <c r="H3821" t="inlineStr">
        <is>
          <t>Troponin I định lượng / Troponin I</t>
        </is>
      </c>
      <c r="I3821" t="inlineStr">
        <is>
          <t>R07.9</t>
        </is>
      </c>
      <c r="J3821" t="inlineStr">
        <is>
          <t>Đau ngực nghi hội chứng mạch vành / Chest pain, ACS rule-out</t>
        </is>
      </c>
      <c r="K3821" t="n">
        <v>50</v>
      </c>
      <c r="L3821" t="inlineStr">
        <is>
          <t>M</t>
        </is>
      </c>
      <c r="M3821" s="2" t="n">
        <v>98378.14999999999</v>
      </c>
      <c r="N3821" t="inlineStr">
        <is>
          <t>Divorced</t>
        </is>
      </c>
      <c r="O3821" t="inlineStr">
        <is>
          <t>Student</t>
        </is>
      </c>
      <c r="P3821" s="3" t="n">
        <v>44863</v>
      </c>
      <c r="Q3821" t="inlineStr">
        <is>
          <t>Emergency</t>
        </is>
      </c>
      <c r="R3821" t="inlineStr">
        <is>
          <t>Phone</t>
        </is>
      </c>
      <c r="S3821" t="inlineStr">
        <is>
          <t>Estradabury</t>
        </is>
      </c>
      <c r="T3821" t="inlineStr">
        <is>
          <t>Pending</t>
        </is>
      </c>
      <c r="U3821" t="inlineStr">
        <is>
          <t>Legitimate</t>
        </is>
      </c>
      <c r="V3821" t="n">
        <v>0</v>
      </c>
      <c r="W3821" t="inlineStr">
        <is>
          <t>ad2ab7ab-c4bc-4103-ac13-fbbfc6ae9f42</t>
        </is>
      </c>
      <c r="X3821" t="inlineStr">
        <is>
          <t>a0d8c32a-cd2d-4944-a9c2-b399da02005a</t>
        </is>
      </c>
      <c r="Y3821" t="inlineStr">
        <is>
          <t>Yi599</t>
        </is>
      </c>
      <c r="Z3821" t="inlineStr">
        <is>
          <t>kK153</t>
        </is>
      </c>
      <c r="AA3821" s="4" t="n">
        <v>0.59</v>
      </c>
      <c r="AB3821" s="4" t="n">
        <v>0.05</v>
      </c>
      <c r="AC38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21">
        <f>IF(OR(C3821="Có",C3821="Yes"),"yes",IF(OR(C3821="Không",C3821="No"),"no","unknown"))</f>
        <v/>
      </c>
      <c r="AE3821">
        <f>IF(OR(F3821="Có",F3821="Yes"),"covered",IF(OR(F3821="Không",F3821="No"),"out_of_insurance","unknown"))</f>
        <v/>
      </c>
      <c r="AF3821">
        <f>IF(AND(AD3821="yes",AE3821="out_of_insurance"),"REVIEW","")</f>
        <v/>
      </c>
    </row>
    <row r="3822" ht="18" customHeight="1">
      <c r="A3822" t="inlineStr">
        <is>
          <t>f0104bfc-29cc-42aa-9451-4c819217ae59</t>
        </is>
      </c>
      <c r="B3822" t="inlineStr">
        <is>
          <t>BN-03821 / Patient 05DED418</t>
        </is>
      </c>
      <c r="C3822" t="inlineStr">
        <is>
          <t>Có</t>
        </is>
      </c>
      <c r="D3822" t="inlineStr">
        <is>
          <t>BS. Bùi Hà</t>
        </is>
      </c>
      <c r="E3822" t="inlineStr">
        <is>
          <t>Khám tổng quát / General Practice</t>
        </is>
      </c>
      <c r="F3822" t="inlineStr">
        <is>
          <t>Chưa rõ</t>
        </is>
      </c>
      <c r="G3822" s="2" t="n">
        <v>3220870</v>
      </c>
      <c r="H3822" t="inlineStr">
        <is>
          <t>HIV Ag/Ab combo</t>
        </is>
      </c>
      <c r="I3822" t="inlineStr">
        <is>
          <t>Z11.4</t>
        </is>
      </c>
      <c r="J3822" t="inlineStr">
        <is>
          <t>Sàng lọc HIV / HIV screening</t>
        </is>
      </c>
      <c r="K3822" t="n">
        <v>50</v>
      </c>
      <c r="L3822" t="inlineStr">
        <is>
          <t>M</t>
        </is>
      </c>
      <c r="M3822" s="2" t="n">
        <v>75106.97</v>
      </c>
      <c r="N3822" t="inlineStr">
        <is>
          <t>Married</t>
        </is>
      </c>
      <c r="O3822" t="inlineStr">
        <is>
          <t>Employed</t>
        </is>
      </c>
      <c r="P3822" s="3" t="n">
        <v>44863</v>
      </c>
      <c r="Q3822" t="inlineStr">
        <is>
          <t>Emergency</t>
        </is>
      </c>
      <c r="R3822" t="inlineStr">
        <is>
          <t>Phone</t>
        </is>
      </c>
      <c r="S3822" t="inlineStr">
        <is>
          <t>Port Alexandershire</t>
        </is>
      </c>
      <c r="T3822" t="inlineStr">
        <is>
          <t>Denied</t>
        </is>
      </c>
      <c r="U3822" t="inlineStr">
        <is>
          <t>Legitimate</t>
        </is>
      </c>
      <c r="V3822" t="n">
        <v>3</v>
      </c>
      <c r="W3822" t="inlineStr">
        <is>
          <t>05ded418-dfbf-4071-831c-0be2ff8441ee</t>
        </is>
      </c>
      <c r="X3822" t="inlineStr">
        <is>
          <t>daa8ee11-c1b4-4619-ab7a-f77a5f3bf8e4</t>
        </is>
      </c>
      <c r="Y3822" t="inlineStr">
        <is>
          <t>uW548</t>
        </is>
      </c>
      <c r="Z3822" t="inlineStr">
        <is>
          <t>Ov906</t>
        </is>
      </c>
      <c r="AA3822" s="4" t="n">
        <v>0.77</v>
      </c>
      <c r="AB3822" s="4" t="n">
        <v>0.12</v>
      </c>
      <c r="AC38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22">
        <f>IF(OR(C3822="Có",C3822="Yes"),"yes",IF(OR(C3822="Không",C3822="No"),"no","unknown"))</f>
        <v/>
      </c>
      <c r="AE3822">
        <f>IF(OR(F3822="Có",F3822="Yes"),"covered",IF(OR(F3822="Không",F3822="No"),"out_of_insurance","unknown"))</f>
        <v/>
      </c>
      <c r="AF3822">
        <f>IF(AND(AD3822="yes",AE3822="out_of_insurance"),"REVIEW","")</f>
        <v/>
      </c>
    </row>
    <row r="3823" ht="18" customHeight="1">
      <c r="A3823" t="inlineStr">
        <is>
          <t>2a634bba-0c65-4b19-a56c-5ba827c7a749</t>
        </is>
      </c>
      <c r="B3823" t="inlineStr">
        <is>
          <t>BN-03822 / Patient EB4B2B1B</t>
        </is>
      </c>
      <c r="C3823" t="inlineStr">
        <is>
          <t>Không</t>
        </is>
      </c>
      <c r="D3823" t="inlineStr">
        <is>
          <t>BS. Trương Khải</t>
        </is>
      </c>
      <c r="E3823" t="inlineStr">
        <is>
          <t>Tim mạch / Cardiology</t>
        </is>
      </c>
      <c r="F3823" t="inlineStr">
        <is>
          <t>Không</t>
        </is>
      </c>
      <c r="G3823" s="2" t="n">
        <v>1485880</v>
      </c>
      <c r="H3823" t="inlineStr">
        <is>
          <t>Siêu âm tim / Echocardiography</t>
        </is>
      </c>
      <c r="I3823" t="inlineStr">
        <is>
          <t>I50.9</t>
        </is>
      </c>
      <c r="J3823" t="inlineStr">
        <is>
          <t>Suy tim / Heart failure</t>
        </is>
      </c>
      <c r="K3823" t="n">
        <v>52</v>
      </c>
      <c r="L3823" t="inlineStr">
        <is>
          <t>F</t>
        </is>
      </c>
      <c r="M3823" s="2" t="n">
        <v>60241.91</v>
      </c>
      <c r="N3823" t="inlineStr">
        <is>
          <t>Married</t>
        </is>
      </c>
      <c r="O3823" t="inlineStr">
        <is>
          <t>Employed</t>
        </is>
      </c>
      <c r="P3823" s="3" t="n">
        <v>44863</v>
      </c>
      <c r="Q3823" t="inlineStr">
        <is>
          <t>Emergency</t>
        </is>
      </c>
      <c r="R3823" t="inlineStr">
        <is>
          <t>Paper</t>
        </is>
      </c>
      <c r="S3823" t="inlineStr">
        <is>
          <t>Lake Kelly</t>
        </is>
      </c>
      <c r="T3823" t="inlineStr">
        <is>
          <t>Denied</t>
        </is>
      </c>
      <c r="U3823" t="inlineStr">
        <is>
          <t>Legitimate</t>
        </is>
      </c>
      <c r="V3823" t="n">
        <v>3</v>
      </c>
      <c r="W3823" t="inlineStr">
        <is>
          <t>eb4b2b1b-f6d7-4041-9fc6-462607c91933</t>
        </is>
      </c>
      <c r="X3823" t="inlineStr">
        <is>
          <t>c3528598-6726-4f49-b6c3-a3002d929236</t>
        </is>
      </c>
      <c r="Y3823" t="inlineStr">
        <is>
          <t>tY099</t>
        </is>
      </c>
      <c r="Z3823" t="inlineStr">
        <is>
          <t>go281</t>
        </is>
      </c>
      <c r="AA3823" s="4" t="n">
        <v>0.77</v>
      </c>
      <c r="AB3823" s="4" t="n">
        <v>0.05</v>
      </c>
      <c r="AC38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23">
        <f>IF(OR(C3823="Có",C3823="Yes"),"yes",IF(OR(C3823="Không",C3823="No"),"no","unknown"))</f>
        <v/>
      </c>
      <c r="AE3823">
        <f>IF(OR(F3823="Có",F3823="Yes"),"covered",IF(OR(F3823="Không",F3823="No"),"out_of_insurance","unknown"))</f>
        <v/>
      </c>
      <c r="AF3823">
        <f>IF(AND(AD3823="yes",AE3823="out_of_insurance"),"REVIEW","")</f>
        <v/>
      </c>
    </row>
    <row r="3824" ht="18" customHeight="1">
      <c r="A3824" t="inlineStr">
        <is>
          <t>fa34edda-c564-4b2c-85e6-1f2df2b568d9</t>
        </is>
      </c>
      <c r="B3824" t="inlineStr">
        <is>
          <t>BN-03823 / Patient 52FD4E1A</t>
        </is>
      </c>
      <c r="C3824" t="inlineStr">
        <is>
          <t>Không</t>
        </is>
      </c>
      <c r="D3824" t="inlineStr">
        <is>
          <t>BS. Cao Vy</t>
        </is>
      </c>
      <c r="E3824" t="inlineStr">
        <is>
          <t>Khám tổng quát / General Practice</t>
        </is>
      </c>
      <c r="F3824" t="inlineStr">
        <is>
          <t>Không</t>
        </is>
      </c>
      <c r="G3824" s="2" t="n">
        <v>6757930</v>
      </c>
      <c r="H3824" t="inlineStr">
        <is>
          <t>CRP định lượng / CRP</t>
        </is>
      </c>
      <c r="I3824" t="inlineStr">
        <is>
          <t>R79.8</t>
        </is>
      </c>
      <c r="J3824" t="inlineStr">
        <is>
          <t>Bất thường xét nghiệm máu / Abnormal blood chemistry</t>
        </is>
      </c>
      <c r="K3824" t="n">
        <v>55</v>
      </c>
      <c r="L3824" t="inlineStr">
        <is>
          <t>F</t>
        </is>
      </c>
      <c r="M3824" s="2" t="n">
        <v>79215.22</v>
      </c>
      <c r="N3824" t="inlineStr">
        <is>
          <t>Single</t>
        </is>
      </c>
      <c r="O3824" t="inlineStr">
        <is>
          <t>Unemployed</t>
        </is>
      </c>
      <c r="P3824" s="3" t="n">
        <v>44862</v>
      </c>
      <c r="Q3824" t="inlineStr">
        <is>
          <t>Routine</t>
        </is>
      </c>
      <c r="R3824" t="inlineStr">
        <is>
          <t>Paper</t>
        </is>
      </c>
      <c r="S3824" t="inlineStr">
        <is>
          <t>South Charles</t>
        </is>
      </c>
      <c r="T3824" t="inlineStr">
        <is>
          <t>Approved</t>
        </is>
      </c>
      <c r="U3824" t="inlineStr">
        <is>
          <t>Legitimate</t>
        </is>
      </c>
      <c r="V3824" t="n">
        <v>3</v>
      </c>
      <c r="W3824" t="inlineStr">
        <is>
          <t>52fd4e1a-85fe-4ea3-a7ee-1d715c31db1b</t>
        </is>
      </c>
      <c r="X3824" t="inlineStr">
        <is>
          <t>1a6aa0f2-076a-45cf-b28d-51be4ebe4390</t>
        </is>
      </c>
      <c r="Y3824" t="inlineStr">
        <is>
          <t>eU019</t>
        </is>
      </c>
      <c r="Z3824" t="inlineStr">
        <is>
          <t>HB834</t>
        </is>
      </c>
      <c r="AA3824" s="4" t="n">
        <v>0.58</v>
      </c>
      <c r="AB3824" s="4" t="n">
        <v>0.05</v>
      </c>
      <c r="AC38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24">
        <f>IF(OR(C3824="Có",C3824="Yes"),"yes",IF(OR(C3824="Không",C3824="No"),"no","unknown"))</f>
        <v/>
      </c>
      <c r="AE3824">
        <f>IF(OR(F3824="Có",F3824="Yes"),"covered",IF(OR(F3824="Không",F3824="No"),"out_of_insurance","unknown"))</f>
        <v/>
      </c>
      <c r="AF3824">
        <f>IF(AND(AD3824="yes",AE3824="out_of_insurance"),"REVIEW","")</f>
        <v/>
      </c>
    </row>
    <row r="3825" ht="18" customHeight="1">
      <c r="A3825" t="inlineStr">
        <is>
          <t>3c4af57d-6309-4c7b-93e2-fb177c688e13</t>
        </is>
      </c>
      <c r="B3825" t="inlineStr">
        <is>
          <t>BN-03824 / Patient 8BF26A4F</t>
        </is>
      </c>
      <c r="C3825" t="inlineStr">
        <is>
          <t>Có</t>
        </is>
      </c>
      <c r="D3825" t="inlineStr">
        <is>
          <t>BS. Trần An</t>
        </is>
      </c>
      <c r="E3825" t="inlineStr">
        <is>
          <t>Chấn thương chỉnh hình / Orthopedics</t>
        </is>
      </c>
      <c r="F3825" t="inlineStr">
        <is>
          <t>Chưa rõ</t>
        </is>
      </c>
      <c r="G3825" s="2" t="n">
        <v>8699130</v>
      </c>
      <c r="H3825" t="inlineStr">
        <is>
          <t>Đo mật độ xương / Bone density scan</t>
        </is>
      </c>
      <c r="I3825" t="inlineStr">
        <is>
          <t>M81.0</t>
        </is>
      </c>
      <c r="J3825" t="inlineStr">
        <is>
          <t>Loãng xương / Osteoporosis</t>
        </is>
      </c>
      <c r="K3825" t="n">
        <v>0</v>
      </c>
      <c r="L3825" t="inlineStr">
        <is>
          <t>M</t>
        </is>
      </c>
      <c r="M3825" s="2" t="n">
        <v>32357.35</v>
      </c>
      <c r="N3825" t="inlineStr">
        <is>
          <t>Single</t>
        </is>
      </c>
      <c r="O3825" t="inlineStr">
        <is>
          <t>Student</t>
        </is>
      </c>
      <c r="P3825" s="3" t="n">
        <v>44862</v>
      </c>
      <c r="Q3825" t="inlineStr">
        <is>
          <t>Inpatient</t>
        </is>
      </c>
      <c r="R3825" t="inlineStr">
        <is>
          <t>Phone</t>
        </is>
      </c>
      <c r="S3825" t="inlineStr">
        <is>
          <t>Murrayton</t>
        </is>
      </c>
      <c r="T3825" t="inlineStr">
        <is>
          <t>Pending</t>
        </is>
      </c>
      <c r="U3825" t="inlineStr">
        <is>
          <t>Fraud</t>
        </is>
      </c>
      <c r="V3825" t="n">
        <v>1</v>
      </c>
      <c r="W3825" t="inlineStr">
        <is>
          <t>8bf26a4f-4481-492e-985d-add6dd333e54</t>
        </is>
      </c>
      <c r="X3825" t="inlineStr">
        <is>
          <t>4ea5eeb7-bd84-4989-958d-43ccc1b76557</t>
        </is>
      </c>
      <c r="Y3825" t="inlineStr">
        <is>
          <t>gp651</t>
        </is>
      </c>
      <c r="Z3825" t="inlineStr">
        <is>
          <t>PS071</t>
        </is>
      </c>
      <c r="AA3825" s="4" t="n">
        <v>0.63</v>
      </c>
      <c r="AB3825" s="4" t="n">
        <v>0.02</v>
      </c>
      <c r="AC38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25">
        <f>IF(OR(C3825="Có",C3825="Yes"),"yes",IF(OR(C3825="Không",C3825="No"),"no","unknown"))</f>
        <v/>
      </c>
      <c r="AE3825">
        <f>IF(OR(F3825="Có",F3825="Yes"),"covered",IF(OR(F3825="Không",F3825="No"),"out_of_insurance","unknown"))</f>
        <v/>
      </c>
      <c r="AF3825">
        <f>IF(AND(AD3825="yes",AE3825="out_of_insurance"),"REVIEW","")</f>
        <v/>
      </c>
    </row>
    <row r="3826" ht="18" customHeight="1">
      <c r="A3826" t="inlineStr">
        <is>
          <t>0a79b7de-e7d8-408b-a610-ff0caf3444f2</t>
        </is>
      </c>
      <c r="B3826" t="inlineStr">
        <is>
          <t>BN-03825 / Patient AEB24664</t>
        </is>
      </c>
      <c r="C3826" t="inlineStr">
        <is>
          <t>Có</t>
        </is>
      </c>
      <c r="D3826" t="inlineStr">
        <is>
          <t>BS. Võ Huy</t>
        </is>
      </c>
      <c r="E3826" t="inlineStr">
        <is>
          <t>Chấn thương chỉnh hình / Orthopedics</t>
        </is>
      </c>
      <c r="F3826" t="inlineStr">
        <is>
          <t>Chưa rõ</t>
        </is>
      </c>
      <c r="G3826" s="2" t="n">
        <v>8692390</v>
      </c>
      <c r="H3826" t="inlineStr">
        <is>
          <t>CT cột sống thắt lưng / Lumbar spine CT</t>
        </is>
      </c>
      <c r="I3826" t="inlineStr">
        <is>
          <t>M54.5</t>
        </is>
      </c>
      <c r="J3826" t="inlineStr">
        <is>
          <t>Đau thắt lưng / Low back pain</t>
        </is>
      </c>
      <c r="K3826" t="n">
        <v>34</v>
      </c>
      <c r="L3826" t="inlineStr">
        <is>
          <t>M</t>
        </is>
      </c>
      <c r="M3826" s="2" t="n">
        <v>27512.47</v>
      </c>
      <c r="N3826" t="inlineStr">
        <is>
          <t>Divorced</t>
        </is>
      </c>
      <c r="O3826" t="inlineStr">
        <is>
          <t>Unemployed</t>
        </is>
      </c>
      <c r="P3826" s="3" t="n">
        <v>44862</v>
      </c>
      <c r="Q3826" t="inlineStr">
        <is>
          <t>Outpatient</t>
        </is>
      </c>
      <c r="R3826" t="inlineStr">
        <is>
          <t>Online</t>
        </is>
      </c>
      <c r="S3826" t="inlineStr">
        <is>
          <t>East Henry</t>
        </is>
      </c>
      <c r="T3826" t="inlineStr">
        <is>
          <t>Pending</t>
        </is>
      </c>
      <c r="U3826" t="inlineStr">
        <is>
          <t>Fraud</t>
        </is>
      </c>
      <c r="V3826" t="n">
        <v>1</v>
      </c>
      <c r="W3826" t="inlineStr">
        <is>
          <t>aeb24664-91a6-46a7-9777-fec70a22864d</t>
        </is>
      </c>
      <c r="X3826" t="inlineStr">
        <is>
          <t>dca6f76f-5ffb-4f5f-849a-9ef8c98f6df0</t>
        </is>
      </c>
      <c r="Y3826" t="inlineStr">
        <is>
          <t>hi591</t>
        </is>
      </c>
      <c r="Z3826" t="inlineStr">
        <is>
          <t>bt500</t>
        </is>
      </c>
      <c r="AA3826" s="4" t="n">
        <v>0.6</v>
      </c>
      <c r="AB3826" s="4" t="n">
        <v>0.02</v>
      </c>
      <c r="AC38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26">
        <f>IF(OR(C3826="Có",C3826="Yes"),"yes",IF(OR(C3826="Không",C3826="No"),"no","unknown"))</f>
        <v/>
      </c>
      <c r="AE3826">
        <f>IF(OR(F3826="Có",F3826="Yes"),"covered",IF(OR(F3826="Không",F3826="No"),"out_of_insurance","unknown"))</f>
        <v/>
      </c>
      <c r="AF3826">
        <f>IF(AND(AD3826="yes",AE3826="out_of_insurance"),"REVIEW","")</f>
        <v/>
      </c>
    </row>
    <row r="3827" ht="18" customHeight="1">
      <c r="A3827" t="inlineStr">
        <is>
          <t>8ca38e4d-eda5-4b7a-ac13-5f1fbab1af00</t>
        </is>
      </c>
      <c r="B3827" t="inlineStr">
        <is>
          <t>BN-03826 / Patient 03BD1AD7</t>
        </is>
      </c>
      <c r="C3827" t="inlineStr">
        <is>
          <t>Chưa rõ</t>
        </is>
      </c>
      <c r="D3827" t="inlineStr">
        <is>
          <t>BS. Cao Vy</t>
        </is>
      </c>
      <c r="E3827" t="inlineStr">
        <is>
          <t>Khám tổng quát / General Practice</t>
        </is>
      </c>
      <c r="F3827" t="inlineStr">
        <is>
          <t>Không</t>
        </is>
      </c>
      <c r="G3827" s="2" t="n">
        <v>9101280</v>
      </c>
      <c r="H3827" t="inlineStr">
        <is>
          <t>CRP định lượng / CRP</t>
        </is>
      </c>
      <c r="I3827" t="inlineStr">
        <is>
          <t>R79.8</t>
        </is>
      </c>
      <c r="J3827" t="inlineStr">
        <is>
          <t>Bất thường xét nghiệm máu / Abnormal blood chemistry</t>
        </is>
      </c>
      <c r="K3827" t="n">
        <v>76</v>
      </c>
      <c r="L3827" t="inlineStr">
        <is>
          <t>M</t>
        </is>
      </c>
      <c r="M3827" s="2" t="n">
        <v>25794.11</v>
      </c>
      <c r="N3827" t="inlineStr">
        <is>
          <t>Married</t>
        </is>
      </c>
      <c r="O3827" t="inlineStr">
        <is>
          <t>Unemployed</t>
        </is>
      </c>
      <c r="P3827" s="3" t="n">
        <v>44862</v>
      </c>
      <c r="Q3827" t="inlineStr">
        <is>
          <t>Outpatient</t>
        </is>
      </c>
      <c r="R3827" t="inlineStr">
        <is>
          <t>Phone</t>
        </is>
      </c>
      <c r="S3827" t="inlineStr">
        <is>
          <t>Laurabury</t>
        </is>
      </c>
      <c r="T3827" t="inlineStr">
        <is>
          <t>Pending</t>
        </is>
      </c>
      <c r="U3827" t="inlineStr">
        <is>
          <t>Fraud</t>
        </is>
      </c>
      <c r="V3827" t="n">
        <v>1</v>
      </c>
      <c r="W3827" t="inlineStr">
        <is>
          <t>03bd1ad7-4cdb-4d7a-a2d8-2b03d4315b97</t>
        </is>
      </c>
      <c r="X3827" t="inlineStr">
        <is>
          <t>f85f3f28-b633-4a54-9d84-7a07825d1f28</t>
        </is>
      </c>
      <c r="Y3827" t="inlineStr">
        <is>
          <t>Uc089</t>
        </is>
      </c>
      <c r="Z3827" t="inlineStr">
        <is>
          <t>RQ786</t>
        </is>
      </c>
      <c r="AA3827" s="4" t="n">
        <v>0.61</v>
      </c>
      <c r="AB3827" s="4" t="n">
        <v>0.15</v>
      </c>
      <c r="AC38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27">
        <f>IF(OR(C3827="Có",C3827="Yes"),"yes",IF(OR(C3827="Không",C3827="No"),"no","unknown"))</f>
        <v/>
      </c>
      <c r="AE3827">
        <f>IF(OR(F3827="Có",F3827="Yes"),"covered",IF(OR(F3827="Không",F3827="No"),"out_of_insurance","unknown"))</f>
        <v/>
      </c>
      <c r="AF3827">
        <f>IF(AND(AD3827="yes",AE3827="out_of_insurance"),"REVIEW","")</f>
        <v/>
      </c>
    </row>
    <row r="3828" ht="18" customHeight="1">
      <c r="A3828" t="inlineStr">
        <is>
          <t>3697a077-22dd-44bc-bd99-74917b3eefe9</t>
        </is>
      </c>
      <c r="B3828" t="inlineStr">
        <is>
          <t>BN-03827 / Patient E5DD20D2</t>
        </is>
      </c>
      <c r="C3828" t="inlineStr">
        <is>
          <t>Không</t>
        </is>
      </c>
      <c r="D3828" t="inlineStr">
        <is>
          <t>BS. Mai Thanh</t>
        </is>
      </c>
      <c r="E3828" t="inlineStr">
        <is>
          <t>Thần kinh / Neurology</t>
        </is>
      </c>
      <c r="F3828" t="inlineStr">
        <is>
          <t>Không</t>
        </is>
      </c>
      <c r="G3828" s="2" t="n">
        <v>6174680</v>
      </c>
      <c r="H3828" t="inlineStr">
        <is>
          <t>CT sọ não / Brain CT</t>
        </is>
      </c>
      <c r="I3828" t="inlineStr">
        <is>
          <t>R51</t>
        </is>
      </c>
      <c r="J3828" t="inlineStr">
        <is>
          <t>Đau đầu chưa rõ nguyên nhân / Headache unspecified</t>
        </is>
      </c>
      <c r="K3828" t="n">
        <v>17</v>
      </c>
      <c r="L3828" t="inlineStr">
        <is>
          <t>M</t>
        </is>
      </c>
      <c r="M3828" s="2" t="n">
        <v>70892.36</v>
      </c>
      <c r="N3828" t="inlineStr">
        <is>
          <t>Married</t>
        </is>
      </c>
      <c r="O3828" t="inlineStr">
        <is>
          <t>Student</t>
        </is>
      </c>
      <c r="P3828" s="3" t="n">
        <v>44862</v>
      </c>
      <c r="Q3828" t="inlineStr">
        <is>
          <t>Inpatient</t>
        </is>
      </c>
      <c r="R3828" t="inlineStr">
        <is>
          <t>Online</t>
        </is>
      </c>
      <c r="S3828" t="inlineStr">
        <is>
          <t>Port Cynthiaport</t>
        </is>
      </c>
      <c r="T3828" t="inlineStr">
        <is>
          <t>Pending</t>
        </is>
      </c>
      <c r="U3828" t="inlineStr">
        <is>
          <t>Legitimate</t>
        </is>
      </c>
      <c r="V3828" t="n">
        <v>3</v>
      </c>
      <c r="W3828" t="inlineStr">
        <is>
          <t>e5dd20d2-7afa-49c4-90ea-e8894902a1aa</t>
        </is>
      </c>
      <c r="X3828" t="inlineStr">
        <is>
          <t>15aa9cdf-ed57-427a-9c16-2b0c05f31bd3</t>
        </is>
      </c>
      <c r="Y3828" t="inlineStr">
        <is>
          <t>WV377</t>
        </is>
      </c>
      <c r="Z3828" t="inlineStr">
        <is>
          <t>tF588</t>
        </is>
      </c>
      <c r="AA3828" s="4" t="n">
        <v>0.63</v>
      </c>
      <c r="AB3828" s="4" t="n">
        <v>0.05</v>
      </c>
      <c r="AC38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28">
        <f>IF(OR(C3828="Có",C3828="Yes"),"yes",IF(OR(C3828="Không",C3828="No"),"no","unknown"))</f>
        <v/>
      </c>
      <c r="AE3828">
        <f>IF(OR(F3828="Có",F3828="Yes"),"covered",IF(OR(F3828="Không",F3828="No"),"out_of_insurance","unknown"))</f>
        <v/>
      </c>
      <c r="AF3828">
        <f>IF(AND(AD3828="yes",AE3828="out_of_insurance"),"REVIEW","")</f>
        <v/>
      </c>
    </row>
    <row r="3829" ht="18" customHeight="1">
      <c r="A3829" t="inlineStr">
        <is>
          <t>53b1944b-2695-4e33-bdbb-b6b048f3c59a</t>
        </is>
      </c>
      <c r="B3829" t="inlineStr">
        <is>
          <t>BN-03828 / Patient 6090269F</t>
        </is>
      </c>
      <c r="C3829" t="inlineStr">
        <is>
          <t>Có</t>
        </is>
      </c>
      <c r="D3829" t="inlineStr">
        <is>
          <t>BS. Hoàng Phúc</t>
        </is>
      </c>
      <c r="E3829" t="inlineStr">
        <is>
          <t>Tim mạch / Cardiology</t>
        </is>
      </c>
      <c r="F3829" t="inlineStr">
        <is>
          <t>Có</t>
        </is>
      </c>
      <c r="G3829" s="2" t="n">
        <v>8579720</v>
      </c>
      <c r="H3829" t="inlineStr">
        <is>
          <t>Troponin I định lượng / Troponin I</t>
        </is>
      </c>
      <c r="I3829" t="inlineStr">
        <is>
          <t>R07.9</t>
        </is>
      </c>
      <c r="J3829" t="inlineStr">
        <is>
          <t>Đau ngực nghi hội chứng mạch vành / Chest pain, ACS rule-out</t>
        </is>
      </c>
      <c r="K3829" t="n">
        <v>7</v>
      </c>
      <c r="L3829" t="inlineStr">
        <is>
          <t>F</t>
        </is>
      </c>
      <c r="M3829" s="2" t="n">
        <v>73828.82000000001</v>
      </c>
      <c r="N3829" t="inlineStr">
        <is>
          <t>Married</t>
        </is>
      </c>
      <c r="O3829" t="inlineStr">
        <is>
          <t>Student</t>
        </is>
      </c>
      <c r="P3829" s="3" t="n">
        <v>44862</v>
      </c>
      <c r="Q3829" t="inlineStr">
        <is>
          <t>Inpatient</t>
        </is>
      </c>
      <c r="R3829" t="inlineStr">
        <is>
          <t>Online</t>
        </is>
      </c>
      <c r="S3829" t="inlineStr">
        <is>
          <t>Lake Amber</t>
        </is>
      </c>
      <c r="T3829" t="inlineStr">
        <is>
          <t>Pending</t>
        </is>
      </c>
      <c r="U3829" t="inlineStr">
        <is>
          <t>Legitimate</t>
        </is>
      </c>
      <c r="V3829" t="n">
        <v>3</v>
      </c>
      <c r="W3829" t="inlineStr">
        <is>
          <t>6090269f-9b9e-415a-9c4d-eeb8f6dcec37</t>
        </is>
      </c>
      <c r="X3829" t="inlineStr">
        <is>
          <t>5ceaed6e-75f6-46ff-8ab6-b3373f0134af</t>
        </is>
      </c>
      <c r="Y3829" t="inlineStr">
        <is>
          <t>HR107</t>
        </is>
      </c>
      <c r="Z3829" t="inlineStr">
        <is>
          <t>fn834</t>
        </is>
      </c>
      <c r="AA3829" s="4" t="n">
        <v>0.63</v>
      </c>
      <c r="AB3829" s="4" t="n">
        <v>0.22</v>
      </c>
      <c r="AC38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29">
        <f>IF(OR(C3829="Có",C3829="Yes"),"yes",IF(OR(C3829="Không",C3829="No"),"no","unknown"))</f>
        <v/>
      </c>
      <c r="AE3829">
        <f>IF(OR(F3829="Có",F3829="Yes"),"covered",IF(OR(F3829="Không",F3829="No"),"out_of_insurance","unknown"))</f>
        <v/>
      </c>
      <c r="AF3829">
        <f>IF(AND(AD3829="yes",AE3829="out_of_insurance"),"REVIEW","")</f>
        <v/>
      </c>
    </row>
    <row r="3830" ht="18" customHeight="1">
      <c r="A3830" t="inlineStr">
        <is>
          <t>7e27853d-57ef-4a61-b9a5-f88e40bfaede</t>
        </is>
      </c>
      <c r="B3830" t="inlineStr">
        <is>
          <t>BN-03829 / Patient 5F1A319C</t>
        </is>
      </c>
      <c r="C3830" t="inlineStr">
        <is>
          <t>Có</t>
        </is>
      </c>
      <c r="D3830" t="inlineStr">
        <is>
          <t>BS. Võ Huy</t>
        </is>
      </c>
      <c r="E3830" t="inlineStr">
        <is>
          <t>Chấn thương chỉnh hình / Orthopedics</t>
        </is>
      </c>
      <c r="F3830" t="inlineStr">
        <is>
          <t>Không</t>
        </is>
      </c>
      <c r="G3830" s="2" t="n">
        <v>8594430</v>
      </c>
      <c r="H3830" t="inlineStr">
        <is>
          <t>CT cột sống thắt lưng / Lumbar spine CT</t>
        </is>
      </c>
      <c r="I3830" t="inlineStr"/>
      <c r="J3830" t="inlineStr">
        <is>
          <t>Thiếu ICD/context rõ / Missing clear ICD/context</t>
        </is>
      </c>
      <c r="K3830" t="n">
        <v>53</v>
      </c>
      <c r="L3830" t="inlineStr">
        <is>
          <t>M</t>
        </is>
      </c>
      <c r="M3830" s="2" t="n">
        <v>82718.69</v>
      </c>
      <c r="N3830" t="inlineStr">
        <is>
          <t>Divorced</t>
        </is>
      </c>
      <c r="O3830" t="inlineStr">
        <is>
          <t>Employed</t>
        </is>
      </c>
      <c r="P3830" s="3" t="n">
        <v>44862</v>
      </c>
      <c r="Q3830" t="inlineStr">
        <is>
          <t>Inpatient</t>
        </is>
      </c>
      <c r="R3830" t="inlineStr">
        <is>
          <t>Paper</t>
        </is>
      </c>
      <c r="S3830" t="inlineStr">
        <is>
          <t>New Parkershire</t>
        </is>
      </c>
      <c r="T3830" t="inlineStr">
        <is>
          <t>Denied</t>
        </is>
      </c>
      <c r="U3830" t="inlineStr">
        <is>
          <t>Legitimate</t>
        </is>
      </c>
      <c r="V3830" t="n">
        <v>3</v>
      </c>
      <c r="W3830" t="inlineStr">
        <is>
          <t>5f1a319c-fea1-46d2-9a47-e9f1a8578215</t>
        </is>
      </c>
      <c r="X3830" t="inlineStr">
        <is>
          <t>0856d05f-f8bd-4c4c-80ec-3905a25039d5</t>
        </is>
      </c>
      <c r="Y3830" t="inlineStr">
        <is>
          <t>pT187</t>
        </is>
      </c>
      <c r="Z3830" t="inlineStr">
        <is>
          <t>Np804</t>
        </is>
      </c>
      <c r="AA3830" s="4" t="n">
        <v>0.77</v>
      </c>
      <c r="AB3830" s="4" t="n">
        <v>0.02</v>
      </c>
      <c r="AC38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30">
        <f>IF(OR(C3830="Có",C3830="Yes"),"yes",IF(OR(C3830="Không",C3830="No"),"no","unknown"))</f>
        <v/>
      </c>
      <c r="AE3830">
        <f>IF(OR(F3830="Có",F3830="Yes"),"covered",IF(OR(F3830="Không",F3830="No"),"out_of_insurance","unknown"))</f>
        <v/>
      </c>
      <c r="AF3830">
        <f>IF(AND(AD3830="yes",AE3830="out_of_insurance"),"REVIEW","")</f>
        <v/>
      </c>
    </row>
    <row r="3831" ht="18" customHeight="1">
      <c r="A3831" t="inlineStr">
        <is>
          <t>d85aa904-3b83-4d62-bde7-9d007fbd0e5e</t>
        </is>
      </c>
      <c r="B3831" t="inlineStr">
        <is>
          <t>BN-03830 / Patient 6E968CD3</t>
        </is>
      </c>
      <c r="C3831" t="inlineStr">
        <is>
          <t>Không</t>
        </is>
      </c>
      <c r="D3831" t="inlineStr">
        <is>
          <t>BS. Vũ Đức</t>
        </is>
      </c>
      <c r="E3831" t="inlineStr">
        <is>
          <t>Chấn thương chỉnh hình / Orthopedics</t>
        </is>
      </c>
      <c r="F3831" t="inlineStr">
        <is>
          <t>Chưa rõ</t>
        </is>
      </c>
      <c r="G3831" s="2" t="n">
        <v>4923930</v>
      </c>
      <c r="H3831" t="inlineStr">
        <is>
          <t>MRI khớp gối / Knee MRI</t>
        </is>
      </c>
      <c r="I3831" t="inlineStr">
        <is>
          <t>M25.5</t>
        </is>
      </c>
      <c r="J3831" t="inlineStr">
        <is>
          <t>Đau khớp gối / Knee pain</t>
        </is>
      </c>
      <c r="K3831" t="n">
        <v>65</v>
      </c>
      <c r="L3831" t="inlineStr">
        <is>
          <t>F</t>
        </is>
      </c>
      <c r="M3831" s="2" t="n">
        <v>107887.28</v>
      </c>
      <c r="N3831" t="inlineStr">
        <is>
          <t>Single</t>
        </is>
      </c>
      <c r="O3831" t="inlineStr">
        <is>
          <t>Student</t>
        </is>
      </c>
      <c r="P3831" s="3" t="n">
        <v>44862</v>
      </c>
      <c r="Q3831" t="inlineStr">
        <is>
          <t>Outpatient</t>
        </is>
      </c>
      <c r="R3831" t="inlineStr">
        <is>
          <t>Paper</t>
        </is>
      </c>
      <c r="S3831" t="inlineStr">
        <is>
          <t>Tonyview</t>
        </is>
      </c>
      <c r="T3831" t="inlineStr">
        <is>
          <t>Approved</t>
        </is>
      </c>
      <c r="U3831" t="inlineStr">
        <is>
          <t>Legitimate</t>
        </is>
      </c>
      <c r="V3831" t="n">
        <v>0</v>
      </c>
      <c r="W3831" t="inlineStr">
        <is>
          <t>6e968cd3-dc01-42d6-8fd7-79f42e571e37</t>
        </is>
      </c>
      <c r="X3831" t="inlineStr">
        <is>
          <t>19a3997b-b185-4ed0-95c4-bd04f09ed8af</t>
        </is>
      </c>
      <c r="Y3831" t="inlineStr">
        <is>
          <t>sl439</t>
        </is>
      </c>
      <c r="Z3831" t="inlineStr">
        <is>
          <t>IU082</t>
        </is>
      </c>
      <c r="AA3831" s="4" t="n">
        <v>0.63</v>
      </c>
      <c r="AB3831" s="4" t="n">
        <v>0.05</v>
      </c>
      <c r="AC38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31">
        <f>IF(OR(C3831="Có",C3831="Yes"),"yes",IF(OR(C3831="Không",C3831="No"),"no","unknown"))</f>
        <v/>
      </c>
      <c r="AE3831">
        <f>IF(OR(F3831="Có",F3831="Yes"),"covered",IF(OR(F3831="Không",F3831="No"),"out_of_insurance","unknown"))</f>
        <v/>
      </c>
      <c r="AF3831">
        <f>IF(AND(AD3831="yes",AE3831="out_of_insurance"),"REVIEW","")</f>
        <v/>
      </c>
    </row>
    <row r="3832" ht="18" customHeight="1">
      <c r="A3832" t="inlineStr">
        <is>
          <t>8dba349c-29c5-4faf-b5bb-14dcdc80fe8d</t>
        </is>
      </c>
      <c r="B3832" t="inlineStr">
        <is>
          <t>BN-03831 / Patient A3784C85</t>
        </is>
      </c>
      <c r="C3832" t="inlineStr">
        <is>
          <t>Có</t>
        </is>
      </c>
      <c r="D3832" t="inlineStr">
        <is>
          <t>BS. Phan Gia</t>
        </is>
      </c>
      <c r="E3832" t="inlineStr">
        <is>
          <t>Tim mạch / Cardiology</t>
        </is>
      </c>
      <c r="F3832" t="inlineStr">
        <is>
          <t>Không</t>
        </is>
      </c>
      <c r="G3832" s="2" t="n">
        <v>9920430</v>
      </c>
      <c r="H3832" t="inlineStr">
        <is>
          <t>Troponin I định lượng / Troponin I</t>
        </is>
      </c>
      <c r="I3832" t="inlineStr"/>
      <c r="J3832" t="inlineStr">
        <is>
          <t>Thiếu ICD/context rõ / Missing clear ICD/context</t>
        </is>
      </c>
      <c r="K3832" t="n">
        <v>31</v>
      </c>
      <c r="L3832" t="inlineStr">
        <is>
          <t>M</t>
        </is>
      </c>
      <c r="M3832" s="2" t="n">
        <v>53815.08</v>
      </c>
      <c r="N3832" t="inlineStr">
        <is>
          <t>Divorced</t>
        </is>
      </c>
      <c r="O3832" t="inlineStr">
        <is>
          <t>Retired</t>
        </is>
      </c>
      <c r="P3832" s="3" t="n">
        <v>44862</v>
      </c>
      <c r="Q3832" t="inlineStr">
        <is>
          <t>Routine</t>
        </is>
      </c>
      <c r="R3832" t="inlineStr">
        <is>
          <t>Paper</t>
        </is>
      </c>
      <c r="S3832" t="inlineStr">
        <is>
          <t>North Tonya</t>
        </is>
      </c>
      <c r="T3832" t="inlineStr">
        <is>
          <t>Denied</t>
        </is>
      </c>
      <c r="U3832" t="inlineStr">
        <is>
          <t>Legitimate</t>
        </is>
      </c>
      <c r="V3832" t="n">
        <v>3</v>
      </c>
      <c r="W3832" t="inlineStr">
        <is>
          <t>a3784c85-cabc-4d18-9e4a-a941933baf48</t>
        </is>
      </c>
      <c r="X3832" t="inlineStr">
        <is>
          <t>19eac03a-31cf-4478-8fad-ab7640e0ff9c</t>
        </is>
      </c>
      <c r="Y3832" t="inlineStr">
        <is>
          <t>OP610</t>
        </is>
      </c>
      <c r="Z3832" t="inlineStr">
        <is>
          <t>nM977</t>
        </is>
      </c>
      <c r="AA3832" s="4" t="n">
        <v>0.7</v>
      </c>
      <c r="AB3832" s="4" t="n">
        <v>0.02</v>
      </c>
      <c r="AC38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32">
        <f>IF(OR(C3832="Có",C3832="Yes"),"yes",IF(OR(C3832="Không",C3832="No"),"no","unknown"))</f>
        <v/>
      </c>
      <c r="AE3832">
        <f>IF(OR(F3832="Có",F3832="Yes"),"covered",IF(OR(F3832="Không",F3832="No"),"out_of_insurance","unknown"))</f>
        <v/>
      </c>
      <c r="AF3832">
        <f>IF(AND(AD3832="yes",AE3832="out_of_insurance"),"REVIEW","")</f>
        <v/>
      </c>
    </row>
    <row r="3833" ht="18" customHeight="1">
      <c r="A3833" t="inlineStr">
        <is>
          <t>a31e930c-2d83-4aa3-a36f-db5c18b6838a</t>
        </is>
      </c>
      <c r="B3833" t="inlineStr">
        <is>
          <t>BN-03832 / Patient 3D325BEF</t>
        </is>
      </c>
      <c r="C3833" t="inlineStr">
        <is>
          <t>Có</t>
        </is>
      </c>
      <c r="D3833" t="inlineStr">
        <is>
          <t>BS. Cao Vy</t>
        </is>
      </c>
      <c r="E3833" t="inlineStr">
        <is>
          <t>Khám tổng quát / General Practice</t>
        </is>
      </c>
      <c r="F3833" t="inlineStr">
        <is>
          <t>Không</t>
        </is>
      </c>
      <c r="G3833" s="2" t="n">
        <v>2533890</v>
      </c>
      <c r="H3833" t="inlineStr">
        <is>
          <t>HbA1c</t>
        </is>
      </c>
      <c r="I3833" t="inlineStr">
        <is>
          <t>E11.9</t>
        </is>
      </c>
      <c r="J3833" t="inlineStr">
        <is>
          <t>Đái tháo đường type 2 / Type 2 diabetes mellitus</t>
        </is>
      </c>
      <c r="K3833" t="n">
        <v>59</v>
      </c>
      <c r="L3833" t="inlineStr">
        <is>
          <t>M</t>
        </is>
      </c>
      <c r="M3833" s="2" t="n">
        <v>76123.2</v>
      </c>
      <c r="N3833" t="inlineStr">
        <is>
          <t>Widowed</t>
        </is>
      </c>
      <c r="O3833" t="inlineStr">
        <is>
          <t>Employed</t>
        </is>
      </c>
      <c r="P3833" s="3" t="n">
        <v>44862</v>
      </c>
      <c r="Q3833" t="inlineStr">
        <is>
          <t>Inpatient</t>
        </is>
      </c>
      <c r="R3833" t="inlineStr">
        <is>
          <t>Paper</t>
        </is>
      </c>
      <c r="S3833" t="inlineStr">
        <is>
          <t>North Kylefurt</t>
        </is>
      </c>
      <c r="T3833" t="inlineStr">
        <is>
          <t>Pending</t>
        </is>
      </c>
      <c r="U3833" t="inlineStr">
        <is>
          <t>Legitimate</t>
        </is>
      </c>
      <c r="V3833" t="n">
        <v>3</v>
      </c>
      <c r="W3833" t="inlineStr">
        <is>
          <t>3d325bef-e237-4a2c-839f-1348491030ad</t>
        </is>
      </c>
      <c r="X3833" t="inlineStr">
        <is>
          <t>9023b1ad-9104-4d2e-8e9c-06fb423ac2ef</t>
        </is>
      </c>
      <c r="Y3833" t="inlineStr">
        <is>
          <t>mX219</t>
        </is>
      </c>
      <c r="Z3833" t="inlineStr">
        <is>
          <t>LE548</t>
        </is>
      </c>
      <c r="AA3833" s="4" t="n">
        <v>0.8100000000000001</v>
      </c>
      <c r="AB3833" s="4" t="n">
        <v>0.32</v>
      </c>
      <c r="AC38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33">
        <f>IF(OR(C3833="Có",C3833="Yes"),"yes",IF(OR(C3833="Không",C3833="No"),"no","unknown"))</f>
        <v/>
      </c>
      <c r="AE3833">
        <f>IF(OR(F3833="Có",F3833="Yes"),"covered",IF(OR(F3833="Không",F3833="No"),"out_of_insurance","unknown"))</f>
        <v/>
      </c>
      <c r="AF3833">
        <f>IF(AND(AD3833="yes",AE3833="out_of_insurance"),"REVIEW","")</f>
        <v/>
      </c>
    </row>
    <row r="3834" ht="18" customHeight="1">
      <c r="A3834" t="inlineStr">
        <is>
          <t>faa335aa-5bc3-4995-8839-4b7e91ba2b79</t>
        </is>
      </c>
      <c r="B3834" t="inlineStr">
        <is>
          <t>BN-03833 / Patient C0D5198D</t>
        </is>
      </c>
      <c r="C3834" t="inlineStr">
        <is>
          <t>Không</t>
        </is>
      </c>
      <c r="D3834" t="inlineStr">
        <is>
          <t>BS. Phạm Khoa</t>
        </is>
      </c>
      <c r="E3834" t="inlineStr">
        <is>
          <t>Thần kinh / Neurology</t>
        </is>
      </c>
      <c r="F3834" t="inlineStr">
        <is>
          <t>Chưa rõ</t>
        </is>
      </c>
      <c r="G3834" s="2" t="n">
        <v>7286960</v>
      </c>
      <c r="H3834" t="inlineStr">
        <is>
          <t>CT sọ não / Brain CT</t>
        </is>
      </c>
      <c r="I3834" t="inlineStr">
        <is>
          <t>R51</t>
        </is>
      </c>
      <c r="J3834" t="inlineStr">
        <is>
          <t>Đau đầu chưa rõ nguyên nhân / Headache unspecified</t>
        </is>
      </c>
      <c r="K3834" t="n">
        <v>74</v>
      </c>
      <c r="L3834" t="inlineStr">
        <is>
          <t>M</t>
        </is>
      </c>
      <c r="M3834" s="2" t="n">
        <v>88715.95</v>
      </c>
      <c r="N3834" t="inlineStr">
        <is>
          <t>Married</t>
        </is>
      </c>
      <c r="O3834" t="inlineStr">
        <is>
          <t>Employed</t>
        </is>
      </c>
      <c r="P3834" s="3" t="n">
        <v>44861</v>
      </c>
      <c r="Q3834" t="inlineStr">
        <is>
          <t>Emergency</t>
        </is>
      </c>
      <c r="R3834" t="inlineStr">
        <is>
          <t>Phone</t>
        </is>
      </c>
      <c r="S3834" t="inlineStr">
        <is>
          <t>North Justinmouth</t>
        </is>
      </c>
      <c r="T3834" t="inlineStr">
        <is>
          <t>Pending</t>
        </is>
      </c>
      <c r="U3834" t="inlineStr">
        <is>
          <t>Legitimate</t>
        </is>
      </c>
      <c r="V3834" t="n">
        <v>0</v>
      </c>
      <c r="W3834" t="inlineStr">
        <is>
          <t>c0d5198d-d150-4334-a964-201017b3401f</t>
        </is>
      </c>
      <c r="X3834" t="inlineStr">
        <is>
          <t>859d5a20-dd24-4d11-ae64-7785fd27613c</t>
        </is>
      </c>
      <c r="Y3834" t="inlineStr">
        <is>
          <t>qV642</t>
        </is>
      </c>
      <c r="Z3834" t="inlineStr">
        <is>
          <t>Fg140</t>
        </is>
      </c>
      <c r="AA3834" s="4" t="n">
        <v>0.86</v>
      </c>
      <c r="AB3834" s="4" t="n">
        <v>0.05</v>
      </c>
      <c r="AC38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34">
        <f>IF(OR(C3834="Có",C3834="Yes"),"yes",IF(OR(C3834="Không",C3834="No"),"no","unknown"))</f>
        <v/>
      </c>
      <c r="AE3834">
        <f>IF(OR(F3834="Có",F3834="Yes"),"covered",IF(OR(F3834="Không",F3834="No"),"out_of_insurance","unknown"))</f>
        <v/>
      </c>
      <c r="AF3834">
        <f>IF(AND(AD3834="yes",AE3834="out_of_insurance"),"REVIEW","")</f>
        <v/>
      </c>
    </row>
    <row r="3835" ht="18" customHeight="1">
      <c r="A3835" t="inlineStr">
        <is>
          <t>51b8a341-5445-4b7a-b7cd-2c1ec7688759</t>
        </is>
      </c>
      <c r="B3835" t="inlineStr">
        <is>
          <t>BN-03834 / Patient E97CC943</t>
        </is>
      </c>
      <c r="C3835" t="inlineStr">
        <is>
          <t>Có</t>
        </is>
      </c>
      <c r="D3835" t="inlineStr">
        <is>
          <t>BS. Đỗ Hạnh</t>
        </is>
      </c>
      <c r="E3835" t="inlineStr">
        <is>
          <t>Nhi / Pediatrics</t>
        </is>
      </c>
      <c r="F3835" t="inlineStr">
        <is>
          <t>Có</t>
        </is>
      </c>
      <c r="G3835" s="2" t="n">
        <v>7820470</v>
      </c>
      <c r="H3835" t="inlineStr">
        <is>
          <t>HbA1c</t>
        </is>
      </c>
      <c r="I3835" t="inlineStr">
        <is>
          <t>E11.9</t>
        </is>
      </c>
      <c r="J3835" t="inlineStr">
        <is>
          <t>Đái tháo đường type 2 / Type 2 diabetes mellitus</t>
        </is>
      </c>
      <c r="K3835" t="n">
        <v>89</v>
      </c>
      <c r="L3835" t="inlineStr">
        <is>
          <t>M</t>
        </is>
      </c>
      <c r="M3835" s="2" t="n">
        <v>81199.11</v>
      </c>
      <c r="N3835" t="inlineStr">
        <is>
          <t>Widowed</t>
        </is>
      </c>
      <c r="O3835" t="inlineStr">
        <is>
          <t>Employed</t>
        </is>
      </c>
      <c r="P3835" s="3" t="n">
        <v>44861</v>
      </c>
      <c r="Q3835" t="inlineStr">
        <is>
          <t>Outpatient</t>
        </is>
      </c>
      <c r="R3835" t="inlineStr">
        <is>
          <t>Paper</t>
        </is>
      </c>
      <c r="S3835" t="inlineStr">
        <is>
          <t>Brownton</t>
        </is>
      </c>
      <c r="T3835" t="inlineStr">
        <is>
          <t>Approved</t>
        </is>
      </c>
      <c r="U3835" t="inlineStr">
        <is>
          <t>Legitimate</t>
        </is>
      </c>
      <c r="V3835" t="n">
        <v>3</v>
      </c>
      <c r="W3835" t="inlineStr">
        <is>
          <t>e97cc943-cab5-43cc-8a49-329e2f2ee995</t>
        </is>
      </c>
      <c r="X3835" t="inlineStr">
        <is>
          <t>ada3a3d6-b62b-4d28-abcb-bfd538fe6300</t>
        </is>
      </c>
      <c r="Y3835" t="inlineStr">
        <is>
          <t>XA110</t>
        </is>
      </c>
      <c r="Z3835" t="inlineStr">
        <is>
          <t>XM607</t>
        </is>
      </c>
      <c r="AA3835" s="4" t="n">
        <v>0.85</v>
      </c>
      <c r="AB3835" s="4" t="n">
        <v>0.6</v>
      </c>
      <c r="AC38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35">
        <f>IF(OR(C3835="Có",C3835="Yes"),"yes",IF(OR(C3835="Không",C3835="No"),"no","unknown"))</f>
        <v/>
      </c>
      <c r="AE3835">
        <f>IF(OR(F3835="Có",F3835="Yes"),"covered",IF(OR(F3835="Không",F3835="No"),"out_of_insurance","unknown"))</f>
        <v/>
      </c>
      <c r="AF3835">
        <f>IF(AND(AD3835="yes",AE3835="out_of_insurance"),"REVIEW","")</f>
        <v/>
      </c>
    </row>
    <row r="3836" ht="18" customHeight="1">
      <c r="A3836" t="inlineStr">
        <is>
          <t>76f6c488-ea89-46da-aa33-d2a1d0dc6728</t>
        </is>
      </c>
      <c r="B3836" t="inlineStr">
        <is>
          <t>BN-03835 / Patient 248023CB</t>
        </is>
      </c>
      <c r="C3836" t="inlineStr">
        <is>
          <t>Có</t>
        </is>
      </c>
      <c r="D3836" t="inlineStr">
        <is>
          <t>BS. Vũ Đức</t>
        </is>
      </c>
      <c r="E3836" t="inlineStr">
        <is>
          <t>Chấn thương chỉnh hình / Orthopedics</t>
        </is>
      </c>
      <c r="F3836" t="inlineStr">
        <is>
          <t>Chưa rõ</t>
        </is>
      </c>
      <c r="G3836" s="2" t="n">
        <v>1200000</v>
      </c>
      <c r="H3836" t="inlineStr">
        <is>
          <t>CT cột sống thắt lưng / Lumbar spine CT</t>
        </is>
      </c>
      <c r="I3836" t="inlineStr">
        <is>
          <t>M54.5</t>
        </is>
      </c>
      <c r="J3836" t="inlineStr">
        <is>
          <t>Đau thắt lưng / Low back pain</t>
        </is>
      </c>
      <c r="K3836" t="n">
        <v>90</v>
      </c>
      <c r="L3836" t="inlineStr">
        <is>
          <t>F</t>
        </is>
      </c>
      <c r="M3836" s="2" t="n">
        <v>33490.71</v>
      </c>
      <c r="N3836" t="inlineStr">
        <is>
          <t>Widowed</t>
        </is>
      </c>
      <c r="O3836" t="inlineStr">
        <is>
          <t>Retired</t>
        </is>
      </c>
      <c r="P3836" s="3" t="n">
        <v>44861</v>
      </c>
      <c r="Q3836" t="inlineStr">
        <is>
          <t>Outpatient</t>
        </is>
      </c>
      <c r="R3836" t="inlineStr">
        <is>
          <t>Phone</t>
        </is>
      </c>
      <c r="S3836" t="inlineStr">
        <is>
          <t>Kimberlyberg</t>
        </is>
      </c>
      <c r="T3836" t="inlineStr">
        <is>
          <t>Approved</t>
        </is>
      </c>
      <c r="U3836" t="inlineStr">
        <is>
          <t>Legitimate</t>
        </is>
      </c>
      <c r="V3836" t="n">
        <v>1</v>
      </c>
      <c r="W3836" t="inlineStr">
        <is>
          <t>248023cb-dcc3-49d6-85c5-37f7bda370c1</t>
        </is>
      </c>
      <c r="X3836" t="inlineStr">
        <is>
          <t>70ddf7bc-f2cb-4378-8f88-755497359745</t>
        </is>
      </c>
      <c r="Y3836" t="inlineStr">
        <is>
          <t>zu486</t>
        </is>
      </c>
      <c r="Z3836" t="inlineStr">
        <is>
          <t>VW414</t>
        </is>
      </c>
      <c r="AA3836" s="4" t="n">
        <v>0.89</v>
      </c>
      <c r="AB3836" s="4" t="n">
        <v>0.6</v>
      </c>
      <c r="AC38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36">
        <f>IF(OR(C3836="Có",C3836="Yes"),"yes",IF(OR(C3836="Không",C3836="No"),"no","unknown"))</f>
        <v/>
      </c>
      <c r="AE3836">
        <f>IF(OR(F3836="Có",F3836="Yes"),"covered",IF(OR(F3836="Không",F3836="No"),"out_of_insurance","unknown"))</f>
        <v/>
      </c>
      <c r="AF3836">
        <f>IF(AND(AD3836="yes",AE3836="out_of_insurance"),"REVIEW","")</f>
        <v/>
      </c>
    </row>
    <row r="3837" ht="18" customHeight="1">
      <c r="A3837" t="inlineStr">
        <is>
          <t>953a9a17-3680-41aa-9226-3906ee3500b3</t>
        </is>
      </c>
      <c r="B3837" t="inlineStr">
        <is>
          <t>BN-03836 / Patient A3DD4C20</t>
        </is>
      </c>
      <c r="C3837" t="inlineStr">
        <is>
          <t>Có</t>
        </is>
      </c>
      <c r="D3837" t="inlineStr">
        <is>
          <t>BS. Hoàng Phúc</t>
        </is>
      </c>
      <c r="E3837" t="inlineStr">
        <is>
          <t>Tim mạch / Cardiology</t>
        </is>
      </c>
      <c r="F3837" t="inlineStr">
        <is>
          <t>Không</t>
        </is>
      </c>
      <c r="G3837" s="2" t="n">
        <v>350000</v>
      </c>
      <c r="H3837" t="inlineStr">
        <is>
          <t>CRP định lượng / CRP</t>
        </is>
      </c>
      <c r="I3837" t="inlineStr">
        <is>
          <t>R79.8</t>
        </is>
      </c>
      <c r="J3837" t="inlineStr">
        <is>
          <t>Bất thường xét nghiệm máu / Abnormal blood chemistry</t>
        </is>
      </c>
      <c r="K3837" t="n">
        <v>48</v>
      </c>
      <c r="L3837" t="inlineStr">
        <is>
          <t>F</t>
        </is>
      </c>
      <c r="M3837" s="2" t="n">
        <v>21543.28</v>
      </c>
      <c r="N3837" t="inlineStr">
        <is>
          <t>Single</t>
        </is>
      </c>
      <c r="O3837" t="inlineStr">
        <is>
          <t>Retired</t>
        </is>
      </c>
      <c r="P3837" s="3" t="n">
        <v>44861</v>
      </c>
      <c r="Q3837" t="inlineStr">
        <is>
          <t>Outpatient</t>
        </is>
      </c>
      <c r="R3837" t="inlineStr">
        <is>
          <t>Paper</t>
        </is>
      </c>
      <c r="S3837" t="inlineStr">
        <is>
          <t>Myersfort</t>
        </is>
      </c>
      <c r="T3837" t="inlineStr">
        <is>
          <t>Denied</t>
        </is>
      </c>
      <c r="U3837" t="inlineStr">
        <is>
          <t>Legitimate</t>
        </is>
      </c>
      <c r="V3837" t="n">
        <v>1</v>
      </c>
      <c r="W3837" t="inlineStr">
        <is>
          <t>a3dd4c20-8090-4ced-b8a6-297866dd1300</t>
        </is>
      </c>
      <c r="X3837" t="inlineStr">
        <is>
          <t>d00289ed-4b9c-4197-aee3-8e4c92c5d88b</t>
        </is>
      </c>
      <c r="Y3837" t="inlineStr">
        <is>
          <t>rH865</t>
        </is>
      </c>
      <c r="Z3837" t="inlineStr">
        <is>
          <t>tH087</t>
        </is>
      </c>
      <c r="AA3837" s="4" t="n">
        <v>0.74</v>
      </c>
      <c r="AB3837" s="4" t="n">
        <v>0.02</v>
      </c>
      <c r="AC38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37">
        <f>IF(OR(C3837="Có",C3837="Yes"),"yes",IF(OR(C3837="Không",C3837="No"),"no","unknown"))</f>
        <v/>
      </c>
      <c r="AE3837">
        <f>IF(OR(F3837="Có",F3837="Yes"),"covered",IF(OR(F3837="Không",F3837="No"),"out_of_insurance","unknown"))</f>
        <v/>
      </c>
      <c r="AF3837">
        <f>IF(AND(AD3837="yes",AE3837="out_of_insurance"),"REVIEW","")</f>
        <v/>
      </c>
    </row>
    <row r="3838" ht="18" customHeight="1">
      <c r="A3838" t="inlineStr">
        <is>
          <t>68e95752-9be8-4d63-8016-6c9a5a2d1bbe</t>
        </is>
      </c>
      <c r="B3838" t="inlineStr">
        <is>
          <t>BN-03837 / Patient 404AC0CD</t>
        </is>
      </c>
      <c r="C3838" t="inlineStr">
        <is>
          <t>Có</t>
        </is>
      </c>
      <c r="D3838" t="inlineStr">
        <is>
          <t>BS. Huỳnh Mai</t>
        </is>
      </c>
      <c r="E3838" t="inlineStr">
        <is>
          <t>Nhi / Pediatrics</t>
        </is>
      </c>
      <c r="F3838" t="inlineStr">
        <is>
          <t>Có</t>
        </is>
      </c>
      <c r="G3838" s="2" t="n">
        <v>2669460</v>
      </c>
      <c r="H3838" t="inlineStr">
        <is>
          <t>Glucose máu / Blood glucose</t>
        </is>
      </c>
      <c r="I3838" t="inlineStr">
        <is>
          <t>R73.9</t>
        </is>
      </c>
      <c r="J3838" t="inlineStr">
        <is>
          <t>Tăng glucose máu / Hyperglycemia</t>
        </is>
      </c>
      <c r="K3838" t="n">
        <v>26</v>
      </c>
      <c r="L3838" t="inlineStr">
        <is>
          <t>M</t>
        </is>
      </c>
      <c r="M3838" s="2" t="n">
        <v>74217.17999999999</v>
      </c>
      <c r="N3838" t="inlineStr">
        <is>
          <t>Single</t>
        </is>
      </c>
      <c r="O3838" t="inlineStr">
        <is>
          <t>Employed</t>
        </is>
      </c>
      <c r="P3838" s="3" t="n">
        <v>44861</v>
      </c>
      <c r="Q3838" t="inlineStr">
        <is>
          <t>Emergency</t>
        </is>
      </c>
      <c r="R3838" t="inlineStr">
        <is>
          <t>Online</t>
        </is>
      </c>
      <c r="S3838" t="inlineStr">
        <is>
          <t>Port Jacqueline</t>
        </is>
      </c>
      <c r="T3838" t="inlineStr">
        <is>
          <t>Pending</t>
        </is>
      </c>
      <c r="U3838" t="inlineStr">
        <is>
          <t>Legitimate</t>
        </is>
      </c>
      <c r="V3838" t="n">
        <v>3</v>
      </c>
      <c r="W3838" t="inlineStr">
        <is>
          <t>404ac0cd-23b0-426d-b93c-ff8a856cf52f</t>
        </is>
      </c>
      <c r="X3838" t="inlineStr">
        <is>
          <t>531489c2-769e-4dc1-8a62-fba150d02d06</t>
        </is>
      </c>
      <c r="Y3838" t="inlineStr">
        <is>
          <t>um349</t>
        </is>
      </c>
      <c r="Z3838" t="inlineStr">
        <is>
          <t>Uy919</t>
        </is>
      </c>
      <c r="AA3838" s="4" t="n">
        <v>0.85</v>
      </c>
      <c r="AB3838" s="4" t="n">
        <v>0.38</v>
      </c>
      <c r="AC38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38">
        <f>IF(OR(C3838="Có",C3838="Yes"),"yes",IF(OR(C3838="Không",C3838="No"),"no","unknown"))</f>
        <v/>
      </c>
      <c r="AE3838">
        <f>IF(OR(F3838="Có",F3838="Yes"),"covered",IF(OR(F3838="Không",F3838="No"),"out_of_insurance","unknown"))</f>
        <v/>
      </c>
      <c r="AF3838">
        <f>IF(AND(AD3838="yes",AE3838="out_of_insurance"),"REVIEW","")</f>
        <v/>
      </c>
    </row>
    <row r="3839" ht="18" customHeight="1">
      <c r="A3839" t="inlineStr">
        <is>
          <t>3da2d808-4f49-4638-8031-5de4ff2f2974</t>
        </is>
      </c>
      <c r="B3839" t="inlineStr">
        <is>
          <t>BN-03838 / Patient 7ABF4D52</t>
        </is>
      </c>
      <c r="C3839" t="inlineStr">
        <is>
          <t>Có</t>
        </is>
      </c>
      <c r="D3839" t="inlineStr">
        <is>
          <t>BS. Lưu Quang</t>
        </is>
      </c>
      <c r="E3839" t="inlineStr">
        <is>
          <t>Thần kinh / Neurology</t>
        </is>
      </c>
      <c r="F3839" t="inlineStr">
        <is>
          <t>Có</t>
        </is>
      </c>
      <c r="G3839" s="2" t="n">
        <v>4594500</v>
      </c>
      <c r="H3839" t="inlineStr">
        <is>
          <t>Điện não đồ / EEG</t>
        </is>
      </c>
      <c r="I3839" t="inlineStr">
        <is>
          <t>G40.9</t>
        </is>
      </c>
      <c r="J3839" t="inlineStr">
        <is>
          <t>Động kinh không xác định / Epilepsy unspecified</t>
        </is>
      </c>
      <c r="K3839" t="n">
        <v>83</v>
      </c>
      <c r="L3839" t="inlineStr">
        <is>
          <t>F</t>
        </is>
      </c>
      <c r="M3839" s="2" t="n">
        <v>48927.74</v>
      </c>
      <c r="N3839" t="inlineStr">
        <is>
          <t>Married</t>
        </is>
      </c>
      <c r="O3839" t="inlineStr">
        <is>
          <t>Retired</t>
        </is>
      </c>
      <c r="P3839" s="3" t="n">
        <v>44861</v>
      </c>
      <c r="Q3839" t="inlineStr">
        <is>
          <t>Outpatient</t>
        </is>
      </c>
      <c r="R3839" t="inlineStr">
        <is>
          <t>Paper</t>
        </is>
      </c>
      <c r="S3839" t="inlineStr">
        <is>
          <t>South Kennethberg</t>
        </is>
      </c>
      <c r="T3839" t="inlineStr">
        <is>
          <t>Approved</t>
        </is>
      </c>
      <c r="U3839" t="inlineStr">
        <is>
          <t>Legitimate</t>
        </is>
      </c>
      <c r="V3839" t="n">
        <v>1</v>
      </c>
      <c r="W3839" t="inlineStr">
        <is>
          <t>7abf4d52-c50d-459f-a01d-15c62ea378ef</t>
        </is>
      </c>
      <c r="X3839" t="inlineStr">
        <is>
          <t>e0438877-ff89-4f56-bc67-5a3cc4be4560</t>
        </is>
      </c>
      <c r="Y3839" t="inlineStr">
        <is>
          <t>vO927</t>
        </is>
      </c>
      <c r="Z3839" t="inlineStr">
        <is>
          <t>DC208</t>
        </is>
      </c>
      <c r="AA3839" s="4" t="n">
        <v>0.85</v>
      </c>
      <c r="AB3839" s="4" t="n">
        <v>0.82</v>
      </c>
      <c r="AC38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39">
        <f>IF(OR(C3839="Có",C3839="Yes"),"yes",IF(OR(C3839="Không",C3839="No"),"no","unknown"))</f>
        <v/>
      </c>
      <c r="AE3839">
        <f>IF(OR(F3839="Có",F3839="Yes"),"covered",IF(OR(F3839="Không",F3839="No"),"out_of_insurance","unknown"))</f>
        <v/>
      </c>
      <c r="AF3839">
        <f>IF(AND(AD3839="yes",AE3839="out_of_insurance"),"REVIEW","")</f>
        <v/>
      </c>
    </row>
    <row r="3840" ht="18" customHeight="1">
      <c r="A3840" t="inlineStr">
        <is>
          <t>e5ac6d27-9d0a-4eeb-8dcf-7df60872b052</t>
        </is>
      </c>
      <c r="B3840" t="inlineStr">
        <is>
          <t>BN-03839 / Patient 70663DD7</t>
        </is>
      </c>
      <c r="C3840" t="inlineStr">
        <is>
          <t>Có</t>
        </is>
      </c>
      <c r="D3840" t="inlineStr">
        <is>
          <t>BS. Đặng Linh</t>
        </is>
      </c>
      <c r="E3840" t="inlineStr">
        <is>
          <t>Thần kinh / Neurology</t>
        </is>
      </c>
      <c r="F3840" t="inlineStr">
        <is>
          <t>Không</t>
        </is>
      </c>
      <c r="G3840" s="2" t="n">
        <v>4716360</v>
      </c>
      <c r="H3840" t="inlineStr">
        <is>
          <t>CT đánh giá đột quỵ / Stroke CT</t>
        </is>
      </c>
      <c r="I3840" t="inlineStr">
        <is>
          <t>I63.9</t>
        </is>
      </c>
      <c r="J3840" t="inlineStr">
        <is>
          <t>Nhồi máu não / Cerebral infarction</t>
        </is>
      </c>
      <c r="K3840" t="n">
        <v>69</v>
      </c>
      <c r="L3840" t="inlineStr">
        <is>
          <t>F</t>
        </is>
      </c>
      <c r="M3840" s="2" t="n">
        <v>143325.3</v>
      </c>
      <c r="N3840" t="inlineStr">
        <is>
          <t>Divorced</t>
        </is>
      </c>
      <c r="O3840" t="inlineStr">
        <is>
          <t>Retired</t>
        </is>
      </c>
      <c r="P3840" s="3" t="n">
        <v>44861</v>
      </c>
      <c r="Q3840" t="inlineStr">
        <is>
          <t>Routine</t>
        </is>
      </c>
      <c r="R3840" t="inlineStr">
        <is>
          <t>Paper</t>
        </is>
      </c>
      <c r="S3840" t="inlineStr">
        <is>
          <t>Adamsport</t>
        </is>
      </c>
      <c r="T3840" t="inlineStr">
        <is>
          <t>Denied</t>
        </is>
      </c>
      <c r="U3840" t="inlineStr">
        <is>
          <t>Legitimate</t>
        </is>
      </c>
      <c r="V3840" t="n">
        <v>2</v>
      </c>
      <c r="W3840" t="inlineStr">
        <is>
          <t>70663dd7-25c9-409e-acb9-053123354237</t>
        </is>
      </c>
      <c r="X3840" t="inlineStr">
        <is>
          <t>54c54f6e-bf37-4810-a08b-0705cae8338b</t>
        </is>
      </c>
      <c r="Y3840" t="inlineStr">
        <is>
          <t>qM108</t>
        </is>
      </c>
      <c r="Z3840" t="inlineStr">
        <is>
          <t>wK913</t>
        </is>
      </c>
      <c r="AA3840" s="4" t="n">
        <v>0.67</v>
      </c>
      <c r="AB3840" s="4" t="n">
        <v>0.02</v>
      </c>
      <c r="AC38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40">
        <f>IF(OR(C3840="Có",C3840="Yes"),"yes",IF(OR(C3840="Không",C3840="No"),"no","unknown"))</f>
        <v/>
      </c>
      <c r="AE3840">
        <f>IF(OR(F3840="Có",F3840="Yes"),"covered",IF(OR(F3840="Không",F3840="No"),"out_of_insurance","unknown"))</f>
        <v/>
      </c>
      <c r="AF3840">
        <f>IF(AND(AD3840="yes",AE3840="out_of_insurance"),"REVIEW","")</f>
        <v/>
      </c>
    </row>
    <row r="3841" ht="18" customHeight="1">
      <c r="A3841" t="inlineStr">
        <is>
          <t>8cc6c298-9f48-48c2-a4ba-dd147d6a08ba</t>
        </is>
      </c>
      <c r="B3841" t="inlineStr">
        <is>
          <t>BN-03840 / Patient B6544FC4</t>
        </is>
      </c>
      <c r="C3841" t="inlineStr">
        <is>
          <t>Không</t>
        </is>
      </c>
      <c r="D3841" t="inlineStr">
        <is>
          <t>BS. Nguyễn Nhi</t>
        </is>
      </c>
      <c r="E3841" t="inlineStr">
        <is>
          <t>Nhi / Pediatrics</t>
        </is>
      </c>
      <c r="F3841" t="inlineStr">
        <is>
          <t>Không</t>
        </is>
      </c>
      <c r="G3841" s="2" t="n">
        <v>4062100</v>
      </c>
      <c r="H3841" t="inlineStr">
        <is>
          <t>Glucose máu / Blood glucose</t>
        </is>
      </c>
      <c r="I3841" t="inlineStr">
        <is>
          <t>R73.9</t>
        </is>
      </c>
      <c r="J3841" t="inlineStr">
        <is>
          <t>Tăng glucose máu / Hyperglycemia</t>
        </is>
      </c>
      <c r="K3841" t="n">
        <v>13</v>
      </c>
      <c r="L3841" t="inlineStr">
        <is>
          <t>M</t>
        </is>
      </c>
      <c r="M3841" s="2" t="n">
        <v>21070.71</v>
      </c>
      <c r="N3841" t="inlineStr">
        <is>
          <t>Single</t>
        </is>
      </c>
      <c r="O3841" t="inlineStr">
        <is>
          <t>Student</t>
        </is>
      </c>
      <c r="P3841" s="3" t="n">
        <v>44861</v>
      </c>
      <c r="Q3841" t="inlineStr">
        <is>
          <t>Outpatient</t>
        </is>
      </c>
      <c r="R3841" t="inlineStr">
        <is>
          <t>Paper</t>
        </is>
      </c>
      <c r="S3841" t="inlineStr">
        <is>
          <t>New Barbaraton</t>
        </is>
      </c>
      <c r="T3841" t="inlineStr">
        <is>
          <t>Pending</t>
        </is>
      </c>
      <c r="U3841" t="inlineStr">
        <is>
          <t>Legitimate</t>
        </is>
      </c>
      <c r="V3841" t="n">
        <v>1</v>
      </c>
      <c r="W3841" t="inlineStr">
        <is>
          <t>b6544fc4-7e3b-4918-b994-da81a3973f70</t>
        </is>
      </c>
      <c r="X3841" t="inlineStr">
        <is>
          <t>b9c79963-bbcd-41e7-afa2-2a674f472de9</t>
        </is>
      </c>
      <c r="Y3841" t="inlineStr">
        <is>
          <t>kr216</t>
        </is>
      </c>
      <c r="Z3841" t="inlineStr">
        <is>
          <t>fN270</t>
        </is>
      </c>
      <c r="AA3841" s="4" t="n">
        <v>0.5600000000000001</v>
      </c>
      <c r="AB3841" s="4" t="n">
        <v>0.05</v>
      </c>
      <c r="AC38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41">
        <f>IF(OR(C3841="Có",C3841="Yes"),"yes",IF(OR(C3841="Không",C3841="No"),"no","unknown"))</f>
        <v/>
      </c>
      <c r="AE3841">
        <f>IF(OR(F3841="Có",F3841="Yes"),"covered",IF(OR(F3841="Không",F3841="No"),"out_of_insurance","unknown"))</f>
        <v/>
      </c>
      <c r="AF3841">
        <f>IF(AND(AD3841="yes",AE3841="out_of_insurance"),"REVIEW","")</f>
        <v/>
      </c>
    </row>
    <row r="3842" ht="18" customHeight="1">
      <c r="A3842" t="inlineStr">
        <is>
          <t>1608388b-228f-496f-8638-44cc2ebc440d</t>
        </is>
      </c>
      <c r="B3842" t="inlineStr">
        <is>
          <t>BN-03841 / Patient 18C1EDE7</t>
        </is>
      </c>
      <c r="C3842" t="inlineStr">
        <is>
          <t>Không</t>
        </is>
      </c>
      <c r="D3842" t="inlineStr">
        <is>
          <t>BS. Phạm Khoa</t>
        </is>
      </c>
      <c r="E3842" t="inlineStr">
        <is>
          <t>Thần kinh / Neurology</t>
        </is>
      </c>
      <c r="F3842" t="inlineStr">
        <is>
          <t>Không</t>
        </is>
      </c>
      <c r="G3842" s="2" t="n">
        <v>8882160</v>
      </c>
      <c r="H3842" t="inlineStr">
        <is>
          <t>CT đánh giá đột quỵ / Stroke CT</t>
        </is>
      </c>
      <c r="I3842" t="inlineStr">
        <is>
          <t>I63.9</t>
        </is>
      </c>
      <c r="J3842" t="inlineStr">
        <is>
          <t>Nhồi máu não / Cerebral infarction</t>
        </is>
      </c>
      <c r="K3842" t="n">
        <v>97</v>
      </c>
      <c r="L3842" t="inlineStr">
        <is>
          <t>F</t>
        </is>
      </c>
      <c r="M3842" s="2" t="n">
        <v>115617.69</v>
      </c>
      <c r="N3842" t="inlineStr">
        <is>
          <t>Divorced</t>
        </is>
      </c>
      <c r="O3842" t="inlineStr">
        <is>
          <t>Unemployed</t>
        </is>
      </c>
      <c r="P3842" s="3" t="n">
        <v>44860</v>
      </c>
      <c r="Q3842" t="inlineStr">
        <is>
          <t>Outpatient</t>
        </is>
      </c>
      <c r="R3842" t="inlineStr">
        <is>
          <t>Paper</t>
        </is>
      </c>
      <c r="S3842" t="inlineStr">
        <is>
          <t>Schmidtfort</t>
        </is>
      </c>
      <c r="T3842" t="inlineStr">
        <is>
          <t>Approved</t>
        </is>
      </c>
      <c r="U3842" t="inlineStr">
        <is>
          <t>Legitimate</t>
        </is>
      </c>
      <c r="V3842" t="n">
        <v>0</v>
      </c>
      <c r="W3842" t="inlineStr">
        <is>
          <t>18c1ede7-6748-4da6-9792-7bfead74a6ae</t>
        </is>
      </c>
      <c r="X3842" t="inlineStr">
        <is>
          <t>19166ce4-874e-4954-9663-a54d418f3b7a</t>
        </is>
      </c>
      <c r="Y3842" t="inlineStr">
        <is>
          <t>eo284</t>
        </is>
      </c>
      <c r="Z3842" t="inlineStr">
        <is>
          <t>hT842</t>
        </is>
      </c>
      <c r="AA3842" s="4" t="n">
        <v>0.63</v>
      </c>
      <c r="AB3842" s="4" t="n">
        <v>0.05</v>
      </c>
      <c r="AC38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42">
        <f>IF(OR(C3842="Có",C3842="Yes"),"yes",IF(OR(C3842="Không",C3842="No"),"no","unknown"))</f>
        <v/>
      </c>
      <c r="AE3842">
        <f>IF(OR(F3842="Có",F3842="Yes"),"covered",IF(OR(F3842="Không",F3842="No"),"out_of_insurance","unknown"))</f>
        <v/>
      </c>
      <c r="AF3842">
        <f>IF(AND(AD3842="yes",AE3842="out_of_insurance"),"REVIEW","")</f>
        <v/>
      </c>
    </row>
    <row r="3843" ht="18" customHeight="1">
      <c r="A3843" t="inlineStr">
        <is>
          <t>1fde6db7-4302-47e7-822f-d65e0b352480</t>
        </is>
      </c>
      <c r="B3843" t="inlineStr">
        <is>
          <t>BN-03842 / Patient 142E770A</t>
        </is>
      </c>
      <c r="C3843" t="inlineStr">
        <is>
          <t>Có</t>
        </is>
      </c>
      <c r="D3843" t="inlineStr">
        <is>
          <t>BS. Phạm Khoa</t>
        </is>
      </c>
      <c r="E3843" t="inlineStr">
        <is>
          <t>Thần kinh / Neurology</t>
        </is>
      </c>
      <c r="F3843" t="inlineStr">
        <is>
          <t>Không</t>
        </is>
      </c>
      <c r="G3843" s="2" t="n">
        <v>2282810</v>
      </c>
      <c r="H3843" t="inlineStr">
        <is>
          <t>MRI não / Brain MRI</t>
        </is>
      </c>
      <c r="I3843" t="inlineStr">
        <is>
          <t>G44.1</t>
        </is>
      </c>
      <c r="J3843" t="inlineStr">
        <is>
          <t>Hội chứng đau đầu mạch máu / Vascular headache</t>
        </is>
      </c>
      <c r="K3843" t="n">
        <v>42</v>
      </c>
      <c r="L3843" t="inlineStr">
        <is>
          <t>F</t>
        </is>
      </c>
      <c r="M3843" s="2" t="n">
        <v>144385.91</v>
      </c>
      <c r="N3843" t="inlineStr">
        <is>
          <t>Single</t>
        </is>
      </c>
      <c r="O3843" t="inlineStr">
        <is>
          <t>Retired</t>
        </is>
      </c>
      <c r="P3843" s="3" t="n">
        <v>44860</v>
      </c>
      <c r="Q3843" t="inlineStr">
        <is>
          <t>Routine</t>
        </is>
      </c>
      <c r="R3843" t="inlineStr">
        <is>
          <t>Paper</t>
        </is>
      </c>
      <c r="S3843" t="inlineStr">
        <is>
          <t>East Brian</t>
        </is>
      </c>
      <c r="T3843" t="inlineStr">
        <is>
          <t>Pending</t>
        </is>
      </c>
      <c r="U3843" t="inlineStr">
        <is>
          <t>Legitimate</t>
        </is>
      </c>
      <c r="V3843" t="n">
        <v>2</v>
      </c>
      <c r="W3843" t="inlineStr">
        <is>
          <t>142e770a-ad80-46cd-86e5-d96d1e1960e3</t>
        </is>
      </c>
      <c r="X3843" t="inlineStr">
        <is>
          <t>72e42253-b797-4a18-811a-e89a4f08159f</t>
        </is>
      </c>
      <c r="Y3843" t="inlineStr">
        <is>
          <t>Hu755</t>
        </is>
      </c>
      <c r="Z3843" t="inlineStr">
        <is>
          <t>Zh791</t>
        </is>
      </c>
      <c r="AA3843" s="4" t="n">
        <v>0.66</v>
      </c>
      <c r="AB3843" s="4" t="n">
        <v>0.02</v>
      </c>
      <c r="AC38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43">
        <f>IF(OR(C3843="Có",C3843="Yes"),"yes",IF(OR(C3843="Không",C3843="No"),"no","unknown"))</f>
        <v/>
      </c>
      <c r="AE3843">
        <f>IF(OR(F3843="Có",F3843="Yes"),"covered",IF(OR(F3843="Không",F3843="No"),"out_of_insurance","unknown"))</f>
        <v/>
      </c>
      <c r="AF3843">
        <f>IF(AND(AD3843="yes",AE3843="out_of_insurance"),"REVIEW","")</f>
        <v/>
      </c>
    </row>
    <row r="3844" ht="18" customHeight="1">
      <c r="A3844" t="inlineStr">
        <is>
          <t>cf07d2da-7672-40fe-b992-e3c206e87de3</t>
        </is>
      </c>
      <c r="B3844" t="inlineStr">
        <is>
          <t>BN-03843 / Patient 1BF4F2D6</t>
        </is>
      </c>
      <c r="C3844" t="inlineStr">
        <is>
          <t>Có</t>
        </is>
      </c>
      <c r="D3844" t="inlineStr">
        <is>
          <t>BS. Trần An</t>
        </is>
      </c>
      <c r="E3844" t="inlineStr">
        <is>
          <t>Chấn thương chỉnh hình / Orthopedics</t>
        </is>
      </c>
      <c r="F3844" t="inlineStr">
        <is>
          <t>Có</t>
        </is>
      </c>
      <c r="G3844" s="2" t="n">
        <v>9841380</v>
      </c>
      <c r="H3844" t="inlineStr">
        <is>
          <t>Đo mật độ xương / Bone density scan</t>
        </is>
      </c>
      <c r="I3844" t="inlineStr">
        <is>
          <t>M81.0</t>
        </is>
      </c>
      <c r="J3844" t="inlineStr">
        <is>
          <t>Loãng xương / Osteoporosis</t>
        </is>
      </c>
      <c r="K3844" t="n">
        <v>67</v>
      </c>
      <c r="L3844" t="inlineStr">
        <is>
          <t>F</t>
        </is>
      </c>
      <c r="M3844" s="2" t="n">
        <v>130156.16</v>
      </c>
      <c r="N3844" t="inlineStr">
        <is>
          <t>Single</t>
        </is>
      </c>
      <c r="O3844" t="inlineStr">
        <is>
          <t>Employed</t>
        </is>
      </c>
      <c r="P3844" s="3" t="n">
        <v>44860</v>
      </c>
      <c r="Q3844" t="inlineStr">
        <is>
          <t>Inpatient</t>
        </is>
      </c>
      <c r="R3844" t="inlineStr">
        <is>
          <t>Online</t>
        </is>
      </c>
      <c r="S3844" t="inlineStr">
        <is>
          <t>Michaelberg</t>
        </is>
      </c>
      <c r="T3844" t="inlineStr">
        <is>
          <t>Approved</t>
        </is>
      </c>
      <c r="U3844" t="inlineStr">
        <is>
          <t>Legitimate</t>
        </is>
      </c>
      <c r="V3844" t="n">
        <v>2</v>
      </c>
      <c r="W3844" t="inlineStr">
        <is>
          <t>1bf4f2d6-e78b-47bd-843c-9134165e7e1e</t>
        </is>
      </c>
      <c r="X3844" t="inlineStr">
        <is>
          <t>b74ea04a-8bd2-410a-8df2-5ed92f642648</t>
        </is>
      </c>
      <c r="Y3844" t="inlineStr">
        <is>
          <t>kD221</t>
        </is>
      </c>
      <c r="Z3844" t="inlineStr">
        <is>
          <t>OP471</t>
        </is>
      </c>
      <c r="AA3844" s="4" t="n">
        <v>0.88</v>
      </c>
      <c r="AB3844" s="4" t="n">
        <v>0.53</v>
      </c>
      <c r="AC38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44">
        <f>IF(OR(C3844="Có",C3844="Yes"),"yes",IF(OR(C3844="Không",C3844="No"),"no","unknown"))</f>
        <v/>
      </c>
      <c r="AE3844">
        <f>IF(OR(F3844="Có",F3844="Yes"),"covered",IF(OR(F3844="Không",F3844="No"),"out_of_insurance","unknown"))</f>
        <v/>
      </c>
      <c r="AF3844">
        <f>IF(AND(AD3844="yes",AE3844="out_of_insurance"),"REVIEW","")</f>
        <v/>
      </c>
    </row>
    <row r="3845" ht="18" customHeight="1">
      <c r="A3845" t="inlineStr">
        <is>
          <t>d2d0546e-a6de-4ed6-af8e-8f1f3d07beba</t>
        </is>
      </c>
      <c r="B3845" t="inlineStr">
        <is>
          <t>BN-03844 / Patient B739FB6C</t>
        </is>
      </c>
      <c r="C3845" t="inlineStr">
        <is>
          <t>Có</t>
        </is>
      </c>
      <c r="D3845" t="inlineStr">
        <is>
          <t>BS. Trương Khải</t>
        </is>
      </c>
      <c r="E3845" t="inlineStr">
        <is>
          <t>Tim mạch / Cardiology</t>
        </is>
      </c>
      <c r="F3845" t="inlineStr">
        <is>
          <t>Không</t>
        </is>
      </c>
      <c r="G3845" s="2" t="n">
        <v>7775930</v>
      </c>
      <c r="H3845" t="inlineStr">
        <is>
          <t>CRP định lượng / CRP</t>
        </is>
      </c>
      <c r="I3845" t="inlineStr">
        <is>
          <t>R79.8</t>
        </is>
      </c>
      <c r="J3845" t="inlineStr">
        <is>
          <t>Bất thường xét nghiệm máu / Abnormal blood chemistry</t>
        </is>
      </c>
      <c r="K3845" t="n">
        <v>98</v>
      </c>
      <c r="L3845" t="inlineStr">
        <is>
          <t>M</t>
        </is>
      </c>
      <c r="M3845" s="2" t="n">
        <v>118371.64</v>
      </c>
      <c r="N3845" t="inlineStr">
        <is>
          <t>Divorced</t>
        </is>
      </c>
      <c r="O3845" t="inlineStr">
        <is>
          <t>Student</t>
        </is>
      </c>
      <c r="P3845" s="3" t="n">
        <v>44860</v>
      </c>
      <c r="Q3845" t="inlineStr">
        <is>
          <t>Outpatient</t>
        </is>
      </c>
      <c r="R3845" t="inlineStr">
        <is>
          <t>Online</t>
        </is>
      </c>
      <c r="S3845" t="inlineStr">
        <is>
          <t>Spencefurt</t>
        </is>
      </c>
      <c r="T3845" t="inlineStr">
        <is>
          <t>Pending</t>
        </is>
      </c>
      <c r="U3845" t="inlineStr">
        <is>
          <t>Legitimate</t>
        </is>
      </c>
      <c r="V3845" t="n">
        <v>2</v>
      </c>
      <c r="W3845" t="inlineStr">
        <is>
          <t>b739fb6c-498e-4770-b9db-1351f8a8f5f8</t>
        </is>
      </c>
      <c r="X3845" t="inlineStr">
        <is>
          <t>d1d05ba1-df23-4974-97d2-092d7a6548dd</t>
        </is>
      </c>
      <c r="Y3845" t="inlineStr">
        <is>
          <t>Hx974</t>
        </is>
      </c>
      <c r="Z3845" t="inlineStr">
        <is>
          <t>ED191</t>
        </is>
      </c>
      <c r="AA3845" s="4" t="n">
        <v>0.61</v>
      </c>
      <c r="AB3845" s="4" t="n">
        <v>0.16</v>
      </c>
      <c r="AC38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45">
        <f>IF(OR(C3845="Có",C3845="Yes"),"yes",IF(OR(C3845="Không",C3845="No"),"no","unknown"))</f>
        <v/>
      </c>
      <c r="AE3845">
        <f>IF(OR(F3845="Có",F3845="Yes"),"covered",IF(OR(F3845="Không",F3845="No"),"out_of_insurance","unknown"))</f>
        <v/>
      </c>
      <c r="AF3845">
        <f>IF(AND(AD3845="yes",AE3845="out_of_insurance"),"REVIEW","")</f>
        <v/>
      </c>
    </row>
    <row r="3846" ht="18" customHeight="1">
      <c r="A3846" t="inlineStr">
        <is>
          <t>4c7af95f-17a4-4caa-8f5b-d819be7e8aba</t>
        </is>
      </c>
      <c r="B3846" t="inlineStr">
        <is>
          <t>BN-03845 / Patient 6552708F</t>
        </is>
      </c>
      <c r="C3846" t="inlineStr">
        <is>
          <t>Có</t>
        </is>
      </c>
      <c r="D3846" t="inlineStr">
        <is>
          <t>BS. Mai Thanh</t>
        </is>
      </c>
      <c r="E3846" t="inlineStr">
        <is>
          <t>Thần kinh / Neurology</t>
        </is>
      </c>
      <c r="F3846" t="inlineStr">
        <is>
          <t>Có</t>
        </is>
      </c>
      <c r="G3846" s="2" t="n">
        <v>6499940</v>
      </c>
      <c r="H3846" t="inlineStr">
        <is>
          <t>CT đánh giá đột quỵ / Stroke CT</t>
        </is>
      </c>
      <c r="I3846" t="inlineStr">
        <is>
          <t>I63.9</t>
        </is>
      </c>
      <c r="J3846" t="inlineStr">
        <is>
          <t>Nhồi máu não / Cerebral infarction</t>
        </is>
      </c>
      <c r="K3846" t="n">
        <v>91</v>
      </c>
      <c r="L3846" t="inlineStr">
        <is>
          <t>F</t>
        </is>
      </c>
      <c r="M3846" s="2" t="n">
        <v>27389.27</v>
      </c>
      <c r="N3846" t="inlineStr">
        <is>
          <t>Widowed</t>
        </is>
      </c>
      <c r="O3846" t="inlineStr">
        <is>
          <t>Employed</t>
        </is>
      </c>
      <c r="P3846" s="3" t="n">
        <v>44860</v>
      </c>
      <c r="Q3846" t="inlineStr">
        <is>
          <t>Inpatient</t>
        </is>
      </c>
      <c r="R3846" t="inlineStr">
        <is>
          <t>Paper</t>
        </is>
      </c>
      <c r="S3846" t="inlineStr">
        <is>
          <t>Farleyborough</t>
        </is>
      </c>
      <c r="T3846" t="inlineStr">
        <is>
          <t>Pending</t>
        </is>
      </c>
      <c r="U3846" t="inlineStr">
        <is>
          <t>Legitimate</t>
        </is>
      </c>
      <c r="V3846" t="n">
        <v>1</v>
      </c>
      <c r="W3846" t="inlineStr">
        <is>
          <t>6552708f-ff35-46cf-a775-7ffa292347b3</t>
        </is>
      </c>
      <c r="X3846" t="inlineStr">
        <is>
          <t>6181b8e6-4f53-4676-85be-cb93374d3aca</t>
        </is>
      </c>
      <c r="Y3846" t="inlineStr">
        <is>
          <t>kz957</t>
        </is>
      </c>
      <c r="Z3846" t="inlineStr">
        <is>
          <t>Wn525</t>
        </is>
      </c>
      <c r="AA3846" s="4" t="n">
        <v>0.9</v>
      </c>
      <c r="AB3846" s="4" t="n">
        <v>0.22</v>
      </c>
      <c r="AC38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46">
        <f>IF(OR(C3846="Có",C3846="Yes"),"yes",IF(OR(C3846="Không",C3846="No"),"no","unknown"))</f>
        <v/>
      </c>
      <c r="AE3846">
        <f>IF(OR(F3846="Có",F3846="Yes"),"covered",IF(OR(F3846="Không",F3846="No"),"out_of_insurance","unknown"))</f>
        <v/>
      </c>
      <c r="AF3846">
        <f>IF(AND(AD3846="yes",AE3846="out_of_insurance"),"REVIEW","")</f>
        <v/>
      </c>
    </row>
    <row r="3847" ht="18" customHeight="1">
      <c r="A3847" t="inlineStr">
        <is>
          <t>8d0d4409-c28b-4a03-9bb3-6c91fcbffaa8</t>
        </is>
      </c>
      <c r="B3847" t="inlineStr">
        <is>
          <t>BN-03846 / Patient CC39A46D</t>
        </is>
      </c>
      <c r="C3847" t="inlineStr">
        <is>
          <t>Có</t>
        </is>
      </c>
      <c r="D3847" t="inlineStr">
        <is>
          <t>BS. Võ Huy</t>
        </is>
      </c>
      <c r="E3847" t="inlineStr">
        <is>
          <t>Chấn thương chỉnh hình / Orthopedics</t>
        </is>
      </c>
      <c r="F3847" t="inlineStr">
        <is>
          <t>Không</t>
        </is>
      </c>
      <c r="G3847" s="2" t="n">
        <v>2457650</v>
      </c>
      <c r="H3847" t="inlineStr">
        <is>
          <t>MRI khớp gối / Knee MRI</t>
        </is>
      </c>
      <c r="I3847" t="inlineStr">
        <is>
          <t>M25.5</t>
        </is>
      </c>
      <c r="J3847" t="inlineStr">
        <is>
          <t>Đau khớp gối / Knee pain</t>
        </is>
      </c>
      <c r="K3847" t="n">
        <v>73</v>
      </c>
      <c r="L3847" t="inlineStr">
        <is>
          <t>F</t>
        </is>
      </c>
      <c r="M3847" s="2" t="n">
        <v>96861.58</v>
      </c>
      <c r="N3847" t="inlineStr">
        <is>
          <t>Divorced</t>
        </is>
      </c>
      <c r="O3847" t="inlineStr">
        <is>
          <t>Student</t>
        </is>
      </c>
      <c r="P3847" s="3" t="n">
        <v>44860</v>
      </c>
      <c r="Q3847" t="inlineStr">
        <is>
          <t>Emergency</t>
        </is>
      </c>
      <c r="R3847" t="inlineStr">
        <is>
          <t>Paper</t>
        </is>
      </c>
      <c r="S3847" t="inlineStr">
        <is>
          <t>Tuckertown</t>
        </is>
      </c>
      <c r="T3847" t="inlineStr">
        <is>
          <t>Pending</t>
        </is>
      </c>
      <c r="U3847" t="inlineStr">
        <is>
          <t>Legitimate</t>
        </is>
      </c>
      <c r="V3847" t="n">
        <v>0</v>
      </c>
      <c r="W3847" t="inlineStr">
        <is>
          <t>cc39a46d-f053-4ad0-87b9-d0141c7c2f26</t>
        </is>
      </c>
      <c r="X3847" t="inlineStr">
        <is>
          <t>84c25916-a97e-4b47-83f0-80b59ff15ef4</t>
        </is>
      </c>
      <c r="Y3847" t="inlineStr">
        <is>
          <t>td971</t>
        </is>
      </c>
      <c r="Z3847" t="inlineStr">
        <is>
          <t>Ls882</t>
        </is>
      </c>
      <c r="AA3847" s="4" t="n">
        <v>0.64</v>
      </c>
      <c r="AB3847" s="4" t="n">
        <v>0.28</v>
      </c>
      <c r="AC38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47">
        <f>IF(OR(C3847="Có",C3847="Yes"),"yes",IF(OR(C3847="Không",C3847="No"),"no","unknown"))</f>
        <v/>
      </c>
      <c r="AE3847">
        <f>IF(OR(F3847="Có",F3847="Yes"),"covered",IF(OR(F3847="Không",F3847="No"),"out_of_insurance","unknown"))</f>
        <v/>
      </c>
      <c r="AF3847">
        <f>IF(AND(AD3847="yes",AE3847="out_of_insurance"),"REVIEW","")</f>
        <v/>
      </c>
    </row>
    <row r="3848" ht="18" customHeight="1">
      <c r="A3848" t="inlineStr">
        <is>
          <t>aa7fe8e9-7dc2-4124-a108-f4d6380c39f3</t>
        </is>
      </c>
      <c r="B3848" t="inlineStr">
        <is>
          <t>BN-03847 / Patient 09B53CFB</t>
        </is>
      </c>
      <c r="C3848" t="inlineStr">
        <is>
          <t>Không</t>
        </is>
      </c>
      <c r="D3848" t="inlineStr">
        <is>
          <t>BS. Đỗ Hạnh</t>
        </is>
      </c>
      <c r="E3848" t="inlineStr">
        <is>
          <t>Nhi / Pediatrics</t>
        </is>
      </c>
      <c r="F3848" t="inlineStr">
        <is>
          <t>Không</t>
        </is>
      </c>
      <c r="G3848" s="2" t="n">
        <v>1342940</v>
      </c>
      <c r="H3848" t="inlineStr">
        <is>
          <t>HbA1c</t>
        </is>
      </c>
      <c r="I3848" t="inlineStr">
        <is>
          <t>E11.9</t>
        </is>
      </c>
      <c r="J3848" t="inlineStr">
        <is>
          <t>Đái tháo đường type 2 / Type 2 diabetes mellitus</t>
        </is>
      </c>
      <c r="K3848" t="n">
        <v>23</v>
      </c>
      <c r="L3848" t="inlineStr">
        <is>
          <t>F</t>
        </is>
      </c>
      <c r="M3848" s="2" t="n">
        <v>125087.41</v>
      </c>
      <c r="N3848" t="inlineStr">
        <is>
          <t>Widowed</t>
        </is>
      </c>
      <c r="O3848" t="inlineStr">
        <is>
          <t>Employed</t>
        </is>
      </c>
      <c r="P3848" s="3" t="n">
        <v>44860</v>
      </c>
      <c r="Q3848" t="inlineStr">
        <is>
          <t>Routine</t>
        </is>
      </c>
      <c r="R3848" t="inlineStr">
        <is>
          <t>Phone</t>
        </is>
      </c>
      <c r="S3848" t="inlineStr">
        <is>
          <t>Fordburgh</t>
        </is>
      </c>
      <c r="T3848" t="inlineStr">
        <is>
          <t>Pending</t>
        </is>
      </c>
      <c r="U3848" t="inlineStr">
        <is>
          <t>Legitimate</t>
        </is>
      </c>
      <c r="V3848" t="n">
        <v>2</v>
      </c>
      <c r="W3848" t="inlineStr">
        <is>
          <t>09b53cfb-41d8-4e08-8729-a5a0963e8881</t>
        </is>
      </c>
      <c r="X3848" t="inlineStr">
        <is>
          <t>b214a844-570b-409b-9db7-8189c706c88c</t>
        </is>
      </c>
      <c r="Y3848" t="inlineStr">
        <is>
          <t>ZX898</t>
        </is>
      </c>
      <c r="Z3848" t="inlineStr">
        <is>
          <t>Eb097</t>
        </is>
      </c>
      <c r="AA3848" s="4" t="n">
        <v>0.66</v>
      </c>
      <c r="AB3848" s="4" t="n">
        <v>0.05</v>
      </c>
      <c r="AC38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48">
        <f>IF(OR(C3848="Có",C3848="Yes"),"yes",IF(OR(C3848="Không",C3848="No"),"no","unknown"))</f>
        <v/>
      </c>
      <c r="AE3848">
        <f>IF(OR(F3848="Có",F3848="Yes"),"covered",IF(OR(F3848="Không",F3848="No"),"out_of_insurance","unknown"))</f>
        <v/>
      </c>
      <c r="AF3848">
        <f>IF(AND(AD3848="yes",AE3848="out_of_insurance"),"REVIEW","")</f>
        <v/>
      </c>
    </row>
    <row r="3849" ht="18" customHeight="1">
      <c r="A3849" t="inlineStr">
        <is>
          <t>47762e86-3806-4f1d-b929-ed4273298ba6</t>
        </is>
      </c>
      <c r="B3849" t="inlineStr">
        <is>
          <t>BN-03848 / Patient 6520D392</t>
        </is>
      </c>
      <c r="C3849" t="inlineStr">
        <is>
          <t>Không</t>
        </is>
      </c>
      <c r="D3849" t="inlineStr">
        <is>
          <t>BS. Huỳnh Mai</t>
        </is>
      </c>
      <c r="E3849" t="inlineStr">
        <is>
          <t>Nhi / Pediatrics</t>
        </is>
      </c>
      <c r="F3849" t="inlineStr">
        <is>
          <t>Không</t>
        </is>
      </c>
      <c r="G3849" s="2" t="n">
        <v>8956070</v>
      </c>
      <c r="H3849" t="inlineStr">
        <is>
          <t>Glucose máu / Blood glucose</t>
        </is>
      </c>
      <c r="I3849" t="inlineStr">
        <is>
          <t>R73.9</t>
        </is>
      </c>
      <c r="J3849" t="inlineStr">
        <is>
          <t>Tăng glucose máu / Hyperglycemia</t>
        </is>
      </c>
      <c r="K3849" t="n">
        <v>17</v>
      </c>
      <c r="L3849" t="inlineStr">
        <is>
          <t>M</t>
        </is>
      </c>
      <c r="M3849" s="2" t="n">
        <v>96413.39999999999</v>
      </c>
      <c r="N3849" t="inlineStr">
        <is>
          <t>Married</t>
        </is>
      </c>
      <c r="O3849" t="inlineStr">
        <is>
          <t>Student</t>
        </is>
      </c>
      <c r="P3849" s="3" t="n">
        <v>44859</v>
      </c>
      <c r="Q3849" t="inlineStr">
        <is>
          <t>Inpatient</t>
        </is>
      </c>
      <c r="R3849" t="inlineStr">
        <is>
          <t>Online</t>
        </is>
      </c>
      <c r="S3849" t="inlineStr">
        <is>
          <t>New Micheleton</t>
        </is>
      </c>
      <c r="T3849" t="inlineStr">
        <is>
          <t>Approved</t>
        </is>
      </c>
      <c r="U3849" t="inlineStr">
        <is>
          <t>Legitimate</t>
        </is>
      </c>
      <c r="V3849" t="n">
        <v>0</v>
      </c>
      <c r="W3849" t="inlineStr">
        <is>
          <t>6520d392-01bf-4d39-95b5-994c330a8404</t>
        </is>
      </c>
      <c r="X3849" t="inlineStr">
        <is>
          <t>0bd5d11c-52bd-43b6-904c-53e6f97b9892</t>
        </is>
      </c>
      <c r="Y3849" t="inlineStr">
        <is>
          <t>RE247</t>
        </is>
      </c>
      <c r="Z3849" t="inlineStr">
        <is>
          <t>Us146</t>
        </is>
      </c>
      <c r="AA3849" s="4" t="n">
        <v>0.6899999999999999</v>
      </c>
      <c r="AB3849" s="4" t="n">
        <v>0.05</v>
      </c>
      <c r="AC38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49">
        <f>IF(OR(C3849="Có",C3849="Yes"),"yes",IF(OR(C3849="Không",C3849="No"),"no","unknown"))</f>
        <v/>
      </c>
      <c r="AE3849">
        <f>IF(OR(F3849="Có",F3849="Yes"),"covered",IF(OR(F3849="Không",F3849="No"),"out_of_insurance","unknown"))</f>
        <v/>
      </c>
      <c r="AF3849">
        <f>IF(AND(AD3849="yes",AE3849="out_of_insurance"),"REVIEW","")</f>
        <v/>
      </c>
    </row>
    <row r="3850" ht="18" customHeight="1">
      <c r="A3850" t="inlineStr">
        <is>
          <t>7ff5498c-a55e-4873-be52-259e33ad2c09</t>
        </is>
      </c>
      <c r="B3850" t="inlineStr">
        <is>
          <t>BN-03849 / Patient 0BE20632</t>
        </is>
      </c>
      <c r="C3850" t="inlineStr">
        <is>
          <t>Không</t>
        </is>
      </c>
      <c r="D3850" t="inlineStr">
        <is>
          <t>BS. Trương Khải</t>
        </is>
      </c>
      <c r="E3850" t="inlineStr">
        <is>
          <t>Tim mạch / Cardiology</t>
        </is>
      </c>
      <c r="F3850" t="inlineStr">
        <is>
          <t>Chưa rõ</t>
        </is>
      </c>
      <c r="G3850" s="2" t="n">
        <v>5245760</v>
      </c>
      <c r="H3850" t="inlineStr">
        <is>
          <t>Đông máu PT/aPTT / Coagulation test</t>
        </is>
      </c>
      <c r="I3850" t="inlineStr">
        <is>
          <t>I24.9</t>
        </is>
      </c>
      <c r="J3850" t="inlineStr">
        <is>
          <t>Bệnh tim thiếu máu cục bộ cấp / Acute ischemic heart disease</t>
        </is>
      </c>
      <c r="K3850" t="n">
        <v>75</v>
      </c>
      <c r="L3850" t="inlineStr">
        <is>
          <t>F</t>
        </is>
      </c>
      <c r="M3850" s="2" t="n">
        <v>131100.27</v>
      </c>
      <c r="N3850" t="inlineStr">
        <is>
          <t>Widowed</t>
        </is>
      </c>
      <c r="O3850" t="inlineStr">
        <is>
          <t>Unemployed</t>
        </is>
      </c>
      <c r="P3850" s="3" t="n">
        <v>44859</v>
      </c>
      <c r="Q3850" t="inlineStr">
        <is>
          <t>Outpatient</t>
        </is>
      </c>
      <c r="R3850" t="inlineStr">
        <is>
          <t>Phone</t>
        </is>
      </c>
      <c r="S3850" t="inlineStr">
        <is>
          <t>Johnnyside</t>
        </is>
      </c>
      <c r="T3850" t="inlineStr">
        <is>
          <t>Approved</t>
        </is>
      </c>
      <c r="U3850" t="inlineStr">
        <is>
          <t>Legitimate</t>
        </is>
      </c>
      <c r="V3850" t="n">
        <v>2</v>
      </c>
      <c r="W3850" t="inlineStr">
        <is>
          <t>0be20632-5785-4da7-b5cc-ac750e3addd2</t>
        </is>
      </c>
      <c r="X3850" t="inlineStr">
        <is>
          <t>1237c945-e1fd-45cc-95fb-0f31a8fe0ce4</t>
        </is>
      </c>
      <c r="Y3850" t="inlineStr">
        <is>
          <t>OM704</t>
        </is>
      </c>
      <c r="Z3850" t="inlineStr">
        <is>
          <t>NM968</t>
        </is>
      </c>
      <c r="AA3850" s="4" t="n">
        <v>0.55</v>
      </c>
      <c r="AB3850" s="4" t="n">
        <v>0.05</v>
      </c>
      <c r="AC38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50">
        <f>IF(OR(C3850="Có",C3850="Yes"),"yes",IF(OR(C3850="Không",C3850="No"),"no","unknown"))</f>
        <v/>
      </c>
      <c r="AE3850">
        <f>IF(OR(F3850="Có",F3850="Yes"),"covered",IF(OR(F3850="Không",F3850="No"),"out_of_insurance","unknown"))</f>
        <v/>
      </c>
      <c r="AF3850">
        <f>IF(AND(AD3850="yes",AE3850="out_of_insurance"),"REVIEW","")</f>
        <v/>
      </c>
    </row>
    <row r="3851" ht="18" customHeight="1">
      <c r="A3851" t="inlineStr">
        <is>
          <t>51ce3365-4ec3-4d85-8d86-136855115a79</t>
        </is>
      </c>
      <c r="B3851" t="inlineStr">
        <is>
          <t>BN-03850 / Patient E68B58F6</t>
        </is>
      </c>
      <c r="C3851" t="inlineStr">
        <is>
          <t>Có</t>
        </is>
      </c>
      <c r="D3851" t="inlineStr">
        <is>
          <t>BS. Lưu Quang</t>
        </is>
      </c>
      <c r="E3851" t="inlineStr">
        <is>
          <t>Thần kinh / Neurology</t>
        </is>
      </c>
      <c r="F3851" t="inlineStr">
        <is>
          <t>Không</t>
        </is>
      </c>
      <c r="G3851" s="2" t="n">
        <v>1200000</v>
      </c>
      <c r="H3851" t="inlineStr">
        <is>
          <t>CT đánh giá đột quỵ / Stroke CT</t>
        </is>
      </c>
      <c r="I3851" t="inlineStr">
        <is>
          <t>I63.9</t>
        </is>
      </c>
      <c r="J3851" t="inlineStr">
        <is>
          <t>Nhồi máu não / Cerebral infarction</t>
        </is>
      </c>
      <c r="K3851" t="n">
        <v>71</v>
      </c>
      <c r="L3851" t="inlineStr">
        <is>
          <t>M</t>
        </is>
      </c>
      <c r="M3851" s="2" t="n">
        <v>144282.56</v>
      </c>
      <c r="N3851" t="inlineStr">
        <is>
          <t>Divorced</t>
        </is>
      </c>
      <c r="O3851" t="inlineStr">
        <is>
          <t>Student</t>
        </is>
      </c>
      <c r="P3851" s="3" t="n">
        <v>44859</v>
      </c>
      <c r="Q3851" t="inlineStr">
        <is>
          <t>Routine</t>
        </is>
      </c>
      <c r="R3851" t="inlineStr">
        <is>
          <t>Paper</t>
        </is>
      </c>
      <c r="S3851" t="inlineStr">
        <is>
          <t>Jefffort</t>
        </is>
      </c>
      <c r="T3851" t="inlineStr">
        <is>
          <t>Denied</t>
        </is>
      </c>
      <c r="U3851" t="inlineStr">
        <is>
          <t>Legitimate</t>
        </is>
      </c>
      <c r="V3851" t="n">
        <v>2</v>
      </c>
      <c r="W3851" t="inlineStr">
        <is>
          <t>e68b58f6-c3d5-49ed-b05b-17d30bec9f03</t>
        </is>
      </c>
      <c r="X3851" t="inlineStr">
        <is>
          <t>41920532-b5c9-4b74-87ac-4fbffe65f096</t>
        </is>
      </c>
      <c r="Y3851" t="inlineStr">
        <is>
          <t>tU597</t>
        </is>
      </c>
      <c r="Z3851" t="inlineStr">
        <is>
          <t>Ok398</t>
        </is>
      </c>
      <c r="AA3851" s="4" t="n">
        <v>0.45</v>
      </c>
      <c r="AB3851" s="4" t="n">
        <v>0.02</v>
      </c>
      <c r="AC38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51">
        <f>IF(OR(C3851="Có",C3851="Yes"),"yes",IF(OR(C3851="Không",C3851="No"),"no","unknown"))</f>
        <v/>
      </c>
      <c r="AE3851">
        <f>IF(OR(F3851="Có",F3851="Yes"),"covered",IF(OR(F3851="Không",F3851="No"),"out_of_insurance","unknown"))</f>
        <v/>
      </c>
      <c r="AF3851">
        <f>IF(AND(AD3851="yes",AE3851="out_of_insurance"),"REVIEW","")</f>
        <v/>
      </c>
    </row>
    <row r="3852" ht="18" customHeight="1">
      <c r="A3852" t="inlineStr">
        <is>
          <t>a0e7dfca-14a7-4125-bd2a-87216c93d37a</t>
        </is>
      </c>
      <c r="B3852" t="inlineStr">
        <is>
          <t>BN-03851 / Patient 6521B225</t>
        </is>
      </c>
      <c r="C3852" t="inlineStr">
        <is>
          <t>Không</t>
        </is>
      </c>
      <c r="D3852" t="inlineStr">
        <is>
          <t>BS. Trương Khải</t>
        </is>
      </c>
      <c r="E3852" t="inlineStr">
        <is>
          <t>Tim mạch / Cardiology</t>
        </is>
      </c>
      <c r="F3852" t="inlineStr">
        <is>
          <t>Không</t>
        </is>
      </c>
      <c r="G3852" s="2" t="n">
        <v>5429490</v>
      </c>
      <c r="H3852" t="inlineStr">
        <is>
          <t>Troponin I định lượng / Troponin I</t>
        </is>
      </c>
      <c r="I3852" t="inlineStr">
        <is>
          <t>R07.9</t>
        </is>
      </c>
      <c r="J3852" t="inlineStr">
        <is>
          <t>Đau ngực nghi hội chứng mạch vành / Chest pain, ACS rule-out</t>
        </is>
      </c>
      <c r="K3852" t="n">
        <v>12</v>
      </c>
      <c r="L3852" t="inlineStr">
        <is>
          <t>F</t>
        </is>
      </c>
      <c r="M3852" s="2" t="n">
        <v>76125.27</v>
      </c>
      <c r="N3852" t="inlineStr">
        <is>
          <t>Single</t>
        </is>
      </c>
      <c r="O3852" t="inlineStr">
        <is>
          <t>Unemployed</t>
        </is>
      </c>
      <c r="P3852" s="3" t="n">
        <v>44859</v>
      </c>
      <c r="Q3852" t="inlineStr">
        <is>
          <t>Inpatient</t>
        </is>
      </c>
      <c r="R3852" t="inlineStr">
        <is>
          <t>Online</t>
        </is>
      </c>
      <c r="S3852" t="inlineStr">
        <is>
          <t>East Brendachester</t>
        </is>
      </c>
      <c r="T3852" t="inlineStr">
        <is>
          <t>Pending</t>
        </is>
      </c>
      <c r="U3852" t="inlineStr">
        <is>
          <t>Legitimate</t>
        </is>
      </c>
      <c r="V3852" t="n">
        <v>3</v>
      </c>
      <c r="W3852" t="inlineStr">
        <is>
          <t>6521b225-e432-41c6-bbb6-cb53ea641df4</t>
        </is>
      </c>
      <c r="X3852" t="inlineStr">
        <is>
          <t>11bbe015-be42-4fd7-974f-900184b3d7ae</t>
        </is>
      </c>
      <c r="Y3852" t="inlineStr">
        <is>
          <t>qo935</t>
        </is>
      </c>
      <c r="Z3852" t="inlineStr">
        <is>
          <t>pG091</t>
        </is>
      </c>
      <c r="AA3852" s="4" t="n">
        <v>0.63</v>
      </c>
      <c r="AB3852" s="4" t="n">
        <v>0.05</v>
      </c>
      <c r="AC38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52">
        <f>IF(OR(C3852="Có",C3852="Yes"),"yes",IF(OR(C3852="Không",C3852="No"),"no","unknown"))</f>
        <v/>
      </c>
      <c r="AE3852">
        <f>IF(OR(F3852="Có",F3852="Yes"),"covered",IF(OR(F3852="Không",F3852="No"),"out_of_insurance","unknown"))</f>
        <v/>
      </c>
      <c r="AF3852">
        <f>IF(AND(AD3852="yes",AE3852="out_of_insurance"),"REVIEW","")</f>
        <v/>
      </c>
    </row>
    <row r="3853" ht="18" customHeight="1">
      <c r="A3853" t="inlineStr">
        <is>
          <t>7232cb8c-b2e4-4467-9bc5-1fd6f3e261c1</t>
        </is>
      </c>
      <c r="B3853" t="inlineStr">
        <is>
          <t>BN-03852 / Patient A444F0E5</t>
        </is>
      </c>
      <c r="C3853" t="inlineStr">
        <is>
          <t>Không</t>
        </is>
      </c>
      <c r="D3853" t="inlineStr">
        <is>
          <t>BS. Lê Thảo</t>
        </is>
      </c>
      <c r="E3853" t="inlineStr">
        <is>
          <t>Nhi / Pediatrics</t>
        </is>
      </c>
      <c r="F3853" t="inlineStr">
        <is>
          <t>Không</t>
        </is>
      </c>
      <c r="G3853" s="2" t="n">
        <v>6653490</v>
      </c>
      <c r="H3853" t="inlineStr">
        <is>
          <t>HbA1c</t>
        </is>
      </c>
      <c r="I3853" t="inlineStr">
        <is>
          <t>E11.9</t>
        </is>
      </c>
      <c r="J3853" t="inlineStr">
        <is>
          <t>Đái tháo đường type 2 / Type 2 diabetes mellitus</t>
        </is>
      </c>
      <c r="K3853" t="n">
        <v>64</v>
      </c>
      <c r="L3853" t="inlineStr">
        <is>
          <t>F</t>
        </is>
      </c>
      <c r="M3853" s="2" t="n">
        <v>47291.14</v>
      </c>
      <c r="N3853" t="inlineStr">
        <is>
          <t>Single</t>
        </is>
      </c>
      <c r="O3853" t="inlineStr">
        <is>
          <t>Student</t>
        </is>
      </c>
      <c r="P3853" s="3" t="n">
        <v>44859</v>
      </c>
      <c r="Q3853" t="inlineStr">
        <is>
          <t>Outpatient</t>
        </is>
      </c>
      <c r="R3853" t="inlineStr">
        <is>
          <t>Online</t>
        </is>
      </c>
      <c r="S3853" t="inlineStr">
        <is>
          <t>Taylorland</t>
        </is>
      </c>
      <c r="T3853" t="inlineStr">
        <is>
          <t>Denied</t>
        </is>
      </c>
      <c r="U3853" t="inlineStr">
        <is>
          <t>Legitimate</t>
        </is>
      </c>
      <c r="V3853" t="n">
        <v>1</v>
      </c>
      <c r="W3853" t="inlineStr">
        <is>
          <t>a444f0e5-df68-4b66-b6e5-d71b20b23c10</t>
        </is>
      </c>
      <c r="X3853" t="inlineStr">
        <is>
          <t>67c4559f-6e29-48d1-9eaf-944f3f2bc9ef</t>
        </is>
      </c>
      <c r="Y3853" t="inlineStr">
        <is>
          <t>hx742</t>
        </is>
      </c>
      <c r="Z3853" t="inlineStr">
        <is>
          <t>KW932</t>
        </is>
      </c>
      <c r="AA3853" s="4" t="n">
        <v>0.52</v>
      </c>
      <c r="AB3853" s="4" t="n">
        <v>0.05</v>
      </c>
      <c r="AC38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53">
        <f>IF(OR(C3853="Có",C3853="Yes"),"yes",IF(OR(C3853="Không",C3853="No"),"no","unknown"))</f>
        <v/>
      </c>
      <c r="AE3853">
        <f>IF(OR(F3853="Có",F3853="Yes"),"covered",IF(OR(F3853="Không",F3853="No"),"out_of_insurance","unknown"))</f>
        <v/>
      </c>
      <c r="AF3853">
        <f>IF(AND(AD3853="yes",AE3853="out_of_insurance"),"REVIEW","")</f>
        <v/>
      </c>
    </row>
    <row r="3854" ht="18" customHeight="1">
      <c r="A3854" t="inlineStr">
        <is>
          <t>c5cc2909-89c6-4388-876a-4adbb9adbfd4</t>
        </is>
      </c>
      <c r="B3854" t="inlineStr">
        <is>
          <t>BN-03853 / Patient CB197B09</t>
        </is>
      </c>
      <c r="C3854" t="inlineStr">
        <is>
          <t>Có</t>
        </is>
      </c>
      <c r="D3854" t="inlineStr">
        <is>
          <t>BS. Trần An</t>
        </is>
      </c>
      <c r="E3854" t="inlineStr">
        <is>
          <t>Chấn thương chỉnh hình / Orthopedics</t>
        </is>
      </c>
      <c r="F3854" t="inlineStr">
        <is>
          <t>Không</t>
        </is>
      </c>
      <c r="G3854" s="2" t="n">
        <v>1633760</v>
      </c>
      <c r="H3854" t="inlineStr">
        <is>
          <t>Đo mật độ xương / Bone density scan</t>
        </is>
      </c>
      <c r="I3854" t="inlineStr">
        <is>
          <t>M81.0</t>
        </is>
      </c>
      <c r="J3854" t="inlineStr">
        <is>
          <t>Loãng xương / Osteoporosis</t>
        </is>
      </c>
      <c r="K3854" t="n">
        <v>13</v>
      </c>
      <c r="L3854" t="inlineStr">
        <is>
          <t>F</t>
        </is>
      </c>
      <c r="M3854" s="2" t="n">
        <v>73887.71000000001</v>
      </c>
      <c r="N3854" t="inlineStr">
        <is>
          <t>Divorced</t>
        </is>
      </c>
      <c r="O3854" t="inlineStr">
        <is>
          <t>Student</t>
        </is>
      </c>
      <c r="P3854" s="3" t="n">
        <v>44859</v>
      </c>
      <c r="Q3854" t="inlineStr">
        <is>
          <t>Routine</t>
        </is>
      </c>
      <c r="R3854" t="inlineStr">
        <is>
          <t>Paper</t>
        </is>
      </c>
      <c r="S3854" t="inlineStr">
        <is>
          <t>South Brian</t>
        </is>
      </c>
      <c r="T3854" t="inlineStr">
        <is>
          <t>Denied</t>
        </is>
      </c>
      <c r="U3854" t="inlineStr">
        <is>
          <t>Legitimate</t>
        </is>
      </c>
      <c r="V3854" t="n">
        <v>3</v>
      </c>
      <c r="W3854" t="inlineStr">
        <is>
          <t>cb197b09-9e33-4928-acfb-202599bf71e8</t>
        </is>
      </c>
      <c r="X3854" t="inlineStr">
        <is>
          <t>55921e1b-ce93-4ccb-9cdc-54071697dd24</t>
        </is>
      </c>
      <c r="Y3854" t="inlineStr">
        <is>
          <t>Sy578</t>
        </is>
      </c>
      <c r="Z3854" t="inlineStr">
        <is>
          <t>PC370</t>
        </is>
      </c>
      <c r="AA3854" s="4" t="n">
        <v>0.48</v>
      </c>
      <c r="AB3854" s="4" t="n">
        <v>0.02</v>
      </c>
      <c r="AC38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54">
        <f>IF(OR(C3854="Có",C3854="Yes"),"yes",IF(OR(C3854="Không",C3854="No"),"no","unknown"))</f>
        <v/>
      </c>
      <c r="AE3854">
        <f>IF(OR(F3854="Có",F3854="Yes"),"covered",IF(OR(F3854="Không",F3854="No"),"out_of_insurance","unknown"))</f>
        <v/>
      </c>
      <c r="AF3854">
        <f>IF(AND(AD3854="yes",AE3854="out_of_insurance"),"REVIEW","")</f>
        <v/>
      </c>
    </row>
    <row r="3855" ht="18" customHeight="1">
      <c r="A3855" t="inlineStr">
        <is>
          <t>ea1856b6-6266-4ded-820a-9f45521d324d</t>
        </is>
      </c>
      <c r="B3855" t="inlineStr">
        <is>
          <t>BN-03854 / Patient D62FB494</t>
        </is>
      </c>
      <c r="C3855" t="inlineStr">
        <is>
          <t>Không</t>
        </is>
      </c>
      <c r="D3855" t="inlineStr">
        <is>
          <t>BS. Võ Huy</t>
        </is>
      </c>
      <c r="E3855" t="inlineStr">
        <is>
          <t>Chấn thương chỉnh hình / Orthopedics</t>
        </is>
      </c>
      <c r="F3855" t="inlineStr">
        <is>
          <t>Không</t>
        </is>
      </c>
      <c r="G3855" s="2" t="n">
        <v>1200000</v>
      </c>
      <c r="H3855" t="inlineStr">
        <is>
          <t>CT cột sống thắt lưng / Lumbar spine CT</t>
        </is>
      </c>
      <c r="I3855" t="inlineStr">
        <is>
          <t>M54.5</t>
        </is>
      </c>
      <c r="J3855" t="inlineStr">
        <is>
          <t>Đau thắt lưng / Low back pain</t>
        </is>
      </c>
      <c r="K3855" t="n">
        <v>4</v>
      </c>
      <c r="L3855" t="inlineStr">
        <is>
          <t>F</t>
        </is>
      </c>
      <c r="M3855" s="2" t="n">
        <v>51440.88</v>
      </c>
      <c r="N3855" t="inlineStr">
        <is>
          <t>Married</t>
        </is>
      </c>
      <c r="O3855" t="inlineStr">
        <is>
          <t>Retired</t>
        </is>
      </c>
      <c r="P3855" s="3" t="n">
        <v>44859</v>
      </c>
      <c r="Q3855" t="inlineStr">
        <is>
          <t>Outpatient</t>
        </is>
      </c>
      <c r="R3855" t="inlineStr">
        <is>
          <t>Online</t>
        </is>
      </c>
      <c r="S3855" t="inlineStr">
        <is>
          <t>Hinesview</t>
        </is>
      </c>
      <c r="T3855" t="inlineStr">
        <is>
          <t>Denied</t>
        </is>
      </c>
      <c r="U3855" t="inlineStr">
        <is>
          <t>Legitimate</t>
        </is>
      </c>
      <c r="V3855" t="n">
        <v>1</v>
      </c>
      <c r="W3855" t="inlineStr">
        <is>
          <t>d62fb494-bf71-4b9e-8402-d3067f260952</t>
        </is>
      </c>
      <c r="X3855" t="inlineStr">
        <is>
          <t>38a453d9-7591-43cb-9f25-6caac6a236f6</t>
        </is>
      </c>
      <c r="Y3855" t="inlineStr">
        <is>
          <t>My659</t>
        </is>
      </c>
      <c r="Z3855" t="inlineStr">
        <is>
          <t>Mm133</t>
        </is>
      </c>
      <c r="AA3855" s="4" t="n">
        <v>0.74</v>
      </c>
      <c r="AB3855" s="4" t="n">
        <v>0.05</v>
      </c>
      <c r="AC38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55">
        <f>IF(OR(C3855="Có",C3855="Yes"),"yes",IF(OR(C3855="Không",C3855="No"),"no","unknown"))</f>
        <v/>
      </c>
      <c r="AE3855">
        <f>IF(OR(F3855="Có",F3855="Yes"),"covered",IF(OR(F3855="Không",F3855="No"),"out_of_insurance","unknown"))</f>
        <v/>
      </c>
      <c r="AF3855">
        <f>IF(AND(AD3855="yes",AE3855="out_of_insurance"),"REVIEW","")</f>
        <v/>
      </c>
    </row>
    <row r="3856" ht="18" customHeight="1">
      <c r="A3856" t="inlineStr">
        <is>
          <t>dd216a4c-ce95-4a05-a3fb-a6c2f6ddaf16</t>
        </is>
      </c>
      <c r="B3856" t="inlineStr">
        <is>
          <t>BN-03855 / Patient 29762F4F</t>
        </is>
      </c>
      <c r="C3856" t="inlineStr">
        <is>
          <t>Chưa rõ</t>
        </is>
      </c>
      <c r="D3856" t="inlineStr">
        <is>
          <t>BS. Trần An</t>
        </is>
      </c>
      <c r="E3856" t="inlineStr">
        <is>
          <t>Chấn thương chỉnh hình / Orthopedics</t>
        </is>
      </c>
      <c r="F3856" t="inlineStr">
        <is>
          <t>Không</t>
        </is>
      </c>
      <c r="G3856" s="2" t="n">
        <v>6709170</v>
      </c>
      <c r="H3856" t="inlineStr">
        <is>
          <t>Đo mật độ xương / Bone density scan</t>
        </is>
      </c>
      <c r="I3856" t="inlineStr">
        <is>
          <t>M81.0</t>
        </is>
      </c>
      <c r="J3856" t="inlineStr">
        <is>
          <t>Loãng xương / Osteoporosis</t>
        </is>
      </c>
      <c r="K3856" t="n">
        <v>33</v>
      </c>
      <c r="L3856" t="inlineStr">
        <is>
          <t>F</t>
        </is>
      </c>
      <c r="M3856" s="2" t="n">
        <v>95949.22</v>
      </c>
      <c r="N3856" t="inlineStr">
        <is>
          <t>Single</t>
        </is>
      </c>
      <c r="O3856" t="inlineStr">
        <is>
          <t>Employed</t>
        </is>
      </c>
      <c r="P3856" s="3" t="n">
        <v>44858</v>
      </c>
      <c r="Q3856" t="inlineStr">
        <is>
          <t>Emergency</t>
        </is>
      </c>
      <c r="R3856" t="inlineStr">
        <is>
          <t>Online</t>
        </is>
      </c>
      <c r="S3856" t="inlineStr">
        <is>
          <t>North Hunterville</t>
        </is>
      </c>
      <c r="T3856" t="inlineStr">
        <is>
          <t>Approved</t>
        </is>
      </c>
      <c r="U3856" t="inlineStr">
        <is>
          <t>Legitimate</t>
        </is>
      </c>
      <c r="V3856" t="n">
        <v>0</v>
      </c>
      <c r="W3856" t="inlineStr">
        <is>
          <t>29762f4f-4f2a-4c6e-8e86-4a176aa80687</t>
        </is>
      </c>
      <c r="X3856" t="inlineStr">
        <is>
          <t>ab4ee215-29d6-4311-8357-844acfa80a16</t>
        </is>
      </c>
      <c r="Y3856" t="inlineStr">
        <is>
          <t>sD252</t>
        </is>
      </c>
      <c r="Z3856" t="inlineStr">
        <is>
          <t>Vc180</t>
        </is>
      </c>
      <c r="AA3856" s="4" t="n">
        <v>0.91</v>
      </c>
      <c r="AB3856" s="4" t="n">
        <v>0.15</v>
      </c>
      <c r="AC38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56">
        <f>IF(OR(C3856="Có",C3856="Yes"),"yes",IF(OR(C3856="Không",C3856="No"),"no","unknown"))</f>
        <v/>
      </c>
      <c r="AE3856">
        <f>IF(OR(F3856="Có",F3856="Yes"),"covered",IF(OR(F3856="Không",F3856="No"),"out_of_insurance","unknown"))</f>
        <v/>
      </c>
      <c r="AF3856">
        <f>IF(AND(AD3856="yes",AE3856="out_of_insurance"),"REVIEW","")</f>
        <v/>
      </c>
    </row>
    <row r="3857" ht="18" customHeight="1">
      <c r="A3857" t="inlineStr">
        <is>
          <t>09a45fc3-b161-4e2f-979c-dc05f0aeca33</t>
        </is>
      </c>
      <c r="B3857" t="inlineStr">
        <is>
          <t>BN-03856 / Patient 507064DF</t>
        </is>
      </c>
      <c r="C3857" t="inlineStr">
        <is>
          <t>Có</t>
        </is>
      </c>
      <c r="D3857" t="inlineStr">
        <is>
          <t>BS. Nguyễn Minh</t>
        </is>
      </c>
      <c r="E3857" t="inlineStr">
        <is>
          <t>Tim mạch / Cardiology</t>
        </is>
      </c>
      <c r="F3857" t="inlineStr">
        <is>
          <t>Có</t>
        </is>
      </c>
      <c r="G3857" s="2" t="n">
        <v>3761150</v>
      </c>
      <c r="H3857" t="inlineStr">
        <is>
          <t>Troponin I định lượng / Troponin I</t>
        </is>
      </c>
      <c r="I3857" t="inlineStr">
        <is>
          <t>R07.9</t>
        </is>
      </c>
      <c r="J3857" t="inlineStr">
        <is>
          <t>Đau ngực nghi hội chứng mạch vành / Chest pain, ACS rule-out</t>
        </is>
      </c>
      <c r="K3857" t="n">
        <v>95</v>
      </c>
      <c r="L3857" t="inlineStr">
        <is>
          <t>F</t>
        </is>
      </c>
      <c r="M3857" s="2" t="n">
        <v>85417.22</v>
      </c>
      <c r="N3857" t="inlineStr">
        <is>
          <t>Widowed</t>
        </is>
      </c>
      <c r="O3857" t="inlineStr">
        <is>
          <t>Student</t>
        </is>
      </c>
      <c r="P3857" s="3" t="n">
        <v>44858</v>
      </c>
      <c r="Q3857" t="inlineStr">
        <is>
          <t>Inpatient</t>
        </is>
      </c>
      <c r="R3857" t="inlineStr">
        <is>
          <t>Online</t>
        </is>
      </c>
      <c r="S3857" t="inlineStr">
        <is>
          <t>South Dennis</t>
        </is>
      </c>
      <c r="T3857" t="inlineStr">
        <is>
          <t>Approved</t>
        </is>
      </c>
      <c r="U3857" t="inlineStr">
        <is>
          <t>Legitimate</t>
        </is>
      </c>
      <c r="V3857" t="n">
        <v>0</v>
      </c>
      <c r="W3857" t="inlineStr">
        <is>
          <t>507064df-d5db-445f-8bcf-399ba1fef046</t>
        </is>
      </c>
      <c r="X3857" t="inlineStr">
        <is>
          <t>4596184d-dc23-4049-b1f9-5df1e3fcbd49</t>
        </is>
      </c>
      <c r="Y3857" t="inlineStr">
        <is>
          <t>gF916</t>
        </is>
      </c>
      <c r="Z3857" t="inlineStr">
        <is>
          <t>ct416</t>
        </is>
      </c>
      <c r="AA3857" s="4" t="n">
        <v>0.74</v>
      </c>
      <c r="AB3857" s="4" t="n">
        <v>0.51</v>
      </c>
      <c r="AC38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57">
        <f>IF(OR(C3857="Có",C3857="Yes"),"yes",IF(OR(C3857="Không",C3857="No"),"no","unknown"))</f>
        <v/>
      </c>
      <c r="AE3857">
        <f>IF(OR(F3857="Có",F3857="Yes"),"covered",IF(OR(F3857="Không",F3857="No"),"out_of_insurance","unknown"))</f>
        <v/>
      </c>
      <c r="AF3857">
        <f>IF(AND(AD3857="yes",AE3857="out_of_insurance"),"REVIEW","")</f>
        <v/>
      </c>
    </row>
    <row r="3858" ht="18" customHeight="1">
      <c r="A3858" t="inlineStr">
        <is>
          <t>b96480a1-11c2-4913-af8e-f57ae48e9ca5</t>
        </is>
      </c>
      <c r="B3858" t="inlineStr">
        <is>
          <t>BN-03857 / Patient CC7EE937</t>
        </is>
      </c>
      <c r="C3858" t="inlineStr">
        <is>
          <t>Chưa rõ</t>
        </is>
      </c>
      <c r="D3858" t="inlineStr">
        <is>
          <t>BS. Mai Thanh</t>
        </is>
      </c>
      <c r="E3858" t="inlineStr">
        <is>
          <t>Thần kinh / Neurology</t>
        </is>
      </c>
      <c r="F3858" t="inlineStr">
        <is>
          <t>Chưa rõ</t>
        </is>
      </c>
      <c r="G3858" s="2" t="n">
        <v>8507310</v>
      </c>
      <c r="H3858" t="inlineStr">
        <is>
          <t>MRI não / Brain MRI</t>
        </is>
      </c>
      <c r="I3858" t="inlineStr">
        <is>
          <t>G44.1</t>
        </is>
      </c>
      <c r="J3858" t="inlineStr">
        <is>
          <t>Hội chứng đau đầu mạch máu / Vascular headache</t>
        </is>
      </c>
      <c r="K3858" t="n">
        <v>70</v>
      </c>
      <c r="L3858" t="inlineStr">
        <is>
          <t>F</t>
        </is>
      </c>
      <c r="M3858" s="2" t="n">
        <v>71264.35000000001</v>
      </c>
      <c r="N3858" t="inlineStr">
        <is>
          <t>Divorced</t>
        </is>
      </c>
      <c r="O3858" t="inlineStr">
        <is>
          <t>Retired</t>
        </is>
      </c>
      <c r="P3858" s="3" t="n">
        <v>44857</v>
      </c>
      <c r="Q3858" t="inlineStr">
        <is>
          <t>Outpatient</t>
        </is>
      </c>
      <c r="R3858" t="inlineStr">
        <is>
          <t>Phone</t>
        </is>
      </c>
      <c r="S3858" t="inlineStr">
        <is>
          <t>Anthonytown</t>
        </is>
      </c>
      <c r="T3858" t="inlineStr">
        <is>
          <t>Pending</t>
        </is>
      </c>
      <c r="U3858" t="inlineStr">
        <is>
          <t>Legitimate</t>
        </is>
      </c>
      <c r="V3858" t="n">
        <v>3</v>
      </c>
      <c r="W3858" t="inlineStr">
        <is>
          <t>cc7ee937-0477-43a3-9b06-0a878b88d237</t>
        </is>
      </c>
      <c r="X3858" t="inlineStr">
        <is>
          <t>8e19848a-7669-41a0-af02-ecdb825c1f9a</t>
        </is>
      </c>
      <c r="Y3858" t="inlineStr">
        <is>
          <t>bV511</t>
        </is>
      </c>
      <c r="Z3858" t="inlineStr">
        <is>
          <t>zS656</t>
        </is>
      </c>
      <c r="AA3858" s="4" t="n">
        <v>0.79</v>
      </c>
      <c r="AB3858" s="4" t="n">
        <v>0.15</v>
      </c>
      <c r="AC38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58">
        <f>IF(OR(C3858="Có",C3858="Yes"),"yes",IF(OR(C3858="Không",C3858="No"),"no","unknown"))</f>
        <v/>
      </c>
      <c r="AE3858">
        <f>IF(OR(F3858="Có",F3858="Yes"),"covered",IF(OR(F3858="Không",F3858="No"),"out_of_insurance","unknown"))</f>
        <v/>
      </c>
      <c r="AF3858">
        <f>IF(AND(AD3858="yes",AE3858="out_of_insurance"),"REVIEW","")</f>
        <v/>
      </c>
    </row>
    <row r="3859" ht="18" customHeight="1">
      <c r="A3859" t="inlineStr">
        <is>
          <t>fd70e705-6026-4337-91bc-d8691c679509</t>
        </is>
      </c>
      <c r="B3859" t="inlineStr">
        <is>
          <t>BN-03858 / Patient D4338995</t>
        </is>
      </c>
      <c r="C3859" t="inlineStr">
        <is>
          <t>Không</t>
        </is>
      </c>
      <c r="D3859" t="inlineStr">
        <is>
          <t>BS. Phạm Khoa</t>
        </is>
      </c>
      <c r="E3859" t="inlineStr">
        <is>
          <t>Thần kinh / Neurology</t>
        </is>
      </c>
      <c r="F3859" t="inlineStr">
        <is>
          <t>Không</t>
        </is>
      </c>
      <c r="G3859" s="2" t="n">
        <v>8046170</v>
      </c>
      <c r="H3859" t="inlineStr">
        <is>
          <t>CT đánh giá đột quỵ / Stroke CT</t>
        </is>
      </c>
      <c r="I3859" t="inlineStr">
        <is>
          <t>I63.9</t>
        </is>
      </c>
      <c r="J3859" t="inlineStr">
        <is>
          <t>Nhồi máu não / Cerebral infarction</t>
        </is>
      </c>
      <c r="K3859" t="n">
        <v>15</v>
      </c>
      <c r="L3859" t="inlineStr">
        <is>
          <t>F</t>
        </is>
      </c>
      <c r="M3859" s="2" t="n">
        <v>119026.55</v>
      </c>
      <c r="N3859" t="inlineStr">
        <is>
          <t>Divorced</t>
        </is>
      </c>
      <c r="O3859" t="inlineStr">
        <is>
          <t>Unemployed</t>
        </is>
      </c>
      <c r="P3859" s="3" t="n">
        <v>44857</v>
      </c>
      <c r="Q3859" t="inlineStr">
        <is>
          <t>Inpatient</t>
        </is>
      </c>
      <c r="R3859" t="inlineStr">
        <is>
          <t>Paper</t>
        </is>
      </c>
      <c r="S3859" t="inlineStr">
        <is>
          <t>South Yeseniaside</t>
        </is>
      </c>
      <c r="T3859" t="inlineStr">
        <is>
          <t>Approved</t>
        </is>
      </c>
      <c r="U3859" t="inlineStr">
        <is>
          <t>Legitimate</t>
        </is>
      </c>
      <c r="V3859" t="n">
        <v>2</v>
      </c>
      <c r="W3859" t="inlineStr">
        <is>
          <t>d4338995-93b6-459e-846b-e494892943ae</t>
        </is>
      </c>
      <c r="X3859" t="inlineStr">
        <is>
          <t>7133b4f5-3b88-4b22-b97a-fd957c4e4660</t>
        </is>
      </c>
      <c r="Y3859" t="inlineStr">
        <is>
          <t>MX096</t>
        </is>
      </c>
      <c r="Z3859" t="inlineStr">
        <is>
          <t>cj175</t>
        </is>
      </c>
      <c r="AA3859" s="4" t="n">
        <v>0.65</v>
      </c>
      <c r="AB3859" s="4" t="n">
        <v>0.05</v>
      </c>
      <c r="AC38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59">
        <f>IF(OR(C3859="Có",C3859="Yes"),"yes",IF(OR(C3859="Không",C3859="No"),"no","unknown"))</f>
        <v/>
      </c>
      <c r="AE3859">
        <f>IF(OR(F3859="Có",F3859="Yes"),"covered",IF(OR(F3859="Không",F3859="No"),"out_of_insurance","unknown"))</f>
        <v/>
      </c>
      <c r="AF3859">
        <f>IF(AND(AD3859="yes",AE3859="out_of_insurance"),"REVIEW","")</f>
        <v/>
      </c>
    </row>
    <row r="3860" ht="18" customHeight="1">
      <c r="A3860" t="inlineStr">
        <is>
          <t>3d7c8eda-325c-4d0e-b2bc-8ba3bd12e3ba</t>
        </is>
      </c>
      <c r="B3860" t="inlineStr">
        <is>
          <t>BN-03859 / Patient 05A3F821</t>
        </is>
      </c>
      <c r="C3860" t="inlineStr">
        <is>
          <t>Có</t>
        </is>
      </c>
      <c r="D3860" t="inlineStr">
        <is>
          <t>BS. Nguyễn Minh</t>
        </is>
      </c>
      <c r="E3860" t="inlineStr">
        <is>
          <t>Tim mạch / Cardiology</t>
        </is>
      </c>
      <c r="F3860" t="inlineStr">
        <is>
          <t>Chưa rõ</t>
        </is>
      </c>
      <c r="G3860" s="2" t="n">
        <v>2257140</v>
      </c>
      <c r="H3860" t="inlineStr">
        <is>
          <t>Siêu âm tim / Echocardiography</t>
        </is>
      </c>
      <c r="I3860" t="inlineStr">
        <is>
          <t>I50.9</t>
        </is>
      </c>
      <c r="J3860" t="inlineStr">
        <is>
          <t>Suy tim / Heart failure</t>
        </is>
      </c>
      <c r="K3860" t="n">
        <v>86</v>
      </c>
      <c r="L3860" t="inlineStr">
        <is>
          <t>F</t>
        </is>
      </c>
      <c r="M3860" s="2" t="n">
        <v>43455.1</v>
      </c>
      <c r="N3860" t="inlineStr">
        <is>
          <t>Divorced</t>
        </is>
      </c>
      <c r="O3860" t="inlineStr">
        <is>
          <t>Unemployed</t>
        </is>
      </c>
      <c r="P3860" s="3" t="n">
        <v>44857</v>
      </c>
      <c r="Q3860" t="inlineStr">
        <is>
          <t>Outpatient</t>
        </is>
      </c>
      <c r="R3860" t="inlineStr">
        <is>
          <t>Phone</t>
        </is>
      </c>
      <c r="S3860" t="inlineStr">
        <is>
          <t>West Edward</t>
        </is>
      </c>
      <c r="T3860" t="inlineStr">
        <is>
          <t>Pending</t>
        </is>
      </c>
      <c r="U3860" t="inlineStr">
        <is>
          <t>Legitimate</t>
        </is>
      </c>
      <c r="V3860" t="n">
        <v>1</v>
      </c>
      <c r="W3860" t="inlineStr">
        <is>
          <t>05a3f821-f78d-4b0d-b92a-c24180af6264</t>
        </is>
      </c>
      <c r="X3860" t="inlineStr">
        <is>
          <t>a58d1fa7-b453-4df7-a036-351fe94c5559</t>
        </is>
      </c>
      <c r="Y3860" t="inlineStr">
        <is>
          <t>pq947</t>
        </is>
      </c>
      <c r="Z3860" t="inlineStr">
        <is>
          <t>NP258</t>
        </is>
      </c>
      <c r="AA3860" s="4" t="n">
        <v>0.57</v>
      </c>
      <c r="AB3860" s="4" t="n">
        <v>0.03</v>
      </c>
      <c r="AC38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60">
        <f>IF(OR(C3860="Có",C3860="Yes"),"yes",IF(OR(C3860="Không",C3860="No"),"no","unknown"))</f>
        <v/>
      </c>
      <c r="AE3860">
        <f>IF(OR(F3860="Có",F3860="Yes"),"covered",IF(OR(F3860="Không",F3860="No"),"out_of_insurance","unknown"))</f>
        <v/>
      </c>
      <c r="AF3860">
        <f>IF(AND(AD3860="yes",AE3860="out_of_insurance"),"REVIEW","")</f>
        <v/>
      </c>
    </row>
    <row r="3861" ht="18" customHeight="1">
      <c r="A3861" t="inlineStr">
        <is>
          <t>05893265-5d70-4944-a555-ff0644bb1ff3</t>
        </is>
      </c>
      <c r="B3861" t="inlineStr">
        <is>
          <t>BN-03860 / Patient 64D925A4</t>
        </is>
      </c>
      <c r="C3861" t="inlineStr">
        <is>
          <t>Có</t>
        </is>
      </c>
      <c r="D3861" t="inlineStr">
        <is>
          <t>BS. Trịnh Long</t>
        </is>
      </c>
      <c r="E3861" t="inlineStr">
        <is>
          <t>Khám tổng quát / General Practice</t>
        </is>
      </c>
      <c r="F3861" t="inlineStr">
        <is>
          <t>Có</t>
        </is>
      </c>
      <c r="G3861" s="2" t="n">
        <v>9809320</v>
      </c>
      <c r="H3861" t="inlineStr">
        <is>
          <t>HbA1c</t>
        </is>
      </c>
      <c r="I3861" t="inlineStr">
        <is>
          <t>E11.9</t>
        </is>
      </c>
      <c r="J3861" t="inlineStr">
        <is>
          <t>Đái tháo đường type 2 / Type 2 diabetes mellitus</t>
        </is>
      </c>
      <c r="K3861" t="n">
        <v>40</v>
      </c>
      <c r="L3861" t="inlineStr">
        <is>
          <t>M</t>
        </is>
      </c>
      <c r="M3861" s="2" t="n">
        <v>130374.49</v>
      </c>
      <c r="N3861" t="inlineStr">
        <is>
          <t>Widowed</t>
        </is>
      </c>
      <c r="O3861" t="inlineStr">
        <is>
          <t>Student</t>
        </is>
      </c>
      <c r="P3861" s="3" t="n">
        <v>44857</v>
      </c>
      <c r="Q3861" t="inlineStr">
        <is>
          <t>Routine</t>
        </is>
      </c>
      <c r="R3861" t="inlineStr">
        <is>
          <t>Paper</t>
        </is>
      </c>
      <c r="S3861" t="inlineStr">
        <is>
          <t>Michaelview</t>
        </is>
      </c>
      <c r="T3861" t="inlineStr">
        <is>
          <t>Pending</t>
        </is>
      </c>
      <c r="U3861" t="inlineStr">
        <is>
          <t>Legitimate</t>
        </is>
      </c>
      <c r="V3861" t="n">
        <v>2</v>
      </c>
      <c r="W3861" t="inlineStr">
        <is>
          <t>64d925a4-6f26-4421-b1a1-4654cc864a1b</t>
        </is>
      </c>
      <c r="X3861" t="inlineStr">
        <is>
          <t>58c0419b-7486-4545-8d63-451c9c95be50</t>
        </is>
      </c>
      <c r="Y3861" t="inlineStr">
        <is>
          <t>hO194</t>
        </is>
      </c>
      <c r="Z3861" t="inlineStr">
        <is>
          <t>lW060</t>
        </is>
      </c>
      <c r="AA3861" s="4" t="n">
        <v>0.44</v>
      </c>
      <c r="AB3861" s="4" t="n">
        <v>0.1</v>
      </c>
      <c r="AC38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61">
        <f>IF(OR(C3861="Có",C3861="Yes"),"yes",IF(OR(C3861="Không",C3861="No"),"no","unknown"))</f>
        <v/>
      </c>
      <c r="AE3861">
        <f>IF(OR(F3861="Có",F3861="Yes"),"covered",IF(OR(F3861="Không",F3861="No"),"out_of_insurance","unknown"))</f>
        <v/>
      </c>
      <c r="AF3861">
        <f>IF(AND(AD3861="yes",AE3861="out_of_insurance"),"REVIEW","")</f>
        <v/>
      </c>
    </row>
    <row r="3862" ht="18" customHeight="1">
      <c r="A3862" t="inlineStr">
        <is>
          <t>6f033269-a792-4807-8ca5-beb2fe805395</t>
        </is>
      </c>
      <c r="B3862" t="inlineStr">
        <is>
          <t>BN-03861 / Patient 49D27E3C</t>
        </is>
      </c>
      <c r="C3862" t="inlineStr">
        <is>
          <t>Có</t>
        </is>
      </c>
      <c r="D3862" t="inlineStr">
        <is>
          <t>BS. Trương Khải</t>
        </is>
      </c>
      <c r="E3862" t="inlineStr">
        <is>
          <t>Tim mạch / Cardiology</t>
        </is>
      </c>
      <c r="F3862" t="inlineStr">
        <is>
          <t>Không</t>
        </is>
      </c>
      <c r="G3862" s="2" t="n">
        <v>8936330</v>
      </c>
      <c r="H3862" t="inlineStr">
        <is>
          <t>Men tim CK-MB / Cardiac enzyme CK-MB</t>
        </is>
      </c>
      <c r="I3862" t="inlineStr">
        <is>
          <t>I20.9</t>
        </is>
      </c>
      <c r="J3862" t="inlineStr">
        <is>
          <t>Đau thắt ngực / Angina</t>
        </is>
      </c>
      <c r="K3862" t="n">
        <v>22</v>
      </c>
      <c r="L3862" t="inlineStr">
        <is>
          <t>M</t>
        </is>
      </c>
      <c r="M3862" s="2" t="n">
        <v>64585.65</v>
      </c>
      <c r="N3862" t="inlineStr">
        <is>
          <t>Married</t>
        </is>
      </c>
      <c r="O3862" t="inlineStr">
        <is>
          <t>Employed</t>
        </is>
      </c>
      <c r="P3862" s="3" t="n">
        <v>44856</v>
      </c>
      <c r="Q3862" t="inlineStr">
        <is>
          <t>Emergency</t>
        </is>
      </c>
      <c r="R3862" t="inlineStr">
        <is>
          <t>Online</t>
        </is>
      </c>
      <c r="S3862" t="inlineStr">
        <is>
          <t>South Brian</t>
        </is>
      </c>
      <c r="T3862" t="inlineStr">
        <is>
          <t>Approved</t>
        </is>
      </c>
      <c r="U3862" t="inlineStr">
        <is>
          <t>Legitimate</t>
        </is>
      </c>
      <c r="V3862" t="n">
        <v>3</v>
      </c>
      <c r="W3862" t="inlineStr">
        <is>
          <t>49d27e3c-49c6-4df2-9233-2069e016f865</t>
        </is>
      </c>
      <c r="X3862" t="inlineStr">
        <is>
          <t>1c0be06d-4fc7-444d-b639-4e6f6c982881</t>
        </is>
      </c>
      <c r="Y3862" t="inlineStr">
        <is>
          <t>QQ430</t>
        </is>
      </c>
      <c r="Z3862" t="inlineStr">
        <is>
          <t>NV297</t>
        </is>
      </c>
      <c r="AA3862" s="4" t="n">
        <v>0.91</v>
      </c>
      <c r="AB3862" s="4" t="n">
        <v>0.72</v>
      </c>
      <c r="AC38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62">
        <f>IF(OR(C3862="Có",C3862="Yes"),"yes",IF(OR(C3862="Không",C3862="No"),"no","unknown"))</f>
        <v/>
      </c>
      <c r="AE3862">
        <f>IF(OR(F3862="Có",F3862="Yes"),"covered",IF(OR(F3862="Không",F3862="No"),"out_of_insurance","unknown"))</f>
        <v/>
      </c>
      <c r="AF3862">
        <f>IF(AND(AD3862="yes",AE3862="out_of_insurance"),"REVIEW","")</f>
        <v/>
      </c>
    </row>
    <row r="3863" ht="18" customHeight="1">
      <c r="A3863" t="inlineStr">
        <is>
          <t>b3d0d897-57a8-4f33-83d9-b4003561f473</t>
        </is>
      </c>
      <c r="B3863" t="inlineStr">
        <is>
          <t>BN-03862 / Patient BEC1AB1D</t>
        </is>
      </c>
      <c r="C3863" t="inlineStr">
        <is>
          <t>Có</t>
        </is>
      </c>
      <c r="D3863" t="inlineStr">
        <is>
          <t>BS. Lê Thảo</t>
        </is>
      </c>
      <c r="E3863" t="inlineStr">
        <is>
          <t>Nhi / Pediatrics</t>
        </is>
      </c>
      <c r="F3863" t="inlineStr">
        <is>
          <t>Chưa rõ</t>
        </is>
      </c>
      <c r="G3863" s="2" t="n">
        <v>9760940</v>
      </c>
      <c r="H3863" t="inlineStr">
        <is>
          <t>HbA1c</t>
        </is>
      </c>
      <c r="I3863" t="inlineStr">
        <is>
          <t>E11.9</t>
        </is>
      </c>
      <c r="J3863" t="inlineStr">
        <is>
          <t>Đái tháo đường type 2 / Type 2 diabetes mellitus</t>
        </is>
      </c>
      <c r="K3863" t="n">
        <v>1</v>
      </c>
      <c r="L3863" t="inlineStr">
        <is>
          <t>F</t>
        </is>
      </c>
      <c r="M3863" s="2" t="n">
        <v>110064.16</v>
      </c>
      <c r="N3863" t="inlineStr">
        <is>
          <t>Single</t>
        </is>
      </c>
      <c r="O3863" t="inlineStr">
        <is>
          <t>Unemployed</t>
        </is>
      </c>
      <c r="P3863" s="3" t="n">
        <v>44856</v>
      </c>
      <c r="Q3863" t="inlineStr">
        <is>
          <t>Outpatient</t>
        </is>
      </c>
      <c r="R3863" t="inlineStr">
        <is>
          <t>Online</t>
        </is>
      </c>
      <c r="S3863" t="inlineStr">
        <is>
          <t>New Laura</t>
        </is>
      </c>
      <c r="T3863" t="inlineStr">
        <is>
          <t>Pending</t>
        </is>
      </c>
      <c r="U3863" t="inlineStr">
        <is>
          <t>Legitimate</t>
        </is>
      </c>
      <c r="V3863" t="n">
        <v>0</v>
      </c>
      <c r="W3863" t="inlineStr">
        <is>
          <t>bec1ab1d-9485-4ef6-8883-2d613a9364a8</t>
        </is>
      </c>
      <c r="X3863" t="inlineStr">
        <is>
          <t>72ceb61a-6923-4dfb-9e95-913508659585</t>
        </is>
      </c>
      <c r="Y3863" t="inlineStr">
        <is>
          <t>Yy330</t>
        </is>
      </c>
      <c r="Z3863" t="inlineStr">
        <is>
          <t>Ws399</t>
        </is>
      </c>
      <c r="AA3863" s="4" t="n">
        <v>0.5600000000000001</v>
      </c>
      <c r="AB3863" s="4" t="n">
        <v>0.16</v>
      </c>
      <c r="AC38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63">
        <f>IF(OR(C3863="Có",C3863="Yes"),"yes",IF(OR(C3863="Không",C3863="No"),"no","unknown"))</f>
        <v/>
      </c>
      <c r="AE3863">
        <f>IF(OR(F3863="Có",F3863="Yes"),"covered",IF(OR(F3863="Không",F3863="No"),"out_of_insurance","unknown"))</f>
        <v/>
      </c>
      <c r="AF3863">
        <f>IF(AND(AD3863="yes",AE3863="out_of_insurance"),"REVIEW","")</f>
        <v/>
      </c>
    </row>
    <row r="3864" ht="18" customHeight="1">
      <c r="A3864" t="inlineStr">
        <is>
          <t>e2209e29-809b-4864-95f9-a93be22c497b</t>
        </is>
      </c>
      <c r="B3864" t="inlineStr">
        <is>
          <t>BN-03863 / Patient 89270923</t>
        </is>
      </c>
      <c r="C3864" t="inlineStr">
        <is>
          <t>Có</t>
        </is>
      </c>
      <c r="D3864" t="inlineStr">
        <is>
          <t>BS. Đỗ Hạnh</t>
        </is>
      </c>
      <c r="E3864" t="inlineStr">
        <is>
          <t>Nhi / Pediatrics</t>
        </is>
      </c>
      <c r="F3864" t="inlineStr">
        <is>
          <t>Chưa rõ</t>
        </is>
      </c>
      <c r="G3864" s="2" t="n">
        <v>350000</v>
      </c>
      <c r="H3864" t="inlineStr">
        <is>
          <t>HbA1c</t>
        </is>
      </c>
      <c r="I3864" t="inlineStr">
        <is>
          <t>E11.9</t>
        </is>
      </c>
      <c r="J3864" t="inlineStr">
        <is>
          <t>Đái tháo đường type 2 / Type 2 diabetes mellitus</t>
        </is>
      </c>
      <c r="K3864" t="n">
        <v>49</v>
      </c>
      <c r="L3864" t="inlineStr">
        <is>
          <t>M</t>
        </is>
      </c>
      <c r="M3864" s="2" t="n">
        <v>32448.05</v>
      </c>
      <c r="N3864" t="inlineStr">
        <is>
          <t>Married</t>
        </is>
      </c>
      <c r="O3864" t="inlineStr">
        <is>
          <t>Employed</t>
        </is>
      </c>
      <c r="P3864" s="3" t="n">
        <v>44856</v>
      </c>
      <c r="Q3864" t="inlineStr">
        <is>
          <t>Outpatient</t>
        </is>
      </c>
      <c r="R3864" t="inlineStr">
        <is>
          <t>Online</t>
        </is>
      </c>
      <c r="S3864" t="inlineStr">
        <is>
          <t>Jonesbury</t>
        </is>
      </c>
      <c r="T3864" t="inlineStr">
        <is>
          <t>Pending</t>
        </is>
      </c>
      <c r="U3864" t="inlineStr">
        <is>
          <t>Legitimate</t>
        </is>
      </c>
      <c r="V3864" t="n">
        <v>1</v>
      </c>
      <c r="W3864" t="inlineStr">
        <is>
          <t>89270923-4e2a-4848-bf61-849054c33136</t>
        </is>
      </c>
      <c r="X3864" t="inlineStr">
        <is>
          <t>e50b7965-8df9-4538-ab42-aa321064f7c7</t>
        </is>
      </c>
      <c r="Y3864" t="inlineStr">
        <is>
          <t>BE258</t>
        </is>
      </c>
      <c r="Z3864" t="inlineStr">
        <is>
          <t>rw476</t>
        </is>
      </c>
      <c r="AA3864" s="4" t="n">
        <v>0.82</v>
      </c>
      <c r="AB3864" s="4" t="n">
        <v>0.26</v>
      </c>
      <c r="AC38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64">
        <f>IF(OR(C3864="Có",C3864="Yes"),"yes",IF(OR(C3864="Không",C3864="No"),"no","unknown"))</f>
        <v/>
      </c>
      <c r="AE3864">
        <f>IF(OR(F3864="Có",F3864="Yes"),"covered",IF(OR(F3864="Không",F3864="No"),"out_of_insurance","unknown"))</f>
        <v/>
      </c>
      <c r="AF3864">
        <f>IF(AND(AD3864="yes",AE3864="out_of_insurance"),"REVIEW","")</f>
        <v/>
      </c>
    </row>
    <row r="3865" ht="18" customHeight="1">
      <c r="A3865" t="inlineStr">
        <is>
          <t>84fb94c9-4dba-43c2-8da7-0a6b4efa5989</t>
        </is>
      </c>
      <c r="B3865" t="inlineStr">
        <is>
          <t>BN-03864 / Patient CF0B58CB</t>
        </is>
      </c>
      <c r="C3865" t="inlineStr">
        <is>
          <t>Có</t>
        </is>
      </c>
      <c r="D3865" t="inlineStr">
        <is>
          <t>BS. Hà Nam</t>
        </is>
      </c>
      <c r="E3865" t="inlineStr">
        <is>
          <t>Chấn thương chỉnh hình / Orthopedics</t>
        </is>
      </c>
      <c r="F3865" t="inlineStr">
        <is>
          <t>Có</t>
        </is>
      </c>
      <c r="G3865" s="2" t="n">
        <v>4676730</v>
      </c>
      <c r="H3865" t="inlineStr">
        <is>
          <t>CT cột sống thắt lưng / Lumbar spine CT</t>
        </is>
      </c>
      <c r="I3865" t="inlineStr">
        <is>
          <t>M54.5</t>
        </is>
      </c>
      <c r="J3865" t="inlineStr">
        <is>
          <t>Đau thắt lưng / Low back pain</t>
        </is>
      </c>
      <c r="K3865" t="n">
        <v>56</v>
      </c>
      <c r="L3865" t="inlineStr">
        <is>
          <t>F</t>
        </is>
      </c>
      <c r="M3865" s="2" t="n">
        <v>88591.17999999999</v>
      </c>
      <c r="N3865" t="inlineStr">
        <is>
          <t>Single</t>
        </is>
      </c>
      <c r="O3865" t="inlineStr">
        <is>
          <t>Unemployed</t>
        </is>
      </c>
      <c r="P3865" s="3" t="n">
        <v>44856</v>
      </c>
      <c r="Q3865" t="inlineStr">
        <is>
          <t>Routine</t>
        </is>
      </c>
      <c r="R3865" t="inlineStr">
        <is>
          <t>Online</t>
        </is>
      </c>
      <c r="S3865" t="inlineStr">
        <is>
          <t>Davidton</t>
        </is>
      </c>
      <c r="T3865" t="inlineStr">
        <is>
          <t>Approved</t>
        </is>
      </c>
      <c r="U3865" t="inlineStr">
        <is>
          <t>Legitimate</t>
        </is>
      </c>
      <c r="V3865" t="n">
        <v>0</v>
      </c>
      <c r="W3865" t="inlineStr">
        <is>
          <t>cf0b58cb-d1b9-43e5-8b8d-ba87112e5e54</t>
        </is>
      </c>
      <c r="X3865" t="inlineStr">
        <is>
          <t>44702111-f654-4a85-992f-bb0ef4ff211c</t>
        </is>
      </c>
      <c r="Y3865" t="inlineStr">
        <is>
          <t>yK574</t>
        </is>
      </c>
      <c r="Z3865" t="inlineStr">
        <is>
          <t>la076</t>
        </is>
      </c>
      <c r="AA3865" s="4" t="n">
        <v>0.62</v>
      </c>
      <c r="AB3865" s="4" t="n">
        <v>0.54</v>
      </c>
      <c r="AC38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65">
        <f>IF(OR(C3865="Có",C3865="Yes"),"yes",IF(OR(C3865="Không",C3865="No"),"no","unknown"))</f>
        <v/>
      </c>
      <c r="AE3865">
        <f>IF(OR(F3865="Có",F3865="Yes"),"covered",IF(OR(F3865="Không",F3865="No"),"out_of_insurance","unknown"))</f>
        <v/>
      </c>
      <c r="AF3865">
        <f>IF(AND(AD3865="yes",AE3865="out_of_insurance"),"REVIEW","")</f>
        <v/>
      </c>
    </row>
    <row r="3866" ht="18" customHeight="1">
      <c r="A3866" t="inlineStr">
        <is>
          <t>4b2c5db5-83e0-4f05-be1d-8c895ec3146f</t>
        </is>
      </c>
      <c r="B3866" t="inlineStr">
        <is>
          <t>BN-03865 / Patient 1E8446A8</t>
        </is>
      </c>
      <c r="C3866" t="inlineStr">
        <is>
          <t>Có</t>
        </is>
      </c>
      <c r="D3866" t="inlineStr">
        <is>
          <t>BS. Trương Khải</t>
        </is>
      </c>
      <c r="E3866" t="inlineStr">
        <is>
          <t>Tim mạch / Cardiology</t>
        </is>
      </c>
      <c r="F3866" t="inlineStr">
        <is>
          <t>Có</t>
        </is>
      </c>
      <c r="G3866" s="2" t="n">
        <v>4646470</v>
      </c>
      <c r="H3866" t="inlineStr">
        <is>
          <t>Siêu âm tim / Echocardiography</t>
        </is>
      </c>
      <c r="I3866" t="inlineStr">
        <is>
          <t>I50.9</t>
        </is>
      </c>
      <c r="J3866" t="inlineStr">
        <is>
          <t>Suy tim / Heart failure</t>
        </is>
      </c>
      <c r="K3866" t="n">
        <v>45</v>
      </c>
      <c r="L3866" t="inlineStr">
        <is>
          <t>F</t>
        </is>
      </c>
      <c r="M3866" s="2" t="n">
        <v>121034.17</v>
      </c>
      <c r="N3866" t="inlineStr">
        <is>
          <t>Married</t>
        </is>
      </c>
      <c r="O3866" t="inlineStr">
        <is>
          <t>Unemployed</t>
        </is>
      </c>
      <c r="P3866" s="3" t="n">
        <v>44856</v>
      </c>
      <c r="Q3866" t="inlineStr">
        <is>
          <t>Emergency</t>
        </is>
      </c>
      <c r="R3866" t="inlineStr">
        <is>
          <t>Online</t>
        </is>
      </c>
      <c r="S3866" t="inlineStr">
        <is>
          <t>Stephenton</t>
        </is>
      </c>
      <c r="T3866" t="inlineStr">
        <is>
          <t>Approved</t>
        </is>
      </c>
      <c r="U3866" t="inlineStr">
        <is>
          <t>Legitimate</t>
        </is>
      </c>
      <c r="V3866" t="n">
        <v>2</v>
      </c>
      <c r="W3866" t="inlineStr">
        <is>
          <t>1e8446a8-0aa7-4e1a-b000-3df770c56ccd</t>
        </is>
      </c>
      <c r="X3866" t="inlineStr">
        <is>
          <t>dd8a9b17-b185-408a-83b4-482d40d8f18a</t>
        </is>
      </c>
      <c r="Y3866" t="inlineStr">
        <is>
          <t>HB404</t>
        </is>
      </c>
      <c r="Z3866" t="inlineStr">
        <is>
          <t>XX384</t>
        </is>
      </c>
      <c r="AA3866" s="4" t="n">
        <v>0.61</v>
      </c>
      <c r="AB3866" s="4" t="n">
        <v>0.84</v>
      </c>
      <c r="AC38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66">
        <f>IF(OR(C3866="Có",C3866="Yes"),"yes",IF(OR(C3866="Không",C3866="No"),"no","unknown"))</f>
        <v/>
      </c>
      <c r="AE3866">
        <f>IF(OR(F3866="Có",F3866="Yes"),"covered",IF(OR(F3866="Không",F3866="No"),"out_of_insurance","unknown"))</f>
        <v/>
      </c>
      <c r="AF3866">
        <f>IF(AND(AD3866="yes",AE3866="out_of_insurance"),"REVIEW","")</f>
        <v/>
      </c>
    </row>
    <row r="3867" ht="18" customHeight="1">
      <c r="A3867" t="inlineStr">
        <is>
          <t>4b4c6ffb-6a78-49ea-ba27-b11a0bfc4f12</t>
        </is>
      </c>
      <c r="B3867" t="inlineStr">
        <is>
          <t>BN-03866 / Patient 647E5881</t>
        </is>
      </c>
      <c r="C3867" t="inlineStr">
        <is>
          <t>Có</t>
        </is>
      </c>
      <c r="D3867" t="inlineStr">
        <is>
          <t>BS. Hoàng Phúc</t>
        </is>
      </c>
      <c r="E3867" t="inlineStr">
        <is>
          <t>Tim mạch / Cardiology</t>
        </is>
      </c>
      <c r="F3867" t="inlineStr">
        <is>
          <t>Có</t>
        </is>
      </c>
      <c r="G3867" s="2" t="n">
        <v>4538360</v>
      </c>
      <c r="H3867" t="inlineStr">
        <is>
          <t>Điện tim / ECG</t>
        </is>
      </c>
      <c r="I3867" t="inlineStr">
        <is>
          <t>R07.9</t>
        </is>
      </c>
      <c r="J3867" t="inlineStr">
        <is>
          <t>Đau ngực chưa xác định / Chest pain, unspecified</t>
        </is>
      </c>
      <c r="K3867" t="n">
        <v>69</v>
      </c>
      <c r="L3867" t="inlineStr">
        <is>
          <t>M</t>
        </is>
      </c>
      <c r="M3867" s="2" t="n">
        <v>97882.91</v>
      </c>
      <c r="N3867" t="inlineStr">
        <is>
          <t>Single</t>
        </is>
      </c>
      <c r="O3867" t="inlineStr">
        <is>
          <t>Retired</t>
        </is>
      </c>
      <c r="P3867" s="3" t="n">
        <v>44856</v>
      </c>
      <c r="Q3867" t="inlineStr">
        <is>
          <t>Emergency</t>
        </is>
      </c>
      <c r="R3867" t="inlineStr">
        <is>
          <t>Phone</t>
        </is>
      </c>
      <c r="S3867" t="inlineStr">
        <is>
          <t>Janicechester</t>
        </is>
      </c>
      <c r="T3867" t="inlineStr">
        <is>
          <t>Approved</t>
        </is>
      </c>
      <c r="U3867" t="inlineStr">
        <is>
          <t>Legitimate</t>
        </is>
      </c>
      <c r="V3867" t="n">
        <v>0</v>
      </c>
      <c r="W3867" t="inlineStr">
        <is>
          <t>647e5881-56ec-47a9-b23a-e351873dc7e7</t>
        </is>
      </c>
      <c r="X3867" t="inlineStr">
        <is>
          <t>77343747-9c8a-4400-8781-4ba9e39cbfdd</t>
        </is>
      </c>
      <c r="Y3867" t="inlineStr">
        <is>
          <t>le560</t>
        </is>
      </c>
      <c r="Z3867" t="inlineStr">
        <is>
          <t>RH444</t>
        </is>
      </c>
      <c r="AA3867" s="4" t="n">
        <v>0.92</v>
      </c>
      <c r="AB3867" s="4" t="n">
        <v>0.9399999999999999</v>
      </c>
      <c r="AC38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67">
        <f>IF(OR(C3867="Có",C3867="Yes"),"yes",IF(OR(C3867="Không",C3867="No"),"no","unknown"))</f>
        <v/>
      </c>
      <c r="AE3867">
        <f>IF(OR(F3867="Có",F3867="Yes"),"covered",IF(OR(F3867="Không",F3867="No"),"out_of_insurance","unknown"))</f>
        <v/>
      </c>
      <c r="AF3867">
        <f>IF(AND(AD3867="yes",AE3867="out_of_insurance"),"REVIEW","")</f>
        <v/>
      </c>
    </row>
    <row r="3868" ht="18" customHeight="1">
      <c r="A3868" t="inlineStr">
        <is>
          <t>03959d88-60c2-4472-96de-bb152406fe4e</t>
        </is>
      </c>
      <c r="B3868" t="inlineStr">
        <is>
          <t>BN-03867 / Patient 2E6623BE</t>
        </is>
      </c>
      <c r="C3868" t="inlineStr">
        <is>
          <t>Có</t>
        </is>
      </c>
      <c r="D3868" t="inlineStr">
        <is>
          <t>BS. Lưu Quang</t>
        </is>
      </c>
      <c r="E3868" t="inlineStr">
        <is>
          <t>Thần kinh / Neurology</t>
        </is>
      </c>
      <c r="F3868" t="inlineStr">
        <is>
          <t>Không</t>
        </is>
      </c>
      <c r="G3868" s="2" t="n">
        <v>4790720</v>
      </c>
      <c r="H3868" t="inlineStr">
        <is>
          <t>CT đánh giá đột quỵ / Stroke CT</t>
        </is>
      </c>
      <c r="I3868" t="inlineStr">
        <is>
          <t>I63.9</t>
        </is>
      </c>
      <c r="J3868" t="inlineStr">
        <is>
          <t>Nhồi máu não / Cerebral infarction</t>
        </is>
      </c>
      <c r="K3868" t="n">
        <v>82</v>
      </c>
      <c r="L3868" t="inlineStr">
        <is>
          <t>M</t>
        </is>
      </c>
      <c r="M3868" s="2" t="n">
        <v>130111.56</v>
      </c>
      <c r="N3868" t="inlineStr">
        <is>
          <t>Married</t>
        </is>
      </c>
      <c r="O3868" t="inlineStr">
        <is>
          <t>Student</t>
        </is>
      </c>
      <c r="P3868" s="3" t="n">
        <v>44856</v>
      </c>
      <c r="Q3868" t="inlineStr">
        <is>
          <t>Emergency</t>
        </is>
      </c>
      <c r="R3868" t="inlineStr">
        <is>
          <t>Online</t>
        </is>
      </c>
      <c r="S3868" t="inlineStr">
        <is>
          <t>Pricetown</t>
        </is>
      </c>
      <c r="T3868" t="inlineStr">
        <is>
          <t>Pending</t>
        </is>
      </c>
      <c r="U3868" t="inlineStr">
        <is>
          <t>Legitimate</t>
        </is>
      </c>
      <c r="V3868" t="n">
        <v>2</v>
      </c>
      <c r="W3868" t="inlineStr">
        <is>
          <t>2e6623be-9f84-4012-ac7a-ea9e61c5c49a</t>
        </is>
      </c>
      <c r="X3868" t="inlineStr">
        <is>
          <t>0c795887-c79b-4d37-827e-dd241c8303e7</t>
        </is>
      </c>
      <c r="Y3868" t="inlineStr">
        <is>
          <t>cM938</t>
        </is>
      </c>
      <c r="Z3868" t="inlineStr">
        <is>
          <t>Pi744</t>
        </is>
      </c>
      <c r="AA3868" s="4" t="n">
        <v>0.6</v>
      </c>
      <c r="AB3868" s="4" t="n">
        <v>0.28</v>
      </c>
      <c r="AC38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68">
        <f>IF(OR(C3868="Có",C3868="Yes"),"yes",IF(OR(C3868="Không",C3868="No"),"no","unknown"))</f>
        <v/>
      </c>
      <c r="AE3868">
        <f>IF(OR(F3868="Có",F3868="Yes"),"covered",IF(OR(F3868="Không",F3868="No"),"out_of_insurance","unknown"))</f>
        <v/>
      </c>
      <c r="AF3868">
        <f>IF(AND(AD3868="yes",AE3868="out_of_insurance"),"REVIEW","")</f>
        <v/>
      </c>
    </row>
    <row r="3869" ht="18" customHeight="1">
      <c r="A3869" t="inlineStr">
        <is>
          <t>6196351e-0bfd-4cf2-b052-86faf53b6b7a</t>
        </is>
      </c>
      <c r="B3869" t="inlineStr">
        <is>
          <t>BN-03868 / Patient 75125CB1</t>
        </is>
      </c>
      <c r="C3869" t="inlineStr">
        <is>
          <t>Có</t>
        </is>
      </c>
      <c r="D3869" t="inlineStr">
        <is>
          <t>BS. Phạm Khoa</t>
        </is>
      </c>
      <c r="E3869" t="inlineStr">
        <is>
          <t>Thần kinh / Neurology</t>
        </is>
      </c>
      <c r="F3869" t="inlineStr">
        <is>
          <t>Không</t>
        </is>
      </c>
      <c r="G3869" s="2" t="n">
        <v>7825620</v>
      </c>
      <c r="H3869" t="inlineStr">
        <is>
          <t>MRI não / Brain MRI</t>
        </is>
      </c>
      <c r="I3869" t="inlineStr">
        <is>
          <t>G44.1</t>
        </is>
      </c>
      <c r="J3869" t="inlineStr">
        <is>
          <t>Hội chứng đau đầu mạch máu / Vascular headache</t>
        </is>
      </c>
      <c r="K3869" t="n">
        <v>38</v>
      </c>
      <c r="L3869" t="inlineStr">
        <is>
          <t>F</t>
        </is>
      </c>
      <c r="M3869" s="2" t="n">
        <v>120501.72</v>
      </c>
      <c r="N3869" t="inlineStr">
        <is>
          <t>Widowed</t>
        </is>
      </c>
      <c r="O3869" t="inlineStr">
        <is>
          <t>Unemployed</t>
        </is>
      </c>
      <c r="P3869" s="3" t="n">
        <v>44856</v>
      </c>
      <c r="Q3869" t="inlineStr">
        <is>
          <t>Emergency</t>
        </is>
      </c>
      <c r="R3869" t="inlineStr">
        <is>
          <t>Paper</t>
        </is>
      </c>
      <c r="S3869" t="inlineStr">
        <is>
          <t>Joshuashire</t>
        </is>
      </c>
      <c r="T3869" t="inlineStr">
        <is>
          <t>Denied</t>
        </is>
      </c>
      <c r="U3869" t="inlineStr">
        <is>
          <t>Legitimate</t>
        </is>
      </c>
      <c r="V3869" t="n">
        <v>2</v>
      </c>
      <c r="W3869" t="inlineStr">
        <is>
          <t>75125cb1-76dd-42a4-97e4-dad4e0b466c6</t>
        </is>
      </c>
      <c r="X3869" t="inlineStr">
        <is>
          <t>c5f08f21-be01-4273-89ae-f0b1b440fa6d</t>
        </is>
      </c>
      <c r="Y3869" t="inlineStr">
        <is>
          <t>AX524</t>
        </is>
      </c>
      <c r="Z3869" t="inlineStr">
        <is>
          <t>yg656</t>
        </is>
      </c>
      <c r="AA3869" s="4" t="n">
        <v>0.47</v>
      </c>
      <c r="AB3869" s="4" t="n">
        <v>0.02</v>
      </c>
      <c r="AC38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69">
        <f>IF(OR(C3869="Có",C3869="Yes"),"yes",IF(OR(C3869="Không",C3869="No"),"no","unknown"))</f>
        <v/>
      </c>
      <c r="AE3869">
        <f>IF(OR(F3869="Có",F3869="Yes"),"covered",IF(OR(F3869="Không",F3869="No"),"out_of_insurance","unknown"))</f>
        <v/>
      </c>
      <c r="AF3869">
        <f>IF(AND(AD3869="yes",AE3869="out_of_insurance"),"REVIEW","")</f>
        <v/>
      </c>
    </row>
    <row r="3870" ht="18" customHeight="1">
      <c r="A3870" t="inlineStr">
        <is>
          <t>1b55014c-1e1e-4f51-9c71-165c6a95688c</t>
        </is>
      </c>
      <c r="B3870" t="inlineStr">
        <is>
          <t>BN-03869 / Patient 2E401F80</t>
        </is>
      </c>
      <c r="C3870" t="inlineStr">
        <is>
          <t>Có</t>
        </is>
      </c>
      <c r="D3870" t="inlineStr">
        <is>
          <t>BS. Hoàng Phúc</t>
        </is>
      </c>
      <c r="E3870" t="inlineStr">
        <is>
          <t>Tim mạch / Cardiology</t>
        </is>
      </c>
      <c r="F3870" t="inlineStr">
        <is>
          <t>Không</t>
        </is>
      </c>
      <c r="G3870" s="2" t="n">
        <v>6976950</v>
      </c>
      <c r="H3870" t="inlineStr">
        <is>
          <t>CRP định lượng / CRP</t>
        </is>
      </c>
      <c r="I3870" t="inlineStr">
        <is>
          <t>R79.8</t>
        </is>
      </c>
      <c r="J3870" t="inlineStr">
        <is>
          <t>Bất thường xét nghiệm máu / Abnormal blood chemistry</t>
        </is>
      </c>
      <c r="K3870" t="n">
        <v>93</v>
      </c>
      <c r="L3870" t="inlineStr">
        <is>
          <t>M</t>
        </is>
      </c>
      <c r="M3870" s="2" t="n">
        <v>130807.5</v>
      </c>
      <c r="N3870" t="inlineStr">
        <is>
          <t>Married</t>
        </is>
      </c>
      <c r="O3870" t="inlineStr">
        <is>
          <t>Employed</t>
        </is>
      </c>
      <c r="P3870" s="3" t="n">
        <v>44856</v>
      </c>
      <c r="Q3870" t="inlineStr">
        <is>
          <t>Outpatient</t>
        </is>
      </c>
      <c r="R3870" t="inlineStr">
        <is>
          <t>Online</t>
        </is>
      </c>
      <c r="S3870" t="inlineStr">
        <is>
          <t>Lake Craig</t>
        </is>
      </c>
      <c r="T3870" t="inlineStr">
        <is>
          <t>Denied</t>
        </is>
      </c>
      <c r="U3870" t="inlineStr">
        <is>
          <t>Legitimate</t>
        </is>
      </c>
      <c r="V3870" t="n">
        <v>2</v>
      </c>
      <c r="W3870" t="inlineStr">
        <is>
          <t>2e401f80-13ad-49ce-a8c3-b105441b818a</t>
        </is>
      </c>
      <c r="X3870" t="inlineStr">
        <is>
          <t>194a4571-b83b-4ad6-8793-2c402fb6e239</t>
        </is>
      </c>
      <c r="Y3870" t="inlineStr">
        <is>
          <t>tW626</t>
        </is>
      </c>
      <c r="Z3870" t="inlineStr">
        <is>
          <t>ZX143</t>
        </is>
      </c>
      <c r="AA3870" s="4" t="n">
        <v>0.71</v>
      </c>
      <c r="AB3870" s="4" t="n">
        <v>0.02</v>
      </c>
      <c r="AC38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70">
        <f>IF(OR(C3870="Có",C3870="Yes"),"yes",IF(OR(C3870="Không",C3870="No"),"no","unknown"))</f>
        <v/>
      </c>
      <c r="AE3870">
        <f>IF(OR(F3870="Có",F3870="Yes"),"covered",IF(OR(F3870="Không",F3870="No"),"out_of_insurance","unknown"))</f>
        <v/>
      </c>
      <c r="AF3870">
        <f>IF(AND(AD3870="yes",AE3870="out_of_insurance"),"REVIEW","")</f>
        <v/>
      </c>
    </row>
    <row r="3871" ht="18" customHeight="1">
      <c r="A3871" t="inlineStr">
        <is>
          <t>af449458-a82c-4974-8f6b-f1d0b955e252</t>
        </is>
      </c>
      <c r="B3871" t="inlineStr">
        <is>
          <t>BN-03870 / Patient 8E80B1E7</t>
        </is>
      </c>
      <c r="C3871" t="inlineStr">
        <is>
          <t>Có</t>
        </is>
      </c>
      <c r="D3871" t="inlineStr">
        <is>
          <t>BS. Phạm Khoa</t>
        </is>
      </c>
      <c r="E3871" t="inlineStr">
        <is>
          <t>Thần kinh / Neurology</t>
        </is>
      </c>
      <c r="F3871" t="inlineStr">
        <is>
          <t>Không</t>
        </is>
      </c>
      <c r="G3871" s="2" t="n">
        <v>8983920</v>
      </c>
      <c r="H3871" t="inlineStr">
        <is>
          <t>CT đánh giá đột quỵ / Stroke CT</t>
        </is>
      </c>
      <c r="I3871" t="inlineStr">
        <is>
          <t>I63.9</t>
        </is>
      </c>
      <c r="J3871" t="inlineStr">
        <is>
          <t>Nhồi máu não / Cerebral infarction</t>
        </is>
      </c>
      <c r="K3871" t="n">
        <v>57</v>
      </c>
      <c r="L3871" t="inlineStr">
        <is>
          <t>M</t>
        </is>
      </c>
      <c r="M3871" s="2" t="n">
        <v>25029.04</v>
      </c>
      <c r="N3871" t="inlineStr">
        <is>
          <t>Single</t>
        </is>
      </c>
      <c r="O3871" t="inlineStr">
        <is>
          <t>Retired</t>
        </is>
      </c>
      <c r="P3871" s="3" t="n">
        <v>44856</v>
      </c>
      <c r="Q3871" t="inlineStr">
        <is>
          <t>Routine</t>
        </is>
      </c>
      <c r="R3871" t="inlineStr">
        <is>
          <t>Phone</t>
        </is>
      </c>
      <c r="S3871" t="inlineStr">
        <is>
          <t>Port Bryan</t>
        </is>
      </c>
      <c r="T3871" t="inlineStr">
        <is>
          <t>Pending</t>
        </is>
      </c>
      <c r="U3871" t="inlineStr">
        <is>
          <t>Fraud</t>
        </is>
      </c>
      <c r="V3871" t="n">
        <v>1</v>
      </c>
      <c r="W3871" t="inlineStr">
        <is>
          <t>8e80b1e7-252f-4d93-b1a0-b908d5de91c8</t>
        </is>
      </c>
      <c r="X3871" t="inlineStr">
        <is>
          <t>384bb5cb-c972-4436-a017-19aeefdedfda</t>
        </is>
      </c>
      <c r="Y3871" t="inlineStr">
        <is>
          <t>GQ798</t>
        </is>
      </c>
      <c r="Z3871" t="inlineStr">
        <is>
          <t>Jb192</t>
        </is>
      </c>
      <c r="AA3871" s="4" t="n">
        <v>0.78</v>
      </c>
      <c r="AB3871" s="4" t="n">
        <v>0.02</v>
      </c>
      <c r="AC38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71">
        <f>IF(OR(C3871="Có",C3871="Yes"),"yes",IF(OR(C3871="Không",C3871="No"),"no","unknown"))</f>
        <v/>
      </c>
      <c r="AE3871">
        <f>IF(OR(F3871="Có",F3871="Yes"),"covered",IF(OR(F3871="Không",F3871="No"),"out_of_insurance","unknown"))</f>
        <v/>
      </c>
      <c r="AF3871">
        <f>IF(AND(AD3871="yes",AE3871="out_of_insurance"),"REVIEW","")</f>
        <v/>
      </c>
    </row>
    <row r="3872" ht="18" customHeight="1">
      <c r="A3872" t="inlineStr">
        <is>
          <t>97f1bff6-0182-4206-94bc-3ff1a3634d86</t>
        </is>
      </c>
      <c r="B3872" t="inlineStr">
        <is>
          <t>BN-03871 / Patient 9E4F4E10</t>
        </is>
      </c>
      <c r="C3872" t="inlineStr">
        <is>
          <t>Có</t>
        </is>
      </c>
      <c r="D3872" t="inlineStr">
        <is>
          <t>BS. Võ Huy</t>
        </is>
      </c>
      <c r="E3872" t="inlineStr">
        <is>
          <t>Chấn thương chỉnh hình / Orthopedics</t>
        </is>
      </c>
      <c r="F3872" t="inlineStr">
        <is>
          <t>Có</t>
        </is>
      </c>
      <c r="G3872" s="2" t="n">
        <v>3187610</v>
      </c>
      <c r="H3872" t="inlineStr">
        <is>
          <t>Đo mật độ xương / Bone density scan</t>
        </is>
      </c>
      <c r="I3872" t="inlineStr">
        <is>
          <t>M81.0</t>
        </is>
      </c>
      <c r="J3872" t="inlineStr">
        <is>
          <t>Loãng xương / Osteoporosis</t>
        </is>
      </c>
      <c r="K3872" t="n">
        <v>72</v>
      </c>
      <c r="L3872" t="inlineStr">
        <is>
          <t>F</t>
        </is>
      </c>
      <c r="M3872" s="2" t="n">
        <v>55599.53</v>
      </c>
      <c r="N3872" t="inlineStr">
        <is>
          <t>Widowed</t>
        </is>
      </c>
      <c r="O3872" t="inlineStr">
        <is>
          <t>Unemployed</t>
        </is>
      </c>
      <c r="P3872" s="3" t="n">
        <v>44856</v>
      </c>
      <c r="Q3872" t="inlineStr">
        <is>
          <t>Emergency</t>
        </is>
      </c>
      <c r="R3872" t="inlineStr">
        <is>
          <t>Paper</t>
        </is>
      </c>
      <c r="S3872" t="inlineStr">
        <is>
          <t>Larsonmouth</t>
        </is>
      </c>
      <c r="T3872" t="inlineStr">
        <is>
          <t>Approved</t>
        </is>
      </c>
      <c r="U3872" t="inlineStr">
        <is>
          <t>Legitimate</t>
        </is>
      </c>
      <c r="V3872" t="n">
        <v>3</v>
      </c>
      <c r="W3872" t="inlineStr">
        <is>
          <t>9e4f4e10-d112-42c8-a74b-17cfa21a9568</t>
        </is>
      </c>
      <c r="X3872" t="inlineStr">
        <is>
          <t>3d3c83ae-e8c9-47cb-b07f-aff6ed9daf8a</t>
        </is>
      </c>
      <c r="Y3872" t="inlineStr">
        <is>
          <t>vY616</t>
        </is>
      </c>
      <c r="Z3872" t="inlineStr">
        <is>
          <t>zU745</t>
        </is>
      </c>
      <c r="AA3872" s="4" t="n">
        <v>0.7</v>
      </c>
      <c r="AB3872" s="4" t="n">
        <v>0.84</v>
      </c>
      <c r="AC38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72">
        <f>IF(OR(C3872="Có",C3872="Yes"),"yes",IF(OR(C3872="Không",C3872="No"),"no","unknown"))</f>
        <v/>
      </c>
      <c r="AE3872">
        <f>IF(OR(F3872="Có",F3872="Yes"),"covered",IF(OR(F3872="Không",F3872="No"),"out_of_insurance","unknown"))</f>
        <v/>
      </c>
      <c r="AF3872">
        <f>IF(AND(AD3872="yes",AE3872="out_of_insurance"),"REVIEW","")</f>
        <v/>
      </c>
    </row>
    <row r="3873" ht="18" customHeight="1">
      <c r="A3873" t="inlineStr">
        <is>
          <t>18a48504-3c57-4241-8bff-2731fe3cdf06</t>
        </is>
      </c>
      <c r="B3873" t="inlineStr">
        <is>
          <t>BN-03872 / Patient B5E6FB34</t>
        </is>
      </c>
      <c r="C3873" t="inlineStr">
        <is>
          <t>Không</t>
        </is>
      </c>
      <c r="D3873" t="inlineStr">
        <is>
          <t>BS. Trần An</t>
        </is>
      </c>
      <c r="E3873" t="inlineStr">
        <is>
          <t>Chấn thương chỉnh hình / Orthopedics</t>
        </is>
      </c>
      <c r="F3873" t="inlineStr">
        <is>
          <t>Không</t>
        </is>
      </c>
      <c r="G3873" s="2" t="n">
        <v>5489010</v>
      </c>
      <c r="H3873" t="inlineStr">
        <is>
          <t>CT cột sống thắt lưng / Lumbar spine CT</t>
        </is>
      </c>
      <c r="I3873" t="inlineStr">
        <is>
          <t>M54.5</t>
        </is>
      </c>
      <c r="J3873" t="inlineStr">
        <is>
          <t>Đau thắt lưng / Low back pain</t>
        </is>
      </c>
      <c r="K3873" t="n">
        <v>60</v>
      </c>
      <c r="L3873" t="inlineStr">
        <is>
          <t>M</t>
        </is>
      </c>
      <c r="M3873" s="2" t="n">
        <v>121593.73</v>
      </c>
      <c r="N3873" t="inlineStr">
        <is>
          <t>Divorced</t>
        </is>
      </c>
      <c r="O3873" t="inlineStr">
        <is>
          <t>Student</t>
        </is>
      </c>
      <c r="P3873" s="3" t="n">
        <v>44856</v>
      </c>
      <c r="Q3873" t="inlineStr">
        <is>
          <t>Routine</t>
        </is>
      </c>
      <c r="R3873" t="inlineStr">
        <is>
          <t>Paper</t>
        </is>
      </c>
      <c r="S3873" t="inlineStr">
        <is>
          <t>East Travis</t>
        </is>
      </c>
      <c r="T3873" t="inlineStr">
        <is>
          <t>Pending</t>
        </is>
      </c>
      <c r="U3873" t="inlineStr">
        <is>
          <t>Legitimate</t>
        </is>
      </c>
      <c r="V3873" t="n">
        <v>2</v>
      </c>
      <c r="W3873" t="inlineStr">
        <is>
          <t>b5e6fb34-b170-4256-8a84-30d05fea0751</t>
        </is>
      </c>
      <c r="X3873" t="inlineStr">
        <is>
          <t>cfa86107-c32f-44c8-b33e-613929f5c4c9</t>
        </is>
      </c>
      <c r="Y3873" t="inlineStr">
        <is>
          <t>qv552</t>
        </is>
      </c>
      <c r="Z3873" t="inlineStr">
        <is>
          <t>uU321</t>
        </is>
      </c>
      <c r="AA3873" s="4" t="n">
        <v>0.44</v>
      </c>
      <c r="AB3873" s="4" t="n">
        <v>0.05</v>
      </c>
      <c r="AC38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73">
        <f>IF(OR(C3873="Có",C3873="Yes"),"yes",IF(OR(C3873="Không",C3873="No"),"no","unknown"))</f>
        <v/>
      </c>
      <c r="AE3873">
        <f>IF(OR(F3873="Có",F3873="Yes"),"covered",IF(OR(F3873="Không",F3873="No"),"out_of_insurance","unknown"))</f>
        <v/>
      </c>
      <c r="AF3873">
        <f>IF(AND(AD3873="yes",AE3873="out_of_insurance"),"REVIEW","")</f>
        <v/>
      </c>
    </row>
    <row r="3874" ht="18" customHeight="1">
      <c r="A3874" t="inlineStr">
        <is>
          <t>0e14538b-04aa-488a-a610-2d8a96d84286</t>
        </is>
      </c>
      <c r="B3874" t="inlineStr">
        <is>
          <t>BN-03873 / Patient 9E58DA34</t>
        </is>
      </c>
      <c r="C3874" t="inlineStr">
        <is>
          <t>Có</t>
        </is>
      </c>
      <c r="D3874" t="inlineStr">
        <is>
          <t>BS. Lâm Sơn</t>
        </is>
      </c>
      <c r="E3874" t="inlineStr">
        <is>
          <t>Khám tổng quát / General Practice</t>
        </is>
      </c>
      <c r="F3874" t="inlineStr">
        <is>
          <t>Chưa rõ</t>
        </is>
      </c>
      <c r="G3874" s="2" t="n">
        <v>4770220</v>
      </c>
      <c r="H3874" t="inlineStr">
        <is>
          <t>Glucose máu / Blood glucose</t>
        </is>
      </c>
      <c r="I3874" t="inlineStr">
        <is>
          <t>R73.9</t>
        </is>
      </c>
      <c r="J3874" t="inlineStr">
        <is>
          <t>Tăng glucose máu / Hyperglycemia</t>
        </is>
      </c>
      <c r="K3874" t="n">
        <v>36</v>
      </c>
      <c r="L3874" t="inlineStr">
        <is>
          <t>M</t>
        </is>
      </c>
      <c r="M3874" s="2" t="n">
        <v>107186.23</v>
      </c>
      <c r="N3874" t="inlineStr">
        <is>
          <t>Married</t>
        </is>
      </c>
      <c r="O3874" t="inlineStr">
        <is>
          <t>Student</t>
        </is>
      </c>
      <c r="P3874" s="3" t="n">
        <v>44856</v>
      </c>
      <c r="Q3874" t="inlineStr">
        <is>
          <t>Emergency</t>
        </is>
      </c>
      <c r="R3874" t="inlineStr">
        <is>
          <t>Phone</t>
        </is>
      </c>
      <c r="S3874" t="inlineStr">
        <is>
          <t>Tatechester</t>
        </is>
      </c>
      <c r="T3874" t="inlineStr">
        <is>
          <t>Pending</t>
        </is>
      </c>
      <c r="U3874" t="inlineStr">
        <is>
          <t>Legitimate</t>
        </is>
      </c>
      <c r="V3874" t="n">
        <v>0</v>
      </c>
      <c r="W3874" t="inlineStr">
        <is>
          <t>9e58da34-a38b-4105-b75a-697d541b59c3</t>
        </is>
      </c>
      <c r="X3874" t="inlineStr">
        <is>
          <t>e341430b-7419-4cab-8ff5-a4ad504492a3</t>
        </is>
      </c>
      <c r="Y3874" t="inlineStr">
        <is>
          <t>sa100</t>
        </is>
      </c>
      <c r="Z3874" t="inlineStr">
        <is>
          <t>FV224</t>
        </is>
      </c>
      <c r="AA3874" s="4" t="n">
        <v>0.59</v>
      </c>
      <c r="AB3874" s="4" t="n">
        <v>0.38</v>
      </c>
      <c r="AC38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74">
        <f>IF(OR(C3874="Có",C3874="Yes"),"yes",IF(OR(C3874="Không",C3874="No"),"no","unknown"))</f>
        <v/>
      </c>
      <c r="AE3874">
        <f>IF(OR(F3874="Có",F3874="Yes"),"covered",IF(OR(F3874="Không",F3874="No"),"out_of_insurance","unknown"))</f>
        <v/>
      </c>
      <c r="AF3874">
        <f>IF(AND(AD3874="yes",AE3874="out_of_insurance"),"REVIEW","")</f>
        <v/>
      </c>
    </row>
    <row r="3875" ht="18" customHeight="1">
      <c r="A3875" t="inlineStr">
        <is>
          <t>7694f95e-90f8-4846-964a-933a8092a208</t>
        </is>
      </c>
      <c r="B3875" t="inlineStr">
        <is>
          <t>BN-03874 / Patient A424EE20</t>
        </is>
      </c>
      <c r="C3875" t="inlineStr">
        <is>
          <t>Có</t>
        </is>
      </c>
      <c r="D3875" t="inlineStr">
        <is>
          <t>BS. Hà Nam</t>
        </is>
      </c>
      <c r="E3875" t="inlineStr">
        <is>
          <t>Chấn thương chỉnh hình / Orthopedics</t>
        </is>
      </c>
      <c r="F3875" t="inlineStr">
        <is>
          <t>Có</t>
        </is>
      </c>
      <c r="G3875" s="2" t="n">
        <v>9930350</v>
      </c>
      <c r="H3875" t="inlineStr">
        <is>
          <t>MRI khớp gối / Knee MRI</t>
        </is>
      </c>
      <c r="I3875" t="inlineStr">
        <is>
          <t>M25.5</t>
        </is>
      </c>
      <c r="J3875" t="inlineStr">
        <is>
          <t>Đau khớp gối / Knee pain</t>
        </is>
      </c>
      <c r="K3875" t="n">
        <v>0</v>
      </c>
      <c r="L3875" t="inlineStr">
        <is>
          <t>F</t>
        </is>
      </c>
      <c r="M3875" s="2" t="n">
        <v>109942.31</v>
      </c>
      <c r="N3875" t="inlineStr">
        <is>
          <t>Single</t>
        </is>
      </c>
      <c r="O3875" t="inlineStr">
        <is>
          <t>Unemployed</t>
        </is>
      </c>
      <c r="P3875" s="3" t="n">
        <v>44855</v>
      </c>
      <c r="Q3875" t="inlineStr">
        <is>
          <t>Outpatient</t>
        </is>
      </c>
      <c r="R3875" t="inlineStr">
        <is>
          <t>Online</t>
        </is>
      </c>
      <c r="S3875" t="inlineStr">
        <is>
          <t>Barrview</t>
        </is>
      </c>
      <c r="T3875" t="inlineStr">
        <is>
          <t>Approved</t>
        </is>
      </c>
      <c r="U3875" t="inlineStr">
        <is>
          <t>Legitimate</t>
        </is>
      </c>
      <c r="V3875" t="n">
        <v>0</v>
      </c>
      <c r="W3875" t="inlineStr">
        <is>
          <t>a424ee20-e7b8-40db-a308-184dbb25cdb2</t>
        </is>
      </c>
      <c r="X3875" t="inlineStr">
        <is>
          <t>977c625c-0bb5-47e7-971d-19ad64f15825</t>
        </is>
      </c>
      <c r="Y3875" t="inlineStr">
        <is>
          <t>Nq006</t>
        </is>
      </c>
      <c r="Z3875" t="inlineStr">
        <is>
          <t>Hf770</t>
        </is>
      </c>
      <c r="AA3875" s="4" t="n">
        <v>0.62</v>
      </c>
      <c r="AB3875" s="4" t="n">
        <v>0.6</v>
      </c>
      <c r="AC38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75">
        <f>IF(OR(C3875="Có",C3875="Yes"),"yes",IF(OR(C3875="Không",C3875="No"),"no","unknown"))</f>
        <v/>
      </c>
      <c r="AE3875">
        <f>IF(OR(F3875="Có",F3875="Yes"),"covered",IF(OR(F3875="Không",F3875="No"),"out_of_insurance","unknown"))</f>
        <v/>
      </c>
      <c r="AF3875">
        <f>IF(AND(AD3875="yes",AE3875="out_of_insurance"),"REVIEW","")</f>
        <v/>
      </c>
    </row>
    <row r="3876" ht="18" customHeight="1">
      <c r="A3876" t="inlineStr">
        <is>
          <t>303aefc2-e006-4a92-b6b4-2328898dbbeb</t>
        </is>
      </c>
      <c r="B3876" t="inlineStr">
        <is>
          <t>BN-03875 / Patient 853F9218</t>
        </is>
      </c>
      <c r="C3876" t="inlineStr">
        <is>
          <t>Có</t>
        </is>
      </c>
      <c r="D3876" t="inlineStr">
        <is>
          <t>BS. Mai Thanh</t>
        </is>
      </c>
      <c r="E3876" t="inlineStr">
        <is>
          <t>Thần kinh / Neurology</t>
        </is>
      </c>
      <c r="F3876" t="inlineStr">
        <is>
          <t>Chưa rõ</t>
        </is>
      </c>
      <c r="G3876" s="2" t="n">
        <v>9802320</v>
      </c>
      <c r="H3876" t="inlineStr">
        <is>
          <t>CT đánh giá đột quỵ / Stroke CT</t>
        </is>
      </c>
      <c r="I3876" t="inlineStr">
        <is>
          <t>I63.9</t>
        </is>
      </c>
      <c r="J3876" t="inlineStr">
        <is>
          <t>Nhồi máu não / Cerebral infarction</t>
        </is>
      </c>
      <c r="K3876" t="n">
        <v>97</v>
      </c>
      <c r="L3876" t="inlineStr">
        <is>
          <t>M</t>
        </is>
      </c>
      <c r="M3876" s="2" t="n">
        <v>41309.63</v>
      </c>
      <c r="N3876" t="inlineStr">
        <is>
          <t>Widowed</t>
        </is>
      </c>
      <c r="O3876" t="inlineStr">
        <is>
          <t>Unemployed</t>
        </is>
      </c>
      <c r="P3876" s="3" t="n">
        <v>44855</v>
      </c>
      <c r="Q3876" t="inlineStr">
        <is>
          <t>Routine</t>
        </is>
      </c>
      <c r="R3876" t="inlineStr">
        <is>
          <t>Paper</t>
        </is>
      </c>
      <c r="S3876" t="inlineStr">
        <is>
          <t>Williamsberg</t>
        </is>
      </c>
      <c r="T3876" t="inlineStr">
        <is>
          <t>Pending</t>
        </is>
      </c>
      <c r="U3876" t="inlineStr">
        <is>
          <t>Fraud</t>
        </is>
      </c>
      <c r="V3876" t="n">
        <v>1</v>
      </c>
      <c r="W3876" t="inlineStr">
        <is>
          <t>853f9218-8f39-40d1-b0b0-49bd4e5c5470</t>
        </is>
      </c>
      <c r="X3876" t="inlineStr">
        <is>
          <t>90497055-ebb7-406c-a539-322802b89c4b</t>
        </is>
      </c>
      <c r="Y3876" t="inlineStr">
        <is>
          <t>rs944</t>
        </is>
      </c>
      <c r="Z3876" t="inlineStr">
        <is>
          <t>sm273</t>
        </is>
      </c>
      <c r="AA3876" s="4" t="n">
        <v>0.57</v>
      </c>
      <c r="AB3876" s="4" t="n">
        <v>0.02</v>
      </c>
      <c r="AC38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76">
        <f>IF(OR(C3876="Có",C3876="Yes"),"yes",IF(OR(C3876="Không",C3876="No"),"no","unknown"))</f>
        <v/>
      </c>
      <c r="AE3876">
        <f>IF(OR(F3876="Có",F3876="Yes"),"covered",IF(OR(F3876="Không",F3876="No"),"out_of_insurance","unknown"))</f>
        <v/>
      </c>
      <c r="AF3876">
        <f>IF(AND(AD3876="yes",AE3876="out_of_insurance"),"REVIEW","")</f>
        <v/>
      </c>
    </row>
    <row r="3877" ht="18" customHeight="1">
      <c r="A3877" t="inlineStr">
        <is>
          <t>2f369e85-a988-4d4f-b1e6-e508770f59a1</t>
        </is>
      </c>
      <c r="B3877" t="inlineStr">
        <is>
          <t>BN-03876 / Patient AE8439A9</t>
        </is>
      </c>
      <c r="C3877" t="inlineStr">
        <is>
          <t>Có</t>
        </is>
      </c>
      <c r="D3877" t="inlineStr">
        <is>
          <t>BS. Lê Thảo</t>
        </is>
      </c>
      <c r="E3877" t="inlineStr">
        <is>
          <t>Nhi / Pediatrics</t>
        </is>
      </c>
      <c r="F3877" t="inlineStr">
        <is>
          <t>Không</t>
        </is>
      </c>
      <c r="G3877" s="2" t="n">
        <v>9504620</v>
      </c>
      <c r="H3877" t="inlineStr">
        <is>
          <t>CRP định lượng / CRP</t>
        </is>
      </c>
      <c r="I3877" t="inlineStr">
        <is>
          <t>J18.9</t>
        </is>
      </c>
      <c r="J3877" t="inlineStr">
        <is>
          <t>Nghi viêm phổi / Suspected pneumonia</t>
        </is>
      </c>
      <c r="K3877" t="n">
        <v>68</v>
      </c>
      <c r="L3877" t="inlineStr">
        <is>
          <t>F</t>
        </is>
      </c>
      <c r="M3877" s="2" t="n">
        <v>46888.82</v>
      </c>
      <c r="N3877" t="inlineStr">
        <is>
          <t>Single</t>
        </is>
      </c>
      <c r="O3877" t="inlineStr">
        <is>
          <t>Employed</t>
        </is>
      </c>
      <c r="P3877" s="3" t="n">
        <v>44855</v>
      </c>
      <c r="Q3877" t="inlineStr">
        <is>
          <t>Emergency</t>
        </is>
      </c>
      <c r="R3877" t="inlineStr">
        <is>
          <t>Paper</t>
        </is>
      </c>
      <c r="S3877" t="inlineStr">
        <is>
          <t>Carolineborough</t>
        </is>
      </c>
      <c r="T3877" t="inlineStr">
        <is>
          <t>Denied</t>
        </is>
      </c>
      <c r="U3877" t="inlineStr">
        <is>
          <t>Fraud</t>
        </is>
      </c>
      <c r="V3877" t="n">
        <v>1</v>
      </c>
      <c r="W3877" t="inlineStr">
        <is>
          <t>ae8439a9-1d4b-479f-a2e2-7cb1ac78cc18</t>
        </is>
      </c>
      <c r="X3877" t="inlineStr">
        <is>
          <t>af73cb87-6172-4cc5-8970-94355b1bab61</t>
        </is>
      </c>
      <c r="Y3877" t="inlineStr">
        <is>
          <t>IB466</t>
        </is>
      </c>
      <c r="Z3877" t="inlineStr">
        <is>
          <t>RC736</t>
        </is>
      </c>
      <c r="AA3877" s="4" t="n">
        <v>0.82</v>
      </c>
      <c r="AB3877" s="4" t="n">
        <v>0.02</v>
      </c>
      <c r="AC38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77">
        <f>IF(OR(C3877="Có",C3877="Yes"),"yes",IF(OR(C3877="Không",C3877="No"),"no","unknown"))</f>
        <v/>
      </c>
      <c r="AE3877">
        <f>IF(OR(F3877="Có",F3877="Yes"),"covered",IF(OR(F3877="Không",F3877="No"),"out_of_insurance","unknown"))</f>
        <v/>
      </c>
      <c r="AF3877">
        <f>IF(AND(AD3877="yes",AE3877="out_of_insurance"),"REVIEW","")</f>
        <v/>
      </c>
    </row>
    <row r="3878" ht="18" customHeight="1">
      <c r="A3878" t="inlineStr">
        <is>
          <t>260b7701-9664-43f4-8998-fbaeb53057aa</t>
        </is>
      </c>
      <c r="B3878" t="inlineStr">
        <is>
          <t>BN-03877 / Patient D85212D8</t>
        </is>
      </c>
      <c r="C3878" t="inlineStr">
        <is>
          <t>Không</t>
        </is>
      </c>
      <c r="D3878" t="inlineStr">
        <is>
          <t>BS. Phan Gia</t>
        </is>
      </c>
      <c r="E3878" t="inlineStr">
        <is>
          <t>Tim mạch / Cardiology</t>
        </is>
      </c>
      <c r="F3878" t="inlineStr">
        <is>
          <t>Không</t>
        </is>
      </c>
      <c r="G3878" s="2" t="n">
        <v>7390380</v>
      </c>
      <c r="H3878" t="inlineStr">
        <is>
          <t>CRP định lượng / CRP</t>
        </is>
      </c>
      <c r="I3878" t="inlineStr">
        <is>
          <t>R79.8</t>
        </is>
      </c>
      <c r="J3878" t="inlineStr">
        <is>
          <t>Bất thường xét nghiệm máu / Abnormal blood chemistry</t>
        </is>
      </c>
      <c r="K3878" t="n">
        <v>61</v>
      </c>
      <c r="L3878" t="inlineStr">
        <is>
          <t>M</t>
        </is>
      </c>
      <c r="M3878" s="2" t="n">
        <v>124534.2</v>
      </c>
      <c r="N3878" t="inlineStr">
        <is>
          <t>Married</t>
        </is>
      </c>
      <c r="O3878" t="inlineStr">
        <is>
          <t>Student</t>
        </is>
      </c>
      <c r="P3878" s="3" t="n">
        <v>44855</v>
      </c>
      <c r="Q3878" t="inlineStr">
        <is>
          <t>Routine</t>
        </is>
      </c>
      <c r="R3878" t="inlineStr">
        <is>
          <t>Paper</t>
        </is>
      </c>
      <c r="S3878" t="inlineStr">
        <is>
          <t>Youngbury</t>
        </is>
      </c>
      <c r="T3878" t="inlineStr">
        <is>
          <t>Denied</t>
        </is>
      </c>
      <c r="U3878" t="inlineStr">
        <is>
          <t>Legitimate</t>
        </is>
      </c>
      <c r="V3878" t="n">
        <v>2</v>
      </c>
      <c r="W3878" t="inlineStr">
        <is>
          <t>d85212d8-b4cd-46d9-9d54-5dee67b7450a</t>
        </is>
      </c>
      <c r="X3878" t="inlineStr">
        <is>
          <t>2205cb5a-0a57-4a28-950b-aadd53f2f1fb</t>
        </is>
      </c>
      <c r="Y3878" t="inlineStr">
        <is>
          <t>Rt222</t>
        </is>
      </c>
      <c r="Z3878" t="inlineStr">
        <is>
          <t>Er405</t>
        </is>
      </c>
      <c r="AA3878" s="4" t="n">
        <v>0.4</v>
      </c>
      <c r="AB3878" s="4" t="n">
        <v>0.05</v>
      </c>
      <c r="AC38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78">
        <f>IF(OR(C3878="Có",C3878="Yes"),"yes",IF(OR(C3878="Không",C3878="No"),"no","unknown"))</f>
        <v/>
      </c>
      <c r="AE3878">
        <f>IF(OR(F3878="Có",F3878="Yes"),"covered",IF(OR(F3878="Không",F3878="No"),"out_of_insurance","unknown"))</f>
        <v/>
      </c>
      <c r="AF3878">
        <f>IF(AND(AD3878="yes",AE3878="out_of_insurance"),"REVIEW","")</f>
        <v/>
      </c>
    </row>
    <row r="3879" ht="18" customHeight="1">
      <c r="A3879" t="inlineStr">
        <is>
          <t>2b596653-ffb4-4eb7-9d15-8927f44fd4be</t>
        </is>
      </c>
      <c r="B3879" t="inlineStr">
        <is>
          <t>BN-03878 / Patient F4E3B222</t>
        </is>
      </c>
      <c r="C3879" t="inlineStr">
        <is>
          <t>Có</t>
        </is>
      </c>
      <c r="D3879" t="inlineStr">
        <is>
          <t>BS. Cao Vy</t>
        </is>
      </c>
      <c r="E3879" t="inlineStr">
        <is>
          <t>Khám tổng quát / General Practice</t>
        </is>
      </c>
      <c r="F3879" t="inlineStr">
        <is>
          <t>Có</t>
        </is>
      </c>
      <c r="G3879" s="2" t="n">
        <v>3955870</v>
      </c>
      <c r="H3879" t="inlineStr">
        <is>
          <t>CRP định lượng / CRP</t>
        </is>
      </c>
      <c r="I3879" t="inlineStr">
        <is>
          <t>R79.8</t>
        </is>
      </c>
      <c r="J3879" t="inlineStr">
        <is>
          <t>Bất thường xét nghiệm máu / Abnormal blood chemistry</t>
        </is>
      </c>
      <c r="K3879" t="n">
        <v>22</v>
      </c>
      <c r="L3879" t="inlineStr">
        <is>
          <t>M</t>
        </is>
      </c>
      <c r="M3879" s="2" t="n">
        <v>103894.93</v>
      </c>
      <c r="N3879" t="inlineStr">
        <is>
          <t>Married</t>
        </is>
      </c>
      <c r="O3879" t="inlineStr">
        <is>
          <t>Employed</t>
        </is>
      </c>
      <c r="P3879" s="3" t="n">
        <v>44855</v>
      </c>
      <c r="Q3879" t="inlineStr">
        <is>
          <t>Outpatient</t>
        </is>
      </c>
      <c r="R3879" t="inlineStr">
        <is>
          <t>Paper</t>
        </is>
      </c>
      <c r="S3879" t="inlineStr">
        <is>
          <t>Port Paula</t>
        </is>
      </c>
      <c r="T3879" t="inlineStr">
        <is>
          <t>Approved</t>
        </is>
      </c>
      <c r="U3879" t="inlineStr">
        <is>
          <t>Legitimate</t>
        </is>
      </c>
      <c r="V3879" t="n">
        <v>0</v>
      </c>
      <c r="W3879" t="inlineStr">
        <is>
          <t>f4e3b222-b996-4f1e-893b-38032ce34b33</t>
        </is>
      </c>
      <c r="X3879" t="inlineStr">
        <is>
          <t>cabe53d8-4121-4119-8d0d-179da45ed2e3</t>
        </is>
      </c>
      <c r="Y3879" t="inlineStr">
        <is>
          <t>yp668</t>
        </is>
      </c>
      <c r="Z3879" t="inlineStr">
        <is>
          <t>Mm102</t>
        </is>
      </c>
      <c r="AA3879" s="4" t="n">
        <v>0.8</v>
      </c>
      <c r="AB3879" s="4" t="n">
        <v>0.7</v>
      </c>
      <c r="AC38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79">
        <f>IF(OR(C3879="Có",C3879="Yes"),"yes",IF(OR(C3879="Không",C3879="No"),"no","unknown"))</f>
        <v/>
      </c>
      <c r="AE3879">
        <f>IF(OR(F3879="Có",F3879="Yes"),"covered",IF(OR(F3879="Không",F3879="No"),"out_of_insurance","unknown"))</f>
        <v/>
      </c>
      <c r="AF3879">
        <f>IF(AND(AD3879="yes",AE3879="out_of_insurance"),"REVIEW","")</f>
        <v/>
      </c>
    </row>
    <row r="3880" ht="18" customHeight="1">
      <c r="A3880" t="inlineStr">
        <is>
          <t>7032191b-3411-4d83-9a82-b0513932a0fa</t>
        </is>
      </c>
      <c r="B3880" t="inlineStr">
        <is>
          <t>BN-03879 / Patient EC7486A8</t>
        </is>
      </c>
      <c r="C3880" t="inlineStr">
        <is>
          <t>Có</t>
        </is>
      </c>
      <c r="D3880" t="inlineStr">
        <is>
          <t>BS. Nguyễn Minh</t>
        </is>
      </c>
      <c r="E3880" t="inlineStr">
        <is>
          <t>Tim mạch / Cardiology</t>
        </is>
      </c>
      <c r="F3880" t="inlineStr">
        <is>
          <t>Không</t>
        </is>
      </c>
      <c r="G3880" s="2" t="n">
        <v>5459940</v>
      </c>
      <c r="H3880" t="inlineStr">
        <is>
          <t>Đông máu PT/aPTT / Coagulation test</t>
        </is>
      </c>
      <c r="I3880" t="inlineStr">
        <is>
          <t>I24.9</t>
        </is>
      </c>
      <c r="J3880" t="inlineStr">
        <is>
          <t>Bệnh tim thiếu máu cục bộ cấp / Acute ischemic heart disease</t>
        </is>
      </c>
      <c r="K3880" t="n">
        <v>48</v>
      </c>
      <c r="L3880" t="inlineStr">
        <is>
          <t>M</t>
        </is>
      </c>
      <c r="M3880" s="2" t="n">
        <v>122034.79</v>
      </c>
      <c r="N3880" t="inlineStr">
        <is>
          <t>Divorced</t>
        </is>
      </c>
      <c r="O3880" t="inlineStr">
        <is>
          <t>Retired</t>
        </is>
      </c>
      <c r="P3880" s="3" t="n">
        <v>44855</v>
      </c>
      <c r="Q3880" t="inlineStr">
        <is>
          <t>Emergency</t>
        </is>
      </c>
      <c r="R3880" t="inlineStr">
        <is>
          <t>Phone</t>
        </is>
      </c>
      <c r="S3880" t="inlineStr">
        <is>
          <t>North Kendra</t>
        </is>
      </c>
      <c r="T3880" t="inlineStr">
        <is>
          <t>Approved</t>
        </is>
      </c>
      <c r="U3880" t="inlineStr">
        <is>
          <t>Legitimate</t>
        </is>
      </c>
      <c r="V3880" t="n">
        <v>2</v>
      </c>
      <c r="W3880" t="inlineStr">
        <is>
          <t>ec7486a8-eb40-48b9-af92-6e18964fbab2</t>
        </is>
      </c>
      <c r="X3880" t="inlineStr">
        <is>
          <t>89f37bf1-d166-4881-84c0-996995a956c7</t>
        </is>
      </c>
      <c r="Y3880" t="inlineStr">
        <is>
          <t>fB297</t>
        </is>
      </c>
      <c r="Z3880" t="inlineStr">
        <is>
          <t>tM574</t>
        </is>
      </c>
      <c r="AA3880" s="4" t="n">
        <v>0.79</v>
      </c>
      <c r="AB3880" s="4" t="n">
        <v>0.57</v>
      </c>
      <c r="AC38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80">
        <f>IF(OR(C3880="Có",C3880="Yes"),"yes",IF(OR(C3880="Không",C3880="No"),"no","unknown"))</f>
        <v/>
      </c>
      <c r="AE3880">
        <f>IF(OR(F3880="Có",F3880="Yes"),"covered",IF(OR(F3880="Không",F3880="No"),"out_of_insurance","unknown"))</f>
        <v/>
      </c>
      <c r="AF3880">
        <f>IF(AND(AD3880="yes",AE3880="out_of_insurance"),"REVIEW","")</f>
        <v/>
      </c>
    </row>
    <row r="3881" ht="18" customHeight="1">
      <c r="A3881" t="inlineStr">
        <is>
          <t>0ae6d037-d4af-45f4-941d-b2290d0df7d6</t>
        </is>
      </c>
      <c r="B3881" t="inlineStr">
        <is>
          <t>BN-03880 / Patient 77EBFB80</t>
        </is>
      </c>
      <c r="C3881" t="inlineStr">
        <is>
          <t>Chưa rõ</t>
        </is>
      </c>
      <c r="D3881" t="inlineStr">
        <is>
          <t>BS. Cao Vy</t>
        </is>
      </c>
      <c r="E3881" t="inlineStr">
        <is>
          <t>Khám tổng quát / General Practice</t>
        </is>
      </c>
      <c r="F3881" t="inlineStr">
        <is>
          <t>Không</t>
        </is>
      </c>
      <c r="G3881" s="2" t="n">
        <v>1657000</v>
      </c>
      <c r="H3881" t="inlineStr">
        <is>
          <t>HIV Ag/Ab combo</t>
        </is>
      </c>
      <c r="I3881" t="inlineStr">
        <is>
          <t>Z11.4</t>
        </is>
      </c>
      <c r="J3881" t="inlineStr">
        <is>
          <t>Sàng lọc HIV / HIV screening</t>
        </is>
      </c>
      <c r="K3881" t="n">
        <v>5</v>
      </c>
      <c r="L3881" t="inlineStr">
        <is>
          <t>M</t>
        </is>
      </c>
      <c r="M3881" s="2" t="n">
        <v>33047.77</v>
      </c>
      <c r="N3881" t="inlineStr">
        <is>
          <t>Divorced</t>
        </is>
      </c>
      <c r="O3881" t="inlineStr">
        <is>
          <t>Student</t>
        </is>
      </c>
      <c r="P3881" s="3" t="n">
        <v>44855</v>
      </c>
      <c r="Q3881" t="inlineStr">
        <is>
          <t>Routine</t>
        </is>
      </c>
      <c r="R3881" t="inlineStr">
        <is>
          <t>Online</t>
        </is>
      </c>
      <c r="S3881" t="inlineStr">
        <is>
          <t>Millermouth</t>
        </is>
      </c>
      <c r="T3881" t="inlineStr">
        <is>
          <t>Denied</t>
        </is>
      </c>
      <c r="U3881" t="inlineStr">
        <is>
          <t>Legitimate</t>
        </is>
      </c>
      <c r="V3881" t="n">
        <v>1</v>
      </c>
      <c r="W3881" t="inlineStr">
        <is>
          <t>77ebfb80-8108-4ffe-bd50-45043e7a9fa3</t>
        </is>
      </c>
      <c r="X3881" t="inlineStr">
        <is>
          <t>e351fe60-7b37-4b01-852f-d3e566ac4d83</t>
        </is>
      </c>
      <c r="Y3881" t="inlineStr">
        <is>
          <t>zG722</t>
        </is>
      </c>
      <c r="Z3881" t="inlineStr">
        <is>
          <t>Qq253</t>
        </is>
      </c>
      <c r="AA3881" s="4" t="n">
        <v>0.5600000000000001</v>
      </c>
      <c r="AB3881" s="4" t="n">
        <v>0.15</v>
      </c>
      <c r="AC38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81">
        <f>IF(OR(C3881="Có",C3881="Yes"),"yes",IF(OR(C3881="Không",C3881="No"),"no","unknown"))</f>
        <v/>
      </c>
      <c r="AE3881">
        <f>IF(OR(F3881="Có",F3881="Yes"),"covered",IF(OR(F3881="Không",F3881="No"),"out_of_insurance","unknown"))</f>
        <v/>
      </c>
      <c r="AF3881">
        <f>IF(AND(AD3881="yes",AE3881="out_of_insurance"),"REVIEW","")</f>
        <v/>
      </c>
    </row>
    <row r="3882" ht="18" customHeight="1">
      <c r="A3882" t="inlineStr">
        <is>
          <t>7ce3b79b-4d60-4e75-b015-18b774861b3b</t>
        </is>
      </c>
      <c r="B3882" t="inlineStr">
        <is>
          <t>BN-03881 / Patient 2E92F8D1</t>
        </is>
      </c>
      <c r="C3882" t="inlineStr">
        <is>
          <t>Có</t>
        </is>
      </c>
      <c r="D3882" t="inlineStr">
        <is>
          <t>BS. Hoàng Phúc</t>
        </is>
      </c>
      <c r="E3882" t="inlineStr">
        <is>
          <t>Tim mạch / Cardiology</t>
        </is>
      </c>
      <c r="F3882" t="inlineStr">
        <is>
          <t>Không</t>
        </is>
      </c>
      <c r="G3882" s="2" t="n">
        <v>6675770</v>
      </c>
      <c r="H3882" t="inlineStr">
        <is>
          <t>Men tim CK-MB / Cardiac enzyme CK-MB</t>
        </is>
      </c>
      <c r="I3882" t="inlineStr">
        <is>
          <t>I20.9</t>
        </is>
      </c>
      <c r="J3882" t="inlineStr">
        <is>
          <t>Đau thắt ngực / Angina</t>
        </is>
      </c>
      <c r="K3882" t="n">
        <v>65</v>
      </c>
      <c r="L3882" t="inlineStr">
        <is>
          <t>M</t>
        </is>
      </c>
      <c r="M3882" s="2" t="n">
        <v>93145.03999999999</v>
      </c>
      <c r="N3882" t="inlineStr">
        <is>
          <t>Divorced</t>
        </is>
      </c>
      <c r="O3882" t="inlineStr">
        <is>
          <t>Unemployed</t>
        </is>
      </c>
      <c r="P3882" s="3" t="n">
        <v>44855</v>
      </c>
      <c r="Q3882" t="inlineStr">
        <is>
          <t>Emergency</t>
        </is>
      </c>
      <c r="R3882" t="inlineStr">
        <is>
          <t>Phone</t>
        </is>
      </c>
      <c r="S3882" t="inlineStr">
        <is>
          <t>North Philip</t>
        </is>
      </c>
      <c r="T3882" t="inlineStr">
        <is>
          <t>Denied</t>
        </is>
      </c>
      <c r="U3882" t="inlineStr">
        <is>
          <t>Legitimate</t>
        </is>
      </c>
      <c r="V3882" t="n">
        <v>0</v>
      </c>
      <c r="W3882" t="inlineStr">
        <is>
          <t>2e92f8d1-2173-4c17-88a5-ba112e1fe2f0</t>
        </is>
      </c>
      <c r="X3882" t="inlineStr">
        <is>
          <t>aa0da15e-9a74-441e-aa90-9e9064fe5044</t>
        </is>
      </c>
      <c r="Y3882" t="inlineStr">
        <is>
          <t>kx873</t>
        </is>
      </c>
      <c r="Z3882" t="inlineStr">
        <is>
          <t>Hf445</t>
        </is>
      </c>
      <c r="AA3882" s="4" t="n">
        <v>0.6</v>
      </c>
      <c r="AB3882" s="4" t="n">
        <v>0.12</v>
      </c>
      <c r="AC38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82">
        <f>IF(OR(C3882="Có",C3882="Yes"),"yes",IF(OR(C3882="Không",C3882="No"),"no","unknown"))</f>
        <v/>
      </c>
      <c r="AE3882">
        <f>IF(OR(F3882="Có",F3882="Yes"),"covered",IF(OR(F3882="Không",F3882="No"),"out_of_insurance","unknown"))</f>
        <v/>
      </c>
      <c r="AF3882">
        <f>IF(AND(AD3882="yes",AE3882="out_of_insurance"),"REVIEW","")</f>
        <v/>
      </c>
    </row>
    <row r="3883" ht="18" customHeight="1">
      <c r="A3883" t="inlineStr">
        <is>
          <t>620014fc-ff4e-4691-9bcf-8de97596b4bc</t>
        </is>
      </c>
      <c r="B3883" t="inlineStr">
        <is>
          <t>BN-03882 / Patient BCB1CB9B</t>
        </is>
      </c>
      <c r="C3883" t="inlineStr">
        <is>
          <t>Không</t>
        </is>
      </c>
      <c r="D3883" t="inlineStr">
        <is>
          <t>BS. Nguyễn Nhi</t>
        </is>
      </c>
      <c r="E3883" t="inlineStr">
        <is>
          <t>Nhi / Pediatrics</t>
        </is>
      </c>
      <c r="F3883" t="inlineStr">
        <is>
          <t>Không</t>
        </is>
      </c>
      <c r="G3883" s="2" t="n">
        <v>2225490</v>
      </c>
      <c r="H3883" t="inlineStr">
        <is>
          <t>CRP định lượng / CRP</t>
        </is>
      </c>
      <c r="I3883" t="inlineStr">
        <is>
          <t>J18.9</t>
        </is>
      </c>
      <c r="J3883" t="inlineStr">
        <is>
          <t>Nghi viêm phổi / Suspected pneumonia</t>
        </is>
      </c>
      <c r="K3883" t="n">
        <v>34</v>
      </c>
      <c r="L3883" t="inlineStr">
        <is>
          <t>F</t>
        </is>
      </c>
      <c r="M3883" s="2" t="n">
        <v>67818.19</v>
      </c>
      <c r="N3883" t="inlineStr">
        <is>
          <t>Divorced</t>
        </is>
      </c>
      <c r="O3883" t="inlineStr">
        <is>
          <t>Unemployed</t>
        </is>
      </c>
      <c r="P3883" s="3" t="n">
        <v>44855</v>
      </c>
      <c r="Q3883" t="inlineStr">
        <is>
          <t>Outpatient</t>
        </is>
      </c>
      <c r="R3883" t="inlineStr">
        <is>
          <t>Paper</t>
        </is>
      </c>
      <c r="S3883" t="inlineStr">
        <is>
          <t>Deckermouth</t>
        </is>
      </c>
      <c r="T3883" t="inlineStr">
        <is>
          <t>Pending</t>
        </is>
      </c>
      <c r="U3883" t="inlineStr">
        <is>
          <t>Legitimate</t>
        </is>
      </c>
      <c r="V3883" t="n">
        <v>3</v>
      </c>
      <c r="W3883" t="inlineStr">
        <is>
          <t>bcb1cb9b-e6fa-437a-b4d3-a2516ea7ee0a</t>
        </is>
      </c>
      <c r="X3883" t="inlineStr">
        <is>
          <t>fedc3d55-c3e0-45aa-a3f7-0eb64da21d77</t>
        </is>
      </c>
      <c r="Y3883" t="inlineStr">
        <is>
          <t>TV365</t>
        </is>
      </c>
      <c r="Z3883" t="inlineStr">
        <is>
          <t>tc015</t>
        </is>
      </c>
      <c r="AA3883" s="4" t="n">
        <v>0.52</v>
      </c>
      <c r="AB3883" s="4" t="n">
        <v>0.05</v>
      </c>
      <c r="AC38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83">
        <f>IF(OR(C3883="Có",C3883="Yes"),"yes",IF(OR(C3883="Không",C3883="No"),"no","unknown"))</f>
        <v/>
      </c>
      <c r="AE3883">
        <f>IF(OR(F3883="Có",F3883="Yes"),"covered",IF(OR(F3883="Không",F3883="No"),"out_of_insurance","unknown"))</f>
        <v/>
      </c>
      <c r="AF3883">
        <f>IF(AND(AD3883="yes",AE3883="out_of_insurance"),"REVIEW","")</f>
        <v/>
      </c>
    </row>
    <row r="3884" ht="18" customHeight="1">
      <c r="A3884" t="inlineStr">
        <is>
          <t>83722442-d3c4-4544-91ea-45fcd32a943e</t>
        </is>
      </c>
      <c r="B3884" t="inlineStr">
        <is>
          <t>BN-03883 / Patient 4F37A989</t>
        </is>
      </c>
      <c r="C3884" t="inlineStr">
        <is>
          <t>Có</t>
        </is>
      </c>
      <c r="D3884" t="inlineStr">
        <is>
          <t>BS. Hà Nam</t>
        </is>
      </c>
      <c r="E3884" t="inlineStr">
        <is>
          <t>Chấn thương chỉnh hình / Orthopedics</t>
        </is>
      </c>
      <c r="F3884" t="inlineStr">
        <is>
          <t>Không</t>
        </is>
      </c>
      <c r="G3884" s="2" t="n">
        <v>2892140</v>
      </c>
      <c r="H3884" t="inlineStr">
        <is>
          <t>Đo mật độ xương / Bone density scan</t>
        </is>
      </c>
      <c r="I3884" t="inlineStr">
        <is>
          <t>M81.0</t>
        </is>
      </c>
      <c r="J3884" t="inlineStr">
        <is>
          <t>Loãng xương / Osteoporosis</t>
        </is>
      </c>
      <c r="K3884" t="n">
        <v>38</v>
      </c>
      <c r="L3884" t="inlineStr">
        <is>
          <t>F</t>
        </is>
      </c>
      <c r="M3884" s="2" t="n">
        <v>59343.24</v>
      </c>
      <c r="N3884" t="inlineStr">
        <is>
          <t>Widowed</t>
        </is>
      </c>
      <c r="O3884" t="inlineStr">
        <is>
          <t>Student</t>
        </is>
      </c>
      <c r="P3884" s="3" t="n">
        <v>44854</v>
      </c>
      <c r="Q3884" t="inlineStr">
        <is>
          <t>Emergency</t>
        </is>
      </c>
      <c r="R3884" t="inlineStr">
        <is>
          <t>Phone</t>
        </is>
      </c>
      <c r="S3884" t="inlineStr">
        <is>
          <t>Welchview</t>
        </is>
      </c>
      <c r="T3884" t="inlineStr">
        <is>
          <t>Denied</t>
        </is>
      </c>
      <c r="U3884" t="inlineStr">
        <is>
          <t>Legitimate</t>
        </is>
      </c>
      <c r="V3884" t="n">
        <v>3</v>
      </c>
      <c r="W3884" t="inlineStr">
        <is>
          <t>4f37a989-0ed1-4867-9220-4da085e91f80</t>
        </is>
      </c>
      <c r="X3884" t="inlineStr">
        <is>
          <t>8eecbf16-0533-48cf-9caa-f48443c8c77f</t>
        </is>
      </c>
      <c r="Y3884" t="inlineStr">
        <is>
          <t>ZK300</t>
        </is>
      </c>
      <c r="Z3884" t="inlineStr">
        <is>
          <t>nI539</t>
        </is>
      </c>
      <c r="AA3884" s="4" t="n">
        <v>0.55</v>
      </c>
      <c r="AB3884" s="4" t="n">
        <v>0.14</v>
      </c>
      <c r="AC38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84">
        <f>IF(OR(C3884="Có",C3884="Yes"),"yes",IF(OR(C3884="Không",C3884="No"),"no","unknown"))</f>
        <v/>
      </c>
      <c r="AE3884">
        <f>IF(OR(F3884="Có",F3884="Yes"),"covered",IF(OR(F3884="Không",F3884="No"),"out_of_insurance","unknown"))</f>
        <v/>
      </c>
      <c r="AF3884">
        <f>IF(AND(AD3884="yes",AE3884="out_of_insurance"),"REVIEW","")</f>
        <v/>
      </c>
    </row>
    <row r="3885" ht="18" customHeight="1">
      <c r="A3885" t="inlineStr">
        <is>
          <t>3ad013fd-e9d5-4a33-8adc-e368f0250a5e</t>
        </is>
      </c>
      <c r="B3885" t="inlineStr">
        <is>
          <t>BN-03884 / Patient 6A1FF6F6</t>
        </is>
      </c>
      <c r="C3885" t="inlineStr">
        <is>
          <t>Có</t>
        </is>
      </c>
      <c r="D3885" t="inlineStr">
        <is>
          <t>BS. Đặng Linh</t>
        </is>
      </c>
      <c r="E3885" t="inlineStr">
        <is>
          <t>Thần kinh / Neurology</t>
        </is>
      </c>
      <c r="F3885" t="inlineStr">
        <is>
          <t>Không</t>
        </is>
      </c>
      <c r="G3885" s="2" t="n">
        <v>2369590</v>
      </c>
      <c r="H3885" t="inlineStr">
        <is>
          <t>MRI não / Brain MRI</t>
        </is>
      </c>
      <c r="I3885" t="inlineStr">
        <is>
          <t>G44.1</t>
        </is>
      </c>
      <c r="J3885" t="inlineStr">
        <is>
          <t>Hội chứng đau đầu mạch máu / Vascular headache</t>
        </is>
      </c>
      <c r="K3885" t="n">
        <v>45</v>
      </c>
      <c r="L3885" t="inlineStr">
        <is>
          <t>M</t>
        </is>
      </c>
      <c r="M3885" s="2" t="n">
        <v>90067.50999999999</v>
      </c>
      <c r="N3885" t="inlineStr">
        <is>
          <t>Divorced</t>
        </is>
      </c>
      <c r="O3885" t="inlineStr">
        <is>
          <t>Retired</t>
        </is>
      </c>
      <c r="P3885" s="3" t="n">
        <v>44854</v>
      </c>
      <c r="Q3885" t="inlineStr">
        <is>
          <t>Routine</t>
        </is>
      </c>
      <c r="R3885" t="inlineStr">
        <is>
          <t>Online</t>
        </is>
      </c>
      <c r="S3885" t="inlineStr">
        <is>
          <t>Jimstad</t>
        </is>
      </c>
      <c r="T3885" t="inlineStr">
        <is>
          <t>Pending</t>
        </is>
      </c>
      <c r="U3885" t="inlineStr">
        <is>
          <t>Legitimate</t>
        </is>
      </c>
      <c r="V3885" t="n">
        <v>0</v>
      </c>
      <c r="W3885" t="inlineStr">
        <is>
          <t>6a1ff6f6-929e-4626-9b2d-6d0924db8450</t>
        </is>
      </c>
      <c r="X3885" t="inlineStr">
        <is>
          <t>699b4e80-69ca-4098-9092-0376b1048241</t>
        </is>
      </c>
      <c r="Y3885" t="inlineStr">
        <is>
          <t>vC206</t>
        </is>
      </c>
      <c r="Z3885" t="inlineStr">
        <is>
          <t>de608</t>
        </is>
      </c>
      <c r="AA3885" s="4" t="n">
        <v>0.78</v>
      </c>
      <c r="AB3885" s="4" t="n">
        <v>0.1</v>
      </c>
      <c r="AC38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85">
        <f>IF(OR(C3885="Có",C3885="Yes"),"yes",IF(OR(C3885="Không",C3885="No"),"no","unknown"))</f>
        <v/>
      </c>
      <c r="AE3885">
        <f>IF(OR(F3885="Có",F3885="Yes"),"covered",IF(OR(F3885="Không",F3885="No"),"out_of_insurance","unknown"))</f>
        <v/>
      </c>
      <c r="AF3885">
        <f>IF(AND(AD3885="yes",AE3885="out_of_insurance"),"REVIEW","")</f>
        <v/>
      </c>
    </row>
    <row r="3886" ht="18" customHeight="1">
      <c r="A3886" t="inlineStr">
        <is>
          <t>fffdbed8-3258-43f1-bc7c-30350b550d5e</t>
        </is>
      </c>
      <c r="B3886" t="inlineStr">
        <is>
          <t>BN-03885 / Patient AFD43F09</t>
        </is>
      </c>
      <c r="C3886" t="inlineStr">
        <is>
          <t>Không</t>
        </is>
      </c>
      <c r="D3886" t="inlineStr">
        <is>
          <t>BS. Vũ Đức</t>
        </is>
      </c>
      <c r="E3886" t="inlineStr">
        <is>
          <t>Chấn thương chỉnh hình / Orthopedics</t>
        </is>
      </c>
      <c r="F3886" t="inlineStr">
        <is>
          <t>Không</t>
        </is>
      </c>
      <c r="G3886" s="2" t="n">
        <v>8136520</v>
      </c>
      <c r="H3886" t="inlineStr">
        <is>
          <t>Đo mật độ xương / Bone density scan</t>
        </is>
      </c>
      <c r="I3886" t="inlineStr">
        <is>
          <t>M81.0</t>
        </is>
      </c>
      <c r="J3886" t="inlineStr">
        <is>
          <t>Loãng xương / Osteoporosis</t>
        </is>
      </c>
      <c r="K3886" t="n">
        <v>24</v>
      </c>
      <c r="L3886" t="inlineStr">
        <is>
          <t>F</t>
        </is>
      </c>
      <c r="M3886" s="2" t="n">
        <v>116041.14</v>
      </c>
      <c r="N3886" t="inlineStr">
        <is>
          <t>Single</t>
        </is>
      </c>
      <c r="O3886" t="inlineStr">
        <is>
          <t>Student</t>
        </is>
      </c>
      <c r="P3886" s="3" t="n">
        <v>44854</v>
      </c>
      <c r="Q3886" t="inlineStr">
        <is>
          <t>Routine</t>
        </is>
      </c>
      <c r="R3886" t="inlineStr">
        <is>
          <t>Paper</t>
        </is>
      </c>
      <c r="S3886" t="inlineStr">
        <is>
          <t>Port Heidi</t>
        </is>
      </c>
      <c r="T3886" t="inlineStr">
        <is>
          <t>Approved</t>
        </is>
      </c>
      <c r="U3886" t="inlineStr">
        <is>
          <t>Legitimate</t>
        </is>
      </c>
      <c r="V3886" t="n">
        <v>0</v>
      </c>
      <c r="W3886" t="inlineStr">
        <is>
          <t>afd43f09-2997-49b9-9b7f-d1ebf4d4bf8f</t>
        </is>
      </c>
      <c r="X3886" t="inlineStr">
        <is>
          <t>5de86605-f068-4f96-a1c1-68d6225a1741</t>
        </is>
      </c>
      <c r="Y3886" t="inlineStr">
        <is>
          <t>zY229</t>
        </is>
      </c>
      <c r="Z3886" t="inlineStr">
        <is>
          <t>rw759</t>
        </is>
      </c>
      <c r="AA3886" s="4" t="n">
        <v>0.58</v>
      </c>
      <c r="AB3886" s="4" t="n">
        <v>0.05</v>
      </c>
      <c r="AC38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86">
        <f>IF(OR(C3886="Có",C3886="Yes"),"yes",IF(OR(C3886="Không",C3886="No"),"no","unknown"))</f>
        <v/>
      </c>
      <c r="AE3886">
        <f>IF(OR(F3886="Có",F3886="Yes"),"covered",IF(OR(F3886="Không",F3886="No"),"out_of_insurance","unknown"))</f>
        <v/>
      </c>
      <c r="AF3886">
        <f>IF(AND(AD3886="yes",AE3886="out_of_insurance"),"REVIEW","")</f>
        <v/>
      </c>
    </row>
    <row r="3887" ht="18" customHeight="1">
      <c r="A3887" t="inlineStr">
        <is>
          <t>e39bb93c-1936-4a16-bb85-d4cb2a7d07f8</t>
        </is>
      </c>
      <c r="B3887" t="inlineStr">
        <is>
          <t>BN-03886 / Patient 1FD18C12</t>
        </is>
      </c>
      <c r="C3887" t="inlineStr">
        <is>
          <t>Không</t>
        </is>
      </c>
      <c r="D3887" t="inlineStr">
        <is>
          <t>BS. Trịnh Long</t>
        </is>
      </c>
      <c r="E3887" t="inlineStr">
        <is>
          <t>Khám tổng quát / General Practice</t>
        </is>
      </c>
      <c r="F3887" t="inlineStr">
        <is>
          <t>Không</t>
        </is>
      </c>
      <c r="G3887" s="2" t="n">
        <v>6493530</v>
      </c>
      <c r="H3887" t="inlineStr">
        <is>
          <t>CRP định lượng / CRP</t>
        </is>
      </c>
      <c r="I3887" t="inlineStr">
        <is>
          <t>R79.8</t>
        </is>
      </c>
      <c r="J3887" t="inlineStr">
        <is>
          <t>Bất thường xét nghiệm máu / Abnormal blood chemistry</t>
        </is>
      </c>
      <c r="K3887" t="n">
        <v>19</v>
      </c>
      <c r="L3887" t="inlineStr">
        <is>
          <t>M</t>
        </is>
      </c>
      <c r="M3887" s="2" t="n">
        <v>142458.89</v>
      </c>
      <c r="N3887" t="inlineStr">
        <is>
          <t>Divorced</t>
        </is>
      </c>
      <c r="O3887" t="inlineStr">
        <is>
          <t>Employed</t>
        </is>
      </c>
      <c r="P3887" s="3" t="n">
        <v>44854</v>
      </c>
      <c r="Q3887" t="inlineStr">
        <is>
          <t>Routine</t>
        </is>
      </c>
      <c r="R3887" t="inlineStr">
        <is>
          <t>Phone</t>
        </is>
      </c>
      <c r="S3887" t="inlineStr">
        <is>
          <t>Snyderhaven</t>
        </is>
      </c>
      <c r="T3887" t="inlineStr">
        <is>
          <t>Denied</t>
        </is>
      </c>
      <c r="U3887" t="inlineStr">
        <is>
          <t>Legitimate</t>
        </is>
      </c>
      <c r="V3887" t="n">
        <v>2</v>
      </c>
      <c r="W3887" t="inlineStr">
        <is>
          <t>1fd18c12-f2d9-4dda-bf4a-7aa04c9e5b6e</t>
        </is>
      </c>
      <c r="X3887" t="inlineStr">
        <is>
          <t>6b4257f8-f0b6-4ed5-bf02-a0a4f548e2d5</t>
        </is>
      </c>
      <c r="Y3887" t="inlineStr">
        <is>
          <t>jW378</t>
        </is>
      </c>
      <c r="Z3887" t="inlineStr">
        <is>
          <t>GP450</t>
        </is>
      </c>
      <c r="AA3887" s="4" t="n">
        <v>0.62</v>
      </c>
      <c r="AB3887" s="4" t="n">
        <v>0.05</v>
      </c>
      <c r="AC38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87">
        <f>IF(OR(C3887="Có",C3887="Yes"),"yes",IF(OR(C3887="Không",C3887="No"),"no","unknown"))</f>
        <v/>
      </c>
      <c r="AE3887">
        <f>IF(OR(F3887="Có",F3887="Yes"),"covered",IF(OR(F3887="Không",F3887="No"),"out_of_insurance","unknown"))</f>
        <v/>
      </c>
      <c r="AF3887">
        <f>IF(AND(AD3887="yes",AE3887="out_of_insurance"),"REVIEW","")</f>
        <v/>
      </c>
    </row>
    <row r="3888" ht="18" customHeight="1">
      <c r="A3888" t="inlineStr">
        <is>
          <t>e12cb46d-af9f-4d54-98df-ef9c1dc11719</t>
        </is>
      </c>
      <c r="B3888" t="inlineStr">
        <is>
          <t>BN-03887 / Patient 9117AEF3</t>
        </is>
      </c>
      <c r="C3888" t="inlineStr">
        <is>
          <t>Không</t>
        </is>
      </c>
      <c r="D3888" t="inlineStr">
        <is>
          <t>BS. Nguyễn Nhi</t>
        </is>
      </c>
      <c r="E3888" t="inlineStr">
        <is>
          <t>Nhi / Pediatrics</t>
        </is>
      </c>
      <c r="F3888" t="inlineStr">
        <is>
          <t>Không</t>
        </is>
      </c>
      <c r="G3888" s="2" t="n">
        <v>8778840</v>
      </c>
      <c r="H3888" t="inlineStr">
        <is>
          <t>CRP định lượng / CRP</t>
        </is>
      </c>
      <c r="I3888" t="inlineStr">
        <is>
          <t>J18.9</t>
        </is>
      </c>
      <c r="J3888" t="inlineStr">
        <is>
          <t>Nghi viêm phổi / Suspected pneumonia</t>
        </is>
      </c>
      <c r="K3888" t="n">
        <v>70</v>
      </c>
      <c r="L3888" t="inlineStr">
        <is>
          <t>F</t>
        </is>
      </c>
      <c r="M3888" s="2" t="n">
        <v>69543.07000000001</v>
      </c>
      <c r="N3888" t="inlineStr">
        <is>
          <t>Single</t>
        </is>
      </c>
      <c r="O3888" t="inlineStr">
        <is>
          <t>Unemployed</t>
        </is>
      </c>
      <c r="P3888" s="3" t="n">
        <v>44854</v>
      </c>
      <c r="Q3888" t="inlineStr">
        <is>
          <t>Emergency</t>
        </is>
      </c>
      <c r="R3888" t="inlineStr">
        <is>
          <t>Paper</t>
        </is>
      </c>
      <c r="S3888" t="inlineStr">
        <is>
          <t>Brewerton</t>
        </is>
      </c>
      <c r="T3888" t="inlineStr">
        <is>
          <t>Pending</t>
        </is>
      </c>
      <c r="U3888" t="inlineStr">
        <is>
          <t>Legitimate</t>
        </is>
      </c>
      <c r="V3888" t="n">
        <v>3</v>
      </c>
      <c r="W3888" t="inlineStr">
        <is>
          <t>9117aef3-459b-4582-8275-4df33bd392a0</t>
        </is>
      </c>
      <c r="X3888" t="inlineStr">
        <is>
          <t>35907a1a-e919-40df-89cf-631316680702</t>
        </is>
      </c>
      <c r="Y3888" t="inlineStr">
        <is>
          <t>Su139</t>
        </is>
      </c>
      <c r="Z3888" t="inlineStr">
        <is>
          <t>hc852</t>
        </is>
      </c>
      <c r="AA3888" s="4" t="n">
        <v>0.64</v>
      </c>
      <c r="AB3888" s="4" t="n">
        <v>0.05</v>
      </c>
      <c r="AC38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88">
        <f>IF(OR(C3888="Có",C3888="Yes"),"yes",IF(OR(C3888="Không",C3888="No"),"no","unknown"))</f>
        <v/>
      </c>
      <c r="AE3888">
        <f>IF(OR(F3888="Có",F3888="Yes"),"covered",IF(OR(F3888="Không",F3888="No"),"out_of_insurance","unknown"))</f>
        <v/>
      </c>
      <c r="AF3888">
        <f>IF(AND(AD3888="yes",AE3888="out_of_insurance"),"REVIEW","")</f>
        <v/>
      </c>
    </row>
    <row r="3889" ht="18" customHeight="1">
      <c r="A3889" t="inlineStr">
        <is>
          <t>39c37ef3-a02f-4f9c-8957-a92379400a81</t>
        </is>
      </c>
      <c r="B3889" t="inlineStr">
        <is>
          <t>BN-03888 / Patient B3A80F65</t>
        </is>
      </c>
      <c r="C3889" t="inlineStr">
        <is>
          <t>Không</t>
        </is>
      </c>
      <c r="D3889" t="inlineStr">
        <is>
          <t>BS. Cao Vy</t>
        </is>
      </c>
      <c r="E3889" t="inlineStr">
        <is>
          <t>Khám tổng quát / General Practice</t>
        </is>
      </c>
      <c r="F3889" t="inlineStr">
        <is>
          <t>Không</t>
        </is>
      </c>
      <c r="G3889" s="2" t="n">
        <v>6743820</v>
      </c>
      <c r="H3889" t="inlineStr">
        <is>
          <t>HIV Ag/Ab combo</t>
        </is>
      </c>
      <c r="I3889" t="inlineStr">
        <is>
          <t>Z11.4</t>
        </is>
      </c>
      <c r="J3889" t="inlineStr">
        <is>
          <t>Sàng lọc HIV / HIV screening</t>
        </is>
      </c>
      <c r="K3889" t="n">
        <v>21</v>
      </c>
      <c r="L3889" t="inlineStr">
        <is>
          <t>M</t>
        </is>
      </c>
      <c r="M3889" s="2" t="n">
        <v>54122.98</v>
      </c>
      <c r="N3889" t="inlineStr">
        <is>
          <t>Married</t>
        </is>
      </c>
      <c r="O3889" t="inlineStr">
        <is>
          <t>Student</t>
        </is>
      </c>
      <c r="P3889" s="3" t="n">
        <v>44854</v>
      </c>
      <c r="Q3889" t="inlineStr">
        <is>
          <t>Outpatient</t>
        </is>
      </c>
      <c r="R3889" t="inlineStr">
        <is>
          <t>Paper</t>
        </is>
      </c>
      <c r="S3889" t="inlineStr">
        <is>
          <t>Wongshire</t>
        </is>
      </c>
      <c r="T3889" t="inlineStr">
        <is>
          <t>Approved</t>
        </is>
      </c>
      <c r="U3889" t="inlineStr">
        <is>
          <t>Legitimate</t>
        </is>
      </c>
      <c r="V3889" t="n">
        <v>3</v>
      </c>
      <c r="W3889" t="inlineStr">
        <is>
          <t>b3a80f65-4b40-49cf-81eb-4ce104d3e99e</t>
        </is>
      </c>
      <c r="X3889" t="inlineStr">
        <is>
          <t>c7d11e6b-5046-499b-8eb5-f62c85266533</t>
        </is>
      </c>
      <c r="Y3889" t="inlineStr">
        <is>
          <t>ET138</t>
        </is>
      </c>
      <c r="Z3889" t="inlineStr">
        <is>
          <t>gh133</t>
        </is>
      </c>
      <c r="AA3889" s="4" t="n">
        <v>0.58</v>
      </c>
      <c r="AB3889" s="4" t="n">
        <v>0.05</v>
      </c>
      <c r="AC38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89">
        <f>IF(OR(C3889="Có",C3889="Yes"),"yes",IF(OR(C3889="Không",C3889="No"),"no","unknown"))</f>
        <v/>
      </c>
      <c r="AE3889">
        <f>IF(OR(F3889="Có",F3889="Yes"),"covered",IF(OR(F3889="Không",F3889="No"),"out_of_insurance","unknown"))</f>
        <v/>
      </c>
      <c r="AF3889">
        <f>IF(AND(AD3889="yes",AE3889="out_of_insurance"),"REVIEW","")</f>
        <v/>
      </c>
    </row>
    <row r="3890" ht="18" customHeight="1">
      <c r="A3890" t="inlineStr">
        <is>
          <t>51022d51-899c-492c-bb61-dfe209c60e93</t>
        </is>
      </c>
      <c r="B3890" t="inlineStr">
        <is>
          <t>BN-03889 / Patient C400C76E</t>
        </is>
      </c>
      <c r="C3890" t="inlineStr">
        <is>
          <t>Có</t>
        </is>
      </c>
      <c r="D3890" t="inlineStr">
        <is>
          <t>BS. Hà Nam</t>
        </is>
      </c>
      <c r="E3890" t="inlineStr">
        <is>
          <t>Chấn thương chỉnh hình / Orthopedics</t>
        </is>
      </c>
      <c r="F3890" t="inlineStr">
        <is>
          <t>Có</t>
        </is>
      </c>
      <c r="G3890" s="2" t="n">
        <v>3706270</v>
      </c>
      <c r="H3890" t="inlineStr">
        <is>
          <t>X-quang khớp gối / Knee X-ray</t>
        </is>
      </c>
      <c r="I3890" t="inlineStr">
        <is>
          <t>M25.5</t>
        </is>
      </c>
      <c r="J3890" t="inlineStr">
        <is>
          <t>Đau khớp / Joint pain</t>
        </is>
      </c>
      <c r="K3890" t="n">
        <v>35</v>
      </c>
      <c r="L3890" t="inlineStr">
        <is>
          <t>F</t>
        </is>
      </c>
      <c r="M3890" s="2" t="n">
        <v>136363</v>
      </c>
      <c r="N3890" t="inlineStr">
        <is>
          <t>Single</t>
        </is>
      </c>
      <c r="O3890" t="inlineStr">
        <is>
          <t>Employed</t>
        </is>
      </c>
      <c r="P3890" s="3" t="n">
        <v>44853</v>
      </c>
      <c r="Q3890" t="inlineStr">
        <is>
          <t>Routine</t>
        </is>
      </c>
      <c r="R3890" t="inlineStr">
        <is>
          <t>Paper</t>
        </is>
      </c>
      <c r="S3890" t="inlineStr">
        <is>
          <t>Robinton</t>
        </is>
      </c>
      <c r="T3890" t="inlineStr">
        <is>
          <t>Approved</t>
        </is>
      </c>
      <c r="U3890" t="inlineStr">
        <is>
          <t>Legitimate</t>
        </is>
      </c>
      <c r="V3890" t="n">
        <v>2</v>
      </c>
      <c r="W3890" t="inlineStr">
        <is>
          <t>c400c76e-daed-481c-8e78-c7b269722812</t>
        </is>
      </c>
      <c r="X3890" t="inlineStr">
        <is>
          <t>7f7bc907-cdcf-490a-b223-644ae1e890f1</t>
        </is>
      </c>
      <c r="Y3890" t="inlineStr">
        <is>
          <t>yI079</t>
        </is>
      </c>
      <c r="Z3890" t="inlineStr">
        <is>
          <t>fM349</t>
        </is>
      </c>
      <c r="AA3890" s="4" t="n">
        <v>0.72</v>
      </c>
      <c r="AB3890" s="4" t="n">
        <v>0.76</v>
      </c>
      <c r="AC38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90">
        <f>IF(OR(C3890="Có",C3890="Yes"),"yes",IF(OR(C3890="Không",C3890="No"),"no","unknown"))</f>
        <v/>
      </c>
      <c r="AE3890">
        <f>IF(OR(F3890="Có",F3890="Yes"),"covered",IF(OR(F3890="Không",F3890="No"),"out_of_insurance","unknown"))</f>
        <v/>
      </c>
      <c r="AF3890">
        <f>IF(AND(AD3890="yes",AE3890="out_of_insurance"),"REVIEW","")</f>
        <v/>
      </c>
    </row>
    <row r="3891" ht="18" customHeight="1">
      <c r="A3891" t="inlineStr">
        <is>
          <t>f80d17a8-9090-46cd-821e-9f9303e3c840</t>
        </is>
      </c>
      <c r="B3891" t="inlineStr">
        <is>
          <t>BN-03890 / Patient E7CF912B</t>
        </is>
      </c>
      <c r="C3891" t="inlineStr">
        <is>
          <t>Không</t>
        </is>
      </c>
      <c r="D3891" t="inlineStr">
        <is>
          <t>BS. Lưu Quang</t>
        </is>
      </c>
      <c r="E3891" t="inlineStr">
        <is>
          <t>Thần kinh / Neurology</t>
        </is>
      </c>
      <c r="F3891" t="inlineStr">
        <is>
          <t>Không</t>
        </is>
      </c>
      <c r="G3891" s="2" t="n">
        <v>4169180</v>
      </c>
      <c r="H3891" t="inlineStr">
        <is>
          <t>CT đánh giá đột quỵ / Stroke CT</t>
        </is>
      </c>
      <c r="I3891" t="inlineStr">
        <is>
          <t>I63.9</t>
        </is>
      </c>
      <c r="J3891" t="inlineStr">
        <is>
          <t>Nhồi máu não / Cerebral infarction</t>
        </is>
      </c>
      <c r="K3891" t="n">
        <v>87</v>
      </c>
      <c r="L3891" t="inlineStr">
        <is>
          <t>F</t>
        </is>
      </c>
      <c r="M3891" s="2" t="n">
        <v>94210.89</v>
      </c>
      <c r="N3891" t="inlineStr">
        <is>
          <t>Married</t>
        </is>
      </c>
      <c r="O3891" t="inlineStr">
        <is>
          <t>Retired</t>
        </is>
      </c>
      <c r="P3891" s="3" t="n">
        <v>44853</v>
      </c>
      <c r="Q3891" t="inlineStr">
        <is>
          <t>Routine</t>
        </is>
      </c>
      <c r="R3891" t="inlineStr">
        <is>
          <t>Paper</t>
        </is>
      </c>
      <c r="S3891" t="inlineStr">
        <is>
          <t>Francisview</t>
        </is>
      </c>
      <c r="T3891" t="inlineStr">
        <is>
          <t>Denied</t>
        </is>
      </c>
      <c r="U3891" t="inlineStr">
        <is>
          <t>Legitimate</t>
        </is>
      </c>
      <c r="V3891" t="n">
        <v>0</v>
      </c>
      <c r="W3891" t="inlineStr">
        <is>
          <t>e7cf912b-71b8-444e-a59d-9e083f4a3a3e</t>
        </is>
      </c>
      <c r="X3891" t="inlineStr">
        <is>
          <t>7c5e8c10-168a-4197-a6a8-d39ca81b42c4</t>
        </is>
      </c>
      <c r="Y3891" t="inlineStr">
        <is>
          <t>hQ643</t>
        </is>
      </c>
      <c r="Z3891" t="inlineStr">
        <is>
          <t>Oj426</t>
        </is>
      </c>
      <c r="AA3891" s="4" t="n">
        <v>0.75</v>
      </c>
      <c r="AB3891" s="4" t="n">
        <v>0.05</v>
      </c>
      <c r="AC38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91">
        <f>IF(OR(C3891="Có",C3891="Yes"),"yes",IF(OR(C3891="Không",C3891="No"),"no","unknown"))</f>
        <v/>
      </c>
      <c r="AE3891">
        <f>IF(OR(F3891="Có",F3891="Yes"),"covered",IF(OR(F3891="Không",F3891="No"),"out_of_insurance","unknown"))</f>
        <v/>
      </c>
      <c r="AF3891">
        <f>IF(AND(AD3891="yes",AE3891="out_of_insurance"),"REVIEW","")</f>
        <v/>
      </c>
    </row>
    <row r="3892" ht="18" customHeight="1">
      <c r="A3892" t="inlineStr">
        <is>
          <t>1e4b4df4-a461-4daf-97de-a20a411ad17d</t>
        </is>
      </c>
      <c r="B3892" t="inlineStr">
        <is>
          <t>BN-03891 / Patient 6FA249F4</t>
        </is>
      </c>
      <c r="C3892" t="inlineStr">
        <is>
          <t>Có</t>
        </is>
      </c>
      <c r="D3892" t="inlineStr">
        <is>
          <t>BS. Đỗ Hạnh</t>
        </is>
      </c>
      <c r="E3892" t="inlineStr">
        <is>
          <t>Nhi / Pediatrics</t>
        </is>
      </c>
      <c r="F3892" t="inlineStr">
        <is>
          <t>Không</t>
        </is>
      </c>
      <c r="G3892" s="2" t="n">
        <v>8873340</v>
      </c>
      <c r="H3892" t="inlineStr">
        <is>
          <t>CRP định lượng / CRP</t>
        </is>
      </c>
      <c r="I3892" t="inlineStr">
        <is>
          <t>J18.9</t>
        </is>
      </c>
      <c r="J3892" t="inlineStr">
        <is>
          <t>Nghi viêm phổi / Suspected pneumonia</t>
        </is>
      </c>
      <c r="K3892" t="n">
        <v>31</v>
      </c>
      <c r="L3892" t="inlineStr">
        <is>
          <t>M</t>
        </is>
      </c>
      <c r="M3892" s="2" t="n">
        <v>23083.13</v>
      </c>
      <c r="N3892" t="inlineStr">
        <is>
          <t>Divorced</t>
        </is>
      </c>
      <c r="O3892" t="inlineStr">
        <is>
          <t>Unemployed</t>
        </is>
      </c>
      <c r="P3892" s="3" t="n">
        <v>44853</v>
      </c>
      <c r="Q3892" t="inlineStr">
        <is>
          <t>Emergency</t>
        </is>
      </c>
      <c r="R3892" t="inlineStr">
        <is>
          <t>Phone</t>
        </is>
      </c>
      <c r="S3892" t="inlineStr">
        <is>
          <t>Johnton</t>
        </is>
      </c>
      <c r="T3892" t="inlineStr">
        <is>
          <t>Denied</t>
        </is>
      </c>
      <c r="U3892" t="inlineStr">
        <is>
          <t>Fraud</t>
        </is>
      </c>
      <c r="V3892" t="n">
        <v>1</v>
      </c>
      <c r="W3892" t="inlineStr">
        <is>
          <t>6fa249f4-8382-4c14-a389-be87d623d2e8</t>
        </is>
      </c>
      <c r="X3892" t="inlineStr">
        <is>
          <t>90e1ead2-6b18-499c-bc12-2c993215afe5</t>
        </is>
      </c>
      <c r="Y3892" t="inlineStr">
        <is>
          <t>NS941</t>
        </is>
      </c>
      <c r="Z3892" t="inlineStr">
        <is>
          <t>gS092</t>
        </is>
      </c>
      <c r="AA3892" s="4" t="n">
        <v>0.59</v>
      </c>
      <c r="AB3892" s="4" t="n">
        <v>0.02</v>
      </c>
      <c r="AC38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92">
        <f>IF(OR(C3892="Có",C3892="Yes"),"yes",IF(OR(C3892="Không",C3892="No"),"no","unknown"))</f>
        <v/>
      </c>
      <c r="AE3892">
        <f>IF(OR(F3892="Có",F3892="Yes"),"covered",IF(OR(F3892="Không",F3892="No"),"out_of_insurance","unknown"))</f>
        <v/>
      </c>
      <c r="AF3892">
        <f>IF(AND(AD3892="yes",AE3892="out_of_insurance"),"REVIEW","")</f>
        <v/>
      </c>
    </row>
    <row r="3893" ht="18" customHeight="1">
      <c r="A3893" t="inlineStr">
        <is>
          <t>f2f6669e-8df6-49a2-a794-578c2c95c4d3</t>
        </is>
      </c>
      <c r="B3893" t="inlineStr">
        <is>
          <t>BN-03892 / Patient 5E5D18A5</t>
        </is>
      </c>
      <c r="C3893" t="inlineStr">
        <is>
          <t>Có</t>
        </is>
      </c>
      <c r="D3893" t="inlineStr">
        <is>
          <t>BS. Trịnh Long</t>
        </is>
      </c>
      <c r="E3893" t="inlineStr">
        <is>
          <t>Khám tổng quát / General Practice</t>
        </is>
      </c>
      <c r="F3893" t="inlineStr">
        <is>
          <t>Không</t>
        </is>
      </c>
      <c r="G3893" s="2" t="n">
        <v>8615380</v>
      </c>
      <c r="H3893" t="inlineStr">
        <is>
          <t>HIV test nhanh / Rapid HIV test</t>
        </is>
      </c>
      <c r="I3893" t="inlineStr">
        <is>
          <t>Z11.4</t>
        </is>
      </c>
      <c r="J3893" t="inlineStr">
        <is>
          <t>Sàng lọc HIV / HIV screening</t>
        </is>
      </c>
      <c r="K3893" t="n">
        <v>68</v>
      </c>
      <c r="L3893" t="inlineStr">
        <is>
          <t>F</t>
        </is>
      </c>
      <c r="M3893" s="2" t="n">
        <v>50195.54</v>
      </c>
      <c r="N3893" t="inlineStr">
        <is>
          <t>Divorced</t>
        </is>
      </c>
      <c r="O3893" t="inlineStr">
        <is>
          <t>Unemployed</t>
        </is>
      </c>
      <c r="P3893" s="3" t="n">
        <v>44853</v>
      </c>
      <c r="Q3893" t="inlineStr">
        <is>
          <t>Outpatient</t>
        </is>
      </c>
      <c r="R3893" t="inlineStr">
        <is>
          <t>Online</t>
        </is>
      </c>
      <c r="S3893" t="inlineStr">
        <is>
          <t>East Nicole</t>
        </is>
      </c>
      <c r="T3893" t="inlineStr">
        <is>
          <t>Pending</t>
        </is>
      </c>
      <c r="U3893" t="inlineStr">
        <is>
          <t>Fraud</t>
        </is>
      </c>
      <c r="V3893" t="n">
        <v>1</v>
      </c>
      <c r="W3893" t="inlineStr">
        <is>
          <t>5e5d18a5-1fb0-43c1-b049-cc69419ab016</t>
        </is>
      </c>
      <c r="X3893" t="inlineStr">
        <is>
          <t>dc6b2f5a-040f-408b-bc08-45698241129a</t>
        </is>
      </c>
      <c r="Y3893" t="inlineStr">
        <is>
          <t>xx263</t>
        </is>
      </c>
      <c r="Z3893" t="inlineStr">
        <is>
          <t>Ev773</t>
        </is>
      </c>
      <c r="AA3893" s="4" t="n">
        <v>0.61</v>
      </c>
      <c r="AB3893" s="4" t="n">
        <v>0.02</v>
      </c>
      <c r="AC38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93">
        <f>IF(OR(C3893="Có",C3893="Yes"),"yes",IF(OR(C3893="Không",C3893="No"),"no","unknown"))</f>
        <v/>
      </c>
      <c r="AE3893">
        <f>IF(OR(F3893="Có",F3893="Yes"),"covered",IF(OR(F3893="Không",F3893="No"),"out_of_insurance","unknown"))</f>
        <v/>
      </c>
      <c r="AF3893">
        <f>IF(AND(AD3893="yes",AE3893="out_of_insurance"),"REVIEW","")</f>
        <v/>
      </c>
    </row>
    <row r="3894" ht="18" customHeight="1">
      <c r="A3894" t="inlineStr">
        <is>
          <t>b4ad734c-aa47-4be2-8048-6fe6022389d8</t>
        </is>
      </c>
      <c r="B3894" t="inlineStr">
        <is>
          <t>BN-03893 / Patient 4A713143</t>
        </is>
      </c>
      <c r="C3894" t="inlineStr">
        <is>
          <t>Có</t>
        </is>
      </c>
      <c r="D3894" t="inlineStr">
        <is>
          <t>BS. Trần An</t>
        </is>
      </c>
      <c r="E3894" t="inlineStr">
        <is>
          <t>Chấn thương chỉnh hình / Orthopedics</t>
        </is>
      </c>
      <c r="F3894" t="inlineStr">
        <is>
          <t>Không</t>
        </is>
      </c>
      <c r="G3894" s="2" t="n">
        <v>9192420</v>
      </c>
      <c r="H3894" t="inlineStr">
        <is>
          <t>MRI khớp gối / Knee MRI</t>
        </is>
      </c>
      <c r="I3894" t="inlineStr">
        <is>
          <t>M25.5</t>
        </is>
      </c>
      <c r="J3894" t="inlineStr">
        <is>
          <t>Đau khớp gối / Knee pain</t>
        </is>
      </c>
      <c r="K3894" t="n">
        <v>79</v>
      </c>
      <c r="L3894" t="inlineStr">
        <is>
          <t>F</t>
        </is>
      </c>
      <c r="M3894" s="2" t="n">
        <v>40751.89</v>
      </c>
      <c r="N3894" t="inlineStr">
        <is>
          <t>Divorced</t>
        </is>
      </c>
      <c r="O3894" t="inlineStr">
        <is>
          <t>Student</t>
        </is>
      </c>
      <c r="P3894" s="3" t="n">
        <v>44853</v>
      </c>
      <c r="Q3894" t="inlineStr">
        <is>
          <t>Routine</t>
        </is>
      </c>
      <c r="R3894" t="inlineStr">
        <is>
          <t>Paper</t>
        </is>
      </c>
      <c r="S3894" t="inlineStr">
        <is>
          <t>Ashleymouth</t>
        </is>
      </c>
      <c r="T3894" t="inlineStr">
        <is>
          <t>Pending</t>
        </is>
      </c>
      <c r="U3894" t="inlineStr">
        <is>
          <t>Fraud</t>
        </is>
      </c>
      <c r="V3894" t="n">
        <v>1</v>
      </c>
      <c r="W3894" t="inlineStr">
        <is>
          <t>4a713143-c1c9-4b43-a858-a0b132ce549c</t>
        </is>
      </c>
      <c r="X3894" t="inlineStr">
        <is>
          <t>dd7b19c1-8efc-4e75-88ed-f959b6781b3d</t>
        </is>
      </c>
      <c r="Y3894" t="inlineStr">
        <is>
          <t>DC509</t>
        </is>
      </c>
      <c r="Z3894" t="inlineStr">
        <is>
          <t>GH447</t>
        </is>
      </c>
      <c r="AA3894" s="4" t="n">
        <v>0.57</v>
      </c>
      <c r="AB3894" s="4" t="n">
        <v>0.02</v>
      </c>
      <c r="AC38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94">
        <f>IF(OR(C3894="Có",C3894="Yes"),"yes",IF(OR(C3894="Không",C3894="No"),"no","unknown"))</f>
        <v/>
      </c>
      <c r="AE3894">
        <f>IF(OR(F3894="Có",F3894="Yes"),"covered",IF(OR(F3894="Không",F3894="No"),"out_of_insurance","unknown"))</f>
        <v/>
      </c>
      <c r="AF3894">
        <f>IF(AND(AD3894="yes",AE3894="out_of_insurance"),"REVIEW","")</f>
        <v/>
      </c>
    </row>
    <row r="3895" ht="18" customHeight="1">
      <c r="A3895" t="inlineStr">
        <is>
          <t>180b2fe3-1d12-472a-a34e-543591c73ceb</t>
        </is>
      </c>
      <c r="B3895" t="inlineStr">
        <is>
          <t>BN-03894 / Patient 64B552C9</t>
        </is>
      </c>
      <c r="C3895" t="inlineStr">
        <is>
          <t>Không</t>
        </is>
      </c>
      <c r="D3895" t="inlineStr">
        <is>
          <t>BS. Đặng Linh</t>
        </is>
      </c>
      <c r="E3895" t="inlineStr">
        <is>
          <t>Thần kinh / Neurology</t>
        </is>
      </c>
      <c r="F3895" t="inlineStr">
        <is>
          <t>Không</t>
        </is>
      </c>
      <c r="G3895" s="2" t="n">
        <v>2044550</v>
      </c>
      <c r="H3895" t="inlineStr">
        <is>
          <t>MRI não / Brain MRI</t>
        </is>
      </c>
      <c r="I3895" t="inlineStr">
        <is>
          <t>G44.1</t>
        </is>
      </c>
      <c r="J3895" t="inlineStr">
        <is>
          <t>Hội chứng đau đầu mạch máu / Vascular headache</t>
        </is>
      </c>
      <c r="K3895" t="n">
        <v>0</v>
      </c>
      <c r="L3895" t="inlineStr">
        <is>
          <t>F</t>
        </is>
      </c>
      <c r="M3895" s="2" t="n">
        <v>120301.04</v>
      </c>
      <c r="N3895" t="inlineStr">
        <is>
          <t>Married</t>
        </is>
      </c>
      <c r="O3895" t="inlineStr">
        <is>
          <t>Unemployed</t>
        </is>
      </c>
      <c r="P3895" s="3" t="n">
        <v>44853</v>
      </c>
      <c r="Q3895" t="inlineStr">
        <is>
          <t>Inpatient</t>
        </is>
      </c>
      <c r="R3895" t="inlineStr">
        <is>
          <t>Paper</t>
        </is>
      </c>
      <c r="S3895" t="inlineStr">
        <is>
          <t>Lake Frankton</t>
        </is>
      </c>
      <c r="T3895" t="inlineStr">
        <is>
          <t>Approved</t>
        </is>
      </c>
      <c r="U3895" t="inlineStr">
        <is>
          <t>Legitimate</t>
        </is>
      </c>
      <c r="V3895" t="n">
        <v>2</v>
      </c>
      <c r="W3895" t="inlineStr">
        <is>
          <t>64b552c9-0cef-41a3-8bd7-68afe0dc057a</t>
        </is>
      </c>
      <c r="X3895" t="inlineStr">
        <is>
          <t>07e100ea-e09c-4baf-bd25-270f5a19c401</t>
        </is>
      </c>
      <c r="Y3895" t="inlineStr">
        <is>
          <t>BB951</t>
        </is>
      </c>
      <c r="Z3895" t="inlineStr">
        <is>
          <t>Ma983</t>
        </is>
      </c>
      <c r="AA3895" s="4" t="n">
        <v>0.57</v>
      </c>
      <c r="AB3895" s="4" t="n">
        <v>0.05</v>
      </c>
      <c r="AC38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95">
        <f>IF(OR(C3895="Có",C3895="Yes"),"yes",IF(OR(C3895="Không",C3895="No"),"no","unknown"))</f>
        <v/>
      </c>
      <c r="AE3895">
        <f>IF(OR(F3895="Có",F3895="Yes"),"covered",IF(OR(F3895="Không",F3895="No"),"out_of_insurance","unknown"))</f>
        <v/>
      </c>
      <c r="AF3895">
        <f>IF(AND(AD3895="yes",AE3895="out_of_insurance"),"REVIEW","")</f>
        <v/>
      </c>
    </row>
    <row r="3896" ht="18" customHeight="1">
      <c r="A3896" t="inlineStr">
        <is>
          <t>f6800451-fbc4-46a7-a84b-df61c2360b2f</t>
        </is>
      </c>
      <c r="B3896" t="inlineStr">
        <is>
          <t>BN-03895 / Patient E265DCCB</t>
        </is>
      </c>
      <c r="C3896" t="inlineStr">
        <is>
          <t>Không</t>
        </is>
      </c>
      <c r="D3896" t="inlineStr">
        <is>
          <t>BS. Trương Khải</t>
        </is>
      </c>
      <c r="E3896" t="inlineStr">
        <is>
          <t>Tim mạch / Cardiology</t>
        </is>
      </c>
      <c r="F3896" t="inlineStr">
        <is>
          <t>Không</t>
        </is>
      </c>
      <c r="G3896" s="2" t="n">
        <v>1589680</v>
      </c>
      <c r="H3896" t="inlineStr">
        <is>
          <t>CRP định lượng / CRP</t>
        </is>
      </c>
      <c r="I3896" t="inlineStr">
        <is>
          <t>R79.8</t>
        </is>
      </c>
      <c r="J3896" t="inlineStr">
        <is>
          <t>Bất thường xét nghiệm máu / Abnormal blood chemistry</t>
        </is>
      </c>
      <c r="K3896" t="n">
        <v>95</v>
      </c>
      <c r="L3896" t="inlineStr">
        <is>
          <t>M</t>
        </is>
      </c>
      <c r="M3896" s="2" t="n">
        <v>25201.71</v>
      </c>
      <c r="N3896" t="inlineStr">
        <is>
          <t>Single</t>
        </is>
      </c>
      <c r="O3896" t="inlineStr">
        <is>
          <t>Unemployed</t>
        </is>
      </c>
      <c r="P3896" s="3" t="n">
        <v>44853</v>
      </c>
      <c r="Q3896" t="inlineStr">
        <is>
          <t>Inpatient</t>
        </is>
      </c>
      <c r="R3896" t="inlineStr">
        <is>
          <t>Online</t>
        </is>
      </c>
      <c r="S3896" t="inlineStr">
        <is>
          <t>Jacksonside</t>
        </is>
      </c>
      <c r="T3896" t="inlineStr">
        <is>
          <t>Denied</t>
        </is>
      </c>
      <c r="U3896" t="inlineStr">
        <is>
          <t>Legitimate</t>
        </is>
      </c>
      <c r="V3896" t="n">
        <v>1</v>
      </c>
      <c r="W3896" t="inlineStr">
        <is>
          <t>e265dccb-fa0c-49f3-beec-88106f4f3a1a</t>
        </is>
      </c>
      <c r="X3896" t="inlineStr">
        <is>
          <t>a7a29362-bc55-42fc-b798-53e6fce2a6bb</t>
        </is>
      </c>
      <c r="Y3896" t="inlineStr">
        <is>
          <t>Jq990</t>
        </is>
      </c>
      <c r="Z3896" t="inlineStr">
        <is>
          <t>RH249</t>
        </is>
      </c>
      <c r="AA3896" s="4" t="n">
        <v>0.68</v>
      </c>
      <c r="AB3896" s="4" t="n">
        <v>0.05</v>
      </c>
      <c r="AC38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96">
        <f>IF(OR(C3896="Có",C3896="Yes"),"yes",IF(OR(C3896="Không",C3896="No"),"no","unknown"))</f>
        <v/>
      </c>
      <c r="AE3896">
        <f>IF(OR(F3896="Có",F3896="Yes"),"covered",IF(OR(F3896="Không",F3896="No"),"out_of_insurance","unknown"))</f>
        <v/>
      </c>
      <c r="AF3896">
        <f>IF(AND(AD3896="yes",AE3896="out_of_insurance"),"REVIEW","")</f>
        <v/>
      </c>
    </row>
    <row r="3897" ht="18" customHeight="1">
      <c r="A3897" t="inlineStr">
        <is>
          <t>78dcd327-5087-40e7-8f61-d89eb53acd85</t>
        </is>
      </c>
      <c r="B3897" t="inlineStr">
        <is>
          <t>BN-03896 / Patient 9FD65BCC</t>
        </is>
      </c>
      <c r="C3897" t="inlineStr">
        <is>
          <t>Không</t>
        </is>
      </c>
      <c r="D3897" t="inlineStr">
        <is>
          <t>BS. Cao Vy</t>
        </is>
      </c>
      <c r="E3897" t="inlineStr">
        <is>
          <t>Khám tổng quát / General Practice</t>
        </is>
      </c>
      <c r="F3897" t="inlineStr">
        <is>
          <t>Chưa rõ</t>
        </is>
      </c>
      <c r="G3897" s="2" t="n">
        <v>7820770</v>
      </c>
      <c r="H3897" t="inlineStr">
        <is>
          <t>HIV Ag/Ab combo</t>
        </is>
      </c>
      <c r="I3897" t="inlineStr">
        <is>
          <t>Z11.4</t>
        </is>
      </c>
      <c r="J3897" t="inlineStr">
        <is>
          <t>Sàng lọc HIV / HIV screening</t>
        </is>
      </c>
      <c r="K3897" t="n">
        <v>27</v>
      </c>
      <c r="L3897" t="inlineStr">
        <is>
          <t>M</t>
        </is>
      </c>
      <c r="M3897" s="2" t="n">
        <v>106292.91</v>
      </c>
      <c r="N3897" t="inlineStr">
        <is>
          <t>Divorced</t>
        </is>
      </c>
      <c r="O3897" t="inlineStr">
        <is>
          <t>Student</t>
        </is>
      </c>
      <c r="P3897" s="3" t="n">
        <v>44852</v>
      </c>
      <c r="Q3897" t="inlineStr">
        <is>
          <t>Emergency</t>
        </is>
      </c>
      <c r="R3897" t="inlineStr">
        <is>
          <t>Phone</t>
        </is>
      </c>
      <c r="S3897" t="inlineStr">
        <is>
          <t>Rodneyport</t>
        </is>
      </c>
      <c r="T3897" t="inlineStr">
        <is>
          <t>Pending</t>
        </is>
      </c>
      <c r="U3897" t="inlineStr">
        <is>
          <t>Legitimate</t>
        </is>
      </c>
      <c r="V3897" t="n">
        <v>0</v>
      </c>
      <c r="W3897" t="inlineStr">
        <is>
          <t>9fd65bcc-9987-41d5-96b9-60b975827b60</t>
        </is>
      </c>
      <c r="X3897" t="inlineStr">
        <is>
          <t>0dd86151-42f9-472a-bd6d-842811b3655e</t>
        </is>
      </c>
      <c r="Y3897" t="inlineStr">
        <is>
          <t>QG635</t>
        </is>
      </c>
      <c r="Z3897" t="inlineStr">
        <is>
          <t>PU352</t>
        </is>
      </c>
      <c r="AA3897" s="4" t="n">
        <v>0.59</v>
      </c>
      <c r="AB3897" s="4" t="n">
        <v>0.05</v>
      </c>
      <c r="AC38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97">
        <f>IF(OR(C3897="Có",C3897="Yes"),"yes",IF(OR(C3897="Không",C3897="No"),"no","unknown"))</f>
        <v/>
      </c>
      <c r="AE3897">
        <f>IF(OR(F3897="Có",F3897="Yes"),"covered",IF(OR(F3897="Không",F3897="No"),"out_of_insurance","unknown"))</f>
        <v/>
      </c>
      <c r="AF3897">
        <f>IF(AND(AD3897="yes",AE3897="out_of_insurance"),"REVIEW","")</f>
        <v/>
      </c>
    </row>
    <row r="3898" ht="18" customHeight="1">
      <c r="A3898" t="inlineStr">
        <is>
          <t>23d303b0-5fb9-4390-9ef8-e7f701cb92f0</t>
        </is>
      </c>
      <c r="B3898" t="inlineStr">
        <is>
          <t>BN-03897 / Patient 1625CB3F</t>
        </is>
      </c>
      <c r="C3898" t="inlineStr">
        <is>
          <t>Không</t>
        </is>
      </c>
      <c r="D3898" t="inlineStr">
        <is>
          <t>BS. Hoàng Phúc</t>
        </is>
      </c>
      <c r="E3898" t="inlineStr">
        <is>
          <t>Tim mạch / Cardiology</t>
        </is>
      </c>
      <c r="F3898" t="inlineStr">
        <is>
          <t>Không</t>
        </is>
      </c>
      <c r="G3898" s="2" t="n">
        <v>3624130</v>
      </c>
      <c r="H3898" t="inlineStr">
        <is>
          <t>CRP định lượng / CRP</t>
        </is>
      </c>
      <c r="I3898" t="inlineStr">
        <is>
          <t>R79.8</t>
        </is>
      </c>
      <c r="J3898" t="inlineStr">
        <is>
          <t>Bất thường xét nghiệm máu / Abnormal blood chemistry</t>
        </is>
      </c>
      <c r="K3898" t="n">
        <v>80</v>
      </c>
      <c r="L3898" t="inlineStr">
        <is>
          <t>F</t>
        </is>
      </c>
      <c r="M3898" s="2" t="n">
        <v>53366.02</v>
      </c>
      <c r="N3898" t="inlineStr">
        <is>
          <t>Divorced</t>
        </is>
      </c>
      <c r="O3898" t="inlineStr">
        <is>
          <t>Student</t>
        </is>
      </c>
      <c r="P3898" s="3" t="n">
        <v>44852</v>
      </c>
      <c r="Q3898" t="inlineStr">
        <is>
          <t>Routine</t>
        </is>
      </c>
      <c r="R3898" t="inlineStr">
        <is>
          <t>Paper</t>
        </is>
      </c>
      <c r="S3898" t="inlineStr">
        <is>
          <t>Perryborough</t>
        </is>
      </c>
      <c r="T3898" t="inlineStr">
        <is>
          <t>Denied</t>
        </is>
      </c>
      <c r="U3898" t="inlineStr">
        <is>
          <t>Legitimate</t>
        </is>
      </c>
      <c r="V3898" t="n">
        <v>3</v>
      </c>
      <c r="W3898" t="inlineStr">
        <is>
          <t>1625cb3f-0145-46a6-a742-756106bc7802</t>
        </is>
      </c>
      <c r="X3898" t="inlineStr">
        <is>
          <t>2eb0e7c8-58b9-457d-92b0-551ccdbd3cef</t>
        </is>
      </c>
      <c r="Y3898" t="inlineStr">
        <is>
          <t>HZ609</t>
        </is>
      </c>
      <c r="Z3898" t="inlineStr">
        <is>
          <t>lo611</t>
        </is>
      </c>
      <c r="AA3898" s="4" t="n">
        <v>0.53</v>
      </c>
      <c r="AB3898" s="4" t="n">
        <v>0.05</v>
      </c>
      <c r="AC38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98">
        <f>IF(OR(C3898="Có",C3898="Yes"),"yes",IF(OR(C3898="Không",C3898="No"),"no","unknown"))</f>
        <v/>
      </c>
      <c r="AE3898">
        <f>IF(OR(F3898="Có",F3898="Yes"),"covered",IF(OR(F3898="Không",F3898="No"),"out_of_insurance","unknown"))</f>
        <v/>
      </c>
      <c r="AF3898">
        <f>IF(AND(AD3898="yes",AE3898="out_of_insurance"),"REVIEW","")</f>
        <v/>
      </c>
    </row>
    <row r="3899" ht="18" customHeight="1">
      <c r="A3899" t="inlineStr">
        <is>
          <t>ed3dd8c6-b619-4a80-a337-cf8a8f17ccd6</t>
        </is>
      </c>
      <c r="B3899" t="inlineStr">
        <is>
          <t>BN-03898 / Patient 6D89B246</t>
        </is>
      </c>
      <c r="C3899" t="inlineStr">
        <is>
          <t>Không</t>
        </is>
      </c>
      <c r="D3899" t="inlineStr">
        <is>
          <t>BS. Hoàng Phúc</t>
        </is>
      </c>
      <c r="E3899" t="inlineStr">
        <is>
          <t>Tim mạch / Cardiology</t>
        </is>
      </c>
      <c r="F3899" t="inlineStr">
        <is>
          <t>Không</t>
        </is>
      </c>
      <c r="G3899" s="2" t="n">
        <v>7912800</v>
      </c>
      <c r="H3899" t="inlineStr">
        <is>
          <t>Đông máu PT/aPTT / Coagulation test</t>
        </is>
      </c>
      <c r="I3899" t="inlineStr">
        <is>
          <t>I24.9</t>
        </is>
      </c>
      <c r="J3899" t="inlineStr">
        <is>
          <t>Bệnh tim thiếu máu cục bộ cấp / Acute ischemic heart disease</t>
        </is>
      </c>
      <c r="K3899" t="n">
        <v>54</v>
      </c>
      <c r="L3899" t="inlineStr">
        <is>
          <t>F</t>
        </is>
      </c>
      <c r="M3899" s="2" t="n">
        <v>129123.04</v>
      </c>
      <c r="N3899" t="inlineStr">
        <is>
          <t>Single</t>
        </is>
      </c>
      <c r="O3899" t="inlineStr">
        <is>
          <t>Unemployed</t>
        </is>
      </c>
      <c r="P3899" s="3" t="n">
        <v>44852</v>
      </c>
      <c r="Q3899" t="inlineStr">
        <is>
          <t>Routine</t>
        </is>
      </c>
      <c r="R3899" t="inlineStr">
        <is>
          <t>Paper</t>
        </is>
      </c>
      <c r="S3899" t="inlineStr">
        <is>
          <t>Austinside</t>
        </is>
      </c>
      <c r="T3899" t="inlineStr">
        <is>
          <t>Denied</t>
        </is>
      </c>
      <c r="U3899" t="inlineStr">
        <is>
          <t>Legitimate</t>
        </is>
      </c>
      <c r="V3899" t="n">
        <v>2</v>
      </c>
      <c r="W3899" t="inlineStr">
        <is>
          <t>6d89b246-9feb-41e8-9fa5-05b856a77cfb</t>
        </is>
      </c>
      <c r="X3899" t="inlineStr">
        <is>
          <t>9392f490-0b2c-4642-874c-2c67bfb1fa7b</t>
        </is>
      </c>
      <c r="Y3899" t="inlineStr">
        <is>
          <t>sZ401</t>
        </is>
      </c>
      <c r="Z3899" t="inlineStr">
        <is>
          <t>Lw501</t>
        </is>
      </c>
      <c r="AA3899" s="4" t="n">
        <v>0.4</v>
      </c>
      <c r="AB3899" s="4" t="n">
        <v>0.05</v>
      </c>
      <c r="AC38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899">
        <f>IF(OR(C3899="Có",C3899="Yes"),"yes",IF(OR(C3899="Không",C3899="No"),"no","unknown"))</f>
        <v/>
      </c>
      <c r="AE3899">
        <f>IF(OR(F3899="Có",F3899="Yes"),"covered",IF(OR(F3899="Không",F3899="No"),"out_of_insurance","unknown"))</f>
        <v/>
      </c>
      <c r="AF3899">
        <f>IF(AND(AD3899="yes",AE3899="out_of_insurance"),"REVIEW","")</f>
        <v/>
      </c>
    </row>
    <row r="3900" ht="18" customHeight="1">
      <c r="A3900" t="inlineStr">
        <is>
          <t>34f8f9ec-66d0-422b-b109-8ef68c8f3b6d</t>
        </is>
      </c>
      <c r="B3900" t="inlineStr">
        <is>
          <t>BN-03899 / Patient 79A59F4C</t>
        </is>
      </c>
      <c r="C3900" t="inlineStr">
        <is>
          <t>Có</t>
        </is>
      </c>
      <c r="D3900" t="inlineStr">
        <is>
          <t>BS. Trần An</t>
        </is>
      </c>
      <c r="E3900" t="inlineStr">
        <is>
          <t>Chấn thương chỉnh hình / Orthopedics</t>
        </is>
      </c>
      <c r="F3900" t="inlineStr">
        <is>
          <t>Chưa rõ</t>
        </is>
      </c>
      <c r="G3900" s="2" t="n">
        <v>8633940</v>
      </c>
      <c r="H3900" t="inlineStr">
        <is>
          <t>Đo mật độ xương / Bone density scan</t>
        </is>
      </c>
      <c r="I3900" t="inlineStr">
        <is>
          <t>M81.0</t>
        </is>
      </c>
      <c r="J3900" t="inlineStr">
        <is>
          <t>Loãng xương / Osteoporosis</t>
        </is>
      </c>
      <c r="K3900" t="n">
        <v>28</v>
      </c>
      <c r="L3900" t="inlineStr">
        <is>
          <t>F</t>
        </is>
      </c>
      <c r="M3900" s="2" t="n">
        <v>94271.60000000001</v>
      </c>
      <c r="N3900" t="inlineStr">
        <is>
          <t>Divorced</t>
        </is>
      </c>
      <c r="O3900" t="inlineStr">
        <is>
          <t>Retired</t>
        </is>
      </c>
      <c r="P3900" s="3" t="n">
        <v>44852</v>
      </c>
      <c r="Q3900" t="inlineStr">
        <is>
          <t>Outpatient</t>
        </is>
      </c>
      <c r="R3900" t="inlineStr">
        <is>
          <t>Online</t>
        </is>
      </c>
      <c r="S3900" t="inlineStr">
        <is>
          <t>South Eric</t>
        </is>
      </c>
      <c r="T3900" t="inlineStr">
        <is>
          <t>Pending</t>
        </is>
      </c>
      <c r="U3900" t="inlineStr">
        <is>
          <t>Legitimate</t>
        </is>
      </c>
      <c r="V3900" t="n">
        <v>0</v>
      </c>
      <c r="W3900" t="inlineStr">
        <is>
          <t>79a59f4c-c9d3-45c4-80c7-57cb7094b2d1</t>
        </is>
      </c>
      <c r="X3900" t="inlineStr">
        <is>
          <t>f785fb6a-41d4-4ab5-9bec-31c8075875e7</t>
        </is>
      </c>
      <c r="Y3900" t="inlineStr">
        <is>
          <t>Xu524</t>
        </is>
      </c>
      <c r="Z3900" t="inlineStr">
        <is>
          <t>bP710</t>
        </is>
      </c>
      <c r="AA3900" s="4" t="n">
        <v>0.78</v>
      </c>
      <c r="AB3900" s="4" t="n">
        <v>0.03</v>
      </c>
      <c r="AC39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00">
        <f>IF(OR(C3900="Có",C3900="Yes"),"yes",IF(OR(C3900="Không",C3900="No"),"no","unknown"))</f>
        <v/>
      </c>
      <c r="AE3900">
        <f>IF(OR(F3900="Có",F3900="Yes"),"covered",IF(OR(F3900="Không",F3900="No"),"out_of_insurance","unknown"))</f>
        <v/>
      </c>
      <c r="AF3900">
        <f>IF(AND(AD3900="yes",AE3900="out_of_insurance"),"REVIEW","")</f>
        <v/>
      </c>
    </row>
    <row r="3901" ht="18" customHeight="1">
      <c r="A3901" t="inlineStr">
        <is>
          <t>94f4a1da-06fe-4fe3-b3d7-5138fc40b6c4</t>
        </is>
      </c>
      <c r="B3901" t="inlineStr">
        <is>
          <t>BN-03900 / Patient 1CAE9239</t>
        </is>
      </c>
      <c r="C3901" t="inlineStr">
        <is>
          <t>Có</t>
        </is>
      </c>
      <c r="D3901" t="inlineStr">
        <is>
          <t>BS. Lê Thảo</t>
        </is>
      </c>
      <c r="E3901" t="inlineStr">
        <is>
          <t>Nhi / Pediatrics</t>
        </is>
      </c>
      <c r="F3901" t="inlineStr">
        <is>
          <t>Không</t>
        </is>
      </c>
      <c r="G3901" s="2" t="n">
        <v>5825150</v>
      </c>
      <c r="H3901" t="inlineStr">
        <is>
          <t>HbA1c</t>
        </is>
      </c>
      <c r="I3901" t="inlineStr">
        <is>
          <t>E11.9</t>
        </is>
      </c>
      <c r="J3901" t="inlineStr">
        <is>
          <t>Đái tháo đường type 2 / Type 2 diabetes mellitus</t>
        </is>
      </c>
      <c r="K3901" t="n">
        <v>47</v>
      </c>
      <c r="L3901" t="inlineStr">
        <is>
          <t>M</t>
        </is>
      </c>
      <c r="M3901" s="2" t="n">
        <v>61550.36</v>
      </c>
      <c r="N3901" t="inlineStr">
        <is>
          <t>Single</t>
        </is>
      </c>
      <c r="O3901" t="inlineStr">
        <is>
          <t>Employed</t>
        </is>
      </c>
      <c r="P3901" s="3" t="n">
        <v>44852</v>
      </c>
      <c r="Q3901" t="inlineStr">
        <is>
          <t>Outpatient</t>
        </is>
      </c>
      <c r="R3901" t="inlineStr">
        <is>
          <t>Paper</t>
        </is>
      </c>
      <c r="S3901" t="inlineStr">
        <is>
          <t>North Tammiefurt</t>
        </is>
      </c>
      <c r="T3901" t="inlineStr">
        <is>
          <t>Denied</t>
        </is>
      </c>
      <c r="U3901" t="inlineStr">
        <is>
          <t>Legitimate</t>
        </is>
      </c>
      <c r="V3901" t="n">
        <v>3</v>
      </c>
      <c r="W3901" t="inlineStr">
        <is>
          <t>1cae9239-15c5-495b-bb10-0f8f6c8c87d6</t>
        </is>
      </c>
      <c r="X3901" t="inlineStr">
        <is>
          <t>09414eed-dba1-4cda-b9f7-9288d9c6e020</t>
        </is>
      </c>
      <c r="Y3901" t="inlineStr">
        <is>
          <t>UR889</t>
        </is>
      </c>
      <c r="Z3901" t="inlineStr">
        <is>
          <t>Ei841</t>
        </is>
      </c>
      <c r="AA3901" s="4" t="n">
        <v>0.7</v>
      </c>
      <c r="AB3901" s="4" t="n">
        <v>0.02</v>
      </c>
      <c r="AC39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01">
        <f>IF(OR(C3901="Có",C3901="Yes"),"yes",IF(OR(C3901="Không",C3901="No"),"no","unknown"))</f>
        <v/>
      </c>
      <c r="AE3901">
        <f>IF(OR(F3901="Có",F3901="Yes"),"covered",IF(OR(F3901="Không",F3901="No"),"out_of_insurance","unknown"))</f>
        <v/>
      </c>
      <c r="AF3901">
        <f>IF(AND(AD3901="yes",AE3901="out_of_insurance"),"REVIEW","")</f>
        <v/>
      </c>
    </row>
    <row r="3902" ht="18" customHeight="1">
      <c r="A3902" t="inlineStr">
        <is>
          <t>dc9af09f-1a65-4b93-87c9-d1533ee05d79</t>
        </is>
      </c>
      <c r="B3902" t="inlineStr">
        <is>
          <t>BN-03901 / Patient 54F3A6B4</t>
        </is>
      </c>
      <c r="C3902" t="inlineStr">
        <is>
          <t>Có</t>
        </is>
      </c>
      <c r="D3902" t="inlineStr">
        <is>
          <t>BS. Lê Hoàng</t>
        </is>
      </c>
      <c r="E3902" t="inlineStr">
        <is>
          <t>Tim mạch / Cardiology</t>
        </is>
      </c>
      <c r="F3902" t="inlineStr">
        <is>
          <t>Chưa rõ</t>
        </is>
      </c>
      <c r="G3902" s="2" t="n">
        <v>7275190</v>
      </c>
      <c r="H3902" t="inlineStr">
        <is>
          <t>Siêu âm tim / Echocardiography</t>
        </is>
      </c>
      <c r="I3902" t="inlineStr">
        <is>
          <t>I50.9</t>
        </is>
      </c>
      <c r="J3902" t="inlineStr">
        <is>
          <t>Suy tim / Heart failure</t>
        </is>
      </c>
      <c r="K3902" t="n">
        <v>39</v>
      </c>
      <c r="L3902" t="inlineStr">
        <is>
          <t>F</t>
        </is>
      </c>
      <c r="M3902" s="2" t="n">
        <v>144388.64</v>
      </c>
      <c r="N3902" t="inlineStr">
        <is>
          <t>Married</t>
        </is>
      </c>
      <c r="O3902" t="inlineStr">
        <is>
          <t>Retired</t>
        </is>
      </c>
      <c r="P3902" s="3" t="n">
        <v>44851</v>
      </c>
      <c r="Q3902" t="inlineStr">
        <is>
          <t>Routine</t>
        </is>
      </c>
      <c r="R3902" t="inlineStr">
        <is>
          <t>Paper</t>
        </is>
      </c>
      <c r="S3902" t="inlineStr">
        <is>
          <t>Theresafort</t>
        </is>
      </c>
      <c r="T3902" t="inlineStr">
        <is>
          <t>Denied</t>
        </is>
      </c>
      <c r="U3902" t="inlineStr">
        <is>
          <t>Legitimate</t>
        </is>
      </c>
      <c r="V3902" t="n">
        <v>2</v>
      </c>
      <c r="W3902" t="inlineStr">
        <is>
          <t>54f3a6b4-0f21-46d6-8e82-afe097ed6668</t>
        </is>
      </c>
      <c r="X3902" t="inlineStr">
        <is>
          <t>de71d61b-f4b6-47c9-a6f5-d2c1c66cf0a3</t>
        </is>
      </c>
      <c r="Y3902" t="inlineStr">
        <is>
          <t>kU269</t>
        </is>
      </c>
      <c r="Z3902" t="inlineStr">
        <is>
          <t>NJ355</t>
        </is>
      </c>
      <c r="AA3902" s="4" t="n">
        <v>0.62</v>
      </c>
      <c r="AB3902" s="4" t="n">
        <v>0.02</v>
      </c>
      <c r="AC39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02">
        <f>IF(OR(C3902="Có",C3902="Yes"),"yes",IF(OR(C3902="Không",C3902="No"),"no","unknown"))</f>
        <v/>
      </c>
      <c r="AE3902">
        <f>IF(OR(F3902="Có",F3902="Yes"),"covered",IF(OR(F3902="Không",F3902="No"),"out_of_insurance","unknown"))</f>
        <v/>
      </c>
      <c r="AF3902">
        <f>IF(AND(AD3902="yes",AE3902="out_of_insurance"),"REVIEW","")</f>
        <v/>
      </c>
    </row>
    <row r="3903" ht="18" customHeight="1">
      <c r="A3903" t="inlineStr">
        <is>
          <t>294cd8f3-6472-4b4f-9a03-54fe291862db</t>
        </is>
      </c>
      <c r="B3903" t="inlineStr">
        <is>
          <t>BN-03902 / Patient E2676032</t>
        </is>
      </c>
      <c r="C3903" t="inlineStr">
        <is>
          <t>Không</t>
        </is>
      </c>
      <c r="D3903" t="inlineStr">
        <is>
          <t>BS. Nguyễn Nhi</t>
        </is>
      </c>
      <c r="E3903" t="inlineStr">
        <is>
          <t>Nhi / Pediatrics</t>
        </is>
      </c>
      <c r="F3903" t="inlineStr">
        <is>
          <t>Chưa rõ</t>
        </is>
      </c>
      <c r="G3903" s="2" t="n">
        <v>3784520</v>
      </c>
      <c r="H3903" t="inlineStr">
        <is>
          <t>Công thức máu / CBC</t>
        </is>
      </c>
      <c r="I3903" t="inlineStr">
        <is>
          <t>R50.9</t>
        </is>
      </c>
      <c r="J3903" t="inlineStr">
        <is>
          <t>Sốt chưa rõ nguyên nhân / Fever</t>
        </is>
      </c>
      <c r="K3903" t="n">
        <v>12</v>
      </c>
      <c r="L3903" t="inlineStr">
        <is>
          <t>M</t>
        </is>
      </c>
      <c r="M3903" s="2" t="n">
        <v>60957.28</v>
      </c>
      <c r="N3903" t="inlineStr">
        <is>
          <t>Single</t>
        </is>
      </c>
      <c r="O3903" t="inlineStr">
        <is>
          <t>Unemployed</t>
        </is>
      </c>
      <c r="P3903" s="3" t="n">
        <v>44851</v>
      </c>
      <c r="Q3903" t="inlineStr">
        <is>
          <t>Routine</t>
        </is>
      </c>
      <c r="R3903" t="inlineStr">
        <is>
          <t>Paper</t>
        </is>
      </c>
      <c r="S3903" t="inlineStr">
        <is>
          <t>Byrdberg</t>
        </is>
      </c>
      <c r="T3903" t="inlineStr">
        <is>
          <t>Approved</t>
        </is>
      </c>
      <c r="U3903" t="inlineStr">
        <is>
          <t>Legitimate</t>
        </is>
      </c>
      <c r="V3903" t="n">
        <v>3</v>
      </c>
      <c r="W3903" t="inlineStr">
        <is>
          <t>e2676032-9f95-4fee-b7e8-765c4acb3f47</t>
        </is>
      </c>
      <c r="X3903" t="inlineStr">
        <is>
          <t>f69706e1-7425-4053-af8e-bdda8efaf924</t>
        </is>
      </c>
      <c r="Y3903" t="inlineStr">
        <is>
          <t>GU804</t>
        </is>
      </c>
      <c r="Z3903" t="inlineStr">
        <is>
          <t>aA616</t>
        </is>
      </c>
      <c r="AA3903" s="4" t="n">
        <v>0.58</v>
      </c>
      <c r="AB3903" s="4" t="n">
        <v>0.05</v>
      </c>
      <c r="AC39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03">
        <f>IF(OR(C3903="Có",C3903="Yes"),"yes",IF(OR(C3903="Không",C3903="No"),"no","unknown"))</f>
        <v/>
      </c>
      <c r="AE3903">
        <f>IF(OR(F3903="Có",F3903="Yes"),"covered",IF(OR(F3903="Không",F3903="No"),"out_of_insurance","unknown"))</f>
        <v/>
      </c>
      <c r="AF3903">
        <f>IF(AND(AD3903="yes",AE3903="out_of_insurance"),"REVIEW","")</f>
        <v/>
      </c>
    </row>
    <row r="3904" ht="18" customHeight="1">
      <c r="A3904" t="inlineStr">
        <is>
          <t>5282a242-b49a-479f-879a-bc4c259e9bbe</t>
        </is>
      </c>
      <c r="B3904" t="inlineStr">
        <is>
          <t>BN-03903 / Patient 12ED958F</t>
        </is>
      </c>
      <c r="C3904" t="inlineStr">
        <is>
          <t>Không</t>
        </is>
      </c>
      <c r="D3904" t="inlineStr">
        <is>
          <t>BS. Đỗ Hạnh</t>
        </is>
      </c>
      <c r="E3904" t="inlineStr">
        <is>
          <t>Nhi / Pediatrics</t>
        </is>
      </c>
      <c r="F3904" t="inlineStr">
        <is>
          <t>Không</t>
        </is>
      </c>
      <c r="G3904" s="2" t="n">
        <v>9702270</v>
      </c>
      <c r="H3904" t="inlineStr">
        <is>
          <t>HbA1c</t>
        </is>
      </c>
      <c r="I3904" t="inlineStr">
        <is>
          <t>E11.9</t>
        </is>
      </c>
      <c r="J3904" t="inlineStr">
        <is>
          <t>Đái tháo đường type 2 / Type 2 diabetes mellitus</t>
        </is>
      </c>
      <c r="K3904" t="n">
        <v>72</v>
      </c>
      <c r="L3904" t="inlineStr">
        <is>
          <t>F</t>
        </is>
      </c>
      <c r="M3904" s="2" t="n">
        <v>143053.3</v>
      </c>
      <c r="N3904" t="inlineStr">
        <is>
          <t>Widowed</t>
        </is>
      </c>
      <c r="O3904" t="inlineStr">
        <is>
          <t>Employed</t>
        </is>
      </c>
      <c r="P3904" s="3" t="n">
        <v>44851</v>
      </c>
      <c r="Q3904" t="inlineStr">
        <is>
          <t>Inpatient</t>
        </is>
      </c>
      <c r="R3904" t="inlineStr">
        <is>
          <t>Online</t>
        </is>
      </c>
      <c r="S3904" t="inlineStr">
        <is>
          <t>Reillymouth</t>
        </is>
      </c>
      <c r="T3904" t="inlineStr">
        <is>
          <t>Pending</t>
        </is>
      </c>
      <c r="U3904" t="inlineStr">
        <is>
          <t>Legitimate</t>
        </is>
      </c>
      <c r="V3904" t="n">
        <v>2</v>
      </c>
      <c r="W3904" t="inlineStr">
        <is>
          <t>12ed958f-f70b-4ade-8b4b-2b543467f4e5</t>
        </is>
      </c>
      <c r="X3904" t="inlineStr">
        <is>
          <t>2a2d4334-9c86-4e2e-9102-8b41e733eab7</t>
        </is>
      </c>
      <c r="Y3904" t="inlineStr">
        <is>
          <t>NU737</t>
        </is>
      </c>
      <c r="Z3904" t="inlineStr">
        <is>
          <t>Ij418</t>
        </is>
      </c>
      <c r="AA3904" s="4" t="n">
        <v>0.82</v>
      </c>
      <c r="AB3904" s="4" t="n">
        <v>0.05</v>
      </c>
      <c r="AC39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04">
        <f>IF(OR(C3904="Có",C3904="Yes"),"yes",IF(OR(C3904="Không",C3904="No"),"no","unknown"))</f>
        <v/>
      </c>
      <c r="AE3904">
        <f>IF(OR(F3904="Có",F3904="Yes"),"covered",IF(OR(F3904="Không",F3904="No"),"out_of_insurance","unknown"))</f>
        <v/>
      </c>
      <c r="AF3904">
        <f>IF(AND(AD3904="yes",AE3904="out_of_insurance"),"REVIEW","")</f>
        <v/>
      </c>
    </row>
    <row r="3905" ht="18" customHeight="1">
      <c r="A3905" t="inlineStr">
        <is>
          <t>8b797bf2-6a2a-4425-bbf5-7481d0f62014</t>
        </is>
      </c>
      <c r="B3905" t="inlineStr">
        <is>
          <t>BN-03904 / Patient A97C356F</t>
        </is>
      </c>
      <c r="C3905" t="inlineStr">
        <is>
          <t>Không</t>
        </is>
      </c>
      <c r="D3905" t="inlineStr">
        <is>
          <t>BS. Lưu Quang</t>
        </is>
      </c>
      <c r="E3905" t="inlineStr">
        <is>
          <t>Thần kinh / Neurology</t>
        </is>
      </c>
      <c r="F3905" t="inlineStr">
        <is>
          <t>Không</t>
        </is>
      </c>
      <c r="G3905" s="2" t="n">
        <v>1671490</v>
      </c>
      <c r="H3905" t="inlineStr">
        <is>
          <t>MRI não / Brain MRI</t>
        </is>
      </c>
      <c r="I3905" t="inlineStr">
        <is>
          <t>G44.1</t>
        </is>
      </c>
      <c r="J3905" t="inlineStr">
        <is>
          <t>Hội chứng đau đầu mạch máu / Vascular headache</t>
        </is>
      </c>
      <c r="K3905" t="n">
        <v>88</v>
      </c>
      <c r="L3905" t="inlineStr">
        <is>
          <t>F</t>
        </is>
      </c>
      <c r="M3905" s="2" t="n">
        <v>25479.55</v>
      </c>
      <c r="N3905" t="inlineStr">
        <is>
          <t>Single</t>
        </is>
      </c>
      <c r="O3905" t="inlineStr">
        <is>
          <t>Student</t>
        </is>
      </c>
      <c r="P3905" s="3" t="n">
        <v>44851</v>
      </c>
      <c r="Q3905" t="inlineStr">
        <is>
          <t>Emergency</t>
        </is>
      </c>
      <c r="R3905" t="inlineStr">
        <is>
          <t>Paper</t>
        </is>
      </c>
      <c r="S3905" t="inlineStr">
        <is>
          <t>Seanfurt</t>
        </is>
      </c>
      <c r="T3905" t="inlineStr">
        <is>
          <t>Denied</t>
        </is>
      </c>
      <c r="U3905" t="inlineStr">
        <is>
          <t>Legitimate</t>
        </is>
      </c>
      <c r="V3905" t="n">
        <v>1</v>
      </c>
      <c r="W3905" t="inlineStr">
        <is>
          <t>a97c356f-3e6d-40fa-9374-119a96c0d87c</t>
        </is>
      </c>
      <c r="X3905" t="inlineStr">
        <is>
          <t>46e48792-10e5-4811-9f30-37c0e6bca7c2</t>
        </is>
      </c>
      <c r="Y3905" t="inlineStr">
        <is>
          <t>HH662</t>
        </is>
      </c>
      <c r="Z3905" t="inlineStr">
        <is>
          <t>Ea678</t>
        </is>
      </c>
      <c r="AA3905" s="4" t="n">
        <v>0.64</v>
      </c>
      <c r="AB3905" s="4" t="n">
        <v>0.05</v>
      </c>
      <c r="AC39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05">
        <f>IF(OR(C3905="Có",C3905="Yes"),"yes",IF(OR(C3905="Không",C3905="No"),"no","unknown"))</f>
        <v/>
      </c>
      <c r="AE3905">
        <f>IF(OR(F3905="Có",F3905="Yes"),"covered",IF(OR(F3905="Không",F3905="No"),"out_of_insurance","unknown"))</f>
        <v/>
      </c>
      <c r="AF3905">
        <f>IF(AND(AD3905="yes",AE3905="out_of_insurance"),"REVIEW","")</f>
        <v/>
      </c>
    </row>
    <row r="3906" ht="18" customHeight="1">
      <c r="A3906" t="inlineStr">
        <is>
          <t>c0e56853-6a8e-4edf-bd20-5a359ae01b1c</t>
        </is>
      </c>
      <c r="B3906" t="inlineStr">
        <is>
          <t>BN-03905 / Patient 79AF7320</t>
        </is>
      </c>
      <c r="C3906" t="inlineStr">
        <is>
          <t>Có</t>
        </is>
      </c>
      <c r="D3906" t="inlineStr">
        <is>
          <t>BS. Phạm Khoa</t>
        </is>
      </c>
      <c r="E3906" t="inlineStr">
        <is>
          <t>Thần kinh / Neurology</t>
        </is>
      </c>
      <c r="F3906" t="inlineStr">
        <is>
          <t>Không</t>
        </is>
      </c>
      <c r="G3906" s="2" t="n">
        <v>6270650</v>
      </c>
      <c r="H3906" t="inlineStr">
        <is>
          <t>MRI não / Brain MRI</t>
        </is>
      </c>
      <c r="I3906" t="inlineStr"/>
      <c r="J3906" t="inlineStr">
        <is>
          <t>Thiếu ICD/context rõ / Missing clear ICD/context</t>
        </is>
      </c>
      <c r="K3906" t="n">
        <v>68</v>
      </c>
      <c r="L3906" t="inlineStr">
        <is>
          <t>M</t>
        </is>
      </c>
      <c r="M3906" s="2" t="n">
        <v>103818.37</v>
      </c>
      <c r="N3906" t="inlineStr">
        <is>
          <t>Single</t>
        </is>
      </c>
      <c r="O3906" t="inlineStr">
        <is>
          <t>Employed</t>
        </is>
      </c>
      <c r="P3906" s="3" t="n">
        <v>44850</v>
      </c>
      <c r="Q3906" t="inlineStr">
        <is>
          <t>Routine</t>
        </is>
      </c>
      <c r="R3906" t="inlineStr">
        <is>
          <t>Phone</t>
        </is>
      </c>
      <c r="S3906" t="inlineStr">
        <is>
          <t>West Eric</t>
        </is>
      </c>
      <c r="T3906" t="inlineStr">
        <is>
          <t>Approved</t>
        </is>
      </c>
      <c r="U3906" t="inlineStr">
        <is>
          <t>Legitimate</t>
        </is>
      </c>
      <c r="V3906" t="n">
        <v>0</v>
      </c>
      <c r="W3906" t="inlineStr">
        <is>
          <t>79af7320-51a6-4f07-92a8-7ef6cb7437de</t>
        </is>
      </c>
      <c r="X3906" t="inlineStr">
        <is>
          <t>0efd5418-e4f2-495a-b7fa-a406a0c5093b</t>
        </is>
      </c>
      <c r="Y3906" t="inlineStr">
        <is>
          <t>SH531</t>
        </is>
      </c>
      <c r="Z3906" t="inlineStr">
        <is>
          <t>jU150</t>
        </is>
      </c>
      <c r="AA3906" s="4" t="n">
        <v>0.85</v>
      </c>
      <c r="AB3906" s="4" t="n">
        <v>0.29</v>
      </c>
      <c r="AC39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06">
        <f>IF(OR(C3906="Có",C3906="Yes"),"yes",IF(OR(C3906="Không",C3906="No"),"no","unknown"))</f>
        <v/>
      </c>
      <c r="AE3906">
        <f>IF(OR(F3906="Có",F3906="Yes"),"covered",IF(OR(F3906="Không",F3906="No"),"out_of_insurance","unknown"))</f>
        <v/>
      </c>
      <c r="AF3906">
        <f>IF(AND(AD3906="yes",AE3906="out_of_insurance"),"REVIEW","")</f>
        <v/>
      </c>
    </row>
    <row r="3907" ht="18" customHeight="1">
      <c r="A3907" t="inlineStr">
        <is>
          <t>fa11c50a-e040-4ec4-a3c9-a1891de781d1</t>
        </is>
      </c>
      <c r="B3907" t="inlineStr">
        <is>
          <t>BN-03906 / Patient 6291B945</t>
        </is>
      </c>
      <c r="C3907" t="inlineStr">
        <is>
          <t>Có</t>
        </is>
      </c>
      <c r="D3907" t="inlineStr">
        <is>
          <t>BS. Phạm Khoa</t>
        </is>
      </c>
      <c r="E3907" t="inlineStr">
        <is>
          <t>Thần kinh / Neurology</t>
        </is>
      </c>
      <c r="F3907" t="inlineStr">
        <is>
          <t>Có</t>
        </is>
      </c>
      <c r="G3907" s="2" t="n">
        <v>7112790</v>
      </c>
      <c r="H3907" t="inlineStr">
        <is>
          <t>CT sọ não / Brain CT</t>
        </is>
      </c>
      <c r="I3907" t="inlineStr">
        <is>
          <t>R51</t>
        </is>
      </c>
      <c r="J3907" t="inlineStr">
        <is>
          <t>Đau đầu chưa rõ nguyên nhân / Headache unspecified</t>
        </is>
      </c>
      <c r="K3907" t="n">
        <v>89</v>
      </c>
      <c r="L3907" t="inlineStr">
        <is>
          <t>F</t>
        </is>
      </c>
      <c r="M3907" s="2" t="n">
        <v>112638.18</v>
      </c>
      <c r="N3907" t="inlineStr">
        <is>
          <t>Single</t>
        </is>
      </c>
      <c r="O3907" t="inlineStr">
        <is>
          <t>Employed</t>
        </is>
      </c>
      <c r="P3907" s="3" t="n">
        <v>44850</v>
      </c>
      <c r="Q3907" t="inlineStr">
        <is>
          <t>Outpatient</t>
        </is>
      </c>
      <c r="R3907" t="inlineStr">
        <is>
          <t>Online</t>
        </is>
      </c>
      <c r="S3907" t="inlineStr">
        <is>
          <t>East Christopherstad</t>
        </is>
      </c>
      <c r="T3907" t="inlineStr">
        <is>
          <t>Pending</t>
        </is>
      </c>
      <c r="U3907" t="inlineStr">
        <is>
          <t>Legitimate</t>
        </is>
      </c>
      <c r="V3907" t="n">
        <v>0</v>
      </c>
      <c r="W3907" t="inlineStr">
        <is>
          <t>6291b945-c39d-421d-909c-c430b51c6165</t>
        </is>
      </c>
      <c r="X3907" t="inlineStr">
        <is>
          <t>18e578a6-2895-418d-adb6-cb560c05f6a9</t>
        </is>
      </c>
      <c r="Y3907" t="inlineStr">
        <is>
          <t>Gu325</t>
        </is>
      </c>
      <c r="Z3907" t="inlineStr">
        <is>
          <t>ed071</t>
        </is>
      </c>
      <c r="AA3907" s="4" t="n">
        <v>0.83</v>
      </c>
      <c r="AB3907" s="4" t="n">
        <v>0.02</v>
      </c>
      <c r="AC39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07">
        <f>IF(OR(C3907="Có",C3907="Yes"),"yes",IF(OR(C3907="Không",C3907="No"),"no","unknown"))</f>
        <v/>
      </c>
      <c r="AE3907">
        <f>IF(OR(F3907="Có",F3907="Yes"),"covered",IF(OR(F3907="Không",F3907="No"),"out_of_insurance","unknown"))</f>
        <v/>
      </c>
      <c r="AF3907">
        <f>IF(AND(AD3907="yes",AE3907="out_of_insurance"),"REVIEW","")</f>
        <v/>
      </c>
    </row>
    <row r="3908" ht="18" customHeight="1">
      <c r="A3908" t="inlineStr">
        <is>
          <t>752bdfe1-1a4d-4187-86a1-2399bda803c1</t>
        </is>
      </c>
      <c r="B3908" t="inlineStr">
        <is>
          <t>BN-03907 / Patient E0765E30</t>
        </is>
      </c>
      <c r="C3908" t="inlineStr">
        <is>
          <t>Có</t>
        </is>
      </c>
      <c r="D3908" t="inlineStr">
        <is>
          <t>BS. Trần An</t>
        </is>
      </c>
      <c r="E3908" t="inlineStr">
        <is>
          <t>Chấn thương chỉnh hình / Orthopedics</t>
        </is>
      </c>
      <c r="F3908" t="inlineStr">
        <is>
          <t>Không</t>
        </is>
      </c>
      <c r="G3908" s="2" t="n">
        <v>9217850</v>
      </c>
      <c r="H3908" t="inlineStr">
        <is>
          <t>CT cột sống thắt lưng / Lumbar spine CT</t>
        </is>
      </c>
      <c r="I3908" t="inlineStr">
        <is>
          <t>M54.5</t>
        </is>
      </c>
      <c r="J3908" t="inlineStr">
        <is>
          <t>Đau thắt lưng / Low back pain</t>
        </is>
      </c>
      <c r="K3908" t="n">
        <v>85</v>
      </c>
      <c r="L3908" t="inlineStr">
        <is>
          <t>M</t>
        </is>
      </c>
      <c r="M3908" s="2" t="n">
        <v>82124.02</v>
      </c>
      <c r="N3908" t="inlineStr">
        <is>
          <t>Single</t>
        </is>
      </c>
      <c r="O3908" t="inlineStr">
        <is>
          <t>Student</t>
        </is>
      </c>
      <c r="P3908" s="3" t="n">
        <v>44850</v>
      </c>
      <c r="Q3908" t="inlineStr">
        <is>
          <t>Inpatient</t>
        </is>
      </c>
      <c r="R3908" t="inlineStr">
        <is>
          <t>Online</t>
        </is>
      </c>
      <c r="S3908" t="inlineStr">
        <is>
          <t>Haysmouth</t>
        </is>
      </c>
      <c r="T3908" t="inlineStr">
        <is>
          <t>Denied</t>
        </is>
      </c>
      <c r="U3908" t="inlineStr">
        <is>
          <t>Legitimate</t>
        </is>
      </c>
      <c r="V3908" t="n">
        <v>3</v>
      </c>
      <c r="W3908" t="inlineStr">
        <is>
          <t>e0765e30-fb8d-43b0-bf3b-ec5b0e62f277</t>
        </is>
      </c>
      <c r="X3908" t="inlineStr">
        <is>
          <t>d927b580-c96d-4354-800a-f723f309f1ab</t>
        </is>
      </c>
      <c r="Y3908" t="inlineStr">
        <is>
          <t>kt645</t>
        </is>
      </c>
      <c r="Z3908" t="inlineStr">
        <is>
          <t>MX618</t>
        </is>
      </c>
      <c r="AA3908" s="4" t="n">
        <v>0.64</v>
      </c>
      <c r="AB3908" s="4" t="n">
        <v>0.02</v>
      </c>
      <c r="AC39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08">
        <f>IF(OR(C3908="Có",C3908="Yes"),"yes",IF(OR(C3908="Không",C3908="No"),"no","unknown"))</f>
        <v/>
      </c>
      <c r="AE3908">
        <f>IF(OR(F3908="Có",F3908="Yes"),"covered",IF(OR(F3908="Không",F3908="No"),"out_of_insurance","unknown"))</f>
        <v/>
      </c>
      <c r="AF3908">
        <f>IF(AND(AD3908="yes",AE3908="out_of_insurance"),"REVIEW","")</f>
        <v/>
      </c>
    </row>
    <row r="3909" ht="18" customHeight="1">
      <c r="A3909" t="inlineStr">
        <is>
          <t>835df2b5-5be8-4d53-b7fe-05e214238d1f</t>
        </is>
      </c>
      <c r="B3909" t="inlineStr">
        <is>
          <t>BN-03908 / Patient A3B517BC</t>
        </is>
      </c>
      <c r="C3909" t="inlineStr">
        <is>
          <t>Có</t>
        </is>
      </c>
      <c r="D3909" t="inlineStr">
        <is>
          <t>BS. Trịnh Long</t>
        </is>
      </c>
      <c r="E3909" t="inlineStr">
        <is>
          <t>Khám tổng quát / General Practice</t>
        </is>
      </c>
      <c r="F3909" t="inlineStr">
        <is>
          <t>Có</t>
        </is>
      </c>
      <c r="G3909" s="2" t="n">
        <v>4392470</v>
      </c>
      <c r="H3909" t="inlineStr">
        <is>
          <t>HbA1c</t>
        </is>
      </c>
      <c r="I3909" t="inlineStr">
        <is>
          <t>E11.9</t>
        </is>
      </c>
      <c r="J3909" t="inlineStr">
        <is>
          <t>Đái tháo đường type 2 / Type 2 diabetes mellitus</t>
        </is>
      </c>
      <c r="K3909" t="n">
        <v>48</v>
      </c>
      <c r="L3909" t="inlineStr">
        <is>
          <t>F</t>
        </is>
      </c>
      <c r="M3909" s="2" t="n">
        <v>88282.56</v>
      </c>
      <c r="N3909" t="inlineStr">
        <is>
          <t>Divorced</t>
        </is>
      </c>
      <c r="O3909" t="inlineStr">
        <is>
          <t>Unemployed</t>
        </is>
      </c>
      <c r="P3909" s="3" t="n">
        <v>44850</v>
      </c>
      <c r="Q3909" t="inlineStr">
        <is>
          <t>Emergency</t>
        </is>
      </c>
      <c r="R3909" t="inlineStr">
        <is>
          <t>Paper</t>
        </is>
      </c>
      <c r="S3909" t="inlineStr">
        <is>
          <t>Salaschester</t>
        </is>
      </c>
      <c r="T3909" t="inlineStr">
        <is>
          <t>Approved</t>
        </is>
      </c>
      <c r="U3909" t="inlineStr">
        <is>
          <t>Legitimate</t>
        </is>
      </c>
      <c r="V3909" t="n">
        <v>0</v>
      </c>
      <c r="W3909" t="inlineStr">
        <is>
          <t>a3b517bc-de3d-43ee-ad71-a40b136e0d9a</t>
        </is>
      </c>
      <c r="X3909" t="inlineStr">
        <is>
          <t>62947a4a-9c3e-44de-80e2-e78b00865835</t>
        </is>
      </c>
      <c r="Y3909" t="inlineStr">
        <is>
          <t>Hb659</t>
        </is>
      </c>
      <c r="Z3909" t="inlineStr">
        <is>
          <t>OZ566</t>
        </is>
      </c>
      <c r="AA3909" s="4" t="n">
        <v>0.65</v>
      </c>
      <c r="AB3909" s="4" t="n">
        <v>0.82</v>
      </c>
      <c r="AC39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09">
        <f>IF(OR(C3909="Có",C3909="Yes"),"yes",IF(OR(C3909="Không",C3909="No"),"no","unknown"))</f>
        <v/>
      </c>
      <c r="AE3909">
        <f>IF(OR(F3909="Có",F3909="Yes"),"covered",IF(OR(F3909="Không",F3909="No"),"out_of_insurance","unknown"))</f>
        <v/>
      </c>
      <c r="AF3909">
        <f>IF(AND(AD3909="yes",AE3909="out_of_insurance"),"REVIEW","")</f>
        <v/>
      </c>
    </row>
    <row r="3910" ht="18" customHeight="1">
      <c r="A3910" t="inlineStr">
        <is>
          <t>42eb926f-8cd8-4649-aff2-56ca6b976dc3</t>
        </is>
      </c>
      <c r="B3910" t="inlineStr">
        <is>
          <t>BN-03909 / Patient 3A1AE999</t>
        </is>
      </c>
      <c r="C3910" t="inlineStr">
        <is>
          <t>Không</t>
        </is>
      </c>
      <c r="D3910" t="inlineStr">
        <is>
          <t>BS. Vũ Đức</t>
        </is>
      </c>
      <c r="E3910" t="inlineStr">
        <is>
          <t>Chấn thương chỉnh hình / Orthopedics</t>
        </is>
      </c>
      <c r="F3910" t="inlineStr">
        <is>
          <t>Không</t>
        </is>
      </c>
      <c r="G3910" s="2" t="n">
        <v>2320750</v>
      </c>
      <c r="H3910" t="inlineStr">
        <is>
          <t>Nẹp chỉnh hình / Orthopedic brace</t>
        </is>
      </c>
      <c r="I3910" t="inlineStr">
        <is>
          <t>S83.9</t>
        </is>
      </c>
      <c r="J3910" t="inlineStr">
        <is>
          <t>Chấn thương khớp gối / Knee injury</t>
        </is>
      </c>
      <c r="K3910" t="n">
        <v>74</v>
      </c>
      <c r="L3910" t="inlineStr">
        <is>
          <t>M</t>
        </is>
      </c>
      <c r="M3910" s="2" t="n">
        <v>67206.73</v>
      </c>
      <c r="N3910" t="inlineStr">
        <is>
          <t>Widowed</t>
        </is>
      </c>
      <c r="O3910" t="inlineStr">
        <is>
          <t>Unemployed</t>
        </is>
      </c>
      <c r="P3910" s="3" t="n">
        <v>44850</v>
      </c>
      <c r="Q3910" t="inlineStr">
        <is>
          <t>Outpatient</t>
        </is>
      </c>
      <c r="R3910" t="inlineStr">
        <is>
          <t>Phone</t>
        </is>
      </c>
      <c r="S3910" t="inlineStr">
        <is>
          <t>Josephville</t>
        </is>
      </c>
      <c r="T3910" t="inlineStr">
        <is>
          <t>Approved</t>
        </is>
      </c>
      <c r="U3910" t="inlineStr">
        <is>
          <t>Legitimate</t>
        </is>
      </c>
      <c r="V3910" t="n">
        <v>3</v>
      </c>
      <c r="W3910" t="inlineStr">
        <is>
          <t>3a1ae999-d2ba-4acf-92f1-f509be989429</t>
        </is>
      </c>
      <c r="X3910" t="inlineStr">
        <is>
          <t>9f1e1e18-d29d-4241-8c43-49db3bae7623</t>
        </is>
      </c>
      <c r="Y3910" t="inlineStr">
        <is>
          <t>sG387</t>
        </is>
      </c>
      <c r="Z3910" t="inlineStr">
        <is>
          <t>Vb702</t>
        </is>
      </c>
      <c r="AA3910" s="4" t="n">
        <v>0.63</v>
      </c>
      <c r="AB3910" s="4" t="n">
        <v>0.05</v>
      </c>
      <c r="AC39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10">
        <f>IF(OR(C3910="Có",C3910="Yes"),"yes",IF(OR(C3910="Không",C3910="No"),"no","unknown"))</f>
        <v/>
      </c>
      <c r="AE3910">
        <f>IF(OR(F3910="Có",F3910="Yes"),"covered",IF(OR(F3910="Không",F3910="No"),"out_of_insurance","unknown"))</f>
        <v/>
      </c>
      <c r="AF3910">
        <f>IF(AND(AD3910="yes",AE3910="out_of_insurance"),"REVIEW","")</f>
        <v/>
      </c>
    </row>
    <row r="3911" ht="18" customHeight="1">
      <c r="A3911" t="inlineStr">
        <is>
          <t>7178ed97-4bd6-4c49-88d5-f93584302727</t>
        </is>
      </c>
      <c r="B3911" t="inlineStr">
        <is>
          <t>BN-03910 / Patient 93F84B6D</t>
        </is>
      </c>
      <c r="C3911" t="inlineStr">
        <is>
          <t>Có</t>
        </is>
      </c>
      <c r="D3911" t="inlineStr">
        <is>
          <t>BS. Lâm Sơn</t>
        </is>
      </c>
      <c r="E3911" t="inlineStr">
        <is>
          <t>Khám tổng quát / General Practice</t>
        </is>
      </c>
      <c r="F3911" t="inlineStr">
        <is>
          <t>Không</t>
        </is>
      </c>
      <c r="G3911" s="2" t="n">
        <v>5703580</v>
      </c>
      <c r="H3911" t="inlineStr">
        <is>
          <t>HIV test nhanh / Rapid HIV test</t>
        </is>
      </c>
      <c r="I3911" t="inlineStr">
        <is>
          <t>Z11.4</t>
        </is>
      </c>
      <c r="J3911" t="inlineStr">
        <is>
          <t>Sàng lọc HIV / HIV screening</t>
        </is>
      </c>
      <c r="K3911" t="n">
        <v>11</v>
      </c>
      <c r="L3911" t="inlineStr">
        <is>
          <t>F</t>
        </is>
      </c>
      <c r="M3911" s="2" t="n">
        <v>41405.11</v>
      </c>
      <c r="N3911" t="inlineStr">
        <is>
          <t>Widowed</t>
        </is>
      </c>
      <c r="O3911" t="inlineStr">
        <is>
          <t>Employed</t>
        </is>
      </c>
      <c r="P3911" s="3" t="n">
        <v>44850</v>
      </c>
      <c r="Q3911" t="inlineStr">
        <is>
          <t>Emergency</t>
        </is>
      </c>
      <c r="R3911" t="inlineStr">
        <is>
          <t>Online</t>
        </is>
      </c>
      <c r="S3911" t="inlineStr">
        <is>
          <t>Millerhaven</t>
        </is>
      </c>
      <c r="T3911" t="inlineStr">
        <is>
          <t>Pending</t>
        </is>
      </c>
      <c r="U3911" t="inlineStr">
        <is>
          <t>Legitimate</t>
        </is>
      </c>
      <c r="V3911" t="n">
        <v>1</v>
      </c>
      <c r="W3911" t="inlineStr">
        <is>
          <t>93f84b6d-f89b-4bfc-8d77-c5bfc5d8a5b5</t>
        </is>
      </c>
      <c r="X3911" t="inlineStr">
        <is>
          <t>c8b80209-733c-49cc-b733-c48573eddd17</t>
        </is>
      </c>
      <c r="Y3911" t="inlineStr">
        <is>
          <t>Yn338</t>
        </is>
      </c>
      <c r="Z3911" t="inlineStr">
        <is>
          <t>uJ229</t>
        </is>
      </c>
      <c r="AA3911" s="4" t="n">
        <v>0.85</v>
      </c>
      <c r="AB3911" s="4" t="n">
        <v>0.38</v>
      </c>
      <c r="AC39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11">
        <f>IF(OR(C3911="Có",C3911="Yes"),"yes",IF(OR(C3911="Không",C3911="No"),"no","unknown"))</f>
        <v/>
      </c>
      <c r="AE3911">
        <f>IF(OR(F3911="Có",F3911="Yes"),"covered",IF(OR(F3911="Không",F3911="No"),"out_of_insurance","unknown"))</f>
        <v/>
      </c>
      <c r="AF3911">
        <f>IF(AND(AD3911="yes",AE3911="out_of_insurance"),"REVIEW","")</f>
        <v/>
      </c>
    </row>
    <row r="3912" ht="18" customHeight="1">
      <c r="A3912" t="inlineStr">
        <is>
          <t>ede7582b-ea03-4f45-b5c8-b482f3eb5077</t>
        </is>
      </c>
      <c r="B3912" t="inlineStr">
        <is>
          <t>BN-03911 / Patient 44C66AAA</t>
        </is>
      </c>
      <c r="C3912" t="inlineStr">
        <is>
          <t>Có</t>
        </is>
      </c>
      <c r="D3912" t="inlineStr">
        <is>
          <t>BS. Võ Huy</t>
        </is>
      </c>
      <c r="E3912" t="inlineStr">
        <is>
          <t>Chấn thương chỉnh hình / Orthopedics</t>
        </is>
      </c>
      <c r="F3912" t="inlineStr">
        <is>
          <t>Có</t>
        </is>
      </c>
      <c r="G3912" s="2" t="n">
        <v>5598770</v>
      </c>
      <c r="H3912" t="inlineStr">
        <is>
          <t>X-quang khớp gối / Knee X-ray</t>
        </is>
      </c>
      <c r="I3912" t="inlineStr">
        <is>
          <t>M25.5</t>
        </is>
      </c>
      <c r="J3912" t="inlineStr">
        <is>
          <t>Đau khớp / Joint pain</t>
        </is>
      </c>
      <c r="K3912" t="n">
        <v>26</v>
      </c>
      <c r="L3912" t="inlineStr">
        <is>
          <t>M</t>
        </is>
      </c>
      <c r="M3912" s="2" t="n">
        <v>130339.79</v>
      </c>
      <c r="N3912" t="inlineStr">
        <is>
          <t>Married</t>
        </is>
      </c>
      <c r="O3912" t="inlineStr">
        <is>
          <t>Employed</t>
        </is>
      </c>
      <c r="P3912" s="3" t="n">
        <v>44849</v>
      </c>
      <c r="Q3912" t="inlineStr">
        <is>
          <t>Routine</t>
        </is>
      </c>
      <c r="R3912" t="inlineStr">
        <is>
          <t>Phone</t>
        </is>
      </c>
      <c r="S3912" t="inlineStr">
        <is>
          <t>West Brettbury</t>
        </is>
      </c>
      <c r="T3912" t="inlineStr">
        <is>
          <t>Approved</t>
        </is>
      </c>
      <c r="U3912" t="inlineStr">
        <is>
          <t>Legitimate</t>
        </is>
      </c>
      <c r="V3912" t="n">
        <v>2</v>
      </c>
      <c r="W3912" t="inlineStr">
        <is>
          <t>44c66aaa-176b-4ec6-94d8-0ab15deff39d</t>
        </is>
      </c>
      <c r="X3912" t="inlineStr">
        <is>
          <t>ce619eec-a225-4dd0-8614-8c4c7094fee9</t>
        </is>
      </c>
      <c r="Y3912" t="inlineStr">
        <is>
          <t>uB148</t>
        </is>
      </c>
      <c r="Z3912" t="inlineStr">
        <is>
          <t>XJ557</t>
        </is>
      </c>
      <c r="AA3912" s="4" t="n">
        <v>0.72</v>
      </c>
      <c r="AB3912" s="4" t="n">
        <v>0.76</v>
      </c>
      <c r="AC39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12">
        <f>IF(OR(C3912="Có",C3912="Yes"),"yes",IF(OR(C3912="Không",C3912="No"),"no","unknown"))</f>
        <v/>
      </c>
      <c r="AE3912">
        <f>IF(OR(F3912="Có",F3912="Yes"),"covered",IF(OR(F3912="Không",F3912="No"),"out_of_insurance","unknown"))</f>
        <v/>
      </c>
      <c r="AF3912">
        <f>IF(AND(AD3912="yes",AE3912="out_of_insurance"),"REVIEW","")</f>
        <v/>
      </c>
    </row>
    <row r="3913" ht="18" customHeight="1">
      <c r="A3913" t="inlineStr">
        <is>
          <t>2f5ff1d8-cdf8-4c57-8a8a-7806d1a58318</t>
        </is>
      </c>
      <c r="B3913" t="inlineStr">
        <is>
          <t>BN-03912 / Patient F5754456</t>
        </is>
      </c>
      <c r="C3913" t="inlineStr">
        <is>
          <t>Có</t>
        </is>
      </c>
      <c r="D3913" t="inlineStr">
        <is>
          <t>BS. Lâm Sơn</t>
        </is>
      </c>
      <c r="E3913" t="inlineStr">
        <is>
          <t>Khám tổng quát / General Practice</t>
        </is>
      </c>
      <c r="F3913" t="inlineStr">
        <is>
          <t>Chưa rõ</t>
        </is>
      </c>
      <c r="G3913" s="2" t="n">
        <v>8668520</v>
      </c>
      <c r="H3913" t="inlineStr">
        <is>
          <t>HIV test nhanh / Rapid HIV test</t>
        </is>
      </c>
      <c r="I3913" t="inlineStr">
        <is>
          <t>Z11.4</t>
        </is>
      </c>
      <c r="J3913" t="inlineStr">
        <is>
          <t>Sàng lọc HIV / HIV screening</t>
        </is>
      </c>
      <c r="K3913" t="n">
        <v>25</v>
      </c>
      <c r="L3913" t="inlineStr">
        <is>
          <t>M</t>
        </is>
      </c>
      <c r="M3913" s="2" t="n">
        <v>54875.88</v>
      </c>
      <c r="N3913" t="inlineStr">
        <is>
          <t>Married</t>
        </is>
      </c>
      <c r="O3913" t="inlineStr">
        <is>
          <t>Student</t>
        </is>
      </c>
      <c r="P3913" s="3" t="n">
        <v>44849</v>
      </c>
      <c r="Q3913" t="inlineStr">
        <is>
          <t>Emergency</t>
        </is>
      </c>
      <c r="R3913" t="inlineStr">
        <is>
          <t>Paper</t>
        </is>
      </c>
      <c r="S3913" t="inlineStr">
        <is>
          <t>West Nicoleview</t>
        </is>
      </c>
      <c r="T3913" t="inlineStr">
        <is>
          <t>Pending</t>
        </is>
      </c>
      <c r="U3913" t="inlineStr">
        <is>
          <t>Legitimate</t>
        </is>
      </c>
      <c r="V3913" t="n">
        <v>3</v>
      </c>
      <c r="W3913" t="inlineStr">
        <is>
          <t>f5754456-d799-408c-88c0-0e8683b207b9</t>
        </is>
      </c>
      <c r="X3913" t="inlineStr">
        <is>
          <t>0a998997-f58b-4533-94e0-f44b7f7aef5d</t>
        </is>
      </c>
      <c r="Y3913" t="inlineStr">
        <is>
          <t>JC542</t>
        </is>
      </c>
      <c r="Z3913" t="inlineStr">
        <is>
          <t>He535</t>
        </is>
      </c>
      <c r="AA3913" s="4" t="n">
        <v>0.59</v>
      </c>
      <c r="AB3913" s="4" t="n">
        <v>0.28</v>
      </c>
      <c r="AC39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13">
        <f>IF(OR(C3913="Có",C3913="Yes"),"yes",IF(OR(C3913="Không",C3913="No"),"no","unknown"))</f>
        <v/>
      </c>
      <c r="AE3913">
        <f>IF(OR(F3913="Có",F3913="Yes"),"covered",IF(OR(F3913="Không",F3913="No"),"out_of_insurance","unknown"))</f>
        <v/>
      </c>
      <c r="AF3913">
        <f>IF(AND(AD3913="yes",AE3913="out_of_insurance"),"REVIEW","")</f>
        <v/>
      </c>
    </row>
    <row r="3914" ht="18" customHeight="1">
      <c r="A3914" t="inlineStr">
        <is>
          <t>a898f925-bbf3-4813-b386-35b11ce9be40</t>
        </is>
      </c>
      <c r="B3914" t="inlineStr">
        <is>
          <t>BN-03913 / Patient FB226B85</t>
        </is>
      </c>
      <c r="C3914" t="inlineStr">
        <is>
          <t>Có</t>
        </is>
      </c>
      <c r="D3914" t="inlineStr">
        <is>
          <t>BS. Phan Gia</t>
        </is>
      </c>
      <c r="E3914" t="inlineStr">
        <is>
          <t>Tim mạch / Cardiology</t>
        </is>
      </c>
      <c r="F3914" t="inlineStr">
        <is>
          <t>Không</t>
        </is>
      </c>
      <c r="G3914" s="2" t="n">
        <v>8191250</v>
      </c>
      <c r="H3914" t="inlineStr">
        <is>
          <t>Men tim CK-MB / Cardiac enzyme CK-MB</t>
        </is>
      </c>
      <c r="I3914" t="inlineStr">
        <is>
          <t>I20.9</t>
        </is>
      </c>
      <c r="J3914" t="inlineStr">
        <is>
          <t>Đau thắt ngực / Angina</t>
        </is>
      </c>
      <c r="K3914" t="n">
        <v>83</v>
      </c>
      <c r="L3914" t="inlineStr">
        <is>
          <t>M</t>
        </is>
      </c>
      <c r="M3914" s="2" t="n">
        <v>62315.43</v>
      </c>
      <c r="N3914" t="inlineStr">
        <is>
          <t>Widowed</t>
        </is>
      </c>
      <c r="O3914" t="inlineStr">
        <is>
          <t>Employed</t>
        </is>
      </c>
      <c r="P3914" s="3" t="n">
        <v>44849</v>
      </c>
      <c r="Q3914" t="inlineStr">
        <is>
          <t>Routine</t>
        </is>
      </c>
      <c r="R3914" t="inlineStr">
        <is>
          <t>Phone</t>
        </is>
      </c>
      <c r="S3914" t="inlineStr">
        <is>
          <t>Joneston</t>
        </is>
      </c>
      <c r="T3914" t="inlineStr">
        <is>
          <t>Denied</t>
        </is>
      </c>
      <c r="U3914" t="inlineStr">
        <is>
          <t>Legitimate</t>
        </is>
      </c>
      <c r="V3914" t="n">
        <v>3</v>
      </c>
      <c r="W3914" t="inlineStr">
        <is>
          <t>fb226b85-f665-4156-bd85-b49ff003e706</t>
        </is>
      </c>
      <c r="X3914" t="inlineStr">
        <is>
          <t>1e4a7472-0c58-472b-ba1b-025ebcdb01fb</t>
        </is>
      </c>
      <c r="Y3914" t="inlineStr">
        <is>
          <t>WL718</t>
        </is>
      </c>
      <c r="Z3914" t="inlineStr">
        <is>
          <t>ZJ246</t>
        </is>
      </c>
      <c r="AA3914" s="4" t="n">
        <v>0.75</v>
      </c>
      <c r="AB3914" s="4" t="n">
        <v>0.02</v>
      </c>
      <c r="AC39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14">
        <f>IF(OR(C3914="Có",C3914="Yes"),"yes",IF(OR(C3914="Không",C3914="No"),"no","unknown"))</f>
        <v/>
      </c>
      <c r="AE3914">
        <f>IF(OR(F3914="Có",F3914="Yes"),"covered",IF(OR(F3914="Không",F3914="No"),"out_of_insurance","unknown"))</f>
        <v/>
      </c>
      <c r="AF3914">
        <f>IF(AND(AD3914="yes",AE3914="out_of_insurance"),"REVIEW","")</f>
        <v/>
      </c>
    </row>
    <row r="3915" ht="18" customHeight="1">
      <c r="A3915" t="inlineStr">
        <is>
          <t>7f98b132-fda1-4f68-9ba6-8e130915dc97</t>
        </is>
      </c>
      <c r="B3915" t="inlineStr">
        <is>
          <t>BN-03914 / Patient 8BA106DE</t>
        </is>
      </c>
      <c r="C3915" t="inlineStr">
        <is>
          <t>Có</t>
        </is>
      </c>
      <c r="D3915" t="inlineStr">
        <is>
          <t>BS. Mai Thanh</t>
        </is>
      </c>
      <c r="E3915" t="inlineStr">
        <is>
          <t>Thần kinh / Neurology</t>
        </is>
      </c>
      <c r="F3915" t="inlineStr">
        <is>
          <t>Chưa rõ</t>
        </is>
      </c>
      <c r="G3915" s="2" t="n">
        <v>8148560</v>
      </c>
      <c r="H3915" t="inlineStr">
        <is>
          <t>CT đánh giá đột quỵ / Stroke CT</t>
        </is>
      </c>
      <c r="I3915" t="inlineStr">
        <is>
          <t>I63.9</t>
        </is>
      </c>
      <c r="J3915" t="inlineStr">
        <is>
          <t>Nhồi máu não / Cerebral infarction</t>
        </is>
      </c>
      <c r="K3915" t="n">
        <v>73</v>
      </c>
      <c r="L3915" t="inlineStr">
        <is>
          <t>F</t>
        </is>
      </c>
      <c r="M3915" s="2" t="n">
        <v>107296.53</v>
      </c>
      <c r="N3915" t="inlineStr">
        <is>
          <t>Widowed</t>
        </is>
      </c>
      <c r="O3915" t="inlineStr">
        <is>
          <t>Employed</t>
        </is>
      </c>
      <c r="P3915" s="3" t="n">
        <v>44849</v>
      </c>
      <c r="Q3915" t="inlineStr">
        <is>
          <t>Routine</t>
        </is>
      </c>
      <c r="R3915" t="inlineStr">
        <is>
          <t>Paper</t>
        </is>
      </c>
      <c r="S3915" t="inlineStr">
        <is>
          <t>North Michaelton</t>
        </is>
      </c>
      <c r="T3915" t="inlineStr">
        <is>
          <t>Pending</t>
        </is>
      </c>
      <c r="U3915" t="inlineStr">
        <is>
          <t>Legitimate</t>
        </is>
      </c>
      <c r="V3915" t="n">
        <v>0</v>
      </c>
      <c r="W3915" t="inlineStr">
        <is>
          <t>8ba106de-954c-4b04-b523-d5ce0e3ddd0f</t>
        </is>
      </c>
      <c r="X3915" t="inlineStr">
        <is>
          <t>036adf11-6ca7-4ecd-8a0c-d158f5a7c2d9</t>
        </is>
      </c>
      <c r="Y3915" t="inlineStr">
        <is>
          <t>JB215</t>
        </is>
      </c>
      <c r="Z3915" t="inlineStr">
        <is>
          <t>Nh772</t>
        </is>
      </c>
      <c r="AA3915" s="4" t="n">
        <v>0.79</v>
      </c>
      <c r="AB3915" s="4" t="n">
        <v>0.1</v>
      </c>
      <c r="AC39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15">
        <f>IF(OR(C3915="Có",C3915="Yes"),"yes",IF(OR(C3915="Không",C3915="No"),"no","unknown"))</f>
        <v/>
      </c>
      <c r="AE3915">
        <f>IF(OR(F3915="Có",F3915="Yes"),"covered",IF(OR(F3915="Không",F3915="No"),"out_of_insurance","unknown"))</f>
        <v/>
      </c>
      <c r="AF3915">
        <f>IF(AND(AD3915="yes",AE3915="out_of_insurance"),"REVIEW","")</f>
        <v/>
      </c>
    </row>
    <row r="3916" ht="18" customHeight="1">
      <c r="A3916" t="inlineStr">
        <is>
          <t>05733e0a-7fd4-4ffb-9969-f5028682fa2c</t>
        </is>
      </c>
      <c r="B3916" t="inlineStr">
        <is>
          <t>BN-03915 / Patient 820256D0</t>
        </is>
      </c>
      <c r="C3916" t="inlineStr">
        <is>
          <t>Không</t>
        </is>
      </c>
      <c r="D3916" t="inlineStr">
        <is>
          <t>BS. Trần An</t>
        </is>
      </c>
      <c r="E3916" t="inlineStr">
        <is>
          <t>Chấn thương chỉnh hình / Orthopedics</t>
        </is>
      </c>
      <c r="F3916" t="inlineStr">
        <is>
          <t>Không</t>
        </is>
      </c>
      <c r="G3916" s="2" t="n">
        <v>3612240</v>
      </c>
      <c r="H3916" t="inlineStr">
        <is>
          <t>CT cột sống thắt lưng / Lumbar spine CT</t>
        </is>
      </c>
      <c r="I3916" t="inlineStr">
        <is>
          <t>M54.5</t>
        </is>
      </c>
      <c r="J3916" t="inlineStr">
        <is>
          <t>Đau thắt lưng / Low back pain</t>
        </is>
      </c>
      <c r="K3916" t="n">
        <v>1</v>
      </c>
      <c r="L3916" t="inlineStr">
        <is>
          <t>M</t>
        </is>
      </c>
      <c r="M3916" s="2" t="n">
        <v>42439.18</v>
      </c>
      <c r="N3916" t="inlineStr">
        <is>
          <t>Divorced</t>
        </is>
      </c>
      <c r="O3916" t="inlineStr">
        <is>
          <t>Unemployed</t>
        </is>
      </c>
      <c r="P3916" s="3" t="n">
        <v>44849</v>
      </c>
      <c r="Q3916" t="inlineStr">
        <is>
          <t>Emergency</t>
        </is>
      </c>
      <c r="R3916" t="inlineStr">
        <is>
          <t>Phone</t>
        </is>
      </c>
      <c r="S3916" t="inlineStr">
        <is>
          <t>Leonardbury</t>
        </is>
      </c>
      <c r="T3916" t="inlineStr">
        <is>
          <t>Denied</t>
        </is>
      </c>
      <c r="U3916" t="inlineStr">
        <is>
          <t>Legitimate</t>
        </is>
      </c>
      <c r="V3916" t="n">
        <v>1</v>
      </c>
      <c r="W3916" t="inlineStr">
        <is>
          <t>820256d0-e7aa-4f07-a40c-5c7c139dddb7</t>
        </is>
      </c>
      <c r="X3916" t="inlineStr">
        <is>
          <t>6b1c7e74-31d5-4b23-8abe-a8bdb3163c77</t>
        </is>
      </c>
      <c r="Y3916" t="inlineStr">
        <is>
          <t>MA012</t>
        </is>
      </c>
      <c r="Z3916" t="inlineStr">
        <is>
          <t>VP246</t>
        </is>
      </c>
      <c r="AA3916" s="4" t="n">
        <v>0.55</v>
      </c>
      <c r="AB3916" s="4" t="n">
        <v>0.05</v>
      </c>
      <c r="AC39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16">
        <f>IF(OR(C3916="Có",C3916="Yes"),"yes",IF(OR(C3916="Không",C3916="No"),"no","unknown"))</f>
        <v/>
      </c>
      <c r="AE3916">
        <f>IF(OR(F3916="Có",F3916="Yes"),"covered",IF(OR(F3916="Không",F3916="No"),"out_of_insurance","unknown"))</f>
        <v/>
      </c>
      <c r="AF3916">
        <f>IF(AND(AD3916="yes",AE3916="out_of_insurance"),"REVIEW","")</f>
        <v/>
      </c>
    </row>
    <row r="3917" ht="18" customHeight="1">
      <c r="A3917" t="inlineStr">
        <is>
          <t>8dba90e8-3158-4351-a4a0-061b0b52effd</t>
        </is>
      </c>
      <c r="B3917" t="inlineStr">
        <is>
          <t>BN-03916 / Patient B84946ED</t>
        </is>
      </c>
      <c r="C3917" t="inlineStr">
        <is>
          <t>Không</t>
        </is>
      </c>
      <c r="D3917" t="inlineStr">
        <is>
          <t>BS. Phạm Khoa</t>
        </is>
      </c>
      <c r="E3917" t="inlineStr">
        <is>
          <t>Thần kinh / Neurology</t>
        </is>
      </c>
      <c r="F3917" t="inlineStr">
        <is>
          <t>Không</t>
        </is>
      </c>
      <c r="G3917" s="2" t="n">
        <v>1200000</v>
      </c>
      <c r="H3917" t="inlineStr">
        <is>
          <t>CT đánh giá đột quỵ / Stroke CT</t>
        </is>
      </c>
      <c r="I3917" t="inlineStr">
        <is>
          <t>I63.9</t>
        </is>
      </c>
      <c r="J3917" t="inlineStr">
        <is>
          <t>Nhồi máu não / Cerebral infarction</t>
        </is>
      </c>
      <c r="K3917" t="n">
        <v>4</v>
      </c>
      <c r="L3917" t="inlineStr">
        <is>
          <t>M</t>
        </is>
      </c>
      <c r="M3917" s="2" t="n">
        <v>131756.52</v>
      </c>
      <c r="N3917" t="inlineStr">
        <is>
          <t>Divorced</t>
        </is>
      </c>
      <c r="O3917" t="inlineStr">
        <is>
          <t>Unemployed</t>
        </is>
      </c>
      <c r="P3917" s="3" t="n">
        <v>44849</v>
      </c>
      <c r="Q3917" t="inlineStr">
        <is>
          <t>Routine</t>
        </is>
      </c>
      <c r="R3917" t="inlineStr">
        <is>
          <t>Online</t>
        </is>
      </c>
      <c r="S3917" t="inlineStr">
        <is>
          <t>Kleinshire</t>
        </is>
      </c>
      <c r="T3917" t="inlineStr">
        <is>
          <t>Approved</t>
        </is>
      </c>
      <c r="U3917" t="inlineStr">
        <is>
          <t>Legitimate</t>
        </is>
      </c>
      <c r="V3917" t="n">
        <v>2</v>
      </c>
      <c r="W3917" t="inlineStr">
        <is>
          <t>b84946ed-62ae-4bdb-ab25-ab9e18e598ce</t>
        </is>
      </c>
      <c r="X3917" t="inlineStr">
        <is>
          <t>05fe4fd7-b7d0-47f6-a75a-c82ec75ae06f</t>
        </is>
      </c>
      <c r="Y3917" t="inlineStr">
        <is>
          <t>PT345</t>
        </is>
      </c>
      <c r="Z3917" t="inlineStr">
        <is>
          <t>pl719</t>
        </is>
      </c>
      <c r="AA3917" s="4" t="n">
        <v>0.54</v>
      </c>
      <c r="AB3917" s="4" t="n">
        <v>0.05</v>
      </c>
      <c r="AC39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17">
        <f>IF(OR(C3917="Có",C3917="Yes"),"yes",IF(OR(C3917="Không",C3917="No"),"no","unknown"))</f>
        <v/>
      </c>
      <c r="AE3917">
        <f>IF(OR(F3917="Có",F3917="Yes"),"covered",IF(OR(F3917="Không",F3917="No"),"out_of_insurance","unknown"))</f>
        <v/>
      </c>
      <c r="AF3917">
        <f>IF(AND(AD3917="yes",AE3917="out_of_insurance"),"REVIEW","")</f>
        <v/>
      </c>
    </row>
    <row r="3918" ht="18" customHeight="1">
      <c r="A3918" t="inlineStr">
        <is>
          <t>a0042b60-ac8b-402f-94c2-6524753d6b16</t>
        </is>
      </c>
      <c r="B3918" t="inlineStr">
        <is>
          <t>BN-03917 / Patient 4FC83203</t>
        </is>
      </c>
      <c r="C3918" t="inlineStr">
        <is>
          <t>Không</t>
        </is>
      </c>
      <c r="D3918" t="inlineStr">
        <is>
          <t>BS. Trịnh Long</t>
        </is>
      </c>
      <c r="E3918" t="inlineStr">
        <is>
          <t>Khám tổng quát / General Practice</t>
        </is>
      </c>
      <c r="F3918" t="inlineStr">
        <is>
          <t>Không</t>
        </is>
      </c>
      <c r="G3918" s="2" t="n">
        <v>3093100</v>
      </c>
      <c r="H3918" t="inlineStr">
        <is>
          <t>HIV test nhanh / Rapid HIV test</t>
        </is>
      </c>
      <c r="I3918" t="inlineStr">
        <is>
          <t>Z11.4</t>
        </is>
      </c>
      <c r="J3918" t="inlineStr">
        <is>
          <t>Sàng lọc HIV / HIV screening</t>
        </is>
      </c>
      <c r="K3918" t="n">
        <v>80</v>
      </c>
      <c r="L3918" t="inlineStr">
        <is>
          <t>F</t>
        </is>
      </c>
      <c r="M3918" s="2" t="n">
        <v>101277.5</v>
      </c>
      <c r="N3918" t="inlineStr">
        <is>
          <t>Widowed</t>
        </is>
      </c>
      <c r="O3918" t="inlineStr">
        <is>
          <t>Student</t>
        </is>
      </c>
      <c r="P3918" s="3" t="n">
        <v>44849</v>
      </c>
      <c r="Q3918" t="inlineStr">
        <is>
          <t>Emergency</t>
        </is>
      </c>
      <c r="R3918" t="inlineStr">
        <is>
          <t>Phone</t>
        </is>
      </c>
      <c r="S3918" t="inlineStr">
        <is>
          <t>North Dennisfort</t>
        </is>
      </c>
      <c r="T3918" t="inlineStr">
        <is>
          <t>Pending</t>
        </is>
      </c>
      <c r="U3918" t="inlineStr">
        <is>
          <t>Legitimate</t>
        </is>
      </c>
      <c r="V3918" t="n">
        <v>0</v>
      </c>
      <c r="W3918" t="inlineStr">
        <is>
          <t>4fc83203-9d6c-4d06-841a-1037b85e1f6f</t>
        </is>
      </c>
      <c r="X3918" t="inlineStr">
        <is>
          <t>b48e0669-1a7c-4d28-a552-9e5be7f40e90</t>
        </is>
      </c>
      <c r="Y3918" t="inlineStr">
        <is>
          <t>kt824</t>
        </is>
      </c>
      <c r="Z3918" t="inlineStr">
        <is>
          <t>vz382</t>
        </is>
      </c>
      <c r="AA3918" s="4" t="n">
        <v>0.64</v>
      </c>
      <c r="AB3918" s="4" t="n">
        <v>0.05</v>
      </c>
      <c r="AC39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18">
        <f>IF(OR(C3918="Có",C3918="Yes"),"yes",IF(OR(C3918="Không",C3918="No"),"no","unknown"))</f>
        <v/>
      </c>
      <c r="AE3918">
        <f>IF(OR(F3918="Có",F3918="Yes"),"covered",IF(OR(F3918="Không",F3918="No"),"out_of_insurance","unknown"))</f>
        <v/>
      </c>
      <c r="AF3918">
        <f>IF(AND(AD3918="yes",AE3918="out_of_insurance"),"REVIEW","")</f>
        <v/>
      </c>
    </row>
    <row r="3919" ht="18" customHeight="1">
      <c r="A3919" t="inlineStr">
        <is>
          <t>b8138474-0cdb-4938-9076-a7c1fb3a443e</t>
        </is>
      </c>
      <c r="B3919" t="inlineStr">
        <is>
          <t>BN-03918 / Patient 04DC3283</t>
        </is>
      </c>
      <c r="C3919" t="inlineStr">
        <is>
          <t>Có</t>
        </is>
      </c>
      <c r="D3919" t="inlineStr">
        <is>
          <t>BS. Trịnh Long</t>
        </is>
      </c>
      <c r="E3919" t="inlineStr">
        <is>
          <t>Khám tổng quát / General Practice</t>
        </is>
      </c>
      <c r="F3919" t="inlineStr">
        <is>
          <t>Có</t>
        </is>
      </c>
      <c r="G3919" s="2" t="n">
        <v>1430910</v>
      </c>
      <c r="H3919" t="inlineStr">
        <is>
          <t>HbA1c</t>
        </is>
      </c>
      <c r="I3919" t="inlineStr">
        <is>
          <t>E11.9</t>
        </is>
      </c>
      <c r="J3919" t="inlineStr">
        <is>
          <t>Đái tháo đường type 2 / Type 2 diabetes mellitus</t>
        </is>
      </c>
      <c r="K3919" t="n">
        <v>25</v>
      </c>
      <c r="L3919" t="inlineStr">
        <is>
          <t>M</t>
        </is>
      </c>
      <c r="M3919" s="2" t="n">
        <v>141699.02</v>
      </c>
      <c r="N3919" t="inlineStr">
        <is>
          <t>Divorced</t>
        </is>
      </c>
      <c r="O3919" t="inlineStr">
        <is>
          <t>Retired</t>
        </is>
      </c>
      <c r="P3919" s="3" t="n">
        <v>44849</v>
      </c>
      <c r="Q3919" t="inlineStr">
        <is>
          <t>Inpatient</t>
        </is>
      </c>
      <c r="R3919" t="inlineStr">
        <is>
          <t>Online</t>
        </is>
      </c>
      <c r="S3919" t="inlineStr">
        <is>
          <t>Justinmouth</t>
        </is>
      </c>
      <c r="T3919" t="inlineStr">
        <is>
          <t>Approved</t>
        </is>
      </c>
      <c r="U3919" t="inlineStr">
        <is>
          <t>Legitimate</t>
        </is>
      </c>
      <c r="V3919" t="n">
        <v>2</v>
      </c>
      <c r="W3919" t="inlineStr">
        <is>
          <t>04dc3283-f4ff-42ec-b8b3-ac38fde3ebfd</t>
        </is>
      </c>
      <c r="X3919" t="inlineStr">
        <is>
          <t>79037f79-41d6-48ee-a33c-320ff28054fd</t>
        </is>
      </c>
      <c r="Y3919" t="inlineStr">
        <is>
          <t>cl678</t>
        </is>
      </c>
      <c r="Z3919" t="inlineStr">
        <is>
          <t>mz036</t>
        </is>
      </c>
      <c r="AA3919" s="4" t="n">
        <v>0.83</v>
      </c>
      <c r="AB3919" s="4" t="n">
        <v>0.76</v>
      </c>
      <c r="AC39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19">
        <f>IF(OR(C3919="Có",C3919="Yes"),"yes",IF(OR(C3919="Không",C3919="No"),"no","unknown"))</f>
        <v/>
      </c>
      <c r="AE3919">
        <f>IF(OR(F3919="Có",F3919="Yes"),"covered",IF(OR(F3919="Không",F3919="No"),"out_of_insurance","unknown"))</f>
        <v/>
      </c>
      <c r="AF3919">
        <f>IF(AND(AD3919="yes",AE3919="out_of_insurance"),"REVIEW","")</f>
        <v/>
      </c>
    </row>
    <row r="3920" ht="18" customHeight="1">
      <c r="A3920" t="inlineStr">
        <is>
          <t>c1f0da44-86c6-4786-b3ad-8d6456befd58</t>
        </is>
      </c>
      <c r="B3920" t="inlineStr">
        <is>
          <t>BN-03919 / Patient CB9379BC</t>
        </is>
      </c>
      <c r="C3920" t="inlineStr">
        <is>
          <t>Không</t>
        </is>
      </c>
      <c r="D3920" t="inlineStr">
        <is>
          <t>BS. Bùi Hà</t>
        </is>
      </c>
      <c r="E3920" t="inlineStr">
        <is>
          <t>Khám tổng quát / General Practice</t>
        </is>
      </c>
      <c r="F3920" t="inlineStr">
        <is>
          <t>Chưa rõ</t>
        </is>
      </c>
      <c r="G3920" s="2" t="n">
        <v>5531030</v>
      </c>
      <c r="H3920" t="inlineStr">
        <is>
          <t>HbA1c</t>
        </is>
      </c>
      <c r="I3920" t="inlineStr">
        <is>
          <t>E11.9</t>
        </is>
      </c>
      <c r="J3920" t="inlineStr">
        <is>
          <t>Đái tháo đường type 2 / Type 2 diabetes mellitus</t>
        </is>
      </c>
      <c r="K3920" t="n">
        <v>45</v>
      </c>
      <c r="L3920" t="inlineStr">
        <is>
          <t>F</t>
        </is>
      </c>
      <c r="M3920" s="2" t="n">
        <v>105373.95</v>
      </c>
      <c r="N3920" t="inlineStr">
        <is>
          <t>Widowed</t>
        </is>
      </c>
      <c r="O3920" t="inlineStr">
        <is>
          <t>Retired</t>
        </is>
      </c>
      <c r="P3920" s="3" t="n">
        <v>44849</v>
      </c>
      <c r="Q3920" t="inlineStr">
        <is>
          <t>Outpatient</t>
        </is>
      </c>
      <c r="R3920" t="inlineStr">
        <is>
          <t>Phone</t>
        </is>
      </c>
      <c r="S3920" t="inlineStr">
        <is>
          <t>Port Wendyland</t>
        </is>
      </c>
      <c r="T3920" t="inlineStr">
        <is>
          <t>Pending</t>
        </is>
      </c>
      <c r="U3920" t="inlineStr">
        <is>
          <t>Legitimate</t>
        </is>
      </c>
      <c r="V3920" t="n">
        <v>0</v>
      </c>
      <c r="W3920" t="inlineStr">
        <is>
          <t>cb9379bc-2b0f-47f1-8618-b60d022c4a2b</t>
        </is>
      </c>
      <c r="X3920" t="inlineStr">
        <is>
          <t>a69296ac-3230-491e-bf60-d342d578c9f5</t>
        </is>
      </c>
      <c r="Y3920" t="inlineStr">
        <is>
          <t>Ii024</t>
        </is>
      </c>
      <c r="Z3920" t="inlineStr">
        <is>
          <t>ZN943</t>
        </is>
      </c>
      <c r="AA3920" s="4" t="n">
        <v>0.74</v>
      </c>
      <c r="AB3920" s="4" t="n">
        <v>0.05</v>
      </c>
      <c r="AC39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20">
        <f>IF(OR(C3920="Có",C3920="Yes"),"yes",IF(OR(C3920="Không",C3920="No"),"no","unknown"))</f>
        <v/>
      </c>
      <c r="AE3920">
        <f>IF(OR(F3920="Có",F3920="Yes"),"covered",IF(OR(F3920="Không",F3920="No"),"out_of_insurance","unknown"))</f>
        <v/>
      </c>
      <c r="AF3920">
        <f>IF(AND(AD3920="yes",AE3920="out_of_insurance"),"REVIEW","")</f>
        <v/>
      </c>
    </row>
    <row r="3921" ht="18" customHeight="1">
      <c r="A3921" t="inlineStr">
        <is>
          <t>2d392b0d-a85b-4cb0-a71b-03c5ef9c5285</t>
        </is>
      </c>
      <c r="B3921" t="inlineStr">
        <is>
          <t>BN-03920 / Patient BA75EE37</t>
        </is>
      </c>
      <c r="C3921" t="inlineStr">
        <is>
          <t>Có</t>
        </is>
      </c>
      <c r="D3921" t="inlineStr">
        <is>
          <t>BS. Nguyễn Minh</t>
        </is>
      </c>
      <c r="E3921" t="inlineStr">
        <is>
          <t>Tim mạch / Cardiology</t>
        </is>
      </c>
      <c r="F3921" t="inlineStr">
        <is>
          <t>Không</t>
        </is>
      </c>
      <c r="G3921" s="2" t="n">
        <v>9235300</v>
      </c>
      <c r="H3921" t="inlineStr">
        <is>
          <t>Men tim CK-MB / Cardiac enzyme CK-MB</t>
        </is>
      </c>
      <c r="I3921" t="inlineStr">
        <is>
          <t>I20.9</t>
        </is>
      </c>
      <c r="J3921" t="inlineStr">
        <is>
          <t>Đau thắt ngực / Angina</t>
        </is>
      </c>
      <c r="K3921" t="n">
        <v>10</v>
      </c>
      <c r="L3921" t="inlineStr">
        <is>
          <t>M</t>
        </is>
      </c>
      <c r="M3921" s="2" t="n">
        <v>143906.2</v>
      </c>
      <c r="N3921" t="inlineStr">
        <is>
          <t>Single</t>
        </is>
      </c>
      <c r="O3921" t="inlineStr">
        <is>
          <t>Retired</t>
        </is>
      </c>
      <c r="P3921" s="3" t="n">
        <v>44848</v>
      </c>
      <c r="Q3921" t="inlineStr">
        <is>
          <t>Inpatient</t>
        </is>
      </c>
      <c r="R3921" t="inlineStr">
        <is>
          <t>Paper</t>
        </is>
      </c>
      <c r="S3921" t="inlineStr">
        <is>
          <t>Lake Christopher</t>
        </is>
      </c>
      <c r="T3921" t="inlineStr">
        <is>
          <t>Approved</t>
        </is>
      </c>
      <c r="U3921" t="inlineStr">
        <is>
          <t>Legitimate</t>
        </is>
      </c>
      <c r="V3921" t="n">
        <v>2</v>
      </c>
      <c r="W3921" t="inlineStr">
        <is>
          <t>ba75ee37-1802-4c92-9f14-471b9148f289</t>
        </is>
      </c>
      <c r="X3921" t="inlineStr">
        <is>
          <t>de01fe89-4216-43e9-8645-7e829b51df2d</t>
        </is>
      </c>
      <c r="Y3921" t="inlineStr">
        <is>
          <t>Lc808</t>
        </is>
      </c>
      <c r="Z3921" t="inlineStr">
        <is>
          <t>fU802</t>
        </is>
      </c>
      <c r="AA3921" s="4" t="n">
        <v>0.79</v>
      </c>
      <c r="AB3921" s="4" t="n">
        <v>0.41</v>
      </c>
      <c r="AC39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21">
        <f>IF(OR(C3921="Có",C3921="Yes"),"yes",IF(OR(C3921="Không",C3921="No"),"no","unknown"))</f>
        <v/>
      </c>
      <c r="AE3921">
        <f>IF(OR(F3921="Có",F3921="Yes"),"covered",IF(OR(F3921="Không",F3921="No"),"out_of_insurance","unknown"))</f>
        <v/>
      </c>
      <c r="AF3921">
        <f>IF(AND(AD3921="yes",AE3921="out_of_insurance"),"REVIEW","")</f>
        <v/>
      </c>
    </row>
    <row r="3922" ht="18" customHeight="1">
      <c r="A3922" t="inlineStr">
        <is>
          <t>08ec79c1-c940-494f-ae5e-0d864b7ce4b8</t>
        </is>
      </c>
      <c r="B3922" t="inlineStr">
        <is>
          <t>BN-03921 / Patient EAA2C55B</t>
        </is>
      </c>
      <c r="C3922" t="inlineStr">
        <is>
          <t>Không</t>
        </is>
      </c>
      <c r="D3922" t="inlineStr">
        <is>
          <t>BS. Hà Nam</t>
        </is>
      </c>
      <c r="E3922" t="inlineStr">
        <is>
          <t>Chấn thương chỉnh hình / Orthopedics</t>
        </is>
      </c>
      <c r="F3922" t="inlineStr">
        <is>
          <t>Không</t>
        </is>
      </c>
      <c r="G3922" s="2" t="n">
        <v>9105310</v>
      </c>
      <c r="H3922" t="inlineStr">
        <is>
          <t>MRI khớp gối / Knee MRI</t>
        </is>
      </c>
      <c r="I3922" t="inlineStr">
        <is>
          <t>M25.5</t>
        </is>
      </c>
      <c r="J3922" t="inlineStr">
        <is>
          <t>Đau khớp gối / Knee pain</t>
        </is>
      </c>
      <c r="K3922" t="n">
        <v>90</v>
      </c>
      <c r="L3922" t="inlineStr">
        <is>
          <t>F</t>
        </is>
      </c>
      <c r="M3922" s="2" t="n">
        <v>33568.29</v>
      </c>
      <c r="N3922" t="inlineStr">
        <is>
          <t>Divorced</t>
        </is>
      </c>
      <c r="O3922" t="inlineStr">
        <is>
          <t>Retired</t>
        </is>
      </c>
      <c r="P3922" s="3" t="n">
        <v>44848</v>
      </c>
      <c r="Q3922" t="inlineStr">
        <is>
          <t>Inpatient</t>
        </is>
      </c>
      <c r="R3922" t="inlineStr">
        <is>
          <t>Online</t>
        </is>
      </c>
      <c r="S3922" t="inlineStr">
        <is>
          <t>Lake Troyland</t>
        </is>
      </c>
      <c r="T3922" t="inlineStr">
        <is>
          <t>Denied</t>
        </is>
      </c>
      <c r="U3922" t="inlineStr">
        <is>
          <t>Fraud</t>
        </is>
      </c>
      <c r="V3922" t="n">
        <v>1</v>
      </c>
      <c r="W3922" t="inlineStr">
        <is>
          <t>eaa2c55b-90b8-4e77-801e-9dc853e28780</t>
        </is>
      </c>
      <c r="X3922" t="inlineStr">
        <is>
          <t>caf1f6df-b604-432e-94c7-76c3ec5ec429</t>
        </is>
      </c>
      <c r="Y3922" t="inlineStr">
        <is>
          <t>mi585</t>
        </is>
      </c>
      <c r="Z3922" t="inlineStr">
        <is>
          <t>kr595</t>
        </is>
      </c>
      <c r="AA3922" s="4" t="n">
        <v>0.9</v>
      </c>
      <c r="AB3922" s="4" t="n">
        <v>0.05</v>
      </c>
      <c r="AC39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22">
        <f>IF(OR(C3922="Có",C3922="Yes"),"yes",IF(OR(C3922="Không",C3922="No"),"no","unknown"))</f>
        <v/>
      </c>
      <c r="AE3922">
        <f>IF(OR(F3922="Có",F3922="Yes"),"covered",IF(OR(F3922="Không",F3922="No"),"out_of_insurance","unknown"))</f>
        <v/>
      </c>
      <c r="AF3922">
        <f>IF(AND(AD3922="yes",AE3922="out_of_insurance"),"REVIEW","")</f>
        <v/>
      </c>
    </row>
    <row r="3923" ht="18" customHeight="1">
      <c r="A3923" t="inlineStr">
        <is>
          <t>3dc1d6e9-9ff6-49f4-9895-d1a4d0fe9b35</t>
        </is>
      </c>
      <c r="B3923" t="inlineStr">
        <is>
          <t>BN-03922 / Patient 8A910153</t>
        </is>
      </c>
      <c r="C3923" t="inlineStr">
        <is>
          <t>Chưa rõ</t>
        </is>
      </c>
      <c r="D3923" t="inlineStr">
        <is>
          <t>BS. Võ Huy</t>
        </is>
      </c>
      <c r="E3923" t="inlineStr">
        <is>
          <t>Chấn thương chỉnh hình / Orthopedics</t>
        </is>
      </c>
      <c r="F3923" t="inlineStr">
        <is>
          <t>Không</t>
        </is>
      </c>
      <c r="G3923" s="2" t="n">
        <v>7802450</v>
      </c>
      <c r="H3923" t="inlineStr">
        <is>
          <t>CT cột sống thắt lưng / Lumbar spine CT</t>
        </is>
      </c>
      <c r="I3923" t="inlineStr">
        <is>
          <t>M54.5</t>
        </is>
      </c>
      <c r="J3923" t="inlineStr">
        <is>
          <t>Đau thắt lưng / Low back pain</t>
        </is>
      </c>
      <c r="K3923" t="n">
        <v>0</v>
      </c>
      <c r="L3923" t="inlineStr">
        <is>
          <t>F</t>
        </is>
      </c>
      <c r="M3923" s="2" t="n">
        <v>83233.17999999999</v>
      </c>
      <c r="N3923" t="inlineStr">
        <is>
          <t>Divorced</t>
        </is>
      </c>
      <c r="O3923" t="inlineStr">
        <is>
          <t>Unemployed</t>
        </is>
      </c>
      <c r="P3923" s="3" t="n">
        <v>44848</v>
      </c>
      <c r="Q3923" t="inlineStr">
        <is>
          <t>Routine</t>
        </is>
      </c>
      <c r="R3923" t="inlineStr">
        <is>
          <t>Phone</t>
        </is>
      </c>
      <c r="S3923" t="inlineStr">
        <is>
          <t>Michaelborough</t>
        </is>
      </c>
      <c r="T3923" t="inlineStr">
        <is>
          <t>Denied</t>
        </is>
      </c>
      <c r="U3923" t="inlineStr">
        <is>
          <t>Legitimate</t>
        </is>
      </c>
      <c r="V3923" t="n">
        <v>3</v>
      </c>
      <c r="W3923" t="inlineStr">
        <is>
          <t>8a910153-6d23-4bd0-819b-c90ab238a33a</t>
        </is>
      </c>
      <c r="X3923" t="inlineStr">
        <is>
          <t>d99e77db-5a8c-491e-a520-8eb2cb4df807</t>
        </is>
      </c>
      <c r="Y3923" t="inlineStr">
        <is>
          <t>JA878</t>
        </is>
      </c>
      <c r="Z3923" t="inlineStr">
        <is>
          <t>KH825</t>
        </is>
      </c>
      <c r="AA3923" s="4" t="n">
        <v>0.48</v>
      </c>
      <c r="AB3923" s="4" t="n">
        <v>0.15</v>
      </c>
      <c r="AC39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23">
        <f>IF(OR(C3923="Có",C3923="Yes"),"yes",IF(OR(C3923="Không",C3923="No"),"no","unknown"))</f>
        <v/>
      </c>
      <c r="AE3923">
        <f>IF(OR(F3923="Có",F3923="Yes"),"covered",IF(OR(F3923="Không",F3923="No"),"out_of_insurance","unknown"))</f>
        <v/>
      </c>
      <c r="AF3923">
        <f>IF(AND(AD3923="yes",AE3923="out_of_insurance"),"REVIEW","")</f>
        <v/>
      </c>
    </row>
    <row r="3924" ht="18" customHeight="1">
      <c r="A3924" t="inlineStr">
        <is>
          <t>9c3fe508-5a7e-4d08-a51b-2ddefe9e543c</t>
        </is>
      </c>
      <c r="B3924" t="inlineStr">
        <is>
          <t>BN-03923 / Patient 2267D9FF</t>
        </is>
      </c>
      <c r="C3924" t="inlineStr">
        <is>
          <t>Có</t>
        </is>
      </c>
      <c r="D3924" t="inlineStr">
        <is>
          <t>BS. Lưu Quang</t>
        </is>
      </c>
      <c r="E3924" t="inlineStr">
        <is>
          <t>Thần kinh / Neurology</t>
        </is>
      </c>
      <c r="F3924" t="inlineStr">
        <is>
          <t>Có</t>
        </is>
      </c>
      <c r="G3924" s="2" t="n">
        <v>1370430</v>
      </c>
      <c r="H3924" t="inlineStr">
        <is>
          <t>Điện não đồ / EEG</t>
        </is>
      </c>
      <c r="I3924" t="inlineStr">
        <is>
          <t>G40.9</t>
        </is>
      </c>
      <c r="J3924" t="inlineStr">
        <is>
          <t>Động kinh không xác định / Epilepsy unspecified</t>
        </is>
      </c>
      <c r="K3924" t="n">
        <v>52</v>
      </c>
      <c r="L3924" t="inlineStr">
        <is>
          <t>F</t>
        </is>
      </c>
      <c r="M3924" s="2" t="n">
        <v>91266.49000000001</v>
      </c>
      <c r="N3924" t="inlineStr">
        <is>
          <t>Married</t>
        </is>
      </c>
      <c r="O3924" t="inlineStr">
        <is>
          <t>Student</t>
        </is>
      </c>
      <c r="P3924" s="3" t="n">
        <v>44848</v>
      </c>
      <c r="Q3924" t="inlineStr">
        <is>
          <t>Inpatient</t>
        </is>
      </c>
      <c r="R3924" t="inlineStr">
        <is>
          <t>Online</t>
        </is>
      </c>
      <c r="S3924" t="inlineStr">
        <is>
          <t>East Carla</t>
        </is>
      </c>
      <c r="T3924" t="inlineStr">
        <is>
          <t>Approved</t>
        </is>
      </c>
      <c r="U3924" t="inlineStr">
        <is>
          <t>Legitimate</t>
        </is>
      </c>
      <c r="V3924" t="n">
        <v>0</v>
      </c>
      <c r="W3924" t="inlineStr">
        <is>
          <t>2267d9ff-eb75-4a56-bc78-fd14ec446242</t>
        </is>
      </c>
      <c r="X3924" t="inlineStr">
        <is>
          <t>894ef3de-1fe0-4d11-91d0-b361475b4e5f</t>
        </is>
      </c>
      <c r="Y3924" t="inlineStr">
        <is>
          <t>hM480</t>
        </is>
      </c>
      <c r="Z3924" t="inlineStr">
        <is>
          <t>xw203</t>
        </is>
      </c>
      <c r="AA3924" s="4" t="n">
        <v>0.6899999999999999</v>
      </c>
      <c r="AB3924" s="4" t="n">
        <v>0.88</v>
      </c>
      <c r="AC39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24">
        <f>IF(OR(C3924="Có",C3924="Yes"),"yes",IF(OR(C3924="Không",C3924="No"),"no","unknown"))</f>
        <v/>
      </c>
      <c r="AE3924">
        <f>IF(OR(F3924="Có",F3924="Yes"),"covered",IF(OR(F3924="Không",F3924="No"),"out_of_insurance","unknown"))</f>
        <v/>
      </c>
      <c r="AF3924">
        <f>IF(AND(AD3924="yes",AE3924="out_of_insurance"),"REVIEW","")</f>
        <v/>
      </c>
    </row>
    <row r="3925" ht="18" customHeight="1">
      <c r="A3925" t="inlineStr">
        <is>
          <t>19ead29c-362f-4a69-9d13-67785caa3d9d</t>
        </is>
      </c>
      <c r="B3925" t="inlineStr">
        <is>
          <t>BN-03924 / Patient 91999C87</t>
        </is>
      </c>
      <c r="C3925" t="inlineStr">
        <is>
          <t>Có</t>
        </is>
      </c>
      <c r="D3925" t="inlineStr">
        <is>
          <t>BS. Nguyễn Minh</t>
        </is>
      </c>
      <c r="E3925" t="inlineStr">
        <is>
          <t>Tim mạch / Cardiology</t>
        </is>
      </c>
      <c r="F3925" t="inlineStr">
        <is>
          <t>Có</t>
        </is>
      </c>
      <c r="G3925" s="2" t="n">
        <v>582080</v>
      </c>
      <c r="H3925" t="inlineStr">
        <is>
          <t>Troponin I định lượng / Troponin I</t>
        </is>
      </c>
      <c r="I3925" t="inlineStr">
        <is>
          <t>R07.9</t>
        </is>
      </c>
      <c r="J3925" t="inlineStr">
        <is>
          <t>Đau ngực nghi hội chứng mạch vành / Chest pain, ACS rule-out</t>
        </is>
      </c>
      <c r="K3925" t="n">
        <v>88</v>
      </c>
      <c r="L3925" t="inlineStr">
        <is>
          <t>F</t>
        </is>
      </c>
      <c r="M3925" s="2" t="n">
        <v>34857.87</v>
      </c>
      <c r="N3925" t="inlineStr">
        <is>
          <t>Married</t>
        </is>
      </c>
      <c r="O3925" t="inlineStr">
        <is>
          <t>Unemployed</t>
        </is>
      </c>
      <c r="P3925" s="3" t="n">
        <v>44848</v>
      </c>
      <c r="Q3925" t="inlineStr">
        <is>
          <t>Inpatient</t>
        </is>
      </c>
      <c r="R3925" t="inlineStr">
        <is>
          <t>Online</t>
        </is>
      </c>
      <c r="S3925" t="inlineStr">
        <is>
          <t>Melindahaven</t>
        </is>
      </c>
      <c r="T3925" t="inlineStr">
        <is>
          <t>Approved</t>
        </is>
      </c>
      <c r="U3925" t="inlineStr">
        <is>
          <t>Legitimate</t>
        </is>
      </c>
      <c r="V3925" t="n">
        <v>1</v>
      </c>
      <c r="W3925" t="inlineStr">
        <is>
          <t>91999c87-acc7-4a22-90ee-0f9844f8ca9e</t>
        </is>
      </c>
      <c r="X3925" t="inlineStr">
        <is>
          <t>d6b365b6-cd93-42d2-9ba7-f1e756fcdde0</t>
        </is>
      </c>
      <c r="Y3925" t="inlineStr">
        <is>
          <t>Og365</t>
        </is>
      </c>
      <c r="Z3925" t="inlineStr">
        <is>
          <t>eI542</t>
        </is>
      </c>
      <c r="AA3925" s="4" t="n">
        <v>0.78</v>
      </c>
      <c r="AB3925" s="4" t="n">
        <v>0.51</v>
      </c>
      <c r="AC39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25">
        <f>IF(OR(C3925="Có",C3925="Yes"),"yes",IF(OR(C3925="Không",C3925="No"),"no","unknown"))</f>
        <v/>
      </c>
      <c r="AE3925">
        <f>IF(OR(F3925="Có",F3925="Yes"),"covered",IF(OR(F3925="Không",F3925="No"),"out_of_insurance","unknown"))</f>
        <v/>
      </c>
      <c r="AF3925">
        <f>IF(AND(AD3925="yes",AE3925="out_of_insurance"),"REVIEW","")</f>
        <v/>
      </c>
    </row>
    <row r="3926" ht="18" customHeight="1">
      <c r="A3926" t="inlineStr">
        <is>
          <t>cde6b115-76cf-4c56-9284-c384f72a1ddc</t>
        </is>
      </c>
      <c r="B3926" t="inlineStr">
        <is>
          <t>BN-03925 / Patient 1B6DCADC</t>
        </is>
      </c>
      <c r="C3926" t="inlineStr">
        <is>
          <t>Có</t>
        </is>
      </c>
      <c r="D3926" t="inlineStr">
        <is>
          <t>BS. Cao Vy</t>
        </is>
      </c>
      <c r="E3926" t="inlineStr">
        <is>
          <t>Khám tổng quát / General Practice</t>
        </is>
      </c>
      <c r="F3926" t="inlineStr">
        <is>
          <t>Không</t>
        </is>
      </c>
      <c r="G3926" s="2" t="n">
        <v>3928680</v>
      </c>
      <c r="H3926" t="inlineStr">
        <is>
          <t>Glucose máu / Blood glucose</t>
        </is>
      </c>
      <c r="I3926" t="inlineStr">
        <is>
          <t>R73.9</t>
        </is>
      </c>
      <c r="J3926" t="inlineStr">
        <is>
          <t>Tăng glucose máu / Hyperglycemia</t>
        </is>
      </c>
      <c r="K3926" t="n">
        <v>44</v>
      </c>
      <c r="L3926" t="inlineStr">
        <is>
          <t>F</t>
        </is>
      </c>
      <c r="M3926" s="2" t="n">
        <v>71178.64999999999</v>
      </c>
      <c r="N3926" t="inlineStr">
        <is>
          <t>Single</t>
        </is>
      </c>
      <c r="O3926" t="inlineStr">
        <is>
          <t>Retired</t>
        </is>
      </c>
      <c r="P3926" s="3" t="n">
        <v>44847</v>
      </c>
      <c r="Q3926" t="inlineStr">
        <is>
          <t>Routine</t>
        </is>
      </c>
      <c r="R3926" t="inlineStr">
        <is>
          <t>Online</t>
        </is>
      </c>
      <c r="S3926" t="inlineStr">
        <is>
          <t>Flynnfort</t>
        </is>
      </c>
      <c r="T3926" t="inlineStr">
        <is>
          <t>Denied</t>
        </is>
      </c>
      <c r="U3926" t="inlineStr">
        <is>
          <t>Legitimate</t>
        </is>
      </c>
      <c r="V3926" t="n">
        <v>3</v>
      </c>
      <c r="W3926" t="inlineStr">
        <is>
          <t>1b6dcadc-12c7-4dc3-aa2d-e44c60a1c270</t>
        </is>
      </c>
      <c r="X3926" t="inlineStr">
        <is>
          <t>9d15fb63-7604-4258-8db8-b08cfc557397</t>
        </is>
      </c>
      <c r="Y3926" t="inlineStr">
        <is>
          <t>DB902</t>
        </is>
      </c>
      <c r="Z3926" t="inlineStr">
        <is>
          <t>rj008</t>
        </is>
      </c>
      <c r="AA3926" s="4" t="n">
        <v>0.74</v>
      </c>
      <c r="AB3926" s="4" t="n">
        <v>0.02</v>
      </c>
      <c r="AC39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26">
        <f>IF(OR(C3926="Có",C3926="Yes"),"yes",IF(OR(C3926="Không",C3926="No"),"no","unknown"))</f>
        <v/>
      </c>
      <c r="AE3926">
        <f>IF(OR(F3926="Có",F3926="Yes"),"covered",IF(OR(F3926="Không",F3926="No"),"out_of_insurance","unknown"))</f>
        <v/>
      </c>
      <c r="AF3926">
        <f>IF(AND(AD3926="yes",AE3926="out_of_insurance"),"REVIEW","")</f>
        <v/>
      </c>
    </row>
    <row r="3927" ht="18" customHeight="1">
      <c r="A3927" t="inlineStr">
        <is>
          <t>674a2ceb-55c8-4589-bad6-5f51746c1c30</t>
        </is>
      </c>
      <c r="B3927" t="inlineStr">
        <is>
          <t>BN-03926 / Patient ACF48F29</t>
        </is>
      </c>
      <c r="C3927" t="inlineStr">
        <is>
          <t>Có</t>
        </is>
      </c>
      <c r="D3927" t="inlineStr">
        <is>
          <t>BS. Phạm Khoa</t>
        </is>
      </c>
      <c r="E3927" t="inlineStr">
        <is>
          <t>Thần kinh / Neurology</t>
        </is>
      </c>
      <c r="F3927" t="inlineStr">
        <is>
          <t>Có</t>
        </is>
      </c>
      <c r="G3927" s="2" t="n">
        <v>3753620</v>
      </c>
      <c r="H3927" t="inlineStr">
        <is>
          <t>CT đánh giá đột quỵ / Stroke CT</t>
        </is>
      </c>
      <c r="I3927" t="inlineStr">
        <is>
          <t>I63.9</t>
        </is>
      </c>
      <c r="J3927" t="inlineStr">
        <is>
          <t>Nhồi máu não / Cerebral infarction</t>
        </is>
      </c>
      <c r="K3927" t="n">
        <v>36</v>
      </c>
      <c r="L3927" t="inlineStr">
        <is>
          <t>F</t>
        </is>
      </c>
      <c r="M3927" s="2" t="n">
        <v>125174.49</v>
      </c>
      <c r="N3927" t="inlineStr">
        <is>
          <t>Divorced</t>
        </is>
      </c>
      <c r="O3927" t="inlineStr">
        <is>
          <t>Student</t>
        </is>
      </c>
      <c r="P3927" s="3" t="n">
        <v>44847</v>
      </c>
      <c r="Q3927" t="inlineStr">
        <is>
          <t>Emergency</t>
        </is>
      </c>
      <c r="R3927" t="inlineStr">
        <is>
          <t>Paper</t>
        </is>
      </c>
      <c r="S3927" t="inlineStr">
        <is>
          <t>South Jeremyshire</t>
        </is>
      </c>
      <c r="T3927" t="inlineStr">
        <is>
          <t>Approved</t>
        </is>
      </c>
      <c r="U3927" t="inlineStr">
        <is>
          <t>Legitimate</t>
        </is>
      </c>
      <c r="V3927" t="n">
        <v>2</v>
      </c>
      <c r="W3927" t="inlineStr">
        <is>
          <t>acf48f29-fadd-49cb-85b1-e934e8dc2d10</t>
        </is>
      </c>
      <c r="X3927" t="inlineStr">
        <is>
          <t>d058cc3a-0efc-4a9e-ac4c-1e266f17e42c</t>
        </is>
      </c>
      <c r="Y3927" t="inlineStr">
        <is>
          <t>rM455</t>
        </is>
      </c>
      <c r="Z3927" t="inlineStr">
        <is>
          <t>Zt552</t>
        </is>
      </c>
      <c r="AA3927" s="4" t="n">
        <v>0.57</v>
      </c>
      <c r="AB3927" s="4" t="n">
        <v>0.47</v>
      </c>
      <c r="AC39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27">
        <f>IF(OR(C3927="Có",C3927="Yes"),"yes",IF(OR(C3927="Không",C3927="No"),"no","unknown"))</f>
        <v/>
      </c>
      <c r="AE3927">
        <f>IF(OR(F3927="Có",F3927="Yes"),"covered",IF(OR(F3927="Không",F3927="No"),"out_of_insurance","unknown"))</f>
        <v/>
      </c>
      <c r="AF3927">
        <f>IF(AND(AD3927="yes",AE3927="out_of_insurance"),"REVIEW","")</f>
        <v/>
      </c>
    </row>
    <row r="3928" ht="18" customHeight="1">
      <c r="A3928" t="inlineStr">
        <is>
          <t>8577df8b-eb10-4664-ad22-0e97f9ecd036</t>
        </is>
      </c>
      <c r="B3928" t="inlineStr">
        <is>
          <t>BN-03927 / Patient F48D08EC</t>
        </is>
      </c>
      <c r="C3928" t="inlineStr">
        <is>
          <t>Có</t>
        </is>
      </c>
      <c r="D3928" t="inlineStr">
        <is>
          <t>BS. Nguyễn Minh</t>
        </is>
      </c>
      <c r="E3928" t="inlineStr">
        <is>
          <t>Tim mạch / Cardiology</t>
        </is>
      </c>
      <c r="F3928" t="inlineStr">
        <is>
          <t>Không</t>
        </is>
      </c>
      <c r="G3928" s="2" t="n">
        <v>8326400</v>
      </c>
      <c r="H3928" t="inlineStr">
        <is>
          <t>Troponin I định lượng / Troponin I</t>
        </is>
      </c>
      <c r="I3928" t="inlineStr">
        <is>
          <t>R07.9</t>
        </is>
      </c>
      <c r="J3928" t="inlineStr">
        <is>
          <t>Đau ngực nghi hội chứng mạch vành / Chest pain, ACS rule-out</t>
        </is>
      </c>
      <c r="K3928" t="n">
        <v>48</v>
      </c>
      <c r="L3928" t="inlineStr">
        <is>
          <t>M</t>
        </is>
      </c>
      <c r="M3928" s="2" t="n">
        <v>46624.2</v>
      </c>
      <c r="N3928" t="inlineStr">
        <is>
          <t>Divorced</t>
        </is>
      </c>
      <c r="O3928" t="inlineStr">
        <is>
          <t>Employed</t>
        </is>
      </c>
      <c r="P3928" s="3" t="n">
        <v>44847</v>
      </c>
      <c r="Q3928" t="inlineStr">
        <is>
          <t>Outpatient</t>
        </is>
      </c>
      <c r="R3928" t="inlineStr">
        <is>
          <t>Online</t>
        </is>
      </c>
      <c r="S3928" t="inlineStr">
        <is>
          <t>Walkerville</t>
        </is>
      </c>
      <c r="T3928" t="inlineStr">
        <is>
          <t>Denied</t>
        </is>
      </c>
      <c r="U3928" t="inlineStr">
        <is>
          <t>Fraud</t>
        </is>
      </c>
      <c r="V3928" t="n">
        <v>1</v>
      </c>
      <c r="W3928" t="inlineStr">
        <is>
          <t>f48d08ec-c9dc-49b9-85f1-f2c800f38c52</t>
        </is>
      </c>
      <c r="X3928" t="inlineStr">
        <is>
          <t>0c4c79f2-5588-4e37-8ec8-71469ca13298</t>
        </is>
      </c>
      <c r="Y3928" t="inlineStr">
        <is>
          <t>EE456</t>
        </is>
      </c>
      <c r="Z3928" t="inlineStr">
        <is>
          <t>oo820</t>
        </is>
      </c>
      <c r="AA3928" s="4" t="n">
        <v>0.74</v>
      </c>
      <c r="AB3928" s="4" t="n">
        <v>0.02</v>
      </c>
      <c r="AC39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28">
        <f>IF(OR(C3928="Có",C3928="Yes"),"yes",IF(OR(C3928="Không",C3928="No"),"no","unknown"))</f>
        <v/>
      </c>
      <c r="AE3928">
        <f>IF(OR(F3928="Có",F3928="Yes"),"covered",IF(OR(F3928="Không",F3928="No"),"out_of_insurance","unknown"))</f>
        <v/>
      </c>
      <c r="AF3928">
        <f>IF(AND(AD3928="yes",AE3928="out_of_insurance"),"REVIEW","")</f>
        <v/>
      </c>
    </row>
    <row r="3929" ht="18" customHeight="1">
      <c r="A3929" t="inlineStr">
        <is>
          <t>11bd1e13-786c-4ced-b9b8-f69e016169a9</t>
        </is>
      </c>
      <c r="B3929" t="inlineStr">
        <is>
          <t>BN-03928 / Patient 35288BAA</t>
        </is>
      </c>
      <c r="C3929" t="inlineStr">
        <is>
          <t>Có</t>
        </is>
      </c>
      <c r="D3929" t="inlineStr">
        <is>
          <t>BS. Trịnh Long</t>
        </is>
      </c>
      <c r="E3929" t="inlineStr">
        <is>
          <t>Khám tổng quát / General Practice</t>
        </is>
      </c>
      <c r="F3929" t="inlineStr">
        <is>
          <t>Không</t>
        </is>
      </c>
      <c r="G3929" s="2" t="n">
        <v>3797230</v>
      </c>
      <c r="H3929" t="inlineStr">
        <is>
          <t>HIV test nhanh / Rapid HIV test</t>
        </is>
      </c>
      <c r="I3929" t="inlineStr">
        <is>
          <t>Z11.4</t>
        </is>
      </c>
      <c r="J3929" t="inlineStr">
        <is>
          <t>Sàng lọc HIV / HIV screening</t>
        </is>
      </c>
      <c r="K3929" t="n">
        <v>62</v>
      </c>
      <c r="L3929" t="inlineStr">
        <is>
          <t>F</t>
        </is>
      </c>
      <c r="M3929" s="2" t="n">
        <v>73754.63</v>
      </c>
      <c r="N3929" t="inlineStr">
        <is>
          <t>Married</t>
        </is>
      </c>
      <c r="O3929" t="inlineStr">
        <is>
          <t>Employed</t>
        </is>
      </c>
      <c r="P3929" s="3" t="n">
        <v>44847</v>
      </c>
      <c r="Q3929" t="inlineStr">
        <is>
          <t>Inpatient</t>
        </is>
      </c>
      <c r="R3929" t="inlineStr">
        <is>
          <t>Paper</t>
        </is>
      </c>
      <c r="S3929" t="inlineStr">
        <is>
          <t>Meganhaven</t>
        </is>
      </c>
      <c r="T3929" t="inlineStr">
        <is>
          <t>Pending</t>
        </is>
      </c>
      <c r="U3929" t="inlineStr">
        <is>
          <t>Legitimate</t>
        </is>
      </c>
      <c r="V3929" t="n">
        <v>3</v>
      </c>
      <c r="W3929" t="inlineStr">
        <is>
          <t>35288baa-b7a8-4186-98ef-f7e5b55bfbce</t>
        </is>
      </c>
      <c r="X3929" t="inlineStr">
        <is>
          <t>5e71e7cd-2e0f-4ee1-8ef9-ca8f369b59d1</t>
        </is>
      </c>
      <c r="Y3929" t="inlineStr">
        <is>
          <t>ec542</t>
        </is>
      </c>
      <c r="Z3929" t="inlineStr">
        <is>
          <t>Xj122</t>
        </is>
      </c>
      <c r="AA3929" s="4" t="n">
        <v>0.8100000000000001</v>
      </c>
      <c r="AB3929" s="4" t="n">
        <v>0.32</v>
      </c>
      <c r="AC39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29">
        <f>IF(OR(C3929="Có",C3929="Yes"),"yes",IF(OR(C3929="Không",C3929="No"),"no","unknown"))</f>
        <v/>
      </c>
      <c r="AE3929">
        <f>IF(OR(F3929="Có",F3929="Yes"),"covered",IF(OR(F3929="Không",F3929="No"),"out_of_insurance","unknown"))</f>
        <v/>
      </c>
      <c r="AF3929">
        <f>IF(AND(AD3929="yes",AE3929="out_of_insurance"),"REVIEW","")</f>
        <v/>
      </c>
    </row>
    <row r="3930" ht="18" customHeight="1">
      <c r="A3930" t="inlineStr">
        <is>
          <t>3ead6e9d-043c-4276-b0b7-a4491d845d8c</t>
        </is>
      </c>
      <c r="B3930" t="inlineStr">
        <is>
          <t>BN-03929 / Patient 75A91722</t>
        </is>
      </c>
      <c r="C3930" t="inlineStr">
        <is>
          <t>Có</t>
        </is>
      </c>
      <c r="D3930" t="inlineStr">
        <is>
          <t>BS. Nguyễn Minh</t>
        </is>
      </c>
      <c r="E3930" t="inlineStr">
        <is>
          <t>Tim mạch / Cardiology</t>
        </is>
      </c>
      <c r="F3930" t="inlineStr">
        <is>
          <t>Không</t>
        </is>
      </c>
      <c r="G3930" s="2" t="n">
        <v>2792350</v>
      </c>
      <c r="H3930" t="inlineStr">
        <is>
          <t>CRP định lượng / CRP</t>
        </is>
      </c>
      <c r="I3930" t="inlineStr">
        <is>
          <t>R79.8</t>
        </is>
      </c>
      <c r="J3930" t="inlineStr">
        <is>
          <t>Bất thường xét nghiệm máu / Abnormal blood chemistry</t>
        </is>
      </c>
      <c r="K3930" t="n">
        <v>61</v>
      </c>
      <c r="L3930" t="inlineStr">
        <is>
          <t>M</t>
        </is>
      </c>
      <c r="M3930" s="2" t="n">
        <v>74041.47</v>
      </c>
      <c r="N3930" t="inlineStr">
        <is>
          <t>Single</t>
        </is>
      </c>
      <c r="O3930" t="inlineStr">
        <is>
          <t>Retired</t>
        </is>
      </c>
      <c r="P3930" s="3" t="n">
        <v>44847</v>
      </c>
      <c r="Q3930" t="inlineStr">
        <is>
          <t>Inpatient</t>
        </is>
      </c>
      <c r="R3930" t="inlineStr">
        <is>
          <t>Online</t>
        </is>
      </c>
      <c r="S3930" t="inlineStr">
        <is>
          <t>New Gregory</t>
        </is>
      </c>
      <c r="T3930" t="inlineStr">
        <is>
          <t>Approved</t>
        </is>
      </c>
      <c r="U3930" t="inlineStr">
        <is>
          <t>Legitimate</t>
        </is>
      </c>
      <c r="V3930" t="n">
        <v>3</v>
      </c>
      <c r="W3930" t="inlineStr">
        <is>
          <t>75a91722-ac74-4e39-9024-f9f6c811effb</t>
        </is>
      </c>
      <c r="X3930" t="inlineStr">
        <is>
          <t>b32dade0-d930-46f7-aa8e-0ba3fc0809a8</t>
        </is>
      </c>
      <c r="Y3930" t="inlineStr">
        <is>
          <t>bA489</t>
        </is>
      </c>
      <c r="Z3930" t="inlineStr">
        <is>
          <t>IR676</t>
        </is>
      </c>
      <c r="AA3930" s="4" t="n">
        <v>0.91</v>
      </c>
      <c r="AB3930" s="4" t="n">
        <v>0.51</v>
      </c>
      <c r="AC39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30">
        <f>IF(OR(C3930="Có",C3930="Yes"),"yes",IF(OR(C3930="Không",C3930="No"),"no","unknown"))</f>
        <v/>
      </c>
      <c r="AE3930">
        <f>IF(OR(F3930="Có",F3930="Yes"),"covered",IF(OR(F3930="Không",F3930="No"),"out_of_insurance","unknown"))</f>
        <v/>
      </c>
      <c r="AF3930">
        <f>IF(AND(AD3930="yes",AE3930="out_of_insurance"),"REVIEW","")</f>
        <v/>
      </c>
    </row>
    <row r="3931" ht="18" customHeight="1">
      <c r="A3931" t="inlineStr">
        <is>
          <t>75b925cc-8c59-4beb-b329-ec8f0ea3ccc3</t>
        </is>
      </c>
      <c r="B3931" t="inlineStr">
        <is>
          <t>BN-03930 / Patient AE4695B4</t>
        </is>
      </c>
      <c r="C3931" t="inlineStr">
        <is>
          <t>Có</t>
        </is>
      </c>
      <c r="D3931" t="inlineStr">
        <is>
          <t>BS. Lưu Quang</t>
        </is>
      </c>
      <c r="E3931" t="inlineStr">
        <is>
          <t>Thần kinh / Neurology</t>
        </is>
      </c>
      <c r="F3931" t="inlineStr">
        <is>
          <t>Không</t>
        </is>
      </c>
      <c r="G3931" s="2" t="n">
        <v>3631860</v>
      </c>
      <c r="H3931" t="inlineStr">
        <is>
          <t>MRI não / Brain MRI</t>
        </is>
      </c>
      <c r="I3931" t="inlineStr">
        <is>
          <t>G44.1</t>
        </is>
      </c>
      <c r="J3931" t="inlineStr">
        <is>
          <t>Hội chứng đau đầu mạch máu / Vascular headache</t>
        </is>
      </c>
      <c r="K3931" t="n">
        <v>17</v>
      </c>
      <c r="L3931" t="inlineStr">
        <is>
          <t>F</t>
        </is>
      </c>
      <c r="M3931" s="2" t="n">
        <v>67802.11</v>
      </c>
      <c r="N3931" t="inlineStr">
        <is>
          <t>Single</t>
        </is>
      </c>
      <c r="O3931" t="inlineStr">
        <is>
          <t>Employed</t>
        </is>
      </c>
      <c r="P3931" s="3" t="n">
        <v>44846</v>
      </c>
      <c r="Q3931" t="inlineStr">
        <is>
          <t>Outpatient</t>
        </is>
      </c>
      <c r="R3931" t="inlineStr">
        <is>
          <t>Online</t>
        </is>
      </c>
      <c r="S3931" t="inlineStr">
        <is>
          <t>Abbottburgh</t>
        </is>
      </c>
      <c r="T3931" t="inlineStr">
        <is>
          <t>Denied</t>
        </is>
      </c>
      <c r="U3931" t="inlineStr">
        <is>
          <t>Legitimate</t>
        </is>
      </c>
      <c r="V3931" t="n">
        <v>3</v>
      </c>
      <c r="W3931" t="inlineStr">
        <is>
          <t>ae4695b4-f7dc-4eba-92e6-53959d18f3e7</t>
        </is>
      </c>
      <c r="X3931" t="inlineStr">
        <is>
          <t>6d29a350-3cae-472a-9492-35229bcff313</t>
        </is>
      </c>
      <c r="Y3931" t="inlineStr">
        <is>
          <t>Ry463</t>
        </is>
      </c>
      <c r="Z3931" t="inlineStr">
        <is>
          <t>wa084</t>
        </is>
      </c>
      <c r="AA3931" s="4" t="n">
        <v>0.74</v>
      </c>
      <c r="AB3931" s="4" t="n">
        <v>0.02</v>
      </c>
      <c r="AC39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31">
        <f>IF(OR(C3931="Có",C3931="Yes"),"yes",IF(OR(C3931="Không",C3931="No"),"no","unknown"))</f>
        <v/>
      </c>
      <c r="AE3931">
        <f>IF(OR(F3931="Có",F3931="Yes"),"covered",IF(OR(F3931="Không",F3931="No"),"out_of_insurance","unknown"))</f>
        <v/>
      </c>
      <c r="AF3931">
        <f>IF(AND(AD3931="yes",AE3931="out_of_insurance"),"REVIEW","")</f>
        <v/>
      </c>
    </row>
    <row r="3932" ht="18" customHeight="1">
      <c r="A3932" t="inlineStr">
        <is>
          <t>28716420-de01-4633-91d8-95f543e5da6d</t>
        </is>
      </c>
      <c r="B3932" t="inlineStr">
        <is>
          <t>BN-03931 / Patient 5443F1A4</t>
        </is>
      </c>
      <c r="C3932" t="inlineStr">
        <is>
          <t>Không</t>
        </is>
      </c>
      <c r="D3932" t="inlineStr">
        <is>
          <t>BS. Hoàng Phúc</t>
        </is>
      </c>
      <c r="E3932" t="inlineStr">
        <is>
          <t>Tim mạch / Cardiology</t>
        </is>
      </c>
      <c r="F3932" t="inlineStr">
        <is>
          <t>Không</t>
        </is>
      </c>
      <c r="G3932" s="2" t="n">
        <v>5872110</v>
      </c>
      <c r="H3932" t="inlineStr">
        <is>
          <t>Đông máu PT/aPTT / Coagulation test</t>
        </is>
      </c>
      <c r="I3932" t="inlineStr">
        <is>
          <t>I24.9</t>
        </is>
      </c>
      <c r="J3932" t="inlineStr">
        <is>
          <t>Bệnh tim thiếu máu cục bộ cấp / Acute ischemic heart disease</t>
        </is>
      </c>
      <c r="K3932" t="n">
        <v>43</v>
      </c>
      <c r="L3932" t="inlineStr">
        <is>
          <t>M</t>
        </is>
      </c>
      <c r="M3932" s="2" t="n">
        <v>21813.37</v>
      </c>
      <c r="N3932" t="inlineStr">
        <is>
          <t>Divorced</t>
        </is>
      </c>
      <c r="O3932" t="inlineStr">
        <is>
          <t>Unemployed</t>
        </is>
      </c>
      <c r="P3932" s="3" t="n">
        <v>44846</v>
      </c>
      <c r="Q3932" t="inlineStr">
        <is>
          <t>Outpatient</t>
        </is>
      </c>
      <c r="R3932" t="inlineStr">
        <is>
          <t>Paper</t>
        </is>
      </c>
      <c r="S3932" t="inlineStr">
        <is>
          <t>New James</t>
        </is>
      </c>
      <c r="T3932" t="inlineStr">
        <is>
          <t>Denied</t>
        </is>
      </c>
      <c r="U3932" t="inlineStr">
        <is>
          <t>Legitimate</t>
        </is>
      </c>
      <c r="V3932" t="n">
        <v>1</v>
      </c>
      <c r="W3932" t="inlineStr">
        <is>
          <t>5443f1a4-8f44-4738-9524-3942ad0359b6</t>
        </is>
      </c>
      <c r="X3932" t="inlineStr">
        <is>
          <t>dbd19287-96f7-472f-9f4b-6445c6b03794</t>
        </is>
      </c>
      <c r="Y3932" t="inlineStr">
        <is>
          <t>hx576</t>
        </is>
      </c>
      <c r="Z3932" t="inlineStr">
        <is>
          <t>dp234</t>
        </is>
      </c>
      <c r="AA3932" s="4" t="n">
        <v>0.52</v>
      </c>
      <c r="AB3932" s="4" t="n">
        <v>0.05</v>
      </c>
      <c r="AC39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32">
        <f>IF(OR(C3932="Có",C3932="Yes"),"yes",IF(OR(C3932="Không",C3932="No"),"no","unknown"))</f>
        <v/>
      </c>
      <c r="AE3932">
        <f>IF(OR(F3932="Có",F3932="Yes"),"covered",IF(OR(F3932="Không",F3932="No"),"out_of_insurance","unknown"))</f>
        <v/>
      </c>
      <c r="AF3932">
        <f>IF(AND(AD3932="yes",AE3932="out_of_insurance"),"REVIEW","")</f>
        <v/>
      </c>
    </row>
    <row r="3933" ht="18" customHeight="1">
      <c r="A3933" t="inlineStr">
        <is>
          <t>79799189-bf41-4a61-a09e-e9a3588325f4</t>
        </is>
      </c>
      <c r="B3933" t="inlineStr">
        <is>
          <t>BN-03932 / Patient B62F4655</t>
        </is>
      </c>
      <c r="C3933" t="inlineStr">
        <is>
          <t>Có</t>
        </is>
      </c>
      <c r="D3933" t="inlineStr">
        <is>
          <t>BS. Trịnh Long</t>
        </is>
      </c>
      <c r="E3933" t="inlineStr">
        <is>
          <t>Khám tổng quát / General Practice</t>
        </is>
      </c>
      <c r="F3933" t="inlineStr">
        <is>
          <t>Có</t>
        </is>
      </c>
      <c r="G3933" s="2" t="n">
        <v>3985690</v>
      </c>
      <c r="H3933" t="inlineStr">
        <is>
          <t>Glucose máu / Blood glucose</t>
        </is>
      </c>
      <c r="I3933" t="inlineStr">
        <is>
          <t>R73.9</t>
        </is>
      </c>
      <c r="J3933" t="inlineStr">
        <is>
          <t>Tăng glucose máu / Hyperglycemia</t>
        </is>
      </c>
      <c r="K3933" t="n">
        <v>18</v>
      </c>
      <c r="L3933" t="inlineStr">
        <is>
          <t>M</t>
        </is>
      </c>
      <c r="M3933" s="2" t="n">
        <v>56849.95</v>
      </c>
      <c r="N3933" t="inlineStr">
        <is>
          <t>Married</t>
        </is>
      </c>
      <c r="O3933" t="inlineStr">
        <is>
          <t>Unemployed</t>
        </is>
      </c>
      <c r="P3933" s="3" t="n">
        <v>44846</v>
      </c>
      <c r="Q3933" t="inlineStr">
        <is>
          <t>Inpatient</t>
        </is>
      </c>
      <c r="R3933" t="inlineStr">
        <is>
          <t>Phone</t>
        </is>
      </c>
      <c r="S3933" t="inlineStr">
        <is>
          <t>Connerstad</t>
        </is>
      </c>
      <c r="T3933" t="inlineStr">
        <is>
          <t>Approved</t>
        </is>
      </c>
      <c r="U3933" t="inlineStr">
        <is>
          <t>Legitimate</t>
        </is>
      </c>
      <c r="V3933" t="n">
        <v>3</v>
      </c>
      <c r="W3933" t="inlineStr">
        <is>
          <t>b62f4655-3f28-4541-a6a4-79f13087f757</t>
        </is>
      </c>
      <c r="X3933" t="inlineStr">
        <is>
          <t>8be1eba7-48c1-420b-b0e1-1435c0c48412</t>
        </is>
      </c>
      <c r="Y3933" t="inlineStr">
        <is>
          <t>rl050</t>
        </is>
      </c>
      <c r="Z3933" t="inlineStr">
        <is>
          <t>vC048</t>
        </is>
      </c>
      <c r="AA3933" s="4" t="n">
        <v>0.65</v>
      </c>
      <c r="AB3933" s="4" t="n">
        <v>0.76</v>
      </c>
      <c r="AC39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33">
        <f>IF(OR(C3933="Có",C3933="Yes"),"yes",IF(OR(C3933="Không",C3933="No"),"no","unknown"))</f>
        <v/>
      </c>
      <c r="AE3933">
        <f>IF(OR(F3933="Có",F3933="Yes"),"covered",IF(OR(F3933="Không",F3933="No"),"out_of_insurance","unknown"))</f>
        <v/>
      </c>
      <c r="AF3933">
        <f>IF(AND(AD3933="yes",AE3933="out_of_insurance"),"REVIEW","")</f>
        <v/>
      </c>
    </row>
    <row r="3934" ht="18" customHeight="1">
      <c r="A3934" t="inlineStr">
        <is>
          <t>0707eea3-9baa-44fc-9705-5ae6d6ca6df9</t>
        </is>
      </c>
      <c r="B3934" t="inlineStr">
        <is>
          <t>BN-03933 / Patient 1A3F6119</t>
        </is>
      </c>
      <c r="C3934" t="inlineStr">
        <is>
          <t>Không</t>
        </is>
      </c>
      <c r="D3934" t="inlineStr">
        <is>
          <t>BS. Mai Thanh</t>
        </is>
      </c>
      <c r="E3934" t="inlineStr">
        <is>
          <t>Thần kinh / Neurology</t>
        </is>
      </c>
      <c r="F3934" t="inlineStr">
        <is>
          <t>Không</t>
        </is>
      </c>
      <c r="G3934" s="2" t="n">
        <v>3612840</v>
      </c>
      <c r="H3934" t="inlineStr">
        <is>
          <t>MRI não / Brain MRI</t>
        </is>
      </c>
      <c r="I3934" t="inlineStr">
        <is>
          <t>G44.1</t>
        </is>
      </c>
      <c r="J3934" t="inlineStr">
        <is>
          <t>Hội chứng đau đầu mạch máu / Vascular headache</t>
        </is>
      </c>
      <c r="K3934" t="n">
        <v>84</v>
      </c>
      <c r="L3934" t="inlineStr">
        <is>
          <t>M</t>
        </is>
      </c>
      <c r="M3934" s="2" t="n">
        <v>146558.45</v>
      </c>
      <c r="N3934" t="inlineStr">
        <is>
          <t>Divorced</t>
        </is>
      </c>
      <c r="O3934" t="inlineStr">
        <is>
          <t>Unemployed</t>
        </is>
      </c>
      <c r="P3934" s="3" t="n">
        <v>44846</v>
      </c>
      <c r="Q3934" t="inlineStr">
        <is>
          <t>Routine</t>
        </is>
      </c>
      <c r="R3934" t="inlineStr">
        <is>
          <t>Online</t>
        </is>
      </c>
      <c r="S3934" t="inlineStr">
        <is>
          <t>North Katelynmouth</t>
        </is>
      </c>
      <c r="T3934" t="inlineStr">
        <is>
          <t>Pending</t>
        </is>
      </c>
      <c r="U3934" t="inlineStr">
        <is>
          <t>Legitimate</t>
        </is>
      </c>
      <c r="V3934" t="n">
        <v>2</v>
      </c>
      <c r="W3934" t="inlineStr">
        <is>
          <t>1a3f6119-1169-4343-81ae-c70e4df0af1c</t>
        </is>
      </c>
      <c r="X3934" t="inlineStr">
        <is>
          <t>b8ed2825-91b6-48b1-b712-1949853dd285</t>
        </is>
      </c>
      <c r="Y3934" t="inlineStr">
        <is>
          <t>yB794</t>
        </is>
      </c>
      <c r="Z3934" t="inlineStr">
        <is>
          <t>zZ500</t>
        </is>
      </c>
      <c r="AA3934" s="4" t="n">
        <v>0.53</v>
      </c>
      <c r="AB3934" s="4" t="n">
        <v>0.05</v>
      </c>
      <c r="AC39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34">
        <f>IF(OR(C3934="Có",C3934="Yes"),"yes",IF(OR(C3934="Không",C3934="No"),"no","unknown"))</f>
        <v/>
      </c>
      <c r="AE3934">
        <f>IF(OR(F3934="Có",F3934="Yes"),"covered",IF(OR(F3934="Không",F3934="No"),"out_of_insurance","unknown"))</f>
        <v/>
      </c>
      <c r="AF3934">
        <f>IF(AND(AD3934="yes",AE3934="out_of_insurance"),"REVIEW","")</f>
        <v/>
      </c>
    </row>
    <row r="3935" ht="18" customHeight="1">
      <c r="A3935" t="inlineStr">
        <is>
          <t>7da9c6d1-e9aa-4130-8746-8b09ebf333ed</t>
        </is>
      </c>
      <c r="B3935" t="inlineStr">
        <is>
          <t>BN-03934 / Patient 3FC25373</t>
        </is>
      </c>
      <c r="C3935" t="inlineStr">
        <is>
          <t>Có</t>
        </is>
      </c>
      <c r="D3935" t="inlineStr">
        <is>
          <t>BS. Trần An</t>
        </is>
      </c>
      <c r="E3935" t="inlineStr">
        <is>
          <t>Chấn thương chỉnh hình / Orthopedics</t>
        </is>
      </c>
      <c r="F3935" t="inlineStr">
        <is>
          <t>Có</t>
        </is>
      </c>
      <c r="G3935" s="2" t="n">
        <v>1200000</v>
      </c>
      <c r="H3935" t="inlineStr">
        <is>
          <t>Đo mật độ xương / Bone density scan</t>
        </is>
      </c>
      <c r="I3935" t="inlineStr">
        <is>
          <t>M81.0</t>
        </is>
      </c>
      <c r="J3935" t="inlineStr">
        <is>
          <t>Loãng xương / Osteoporosis</t>
        </is>
      </c>
      <c r="K3935" t="n">
        <v>19</v>
      </c>
      <c r="L3935" t="inlineStr">
        <is>
          <t>M</t>
        </is>
      </c>
      <c r="M3935" s="2" t="n">
        <v>73875.88</v>
      </c>
      <c r="N3935" t="inlineStr">
        <is>
          <t>Single</t>
        </is>
      </c>
      <c r="O3935" t="inlineStr">
        <is>
          <t>Employed</t>
        </is>
      </c>
      <c r="P3935" s="3" t="n">
        <v>44845</v>
      </c>
      <c r="Q3935" t="inlineStr">
        <is>
          <t>Inpatient</t>
        </is>
      </c>
      <c r="R3935" t="inlineStr">
        <is>
          <t>Phone</t>
        </is>
      </c>
      <c r="S3935" t="inlineStr">
        <is>
          <t>Raychester</t>
        </is>
      </c>
      <c r="T3935" t="inlineStr">
        <is>
          <t>Approved</t>
        </is>
      </c>
      <c r="U3935" t="inlineStr">
        <is>
          <t>Legitimate</t>
        </is>
      </c>
      <c r="V3935" t="n">
        <v>3</v>
      </c>
      <c r="W3935" t="inlineStr">
        <is>
          <t>3fc25373-c124-44fc-aa6a-528f455bd611</t>
        </is>
      </c>
      <c r="X3935" t="inlineStr">
        <is>
          <t>b9dc5389-5c71-48b9-b47a-7765139f9e07</t>
        </is>
      </c>
      <c r="Y3935" t="inlineStr">
        <is>
          <t>IX488</t>
        </is>
      </c>
      <c r="Z3935" t="inlineStr">
        <is>
          <t>GG178</t>
        </is>
      </c>
      <c r="AA3935" s="4" t="n">
        <v>0.87</v>
      </c>
      <c r="AB3935" s="4" t="n">
        <v>0.53</v>
      </c>
      <c r="AC39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35">
        <f>IF(OR(C3935="Có",C3935="Yes"),"yes",IF(OR(C3935="Không",C3935="No"),"no","unknown"))</f>
        <v/>
      </c>
      <c r="AE3935">
        <f>IF(OR(F3935="Có",F3935="Yes"),"covered",IF(OR(F3935="Không",F3935="No"),"out_of_insurance","unknown"))</f>
        <v/>
      </c>
      <c r="AF3935">
        <f>IF(AND(AD3935="yes",AE3935="out_of_insurance"),"REVIEW","")</f>
        <v/>
      </c>
    </row>
    <row r="3936" ht="18" customHeight="1">
      <c r="A3936" t="inlineStr">
        <is>
          <t>09a8b5ef-de2b-46f9-9fcd-547b91e5c0b8</t>
        </is>
      </c>
      <c r="B3936" t="inlineStr">
        <is>
          <t>BN-03935 / Patient 1B08E17C</t>
        </is>
      </c>
      <c r="C3936" t="inlineStr">
        <is>
          <t>Có</t>
        </is>
      </c>
      <c r="D3936" t="inlineStr">
        <is>
          <t>BS. Vũ Đức</t>
        </is>
      </c>
      <c r="E3936" t="inlineStr">
        <is>
          <t>Chấn thương chỉnh hình / Orthopedics</t>
        </is>
      </c>
      <c r="F3936" t="inlineStr">
        <is>
          <t>Có</t>
        </is>
      </c>
      <c r="G3936" s="2" t="n">
        <v>6444660</v>
      </c>
      <c r="H3936" t="inlineStr">
        <is>
          <t>X-quang khớp gối / Knee X-ray</t>
        </is>
      </c>
      <c r="I3936" t="inlineStr">
        <is>
          <t>M25.5</t>
        </is>
      </c>
      <c r="J3936" t="inlineStr">
        <is>
          <t>Đau khớp / Joint pain</t>
        </is>
      </c>
      <c r="K3936" t="n">
        <v>50</v>
      </c>
      <c r="L3936" t="inlineStr">
        <is>
          <t>M</t>
        </is>
      </c>
      <c r="M3936" s="2" t="n">
        <v>27427.25</v>
      </c>
      <c r="N3936" t="inlineStr">
        <is>
          <t>Single</t>
        </is>
      </c>
      <c r="O3936" t="inlineStr">
        <is>
          <t>Employed</t>
        </is>
      </c>
      <c r="P3936" s="3" t="n">
        <v>44845</v>
      </c>
      <c r="Q3936" t="inlineStr">
        <is>
          <t>Emergency</t>
        </is>
      </c>
      <c r="R3936" t="inlineStr">
        <is>
          <t>Phone</t>
        </is>
      </c>
      <c r="S3936" t="inlineStr">
        <is>
          <t>Port Stephaniechester</t>
        </is>
      </c>
      <c r="T3936" t="inlineStr">
        <is>
          <t>Approved</t>
        </is>
      </c>
      <c r="U3936" t="inlineStr">
        <is>
          <t>Legitimate</t>
        </is>
      </c>
      <c r="V3936" t="n">
        <v>1</v>
      </c>
      <c r="W3936" t="inlineStr">
        <is>
          <t>1b08e17c-412a-4d96-906e-3ec45896be5b</t>
        </is>
      </c>
      <c r="X3936" t="inlineStr">
        <is>
          <t>0df3b13a-f76a-4fb9-939b-b9b602005398</t>
        </is>
      </c>
      <c r="Y3936" t="inlineStr">
        <is>
          <t>Tt227</t>
        </is>
      </c>
      <c r="Z3936" t="inlineStr">
        <is>
          <t>BZ937</t>
        </is>
      </c>
      <c r="AA3936" s="4" t="n">
        <v>0.91</v>
      </c>
      <c r="AB3936" s="4" t="n">
        <v>0.9399999999999999</v>
      </c>
      <c r="AC39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36">
        <f>IF(OR(C3936="Có",C3936="Yes"),"yes",IF(OR(C3936="Không",C3936="No"),"no","unknown"))</f>
        <v/>
      </c>
      <c r="AE3936">
        <f>IF(OR(F3936="Có",F3936="Yes"),"covered",IF(OR(F3936="Không",F3936="No"),"out_of_insurance","unknown"))</f>
        <v/>
      </c>
      <c r="AF3936">
        <f>IF(AND(AD3936="yes",AE3936="out_of_insurance"),"REVIEW","")</f>
        <v/>
      </c>
    </row>
    <row r="3937" ht="18" customHeight="1">
      <c r="A3937" t="inlineStr">
        <is>
          <t>02501329-f8a7-424b-95b4-8aa1c854fa3a</t>
        </is>
      </c>
      <c r="B3937" t="inlineStr">
        <is>
          <t>BN-03936 / Patient 4FE722A4</t>
        </is>
      </c>
      <c r="C3937" t="inlineStr">
        <is>
          <t>Không</t>
        </is>
      </c>
      <c r="D3937" t="inlineStr">
        <is>
          <t>BS. Huỳnh Mai</t>
        </is>
      </c>
      <c r="E3937" t="inlineStr">
        <is>
          <t>Nhi / Pediatrics</t>
        </is>
      </c>
      <c r="F3937" t="inlineStr">
        <is>
          <t>Không</t>
        </is>
      </c>
      <c r="G3937" s="2" t="n">
        <v>9412720</v>
      </c>
      <c r="H3937" t="inlineStr">
        <is>
          <t>CRP định lượng / CRP</t>
        </is>
      </c>
      <c r="I3937" t="inlineStr">
        <is>
          <t>J18.9</t>
        </is>
      </c>
      <c r="J3937" t="inlineStr">
        <is>
          <t>Nghi viêm phổi / Suspected pneumonia</t>
        </is>
      </c>
      <c r="K3937" t="n">
        <v>50</v>
      </c>
      <c r="L3937" t="inlineStr">
        <is>
          <t>M</t>
        </is>
      </c>
      <c r="M3937" s="2" t="n">
        <v>146881.81</v>
      </c>
      <c r="N3937" t="inlineStr">
        <is>
          <t>Single</t>
        </is>
      </c>
      <c r="O3937" t="inlineStr">
        <is>
          <t>Unemployed</t>
        </is>
      </c>
      <c r="P3937" s="3" t="n">
        <v>44845</v>
      </c>
      <c r="Q3937" t="inlineStr">
        <is>
          <t>Routine</t>
        </is>
      </c>
      <c r="R3937" t="inlineStr">
        <is>
          <t>Paper</t>
        </is>
      </c>
      <c r="S3937" t="inlineStr">
        <is>
          <t>Gonzalezchester</t>
        </is>
      </c>
      <c r="T3937" t="inlineStr">
        <is>
          <t>Approved</t>
        </is>
      </c>
      <c r="U3937" t="inlineStr">
        <is>
          <t>Legitimate</t>
        </is>
      </c>
      <c r="V3937" t="n">
        <v>2</v>
      </c>
      <c r="W3937" t="inlineStr">
        <is>
          <t>4fe722a4-dfc1-45e7-8231-619471c56632</t>
        </is>
      </c>
      <c r="X3937" t="inlineStr">
        <is>
          <t>39bf4d97-03cd-4bef-a80f-d3f06427700a</t>
        </is>
      </c>
      <c r="Y3937" t="inlineStr">
        <is>
          <t>rb012</t>
        </is>
      </c>
      <c r="Z3937" t="inlineStr">
        <is>
          <t>ca333</t>
        </is>
      </c>
      <c r="AA3937" s="4" t="n">
        <v>0.5</v>
      </c>
      <c r="AB3937" s="4" t="n">
        <v>0.05</v>
      </c>
      <c r="AC39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37">
        <f>IF(OR(C3937="Có",C3937="Yes"),"yes",IF(OR(C3937="Không",C3937="No"),"no","unknown"))</f>
        <v/>
      </c>
      <c r="AE3937">
        <f>IF(OR(F3937="Có",F3937="Yes"),"covered",IF(OR(F3937="Không",F3937="No"),"out_of_insurance","unknown"))</f>
        <v/>
      </c>
      <c r="AF3937">
        <f>IF(AND(AD3937="yes",AE3937="out_of_insurance"),"REVIEW","")</f>
        <v/>
      </c>
    </row>
    <row r="3938" ht="18" customHeight="1">
      <c r="A3938" t="inlineStr">
        <is>
          <t>632dce78-95eb-4855-aa68-1128d5cf802b</t>
        </is>
      </c>
      <c r="B3938" t="inlineStr">
        <is>
          <t>BN-03937 / Patient 2EB600A1</t>
        </is>
      </c>
      <c r="C3938" t="inlineStr">
        <is>
          <t>Có</t>
        </is>
      </c>
      <c r="D3938" t="inlineStr">
        <is>
          <t>BS. Huỳnh Mai</t>
        </is>
      </c>
      <c r="E3938" t="inlineStr">
        <is>
          <t>Nhi / Pediatrics</t>
        </is>
      </c>
      <c r="F3938" t="inlineStr">
        <is>
          <t>Không</t>
        </is>
      </c>
      <c r="G3938" s="2" t="n">
        <v>3866160</v>
      </c>
      <c r="H3938" t="inlineStr">
        <is>
          <t>HbA1c</t>
        </is>
      </c>
      <c r="I3938" t="inlineStr">
        <is>
          <t>E11.9</t>
        </is>
      </c>
      <c r="J3938" t="inlineStr">
        <is>
          <t>Đái tháo đường type 2 / Type 2 diabetes mellitus</t>
        </is>
      </c>
      <c r="K3938" t="n">
        <v>42</v>
      </c>
      <c r="L3938" t="inlineStr">
        <is>
          <t>M</t>
        </is>
      </c>
      <c r="M3938" s="2" t="n">
        <v>101411.83</v>
      </c>
      <c r="N3938" t="inlineStr">
        <is>
          <t>Married</t>
        </is>
      </c>
      <c r="O3938" t="inlineStr">
        <is>
          <t>Employed</t>
        </is>
      </c>
      <c r="P3938" s="3" t="n">
        <v>44845</v>
      </c>
      <c r="Q3938" t="inlineStr">
        <is>
          <t>Routine</t>
        </is>
      </c>
      <c r="R3938" t="inlineStr">
        <is>
          <t>Online</t>
        </is>
      </c>
      <c r="S3938" t="inlineStr">
        <is>
          <t>New Heather</t>
        </is>
      </c>
      <c r="T3938" t="inlineStr">
        <is>
          <t>Denied</t>
        </is>
      </c>
      <c r="U3938" t="inlineStr">
        <is>
          <t>Legitimate</t>
        </is>
      </c>
      <c r="V3938" t="n">
        <v>0</v>
      </c>
      <c r="W3938" t="inlineStr">
        <is>
          <t>2eb600a1-9db1-4db5-a334-239e6c28dab9</t>
        </is>
      </c>
      <c r="X3938" t="inlineStr">
        <is>
          <t>3bee207d-d006-4c81-94c3-acc8d252eb9a</t>
        </is>
      </c>
      <c r="Y3938" t="inlineStr">
        <is>
          <t>QH583</t>
        </is>
      </c>
      <c r="Z3938" t="inlineStr">
        <is>
          <t>yT010</t>
        </is>
      </c>
      <c r="AA3938" s="4" t="n">
        <v>0.74</v>
      </c>
      <c r="AB3938" s="4" t="n">
        <v>0.02</v>
      </c>
      <c r="AC39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38">
        <f>IF(OR(C3938="Có",C3938="Yes"),"yes",IF(OR(C3938="Không",C3938="No"),"no","unknown"))</f>
        <v/>
      </c>
      <c r="AE3938">
        <f>IF(OR(F3938="Có",F3938="Yes"),"covered",IF(OR(F3938="Không",F3938="No"),"out_of_insurance","unknown"))</f>
        <v/>
      </c>
      <c r="AF3938">
        <f>IF(AND(AD3938="yes",AE3938="out_of_insurance"),"REVIEW","")</f>
        <v/>
      </c>
    </row>
    <row r="3939" ht="18" customHeight="1">
      <c r="A3939" t="inlineStr">
        <is>
          <t>022b8b53-fbdc-4ecb-8495-fba5cfa26372</t>
        </is>
      </c>
      <c r="B3939" t="inlineStr">
        <is>
          <t>BN-03938 / Patient 7B3B6059</t>
        </is>
      </c>
      <c r="C3939" t="inlineStr">
        <is>
          <t>Không</t>
        </is>
      </c>
      <c r="D3939" t="inlineStr">
        <is>
          <t>BS. Hoàng Phúc</t>
        </is>
      </c>
      <c r="E3939" t="inlineStr">
        <is>
          <t>Tim mạch / Cardiology</t>
        </is>
      </c>
      <c r="F3939" t="inlineStr">
        <is>
          <t>Không</t>
        </is>
      </c>
      <c r="G3939" s="2" t="n">
        <v>5969120</v>
      </c>
      <c r="H3939" t="inlineStr">
        <is>
          <t>CRP định lượng / CRP</t>
        </is>
      </c>
      <c r="I3939" t="inlineStr">
        <is>
          <t>R79.8</t>
        </is>
      </c>
      <c r="J3939" t="inlineStr">
        <is>
          <t>Bất thường xét nghiệm máu / Abnormal blood chemistry</t>
        </is>
      </c>
      <c r="K3939" t="n">
        <v>32</v>
      </c>
      <c r="L3939" t="inlineStr">
        <is>
          <t>M</t>
        </is>
      </c>
      <c r="M3939" s="2" t="n">
        <v>135582.01</v>
      </c>
      <c r="N3939" t="inlineStr">
        <is>
          <t>Single</t>
        </is>
      </c>
      <c r="O3939" t="inlineStr">
        <is>
          <t>Unemployed</t>
        </is>
      </c>
      <c r="P3939" s="3" t="n">
        <v>44845</v>
      </c>
      <c r="Q3939" t="inlineStr">
        <is>
          <t>Outpatient</t>
        </is>
      </c>
      <c r="R3939" t="inlineStr">
        <is>
          <t>Paper</t>
        </is>
      </c>
      <c r="S3939" t="inlineStr">
        <is>
          <t>South Jeremyshire</t>
        </is>
      </c>
      <c r="T3939" t="inlineStr">
        <is>
          <t>Pending</t>
        </is>
      </c>
      <c r="U3939" t="inlineStr">
        <is>
          <t>Legitimate</t>
        </is>
      </c>
      <c r="V3939" t="n">
        <v>2</v>
      </c>
      <c r="W3939" t="inlineStr">
        <is>
          <t>7b3b6059-cc0b-4217-babd-c551a074b494</t>
        </is>
      </c>
      <c r="X3939" t="inlineStr">
        <is>
          <t>59c16daa-4da7-4995-bc1b-b1a07e38489f</t>
        </is>
      </c>
      <c r="Y3939" t="inlineStr">
        <is>
          <t>Dv088</t>
        </is>
      </c>
      <c r="Z3939" t="inlineStr">
        <is>
          <t>hF728</t>
        </is>
      </c>
      <c r="AA3939" s="4" t="n">
        <v>0.44</v>
      </c>
      <c r="AB3939" s="4" t="n">
        <v>0.05</v>
      </c>
      <c r="AC39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39">
        <f>IF(OR(C3939="Có",C3939="Yes"),"yes",IF(OR(C3939="Không",C3939="No"),"no","unknown"))</f>
        <v/>
      </c>
      <c r="AE3939">
        <f>IF(OR(F3939="Có",F3939="Yes"),"covered",IF(OR(F3939="Không",F3939="No"),"out_of_insurance","unknown"))</f>
        <v/>
      </c>
      <c r="AF3939">
        <f>IF(AND(AD3939="yes",AE3939="out_of_insurance"),"REVIEW","")</f>
        <v/>
      </c>
    </row>
    <row r="3940" ht="18" customHeight="1">
      <c r="A3940" t="inlineStr">
        <is>
          <t>bb7954ca-7c1b-4547-ba32-1dad7f4e403d</t>
        </is>
      </c>
      <c r="B3940" t="inlineStr">
        <is>
          <t>BN-03939 / Patient 3F85D21F</t>
        </is>
      </c>
      <c r="C3940" t="inlineStr">
        <is>
          <t>Không</t>
        </is>
      </c>
      <c r="D3940" t="inlineStr">
        <is>
          <t>BS. Nguyễn Minh</t>
        </is>
      </c>
      <c r="E3940" t="inlineStr">
        <is>
          <t>Tim mạch / Cardiology</t>
        </is>
      </c>
      <c r="F3940" t="inlineStr">
        <is>
          <t>Không</t>
        </is>
      </c>
      <c r="G3940" s="2" t="n">
        <v>5785450</v>
      </c>
      <c r="H3940" t="inlineStr">
        <is>
          <t>Men tim CK-MB / Cardiac enzyme CK-MB</t>
        </is>
      </c>
      <c r="I3940" t="inlineStr">
        <is>
          <t>I20.9</t>
        </is>
      </c>
      <c r="J3940" t="inlineStr">
        <is>
          <t>Đau thắt ngực / Angina</t>
        </is>
      </c>
      <c r="K3940" t="n">
        <v>38</v>
      </c>
      <c r="L3940" t="inlineStr">
        <is>
          <t>M</t>
        </is>
      </c>
      <c r="M3940" s="2" t="n">
        <v>95020.07000000001</v>
      </c>
      <c r="N3940" t="inlineStr">
        <is>
          <t>Widowed</t>
        </is>
      </c>
      <c r="O3940" t="inlineStr">
        <is>
          <t>Employed</t>
        </is>
      </c>
      <c r="P3940" s="3" t="n">
        <v>44845</v>
      </c>
      <c r="Q3940" t="inlineStr">
        <is>
          <t>Outpatient</t>
        </is>
      </c>
      <c r="R3940" t="inlineStr">
        <is>
          <t>Online</t>
        </is>
      </c>
      <c r="S3940" t="inlineStr">
        <is>
          <t>West Julie</t>
        </is>
      </c>
      <c r="T3940" t="inlineStr">
        <is>
          <t>Denied</t>
        </is>
      </c>
      <c r="U3940" t="inlineStr">
        <is>
          <t>Legitimate</t>
        </is>
      </c>
      <c r="V3940" t="n">
        <v>0</v>
      </c>
      <c r="W3940" t="inlineStr">
        <is>
          <t>3f85d21f-c322-4b4c-aedb-a33ca6a02756</t>
        </is>
      </c>
      <c r="X3940" t="inlineStr">
        <is>
          <t>f3f04fc0-303e-4697-9b62-70ff458a6967</t>
        </is>
      </c>
      <c r="Y3940" t="inlineStr">
        <is>
          <t>sa481</t>
        </is>
      </c>
      <c r="Z3940" t="inlineStr">
        <is>
          <t>aE034</t>
        </is>
      </c>
      <c r="AA3940" s="4" t="n">
        <v>0.74</v>
      </c>
      <c r="AB3940" s="4" t="n">
        <v>0.05</v>
      </c>
      <c r="AC39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40">
        <f>IF(OR(C3940="Có",C3940="Yes"),"yes",IF(OR(C3940="Không",C3940="No"),"no","unknown"))</f>
        <v/>
      </c>
      <c r="AE3940">
        <f>IF(OR(F3940="Có",F3940="Yes"),"covered",IF(OR(F3940="Không",F3940="No"),"out_of_insurance","unknown"))</f>
        <v/>
      </c>
      <c r="AF3940">
        <f>IF(AND(AD3940="yes",AE3940="out_of_insurance"),"REVIEW","")</f>
        <v/>
      </c>
    </row>
    <row r="3941" ht="18" customHeight="1">
      <c r="A3941" t="inlineStr">
        <is>
          <t>61fdd958-2174-473b-86b7-94f76645510e</t>
        </is>
      </c>
      <c r="B3941" t="inlineStr">
        <is>
          <t>BN-03940 / Patient 3D27F909</t>
        </is>
      </c>
      <c r="C3941" t="inlineStr">
        <is>
          <t>Có</t>
        </is>
      </c>
      <c r="D3941" t="inlineStr">
        <is>
          <t>BS. Cao Vy</t>
        </is>
      </c>
      <c r="E3941" t="inlineStr">
        <is>
          <t>Khám tổng quát / General Practice</t>
        </is>
      </c>
      <c r="F3941" t="inlineStr">
        <is>
          <t>Không</t>
        </is>
      </c>
      <c r="G3941" s="2" t="n">
        <v>3505180</v>
      </c>
      <c r="H3941" t="inlineStr">
        <is>
          <t>HbA1c</t>
        </is>
      </c>
      <c r="I3941" t="inlineStr"/>
      <c r="J3941" t="inlineStr">
        <is>
          <t>Thiếu ICD/context rõ / Missing clear ICD/context</t>
        </is>
      </c>
      <c r="K3941" t="n">
        <v>7</v>
      </c>
      <c r="L3941" t="inlineStr">
        <is>
          <t>F</t>
        </is>
      </c>
      <c r="M3941" s="2" t="n">
        <v>93215.75</v>
      </c>
      <c r="N3941" t="inlineStr">
        <is>
          <t>Single</t>
        </is>
      </c>
      <c r="O3941" t="inlineStr">
        <is>
          <t>Employed</t>
        </is>
      </c>
      <c r="P3941" s="3" t="n">
        <v>44845</v>
      </c>
      <c r="Q3941" t="inlineStr">
        <is>
          <t>Outpatient</t>
        </is>
      </c>
      <c r="R3941" t="inlineStr">
        <is>
          <t>Online</t>
        </is>
      </c>
      <c r="S3941" t="inlineStr">
        <is>
          <t>West Lindahaven</t>
        </is>
      </c>
      <c r="T3941" t="inlineStr">
        <is>
          <t>Denied</t>
        </is>
      </c>
      <c r="U3941" t="inlineStr">
        <is>
          <t>Legitimate</t>
        </is>
      </c>
      <c r="V3941" t="n">
        <v>0</v>
      </c>
      <c r="W3941" t="inlineStr">
        <is>
          <t>3d27f909-ee31-4f7a-87ac-54161640f514</t>
        </is>
      </c>
      <c r="X3941" t="inlineStr">
        <is>
          <t>e3c24006-e1f4-4924-9c94-45ef0fcb65cf</t>
        </is>
      </c>
      <c r="Y3941" t="inlineStr">
        <is>
          <t>BP432</t>
        </is>
      </c>
      <c r="Z3941" t="inlineStr">
        <is>
          <t>wz748</t>
        </is>
      </c>
      <c r="AA3941" s="4" t="n">
        <v>0.74</v>
      </c>
      <c r="AB3941" s="4" t="n">
        <v>0.02</v>
      </c>
      <c r="AC39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41">
        <f>IF(OR(C3941="Có",C3941="Yes"),"yes",IF(OR(C3941="Không",C3941="No"),"no","unknown"))</f>
        <v/>
      </c>
      <c r="AE3941">
        <f>IF(OR(F3941="Có",F3941="Yes"),"covered",IF(OR(F3941="Không",F3941="No"),"out_of_insurance","unknown"))</f>
        <v/>
      </c>
      <c r="AF3941">
        <f>IF(AND(AD3941="yes",AE3941="out_of_insurance"),"REVIEW","")</f>
        <v/>
      </c>
    </row>
    <row r="3942" ht="18" customHeight="1">
      <c r="A3942" t="inlineStr">
        <is>
          <t>94db3857-bffc-4340-a70d-3785cfcc4cfb</t>
        </is>
      </c>
      <c r="B3942" t="inlineStr">
        <is>
          <t>BN-03941 / Patient BF3D634D</t>
        </is>
      </c>
      <c r="C3942" t="inlineStr">
        <is>
          <t>Có</t>
        </is>
      </c>
      <c r="D3942" t="inlineStr">
        <is>
          <t>BS. Trần An</t>
        </is>
      </c>
      <c r="E3942" t="inlineStr">
        <is>
          <t>Chấn thương chỉnh hình / Orthopedics</t>
        </is>
      </c>
      <c r="F3942" t="inlineStr">
        <is>
          <t>Không</t>
        </is>
      </c>
      <c r="G3942" s="2" t="n">
        <v>7036050</v>
      </c>
      <c r="H3942" t="inlineStr">
        <is>
          <t>MRI khớp gối / Knee MRI</t>
        </is>
      </c>
      <c r="I3942" t="inlineStr"/>
      <c r="J3942" t="inlineStr">
        <is>
          <t>Thiếu ICD/context rõ / Missing clear ICD/context</t>
        </is>
      </c>
      <c r="K3942" t="n">
        <v>69</v>
      </c>
      <c r="L3942" t="inlineStr">
        <is>
          <t>F</t>
        </is>
      </c>
      <c r="M3942" s="2" t="n">
        <v>114137.68</v>
      </c>
      <c r="N3942" t="inlineStr">
        <is>
          <t>Married</t>
        </is>
      </c>
      <c r="O3942" t="inlineStr">
        <is>
          <t>Student</t>
        </is>
      </c>
      <c r="P3942" s="3" t="n">
        <v>44845</v>
      </c>
      <c r="Q3942" t="inlineStr">
        <is>
          <t>Outpatient</t>
        </is>
      </c>
      <c r="R3942" t="inlineStr">
        <is>
          <t>Online</t>
        </is>
      </c>
      <c r="S3942" t="inlineStr">
        <is>
          <t>Jessicaburgh</t>
        </is>
      </c>
      <c r="T3942" t="inlineStr">
        <is>
          <t>Denied</t>
        </is>
      </c>
      <c r="U3942" t="inlineStr">
        <is>
          <t>Legitimate</t>
        </is>
      </c>
      <c r="V3942" t="n">
        <v>0</v>
      </c>
      <c r="W3942" t="inlineStr">
        <is>
          <t>bf3d634d-c20f-44d5-bda8-864a5c0e8c69</t>
        </is>
      </c>
      <c r="X3942" t="inlineStr">
        <is>
          <t>c2a8a49f-77cb-46d5-9bbf-a81c1f17bc59</t>
        </is>
      </c>
      <c r="Y3942" t="inlineStr">
        <is>
          <t>tT404</t>
        </is>
      </c>
      <c r="Z3942" t="inlineStr">
        <is>
          <t>an832</t>
        </is>
      </c>
      <c r="AA3942" s="4" t="n">
        <v>0.57</v>
      </c>
      <c r="AB3942" s="4" t="n">
        <v>0.02</v>
      </c>
      <c r="AC39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42">
        <f>IF(OR(C3942="Có",C3942="Yes"),"yes",IF(OR(C3942="Không",C3942="No"),"no","unknown"))</f>
        <v/>
      </c>
      <c r="AE3942">
        <f>IF(OR(F3942="Có",F3942="Yes"),"covered",IF(OR(F3942="Không",F3942="No"),"out_of_insurance","unknown"))</f>
        <v/>
      </c>
      <c r="AF3942">
        <f>IF(AND(AD3942="yes",AE3942="out_of_insurance"),"REVIEW","")</f>
        <v/>
      </c>
    </row>
    <row r="3943" ht="18" customHeight="1">
      <c r="A3943" t="inlineStr">
        <is>
          <t>b4b97025-fc94-4d05-8239-19f75ea444a6</t>
        </is>
      </c>
      <c r="B3943" t="inlineStr">
        <is>
          <t>BN-03942 / Patient F0D600E9</t>
        </is>
      </c>
      <c r="C3943" t="inlineStr">
        <is>
          <t>Có</t>
        </is>
      </c>
      <c r="D3943" t="inlineStr">
        <is>
          <t>BS. Trịnh Long</t>
        </is>
      </c>
      <c r="E3943" t="inlineStr">
        <is>
          <t>Khám tổng quát / General Practice</t>
        </is>
      </c>
      <c r="F3943" t="inlineStr">
        <is>
          <t>Có</t>
        </is>
      </c>
      <c r="G3943" s="2" t="n">
        <v>679800</v>
      </c>
      <c r="H3943" t="inlineStr">
        <is>
          <t>HbA1c</t>
        </is>
      </c>
      <c r="I3943" t="inlineStr">
        <is>
          <t>E11.9</t>
        </is>
      </c>
      <c r="J3943" t="inlineStr">
        <is>
          <t>Đái tháo đường type 2 / Type 2 diabetes mellitus</t>
        </is>
      </c>
      <c r="K3943" t="n">
        <v>45</v>
      </c>
      <c r="L3943" t="inlineStr">
        <is>
          <t>M</t>
        </is>
      </c>
      <c r="M3943" s="2" t="n">
        <v>33022.01</v>
      </c>
      <c r="N3943" t="inlineStr">
        <is>
          <t>Single</t>
        </is>
      </c>
      <c r="O3943" t="inlineStr">
        <is>
          <t>Employed</t>
        </is>
      </c>
      <c r="P3943" s="3" t="n">
        <v>44845</v>
      </c>
      <c r="Q3943" t="inlineStr">
        <is>
          <t>Routine</t>
        </is>
      </c>
      <c r="R3943" t="inlineStr">
        <is>
          <t>Paper</t>
        </is>
      </c>
      <c r="S3943" t="inlineStr">
        <is>
          <t>South Sandramouth</t>
        </is>
      </c>
      <c r="T3943" t="inlineStr">
        <is>
          <t>Approved</t>
        </is>
      </c>
      <c r="U3943" t="inlineStr">
        <is>
          <t>Legitimate</t>
        </is>
      </c>
      <c r="V3943" t="n">
        <v>1</v>
      </c>
      <c r="W3943" t="inlineStr">
        <is>
          <t>f0d600e9-98ff-4f83-bc95-7c1cf5bf2a41</t>
        </is>
      </c>
      <c r="X3943" t="inlineStr">
        <is>
          <t>f9c22b0a-18de-4700-85cf-81d58747f001</t>
        </is>
      </c>
      <c r="Y3943" t="inlineStr">
        <is>
          <t>WL319</t>
        </is>
      </c>
      <c r="Z3943" t="inlineStr">
        <is>
          <t>Oi111</t>
        </is>
      </c>
      <c r="AA3943" s="4" t="n">
        <v>0.84</v>
      </c>
      <c r="AB3943" s="4" t="n">
        <v>0.64</v>
      </c>
      <c r="AC39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43">
        <f>IF(OR(C3943="Có",C3943="Yes"),"yes",IF(OR(C3943="Không",C3943="No"),"no","unknown"))</f>
        <v/>
      </c>
      <c r="AE3943">
        <f>IF(OR(F3943="Có",F3943="Yes"),"covered",IF(OR(F3943="Không",F3943="No"),"out_of_insurance","unknown"))</f>
        <v/>
      </c>
      <c r="AF3943">
        <f>IF(AND(AD3943="yes",AE3943="out_of_insurance"),"REVIEW","")</f>
        <v/>
      </c>
    </row>
    <row r="3944" ht="18" customHeight="1">
      <c r="A3944" t="inlineStr">
        <is>
          <t>93a75162-7220-4e56-986a-606c7c304b10</t>
        </is>
      </c>
      <c r="B3944" t="inlineStr">
        <is>
          <t>BN-03943 / Patient D18584F4</t>
        </is>
      </c>
      <c r="C3944" t="inlineStr">
        <is>
          <t>Có</t>
        </is>
      </c>
      <c r="D3944" t="inlineStr">
        <is>
          <t>BS. Huỳnh Mai</t>
        </is>
      </c>
      <c r="E3944" t="inlineStr">
        <is>
          <t>Nhi / Pediatrics</t>
        </is>
      </c>
      <c r="F3944" t="inlineStr">
        <is>
          <t>Có</t>
        </is>
      </c>
      <c r="G3944" s="2" t="n">
        <v>3015210</v>
      </c>
      <c r="H3944" t="inlineStr">
        <is>
          <t>HbA1c</t>
        </is>
      </c>
      <c r="I3944" t="inlineStr">
        <is>
          <t>E11.9</t>
        </is>
      </c>
      <c r="J3944" t="inlineStr">
        <is>
          <t>Đái tháo đường type 2 / Type 2 diabetes mellitus</t>
        </is>
      </c>
      <c r="K3944" t="n">
        <v>84</v>
      </c>
      <c r="L3944" t="inlineStr">
        <is>
          <t>M</t>
        </is>
      </c>
      <c r="M3944" s="2" t="n">
        <v>71751.33</v>
      </c>
      <c r="N3944" t="inlineStr">
        <is>
          <t>Divorced</t>
        </is>
      </c>
      <c r="O3944" t="inlineStr">
        <is>
          <t>Unemployed</t>
        </is>
      </c>
      <c r="P3944" s="3" t="n">
        <v>44844</v>
      </c>
      <c r="Q3944" t="inlineStr">
        <is>
          <t>Inpatient</t>
        </is>
      </c>
      <c r="R3944" t="inlineStr">
        <is>
          <t>Phone</t>
        </is>
      </c>
      <c r="S3944" t="inlineStr">
        <is>
          <t>Walkerberg</t>
        </is>
      </c>
      <c r="T3944" t="inlineStr">
        <is>
          <t>Approved</t>
        </is>
      </c>
      <c r="U3944" t="inlineStr">
        <is>
          <t>Legitimate</t>
        </is>
      </c>
      <c r="V3944" t="n">
        <v>3</v>
      </c>
      <c r="W3944" t="inlineStr">
        <is>
          <t>d18584f4-9183-4e11-bdb3-bebb63cbbfe1</t>
        </is>
      </c>
      <c r="X3944" t="inlineStr">
        <is>
          <t>b6e18ee5-1e44-4d8d-8a49-f380a6e85aa4</t>
        </is>
      </c>
      <c r="Y3944" t="inlineStr">
        <is>
          <t>jI294</t>
        </is>
      </c>
      <c r="Z3944" t="inlineStr">
        <is>
          <t>rr878</t>
        </is>
      </c>
      <c r="AA3944" s="4" t="n">
        <v>0.7</v>
      </c>
      <c r="AB3944" s="4" t="n">
        <v>0.76</v>
      </c>
      <c r="AC39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44">
        <f>IF(OR(C3944="Có",C3944="Yes"),"yes",IF(OR(C3944="Không",C3944="No"),"no","unknown"))</f>
        <v/>
      </c>
      <c r="AE3944">
        <f>IF(OR(F3944="Có",F3944="Yes"),"covered",IF(OR(F3944="Không",F3944="No"),"out_of_insurance","unknown"))</f>
        <v/>
      </c>
      <c r="AF3944">
        <f>IF(AND(AD3944="yes",AE3944="out_of_insurance"),"REVIEW","")</f>
        <v/>
      </c>
    </row>
    <row r="3945" ht="18" customHeight="1">
      <c r="A3945" t="inlineStr">
        <is>
          <t>03d00ea3-19b2-4c07-81a8-807956dee97d</t>
        </is>
      </c>
      <c r="B3945" t="inlineStr">
        <is>
          <t>BN-03944 / Patient 5F402062</t>
        </is>
      </c>
      <c r="C3945" t="inlineStr">
        <is>
          <t>Có</t>
        </is>
      </c>
      <c r="D3945" t="inlineStr">
        <is>
          <t>BS. Nguyễn Minh</t>
        </is>
      </c>
      <c r="E3945" t="inlineStr">
        <is>
          <t>Tim mạch / Cardiology</t>
        </is>
      </c>
      <c r="F3945" t="inlineStr">
        <is>
          <t>Có</t>
        </is>
      </c>
      <c r="G3945" s="2" t="n">
        <v>8167900</v>
      </c>
      <c r="H3945" t="inlineStr">
        <is>
          <t>CRP định lượng / CRP</t>
        </is>
      </c>
      <c r="I3945" t="inlineStr">
        <is>
          <t>R79.8</t>
        </is>
      </c>
      <c r="J3945" t="inlineStr">
        <is>
          <t>Bất thường xét nghiệm máu / Abnormal blood chemistry</t>
        </is>
      </c>
      <c r="K3945" t="n">
        <v>33</v>
      </c>
      <c r="L3945" t="inlineStr">
        <is>
          <t>M</t>
        </is>
      </c>
      <c r="M3945" s="2" t="n">
        <v>120899.74</v>
      </c>
      <c r="N3945" t="inlineStr">
        <is>
          <t>Married</t>
        </is>
      </c>
      <c r="O3945" t="inlineStr">
        <is>
          <t>Employed</t>
        </is>
      </c>
      <c r="P3945" s="3" t="n">
        <v>44844</v>
      </c>
      <c r="Q3945" t="inlineStr">
        <is>
          <t>Routine</t>
        </is>
      </c>
      <c r="R3945" t="inlineStr">
        <is>
          <t>Paper</t>
        </is>
      </c>
      <c r="S3945" t="inlineStr">
        <is>
          <t>Drakemouth</t>
        </is>
      </c>
      <c r="T3945" t="inlineStr">
        <is>
          <t>Pending</t>
        </is>
      </c>
      <c r="U3945" t="inlineStr">
        <is>
          <t>Legitimate</t>
        </is>
      </c>
      <c r="V3945" t="n">
        <v>2</v>
      </c>
      <c r="W3945" t="inlineStr">
        <is>
          <t>5f402062-4199-4de4-bcd3-f66e88eb9909</t>
        </is>
      </c>
      <c r="X3945" t="inlineStr">
        <is>
          <t>f1c5e4f3-9983-488f-9ccf-a803986574ec</t>
        </is>
      </c>
      <c r="Y3945" t="inlineStr">
        <is>
          <t>Ox005</t>
        </is>
      </c>
      <c r="Z3945" t="inlineStr">
        <is>
          <t>oQ876</t>
        </is>
      </c>
      <c r="AA3945" s="4" t="n">
        <v>0.66</v>
      </c>
      <c r="AB3945" s="4" t="n">
        <v>0.02</v>
      </c>
      <c r="AC39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45">
        <f>IF(OR(C3945="Có",C3945="Yes"),"yes",IF(OR(C3945="Không",C3945="No"),"no","unknown"))</f>
        <v/>
      </c>
      <c r="AE3945">
        <f>IF(OR(F3945="Có",F3945="Yes"),"covered",IF(OR(F3945="Không",F3945="No"),"out_of_insurance","unknown"))</f>
        <v/>
      </c>
      <c r="AF3945">
        <f>IF(AND(AD3945="yes",AE3945="out_of_insurance"),"REVIEW","")</f>
        <v/>
      </c>
    </row>
    <row r="3946" ht="18" customHeight="1">
      <c r="A3946" t="inlineStr">
        <is>
          <t>98e615ac-65c8-49d4-b659-30d43d7b233a</t>
        </is>
      </c>
      <c r="B3946" t="inlineStr">
        <is>
          <t>BN-03945 / Patient DF8D1D74</t>
        </is>
      </c>
      <c r="C3946" t="inlineStr">
        <is>
          <t>Có</t>
        </is>
      </c>
      <c r="D3946" t="inlineStr">
        <is>
          <t>BS. Mai Thanh</t>
        </is>
      </c>
      <c r="E3946" t="inlineStr">
        <is>
          <t>Thần kinh / Neurology</t>
        </is>
      </c>
      <c r="F3946" t="inlineStr">
        <is>
          <t>Không</t>
        </is>
      </c>
      <c r="G3946" s="2" t="n">
        <v>8496280</v>
      </c>
      <c r="H3946" t="inlineStr">
        <is>
          <t>CT đánh giá đột quỵ / Stroke CT</t>
        </is>
      </c>
      <c r="I3946" t="inlineStr">
        <is>
          <t>I63.9</t>
        </is>
      </c>
      <c r="J3946" t="inlineStr">
        <is>
          <t>Nhồi máu não / Cerebral infarction</t>
        </is>
      </c>
      <c r="K3946" t="n">
        <v>30</v>
      </c>
      <c r="L3946" t="inlineStr">
        <is>
          <t>M</t>
        </is>
      </c>
      <c r="M3946" s="2" t="n">
        <v>31840.97</v>
      </c>
      <c r="N3946" t="inlineStr">
        <is>
          <t>Married</t>
        </is>
      </c>
      <c r="O3946" t="inlineStr">
        <is>
          <t>Employed</t>
        </is>
      </c>
      <c r="P3946" s="3" t="n">
        <v>44844</v>
      </c>
      <c r="Q3946" t="inlineStr">
        <is>
          <t>Routine</t>
        </is>
      </c>
      <c r="R3946" t="inlineStr">
        <is>
          <t>Phone</t>
        </is>
      </c>
      <c r="S3946" t="inlineStr">
        <is>
          <t>Bautistamouth</t>
        </is>
      </c>
      <c r="T3946" t="inlineStr">
        <is>
          <t>Denied</t>
        </is>
      </c>
      <c r="U3946" t="inlineStr">
        <is>
          <t>Fraud</t>
        </is>
      </c>
      <c r="V3946" t="n">
        <v>1</v>
      </c>
      <c r="W3946" t="inlineStr">
        <is>
          <t>df8d1d74-b1b6-4a21-bc7b-75911fd00689</t>
        </is>
      </c>
      <c r="X3946" t="inlineStr">
        <is>
          <t>5569e7b6-79f1-4d7c-b627-73d17761a40a</t>
        </is>
      </c>
      <c r="Y3946" t="inlineStr">
        <is>
          <t>bU473</t>
        </is>
      </c>
      <c r="Z3946" t="inlineStr">
        <is>
          <t>je741</t>
        </is>
      </c>
      <c r="AA3946" s="4" t="n">
        <v>0.74</v>
      </c>
      <c r="AB3946" s="4" t="n">
        <v>0.02</v>
      </c>
      <c r="AC39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46">
        <f>IF(OR(C3946="Có",C3946="Yes"),"yes",IF(OR(C3946="Không",C3946="No"),"no","unknown"))</f>
        <v/>
      </c>
      <c r="AE3946">
        <f>IF(OR(F3946="Có",F3946="Yes"),"covered",IF(OR(F3946="Không",F3946="No"),"out_of_insurance","unknown"))</f>
        <v/>
      </c>
      <c r="AF3946">
        <f>IF(AND(AD3946="yes",AE3946="out_of_insurance"),"REVIEW","")</f>
        <v/>
      </c>
    </row>
    <row r="3947" ht="18" customHeight="1">
      <c r="A3947" t="inlineStr">
        <is>
          <t>851507f5-a01c-4da8-aafc-a87b8807abf6</t>
        </is>
      </c>
      <c r="B3947" t="inlineStr">
        <is>
          <t>BN-03946 / Patient 345803FB</t>
        </is>
      </c>
      <c r="C3947" t="inlineStr">
        <is>
          <t>Có</t>
        </is>
      </c>
      <c r="D3947" t="inlineStr">
        <is>
          <t>BS. Nguyễn Nhi</t>
        </is>
      </c>
      <c r="E3947" t="inlineStr">
        <is>
          <t>Nhi / Pediatrics</t>
        </is>
      </c>
      <c r="F3947" t="inlineStr">
        <is>
          <t>Không</t>
        </is>
      </c>
      <c r="G3947" s="2" t="n">
        <v>9700260</v>
      </c>
      <c r="H3947" t="inlineStr">
        <is>
          <t>CRP định lượng / CRP</t>
        </is>
      </c>
      <c r="I3947" t="inlineStr">
        <is>
          <t>J18.9</t>
        </is>
      </c>
      <c r="J3947" t="inlineStr">
        <is>
          <t>Nghi viêm phổi / Suspected pneumonia</t>
        </is>
      </c>
      <c r="K3947" t="n">
        <v>84</v>
      </c>
      <c r="L3947" t="inlineStr">
        <is>
          <t>M</t>
        </is>
      </c>
      <c r="M3947" s="2" t="n">
        <v>47136.96</v>
      </c>
      <c r="N3947" t="inlineStr">
        <is>
          <t>Widowed</t>
        </is>
      </c>
      <c r="O3947" t="inlineStr">
        <is>
          <t>Unemployed</t>
        </is>
      </c>
      <c r="P3947" s="3" t="n">
        <v>44844</v>
      </c>
      <c r="Q3947" t="inlineStr">
        <is>
          <t>Outpatient</t>
        </is>
      </c>
      <c r="R3947" t="inlineStr">
        <is>
          <t>Phone</t>
        </is>
      </c>
      <c r="S3947" t="inlineStr">
        <is>
          <t>Davidborough</t>
        </is>
      </c>
      <c r="T3947" t="inlineStr">
        <is>
          <t>Denied</t>
        </is>
      </c>
      <c r="U3947" t="inlineStr">
        <is>
          <t>Fraud</t>
        </is>
      </c>
      <c r="V3947" t="n">
        <v>1</v>
      </c>
      <c r="W3947" t="inlineStr">
        <is>
          <t>345803fb-ae20-4cad-a65a-905a6a15c786</t>
        </is>
      </c>
      <c r="X3947" t="inlineStr">
        <is>
          <t>da39c252-e4f4-4b9a-b896-efe4325b81bd</t>
        </is>
      </c>
      <c r="Y3947" t="inlineStr">
        <is>
          <t>Sd044</t>
        </is>
      </c>
      <c r="Z3947" t="inlineStr">
        <is>
          <t>ge188</t>
        </is>
      </c>
      <c r="AA3947" s="4" t="n">
        <v>0.53</v>
      </c>
      <c r="AB3947" s="4" t="n">
        <v>0.02</v>
      </c>
      <c r="AC39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47">
        <f>IF(OR(C3947="Có",C3947="Yes"),"yes",IF(OR(C3947="Không",C3947="No"),"no","unknown"))</f>
        <v/>
      </c>
      <c r="AE3947">
        <f>IF(OR(F3947="Có",F3947="Yes"),"covered",IF(OR(F3947="Không",F3947="No"),"out_of_insurance","unknown"))</f>
        <v/>
      </c>
      <c r="AF3947">
        <f>IF(AND(AD3947="yes",AE3947="out_of_insurance"),"REVIEW","")</f>
        <v/>
      </c>
    </row>
    <row r="3948" ht="18" customHeight="1">
      <c r="A3948" t="inlineStr">
        <is>
          <t>38a7be3b-9181-4fe3-aafc-b85927d17116</t>
        </is>
      </c>
      <c r="B3948" t="inlineStr">
        <is>
          <t>BN-03947 / Patient E4882FC1</t>
        </is>
      </c>
      <c r="C3948" t="inlineStr">
        <is>
          <t>Có</t>
        </is>
      </c>
      <c r="D3948" t="inlineStr">
        <is>
          <t>BS. Trương Khải</t>
        </is>
      </c>
      <c r="E3948" t="inlineStr">
        <is>
          <t>Tim mạch / Cardiology</t>
        </is>
      </c>
      <c r="F3948" t="inlineStr">
        <is>
          <t>Không</t>
        </is>
      </c>
      <c r="G3948" s="2" t="n">
        <v>6335220</v>
      </c>
      <c r="H3948" t="inlineStr">
        <is>
          <t>Siêu âm tim / Echocardiography</t>
        </is>
      </c>
      <c r="I3948" t="inlineStr">
        <is>
          <t>I50.9</t>
        </is>
      </c>
      <c r="J3948" t="inlineStr">
        <is>
          <t>Suy tim / Heart failure</t>
        </is>
      </c>
      <c r="K3948" t="n">
        <v>28</v>
      </c>
      <c r="L3948" t="inlineStr">
        <is>
          <t>F</t>
        </is>
      </c>
      <c r="M3948" s="2" t="n">
        <v>91990.61</v>
      </c>
      <c r="N3948" t="inlineStr">
        <is>
          <t>Married</t>
        </is>
      </c>
      <c r="O3948" t="inlineStr">
        <is>
          <t>Student</t>
        </is>
      </c>
      <c r="P3948" s="3" t="n">
        <v>44844</v>
      </c>
      <c r="Q3948" t="inlineStr">
        <is>
          <t>Routine</t>
        </is>
      </c>
      <c r="R3948" t="inlineStr">
        <is>
          <t>Online</t>
        </is>
      </c>
      <c r="S3948" t="inlineStr">
        <is>
          <t>Michaelview</t>
        </is>
      </c>
      <c r="T3948" t="inlineStr">
        <is>
          <t>Denied</t>
        </is>
      </c>
      <c r="U3948" t="inlineStr">
        <is>
          <t>Legitimate</t>
        </is>
      </c>
      <c r="V3948" t="n">
        <v>0</v>
      </c>
      <c r="W3948" t="inlineStr">
        <is>
          <t>e4882fc1-8ab7-453a-a567-eec5c1bc9d33</t>
        </is>
      </c>
      <c r="X3948" t="inlineStr">
        <is>
          <t>867c00d4-2350-4072-8b95-19b69052f821</t>
        </is>
      </c>
      <c r="Y3948" t="inlineStr">
        <is>
          <t>Er280</t>
        </is>
      </c>
      <c r="Z3948" t="inlineStr">
        <is>
          <t>aY334</t>
        </is>
      </c>
      <c r="AA3948" s="4" t="n">
        <v>0.52</v>
      </c>
      <c r="AB3948" s="4" t="n">
        <v>0.02</v>
      </c>
      <c r="AC39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48">
        <f>IF(OR(C3948="Có",C3948="Yes"),"yes",IF(OR(C3948="Không",C3948="No"),"no","unknown"))</f>
        <v/>
      </c>
      <c r="AE3948">
        <f>IF(OR(F3948="Có",F3948="Yes"),"covered",IF(OR(F3948="Không",F3948="No"),"out_of_insurance","unknown"))</f>
        <v/>
      </c>
      <c r="AF3948">
        <f>IF(AND(AD3948="yes",AE3948="out_of_insurance"),"REVIEW","")</f>
        <v/>
      </c>
    </row>
    <row r="3949" ht="18" customHeight="1">
      <c r="A3949" t="inlineStr">
        <is>
          <t>b1d12d66-191d-4f4b-83c3-ebb9f2524c3e</t>
        </is>
      </c>
      <c r="B3949" t="inlineStr">
        <is>
          <t>BN-03948 / Patient BC6AE0B1</t>
        </is>
      </c>
      <c r="C3949" t="inlineStr">
        <is>
          <t>Có</t>
        </is>
      </c>
      <c r="D3949" t="inlineStr">
        <is>
          <t>BS. Hoàng Phúc</t>
        </is>
      </c>
      <c r="E3949" t="inlineStr">
        <is>
          <t>Tim mạch / Cardiology</t>
        </is>
      </c>
      <c r="F3949" t="inlineStr">
        <is>
          <t>Có</t>
        </is>
      </c>
      <c r="G3949" s="2" t="n">
        <v>3991730</v>
      </c>
      <c r="H3949" t="inlineStr">
        <is>
          <t>Troponin I định lượng / Troponin I</t>
        </is>
      </c>
      <c r="I3949" t="inlineStr">
        <is>
          <t>R07.9</t>
        </is>
      </c>
      <c r="J3949" t="inlineStr">
        <is>
          <t>Đau ngực nghi hội chứng mạch vành / Chest pain, ACS rule-out</t>
        </is>
      </c>
      <c r="K3949" t="n">
        <v>36</v>
      </c>
      <c r="L3949" t="inlineStr">
        <is>
          <t>M</t>
        </is>
      </c>
      <c r="M3949" s="2" t="n">
        <v>26647.11</v>
      </c>
      <c r="N3949" t="inlineStr">
        <is>
          <t>Widowed</t>
        </is>
      </c>
      <c r="O3949" t="inlineStr">
        <is>
          <t>Employed</t>
        </is>
      </c>
      <c r="P3949" s="3" t="n">
        <v>44844</v>
      </c>
      <c r="Q3949" t="inlineStr">
        <is>
          <t>Emergency</t>
        </is>
      </c>
      <c r="R3949" t="inlineStr">
        <is>
          <t>Phone</t>
        </is>
      </c>
      <c r="S3949" t="inlineStr">
        <is>
          <t>Port Melissabury</t>
        </is>
      </c>
      <c r="T3949" t="inlineStr">
        <is>
          <t>Approved</t>
        </is>
      </c>
      <c r="U3949" t="inlineStr">
        <is>
          <t>Legitimate</t>
        </is>
      </c>
      <c r="V3949" t="n">
        <v>1</v>
      </c>
      <c r="W3949" t="inlineStr">
        <is>
          <t>bc6ae0b1-a342-476a-9066-d965cef90a1b</t>
        </is>
      </c>
      <c r="X3949" t="inlineStr">
        <is>
          <t>5c757623-ec8a-496b-9c50-e60f1ff87877</t>
        </is>
      </c>
      <c r="Y3949" t="inlineStr">
        <is>
          <t>mQ030</t>
        </is>
      </c>
      <c r="Z3949" t="inlineStr">
        <is>
          <t>al308</t>
        </is>
      </c>
      <c r="AA3949" s="4" t="n">
        <v>0.91</v>
      </c>
      <c r="AB3949" s="4" t="n">
        <v>0.82</v>
      </c>
      <c r="AC39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49">
        <f>IF(OR(C3949="Có",C3949="Yes"),"yes",IF(OR(C3949="Không",C3949="No"),"no","unknown"))</f>
        <v/>
      </c>
      <c r="AE3949">
        <f>IF(OR(F3949="Có",F3949="Yes"),"covered",IF(OR(F3949="Không",F3949="No"),"out_of_insurance","unknown"))</f>
        <v/>
      </c>
      <c r="AF3949">
        <f>IF(AND(AD3949="yes",AE3949="out_of_insurance"),"REVIEW","")</f>
        <v/>
      </c>
    </row>
    <row r="3950" ht="18" customHeight="1">
      <c r="A3950" t="inlineStr">
        <is>
          <t>a84e9e6d-6ae0-4f92-884d-d1c9634dbea7</t>
        </is>
      </c>
      <c r="B3950" t="inlineStr">
        <is>
          <t>BN-03949 / Patient 897F5DF4</t>
        </is>
      </c>
      <c r="C3950" t="inlineStr">
        <is>
          <t>Có</t>
        </is>
      </c>
      <c r="D3950" t="inlineStr">
        <is>
          <t>BS. Trần An</t>
        </is>
      </c>
      <c r="E3950" t="inlineStr">
        <is>
          <t>Chấn thương chỉnh hình / Orthopedics</t>
        </is>
      </c>
      <c r="F3950" t="inlineStr">
        <is>
          <t>Không</t>
        </is>
      </c>
      <c r="G3950" s="2" t="n">
        <v>4328370</v>
      </c>
      <c r="H3950" t="inlineStr">
        <is>
          <t>MRI khớp gối / Knee MRI</t>
        </is>
      </c>
      <c r="I3950" t="inlineStr">
        <is>
          <t>M25.5</t>
        </is>
      </c>
      <c r="J3950" t="inlineStr">
        <is>
          <t>Đau khớp gối / Knee pain</t>
        </is>
      </c>
      <c r="K3950" t="n">
        <v>88</v>
      </c>
      <c r="L3950" t="inlineStr">
        <is>
          <t>M</t>
        </is>
      </c>
      <c r="M3950" s="2" t="n">
        <v>144984.29</v>
      </c>
      <c r="N3950" t="inlineStr">
        <is>
          <t>Widowed</t>
        </is>
      </c>
      <c r="O3950" t="inlineStr">
        <is>
          <t>Unemployed</t>
        </is>
      </c>
      <c r="P3950" s="3" t="n">
        <v>44843</v>
      </c>
      <c r="Q3950" t="inlineStr">
        <is>
          <t>Routine</t>
        </is>
      </c>
      <c r="R3950" t="inlineStr">
        <is>
          <t>Phone</t>
        </is>
      </c>
      <c r="S3950" t="inlineStr">
        <is>
          <t>Kellyberg</t>
        </is>
      </c>
      <c r="T3950" t="inlineStr">
        <is>
          <t>Denied</t>
        </is>
      </c>
      <c r="U3950" t="inlineStr">
        <is>
          <t>Legitimate</t>
        </is>
      </c>
      <c r="V3950" t="n">
        <v>2</v>
      </c>
      <c r="W3950" t="inlineStr">
        <is>
          <t>897f5df4-17e2-458f-bd1e-6a812bc0b213</t>
        </is>
      </c>
      <c r="X3950" t="inlineStr">
        <is>
          <t>0cb4169d-25e4-433e-a860-959675394e77</t>
        </is>
      </c>
      <c r="Y3950" t="inlineStr">
        <is>
          <t>Be281</t>
        </is>
      </c>
      <c r="Z3950" t="inlineStr">
        <is>
          <t>mb361</t>
        </is>
      </c>
      <c r="AA3950" s="4" t="n">
        <v>0.45</v>
      </c>
      <c r="AB3950" s="4" t="n">
        <v>0.02</v>
      </c>
      <c r="AC39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50">
        <f>IF(OR(C3950="Có",C3950="Yes"),"yes",IF(OR(C3950="Không",C3950="No"),"no","unknown"))</f>
        <v/>
      </c>
      <c r="AE3950">
        <f>IF(OR(F3950="Có",F3950="Yes"),"covered",IF(OR(F3950="Không",F3950="No"),"out_of_insurance","unknown"))</f>
        <v/>
      </c>
      <c r="AF3950">
        <f>IF(AND(AD3950="yes",AE3950="out_of_insurance"),"REVIEW","")</f>
        <v/>
      </c>
    </row>
    <row r="3951" ht="18" customHeight="1">
      <c r="A3951" t="inlineStr">
        <is>
          <t>b195c87f-e3b6-491b-b00d-3356bde6ddc2</t>
        </is>
      </c>
      <c r="B3951" t="inlineStr">
        <is>
          <t>BN-03950 / Patient D0DF381B</t>
        </is>
      </c>
      <c r="C3951" t="inlineStr">
        <is>
          <t>Có</t>
        </is>
      </c>
      <c r="D3951" t="inlineStr">
        <is>
          <t>BS. Cao Vy</t>
        </is>
      </c>
      <c r="E3951" t="inlineStr">
        <is>
          <t>Khám tổng quát / General Practice</t>
        </is>
      </c>
      <c r="F3951" t="inlineStr">
        <is>
          <t>Không</t>
        </is>
      </c>
      <c r="G3951" s="2" t="n">
        <v>774910</v>
      </c>
      <c r="H3951" t="inlineStr">
        <is>
          <t>HbA1c</t>
        </is>
      </c>
      <c r="I3951" t="inlineStr">
        <is>
          <t>E11.9</t>
        </is>
      </c>
      <c r="J3951" t="inlineStr">
        <is>
          <t>Đái tháo đường type 2 / Type 2 diabetes mellitus</t>
        </is>
      </c>
      <c r="K3951" t="n">
        <v>45</v>
      </c>
      <c r="L3951" t="inlineStr">
        <is>
          <t>F</t>
        </is>
      </c>
      <c r="M3951" s="2" t="n">
        <v>49686.23</v>
      </c>
      <c r="N3951" t="inlineStr">
        <is>
          <t>Widowed</t>
        </is>
      </c>
      <c r="O3951" t="inlineStr">
        <is>
          <t>Unemployed</t>
        </is>
      </c>
      <c r="P3951" s="3" t="n">
        <v>44843</v>
      </c>
      <c r="Q3951" t="inlineStr">
        <is>
          <t>Emergency</t>
        </is>
      </c>
      <c r="R3951" t="inlineStr">
        <is>
          <t>Online</t>
        </is>
      </c>
      <c r="S3951" t="inlineStr">
        <is>
          <t>West Pamela</t>
        </is>
      </c>
      <c r="T3951" t="inlineStr">
        <is>
          <t>Pending</t>
        </is>
      </c>
      <c r="U3951" t="inlineStr">
        <is>
          <t>Legitimate</t>
        </is>
      </c>
      <c r="V3951" t="n">
        <v>1</v>
      </c>
      <c r="W3951" t="inlineStr">
        <is>
          <t>d0df381b-64b3-43de-847f-8c3408961479</t>
        </is>
      </c>
      <c r="X3951" t="inlineStr">
        <is>
          <t>73bff2ae-9808-4c91-bcd5-348aaf324b9e</t>
        </is>
      </c>
      <c r="Y3951" t="inlineStr">
        <is>
          <t>DS265</t>
        </is>
      </c>
      <c r="Z3951" t="inlineStr">
        <is>
          <t>qw573</t>
        </is>
      </c>
      <c r="AA3951" s="4" t="n">
        <v>0.63</v>
      </c>
      <c r="AB3951" s="4" t="n">
        <v>0.38</v>
      </c>
      <c r="AC39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51">
        <f>IF(OR(C3951="Có",C3951="Yes"),"yes",IF(OR(C3951="Không",C3951="No"),"no","unknown"))</f>
        <v/>
      </c>
      <c r="AE3951">
        <f>IF(OR(F3951="Có",F3951="Yes"),"covered",IF(OR(F3951="Không",F3951="No"),"out_of_insurance","unknown"))</f>
        <v/>
      </c>
      <c r="AF3951">
        <f>IF(AND(AD3951="yes",AE3951="out_of_insurance"),"REVIEW","")</f>
        <v/>
      </c>
    </row>
    <row r="3952" ht="18" customHeight="1">
      <c r="A3952" t="inlineStr">
        <is>
          <t>28e0bb1a-e3ea-412d-b634-d7f5f5e745fc</t>
        </is>
      </c>
      <c r="B3952" t="inlineStr">
        <is>
          <t>BN-03951 / Patient C805A418</t>
        </is>
      </c>
      <c r="C3952" t="inlineStr">
        <is>
          <t>Có</t>
        </is>
      </c>
      <c r="D3952" t="inlineStr">
        <is>
          <t>BS. Lưu Quang</t>
        </is>
      </c>
      <c r="E3952" t="inlineStr">
        <is>
          <t>Thần kinh / Neurology</t>
        </is>
      </c>
      <c r="F3952" t="inlineStr">
        <is>
          <t>Không</t>
        </is>
      </c>
      <c r="G3952" s="2" t="n">
        <v>4885730</v>
      </c>
      <c r="H3952" t="inlineStr">
        <is>
          <t>Khám chuyên khoa thần kinh / Neurology consultation</t>
        </is>
      </c>
      <c r="I3952" t="inlineStr">
        <is>
          <t>R51</t>
        </is>
      </c>
      <c r="J3952" t="inlineStr">
        <is>
          <t>Đau đầu / Headache</t>
        </is>
      </c>
      <c r="K3952" t="n">
        <v>15</v>
      </c>
      <c r="L3952" t="inlineStr">
        <is>
          <t>F</t>
        </is>
      </c>
      <c r="M3952" s="2" t="n">
        <v>96842.39999999999</v>
      </c>
      <c r="N3952" t="inlineStr">
        <is>
          <t>Married</t>
        </is>
      </c>
      <c r="O3952" t="inlineStr">
        <is>
          <t>Student</t>
        </is>
      </c>
      <c r="P3952" s="3" t="n">
        <v>44843</v>
      </c>
      <c r="Q3952" t="inlineStr">
        <is>
          <t>Routine</t>
        </is>
      </c>
      <c r="R3952" t="inlineStr">
        <is>
          <t>Paper</t>
        </is>
      </c>
      <c r="S3952" t="inlineStr">
        <is>
          <t>New Heidiland</t>
        </is>
      </c>
      <c r="T3952" t="inlineStr">
        <is>
          <t>Approved</t>
        </is>
      </c>
      <c r="U3952" t="inlineStr">
        <is>
          <t>Legitimate</t>
        </is>
      </c>
      <c r="V3952" t="n">
        <v>0</v>
      </c>
      <c r="W3952" t="inlineStr">
        <is>
          <t>c805a418-275f-416a-af9c-20cd818f214f</t>
        </is>
      </c>
      <c r="X3952" t="inlineStr">
        <is>
          <t>cca0f2ff-8da0-4820-805c-fbabc1baccd7</t>
        </is>
      </c>
      <c r="Y3952" t="inlineStr">
        <is>
          <t>sL890</t>
        </is>
      </c>
      <c r="Z3952" t="inlineStr">
        <is>
          <t>zc005</t>
        </is>
      </c>
      <c r="AA3952" s="4" t="n">
        <v>0.58</v>
      </c>
      <c r="AB3952" s="4" t="n">
        <v>0.76</v>
      </c>
      <c r="AC39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52">
        <f>IF(OR(C3952="Có",C3952="Yes"),"yes",IF(OR(C3952="Không",C3952="No"),"no","unknown"))</f>
        <v/>
      </c>
      <c r="AE3952">
        <f>IF(OR(F3952="Có",F3952="Yes"),"covered",IF(OR(F3952="Không",F3952="No"),"out_of_insurance","unknown"))</f>
        <v/>
      </c>
      <c r="AF3952">
        <f>IF(AND(AD3952="yes",AE3952="out_of_insurance"),"REVIEW","")</f>
        <v/>
      </c>
    </row>
    <row r="3953" ht="18" customHeight="1">
      <c r="A3953" t="inlineStr">
        <is>
          <t>a2855d06-28f0-43b5-9e83-bc0fd35558dc</t>
        </is>
      </c>
      <c r="B3953" t="inlineStr">
        <is>
          <t>BN-03952 / Patient 145922A0</t>
        </is>
      </c>
      <c r="C3953" t="inlineStr">
        <is>
          <t>Có</t>
        </is>
      </c>
      <c r="D3953" t="inlineStr">
        <is>
          <t>BS. Nguyễn Minh</t>
        </is>
      </c>
      <c r="E3953" t="inlineStr">
        <is>
          <t>Tim mạch / Cardiology</t>
        </is>
      </c>
      <c r="F3953" t="inlineStr">
        <is>
          <t>Có</t>
        </is>
      </c>
      <c r="G3953" s="2" t="n">
        <v>3207370</v>
      </c>
      <c r="H3953" t="inlineStr">
        <is>
          <t>Troponin I định lượng / Troponin I</t>
        </is>
      </c>
      <c r="I3953" t="inlineStr">
        <is>
          <t>R07.9</t>
        </is>
      </c>
      <c r="J3953" t="inlineStr">
        <is>
          <t>Đau ngực nghi hội chứng mạch vành / Chest pain, ACS rule-out</t>
        </is>
      </c>
      <c r="K3953" t="n">
        <v>20</v>
      </c>
      <c r="L3953" t="inlineStr">
        <is>
          <t>F</t>
        </is>
      </c>
      <c r="M3953" s="2" t="n">
        <v>47155.56</v>
      </c>
      <c r="N3953" t="inlineStr">
        <is>
          <t>Widowed</t>
        </is>
      </c>
      <c r="O3953" t="inlineStr">
        <is>
          <t>Student</t>
        </is>
      </c>
      <c r="P3953" s="3" t="n">
        <v>44843</v>
      </c>
      <c r="Q3953" t="inlineStr">
        <is>
          <t>Inpatient</t>
        </is>
      </c>
      <c r="R3953" t="inlineStr">
        <is>
          <t>Online</t>
        </is>
      </c>
      <c r="S3953" t="inlineStr">
        <is>
          <t>South Samuel</t>
        </is>
      </c>
      <c r="T3953" t="inlineStr">
        <is>
          <t>Approved</t>
        </is>
      </c>
      <c r="U3953" t="inlineStr">
        <is>
          <t>Legitimate</t>
        </is>
      </c>
      <c r="V3953" t="n">
        <v>1</v>
      </c>
      <c r="W3953" t="inlineStr">
        <is>
          <t>145922a0-d1fe-42f6-9b6b-165bed8bb4be</t>
        </is>
      </c>
      <c r="X3953" t="inlineStr">
        <is>
          <t>9ff30724-aea3-4e03-a4ec-a28c3eba1b78</t>
        </is>
      </c>
      <c r="Y3953" t="inlineStr">
        <is>
          <t>yo769</t>
        </is>
      </c>
      <c r="Z3953" t="inlineStr">
        <is>
          <t>dZ241</t>
        </is>
      </c>
      <c r="AA3953" s="4" t="n">
        <v>0.6899999999999999</v>
      </c>
      <c r="AB3953" s="4" t="n">
        <v>0.51</v>
      </c>
      <c r="AC39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53">
        <f>IF(OR(C3953="Có",C3953="Yes"),"yes",IF(OR(C3953="Không",C3953="No"),"no","unknown"))</f>
        <v/>
      </c>
      <c r="AE3953">
        <f>IF(OR(F3953="Có",F3953="Yes"),"covered",IF(OR(F3953="Không",F3953="No"),"out_of_insurance","unknown"))</f>
        <v/>
      </c>
      <c r="AF3953">
        <f>IF(AND(AD3953="yes",AE3953="out_of_insurance"),"REVIEW","")</f>
        <v/>
      </c>
    </row>
    <row r="3954" ht="18" customHeight="1">
      <c r="A3954" t="inlineStr">
        <is>
          <t>d5b95a29-9cc7-4b37-b9df-0650bc250bd9</t>
        </is>
      </c>
      <c r="B3954" t="inlineStr">
        <is>
          <t>BN-03953 / Patient F51B9AEE</t>
        </is>
      </c>
      <c r="C3954" t="inlineStr">
        <is>
          <t>Có</t>
        </is>
      </c>
      <c r="D3954" t="inlineStr">
        <is>
          <t>BS. Võ Huy</t>
        </is>
      </c>
      <c r="E3954" t="inlineStr">
        <is>
          <t>Chấn thương chỉnh hình / Orthopedics</t>
        </is>
      </c>
      <c r="F3954" t="inlineStr">
        <is>
          <t>Không</t>
        </is>
      </c>
      <c r="G3954" s="2" t="n">
        <v>1549720</v>
      </c>
      <c r="H3954" t="inlineStr">
        <is>
          <t>Đo mật độ xương / Bone density scan</t>
        </is>
      </c>
      <c r="I3954" t="inlineStr">
        <is>
          <t>M81.0</t>
        </is>
      </c>
      <c r="J3954" t="inlineStr">
        <is>
          <t>Loãng xương / Osteoporosis</t>
        </is>
      </c>
      <c r="K3954" t="n">
        <v>82</v>
      </c>
      <c r="L3954" t="inlineStr">
        <is>
          <t>F</t>
        </is>
      </c>
      <c r="M3954" s="2" t="n">
        <v>136453.85</v>
      </c>
      <c r="N3954" t="inlineStr">
        <is>
          <t>Married</t>
        </is>
      </c>
      <c r="O3954" t="inlineStr">
        <is>
          <t>Unemployed</t>
        </is>
      </c>
      <c r="P3954" s="3" t="n">
        <v>44843</v>
      </c>
      <c r="Q3954" t="inlineStr">
        <is>
          <t>Outpatient</t>
        </is>
      </c>
      <c r="R3954" t="inlineStr">
        <is>
          <t>Online</t>
        </is>
      </c>
      <c r="S3954" t="inlineStr">
        <is>
          <t>Lake Seanland</t>
        </is>
      </c>
      <c r="T3954" t="inlineStr">
        <is>
          <t>Denied</t>
        </is>
      </c>
      <c r="U3954" t="inlineStr">
        <is>
          <t>Legitimate</t>
        </is>
      </c>
      <c r="V3954" t="n">
        <v>2</v>
      </c>
      <c r="W3954" t="inlineStr">
        <is>
          <t>f51b9aee-8f15-4e72-8216-4eef2a100c53</t>
        </is>
      </c>
      <c r="X3954" t="inlineStr">
        <is>
          <t>7a9a24c8-330a-407a-aa69-737303dce3c1</t>
        </is>
      </c>
      <c r="Y3954" t="inlineStr">
        <is>
          <t>xY731</t>
        </is>
      </c>
      <c r="Z3954" t="inlineStr">
        <is>
          <t>Vx363</t>
        </is>
      </c>
      <c r="AA3954" s="4" t="n">
        <v>0.49</v>
      </c>
      <c r="AB3954" s="4" t="n">
        <v>0.02</v>
      </c>
      <c r="AC39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54">
        <f>IF(OR(C3954="Có",C3954="Yes"),"yes",IF(OR(C3954="Không",C3954="No"),"no","unknown"))</f>
        <v/>
      </c>
      <c r="AE3954">
        <f>IF(OR(F3954="Có",F3954="Yes"),"covered",IF(OR(F3954="Không",F3954="No"),"out_of_insurance","unknown"))</f>
        <v/>
      </c>
      <c r="AF3954">
        <f>IF(AND(AD3954="yes",AE3954="out_of_insurance"),"REVIEW","")</f>
        <v/>
      </c>
    </row>
    <row r="3955" ht="18" customHeight="1">
      <c r="A3955" t="inlineStr">
        <is>
          <t>30b5174f-d2ac-4600-86dd-67ba9131df9b</t>
        </is>
      </c>
      <c r="B3955" t="inlineStr">
        <is>
          <t>BN-03954 / Patient 6E7AEF2D</t>
        </is>
      </c>
      <c r="C3955" t="inlineStr">
        <is>
          <t>Không</t>
        </is>
      </c>
      <c r="D3955" t="inlineStr">
        <is>
          <t>BS. Nguyễn Nhi</t>
        </is>
      </c>
      <c r="E3955" t="inlineStr">
        <is>
          <t>Nhi / Pediatrics</t>
        </is>
      </c>
      <c r="F3955" t="inlineStr">
        <is>
          <t>Không</t>
        </is>
      </c>
      <c r="G3955" s="2" t="n">
        <v>498830</v>
      </c>
      <c r="H3955" t="inlineStr">
        <is>
          <t>CRP định lượng / CRP</t>
        </is>
      </c>
      <c r="I3955" t="inlineStr">
        <is>
          <t>J18.9</t>
        </is>
      </c>
      <c r="J3955" t="inlineStr">
        <is>
          <t>Nghi viêm phổi / Suspected pneumonia</t>
        </is>
      </c>
      <c r="K3955" t="n">
        <v>3</v>
      </c>
      <c r="L3955" t="inlineStr">
        <is>
          <t>F</t>
        </is>
      </c>
      <c r="M3955" s="2" t="n">
        <v>48375.03</v>
      </c>
      <c r="N3955" t="inlineStr">
        <is>
          <t>Married</t>
        </is>
      </c>
      <c r="O3955" t="inlineStr">
        <is>
          <t>Student</t>
        </is>
      </c>
      <c r="P3955" s="3" t="n">
        <v>44843</v>
      </c>
      <c r="Q3955" t="inlineStr">
        <is>
          <t>Outpatient</t>
        </is>
      </c>
      <c r="R3955" t="inlineStr">
        <is>
          <t>Online</t>
        </is>
      </c>
      <c r="S3955" t="inlineStr">
        <is>
          <t>Port Nathaniel</t>
        </is>
      </c>
      <c r="T3955" t="inlineStr">
        <is>
          <t>Approved</t>
        </is>
      </c>
      <c r="U3955" t="inlineStr">
        <is>
          <t>Legitimate</t>
        </is>
      </c>
      <c r="V3955" t="n">
        <v>1</v>
      </c>
      <c r="W3955" t="inlineStr">
        <is>
          <t>6e7aef2d-dc8a-43fd-a432-854c6a526589</t>
        </is>
      </c>
      <c r="X3955" t="inlineStr">
        <is>
          <t>b862adf7-cecd-4ee8-9860-4db9889741f1</t>
        </is>
      </c>
      <c r="Y3955" t="inlineStr">
        <is>
          <t>we841</t>
        </is>
      </c>
      <c r="Z3955" t="inlineStr">
        <is>
          <t>rM387</t>
        </is>
      </c>
      <c r="AA3955" s="4" t="n">
        <v>0.62</v>
      </c>
      <c r="AB3955" s="4" t="n">
        <v>0.05</v>
      </c>
      <c r="AC39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55">
        <f>IF(OR(C3955="Có",C3955="Yes"),"yes",IF(OR(C3955="Không",C3955="No"),"no","unknown"))</f>
        <v/>
      </c>
      <c r="AE3955">
        <f>IF(OR(F3955="Có",F3955="Yes"),"covered",IF(OR(F3955="Không",F3955="No"),"out_of_insurance","unknown"))</f>
        <v/>
      </c>
      <c r="AF3955">
        <f>IF(AND(AD3955="yes",AE3955="out_of_insurance"),"REVIEW","")</f>
        <v/>
      </c>
    </row>
    <row r="3956" ht="18" customHeight="1">
      <c r="A3956" t="inlineStr">
        <is>
          <t>058930e8-7c3a-4222-a10b-f56185ba086d</t>
        </is>
      </c>
      <c r="B3956" t="inlineStr">
        <is>
          <t>BN-03955 / Patient F2D7C4D1</t>
        </is>
      </c>
      <c r="C3956" t="inlineStr">
        <is>
          <t>Không</t>
        </is>
      </c>
      <c r="D3956" t="inlineStr">
        <is>
          <t>BS. Nguyễn Minh</t>
        </is>
      </c>
      <c r="E3956" t="inlineStr">
        <is>
          <t>Tim mạch / Cardiology</t>
        </is>
      </c>
      <c r="F3956" t="inlineStr">
        <is>
          <t>Không</t>
        </is>
      </c>
      <c r="G3956" s="2" t="n">
        <v>7865610</v>
      </c>
      <c r="H3956" t="inlineStr">
        <is>
          <t>Siêu âm tim / Echocardiography</t>
        </is>
      </c>
      <c r="I3956" t="inlineStr">
        <is>
          <t>I50.9</t>
        </is>
      </c>
      <c r="J3956" t="inlineStr">
        <is>
          <t>Suy tim / Heart failure</t>
        </is>
      </c>
      <c r="K3956" t="n">
        <v>35</v>
      </c>
      <c r="L3956" t="inlineStr">
        <is>
          <t>F</t>
        </is>
      </c>
      <c r="M3956" s="2" t="n">
        <v>109643.37</v>
      </c>
      <c r="N3956" t="inlineStr">
        <is>
          <t>Divorced</t>
        </is>
      </c>
      <c r="O3956" t="inlineStr">
        <is>
          <t>Student</t>
        </is>
      </c>
      <c r="P3956" s="3" t="n">
        <v>44843</v>
      </c>
      <c r="Q3956" t="inlineStr">
        <is>
          <t>Inpatient</t>
        </is>
      </c>
      <c r="R3956" t="inlineStr">
        <is>
          <t>Paper</t>
        </is>
      </c>
      <c r="S3956" t="inlineStr">
        <is>
          <t>West Gregorybury</t>
        </is>
      </c>
      <c r="T3956" t="inlineStr">
        <is>
          <t>Denied</t>
        </is>
      </c>
      <c r="U3956" t="inlineStr">
        <is>
          <t>Legitimate</t>
        </is>
      </c>
      <c r="V3956" t="n">
        <v>0</v>
      </c>
      <c r="W3956" t="inlineStr">
        <is>
          <t>f2d7c4d1-d62a-40fe-8789-f2dbfc47eaa4</t>
        </is>
      </c>
      <c r="X3956" t="inlineStr">
        <is>
          <t>ac80fe19-dfe9-49cf-87ff-937586f6b916</t>
        </is>
      </c>
      <c r="Y3956" t="inlineStr">
        <is>
          <t>HG764</t>
        </is>
      </c>
      <c r="Z3956" t="inlineStr">
        <is>
          <t>LU666</t>
        </is>
      </c>
      <c r="AA3956" s="4" t="n">
        <v>0.55</v>
      </c>
      <c r="AB3956" s="4" t="n">
        <v>0.05</v>
      </c>
      <c r="AC39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56">
        <f>IF(OR(C3956="Có",C3956="Yes"),"yes",IF(OR(C3956="Không",C3956="No"),"no","unknown"))</f>
        <v/>
      </c>
      <c r="AE3956">
        <f>IF(OR(F3956="Có",F3956="Yes"),"covered",IF(OR(F3956="Không",F3956="No"),"out_of_insurance","unknown"))</f>
        <v/>
      </c>
      <c r="AF3956">
        <f>IF(AND(AD3956="yes",AE3956="out_of_insurance"),"REVIEW","")</f>
        <v/>
      </c>
    </row>
    <row r="3957" ht="18" customHeight="1">
      <c r="A3957" t="inlineStr">
        <is>
          <t>9b152733-68f9-47fe-b6e8-39f7944efef2</t>
        </is>
      </c>
      <c r="B3957" t="inlineStr">
        <is>
          <t>BN-03956 / Patient 567FB915</t>
        </is>
      </c>
      <c r="C3957" t="inlineStr">
        <is>
          <t>Có</t>
        </is>
      </c>
      <c r="D3957" t="inlineStr">
        <is>
          <t>BS. Nguyễn Nhi</t>
        </is>
      </c>
      <c r="E3957" t="inlineStr">
        <is>
          <t>Nhi / Pediatrics</t>
        </is>
      </c>
      <c r="F3957" t="inlineStr">
        <is>
          <t>Chưa rõ</t>
        </is>
      </c>
      <c r="G3957" s="2" t="n">
        <v>8631680</v>
      </c>
      <c r="H3957" t="inlineStr">
        <is>
          <t>Glucose máu / Blood glucose</t>
        </is>
      </c>
      <c r="I3957" t="inlineStr">
        <is>
          <t>R73.9</t>
        </is>
      </c>
      <c r="J3957" t="inlineStr">
        <is>
          <t>Tăng glucose máu / Hyperglycemia</t>
        </is>
      </c>
      <c r="K3957" t="n">
        <v>56</v>
      </c>
      <c r="L3957" t="inlineStr">
        <is>
          <t>F</t>
        </is>
      </c>
      <c r="M3957" s="2" t="n">
        <v>46389.16</v>
      </c>
      <c r="N3957" t="inlineStr">
        <is>
          <t>Divorced</t>
        </is>
      </c>
      <c r="O3957" t="inlineStr">
        <is>
          <t>Retired</t>
        </is>
      </c>
      <c r="P3957" s="3" t="n">
        <v>44842</v>
      </c>
      <c r="Q3957" t="inlineStr">
        <is>
          <t>Inpatient</t>
        </is>
      </c>
      <c r="R3957" t="inlineStr">
        <is>
          <t>Paper</t>
        </is>
      </c>
      <c r="S3957" t="inlineStr">
        <is>
          <t>Blackberg</t>
        </is>
      </c>
      <c r="T3957" t="inlineStr">
        <is>
          <t>Pending</t>
        </is>
      </c>
      <c r="U3957" t="inlineStr">
        <is>
          <t>Fraud</t>
        </is>
      </c>
      <c r="V3957" t="n">
        <v>1</v>
      </c>
      <c r="W3957" t="inlineStr">
        <is>
          <t>567fb915-000a-445d-af10-c8732dee5c0b</t>
        </is>
      </c>
      <c r="X3957" t="inlineStr">
        <is>
          <t>abe45ea3-9e82-4867-a0c0-447c739b7827</t>
        </is>
      </c>
      <c r="Y3957" t="inlineStr">
        <is>
          <t>wo336</t>
        </is>
      </c>
      <c r="Z3957" t="inlineStr">
        <is>
          <t>ff488</t>
        </is>
      </c>
      <c r="AA3957" s="4" t="n">
        <v>0.8100000000000001</v>
      </c>
      <c r="AB3957" s="4" t="n">
        <v>0.07000000000000001</v>
      </c>
      <c r="AC39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57">
        <f>IF(OR(C3957="Có",C3957="Yes"),"yes",IF(OR(C3957="Không",C3957="No"),"no","unknown"))</f>
        <v/>
      </c>
      <c r="AE3957">
        <f>IF(OR(F3957="Có",F3957="Yes"),"covered",IF(OR(F3957="Không",F3957="No"),"out_of_insurance","unknown"))</f>
        <v/>
      </c>
      <c r="AF3957">
        <f>IF(AND(AD3957="yes",AE3957="out_of_insurance"),"REVIEW","")</f>
        <v/>
      </c>
    </row>
    <row r="3958" ht="18" customHeight="1">
      <c r="A3958" t="inlineStr">
        <is>
          <t>478c3d5d-d8e6-4a2e-90e3-b23209ab781f</t>
        </is>
      </c>
      <c r="B3958" t="inlineStr">
        <is>
          <t>BN-03957 / Patient 72054D3C</t>
        </is>
      </c>
      <c r="C3958" t="inlineStr">
        <is>
          <t>Có</t>
        </is>
      </c>
      <c r="D3958" t="inlineStr">
        <is>
          <t>BS. Mai Thanh</t>
        </is>
      </c>
      <c r="E3958" t="inlineStr">
        <is>
          <t>Thần kinh / Neurology</t>
        </is>
      </c>
      <c r="F3958" t="inlineStr">
        <is>
          <t>Có</t>
        </is>
      </c>
      <c r="G3958" s="2" t="n">
        <v>7452790</v>
      </c>
      <c r="H3958" t="inlineStr">
        <is>
          <t>MRI não / Brain MRI</t>
        </is>
      </c>
      <c r="I3958" t="inlineStr">
        <is>
          <t>G44.1</t>
        </is>
      </c>
      <c r="J3958" t="inlineStr">
        <is>
          <t>Hội chứng đau đầu mạch máu / Vascular headache</t>
        </is>
      </c>
      <c r="K3958" t="n">
        <v>16</v>
      </c>
      <c r="L3958" t="inlineStr">
        <is>
          <t>F</t>
        </is>
      </c>
      <c r="M3958" s="2" t="n">
        <v>116726.43</v>
      </c>
      <c r="N3958" t="inlineStr">
        <is>
          <t>Single</t>
        </is>
      </c>
      <c r="O3958" t="inlineStr">
        <is>
          <t>Retired</t>
        </is>
      </c>
      <c r="P3958" s="3" t="n">
        <v>44842</v>
      </c>
      <c r="Q3958" t="inlineStr">
        <is>
          <t>Inpatient</t>
        </is>
      </c>
      <c r="R3958" t="inlineStr">
        <is>
          <t>Online</t>
        </is>
      </c>
      <c r="S3958" t="inlineStr">
        <is>
          <t>Johnmouth</t>
        </is>
      </c>
      <c r="T3958" t="inlineStr">
        <is>
          <t>Approved</t>
        </is>
      </c>
      <c r="U3958" t="inlineStr">
        <is>
          <t>Legitimate</t>
        </is>
      </c>
      <c r="V3958" t="n">
        <v>2</v>
      </c>
      <c r="W3958" t="inlineStr">
        <is>
          <t>72054d3c-4867-4070-a69d-3b9e66d6e0e2</t>
        </is>
      </c>
      <c r="X3958" t="inlineStr">
        <is>
          <t>74997001-a16a-4194-ad4c-a874fc1c2bc9</t>
        </is>
      </c>
      <c r="Y3958" t="inlineStr">
        <is>
          <t>MK095</t>
        </is>
      </c>
      <c r="Z3958" t="inlineStr">
        <is>
          <t>Zm570</t>
        </is>
      </c>
      <c r="AA3958" s="4" t="n">
        <v>0.91</v>
      </c>
      <c r="AB3958" s="4" t="n">
        <v>0.66</v>
      </c>
      <c r="AC39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58">
        <f>IF(OR(C3958="Có",C3958="Yes"),"yes",IF(OR(C3958="Không",C3958="No"),"no","unknown"))</f>
        <v/>
      </c>
      <c r="AE3958">
        <f>IF(OR(F3958="Có",F3958="Yes"),"covered",IF(OR(F3958="Không",F3958="No"),"out_of_insurance","unknown"))</f>
        <v/>
      </c>
      <c r="AF3958">
        <f>IF(AND(AD3958="yes",AE3958="out_of_insurance"),"REVIEW","")</f>
        <v/>
      </c>
    </row>
    <row r="3959" ht="18" customHeight="1">
      <c r="A3959" t="inlineStr">
        <is>
          <t>85eb8941-1a60-41d4-840d-9c9dc68f0b63</t>
        </is>
      </c>
      <c r="B3959" t="inlineStr">
        <is>
          <t>BN-03958 / Patient 18E2DA63</t>
        </is>
      </c>
      <c r="C3959" t="inlineStr">
        <is>
          <t>Có</t>
        </is>
      </c>
      <c r="D3959" t="inlineStr">
        <is>
          <t>BS. Trương Khải</t>
        </is>
      </c>
      <c r="E3959" t="inlineStr">
        <is>
          <t>Tim mạch / Cardiology</t>
        </is>
      </c>
      <c r="F3959" t="inlineStr">
        <is>
          <t>Có</t>
        </is>
      </c>
      <c r="G3959" s="2" t="n">
        <v>1741170</v>
      </c>
      <c r="H3959" t="inlineStr">
        <is>
          <t>Điện tim / ECG</t>
        </is>
      </c>
      <c r="I3959" t="inlineStr">
        <is>
          <t>R07.9</t>
        </is>
      </c>
      <c r="J3959" t="inlineStr">
        <is>
          <t>Đau ngực chưa xác định / Chest pain, unspecified</t>
        </is>
      </c>
      <c r="K3959" t="n">
        <v>75</v>
      </c>
      <c r="L3959" t="inlineStr">
        <is>
          <t>F</t>
        </is>
      </c>
      <c r="M3959" s="2" t="n">
        <v>80814.31</v>
      </c>
      <c r="N3959" t="inlineStr">
        <is>
          <t>Married</t>
        </is>
      </c>
      <c r="O3959" t="inlineStr">
        <is>
          <t>Employed</t>
        </is>
      </c>
      <c r="P3959" s="3" t="n">
        <v>44842</v>
      </c>
      <c r="Q3959" t="inlineStr">
        <is>
          <t>Routine</t>
        </is>
      </c>
      <c r="R3959" t="inlineStr">
        <is>
          <t>Paper</t>
        </is>
      </c>
      <c r="S3959" t="inlineStr">
        <is>
          <t>Port Stephanieberg</t>
        </is>
      </c>
      <c r="T3959" t="inlineStr">
        <is>
          <t>Approved</t>
        </is>
      </c>
      <c r="U3959" t="inlineStr">
        <is>
          <t>Legitimate</t>
        </is>
      </c>
      <c r="V3959" t="n">
        <v>3</v>
      </c>
      <c r="W3959" t="inlineStr">
        <is>
          <t>18e2da63-479d-41fb-900f-186ebcae1608</t>
        </is>
      </c>
      <c r="X3959" t="inlineStr">
        <is>
          <t>97a5e9bc-1e75-4090-96ae-e49a51b41357</t>
        </is>
      </c>
      <c r="Y3959" t="inlineStr">
        <is>
          <t>eH529</t>
        </is>
      </c>
      <c r="Z3959" t="inlineStr">
        <is>
          <t>TK486</t>
        </is>
      </c>
      <c r="AA3959" s="4" t="n">
        <v>0.85</v>
      </c>
      <c r="AB3959" s="4" t="n">
        <v>0.76</v>
      </c>
      <c r="AC39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59">
        <f>IF(OR(C3959="Có",C3959="Yes"),"yes",IF(OR(C3959="Không",C3959="No"),"no","unknown"))</f>
        <v/>
      </c>
      <c r="AE3959">
        <f>IF(OR(F3959="Có",F3959="Yes"),"covered",IF(OR(F3959="Không",F3959="No"),"out_of_insurance","unknown"))</f>
        <v/>
      </c>
      <c r="AF3959">
        <f>IF(AND(AD3959="yes",AE3959="out_of_insurance"),"REVIEW","")</f>
        <v/>
      </c>
    </row>
    <row r="3960" ht="18" customHeight="1">
      <c r="A3960" t="inlineStr">
        <is>
          <t>9aaf8894-1e9b-47c5-8fd9-ca65b769c768</t>
        </is>
      </c>
      <c r="B3960" t="inlineStr">
        <is>
          <t>BN-03959 / Patient 348330CE</t>
        </is>
      </c>
      <c r="C3960" t="inlineStr">
        <is>
          <t>Không</t>
        </is>
      </c>
      <c r="D3960" t="inlineStr">
        <is>
          <t>BS. Huỳnh Mai</t>
        </is>
      </c>
      <c r="E3960" t="inlineStr">
        <is>
          <t>Nhi / Pediatrics</t>
        </is>
      </c>
      <c r="F3960" t="inlineStr">
        <is>
          <t>Không</t>
        </is>
      </c>
      <c r="G3960" s="2" t="n">
        <v>6046450</v>
      </c>
      <c r="H3960" t="inlineStr">
        <is>
          <t>HbA1c</t>
        </is>
      </c>
      <c r="I3960" t="inlineStr">
        <is>
          <t>E11.9</t>
        </is>
      </c>
      <c r="J3960" t="inlineStr">
        <is>
          <t>Đái tháo đường type 2 / Type 2 diabetes mellitus</t>
        </is>
      </c>
      <c r="K3960" t="n">
        <v>94</v>
      </c>
      <c r="L3960" t="inlineStr">
        <is>
          <t>M</t>
        </is>
      </c>
      <c r="M3960" s="2" t="n">
        <v>22408.19</v>
      </c>
      <c r="N3960" t="inlineStr">
        <is>
          <t>Divorced</t>
        </is>
      </c>
      <c r="O3960" t="inlineStr">
        <is>
          <t>Unemployed</t>
        </is>
      </c>
      <c r="P3960" s="3" t="n">
        <v>44842</v>
      </c>
      <c r="Q3960" t="inlineStr">
        <is>
          <t>Emergency</t>
        </is>
      </c>
      <c r="R3960" t="inlineStr">
        <is>
          <t>Online</t>
        </is>
      </c>
      <c r="S3960" t="inlineStr">
        <is>
          <t>Lauraborough</t>
        </is>
      </c>
      <c r="T3960" t="inlineStr">
        <is>
          <t>Denied</t>
        </is>
      </c>
      <c r="U3960" t="inlineStr">
        <is>
          <t>Legitimate</t>
        </is>
      </c>
      <c r="V3960" t="n">
        <v>1</v>
      </c>
      <c r="W3960" t="inlineStr">
        <is>
          <t>348330ce-38de-466f-915b-0e0329611987</t>
        </is>
      </c>
      <c r="X3960" t="inlineStr">
        <is>
          <t>37a60117-4d32-4b96-8507-7d3819d9e4a7</t>
        </is>
      </c>
      <c r="Y3960" t="inlineStr">
        <is>
          <t>rc405</t>
        </is>
      </c>
      <c r="Z3960" t="inlineStr">
        <is>
          <t>Kj033</t>
        </is>
      </c>
      <c r="AA3960" s="4" t="n">
        <v>0.68</v>
      </c>
      <c r="AB3960" s="4" t="n">
        <v>0.05</v>
      </c>
      <c r="AC39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60">
        <f>IF(OR(C3960="Có",C3960="Yes"),"yes",IF(OR(C3960="Không",C3960="No"),"no","unknown"))</f>
        <v/>
      </c>
      <c r="AE3960">
        <f>IF(OR(F3960="Có",F3960="Yes"),"covered",IF(OR(F3960="Không",F3960="No"),"out_of_insurance","unknown"))</f>
        <v/>
      </c>
      <c r="AF3960">
        <f>IF(AND(AD3960="yes",AE3960="out_of_insurance"),"REVIEW","")</f>
        <v/>
      </c>
    </row>
    <row r="3961" ht="18" customHeight="1">
      <c r="A3961" t="inlineStr">
        <is>
          <t>dfc09c1a-a70d-4b2d-bce0-c35b8d118ea3</t>
        </is>
      </c>
      <c r="B3961" t="inlineStr">
        <is>
          <t>BN-03960 / Patient CA5D8C20</t>
        </is>
      </c>
      <c r="C3961" t="inlineStr">
        <is>
          <t>Không</t>
        </is>
      </c>
      <c r="D3961" t="inlineStr">
        <is>
          <t>BS. Trần An</t>
        </is>
      </c>
      <c r="E3961" t="inlineStr">
        <is>
          <t>Chấn thương chỉnh hình / Orthopedics</t>
        </is>
      </c>
      <c r="F3961" t="inlineStr">
        <is>
          <t>Không</t>
        </is>
      </c>
      <c r="G3961" s="2" t="n">
        <v>1200000</v>
      </c>
      <c r="H3961" t="inlineStr">
        <is>
          <t>MRI khớp gối / Knee MRI</t>
        </is>
      </c>
      <c r="I3961" t="inlineStr">
        <is>
          <t>M25.5</t>
        </is>
      </c>
      <c r="J3961" t="inlineStr">
        <is>
          <t>Đau khớp gối / Knee pain</t>
        </is>
      </c>
      <c r="K3961" t="n">
        <v>67</v>
      </c>
      <c r="L3961" t="inlineStr">
        <is>
          <t>M</t>
        </is>
      </c>
      <c r="M3961" s="2" t="n">
        <v>134030.14</v>
      </c>
      <c r="N3961" t="inlineStr">
        <is>
          <t>Single</t>
        </is>
      </c>
      <c r="O3961" t="inlineStr">
        <is>
          <t>Retired</t>
        </is>
      </c>
      <c r="P3961" s="3" t="n">
        <v>44842</v>
      </c>
      <c r="Q3961" t="inlineStr">
        <is>
          <t>Emergency</t>
        </is>
      </c>
      <c r="R3961" t="inlineStr">
        <is>
          <t>Paper</t>
        </is>
      </c>
      <c r="S3961" t="inlineStr">
        <is>
          <t>South Stevenland</t>
        </is>
      </c>
      <c r="T3961" t="inlineStr">
        <is>
          <t>Pending</t>
        </is>
      </c>
      <c r="U3961" t="inlineStr">
        <is>
          <t>Legitimate</t>
        </is>
      </c>
      <c r="V3961" t="n">
        <v>2</v>
      </c>
      <c r="W3961" t="inlineStr">
        <is>
          <t>ca5d8c20-5d02-4cc7-a825-dad96e4c5d0d</t>
        </is>
      </c>
      <c r="X3961" t="inlineStr">
        <is>
          <t>8cb6f860-c895-4214-88c8-9499e0f7da96</t>
        </is>
      </c>
      <c r="Y3961" t="inlineStr">
        <is>
          <t>Ka992</t>
        </is>
      </c>
      <c r="Z3961" t="inlineStr">
        <is>
          <t>xZ257</t>
        </is>
      </c>
      <c r="AA3961" s="4" t="n">
        <v>0.78</v>
      </c>
      <c r="AB3961" s="4" t="n">
        <v>0.05</v>
      </c>
      <c r="AC39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61">
        <f>IF(OR(C3961="Có",C3961="Yes"),"yes",IF(OR(C3961="Không",C3961="No"),"no","unknown"))</f>
        <v/>
      </c>
      <c r="AE3961">
        <f>IF(OR(F3961="Có",F3961="Yes"),"covered",IF(OR(F3961="Không",F3961="No"),"out_of_insurance","unknown"))</f>
        <v/>
      </c>
      <c r="AF3961">
        <f>IF(AND(AD3961="yes",AE3961="out_of_insurance"),"REVIEW","")</f>
        <v/>
      </c>
    </row>
    <row r="3962" ht="18" customHeight="1">
      <c r="A3962" t="inlineStr">
        <is>
          <t>72c6b34f-c1b2-4118-b00b-f8b77fac2f6e</t>
        </is>
      </c>
      <c r="B3962" t="inlineStr">
        <is>
          <t>BN-03961 / Patient CC00E78B</t>
        </is>
      </c>
      <c r="C3962" t="inlineStr">
        <is>
          <t>Có</t>
        </is>
      </c>
      <c r="D3962" t="inlineStr">
        <is>
          <t>BS. Lâm Sơn</t>
        </is>
      </c>
      <c r="E3962" t="inlineStr">
        <is>
          <t>Khám tổng quát / General Practice</t>
        </is>
      </c>
      <c r="F3962" t="inlineStr">
        <is>
          <t>Không</t>
        </is>
      </c>
      <c r="G3962" s="2" t="n">
        <v>2042830</v>
      </c>
      <c r="H3962" t="inlineStr">
        <is>
          <t>HIV test nhanh / Rapid HIV test</t>
        </is>
      </c>
      <c r="I3962" t="inlineStr">
        <is>
          <t>Z11.4</t>
        </is>
      </c>
      <c r="J3962" t="inlineStr">
        <is>
          <t>Sàng lọc HIV / HIV screening</t>
        </is>
      </c>
      <c r="K3962" t="n">
        <v>82</v>
      </c>
      <c r="L3962" t="inlineStr">
        <is>
          <t>F</t>
        </is>
      </c>
      <c r="M3962" s="2" t="n">
        <v>76163.22</v>
      </c>
      <c r="N3962" t="inlineStr">
        <is>
          <t>Divorced</t>
        </is>
      </c>
      <c r="O3962" t="inlineStr">
        <is>
          <t>Employed</t>
        </is>
      </c>
      <c r="P3962" s="3" t="n">
        <v>44842</v>
      </c>
      <c r="Q3962" t="inlineStr">
        <is>
          <t>Inpatient</t>
        </is>
      </c>
      <c r="R3962" t="inlineStr">
        <is>
          <t>Phone</t>
        </is>
      </c>
      <c r="S3962" t="inlineStr">
        <is>
          <t>Stewartburgh</t>
        </is>
      </c>
      <c r="T3962" t="inlineStr">
        <is>
          <t>Denied</t>
        </is>
      </c>
      <c r="U3962" t="inlineStr">
        <is>
          <t>Legitimate</t>
        </is>
      </c>
      <c r="V3962" t="n">
        <v>3</v>
      </c>
      <c r="W3962" t="inlineStr">
        <is>
          <t>cc00e78b-2e00-461b-bdac-72bf9a1a4b5e</t>
        </is>
      </c>
      <c r="X3962" t="inlineStr">
        <is>
          <t>9ad16c3c-ea1e-432f-8128-6aaf0e1ad6c2</t>
        </is>
      </c>
      <c r="Y3962" t="inlineStr">
        <is>
          <t>qL454</t>
        </is>
      </c>
      <c r="Z3962" t="inlineStr">
        <is>
          <t>sa294</t>
        </is>
      </c>
      <c r="AA3962" s="4" t="n">
        <v>0.82</v>
      </c>
      <c r="AB3962" s="4" t="n">
        <v>0.06</v>
      </c>
      <c r="AC39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62">
        <f>IF(OR(C3962="Có",C3962="Yes"),"yes",IF(OR(C3962="Không",C3962="No"),"no","unknown"))</f>
        <v/>
      </c>
      <c r="AE3962">
        <f>IF(OR(F3962="Có",F3962="Yes"),"covered",IF(OR(F3962="Không",F3962="No"),"out_of_insurance","unknown"))</f>
        <v/>
      </c>
      <c r="AF3962">
        <f>IF(AND(AD3962="yes",AE3962="out_of_insurance"),"REVIEW","")</f>
        <v/>
      </c>
    </row>
    <row r="3963" ht="18" customHeight="1">
      <c r="A3963" t="inlineStr">
        <is>
          <t>7fe6405a-f185-4562-86fb-09e72ef59004</t>
        </is>
      </c>
      <c r="B3963" t="inlineStr">
        <is>
          <t>BN-03962 / Patient 88415C5B</t>
        </is>
      </c>
      <c r="C3963" t="inlineStr">
        <is>
          <t>Không</t>
        </is>
      </c>
      <c r="D3963" t="inlineStr">
        <is>
          <t>BS. Lâm Sơn</t>
        </is>
      </c>
      <c r="E3963" t="inlineStr">
        <is>
          <t>Khám tổng quát / General Practice</t>
        </is>
      </c>
      <c r="F3963" t="inlineStr">
        <is>
          <t>Chưa rõ</t>
        </is>
      </c>
      <c r="G3963" s="2" t="n">
        <v>3083640</v>
      </c>
      <c r="H3963" t="inlineStr">
        <is>
          <t>CRP định lượng / CRP</t>
        </is>
      </c>
      <c r="I3963" t="inlineStr">
        <is>
          <t>R79.8</t>
        </is>
      </c>
      <c r="J3963" t="inlineStr">
        <is>
          <t>Bất thường xét nghiệm máu / Abnormal blood chemistry</t>
        </is>
      </c>
      <c r="K3963" t="n">
        <v>66</v>
      </c>
      <c r="L3963" t="inlineStr">
        <is>
          <t>M</t>
        </is>
      </c>
      <c r="M3963" s="2" t="n">
        <v>26164.03</v>
      </c>
      <c r="N3963" t="inlineStr">
        <is>
          <t>Married</t>
        </is>
      </c>
      <c r="O3963" t="inlineStr">
        <is>
          <t>Unemployed</t>
        </is>
      </c>
      <c r="P3963" s="3" t="n">
        <v>44841</v>
      </c>
      <c r="Q3963" t="inlineStr">
        <is>
          <t>Routine</t>
        </is>
      </c>
      <c r="R3963" t="inlineStr">
        <is>
          <t>Phone</t>
        </is>
      </c>
      <c r="S3963" t="inlineStr">
        <is>
          <t>Clarkfurt</t>
        </is>
      </c>
      <c r="T3963" t="inlineStr">
        <is>
          <t>Approved</t>
        </is>
      </c>
      <c r="U3963" t="inlineStr">
        <is>
          <t>Legitimate</t>
        </is>
      </c>
      <c r="V3963" t="n">
        <v>1</v>
      </c>
      <c r="W3963" t="inlineStr">
        <is>
          <t>88415c5b-2a0b-4313-a09d-8418a350dc31</t>
        </is>
      </c>
      <c r="X3963" t="inlineStr">
        <is>
          <t>aa00aad9-c9cf-42ca-b8d6-98ec11a92f89</t>
        </is>
      </c>
      <c r="Y3963" t="inlineStr">
        <is>
          <t>mN879</t>
        </is>
      </c>
      <c r="Z3963" t="inlineStr">
        <is>
          <t>eq437</t>
        </is>
      </c>
      <c r="AA3963" s="4" t="n">
        <v>0.67</v>
      </c>
      <c r="AB3963" s="4" t="n">
        <v>0.05</v>
      </c>
      <c r="AC39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63">
        <f>IF(OR(C3963="Có",C3963="Yes"),"yes",IF(OR(C3963="Không",C3963="No"),"no","unknown"))</f>
        <v/>
      </c>
      <c r="AE3963">
        <f>IF(OR(F3963="Có",F3963="Yes"),"covered",IF(OR(F3963="Không",F3963="No"),"out_of_insurance","unknown"))</f>
        <v/>
      </c>
      <c r="AF3963">
        <f>IF(AND(AD3963="yes",AE3963="out_of_insurance"),"REVIEW","")</f>
        <v/>
      </c>
    </row>
    <row r="3964" ht="18" customHeight="1">
      <c r="A3964" t="inlineStr">
        <is>
          <t>6462ef79-ac24-437f-b38d-cfbdd543ff14</t>
        </is>
      </c>
      <c r="B3964" t="inlineStr">
        <is>
          <t>BN-03963 / Patient 00F0915E</t>
        </is>
      </c>
      <c r="C3964" t="inlineStr">
        <is>
          <t>Có</t>
        </is>
      </c>
      <c r="D3964" t="inlineStr">
        <is>
          <t>BS. Mai Thanh</t>
        </is>
      </c>
      <c r="E3964" t="inlineStr">
        <is>
          <t>Thần kinh / Neurology</t>
        </is>
      </c>
      <c r="F3964" t="inlineStr">
        <is>
          <t>Chưa rõ</t>
        </is>
      </c>
      <c r="G3964" s="2" t="n">
        <v>1987810</v>
      </c>
      <c r="H3964" t="inlineStr">
        <is>
          <t>MRI não / Brain MRI</t>
        </is>
      </c>
      <c r="I3964" t="inlineStr">
        <is>
          <t>G44.1</t>
        </is>
      </c>
      <c r="J3964" t="inlineStr">
        <is>
          <t>Hội chứng đau đầu mạch máu / Vascular headache</t>
        </is>
      </c>
      <c r="K3964" t="n">
        <v>81</v>
      </c>
      <c r="L3964" t="inlineStr">
        <is>
          <t>F</t>
        </is>
      </c>
      <c r="M3964" s="2" t="n">
        <v>60737.8</v>
      </c>
      <c r="N3964" t="inlineStr">
        <is>
          <t>Widowed</t>
        </is>
      </c>
      <c r="O3964" t="inlineStr">
        <is>
          <t>Employed</t>
        </is>
      </c>
      <c r="P3964" s="3" t="n">
        <v>44841</v>
      </c>
      <c r="Q3964" t="inlineStr">
        <is>
          <t>Inpatient</t>
        </is>
      </c>
      <c r="R3964" t="inlineStr">
        <is>
          <t>Online</t>
        </is>
      </c>
      <c r="S3964" t="inlineStr">
        <is>
          <t>Huangland</t>
        </is>
      </c>
      <c r="T3964" t="inlineStr">
        <is>
          <t>Pending</t>
        </is>
      </c>
      <c r="U3964" t="inlineStr">
        <is>
          <t>Legitimate</t>
        </is>
      </c>
      <c r="V3964" t="n">
        <v>3</v>
      </c>
      <c r="W3964" t="inlineStr">
        <is>
          <t>00f0915e-f880-471c-84dc-ae78184f6baf</t>
        </is>
      </c>
      <c r="X3964" t="inlineStr">
        <is>
          <t>a1b1f0ae-1c92-496c-81a3-11775d3efdab</t>
        </is>
      </c>
      <c r="Y3964" t="inlineStr">
        <is>
          <t>ww216</t>
        </is>
      </c>
      <c r="Z3964" t="inlineStr">
        <is>
          <t>Bt189</t>
        </is>
      </c>
      <c r="AA3964" s="4" t="n">
        <v>0.9</v>
      </c>
      <c r="AB3964" s="4" t="n">
        <v>0.22</v>
      </c>
      <c r="AC39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64">
        <f>IF(OR(C3964="Có",C3964="Yes"),"yes",IF(OR(C3964="Không",C3964="No"),"no","unknown"))</f>
        <v/>
      </c>
      <c r="AE3964">
        <f>IF(OR(F3964="Có",F3964="Yes"),"covered",IF(OR(F3964="Không",F3964="No"),"out_of_insurance","unknown"))</f>
        <v/>
      </c>
      <c r="AF3964">
        <f>IF(AND(AD3964="yes",AE3964="out_of_insurance"),"REVIEW","")</f>
        <v/>
      </c>
    </row>
    <row r="3965" ht="18" customHeight="1">
      <c r="A3965" t="inlineStr">
        <is>
          <t>b7f9ae68-bf3f-4bf1-a0c3-fdb615d5d750</t>
        </is>
      </c>
      <c r="B3965" t="inlineStr">
        <is>
          <t>BN-03964 / Patient 3984139B</t>
        </is>
      </c>
      <c r="C3965" t="inlineStr">
        <is>
          <t>Không</t>
        </is>
      </c>
      <c r="D3965" t="inlineStr">
        <is>
          <t>BS. Lê Thảo</t>
        </is>
      </c>
      <c r="E3965" t="inlineStr">
        <is>
          <t>Nhi / Pediatrics</t>
        </is>
      </c>
      <c r="F3965" t="inlineStr">
        <is>
          <t>Không</t>
        </is>
      </c>
      <c r="G3965" s="2" t="n">
        <v>2759910</v>
      </c>
      <c r="H3965" t="inlineStr">
        <is>
          <t>HbA1c</t>
        </is>
      </c>
      <c r="I3965" t="inlineStr">
        <is>
          <t>E11.9</t>
        </is>
      </c>
      <c r="J3965" t="inlineStr">
        <is>
          <t>Đái tháo đường type 2 / Type 2 diabetes mellitus</t>
        </is>
      </c>
      <c r="K3965" t="n">
        <v>95</v>
      </c>
      <c r="L3965" t="inlineStr">
        <is>
          <t>F</t>
        </is>
      </c>
      <c r="M3965" s="2" t="n">
        <v>29686.36</v>
      </c>
      <c r="N3965" t="inlineStr">
        <is>
          <t>Single</t>
        </is>
      </c>
      <c r="O3965" t="inlineStr">
        <is>
          <t>Employed</t>
        </is>
      </c>
      <c r="P3965" s="3" t="n">
        <v>44841</v>
      </c>
      <c r="Q3965" t="inlineStr">
        <is>
          <t>Emergency</t>
        </is>
      </c>
      <c r="R3965" t="inlineStr">
        <is>
          <t>Paper</t>
        </is>
      </c>
      <c r="S3965" t="inlineStr">
        <is>
          <t>Ortizberg</t>
        </is>
      </c>
      <c r="T3965" t="inlineStr">
        <is>
          <t>Denied</t>
        </is>
      </c>
      <c r="U3965" t="inlineStr">
        <is>
          <t>Legitimate</t>
        </is>
      </c>
      <c r="V3965" t="n">
        <v>1</v>
      </c>
      <c r="W3965" t="inlineStr">
        <is>
          <t>3984139b-5cc0-407a-88a7-edee566f7723</t>
        </is>
      </c>
      <c r="X3965" t="inlineStr">
        <is>
          <t>5fc2ae4c-dd50-42a6-848f-216bbecfa0ef</t>
        </is>
      </c>
      <c r="Y3965" t="inlineStr">
        <is>
          <t>go435</t>
        </is>
      </c>
      <c r="Z3965" t="inlineStr">
        <is>
          <t>UB765</t>
        </is>
      </c>
      <c r="AA3965" s="4" t="n">
        <v>0.86</v>
      </c>
      <c r="AB3965" s="4" t="n">
        <v>0.05</v>
      </c>
      <c r="AC39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65">
        <f>IF(OR(C3965="Có",C3965="Yes"),"yes",IF(OR(C3965="Không",C3965="No"),"no","unknown"))</f>
        <v/>
      </c>
      <c r="AE3965">
        <f>IF(OR(F3965="Có",F3965="Yes"),"covered",IF(OR(F3965="Không",F3965="No"),"out_of_insurance","unknown"))</f>
        <v/>
      </c>
      <c r="AF3965">
        <f>IF(AND(AD3965="yes",AE3965="out_of_insurance"),"REVIEW","")</f>
        <v/>
      </c>
    </row>
    <row r="3966" ht="18" customHeight="1">
      <c r="A3966" t="inlineStr">
        <is>
          <t>43d80c0e-d801-48dc-98f6-ca3a766c1019</t>
        </is>
      </c>
      <c r="B3966" t="inlineStr">
        <is>
          <t>BN-03965 / Patient 8049F0CC</t>
        </is>
      </c>
      <c r="C3966" t="inlineStr">
        <is>
          <t>Có</t>
        </is>
      </c>
      <c r="D3966" t="inlineStr">
        <is>
          <t>BS. Lưu Quang</t>
        </is>
      </c>
      <c r="E3966" t="inlineStr">
        <is>
          <t>Thần kinh / Neurology</t>
        </is>
      </c>
      <c r="F3966" t="inlineStr">
        <is>
          <t>Không</t>
        </is>
      </c>
      <c r="G3966" s="2" t="n">
        <v>9441800</v>
      </c>
      <c r="H3966" t="inlineStr">
        <is>
          <t>CT đánh giá đột quỵ / Stroke CT</t>
        </is>
      </c>
      <c r="I3966" t="inlineStr">
        <is>
          <t>I63.9</t>
        </is>
      </c>
      <c r="J3966" t="inlineStr">
        <is>
          <t>Nhồi máu não / Cerebral infarction</t>
        </is>
      </c>
      <c r="K3966" t="n">
        <v>51</v>
      </c>
      <c r="L3966" t="inlineStr">
        <is>
          <t>M</t>
        </is>
      </c>
      <c r="M3966" s="2" t="n">
        <v>81142.13</v>
      </c>
      <c r="N3966" t="inlineStr">
        <is>
          <t>Widowed</t>
        </is>
      </c>
      <c r="O3966" t="inlineStr">
        <is>
          <t>Retired</t>
        </is>
      </c>
      <c r="P3966" s="3" t="n">
        <v>44841</v>
      </c>
      <c r="Q3966" t="inlineStr">
        <is>
          <t>Routine</t>
        </is>
      </c>
      <c r="R3966" t="inlineStr">
        <is>
          <t>Paper</t>
        </is>
      </c>
      <c r="S3966" t="inlineStr">
        <is>
          <t>West Richard</t>
        </is>
      </c>
      <c r="T3966" t="inlineStr">
        <is>
          <t>Denied</t>
        </is>
      </c>
      <c r="U3966" t="inlineStr">
        <is>
          <t>Legitimate</t>
        </is>
      </c>
      <c r="V3966" t="n">
        <v>3</v>
      </c>
      <c r="W3966" t="inlineStr">
        <is>
          <t>8049f0cc-6a66-47bc-b088-9c60f8804dcf</t>
        </is>
      </c>
      <c r="X3966" t="inlineStr">
        <is>
          <t>735120b0-9350-4b4a-bfa5-4bfc51d86613</t>
        </is>
      </c>
      <c r="Y3966" t="inlineStr">
        <is>
          <t>zU800</t>
        </is>
      </c>
      <c r="Z3966" t="inlineStr">
        <is>
          <t>nc473</t>
        </is>
      </c>
      <c r="AA3966" s="4" t="n">
        <v>0.7</v>
      </c>
      <c r="AB3966" s="4" t="n">
        <v>0.02</v>
      </c>
      <c r="AC39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66">
        <f>IF(OR(C3966="Có",C3966="Yes"),"yes",IF(OR(C3966="Không",C3966="No"),"no","unknown"))</f>
        <v/>
      </c>
      <c r="AE3966">
        <f>IF(OR(F3966="Có",F3966="Yes"),"covered",IF(OR(F3966="Không",F3966="No"),"out_of_insurance","unknown"))</f>
        <v/>
      </c>
      <c r="AF3966">
        <f>IF(AND(AD3966="yes",AE3966="out_of_insurance"),"REVIEW","")</f>
        <v/>
      </c>
    </row>
    <row r="3967" ht="18" customHeight="1">
      <c r="A3967" t="inlineStr">
        <is>
          <t>4e9e14ea-7efd-409e-a3d6-002359432568</t>
        </is>
      </c>
      <c r="B3967" t="inlineStr">
        <is>
          <t>BN-03966 / Patient 7FC06343</t>
        </is>
      </c>
      <c r="C3967" t="inlineStr">
        <is>
          <t>Có</t>
        </is>
      </c>
      <c r="D3967" t="inlineStr">
        <is>
          <t>BS. Võ Huy</t>
        </is>
      </c>
      <c r="E3967" t="inlineStr">
        <is>
          <t>Chấn thương chỉnh hình / Orthopedics</t>
        </is>
      </c>
      <c r="F3967" t="inlineStr">
        <is>
          <t>Không</t>
        </is>
      </c>
      <c r="G3967" s="2" t="n">
        <v>2137830</v>
      </c>
      <c r="H3967" t="inlineStr">
        <is>
          <t>MRI khớp gối / Knee MRI</t>
        </is>
      </c>
      <c r="I3967" t="inlineStr">
        <is>
          <t>M25.5</t>
        </is>
      </c>
      <c r="J3967" t="inlineStr">
        <is>
          <t>Đau khớp gối / Knee pain</t>
        </is>
      </c>
      <c r="K3967" t="n">
        <v>17</v>
      </c>
      <c r="L3967" t="inlineStr">
        <is>
          <t>F</t>
        </is>
      </c>
      <c r="M3967" s="2" t="n">
        <v>92310.73</v>
      </c>
      <c r="N3967" t="inlineStr">
        <is>
          <t>Widowed</t>
        </is>
      </c>
      <c r="O3967" t="inlineStr">
        <is>
          <t>Unemployed</t>
        </is>
      </c>
      <c r="P3967" s="3" t="n">
        <v>44841</v>
      </c>
      <c r="Q3967" t="inlineStr">
        <is>
          <t>Inpatient</t>
        </is>
      </c>
      <c r="R3967" t="inlineStr">
        <is>
          <t>Phone</t>
        </is>
      </c>
      <c r="S3967" t="inlineStr">
        <is>
          <t>Aliciatown</t>
        </is>
      </c>
      <c r="T3967" t="inlineStr">
        <is>
          <t>Pending</t>
        </is>
      </c>
      <c r="U3967" t="inlineStr">
        <is>
          <t>Legitimate</t>
        </is>
      </c>
      <c r="V3967" t="n">
        <v>0</v>
      </c>
      <c r="W3967" t="inlineStr">
        <is>
          <t>7fc06343-01c0-4412-a52d-d258a025f1bb</t>
        </is>
      </c>
      <c r="X3967" t="inlineStr">
        <is>
          <t>379957fa-8839-4a1a-bb80-f0bed165d2aa</t>
        </is>
      </c>
      <c r="Y3967" t="inlineStr">
        <is>
          <t>Td967</t>
        </is>
      </c>
      <c r="Z3967" t="inlineStr">
        <is>
          <t>Qt740</t>
        </is>
      </c>
      <c r="AA3967" s="4" t="n">
        <v>0.59</v>
      </c>
      <c r="AB3967" s="4" t="n">
        <v>0.22</v>
      </c>
      <c r="AC39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67">
        <f>IF(OR(C3967="Có",C3967="Yes"),"yes",IF(OR(C3967="Không",C3967="No"),"no","unknown"))</f>
        <v/>
      </c>
      <c r="AE3967">
        <f>IF(OR(F3967="Có",F3967="Yes"),"covered",IF(OR(F3967="Không",F3967="No"),"out_of_insurance","unknown"))</f>
        <v/>
      </c>
      <c r="AF3967">
        <f>IF(AND(AD3967="yes",AE3967="out_of_insurance"),"REVIEW","")</f>
        <v/>
      </c>
    </row>
    <row r="3968" ht="18" customHeight="1">
      <c r="A3968" t="inlineStr">
        <is>
          <t>ac2eaa5e-5fce-4d8d-8253-5c6f383f029f</t>
        </is>
      </c>
      <c r="B3968" t="inlineStr">
        <is>
          <t>BN-03967 / Patient BD1FE773</t>
        </is>
      </c>
      <c r="C3968" t="inlineStr">
        <is>
          <t>Không</t>
        </is>
      </c>
      <c r="D3968" t="inlineStr">
        <is>
          <t>BS. Hoàng Phúc</t>
        </is>
      </c>
      <c r="E3968" t="inlineStr">
        <is>
          <t>Tim mạch / Cardiology</t>
        </is>
      </c>
      <c r="F3968" t="inlineStr">
        <is>
          <t>Không</t>
        </is>
      </c>
      <c r="G3968" s="2" t="n">
        <v>1629150</v>
      </c>
      <c r="H3968" t="inlineStr">
        <is>
          <t>Đông máu PT/aPTT / Coagulation test</t>
        </is>
      </c>
      <c r="I3968" t="inlineStr">
        <is>
          <t>I24.9</t>
        </is>
      </c>
      <c r="J3968" t="inlineStr">
        <is>
          <t>Bệnh tim thiếu máu cục bộ cấp / Acute ischemic heart disease</t>
        </is>
      </c>
      <c r="K3968" t="n">
        <v>15</v>
      </c>
      <c r="L3968" t="inlineStr">
        <is>
          <t>F</t>
        </is>
      </c>
      <c r="M3968" s="2" t="n">
        <v>45662.49</v>
      </c>
      <c r="N3968" t="inlineStr">
        <is>
          <t>Single</t>
        </is>
      </c>
      <c r="O3968" t="inlineStr">
        <is>
          <t>Retired</t>
        </is>
      </c>
      <c r="P3968" s="3" t="n">
        <v>44841</v>
      </c>
      <c r="Q3968" t="inlineStr">
        <is>
          <t>Inpatient</t>
        </is>
      </c>
      <c r="R3968" t="inlineStr">
        <is>
          <t>Online</t>
        </is>
      </c>
      <c r="S3968" t="inlineStr">
        <is>
          <t>East Ryan</t>
        </is>
      </c>
      <c r="T3968" t="inlineStr">
        <is>
          <t>Approved</t>
        </is>
      </c>
      <c r="U3968" t="inlineStr">
        <is>
          <t>Legitimate</t>
        </is>
      </c>
      <c r="V3968" t="n">
        <v>1</v>
      </c>
      <c r="W3968" t="inlineStr">
        <is>
          <t>bd1fe773-a2dc-441e-9549-70a185997a80</t>
        </is>
      </c>
      <c r="X3968" t="inlineStr">
        <is>
          <t>c4ff234a-e6a6-4094-a2a5-055a774dc26c</t>
        </is>
      </c>
      <c r="Y3968" t="inlineStr">
        <is>
          <t>KH260</t>
        </is>
      </c>
      <c r="Z3968" t="inlineStr">
        <is>
          <t>Xr462</t>
        </is>
      </c>
      <c r="AA3968" s="4" t="n">
        <v>0.91</v>
      </c>
      <c r="AB3968" s="4" t="n">
        <v>0.05</v>
      </c>
      <c r="AC39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68">
        <f>IF(OR(C3968="Có",C3968="Yes"),"yes",IF(OR(C3968="Không",C3968="No"),"no","unknown"))</f>
        <v/>
      </c>
      <c r="AE3968">
        <f>IF(OR(F3968="Có",F3968="Yes"),"covered",IF(OR(F3968="Không",F3968="No"),"out_of_insurance","unknown"))</f>
        <v/>
      </c>
      <c r="AF3968">
        <f>IF(AND(AD3968="yes",AE3968="out_of_insurance"),"REVIEW","")</f>
        <v/>
      </c>
    </row>
    <row r="3969" ht="18" customHeight="1">
      <c r="A3969" t="inlineStr">
        <is>
          <t>de61a246-7260-450c-9d59-3f858371fec1</t>
        </is>
      </c>
      <c r="B3969" t="inlineStr">
        <is>
          <t>BN-03968 / Patient FAD81B9D</t>
        </is>
      </c>
      <c r="C3969" t="inlineStr">
        <is>
          <t>Có</t>
        </is>
      </c>
      <c r="D3969" t="inlineStr">
        <is>
          <t>BS. Đỗ Hạnh</t>
        </is>
      </c>
      <c r="E3969" t="inlineStr">
        <is>
          <t>Nhi / Pediatrics</t>
        </is>
      </c>
      <c r="F3969" t="inlineStr">
        <is>
          <t>Chưa rõ</t>
        </is>
      </c>
      <c r="G3969" s="2" t="n">
        <v>2559000</v>
      </c>
      <c r="H3969" t="inlineStr">
        <is>
          <t>CRP định lượng / CRP</t>
        </is>
      </c>
      <c r="I3969" t="inlineStr">
        <is>
          <t>J18.9</t>
        </is>
      </c>
      <c r="J3969" t="inlineStr">
        <is>
          <t>Nghi viêm phổi / Suspected pneumonia</t>
        </is>
      </c>
      <c r="K3969" t="n">
        <v>74</v>
      </c>
      <c r="L3969" t="inlineStr">
        <is>
          <t>F</t>
        </is>
      </c>
      <c r="M3969" s="2" t="n">
        <v>77523.87</v>
      </c>
      <c r="N3969" t="inlineStr">
        <is>
          <t>Married</t>
        </is>
      </c>
      <c r="O3969" t="inlineStr">
        <is>
          <t>Employed</t>
        </is>
      </c>
      <c r="P3969" s="3" t="n">
        <v>44841</v>
      </c>
      <c r="Q3969" t="inlineStr">
        <is>
          <t>Outpatient</t>
        </is>
      </c>
      <c r="R3969" t="inlineStr">
        <is>
          <t>Online</t>
        </is>
      </c>
      <c r="S3969" t="inlineStr">
        <is>
          <t>Palmerland</t>
        </is>
      </c>
      <c r="T3969" t="inlineStr">
        <is>
          <t>Pending</t>
        </is>
      </c>
      <c r="U3969" t="inlineStr">
        <is>
          <t>Legitimate</t>
        </is>
      </c>
      <c r="V3969" t="n">
        <v>3</v>
      </c>
      <c r="W3969" t="inlineStr">
        <is>
          <t>fad81b9d-f538-4579-9623-ceab305e41b7</t>
        </is>
      </c>
      <c r="X3969" t="inlineStr">
        <is>
          <t>06d15240-0b19-49ae-9ae4-9904bf6f09fb</t>
        </is>
      </c>
      <c r="Y3969" t="inlineStr">
        <is>
          <t>Hn262</t>
        </is>
      </c>
      <c r="Z3969" t="inlineStr">
        <is>
          <t>AY568</t>
        </is>
      </c>
      <c r="AA3969" s="4" t="n">
        <v>0.83</v>
      </c>
      <c r="AB3969" s="4" t="n">
        <v>0.26</v>
      </c>
      <c r="AC39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69">
        <f>IF(OR(C3969="Có",C3969="Yes"),"yes",IF(OR(C3969="Không",C3969="No"),"no","unknown"))</f>
        <v/>
      </c>
      <c r="AE3969">
        <f>IF(OR(F3969="Có",F3969="Yes"),"covered",IF(OR(F3969="Không",F3969="No"),"out_of_insurance","unknown"))</f>
        <v/>
      </c>
      <c r="AF3969">
        <f>IF(AND(AD3969="yes",AE3969="out_of_insurance"),"REVIEW","")</f>
        <v/>
      </c>
    </row>
    <row r="3970" ht="18" customHeight="1">
      <c r="A3970" t="inlineStr">
        <is>
          <t>bb6daa43-fef4-4d42-8f52-abdf06d8675b</t>
        </is>
      </c>
      <c r="B3970" t="inlineStr">
        <is>
          <t>BN-03969 / Patient 89B89D77</t>
        </is>
      </c>
      <c r="C3970" t="inlineStr">
        <is>
          <t>Có</t>
        </is>
      </c>
      <c r="D3970" t="inlineStr">
        <is>
          <t>BS. Huỳnh Mai</t>
        </is>
      </c>
      <c r="E3970" t="inlineStr">
        <is>
          <t>Nhi / Pediatrics</t>
        </is>
      </c>
      <c r="F3970" t="inlineStr">
        <is>
          <t>Không</t>
        </is>
      </c>
      <c r="G3970" s="2" t="n">
        <v>8837340</v>
      </c>
      <c r="H3970" t="inlineStr">
        <is>
          <t>Glucose máu / Blood glucose</t>
        </is>
      </c>
      <c r="I3970" t="inlineStr">
        <is>
          <t>R73.9</t>
        </is>
      </c>
      <c r="J3970" t="inlineStr">
        <is>
          <t>Tăng glucose máu / Hyperglycemia</t>
        </is>
      </c>
      <c r="K3970" t="n">
        <v>74</v>
      </c>
      <c r="L3970" t="inlineStr">
        <is>
          <t>M</t>
        </is>
      </c>
      <c r="M3970" s="2" t="n">
        <v>29640.68</v>
      </c>
      <c r="N3970" t="inlineStr">
        <is>
          <t>Single</t>
        </is>
      </c>
      <c r="O3970" t="inlineStr">
        <is>
          <t>Student</t>
        </is>
      </c>
      <c r="P3970" s="3" t="n">
        <v>44841</v>
      </c>
      <c r="Q3970" t="inlineStr">
        <is>
          <t>Emergency</t>
        </is>
      </c>
      <c r="R3970" t="inlineStr">
        <is>
          <t>Online</t>
        </is>
      </c>
      <c r="S3970" t="inlineStr">
        <is>
          <t>New Stefaniestad</t>
        </is>
      </c>
      <c r="T3970" t="inlineStr">
        <is>
          <t>Denied</t>
        </is>
      </c>
      <c r="U3970" t="inlineStr">
        <is>
          <t>Fraud</t>
        </is>
      </c>
      <c r="V3970" t="n">
        <v>1</v>
      </c>
      <c r="W3970" t="inlineStr">
        <is>
          <t>89b89d77-ef6c-496a-a33c-5de7cec6f522</t>
        </is>
      </c>
      <c r="X3970" t="inlineStr">
        <is>
          <t>695e4f49-b28a-41db-8532-22ef2ce728e0</t>
        </is>
      </c>
      <c r="Y3970" t="inlineStr">
        <is>
          <t>WI902</t>
        </is>
      </c>
      <c r="Z3970" t="inlineStr">
        <is>
          <t>Gl150</t>
        </is>
      </c>
      <c r="AA3970" s="4" t="n">
        <v>0.68</v>
      </c>
      <c r="AB3970" s="4" t="n">
        <v>0.02</v>
      </c>
      <c r="AC39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70">
        <f>IF(OR(C3970="Có",C3970="Yes"),"yes",IF(OR(C3970="Không",C3970="No"),"no","unknown"))</f>
        <v/>
      </c>
      <c r="AE3970">
        <f>IF(OR(F3970="Có",F3970="Yes"),"covered",IF(OR(F3970="Không",F3970="No"),"out_of_insurance","unknown"))</f>
        <v/>
      </c>
      <c r="AF3970">
        <f>IF(AND(AD3970="yes",AE3970="out_of_insurance"),"REVIEW","")</f>
        <v/>
      </c>
    </row>
    <row r="3971" ht="18" customHeight="1">
      <c r="A3971" t="inlineStr">
        <is>
          <t>bb5d8c60-2bb8-4d1f-98fe-7d757bfce51b</t>
        </is>
      </c>
      <c r="B3971" t="inlineStr">
        <is>
          <t>BN-03970 / Patient 4BBFAA1D</t>
        </is>
      </c>
      <c r="C3971" t="inlineStr">
        <is>
          <t>Không</t>
        </is>
      </c>
      <c r="D3971" t="inlineStr">
        <is>
          <t>BS. Trịnh Long</t>
        </is>
      </c>
      <c r="E3971" t="inlineStr">
        <is>
          <t>Khám tổng quát / General Practice</t>
        </is>
      </c>
      <c r="F3971" t="inlineStr">
        <is>
          <t>Không</t>
        </is>
      </c>
      <c r="G3971" s="2" t="n">
        <v>4602170</v>
      </c>
      <c r="H3971" t="inlineStr">
        <is>
          <t>HIV Ag/Ab combo</t>
        </is>
      </c>
      <c r="I3971" t="inlineStr">
        <is>
          <t>Z11.4</t>
        </is>
      </c>
      <c r="J3971" t="inlineStr">
        <is>
          <t>Sàng lọc HIV / HIV screening</t>
        </is>
      </c>
      <c r="K3971" t="n">
        <v>48</v>
      </c>
      <c r="L3971" t="inlineStr">
        <is>
          <t>F</t>
        </is>
      </c>
      <c r="M3971" s="2" t="n">
        <v>35337.27</v>
      </c>
      <c r="N3971" t="inlineStr">
        <is>
          <t>Single</t>
        </is>
      </c>
      <c r="O3971" t="inlineStr">
        <is>
          <t>Employed</t>
        </is>
      </c>
      <c r="P3971" s="3" t="n">
        <v>44841</v>
      </c>
      <c r="Q3971" t="inlineStr">
        <is>
          <t>Emergency</t>
        </is>
      </c>
      <c r="R3971" t="inlineStr">
        <is>
          <t>Paper</t>
        </is>
      </c>
      <c r="S3971" t="inlineStr">
        <is>
          <t>Port Shari</t>
        </is>
      </c>
      <c r="T3971" t="inlineStr">
        <is>
          <t>Pending</t>
        </is>
      </c>
      <c r="U3971" t="inlineStr">
        <is>
          <t>Legitimate</t>
        </is>
      </c>
      <c r="V3971" t="n">
        <v>1</v>
      </c>
      <c r="W3971" t="inlineStr">
        <is>
          <t>4bbfaa1d-a8bd-4a2d-95a6-e20841fd2395</t>
        </is>
      </c>
      <c r="X3971" t="inlineStr">
        <is>
          <t>f04ff3b2-7e09-4b42-bd60-6c5c3f7501d9</t>
        </is>
      </c>
      <c r="Y3971" t="inlineStr">
        <is>
          <t>YB886</t>
        </is>
      </c>
      <c r="Z3971" t="inlineStr">
        <is>
          <t>Kq245</t>
        </is>
      </c>
      <c r="AA3971" s="4" t="n">
        <v>0.85</v>
      </c>
      <c r="AB3971" s="4" t="n">
        <v>0.05</v>
      </c>
      <c r="AC39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71">
        <f>IF(OR(C3971="Có",C3971="Yes"),"yes",IF(OR(C3971="Không",C3971="No"),"no","unknown"))</f>
        <v/>
      </c>
      <c r="AE3971">
        <f>IF(OR(F3971="Có",F3971="Yes"),"covered",IF(OR(F3971="Không",F3971="No"),"out_of_insurance","unknown"))</f>
        <v/>
      </c>
      <c r="AF3971">
        <f>IF(AND(AD3971="yes",AE3971="out_of_insurance"),"REVIEW","")</f>
        <v/>
      </c>
    </row>
    <row r="3972" ht="18" customHeight="1">
      <c r="A3972" t="inlineStr">
        <is>
          <t>686afd4d-373d-4995-bc17-957840e81e1b</t>
        </is>
      </c>
      <c r="B3972" t="inlineStr">
        <is>
          <t>BN-03971 / Patient 80B1E9C1</t>
        </is>
      </c>
      <c r="C3972" t="inlineStr">
        <is>
          <t>Có</t>
        </is>
      </c>
      <c r="D3972" t="inlineStr">
        <is>
          <t>BS. Nguyễn Minh</t>
        </is>
      </c>
      <c r="E3972" t="inlineStr">
        <is>
          <t>Tim mạch / Cardiology</t>
        </is>
      </c>
      <c r="F3972" t="inlineStr">
        <is>
          <t>Có</t>
        </is>
      </c>
      <c r="G3972" s="2" t="n">
        <v>1200000</v>
      </c>
      <c r="H3972" t="inlineStr">
        <is>
          <t>Siêu âm tim / Echocardiography</t>
        </is>
      </c>
      <c r="I3972" t="inlineStr">
        <is>
          <t>I50.9</t>
        </is>
      </c>
      <c r="J3972" t="inlineStr">
        <is>
          <t>Suy tim / Heart failure</t>
        </is>
      </c>
      <c r="K3972" t="n">
        <v>48</v>
      </c>
      <c r="L3972" t="inlineStr">
        <is>
          <t>M</t>
        </is>
      </c>
      <c r="M3972" s="2" t="n">
        <v>113472.97</v>
      </c>
      <c r="N3972" t="inlineStr">
        <is>
          <t>Married</t>
        </is>
      </c>
      <c r="O3972" t="inlineStr">
        <is>
          <t>Employed</t>
        </is>
      </c>
      <c r="P3972" s="3" t="n">
        <v>44840</v>
      </c>
      <c r="Q3972" t="inlineStr">
        <is>
          <t>Inpatient</t>
        </is>
      </c>
      <c r="R3972" t="inlineStr">
        <is>
          <t>Phone</t>
        </is>
      </c>
      <c r="S3972" t="inlineStr">
        <is>
          <t>North Jeffrey</t>
        </is>
      </c>
      <c r="T3972" t="inlineStr">
        <is>
          <t>Pending</t>
        </is>
      </c>
      <c r="U3972" t="inlineStr">
        <is>
          <t>Legitimate</t>
        </is>
      </c>
      <c r="V3972" t="n">
        <v>0</v>
      </c>
      <c r="W3972" t="inlineStr">
        <is>
          <t>80b1e9c1-9207-49ef-88c8-7ca7a331cbb4</t>
        </is>
      </c>
      <c r="X3972" t="inlineStr">
        <is>
          <t>42a77eaf-c40f-4324-a43a-ca8f26188330</t>
        </is>
      </c>
      <c r="Y3972" t="inlineStr">
        <is>
          <t>ti243</t>
        </is>
      </c>
      <c r="Z3972" t="inlineStr">
        <is>
          <t>sN792</t>
        </is>
      </c>
      <c r="AA3972" s="4" t="n">
        <v>0.8100000000000001</v>
      </c>
      <c r="AB3972" s="4" t="n">
        <v>0.09</v>
      </c>
      <c r="AC39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72">
        <f>IF(OR(C3972="Có",C3972="Yes"),"yes",IF(OR(C3972="Không",C3972="No"),"no","unknown"))</f>
        <v/>
      </c>
      <c r="AE3972">
        <f>IF(OR(F3972="Có",F3972="Yes"),"covered",IF(OR(F3972="Không",F3972="No"),"out_of_insurance","unknown"))</f>
        <v/>
      </c>
      <c r="AF3972">
        <f>IF(AND(AD3972="yes",AE3972="out_of_insurance"),"REVIEW","")</f>
        <v/>
      </c>
    </row>
    <row r="3973" ht="18" customHeight="1">
      <c r="A3973" t="inlineStr">
        <is>
          <t>42f8adf2-a34e-492a-9bd6-6ab5d6fa3cba</t>
        </is>
      </c>
      <c r="B3973" t="inlineStr">
        <is>
          <t>BN-03972 / Patient 7DFDF548</t>
        </is>
      </c>
      <c r="C3973" t="inlineStr">
        <is>
          <t>Không</t>
        </is>
      </c>
      <c r="D3973" t="inlineStr">
        <is>
          <t>BS. Lê Thảo</t>
        </is>
      </c>
      <c r="E3973" t="inlineStr">
        <is>
          <t>Nhi / Pediatrics</t>
        </is>
      </c>
      <c r="F3973" t="inlineStr">
        <is>
          <t>Không</t>
        </is>
      </c>
      <c r="G3973" s="2" t="n">
        <v>7952110</v>
      </c>
      <c r="H3973" t="inlineStr">
        <is>
          <t>CRP định lượng / CRP</t>
        </is>
      </c>
      <c r="I3973" t="inlineStr">
        <is>
          <t>J18.9</t>
        </is>
      </c>
      <c r="J3973" t="inlineStr">
        <is>
          <t>Nghi viêm phổi / Suspected pneumonia</t>
        </is>
      </c>
      <c r="K3973" t="n">
        <v>96</v>
      </c>
      <c r="L3973" t="inlineStr">
        <is>
          <t>F</t>
        </is>
      </c>
      <c r="M3973" s="2" t="n">
        <v>121376.43</v>
      </c>
      <c r="N3973" t="inlineStr">
        <is>
          <t>Widowed</t>
        </is>
      </c>
      <c r="O3973" t="inlineStr">
        <is>
          <t>Unemployed</t>
        </is>
      </c>
      <c r="P3973" s="3" t="n">
        <v>44840</v>
      </c>
      <c r="Q3973" t="inlineStr">
        <is>
          <t>Inpatient</t>
        </is>
      </c>
      <c r="R3973" t="inlineStr">
        <is>
          <t>Online</t>
        </is>
      </c>
      <c r="S3973" t="inlineStr">
        <is>
          <t>Schroederland</t>
        </is>
      </c>
      <c r="T3973" t="inlineStr">
        <is>
          <t>Approved</t>
        </is>
      </c>
      <c r="U3973" t="inlineStr">
        <is>
          <t>Legitimate</t>
        </is>
      </c>
      <c r="V3973" t="n">
        <v>2</v>
      </c>
      <c r="W3973" t="inlineStr">
        <is>
          <t>7dfdf548-c204-4b5e-ad93-45595145e303</t>
        </is>
      </c>
      <c r="X3973" t="inlineStr">
        <is>
          <t>e2ca94fa-d657-42c1-b9b7-925926989ed6</t>
        </is>
      </c>
      <c r="Y3973" t="inlineStr">
        <is>
          <t>oP657</t>
        </is>
      </c>
      <c r="Z3973" t="inlineStr">
        <is>
          <t>Di545</t>
        </is>
      </c>
      <c r="AA3973" s="4" t="n">
        <v>0.66</v>
      </c>
      <c r="AB3973" s="4" t="n">
        <v>0.05</v>
      </c>
      <c r="AC39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73">
        <f>IF(OR(C3973="Có",C3973="Yes"),"yes",IF(OR(C3973="Không",C3973="No"),"no","unknown"))</f>
        <v/>
      </c>
      <c r="AE3973">
        <f>IF(OR(F3973="Có",F3973="Yes"),"covered",IF(OR(F3973="Không",F3973="No"),"out_of_insurance","unknown"))</f>
        <v/>
      </c>
      <c r="AF3973">
        <f>IF(AND(AD3973="yes",AE3973="out_of_insurance"),"REVIEW","")</f>
        <v/>
      </c>
    </row>
    <row r="3974" ht="18" customHeight="1">
      <c r="A3974" t="inlineStr">
        <is>
          <t>cca72705-8f31-42a2-a8f3-d6039fd1b0d1</t>
        </is>
      </c>
      <c r="B3974" t="inlineStr">
        <is>
          <t>BN-03973 / Patient 5F8B24F7</t>
        </is>
      </c>
      <c r="C3974" t="inlineStr">
        <is>
          <t>Có</t>
        </is>
      </c>
      <c r="D3974" t="inlineStr">
        <is>
          <t>BS. Mai Thanh</t>
        </is>
      </c>
      <c r="E3974" t="inlineStr">
        <is>
          <t>Thần kinh / Neurology</t>
        </is>
      </c>
      <c r="F3974" t="inlineStr">
        <is>
          <t>Không</t>
        </is>
      </c>
      <c r="G3974" s="2" t="n">
        <v>6756600</v>
      </c>
      <c r="H3974" t="inlineStr">
        <is>
          <t>MRI não / Brain MRI</t>
        </is>
      </c>
      <c r="I3974" t="inlineStr">
        <is>
          <t>G44.1</t>
        </is>
      </c>
      <c r="J3974" t="inlineStr">
        <is>
          <t>Hội chứng đau đầu mạch máu / Vascular headache</t>
        </is>
      </c>
      <c r="K3974" t="n">
        <v>57</v>
      </c>
      <c r="L3974" t="inlineStr">
        <is>
          <t>F</t>
        </is>
      </c>
      <c r="M3974" s="2" t="n">
        <v>56702.43</v>
      </c>
      <c r="N3974" t="inlineStr">
        <is>
          <t>Married</t>
        </is>
      </c>
      <c r="O3974" t="inlineStr">
        <is>
          <t>Unemployed</t>
        </is>
      </c>
      <c r="P3974" s="3" t="n">
        <v>44840</v>
      </c>
      <c r="Q3974" t="inlineStr">
        <is>
          <t>Routine</t>
        </is>
      </c>
      <c r="R3974" t="inlineStr">
        <is>
          <t>Phone</t>
        </is>
      </c>
      <c r="S3974" t="inlineStr">
        <is>
          <t>Jamesside</t>
        </is>
      </c>
      <c r="T3974" t="inlineStr">
        <is>
          <t>Denied</t>
        </is>
      </c>
      <c r="U3974" t="inlineStr">
        <is>
          <t>Legitimate</t>
        </is>
      </c>
      <c r="V3974" t="n">
        <v>3</v>
      </c>
      <c r="W3974" t="inlineStr">
        <is>
          <t>5f8b24f7-f4d3-4453-8c3e-439aee74b1c4</t>
        </is>
      </c>
      <c r="X3974" t="inlineStr">
        <is>
          <t>37d5a4c8-6d43-420d-adf6-8eed32a3260c</t>
        </is>
      </c>
      <c r="Y3974" t="inlineStr">
        <is>
          <t>ZX305</t>
        </is>
      </c>
      <c r="Z3974" t="inlineStr">
        <is>
          <t>yG235</t>
        </is>
      </c>
      <c r="AA3974" s="4" t="n">
        <v>0.48</v>
      </c>
      <c r="AB3974" s="4" t="n">
        <v>0.02</v>
      </c>
      <c r="AC39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74">
        <f>IF(OR(C3974="Có",C3974="Yes"),"yes",IF(OR(C3974="Không",C3974="No"),"no","unknown"))</f>
        <v/>
      </c>
      <c r="AE3974">
        <f>IF(OR(F3974="Có",F3974="Yes"),"covered",IF(OR(F3974="Không",F3974="No"),"out_of_insurance","unknown"))</f>
        <v/>
      </c>
      <c r="AF3974">
        <f>IF(AND(AD3974="yes",AE3974="out_of_insurance"),"REVIEW","")</f>
        <v/>
      </c>
    </row>
    <row r="3975" ht="18" customHeight="1">
      <c r="A3975" t="inlineStr">
        <is>
          <t>b577d6ce-6819-4c38-9c4b-1346b874db16</t>
        </is>
      </c>
      <c r="B3975" t="inlineStr">
        <is>
          <t>BN-03974 / Patient 8E1E69A7</t>
        </is>
      </c>
      <c r="C3975" t="inlineStr">
        <is>
          <t>Không</t>
        </is>
      </c>
      <c r="D3975" t="inlineStr">
        <is>
          <t>BS. Trần An</t>
        </is>
      </c>
      <c r="E3975" t="inlineStr">
        <is>
          <t>Chấn thương chỉnh hình / Orthopedics</t>
        </is>
      </c>
      <c r="F3975" t="inlineStr">
        <is>
          <t>Không</t>
        </is>
      </c>
      <c r="G3975" s="2" t="n">
        <v>9696100</v>
      </c>
      <c r="H3975" t="inlineStr">
        <is>
          <t>CT cột sống thắt lưng / Lumbar spine CT</t>
        </is>
      </c>
      <c r="I3975" t="inlineStr">
        <is>
          <t>M54.5</t>
        </is>
      </c>
      <c r="J3975" t="inlineStr">
        <is>
          <t>Đau thắt lưng / Low back pain</t>
        </is>
      </c>
      <c r="K3975" t="n">
        <v>52</v>
      </c>
      <c r="L3975" t="inlineStr">
        <is>
          <t>F</t>
        </is>
      </c>
      <c r="M3975" s="2" t="n">
        <v>93881.49000000001</v>
      </c>
      <c r="N3975" t="inlineStr">
        <is>
          <t>Divorced</t>
        </is>
      </c>
      <c r="O3975" t="inlineStr">
        <is>
          <t>Student</t>
        </is>
      </c>
      <c r="P3975" s="3" t="n">
        <v>44839</v>
      </c>
      <c r="Q3975" t="inlineStr">
        <is>
          <t>Routine</t>
        </is>
      </c>
      <c r="R3975" t="inlineStr">
        <is>
          <t>Paper</t>
        </is>
      </c>
      <c r="S3975" t="inlineStr">
        <is>
          <t>Port Leonardstad</t>
        </is>
      </c>
      <c r="T3975" t="inlineStr">
        <is>
          <t>Denied</t>
        </is>
      </c>
      <c r="U3975" t="inlineStr">
        <is>
          <t>Legitimate</t>
        </is>
      </c>
      <c r="V3975" t="n">
        <v>0</v>
      </c>
      <c r="W3975" t="inlineStr">
        <is>
          <t>8e1e69a7-f895-410c-a0cd-111604dcfc08</t>
        </is>
      </c>
      <c r="X3975" t="inlineStr">
        <is>
          <t>89017a6b-8963-456e-a243-8ad4d0dbb81e</t>
        </is>
      </c>
      <c r="Y3975" t="inlineStr">
        <is>
          <t>pU809</t>
        </is>
      </c>
      <c r="Z3975" t="inlineStr">
        <is>
          <t>On855</t>
        </is>
      </c>
      <c r="AA3975" s="4" t="n">
        <v>0.48</v>
      </c>
      <c r="AB3975" s="4" t="n">
        <v>0.05</v>
      </c>
      <c r="AC39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75">
        <f>IF(OR(C3975="Có",C3975="Yes"),"yes",IF(OR(C3975="Không",C3975="No"),"no","unknown"))</f>
        <v/>
      </c>
      <c r="AE3975">
        <f>IF(OR(F3975="Có",F3975="Yes"),"covered",IF(OR(F3975="Không",F3975="No"),"out_of_insurance","unknown"))</f>
        <v/>
      </c>
      <c r="AF3975">
        <f>IF(AND(AD3975="yes",AE3975="out_of_insurance"),"REVIEW","")</f>
        <v/>
      </c>
    </row>
    <row r="3976" ht="18" customHeight="1">
      <c r="A3976" t="inlineStr">
        <is>
          <t>9158f29f-67e9-4d39-99cf-db85ef1e1b0a</t>
        </is>
      </c>
      <c r="B3976" t="inlineStr">
        <is>
          <t>BN-03975 / Patient 95965413</t>
        </is>
      </c>
      <c r="C3976" t="inlineStr">
        <is>
          <t>Có</t>
        </is>
      </c>
      <c r="D3976" t="inlineStr">
        <is>
          <t>BS. Cao Vy</t>
        </is>
      </c>
      <c r="E3976" t="inlineStr">
        <is>
          <t>Khám tổng quát / General Practice</t>
        </is>
      </c>
      <c r="F3976" t="inlineStr">
        <is>
          <t>Chưa rõ</t>
        </is>
      </c>
      <c r="G3976" s="2" t="n">
        <v>9312890</v>
      </c>
      <c r="H3976" t="inlineStr">
        <is>
          <t>Glucose máu / Blood glucose</t>
        </is>
      </c>
      <c r="I3976" t="inlineStr">
        <is>
          <t>R73.9</t>
        </is>
      </c>
      <c r="J3976" t="inlineStr">
        <is>
          <t>Tăng glucose máu / Hyperglycemia</t>
        </is>
      </c>
      <c r="K3976" t="n">
        <v>91</v>
      </c>
      <c r="L3976" t="inlineStr">
        <is>
          <t>F</t>
        </is>
      </c>
      <c r="M3976" s="2" t="n">
        <v>75322.25999999999</v>
      </c>
      <c r="N3976" t="inlineStr">
        <is>
          <t>Divorced</t>
        </is>
      </c>
      <c r="O3976" t="inlineStr">
        <is>
          <t>Retired</t>
        </is>
      </c>
      <c r="P3976" s="3" t="n">
        <v>44839</v>
      </c>
      <c r="Q3976" t="inlineStr">
        <is>
          <t>Outpatient</t>
        </is>
      </c>
      <c r="R3976" t="inlineStr">
        <is>
          <t>Online</t>
        </is>
      </c>
      <c r="S3976" t="inlineStr">
        <is>
          <t>New Heather</t>
        </is>
      </c>
      <c r="T3976" t="inlineStr">
        <is>
          <t>Pending</t>
        </is>
      </c>
      <c r="U3976" t="inlineStr">
        <is>
          <t>Legitimate</t>
        </is>
      </c>
      <c r="V3976" t="n">
        <v>3</v>
      </c>
      <c r="W3976" t="inlineStr">
        <is>
          <t>95965413-13de-42bc-850c-4fbd4af26cab</t>
        </is>
      </c>
      <c r="X3976" t="inlineStr">
        <is>
          <t>455f5918-e32f-423c-a654-58976ad3d7c8</t>
        </is>
      </c>
      <c r="Y3976" t="inlineStr">
        <is>
          <t>eX682</t>
        </is>
      </c>
      <c r="Z3976" t="inlineStr">
        <is>
          <t>HI741</t>
        </is>
      </c>
      <c r="AA3976" s="4" t="n">
        <v>0.83</v>
      </c>
      <c r="AB3976" s="4" t="n">
        <v>0.16</v>
      </c>
      <c r="AC39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76">
        <f>IF(OR(C3976="Có",C3976="Yes"),"yes",IF(OR(C3976="Không",C3976="No"),"no","unknown"))</f>
        <v/>
      </c>
      <c r="AE3976">
        <f>IF(OR(F3976="Có",F3976="Yes"),"covered",IF(OR(F3976="Không",F3976="No"),"out_of_insurance","unknown"))</f>
        <v/>
      </c>
      <c r="AF3976">
        <f>IF(AND(AD3976="yes",AE3976="out_of_insurance"),"REVIEW","")</f>
        <v/>
      </c>
    </row>
    <row r="3977" ht="18" customHeight="1">
      <c r="A3977" t="inlineStr">
        <is>
          <t>90633788-5fb3-4f08-a475-ff611288918c</t>
        </is>
      </c>
      <c r="B3977" t="inlineStr">
        <is>
          <t>BN-03976 / Patient 8031E836</t>
        </is>
      </c>
      <c r="C3977" t="inlineStr">
        <is>
          <t>Có</t>
        </is>
      </c>
      <c r="D3977" t="inlineStr">
        <is>
          <t>BS. Bùi Hà</t>
        </is>
      </c>
      <c r="E3977" t="inlineStr">
        <is>
          <t>Khám tổng quát / General Practice</t>
        </is>
      </c>
      <c r="F3977" t="inlineStr">
        <is>
          <t>Chưa rõ</t>
        </is>
      </c>
      <c r="G3977" s="2" t="n">
        <v>2992960</v>
      </c>
      <c r="H3977" t="inlineStr">
        <is>
          <t>CRP định lượng / CRP</t>
        </is>
      </c>
      <c r="I3977" t="inlineStr">
        <is>
          <t>R79.8</t>
        </is>
      </c>
      <c r="J3977" t="inlineStr">
        <is>
          <t>Bất thường xét nghiệm máu / Abnormal blood chemistry</t>
        </is>
      </c>
      <c r="K3977" t="n">
        <v>38</v>
      </c>
      <c r="L3977" t="inlineStr">
        <is>
          <t>F</t>
        </is>
      </c>
      <c r="M3977" s="2" t="n">
        <v>72280.33</v>
      </c>
      <c r="N3977" t="inlineStr">
        <is>
          <t>Single</t>
        </is>
      </c>
      <c r="O3977" t="inlineStr">
        <is>
          <t>Retired</t>
        </is>
      </c>
      <c r="P3977" s="3" t="n">
        <v>44839</v>
      </c>
      <c r="Q3977" t="inlineStr">
        <is>
          <t>Inpatient</t>
        </is>
      </c>
      <c r="R3977" t="inlineStr">
        <is>
          <t>Paper</t>
        </is>
      </c>
      <c r="S3977" t="inlineStr">
        <is>
          <t>West John</t>
        </is>
      </c>
      <c r="T3977" t="inlineStr">
        <is>
          <t>Pending</t>
        </is>
      </c>
      <c r="U3977" t="inlineStr">
        <is>
          <t>Legitimate</t>
        </is>
      </c>
      <c r="V3977" t="n">
        <v>3</v>
      </c>
      <c r="W3977" t="inlineStr">
        <is>
          <t>8031e836-c007-440d-8237-e77393fd8347</t>
        </is>
      </c>
      <c r="X3977" t="inlineStr">
        <is>
          <t>763e7ea7-2c54-466c-bf2d-4f57201b7db2</t>
        </is>
      </c>
      <c r="Y3977" t="inlineStr">
        <is>
          <t>Hp718</t>
        </is>
      </c>
      <c r="Z3977" t="inlineStr">
        <is>
          <t>cY393</t>
        </is>
      </c>
      <c r="AA3977" s="4" t="n">
        <v>0.8100000000000001</v>
      </c>
      <c r="AB3977" s="4" t="n">
        <v>0.32</v>
      </c>
      <c r="AC39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77">
        <f>IF(OR(C3977="Có",C3977="Yes"),"yes",IF(OR(C3977="Không",C3977="No"),"no","unknown"))</f>
        <v/>
      </c>
      <c r="AE3977">
        <f>IF(OR(F3977="Có",F3977="Yes"),"covered",IF(OR(F3977="Không",F3977="No"),"out_of_insurance","unknown"))</f>
        <v/>
      </c>
      <c r="AF3977">
        <f>IF(AND(AD3977="yes",AE3977="out_of_insurance"),"REVIEW","")</f>
        <v/>
      </c>
    </row>
    <row r="3978" ht="18" customHeight="1">
      <c r="A3978" t="inlineStr">
        <is>
          <t>b79fe655-142d-4712-bd56-1c99a044fa37</t>
        </is>
      </c>
      <c r="B3978" t="inlineStr">
        <is>
          <t>BN-03977 / Patient 5F4B87E6</t>
        </is>
      </c>
      <c r="C3978" t="inlineStr">
        <is>
          <t>Có</t>
        </is>
      </c>
      <c r="D3978" t="inlineStr">
        <is>
          <t>BS. Huỳnh Mai</t>
        </is>
      </c>
      <c r="E3978" t="inlineStr">
        <is>
          <t>Nhi / Pediatrics</t>
        </is>
      </c>
      <c r="F3978" t="inlineStr">
        <is>
          <t>Không</t>
        </is>
      </c>
      <c r="G3978" s="2" t="n">
        <v>2994590</v>
      </c>
      <c r="H3978" t="inlineStr">
        <is>
          <t>HbA1c</t>
        </is>
      </c>
      <c r="I3978" t="inlineStr">
        <is>
          <t>E11.9</t>
        </is>
      </c>
      <c r="J3978" t="inlineStr">
        <is>
          <t>Đái tháo đường type 2 / Type 2 diabetes mellitus</t>
        </is>
      </c>
      <c r="K3978" t="n">
        <v>20</v>
      </c>
      <c r="L3978" t="inlineStr">
        <is>
          <t>M</t>
        </is>
      </c>
      <c r="M3978" s="2" t="n">
        <v>108257.39</v>
      </c>
      <c r="N3978" t="inlineStr">
        <is>
          <t>Widowed</t>
        </is>
      </c>
      <c r="O3978" t="inlineStr">
        <is>
          <t>Employed</t>
        </is>
      </c>
      <c r="P3978" s="3" t="n">
        <v>44839</v>
      </c>
      <c r="Q3978" t="inlineStr">
        <is>
          <t>Routine</t>
        </is>
      </c>
      <c r="R3978" t="inlineStr">
        <is>
          <t>Phone</t>
        </is>
      </c>
      <c r="S3978" t="inlineStr">
        <is>
          <t>Stuartview</t>
        </is>
      </c>
      <c r="T3978" t="inlineStr">
        <is>
          <t>Pending</t>
        </is>
      </c>
      <c r="U3978" t="inlineStr">
        <is>
          <t>Legitimate</t>
        </is>
      </c>
      <c r="V3978" t="n">
        <v>0</v>
      </c>
      <c r="W3978" t="inlineStr">
        <is>
          <t>5f4b87e6-4969-447f-9bce-529098dc8e54</t>
        </is>
      </c>
      <c r="X3978" t="inlineStr">
        <is>
          <t>a7f343ea-a577-4902-8a81-31afd0cd007d</t>
        </is>
      </c>
      <c r="Y3978" t="inlineStr">
        <is>
          <t>eJ158</t>
        </is>
      </c>
      <c r="Z3978" t="inlineStr">
        <is>
          <t>dc600</t>
        </is>
      </c>
      <c r="AA3978" s="4" t="n">
        <v>0.74</v>
      </c>
      <c r="AB3978" s="4" t="n">
        <v>0.2</v>
      </c>
      <c r="AC39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78">
        <f>IF(OR(C3978="Có",C3978="Yes"),"yes",IF(OR(C3978="Không",C3978="No"),"no","unknown"))</f>
        <v/>
      </c>
      <c r="AE3978">
        <f>IF(OR(F3978="Có",F3978="Yes"),"covered",IF(OR(F3978="Không",F3978="No"),"out_of_insurance","unknown"))</f>
        <v/>
      </c>
      <c r="AF3978">
        <f>IF(AND(AD3978="yes",AE3978="out_of_insurance"),"REVIEW","")</f>
        <v/>
      </c>
    </row>
    <row r="3979" ht="18" customHeight="1">
      <c r="A3979" t="inlineStr">
        <is>
          <t>4a6c8d1f-035d-4379-afe0-722539e48056</t>
        </is>
      </c>
      <c r="B3979" t="inlineStr">
        <is>
          <t>BN-03978 / Patient 6A416BE3</t>
        </is>
      </c>
      <c r="C3979" t="inlineStr">
        <is>
          <t>Không</t>
        </is>
      </c>
      <c r="D3979" t="inlineStr">
        <is>
          <t>BS. Lâm Sơn</t>
        </is>
      </c>
      <c r="E3979" t="inlineStr">
        <is>
          <t>Khám tổng quát / General Practice</t>
        </is>
      </c>
      <c r="F3979" t="inlineStr">
        <is>
          <t>Không</t>
        </is>
      </c>
      <c r="G3979" s="2" t="n">
        <v>5821120</v>
      </c>
      <c r="H3979" t="inlineStr">
        <is>
          <t>HIV test nhanh / Rapid HIV test</t>
        </is>
      </c>
      <c r="I3979" t="inlineStr">
        <is>
          <t>Z11.4</t>
        </is>
      </c>
      <c r="J3979" t="inlineStr">
        <is>
          <t>Sàng lọc HIV / HIV screening</t>
        </is>
      </c>
      <c r="K3979" t="n">
        <v>98</v>
      </c>
      <c r="L3979" t="inlineStr">
        <is>
          <t>F</t>
        </is>
      </c>
      <c r="M3979" s="2" t="n">
        <v>133748.63</v>
      </c>
      <c r="N3979" t="inlineStr">
        <is>
          <t>Divorced</t>
        </is>
      </c>
      <c r="O3979" t="inlineStr">
        <is>
          <t>Retired</t>
        </is>
      </c>
      <c r="P3979" s="3" t="n">
        <v>44839</v>
      </c>
      <c r="Q3979" t="inlineStr">
        <is>
          <t>Outpatient</t>
        </is>
      </c>
      <c r="R3979" t="inlineStr">
        <is>
          <t>Paper</t>
        </is>
      </c>
      <c r="S3979" t="inlineStr">
        <is>
          <t>West Lawrenceshire</t>
        </is>
      </c>
      <c r="T3979" t="inlineStr">
        <is>
          <t>Pending</t>
        </is>
      </c>
      <c r="U3979" t="inlineStr">
        <is>
          <t>Legitimate</t>
        </is>
      </c>
      <c r="V3979" t="n">
        <v>2</v>
      </c>
      <c r="W3979" t="inlineStr">
        <is>
          <t>6a416be3-e55e-4e6a-9aa5-432133b2b4aa</t>
        </is>
      </c>
      <c r="X3979" t="inlineStr">
        <is>
          <t>6631ee0d-18ed-4842-a927-3ac5c9314842</t>
        </is>
      </c>
      <c r="Y3979" t="inlineStr">
        <is>
          <t>uI768</t>
        </is>
      </c>
      <c r="Z3979" t="inlineStr">
        <is>
          <t>mj021</t>
        </is>
      </c>
      <c r="AA3979" s="4" t="n">
        <v>0.71</v>
      </c>
      <c r="AB3979" s="4" t="n">
        <v>0.05</v>
      </c>
      <c r="AC39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79">
        <f>IF(OR(C3979="Có",C3979="Yes"),"yes",IF(OR(C3979="Không",C3979="No"),"no","unknown"))</f>
        <v/>
      </c>
      <c r="AE3979">
        <f>IF(OR(F3979="Có",F3979="Yes"),"covered",IF(OR(F3979="Không",F3979="No"),"out_of_insurance","unknown"))</f>
        <v/>
      </c>
      <c r="AF3979">
        <f>IF(AND(AD3979="yes",AE3979="out_of_insurance"),"REVIEW","")</f>
        <v/>
      </c>
    </row>
    <row r="3980" ht="18" customHeight="1">
      <c r="A3980" t="inlineStr">
        <is>
          <t>d2ed8eb5-2138-47cb-887c-22899f8681b6</t>
        </is>
      </c>
      <c r="B3980" t="inlineStr">
        <is>
          <t>BN-03979 / Patient BB8F01C6</t>
        </is>
      </c>
      <c r="C3980" t="inlineStr">
        <is>
          <t>Có</t>
        </is>
      </c>
      <c r="D3980" t="inlineStr">
        <is>
          <t>BS. Đỗ Hạnh</t>
        </is>
      </c>
      <c r="E3980" t="inlineStr">
        <is>
          <t>Nhi / Pediatrics</t>
        </is>
      </c>
      <c r="F3980" t="inlineStr">
        <is>
          <t>Chưa rõ</t>
        </is>
      </c>
      <c r="G3980" s="2" t="n">
        <v>3741050</v>
      </c>
      <c r="H3980" t="inlineStr">
        <is>
          <t>Glucose máu / Blood glucose</t>
        </is>
      </c>
      <c r="I3980" t="inlineStr">
        <is>
          <t>R73.9</t>
        </is>
      </c>
      <c r="J3980" t="inlineStr">
        <is>
          <t>Tăng glucose máu / Hyperglycemia</t>
        </is>
      </c>
      <c r="K3980" t="n">
        <v>82</v>
      </c>
      <c r="L3980" t="inlineStr">
        <is>
          <t>M</t>
        </is>
      </c>
      <c r="M3980" s="2" t="n">
        <v>92845.33</v>
      </c>
      <c r="N3980" t="inlineStr">
        <is>
          <t>Widowed</t>
        </is>
      </c>
      <c r="O3980" t="inlineStr">
        <is>
          <t>Employed</t>
        </is>
      </c>
      <c r="P3980" s="3" t="n">
        <v>44838</v>
      </c>
      <c r="Q3980" t="inlineStr">
        <is>
          <t>Outpatient</t>
        </is>
      </c>
      <c r="R3980" t="inlineStr">
        <is>
          <t>Paper</t>
        </is>
      </c>
      <c r="S3980" t="inlineStr">
        <is>
          <t>Wattsmouth</t>
        </is>
      </c>
      <c r="T3980" t="inlineStr">
        <is>
          <t>Denied</t>
        </is>
      </c>
      <c r="U3980" t="inlineStr">
        <is>
          <t>Legitimate</t>
        </is>
      </c>
      <c r="V3980" t="n">
        <v>0</v>
      </c>
      <c r="W3980" t="inlineStr">
        <is>
          <t>bb8f01c6-173e-43d8-9fe3-3443eab5d80f</t>
        </is>
      </c>
      <c r="X3980" t="inlineStr">
        <is>
          <t>1c87800e-b84c-43e4-817c-17dc28bb7ee0</t>
        </is>
      </c>
      <c r="Y3980" t="inlineStr">
        <is>
          <t>Nh404</t>
        </is>
      </c>
      <c r="Z3980" t="inlineStr">
        <is>
          <t>Vd802</t>
        </is>
      </c>
      <c r="AA3980" s="4" t="n">
        <v>0.75</v>
      </c>
      <c r="AB3980" s="4" t="n">
        <v>0.02</v>
      </c>
      <c r="AC39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80">
        <f>IF(OR(C3980="Có",C3980="Yes"),"yes",IF(OR(C3980="Không",C3980="No"),"no","unknown"))</f>
        <v/>
      </c>
      <c r="AE3980">
        <f>IF(OR(F3980="Có",F3980="Yes"),"covered",IF(OR(F3980="Không",F3980="No"),"out_of_insurance","unknown"))</f>
        <v/>
      </c>
      <c r="AF3980">
        <f>IF(AND(AD3980="yes",AE3980="out_of_insurance"),"REVIEW","")</f>
        <v/>
      </c>
    </row>
    <row r="3981" ht="18" customHeight="1">
      <c r="A3981" t="inlineStr">
        <is>
          <t>ac6227f1-f498-41d9-b460-c973aec0dd6e</t>
        </is>
      </c>
      <c r="B3981" t="inlineStr">
        <is>
          <t>BN-03980 / Patient 1E066A81</t>
        </is>
      </c>
      <c r="C3981" t="inlineStr">
        <is>
          <t>Không</t>
        </is>
      </c>
      <c r="D3981" t="inlineStr">
        <is>
          <t>BS. Vũ Đức</t>
        </is>
      </c>
      <c r="E3981" t="inlineStr">
        <is>
          <t>Chấn thương chỉnh hình / Orthopedics</t>
        </is>
      </c>
      <c r="F3981" t="inlineStr">
        <is>
          <t>Không</t>
        </is>
      </c>
      <c r="G3981" s="2" t="n">
        <v>1946530</v>
      </c>
      <c r="H3981" t="inlineStr">
        <is>
          <t>Đo mật độ xương / Bone density scan</t>
        </is>
      </c>
      <c r="I3981" t="inlineStr">
        <is>
          <t>M81.0</t>
        </is>
      </c>
      <c r="J3981" t="inlineStr">
        <is>
          <t>Loãng xương / Osteoporosis</t>
        </is>
      </c>
      <c r="K3981" t="n">
        <v>15</v>
      </c>
      <c r="L3981" t="inlineStr">
        <is>
          <t>M</t>
        </is>
      </c>
      <c r="M3981" s="2" t="n">
        <v>53728.39</v>
      </c>
      <c r="N3981" t="inlineStr">
        <is>
          <t>Widowed</t>
        </is>
      </c>
      <c r="O3981" t="inlineStr">
        <is>
          <t>Unemployed</t>
        </is>
      </c>
      <c r="P3981" s="3" t="n">
        <v>44838</v>
      </c>
      <c r="Q3981" t="inlineStr">
        <is>
          <t>Emergency</t>
        </is>
      </c>
      <c r="R3981" t="inlineStr">
        <is>
          <t>Phone</t>
        </is>
      </c>
      <c r="S3981" t="inlineStr">
        <is>
          <t>Lake Jennifer</t>
        </is>
      </c>
      <c r="T3981" t="inlineStr">
        <is>
          <t>Pending</t>
        </is>
      </c>
      <c r="U3981" t="inlineStr">
        <is>
          <t>Legitimate</t>
        </is>
      </c>
      <c r="V3981" t="n">
        <v>3</v>
      </c>
      <c r="W3981" t="inlineStr">
        <is>
          <t>1e066a81-6ea9-43c2-8181-ef18f94c1045</t>
        </is>
      </c>
      <c r="X3981" t="inlineStr">
        <is>
          <t>aad57920-6c36-4ede-bd8b-ae6f3ac7d3fe</t>
        </is>
      </c>
      <c r="Y3981" t="inlineStr">
        <is>
          <t>hG763</t>
        </is>
      </c>
      <c r="Z3981" t="inlineStr">
        <is>
          <t>LG131</t>
        </is>
      </c>
      <c r="AA3981" s="4" t="n">
        <v>0.59</v>
      </c>
      <c r="AB3981" s="4" t="n">
        <v>0.05</v>
      </c>
      <c r="AC39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81">
        <f>IF(OR(C3981="Có",C3981="Yes"),"yes",IF(OR(C3981="Không",C3981="No"),"no","unknown"))</f>
        <v/>
      </c>
      <c r="AE3981">
        <f>IF(OR(F3981="Có",F3981="Yes"),"covered",IF(OR(F3981="Không",F3981="No"),"out_of_insurance","unknown"))</f>
        <v/>
      </c>
      <c r="AF3981">
        <f>IF(AND(AD3981="yes",AE3981="out_of_insurance"),"REVIEW","")</f>
        <v/>
      </c>
    </row>
    <row r="3982" ht="18" customHeight="1">
      <c r="A3982" t="inlineStr">
        <is>
          <t>6684de25-8930-4b07-9ceb-12bba61a5b9a</t>
        </is>
      </c>
      <c r="B3982" t="inlineStr">
        <is>
          <t>BN-03981 / Patient 1FCD4623</t>
        </is>
      </c>
      <c r="C3982" t="inlineStr">
        <is>
          <t>Có</t>
        </is>
      </c>
      <c r="D3982" t="inlineStr">
        <is>
          <t>BS. Hà Nam</t>
        </is>
      </c>
      <c r="E3982" t="inlineStr">
        <is>
          <t>Chấn thương chỉnh hình / Orthopedics</t>
        </is>
      </c>
      <c r="F3982" t="inlineStr">
        <is>
          <t>Không</t>
        </is>
      </c>
      <c r="G3982" s="2" t="n">
        <v>1200000</v>
      </c>
      <c r="H3982" t="inlineStr">
        <is>
          <t>MRI khớp gối / Knee MRI</t>
        </is>
      </c>
      <c r="I3982" t="inlineStr">
        <is>
          <t>M25.5</t>
        </is>
      </c>
      <c r="J3982" t="inlineStr">
        <is>
          <t>Đau khớp gối / Knee pain</t>
        </is>
      </c>
      <c r="K3982" t="n">
        <v>45</v>
      </c>
      <c r="L3982" t="inlineStr">
        <is>
          <t>M</t>
        </is>
      </c>
      <c r="M3982" s="2" t="n">
        <v>71083.60000000001</v>
      </c>
      <c r="N3982" t="inlineStr">
        <is>
          <t>Divorced</t>
        </is>
      </c>
      <c r="O3982" t="inlineStr">
        <is>
          <t>Unemployed</t>
        </is>
      </c>
      <c r="P3982" s="3" t="n">
        <v>44838</v>
      </c>
      <c r="Q3982" t="inlineStr">
        <is>
          <t>Routine</t>
        </is>
      </c>
      <c r="R3982" t="inlineStr">
        <is>
          <t>Online</t>
        </is>
      </c>
      <c r="S3982" t="inlineStr">
        <is>
          <t>Colemanbury</t>
        </is>
      </c>
      <c r="T3982" t="inlineStr">
        <is>
          <t>Denied</t>
        </is>
      </c>
      <c r="U3982" t="inlineStr">
        <is>
          <t>Legitimate</t>
        </is>
      </c>
      <c r="V3982" t="n">
        <v>3</v>
      </c>
      <c r="W3982" t="inlineStr">
        <is>
          <t>1fcd4623-d07d-4a35-a61b-75da3e3047ac</t>
        </is>
      </c>
      <c r="X3982" t="inlineStr">
        <is>
          <t>5c8bc101-ea54-495f-9455-713d21fd0718</t>
        </is>
      </c>
      <c r="Y3982" t="inlineStr">
        <is>
          <t>sK373</t>
        </is>
      </c>
      <c r="Z3982" t="inlineStr">
        <is>
          <t>gt777</t>
        </is>
      </c>
      <c r="AA3982" s="4" t="n">
        <v>0.52</v>
      </c>
      <c r="AB3982" s="4" t="n">
        <v>0.02</v>
      </c>
      <c r="AC39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82">
        <f>IF(OR(C3982="Có",C3982="Yes"),"yes",IF(OR(C3982="Không",C3982="No"),"no","unknown"))</f>
        <v/>
      </c>
      <c r="AE3982">
        <f>IF(OR(F3982="Có",F3982="Yes"),"covered",IF(OR(F3982="Không",F3982="No"),"out_of_insurance","unknown"))</f>
        <v/>
      </c>
      <c r="AF3982">
        <f>IF(AND(AD3982="yes",AE3982="out_of_insurance"),"REVIEW","")</f>
        <v/>
      </c>
    </row>
    <row r="3983" ht="18" customHeight="1">
      <c r="A3983" t="inlineStr">
        <is>
          <t>88aee2bd-4001-4cc3-aeb6-a3db1bc9962d</t>
        </is>
      </c>
      <c r="B3983" t="inlineStr">
        <is>
          <t>BN-03982 / Patient 149E4273</t>
        </is>
      </c>
      <c r="C3983" t="inlineStr">
        <is>
          <t>Có</t>
        </is>
      </c>
      <c r="D3983" t="inlineStr">
        <is>
          <t>BS. Nguyễn Minh</t>
        </is>
      </c>
      <c r="E3983" t="inlineStr">
        <is>
          <t>Tim mạch / Cardiology</t>
        </is>
      </c>
      <c r="F3983" t="inlineStr">
        <is>
          <t>Không</t>
        </is>
      </c>
      <c r="G3983" s="2" t="n">
        <v>8341180</v>
      </c>
      <c r="H3983" t="inlineStr">
        <is>
          <t>Siêu âm tim / Echocardiography</t>
        </is>
      </c>
      <c r="I3983" t="inlineStr">
        <is>
          <t>I50.9</t>
        </is>
      </c>
      <c r="J3983" t="inlineStr">
        <is>
          <t>Suy tim / Heart failure</t>
        </is>
      </c>
      <c r="K3983" t="n">
        <v>74</v>
      </c>
      <c r="L3983" t="inlineStr">
        <is>
          <t>M</t>
        </is>
      </c>
      <c r="M3983" s="2" t="n">
        <v>35724.89</v>
      </c>
      <c r="N3983" t="inlineStr">
        <is>
          <t>Divorced</t>
        </is>
      </c>
      <c r="O3983" t="inlineStr">
        <is>
          <t>Retired</t>
        </is>
      </c>
      <c r="P3983" s="3" t="n">
        <v>44837</v>
      </c>
      <c r="Q3983" t="inlineStr">
        <is>
          <t>Outpatient</t>
        </is>
      </c>
      <c r="R3983" t="inlineStr">
        <is>
          <t>Online</t>
        </is>
      </c>
      <c r="S3983" t="inlineStr">
        <is>
          <t>West Christopher</t>
        </is>
      </c>
      <c r="T3983" t="inlineStr">
        <is>
          <t>Denied</t>
        </is>
      </c>
      <c r="U3983" t="inlineStr">
        <is>
          <t>Fraud</t>
        </is>
      </c>
      <c r="V3983" t="n">
        <v>1</v>
      </c>
      <c r="W3983" t="inlineStr">
        <is>
          <t>149e4273-a44e-419c-b5b3-ea68aaef2842</t>
        </is>
      </c>
      <c r="X3983" t="inlineStr">
        <is>
          <t>22fa1548-e65b-4718-ae18-0e6340b5972e</t>
        </is>
      </c>
      <c r="Y3983" t="inlineStr">
        <is>
          <t>Nx846</t>
        </is>
      </c>
      <c r="Z3983" t="inlineStr">
        <is>
          <t>la642</t>
        </is>
      </c>
      <c r="AA3983" s="4" t="n">
        <v>0.83</v>
      </c>
      <c r="AB3983" s="4" t="n">
        <v>0.02</v>
      </c>
      <c r="AC39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83">
        <f>IF(OR(C3983="Có",C3983="Yes"),"yes",IF(OR(C3983="Không",C3983="No"),"no","unknown"))</f>
        <v/>
      </c>
      <c r="AE3983">
        <f>IF(OR(F3983="Có",F3983="Yes"),"covered",IF(OR(F3983="Không",F3983="No"),"out_of_insurance","unknown"))</f>
        <v/>
      </c>
      <c r="AF3983">
        <f>IF(AND(AD3983="yes",AE3983="out_of_insurance"),"REVIEW","")</f>
        <v/>
      </c>
    </row>
    <row r="3984" ht="18" customHeight="1">
      <c r="A3984" t="inlineStr">
        <is>
          <t>c01100de-349f-4c16-ac42-49cfbc38a824</t>
        </is>
      </c>
      <c r="B3984" t="inlineStr">
        <is>
          <t>BN-03983 / Patient 147A0374</t>
        </is>
      </c>
      <c r="C3984" t="inlineStr">
        <is>
          <t>Không</t>
        </is>
      </c>
      <c r="D3984" t="inlineStr">
        <is>
          <t>BS. Nguyễn Minh</t>
        </is>
      </c>
      <c r="E3984" t="inlineStr">
        <is>
          <t>Tim mạch / Cardiology</t>
        </is>
      </c>
      <c r="F3984" t="inlineStr">
        <is>
          <t>Không</t>
        </is>
      </c>
      <c r="G3984" s="2" t="n">
        <v>8898610</v>
      </c>
      <c r="H3984" t="inlineStr">
        <is>
          <t>Troponin I định lượng / Troponin I</t>
        </is>
      </c>
      <c r="I3984" t="inlineStr">
        <is>
          <t>R07.9</t>
        </is>
      </c>
      <c r="J3984" t="inlineStr">
        <is>
          <t>Đau ngực nghi hội chứng mạch vành / Chest pain, ACS rule-out</t>
        </is>
      </c>
      <c r="K3984" t="n">
        <v>52</v>
      </c>
      <c r="L3984" t="inlineStr">
        <is>
          <t>F</t>
        </is>
      </c>
      <c r="M3984" s="2" t="n">
        <v>140612.89</v>
      </c>
      <c r="N3984" t="inlineStr">
        <is>
          <t>Widowed</t>
        </is>
      </c>
      <c r="O3984" t="inlineStr">
        <is>
          <t>Student</t>
        </is>
      </c>
      <c r="P3984" s="3" t="n">
        <v>44837</v>
      </c>
      <c r="Q3984" t="inlineStr">
        <is>
          <t>Routine</t>
        </is>
      </c>
      <c r="R3984" t="inlineStr">
        <is>
          <t>Online</t>
        </is>
      </c>
      <c r="S3984" t="inlineStr">
        <is>
          <t>Johnsonborough</t>
        </is>
      </c>
      <c r="T3984" t="inlineStr">
        <is>
          <t>Approved</t>
        </is>
      </c>
      <c r="U3984" t="inlineStr">
        <is>
          <t>Legitimate</t>
        </is>
      </c>
      <c r="V3984" t="n">
        <v>2</v>
      </c>
      <c r="W3984" t="inlineStr">
        <is>
          <t>147a0374-ea2c-4386-a84a-e06ddce613cd</t>
        </is>
      </c>
      <c r="X3984" t="inlineStr">
        <is>
          <t>5183c5d2-ea7a-40c2-9cfb-7bdeab6d7012</t>
        </is>
      </c>
      <c r="Y3984" t="inlineStr">
        <is>
          <t>Oh791</t>
        </is>
      </c>
      <c r="Z3984" t="inlineStr">
        <is>
          <t>Ch616</t>
        </is>
      </c>
      <c r="AA3984" s="4" t="n">
        <v>0.54</v>
      </c>
      <c r="AB3984" s="4" t="n">
        <v>0.05</v>
      </c>
      <c r="AC39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84">
        <f>IF(OR(C3984="Có",C3984="Yes"),"yes",IF(OR(C3984="Không",C3984="No"),"no","unknown"))</f>
        <v/>
      </c>
      <c r="AE3984">
        <f>IF(OR(F3984="Có",F3984="Yes"),"covered",IF(OR(F3984="Không",F3984="No"),"out_of_insurance","unknown"))</f>
        <v/>
      </c>
      <c r="AF3984">
        <f>IF(AND(AD3984="yes",AE3984="out_of_insurance"),"REVIEW","")</f>
        <v/>
      </c>
    </row>
    <row r="3985" ht="18" customHeight="1">
      <c r="A3985" t="inlineStr">
        <is>
          <t>d5094ca7-ee02-449c-985c-81ac5947e7b2</t>
        </is>
      </c>
      <c r="B3985" t="inlineStr">
        <is>
          <t>BN-03984 / Patient 1CB89A0A</t>
        </is>
      </c>
      <c r="C3985" t="inlineStr">
        <is>
          <t>Có</t>
        </is>
      </c>
      <c r="D3985" t="inlineStr">
        <is>
          <t>BS. Trần An</t>
        </is>
      </c>
      <c r="E3985" t="inlineStr">
        <is>
          <t>Chấn thương chỉnh hình / Orthopedics</t>
        </is>
      </c>
      <c r="F3985" t="inlineStr">
        <is>
          <t>Không</t>
        </is>
      </c>
      <c r="G3985" s="2" t="n">
        <v>5964840</v>
      </c>
      <c r="H3985" t="inlineStr">
        <is>
          <t>MRI khớp gối / Knee MRI</t>
        </is>
      </c>
      <c r="I3985" t="inlineStr">
        <is>
          <t>M25.5</t>
        </is>
      </c>
      <c r="J3985" t="inlineStr">
        <is>
          <t>Đau khớp gối / Knee pain</t>
        </is>
      </c>
      <c r="K3985" t="n">
        <v>0</v>
      </c>
      <c r="L3985" t="inlineStr">
        <is>
          <t>M</t>
        </is>
      </c>
      <c r="M3985" s="2" t="n">
        <v>60212.15</v>
      </c>
      <c r="N3985" t="inlineStr">
        <is>
          <t>Married</t>
        </is>
      </c>
      <c r="O3985" t="inlineStr">
        <is>
          <t>Retired</t>
        </is>
      </c>
      <c r="P3985" s="3" t="n">
        <v>44837</v>
      </c>
      <c r="Q3985" t="inlineStr">
        <is>
          <t>Inpatient</t>
        </is>
      </c>
      <c r="R3985" t="inlineStr">
        <is>
          <t>Online</t>
        </is>
      </c>
      <c r="S3985" t="inlineStr">
        <is>
          <t>Cindyview</t>
        </is>
      </c>
      <c r="T3985" t="inlineStr">
        <is>
          <t>Denied</t>
        </is>
      </c>
      <c r="U3985" t="inlineStr">
        <is>
          <t>Legitimate</t>
        </is>
      </c>
      <c r="V3985" t="n">
        <v>3</v>
      </c>
      <c r="W3985" t="inlineStr">
        <is>
          <t>1cb89a0a-92ac-4d4f-ad4c-caa43148855c</t>
        </is>
      </c>
      <c r="X3985" t="inlineStr">
        <is>
          <t>c66bd385-31c4-47fc-bdfe-a0219fc91fb7</t>
        </is>
      </c>
      <c r="Y3985" t="inlineStr">
        <is>
          <t>yb754</t>
        </is>
      </c>
      <c r="Z3985" t="inlineStr">
        <is>
          <t>Yg387</t>
        </is>
      </c>
      <c r="AA3985" s="4" t="n">
        <v>0.8100000000000001</v>
      </c>
      <c r="AB3985" s="4" t="n">
        <v>0.02</v>
      </c>
      <c r="AC39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85">
        <f>IF(OR(C3985="Có",C3985="Yes"),"yes",IF(OR(C3985="Không",C3985="No"),"no","unknown"))</f>
        <v/>
      </c>
      <c r="AE3985">
        <f>IF(OR(F3985="Có",F3985="Yes"),"covered",IF(OR(F3985="Không",F3985="No"),"out_of_insurance","unknown"))</f>
        <v/>
      </c>
      <c r="AF3985">
        <f>IF(AND(AD3985="yes",AE3985="out_of_insurance"),"REVIEW","")</f>
        <v/>
      </c>
    </row>
    <row r="3986" ht="18" customHeight="1">
      <c r="A3986" t="inlineStr">
        <is>
          <t>eeb2e468-0a54-4e96-a02f-a8227973b508</t>
        </is>
      </c>
      <c r="B3986" t="inlineStr">
        <is>
          <t>BN-03985 / Patient EDE65149</t>
        </is>
      </c>
      <c r="C3986" t="inlineStr">
        <is>
          <t>Có</t>
        </is>
      </c>
      <c r="D3986" t="inlineStr">
        <is>
          <t>BS. Trương Khải</t>
        </is>
      </c>
      <c r="E3986" t="inlineStr">
        <is>
          <t>Tim mạch / Cardiology</t>
        </is>
      </c>
      <c r="F3986" t="inlineStr">
        <is>
          <t>Có</t>
        </is>
      </c>
      <c r="G3986" s="2" t="n">
        <v>6022430</v>
      </c>
      <c r="H3986" t="inlineStr">
        <is>
          <t>Troponin I định lượng / Troponin I</t>
        </is>
      </c>
      <c r="I3986" t="inlineStr">
        <is>
          <t>R07.9</t>
        </is>
      </c>
      <c r="J3986" t="inlineStr">
        <is>
          <t>Đau ngực nghi hội chứng mạch vành / Chest pain, ACS rule-out</t>
        </is>
      </c>
      <c r="K3986" t="n">
        <v>43</v>
      </c>
      <c r="L3986" t="inlineStr">
        <is>
          <t>F</t>
        </is>
      </c>
      <c r="M3986" s="2" t="n">
        <v>92184.23</v>
      </c>
      <c r="N3986" t="inlineStr">
        <is>
          <t>Single</t>
        </is>
      </c>
      <c r="O3986" t="inlineStr">
        <is>
          <t>Student</t>
        </is>
      </c>
      <c r="P3986" s="3" t="n">
        <v>44837</v>
      </c>
      <c r="Q3986" t="inlineStr">
        <is>
          <t>Emergency</t>
        </is>
      </c>
      <c r="R3986" t="inlineStr">
        <is>
          <t>Paper</t>
        </is>
      </c>
      <c r="S3986" t="inlineStr">
        <is>
          <t>Martinside</t>
        </is>
      </c>
      <c r="T3986" t="inlineStr">
        <is>
          <t>Approved</t>
        </is>
      </c>
      <c r="U3986" t="inlineStr">
        <is>
          <t>Legitimate</t>
        </is>
      </c>
      <c r="V3986" t="n">
        <v>0</v>
      </c>
      <c r="W3986" t="inlineStr">
        <is>
          <t>ede65149-c45b-448d-8491-c2a8cd2e25c9</t>
        </is>
      </c>
      <c r="X3986" t="inlineStr">
        <is>
          <t>46078b76-107d-4217-832c-bda75da7eb2d</t>
        </is>
      </c>
      <c r="Y3986" t="inlineStr">
        <is>
          <t>yL489</t>
        </is>
      </c>
      <c r="Z3986" t="inlineStr">
        <is>
          <t>Kd417</t>
        </is>
      </c>
      <c r="AA3986" s="4" t="n">
        <v>0.65</v>
      </c>
      <c r="AB3986" s="4" t="n">
        <v>0.82</v>
      </c>
      <c r="AC39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86">
        <f>IF(OR(C3986="Có",C3986="Yes"),"yes",IF(OR(C3986="Không",C3986="No"),"no","unknown"))</f>
        <v/>
      </c>
      <c r="AE3986">
        <f>IF(OR(F3986="Có",F3986="Yes"),"covered",IF(OR(F3986="Không",F3986="No"),"out_of_insurance","unknown"))</f>
        <v/>
      </c>
      <c r="AF3986">
        <f>IF(AND(AD3986="yes",AE3986="out_of_insurance"),"REVIEW","")</f>
        <v/>
      </c>
    </row>
    <row r="3987" ht="18" customHeight="1">
      <c r="A3987" t="inlineStr">
        <is>
          <t>2a4410fd-3587-4fc4-b743-a49aed83eee7</t>
        </is>
      </c>
      <c r="B3987" t="inlineStr">
        <is>
          <t>BN-03986 / Patient D25B103E</t>
        </is>
      </c>
      <c r="C3987" t="inlineStr">
        <is>
          <t>Không</t>
        </is>
      </c>
      <c r="D3987" t="inlineStr">
        <is>
          <t>BS. Mai Thanh</t>
        </is>
      </c>
      <c r="E3987" t="inlineStr">
        <is>
          <t>Thần kinh / Neurology</t>
        </is>
      </c>
      <c r="F3987" t="inlineStr">
        <is>
          <t>Không</t>
        </is>
      </c>
      <c r="G3987" s="2" t="n">
        <v>8466700</v>
      </c>
      <c r="H3987" t="inlineStr">
        <is>
          <t>CT sọ não / Brain CT</t>
        </is>
      </c>
      <c r="I3987" t="inlineStr">
        <is>
          <t>R51</t>
        </is>
      </c>
      <c r="J3987" t="inlineStr">
        <is>
          <t>Đau đầu chưa rõ nguyên nhân / Headache unspecified</t>
        </is>
      </c>
      <c r="K3987" t="n">
        <v>69</v>
      </c>
      <c r="L3987" t="inlineStr">
        <is>
          <t>F</t>
        </is>
      </c>
      <c r="M3987" s="2" t="n">
        <v>94013.58</v>
      </c>
      <c r="N3987" t="inlineStr">
        <is>
          <t>Single</t>
        </is>
      </c>
      <c r="O3987" t="inlineStr">
        <is>
          <t>Unemployed</t>
        </is>
      </c>
      <c r="P3987" s="3" t="n">
        <v>44837</v>
      </c>
      <c r="Q3987" t="inlineStr">
        <is>
          <t>Inpatient</t>
        </is>
      </c>
      <c r="R3987" t="inlineStr">
        <is>
          <t>Phone</t>
        </is>
      </c>
      <c r="S3987" t="inlineStr">
        <is>
          <t>New Cindyborough</t>
        </is>
      </c>
      <c r="T3987" t="inlineStr">
        <is>
          <t>Approved</t>
        </is>
      </c>
      <c r="U3987" t="inlineStr">
        <is>
          <t>Legitimate</t>
        </is>
      </c>
      <c r="V3987" t="n">
        <v>0</v>
      </c>
      <c r="W3987" t="inlineStr">
        <is>
          <t>d25b103e-2ec6-4438-8319-c0648790fa30</t>
        </is>
      </c>
      <c r="X3987" t="inlineStr">
        <is>
          <t>5c3e1b03-e311-4475-beb6-74dd1ede7617</t>
        </is>
      </c>
      <c r="Y3987" t="inlineStr">
        <is>
          <t>Ad504</t>
        </is>
      </c>
      <c r="Z3987" t="inlineStr">
        <is>
          <t>KH633</t>
        </is>
      </c>
      <c r="AA3987" s="4" t="n">
        <v>0.7</v>
      </c>
      <c r="AB3987" s="4" t="n">
        <v>0.05</v>
      </c>
      <c r="AC39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87">
        <f>IF(OR(C3987="Có",C3987="Yes"),"yes",IF(OR(C3987="Không",C3987="No"),"no","unknown"))</f>
        <v/>
      </c>
      <c r="AE3987">
        <f>IF(OR(F3987="Có",F3987="Yes"),"covered",IF(OR(F3987="Không",F3987="No"),"out_of_insurance","unknown"))</f>
        <v/>
      </c>
      <c r="AF3987">
        <f>IF(AND(AD3987="yes",AE3987="out_of_insurance"),"REVIEW","")</f>
        <v/>
      </c>
    </row>
    <row r="3988" ht="18" customHeight="1">
      <c r="A3988" t="inlineStr">
        <is>
          <t>13935dea-4e54-4f64-aebc-5dbdda8c3ed1</t>
        </is>
      </c>
      <c r="B3988" t="inlineStr">
        <is>
          <t>BN-03987 / Patient FC51414B</t>
        </is>
      </c>
      <c r="C3988" t="inlineStr">
        <is>
          <t>Có</t>
        </is>
      </c>
      <c r="D3988" t="inlineStr">
        <is>
          <t>BS. Trần An</t>
        </is>
      </c>
      <c r="E3988" t="inlineStr">
        <is>
          <t>Chấn thương chỉnh hình / Orthopedics</t>
        </is>
      </c>
      <c r="F3988" t="inlineStr">
        <is>
          <t>Có</t>
        </is>
      </c>
      <c r="G3988" s="2" t="n">
        <v>1200000</v>
      </c>
      <c r="H3988" t="inlineStr">
        <is>
          <t>MRI khớp gối / Knee MRI</t>
        </is>
      </c>
      <c r="I3988" t="inlineStr">
        <is>
          <t>M25.5</t>
        </is>
      </c>
      <c r="J3988" t="inlineStr">
        <is>
          <t>Đau khớp gối / Knee pain</t>
        </is>
      </c>
      <c r="K3988" t="n">
        <v>63</v>
      </c>
      <c r="L3988" t="inlineStr">
        <is>
          <t>F</t>
        </is>
      </c>
      <c r="M3988" s="2" t="n">
        <v>69604.67</v>
      </c>
      <c r="N3988" t="inlineStr">
        <is>
          <t>Divorced</t>
        </is>
      </c>
      <c r="O3988" t="inlineStr">
        <is>
          <t>Unemployed</t>
        </is>
      </c>
      <c r="P3988" s="3" t="n">
        <v>44837</v>
      </c>
      <c r="Q3988" t="inlineStr">
        <is>
          <t>Emergency</t>
        </is>
      </c>
      <c r="R3988" t="inlineStr">
        <is>
          <t>Phone</t>
        </is>
      </c>
      <c r="S3988" t="inlineStr">
        <is>
          <t>Lake Tiffany</t>
        </is>
      </c>
      <c r="T3988" t="inlineStr">
        <is>
          <t>Pending</t>
        </is>
      </c>
      <c r="U3988" t="inlineStr">
        <is>
          <t>Legitimate</t>
        </is>
      </c>
      <c r="V3988" t="n">
        <v>3</v>
      </c>
      <c r="W3988" t="inlineStr">
        <is>
          <t>fc51414b-adb1-4b7e-b338-5e4385f8bfcf</t>
        </is>
      </c>
      <c r="X3988" t="inlineStr">
        <is>
          <t>dcdc1974-a80d-494a-ae3f-aad6df03a99f</t>
        </is>
      </c>
      <c r="Y3988" t="inlineStr">
        <is>
          <t>Lo358</t>
        </is>
      </c>
      <c r="Z3988" t="inlineStr">
        <is>
          <t>iU882</t>
        </is>
      </c>
      <c r="AA3988" s="4" t="n">
        <v>0.59</v>
      </c>
      <c r="AB3988" s="4" t="n">
        <v>0.03</v>
      </c>
      <c r="AC39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88">
        <f>IF(OR(C3988="Có",C3988="Yes"),"yes",IF(OR(C3988="Không",C3988="No"),"no","unknown"))</f>
        <v/>
      </c>
      <c r="AE3988">
        <f>IF(OR(F3988="Có",F3988="Yes"),"covered",IF(OR(F3988="Không",F3988="No"),"out_of_insurance","unknown"))</f>
        <v/>
      </c>
      <c r="AF3988">
        <f>IF(AND(AD3988="yes",AE3988="out_of_insurance"),"REVIEW","")</f>
        <v/>
      </c>
    </row>
    <row r="3989" ht="18" customHeight="1">
      <c r="A3989" t="inlineStr">
        <is>
          <t>f90c5112-1358-46d9-b679-12b8de4bc56d</t>
        </is>
      </c>
      <c r="B3989" t="inlineStr">
        <is>
          <t>BN-03988 / Patient 4C9F0C04</t>
        </is>
      </c>
      <c r="C3989" t="inlineStr">
        <is>
          <t>Có</t>
        </is>
      </c>
      <c r="D3989" t="inlineStr">
        <is>
          <t>BS. Cao Vy</t>
        </is>
      </c>
      <c r="E3989" t="inlineStr">
        <is>
          <t>Khám tổng quát / General Practice</t>
        </is>
      </c>
      <c r="F3989" t="inlineStr">
        <is>
          <t>Không</t>
        </is>
      </c>
      <c r="G3989" s="2" t="n">
        <v>5452290</v>
      </c>
      <c r="H3989" t="inlineStr">
        <is>
          <t>CRP định lượng / CRP</t>
        </is>
      </c>
      <c r="I3989" t="inlineStr">
        <is>
          <t>R79.8</t>
        </is>
      </c>
      <c r="J3989" t="inlineStr">
        <is>
          <t>Bất thường xét nghiệm máu / Abnormal blood chemistry</t>
        </is>
      </c>
      <c r="K3989" t="n">
        <v>7</v>
      </c>
      <c r="L3989" t="inlineStr">
        <is>
          <t>M</t>
        </is>
      </c>
      <c r="M3989" s="2" t="n">
        <v>66476.73</v>
      </c>
      <c r="N3989" t="inlineStr">
        <is>
          <t>Widowed</t>
        </is>
      </c>
      <c r="O3989" t="inlineStr">
        <is>
          <t>Student</t>
        </is>
      </c>
      <c r="P3989" s="3" t="n">
        <v>44836</v>
      </c>
      <c r="Q3989" t="inlineStr">
        <is>
          <t>Outpatient</t>
        </is>
      </c>
      <c r="R3989" t="inlineStr">
        <is>
          <t>Paper</t>
        </is>
      </c>
      <c r="S3989" t="inlineStr">
        <is>
          <t>South Monicaton</t>
        </is>
      </c>
      <c r="T3989" t="inlineStr">
        <is>
          <t>Pending</t>
        </is>
      </c>
      <c r="U3989" t="inlineStr">
        <is>
          <t>Legitimate</t>
        </is>
      </c>
      <c r="V3989" t="n">
        <v>3</v>
      </c>
      <c r="W3989" t="inlineStr">
        <is>
          <t>4c9f0c04-e2d2-4d43-b5fb-6448c378589d</t>
        </is>
      </c>
      <c r="X3989" t="inlineStr">
        <is>
          <t>6f3a1012-1e0e-4339-909c-2ca92e0d1386</t>
        </is>
      </c>
      <c r="Y3989" t="inlineStr">
        <is>
          <t>lf366</t>
        </is>
      </c>
      <c r="Z3989" t="inlineStr">
        <is>
          <t>tH616</t>
        </is>
      </c>
      <c r="AA3989" s="4" t="n">
        <v>0.52</v>
      </c>
      <c r="AB3989" s="4" t="n">
        <v>0.26</v>
      </c>
      <c r="AC39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89">
        <f>IF(OR(C3989="Có",C3989="Yes"),"yes",IF(OR(C3989="Không",C3989="No"),"no","unknown"))</f>
        <v/>
      </c>
      <c r="AE3989">
        <f>IF(OR(F3989="Có",F3989="Yes"),"covered",IF(OR(F3989="Không",F3989="No"),"out_of_insurance","unknown"))</f>
        <v/>
      </c>
      <c r="AF3989">
        <f>IF(AND(AD3989="yes",AE3989="out_of_insurance"),"REVIEW","")</f>
        <v/>
      </c>
    </row>
    <row r="3990" ht="18" customHeight="1">
      <c r="A3990" t="inlineStr">
        <is>
          <t>1cc01ae7-576b-47d1-9b30-044e0a8f6823</t>
        </is>
      </c>
      <c r="B3990" t="inlineStr">
        <is>
          <t>BN-03989 / Patient B636D789</t>
        </is>
      </c>
      <c r="C3990" t="inlineStr">
        <is>
          <t>Có</t>
        </is>
      </c>
      <c r="D3990" t="inlineStr">
        <is>
          <t>BS. Cao Vy</t>
        </is>
      </c>
      <c r="E3990" t="inlineStr">
        <is>
          <t>Khám tổng quát / General Practice</t>
        </is>
      </c>
      <c r="F3990" t="inlineStr">
        <is>
          <t>Không</t>
        </is>
      </c>
      <c r="G3990" s="2" t="n">
        <v>6101900</v>
      </c>
      <c r="H3990" t="inlineStr">
        <is>
          <t>HIV test nhanh / Rapid HIV test</t>
        </is>
      </c>
      <c r="I3990" t="inlineStr"/>
      <c r="J3990" t="inlineStr">
        <is>
          <t>Thiếu ICD/context rõ / Missing clear ICD/context</t>
        </is>
      </c>
      <c r="K3990" t="n">
        <v>57</v>
      </c>
      <c r="L3990" t="inlineStr">
        <is>
          <t>M</t>
        </is>
      </c>
      <c r="M3990" s="2" t="n">
        <v>126483.95</v>
      </c>
      <c r="N3990" t="inlineStr">
        <is>
          <t>Divorced</t>
        </is>
      </c>
      <c r="O3990" t="inlineStr">
        <is>
          <t>Unemployed</t>
        </is>
      </c>
      <c r="P3990" s="3" t="n">
        <v>44836</v>
      </c>
      <c r="Q3990" t="inlineStr">
        <is>
          <t>Inpatient</t>
        </is>
      </c>
      <c r="R3990" t="inlineStr">
        <is>
          <t>Paper</t>
        </is>
      </c>
      <c r="S3990" t="inlineStr">
        <is>
          <t>Kingfort</t>
        </is>
      </c>
      <c r="T3990" t="inlineStr">
        <is>
          <t>Approved</t>
        </is>
      </c>
      <c r="U3990" t="inlineStr">
        <is>
          <t>Legitimate</t>
        </is>
      </c>
      <c r="V3990" t="n">
        <v>2</v>
      </c>
      <c r="W3990" t="inlineStr">
        <is>
          <t>b636d789-14b8-4c59-85ca-e0f55531518f</t>
        </is>
      </c>
      <c r="X3990" t="inlineStr">
        <is>
          <t>8e09cab6-2110-4a98-b9e8-3919efaafaee</t>
        </is>
      </c>
      <c r="Y3990" t="inlineStr">
        <is>
          <t>ZA160</t>
        </is>
      </c>
      <c r="Z3990" t="inlineStr">
        <is>
          <t>zP503</t>
        </is>
      </c>
      <c r="AA3990" s="4" t="n">
        <v>0.57</v>
      </c>
      <c r="AB3990" s="4" t="n">
        <v>0.76</v>
      </c>
      <c r="AC39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90">
        <f>IF(OR(C3990="Có",C3990="Yes"),"yes",IF(OR(C3990="Không",C3990="No"),"no","unknown"))</f>
        <v/>
      </c>
      <c r="AE3990">
        <f>IF(OR(F3990="Có",F3990="Yes"),"covered",IF(OR(F3990="Không",F3990="No"),"out_of_insurance","unknown"))</f>
        <v/>
      </c>
      <c r="AF3990">
        <f>IF(AND(AD3990="yes",AE3990="out_of_insurance"),"REVIEW","")</f>
        <v/>
      </c>
    </row>
    <row r="3991" ht="18" customHeight="1">
      <c r="A3991" t="inlineStr">
        <is>
          <t>053630c2-9b34-40e6-83dc-4cb7f9ab243e</t>
        </is>
      </c>
      <c r="B3991" t="inlineStr">
        <is>
          <t>BN-03990 / Patient 88AA75AE</t>
        </is>
      </c>
      <c r="C3991" t="inlineStr">
        <is>
          <t>Có</t>
        </is>
      </c>
      <c r="D3991" t="inlineStr">
        <is>
          <t>BS. Trịnh Long</t>
        </is>
      </c>
      <c r="E3991" t="inlineStr">
        <is>
          <t>Khám tổng quát / General Practice</t>
        </is>
      </c>
      <c r="F3991" t="inlineStr">
        <is>
          <t>Không</t>
        </is>
      </c>
      <c r="G3991" s="2" t="n">
        <v>4616740</v>
      </c>
      <c r="H3991" t="inlineStr">
        <is>
          <t>Glucose máu / Blood glucose</t>
        </is>
      </c>
      <c r="I3991" t="inlineStr">
        <is>
          <t>R73.9</t>
        </is>
      </c>
      <c r="J3991" t="inlineStr">
        <is>
          <t>Tăng glucose máu / Hyperglycemia</t>
        </is>
      </c>
      <c r="K3991" t="n">
        <v>45</v>
      </c>
      <c r="L3991" t="inlineStr">
        <is>
          <t>M</t>
        </is>
      </c>
      <c r="M3991" s="2" t="n">
        <v>89158.48</v>
      </c>
      <c r="N3991" t="inlineStr">
        <is>
          <t>Divorced</t>
        </is>
      </c>
      <c r="O3991" t="inlineStr">
        <is>
          <t>Employed</t>
        </is>
      </c>
      <c r="P3991" s="3" t="n">
        <v>44836</v>
      </c>
      <c r="Q3991" t="inlineStr">
        <is>
          <t>Inpatient</t>
        </is>
      </c>
      <c r="R3991" t="inlineStr">
        <is>
          <t>Phone</t>
        </is>
      </c>
      <c r="S3991" t="inlineStr">
        <is>
          <t>Lake Lisashire</t>
        </is>
      </c>
      <c r="T3991" t="inlineStr">
        <is>
          <t>Denied</t>
        </is>
      </c>
      <c r="U3991" t="inlineStr">
        <is>
          <t>Legitimate</t>
        </is>
      </c>
      <c r="V3991" t="n">
        <v>0</v>
      </c>
      <c r="W3991" t="inlineStr">
        <is>
          <t>88aa75ae-080f-4145-8dcd-ac6be1d2d691</t>
        </is>
      </c>
      <c r="X3991" t="inlineStr">
        <is>
          <t>75cf185b-1089-4b91-817c-54f69f712880</t>
        </is>
      </c>
      <c r="Y3991" t="inlineStr">
        <is>
          <t>zQ519</t>
        </is>
      </c>
      <c r="Z3991" t="inlineStr">
        <is>
          <t>Jn469</t>
        </is>
      </c>
      <c r="AA3991" s="4" t="n">
        <v>0.77</v>
      </c>
      <c r="AB3991" s="4" t="n">
        <v>0.06</v>
      </c>
      <c r="AC39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91">
        <f>IF(OR(C3991="Có",C3991="Yes"),"yes",IF(OR(C3991="Không",C3991="No"),"no","unknown"))</f>
        <v/>
      </c>
      <c r="AE3991">
        <f>IF(OR(F3991="Có",F3991="Yes"),"covered",IF(OR(F3991="Không",F3991="No"),"out_of_insurance","unknown"))</f>
        <v/>
      </c>
      <c r="AF3991">
        <f>IF(AND(AD3991="yes",AE3991="out_of_insurance"),"REVIEW","")</f>
        <v/>
      </c>
    </row>
    <row r="3992" ht="18" customHeight="1">
      <c r="A3992" t="inlineStr">
        <is>
          <t>56bf515e-cfa5-4be1-ac28-f0c2e34aeb08</t>
        </is>
      </c>
      <c r="B3992" t="inlineStr">
        <is>
          <t>BN-03991 / Patient A713012E</t>
        </is>
      </c>
      <c r="C3992" t="inlineStr">
        <is>
          <t>Không</t>
        </is>
      </c>
      <c r="D3992" t="inlineStr">
        <is>
          <t>BS. Trịnh Long</t>
        </is>
      </c>
      <c r="E3992" t="inlineStr">
        <is>
          <t>Khám tổng quát / General Practice</t>
        </is>
      </c>
      <c r="F3992" t="inlineStr">
        <is>
          <t>Không</t>
        </is>
      </c>
      <c r="G3992" s="2" t="n">
        <v>7041580</v>
      </c>
      <c r="H3992" t="inlineStr">
        <is>
          <t>HbA1c</t>
        </is>
      </c>
      <c r="I3992" t="inlineStr">
        <is>
          <t>E11.9</t>
        </is>
      </c>
      <c r="J3992" t="inlineStr">
        <is>
          <t>Đái tháo đường type 2 / Type 2 diabetes mellitus</t>
        </is>
      </c>
      <c r="K3992" t="n">
        <v>22</v>
      </c>
      <c r="L3992" t="inlineStr">
        <is>
          <t>F</t>
        </is>
      </c>
      <c r="M3992" s="2" t="n">
        <v>50254.93</v>
      </c>
      <c r="N3992" t="inlineStr">
        <is>
          <t>Widowed</t>
        </is>
      </c>
      <c r="O3992" t="inlineStr">
        <is>
          <t>Unemployed</t>
        </is>
      </c>
      <c r="P3992" s="3" t="n">
        <v>44836</v>
      </c>
      <c r="Q3992" t="inlineStr">
        <is>
          <t>Inpatient</t>
        </is>
      </c>
      <c r="R3992" t="inlineStr">
        <is>
          <t>Online</t>
        </is>
      </c>
      <c r="S3992" t="inlineStr">
        <is>
          <t>East Williamview</t>
        </is>
      </c>
      <c r="T3992" t="inlineStr">
        <is>
          <t>Denied</t>
        </is>
      </c>
      <c r="U3992" t="inlineStr">
        <is>
          <t>Legitimate</t>
        </is>
      </c>
      <c r="V3992" t="n">
        <v>1</v>
      </c>
      <c r="W3992" t="inlineStr">
        <is>
          <t>a713012e-6290-476c-91f6-a29a9f01f894</t>
        </is>
      </c>
      <c r="X3992" t="inlineStr">
        <is>
          <t>233da3cb-9317-4101-9ce5-06f57e2fe1ba</t>
        </is>
      </c>
      <c r="Y3992" t="inlineStr">
        <is>
          <t>KO123</t>
        </is>
      </c>
      <c r="Z3992" t="inlineStr">
        <is>
          <t>KA549</t>
        </is>
      </c>
      <c r="AA3992" s="4" t="n">
        <v>0.59</v>
      </c>
      <c r="AB3992" s="4" t="n">
        <v>0.05</v>
      </c>
      <c r="AC39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92">
        <f>IF(OR(C3992="Có",C3992="Yes"),"yes",IF(OR(C3992="Không",C3992="No"),"no","unknown"))</f>
        <v/>
      </c>
      <c r="AE3992">
        <f>IF(OR(F3992="Có",F3992="Yes"),"covered",IF(OR(F3992="Không",F3992="No"),"out_of_insurance","unknown"))</f>
        <v/>
      </c>
      <c r="AF3992">
        <f>IF(AND(AD3992="yes",AE3992="out_of_insurance"),"REVIEW","")</f>
        <v/>
      </c>
    </row>
    <row r="3993" ht="18" customHeight="1">
      <c r="A3993" t="inlineStr">
        <is>
          <t>a2e8eee8-8d77-4903-b88d-8b5ae40063bf</t>
        </is>
      </c>
      <c r="B3993" t="inlineStr">
        <is>
          <t>BN-03992 / Patient 0E906810</t>
        </is>
      </c>
      <c r="C3993" t="inlineStr">
        <is>
          <t>Không</t>
        </is>
      </c>
      <c r="D3993" t="inlineStr">
        <is>
          <t>BS. Trương Khải</t>
        </is>
      </c>
      <c r="E3993" t="inlineStr">
        <is>
          <t>Tim mạch / Cardiology</t>
        </is>
      </c>
      <c r="F3993" t="inlineStr">
        <is>
          <t>Không</t>
        </is>
      </c>
      <c r="G3993" s="2" t="n">
        <v>5487570</v>
      </c>
      <c r="H3993" t="inlineStr">
        <is>
          <t>Men tim CK-MB / Cardiac enzyme CK-MB</t>
        </is>
      </c>
      <c r="I3993" t="inlineStr">
        <is>
          <t>I20.9</t>
        </is>
      </c>
      <c r="J3993" t="inlineStr">
        <is>
          <t>Đau thắt ngực / Angina</t>
        </is>
      </c>
      <c r="K3993" t="n">
        <v>54</v>
      </c>
      <c r="L3993" t="inlineStr">
        <is>
          <t>F</t>
        </is>
      </c>
      <c r="M3993" s="2" t="n">
        <v>114870.44</v>
      </c>
      <c r="N3993" t="inlineStr">
        <is>
          <t>Divorced</t>
        </is>
      </c>
      <c r="O3993" t="inlineStr">
        <is>
          <t>Unemployed</t>
        </is>
      </c>
      <c r="P3993" s="3" t="n">
        <v>44836</v>
      </c>
      <c r="Q3993" t="inlineStr">
        <is>
          <t>Routine</t>
        </is>
      </c>
      <c r="R3993" t="inlineStr">
        <is>
          <t>Phone</t>
        </is>
      </c>
      <c r="S3993" t="inlineStr">
        <is>
          <t>Ashleymouth</t>
        </is>
      </c>
      <c r="T3993" t="inlineStr">
        <is>
          <t>Pending</t>
        </is>
      </c>
      <c r="U3993" t="inlineStr">
        <is>
          <t>Legitimate</t>
        </is>
      </c>
      <c r="V3993" t="n">
        <v>0</v>
      </c>
      <c r="W3993" t="inlineStr">
        <is>
          <t>0e906810-b0ae-4d04-be5b-e92a614a068e</t>
        </is>
      </c>
      <c r="X3993" t="inlineStr">
        <is>
          <t>3c7ab98c-90a5-49b8-98d3-0706e4e86c62</t>
        </is>
      </c>
      <c r="Y3993" t="inlineStr">
        <is>
          <t>Fv261</t>
        </is>
      </c>
      <c r="Z3993" t="inlineStr">
        <is>
          <t>Mw410</t>
        </is>
      </c>
      <c r="AA3993" s="4" t="n">
        <v>0.52</v>
      </c>
      <c r="AB3993" s="4" t="n">
        <v>0.05</v>
      </c>
      <c r="AC39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93">
        <f>IF(OR(C3993="Có",C3993="Yes"),"yes",IF(OR(C3993="Không",C3993="No"),"no","unknown"))</f>
        <v/>
      </c>
      <c r="AE3993">
        <f>IF(OR(F3993="Có",F3993="Yes"),"covered",IF(OR(F3993="Không",F3993="No"),"out_of_insurance","unknown"))</f>
        <v/>
      </c>
      <c r="AF3993">
        <f>IF(AND(AD3993="yes",AE3993="out_of_insurance"),"REVIEW","")</f>
        <v/>
      </c>
    </row>
    <row r="3994" ht="18" customHeight="1">
      <c r="A3994" t="inlineStr">
        <is>
          <t>c7bcad0e-385e-4760-bebf-1269d149da8c</t>
        </is>
      </c>
      <c r="B3994" t="inlineStr">
        <is>
          <t>BN-03993 / Patient 1435BBCD</t>
        </is>
      </c>
      <c r="C3994" t="inlineStr">
        <is>
          <t>Không</t>
        </is>
      </c>
      <c r="D3994" t="inlineStr">
        <is>
          <t>BS. Lê Thảo</t>
        </is>
      </c>
      <c r="E3994" t="inlineStr">
        <is>
          <t>Nhi / Pediatrics</t>
        </is>
      </c>
      <c r="F3994" t="inlineStr">
        <is>
          <t>Chưa rõ</t>
        </is>
      </c>
      <c r="G3994" s="2" t="n">
        <v>3132500</v>
      </c>
      <c r="H3994" t="inlineStr">
        <is>
          <t>Glucose máu / Blood glucose</t>
        </is>
      </c>
      <c r="I3994" t="inlineStr">
        <is>
          <t>R73.9</t>
        </is>
      </c>
      <c r="J3994" t="inlineStr">
        <is>
          <t>Tăng glucose máu / Hyperglycemia</t>
        </is>
      </c>
      <c r="K3994" t="n">
        <v>75</v>
      </c>
      <c r="L3994" t="inlineStr">
        <is>
          <t>M</t>
        </is>
      </c>
      <c r="M3994" s="2" t="n">
        <v>60531.09</v>
      </c>
      <c r="N3994" t="inlineStr">
        <is>
          <t>Widowed</t>
        </is>
      </c>
      <c r="O3994" t="inlineStr">
        <is>
          <t>Unemployed</t>
        </is>
      </c>
      <c r="P3994" s="3" t="n">
        <v>44835</v>
      </c>
      <c r="Q3994" t="inlineStr">
        <is>
          <t>Outpatient</t>
        </is>
      </c>
      <c r="R3994" t="inlineStr">
        <is>
          <t>Online</t>
        </is>
      </c>
      <c r="S3994" t="inlineStr">
        <is>
          <t>New Andrea</t>
        </is>
      </c>
      <c r="T3994" t="inlineStr">
        <is>
          <t>Denied</t>
        </is>
      </c>
      <c r="U3994" t="inlineStr">
        <is>
          <t>Legitimate</t>
        </is>
      </c>
      <c r="V3994" t="n">
        <v>3</v>
      </c>
      <c r="W3994" t="inlineStr">
        <is>
          <t>1435bbcd-75f5-4939-b5d5-10d490fd6d8d</t>
        </is>
      </c>
      <c r="X3994" t="inlineStr">
        <is>
          <t>b1f8ff12-13c9-428c-bb58-2c8344a125a7</t>
        </is>
      </c>
      <c r="Y3994" t="inlineStr">
        <is>
          <t>VT272</t>
        </is>
      </c>
      <c r="Z3994" t="inlineStr">
        <is>
          <t>wV470</t>
        </is>
      </c>
      <c r="AA3994" s="4" t="n">
        <v>0.57</v>
      </c>
      <c r="AB3994" s="4" t="n">
        <v>0.05</v>
      </c>
      <c r="AC39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94">
        <f>IF(OR(C3994="Có",C3994="Yes"),"yes",IF(OR(C3994="Không",C3994="No"),"no","unknown"))</f>
        <v/>
      </c>
      <c r="AE3994">
        <f>IF(OR(F3994="Có",F3994="Yes"),"covered",IF(OR(F3994="Không",F3994="No"),"out_of_insurance","unknown"))</f>
        <v/>
      </c>
      <c r="AF3994">
        <f>IF(AND(AD3994="yes",AE3994="out_of_insurance"),"REVIEW","")</f>
        <v/>
      </c>
    </row>
    <row r="3995" ht="18" customHeight="1">
      <c r="A3995" t="inlineStr">
        <is>
          <t>2c34e2a2-c11a-4708-877f-6afe11165ba6</t>
        </is>
      </c>
      <c r="B3995" t="inlineStr">
        <is>
          <t>BN-03994 / Patient 58422E26</t>
        </is>
      </c>
      <c r="C3995" t="inlineStr">
        <is>
          <t>Không</t>
        </is>
      </c>
      <c r="D3995" t="inlineStr">
        <is>
          <t>BS. Cao Vy</t>
        </is>
      </c>
      <c r="E3995" t="inlineStr">
        <is>
          <t>Khám tổng quát / General Practice</t>
        </is>
      </c>
      <c r="F3995" t="inlineStr">
        <is>
          <t>Không</t>
        </is>
      </c>
      <c r="G3995" s="2" t="n">
        <v>6303270</v>
      </c>
      <c r="H3995" t="inlineStr">
        <is>
          <t>HIV Ag/Ab combo</t>
        </is>
      </c>
      <c r="I3995" t="inlineStr">
        <is>
          <t>Z11.4</t>
        </is>
      </c>
      <c r="J3995" t="inlineStr">
        <is>
          <t>Sàng lọc HIV / HIV screening</t>
        </is>
      </c>
      <c r="K3995" t="n">
        <v>54</v>
      </c>
      <c r="L3995" t="inlineStr">
        <is>
          <t>F</t>
        </is>
      </c>
      <c r="M3995" s="2" t="n">
        <v>27561.81</v>
      </c>
      <c r="N3995" t="inlineStr">
        <is>
          <t>Divorced</t>
        </is>
      </c>
      <c r="O3995" t="inlineStr">
        <is>
          <t>Unemployed</t>
        </is>
      </c>
      <c r="P3995" s="3" t="n">
        <v>44835</v>
      </c>
      <c r="Q3995" t="inlineStr">
        <is>
          <t>Inpatient</t>
        </is>
      </c>
      <c r="R3995" t="inlineStr">
        <is>
          <t>Online</t>
        </is>
      </c>
      <c r="S3995" t="inlineStr">
        <is>
          <t>Leshire</t>
        </is>
      </c>
      <c r="T3995" t="inlineStr">
        <is>
          <t>Denied</t>
        </is>
      </c>
      <c r="U3995" t="inlineStr">
        <is>
          <t>Legitimate</t>
        </is>
      </c>
      <c r="V3995" t="n">
        <v>1</v>
      </c>
      <c r="W3995" t="inlineStr">
        <is>
          <t>58422e26-ec39-4860-8254-3e10644e9267</t>
        </is>
      </c>
      <c r="X3995" t="inlineStr">
        <is>
          <t>cc2a2520-8258-4287-8dab-716d35148e8b</t>
        </is>
      </c>
      <c r="Y3995" t="inlineStr">
        <is>
          <t>NO051</t>
        </is>
      </c>
      <c r="Z3995" t="inlineStr">
        <is>
          <t>YM449</t>
        </is>
      </c>
      <c r="AA3995" s="4" t="n">
        <v>0.63</v>
      </c>
      <c r="AB3995" s="4" t="n">
        <v>0.05</v>
      </c>
      <c r="AC39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95">
        <f>IF(OR(C3995="Có",C3995="Yes"),"yes",IF(OR(C3995="Không",C3995="No"),"no","unknown"))</f>
        <v/>
      </c>
      <c r="AE3995">
        <f>IF(OR(F3995="Có",F3995="Yes"),"covered",IF(OR(F3995="Không",F3995="No"),"out_of_insurance","unknown"))</f>
        <v/>
      </c>
      <c r="AF3995">
        <f>IF(AND(AD3995="yes",AE3995="out_of_insurance"),"REVIEW","")</f>
        <v/>
      </c>
    </row>
    <row r="3996" ht="18" customHeight="1">
      <c r="A3996" t="inlineStr">
        <is>
          <t>d61cf10b-565f-4b75-854c-2cfa7b63280e</t>
        </is>
      </c>
      <c r="B3996" t="inlineStr">
        <is>
          <t>BN-03995 / Patient 21B2FC57</t>
        </is>
      </c>
      <c r="C3996" t="inlineStr">
        <is>
          <t>Không</t>
        </is>
      </c>
      <c r="D3996" t="inlineStr">
        <is>
          <t>BS. Phan Gia</t>
        </is>
      </c>
      <c r="E3996" t="inlineStr">
        <is>
          <t>Tim mạch / Cardiology</t>
        </is>
      </c>
      <c r="F3996" t="inlineStr">
        <is>
          <t>Không</t>
        </is>
      </c>
      <c r="G3996" s="2" t="n">
        <v>6359590</v>
      </c>
      <c r="H3996" t="inlineStr">
        <is>
          <t>Troponin I định lượng / Troponin I</t>
        </is>
      </c>
      <c r="I3996" t="inlineStr">
        <is>
          <t>R07.9</t>
        </is>
      </c>
      <c r="J3996" t="inlineStr">
        <is>
          <t>Đau ngực nghi hội chứng mạch vành / Chest pain, ACS rule-out</t>
        </is>
      </c>
      <c r="K3996" t="n">
        <v>19</v>
      </c>
      <c r="L3996" t="inlineStr">
        <is>
          <t>F</t>
        </is>
      </c>
      <c r="M3996" s="2" t="n">
        <v>90419.28999999999</v>
      </c>
      <c r="N3996" t="inlineStr">
        <is>
          <t>Married</t>
        </is>
      </c>
      <c r="O3996" t="inlineStr">
        <is>
          <t>Unemployed</t>
        </is>
      </c>
      <c r="P3996" s="3" t="n">
        <v>44835</v>
      </c>
      <c r="Q3996" t="inlineStr">
        <is>
          <t>Emergency</t>
        </is>
      </c>
      <c r="R3996" t="inlineStr">
        <is>
          <t>Phone</t>
        </is>
      </c>
      <c r="S3996" t="inlineStr">
        <is>
          <t>Elaineville</t>
        </is>
      </c>
      <c r="T3996" t="inlineStr">
        <is>
          <t>Approved</t>
        </is>
      </c>
      <c r="U3996" t="inlineStr">
        <is>
          <t>Legitimate</t>
        </is>
      </c>
      <c r="V3996" t="n">
        <v>0</v>
      </c>
      <c r="W3996" t="inlineStr">
        <is>
          <t>21b2fc57-e608-403e-a1fd-0a508aa5eae7</t>
        </is>
      </c>
      <c r="X3996" t="inlineStr">
        <is>
          <t>d942d741-8b24-47cc-aaae-5c259f49edfb</t>
        </is>
      </c>
      <c r="Y3996" t="inlineStr">
        <is>
          <t>Vg104</t>
        </is>
      </c>
      <c r="Z3996" t="inlineStr">
        <is>
          <t>hl764</t>
        </is>
      </c>
      <c r="AA3996" s="4" t="n">
        <v>0.65</v>
      </c>
      <c r="AB3996" s="4" t="n">
        <v>0.05</v>
      </c>
      <c r="AC39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96">
        <f>IF(OR(C3996="Có",C3996="Yes"),"yes",IF(OR(C3996="Không",C3996="No"),"no","unknown"))</f>
        <v/>
      </c>
      <c r="AE3996">
        <f>IF(OR(F3996="Có",F3996="Yes"),"covered",IF(OR(F3996="Không",F3996="No"),"out_of_insurance","unknown"))</f>
        <v/>
      </c>
      <c r="AF3996">
        <f>IF(AND(AD3996="yes",AE3996="out_of_insurance"),"REVIEW","")</f>
        <v/>
      </c>
    </row>
    <row r="3997" ht="18" customHeight="1">
      <c r="A3997" t="inlineStr">
        <is>
          <t>3cbd3e69-3132-45fb-9233-ac6dc13406a0</t>
        </is>
      </c>
      <c r="B3997" t="inlineStr">
        <is>
          <t>BN-03996 / Patient CEC729C3</t>
        </is>
      </c>
      <c r="C3997" t="inlineStr">
        <is>
          <t>Không</t>
        </is>
      </c>
      <c r="D3997" t="inlineStr">
        <is>
          <t>BS. Trịnh Long</t>
        </is>
      </c>
      <c r="E3997" t="inlineStr">
        <is>
          <t>Khám tổng quát / General Practice</t>
        </is>
      </c>
      <c r="F3997" t="inlineStr">
        <is>
          <t>Không</t>
        </is>
      </c>
      <c r="G3997" s="2" t="n">
        <v>780270</v>
      </c>
      <c r="H3997" t="inlineStr">
        <is>
          <t>Glucose máu / Blood glucose</t>
        </is>
      </c>
      <c r="I3997" t="inlineStr">
        <is>
          <t>R73.9</t>
        </is>
      </c>
      <c r="J3997" t="inlineStr">
        <is>
          <t>Tăng glucose máu / Hyperglycemia</t>
        </is>
      </c>
      <c r="K3997" t="n">
        <v>50</v>
      </c>
      <c r="L3997" t="inlineStr">
        <is>
          <t>F</t>
        </is>
      </c>
      <c r="M3997" s="2" t="n">
        <v>32895.29</v>
      </c>
      <c r="N3997" t="inlineStr">
        <is>
          <t>Divorced</t>
        </is>
      </c>
      <c r="O3997" t="inlineStr">
        <is>
          <t>Student</t>
        </is>
      </c>
      <c r="P3997" s="3" t="n">
        <v>44835</v>
      </c>
      <c r="Q3997" t="inlineStr">
        <is>
          <t>Emergency</t>
        </is>
      </c>
      <c r="R3997" t="inlineStr">
        <is>
          <t>Phone</t>
        </is>
      </c>
      <c r="S3997" t="inlineStr">
        <is>
          <t>Samuelfort</t>
        </is>
      </c>
      <c r="T3997" t="inlineStr">
        <is>
          <t>Pending</t>
        </is>
      </c>
      <c r="U3997" t="inlineStr">
        <is>
          <t>Legitimate</t>
        </is>
      </c>
      <c r="V3997" t="n">
        <v>1</v>
      </c>
      <c r="W3997" t="inlineStr">
        <is>
          <t>cec729c3-5cb4-485d-8fe6-4a592c3a5f52</t>
        </is>
      </c>
      <c r="X3997" t="inlineStr">
        <is>
          <t>2e107918-68c2-49c3-a024-3103d625a458</t>
        </is>
      </c>
      <c r="Y3997" t="inlineStr">
        <is>
          <t>fR427</t>
        </is>
      </c>
      <c r="Z3997" t="inlineStr">
        <is>
          <t>ze264</t>
        </is>
      </c>
      <c r="AA3997" s="4" t="n">
        <v>0.63</v>
      </c>
      <c r="AB3997" s="4" t="n">
        <v>0.05</v>
      </c>
      <c r="AC39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97">
        <f>IF(OR(C3997="Có",C3997="Yes"),"yes",IF(OR(C3997="Không",C3997="No"),"no","unknown"))</f>
        <v/>
      </c>
      <c r="AE3997">
        <f>IF(OR(F3997="Có",F3997="Yes"),"covered",IF(OR(F3997="Không",F3997="No"),"out_of_insurance","unknown"))</f>
        <v/>
      </c>
      <c r="AF3997">
        <f>IF(AND(AD3997="yes",AE3997="out_of_insurance"),"REVIEW","")</f>
        <v/>
      </c>
    </row>
    <row r="3998" ht="18" customHeight="1">
      <c r="A3998" t="inlineStr">
        <is>
          <t>b362e334-8cdc-408a-822d-8163fffdf8ba</t>
        </is>
      </c>
      <c r="B3998" t="inlineStr">
        <is>
          <t>BN-03997 / Patient 7917BCD4</t>
        </is>
      </c>
      <c r="C3998" t="inlineStr">
        <is>
          <t>Có</t>
        </is>
      </c>
      <c r="D3998" t="inlineStr">
        <is>
          <t>BS. Cao Vy</t>
        </is>
      </c>
      <c r="E3998" t="inlineStr">
        <is>
          <t>Khám tổng quát / General Practice</t>
        </is>
      </c>
      <c r="F3998" t="inlineStr">
        <is>
          <t>Có</t>
        </is>
      </c>
      <c r="G3998" s="2" t="n">
        <v>3613490</v>
      </c>
      <c r="H3998" t="inlineStr">
        <is>
          <t>Glucose máu / Blood glucose</t>
        </is>
      </c>
      <c r="I3998" t="inlineStr">
        <is>
          <t>R73.9</t>
        </is>
      </c>
      <c r="J3998" t="inlineStr">
        <is>
          <t>Tăng glucose máu / Hyperglycemia</t>
        </is>
      </c>
      <c r="K3998" t="n">
        <v>50</v>
      </c>
      <c r="L3998" t="inlineStr">
        <is>
          <t>F</t>
        </is>
      </c>
      <c r="M3998" s="2" t="n">
        <v>142560.36</v>
      </c>
      <c r="N3998" t="inlineStr">
        <is>
          <t>Married</t>
        </is>
      </c>
      <c r="O3998" t="inlineStr">
        <is>
          <t>Unemployed</t>
        </is>
      </c>
      <c r="P3998" s="3" t="n">
        <v>44835</v>
      </c>
      <c r="Q3998" t="inlineStr">
        <is>
          <t>Outpatient</t>
        </is>
      </c>
      <c r="R3998" t="inlineStr">
        <is>
          <t>Paper</t>
        </is>
      </c>
      <c r="S3998" t="inlineStr">
        <is>
          <t>Knoxchester</t>
        </is>
      </c>
      <c r="T3998" t="inlineStr">
        <is>
          <t>Pending</t>
        </is>
      </c>
      <c r="U3998" t="inlineStr">
        <is>
          <t>Legitimate</t>
        </is>
      </c>
      <c r="V3998" t="n">
        <v>2</v>
      </c>
      <c r="W3998" t="inlineStr">
        <is>
          <t>7917bcd4-53a2-4b23-972e-c04698c80d75</t>
        </is>
      </c>
      <c r="X3998" t="inlineStr">
        <is>
          <t>7ca17409-0ff9-4e93-98c4-88101f74c150</t>
        </is>
      </c>
      <c r="Y3998" t="inlineStr">
        <is>
          <t>Kj976</t>
        </is>
      </c>
      <c r="Z3998" t="inlineStr">
        <is>
          <t>id623</t>
        </is>
      </c>
      <c r="AA3998" s="4" t="n">
        <v>0.44</v>
      </c>
      <c r="AB3998" s="4" t="n">
        <v>0.26</v>
      </c>
      <c r="AC39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98">
        <f>IF(OR(C3998="Có",C3998="Yes"),"yes",IF(OR(C3998="Không",C3998="No"),"no","unknown"))</f>
        <v/>
      </c>
      <c r="AE3998">
        <f>IF(OR(F3998="Có",F3998="Yes"),"covered",IF(OR(F3998="Không",F3998="No"),"out_of_insurance","unknown"))</f>
        <v/>
      </c>
      <c r="AF3998">
        <f>IF(AND(AD3998="yes",AE3998="out_of_insurance"),"REVIEW","")</f>
        <v/>
      </c>
    </row>
    <row r="3999" ht="18" customHeight="1">
      <c r="A3999" t="inlineStr">
        <is>
          <t>8ebb40d0-dbd6-49bc-9b70-95f2eee6a36c</t>
        </is>
      </c>
      <c r="B3999" t="inlineStr">
        <is>
          <t>BN-03998 / Patient D20B8D9B</t>
        </is>
      </c>
      <c r="C3999" t="inlineStr">
        <is>
          <t>Có</t>
        </is>
      </c>
      <c r="D3999" t="inlineStr">
        <is>
          <t>BS. Trần An</t>
        </is>
      </c>
      <c r="E3999" t="inlineStr">
        <is>
          <t>Chấn thương chỉnh hình / Orthopedics</t>
        </is>
      </c>
      <c r="F3999" t="inlineStr">
        <is>
          <t>Chưa rõ</t>
        </is>
      </c>
      <c r="G3999" s="2" t="n">
        <v>6359420</v>
      </c>
      <c r="H3999" t="inlineStr">
        <is>
          <t>Đo mật độ xương / Bone density scan</t>
        </is>
      </c>
      <c r="I3999" t="inlineStr">
        <is>
          <t>M81.0</t>
        </is>
      </c>
      <c r="J3999" t="inlineStr">
        <is>
          <t>Loãng xương / Osteoporosis</t>
        </is>
      </c>
      <c r="K3999" t="n">
        <v>40</v>
      </c>
      <c r="L3999" t="inlineStr">
        <is>
          <t>F</t>
        </is>
      </c>
      <c r="M3999" s="2" t="n">
        <v>72962.69</v>
      </c>
      <c r="N3999" t="inlineStr">
        <is>
          <t>Divorced</t>
        </is>
      </c>
      <c r="O3999" t="inlineStr">
        <is>
          <t>Unemployed</t>
        </is>
      </c>
      <c r="P3999" s="3" t="n">
        <v>44834</v>
      </c>
      <c r="Q3999" t="inlineStr">
        <is>
          <t>Inpatient</t>
        </is>
      </c>
      <c r="R3999" t="inlineStr">
        <is>
          <t>Online</t>
        </is>
      </c>
      <c r="S3999" t="inlineStr">
        <is>
          <t>Lefort</t>
        </is>
      </c>
      <c r="T3999" t="inlineStr">
        <is>
          <t>Pending</t>
        </is>
      </c>
      <c r="U3999" t="inlineStr">
        <is>
          <t>Legitimate</t>
        </is>
      </c>
      <c r="V3999" t="n">
        <v>3</v>
      </c>
      <c r="W3999" t="inlineStr">
        <is>
          <t>d20b8d9b-0a4d-4af5-82e1-75acb3ed0acd</t>
        </is>
      </c>
      <c r="X3999" t="inlineStr">
        <is>
          <t>e5d9782a-6088-46f1-894b-b24e916e1bbe</t>
        </is>
      </c>
      <c r="Y3999" t="inlineStr">
        <is>
          <t>WA353</t>
        </is>
      </c>
      <c r="Z3999" t="inlineStr">
        <is>
          <t>vu965</t>
        </is>
      </c>
      <c r="AA3999" s="4" t="n">
        <v>0.63</v>
      </c>
      <c r="AB3999" s="4" t="n">
        <v>0.09</v>
      </c>
      <c r="AC39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3999">
        <f>IF(OR(C3999="Có",C3999="Yes"),"yes",IF(OR(C3999="Không",C3999="No"),"no","unknown"))</f>
        <v/>
      </c>
      <c r="AE3999">
        <f>IF(OR(F3999="Có",F3999="Yes"),"covered",IF(OR(F3999="Không",F3999="No"),"out_of_insurance","unknown"))</f>
        <v/>
      </c>
      <c r="AF3999">
        <f>IF(AND(AD3999="yes",AE3999="out_of_insurance"),"REVIEW","")</f>
        <v/>
      </c>
    </row>
    <row r="4000" ht="18" customHeight="1">
      <c r="A4000" t="inlineStr">
        <is>
          <t>0d8bf046-2d73-4293-893f-bdc15d594615</t>
        </is>
      </c>
      <c r="B4000" t="inlineStr">
        <is>
          <t>BN-03999 / Patient 7B6E3188</t>
        </is>
      </c>
      <c r="C4000" t="inlineStr">
        <is>
          <t>Có</t>
        </is>
      </c>
      <c r="D4000" t="inlineStr">
        <is>
          <t>BS. Đỗ Hạnh</t>
        </is>
      </c>
      <c r="E4000" t="inlineStr">
        <is>
          <t>Nhi / Pediatrics</t>
        </is>
      </c>
      <c r="F4000" t="inlineStr">
        <is>
          <t>Chưa rõ</t>
        </is>
      </c>
      <c r="G4000" s="2" t="n">
        <v>8079330</v>
      </c>
      <c r="H4000" t="inlineStr">
        <is>
          <t>CRP định lượng / CRP</t>
        </is>
      </c>
      <c r="I4000" t="inlineStr">
        <is>
          <t>J18.9</t>
        </is>
      </c>
      <c r="J4000" t="inlineStr">
        <is>
          <t>Nghi viêm phổi / Suspected pneumonia</t>
        </is>
      </c>
      <c r="K4000" t="n">
        <v>51</v>
      </c>
      <c r="L4000" t="inlineStr">
        <is>
          <t>M</t>
        </is>
      </c>
      <c r="M4000" s="2" t="n">
        <v>91984.67</v>
      </c>
      <c r="N4000" t="inlineStr">
        <is>
          <t>Single</t>
        </is>
      </c>
      <c r="O4000" t="inlineStr">
        <is>
          <t>Retired</t>
        </is>
      </c>
      <c r="P4000" s="3" t="n">
        <v>44834</v>
      </c>
      <c r="Q4000" t="inlineStr">
        <is>
          <t>Inpatient</t>
        </is>
      </c>
      <c r="R4000" t="inlineStr">
        <is>
          <t>Paper</t>
        </is>
      </c>
      <c r="S4000" t="inlineStr">
        <is>
          <t>North Sabrina</t>
        </is>
      </c>
      <c r="T4000" t="inlineStr">
        <is>
          <t>Pending</t>
        </is>
      </c>
      <c r="U4000" t="inlineStr">
        <is>
          <t>Legitimate</t>
        </is>
      </c>
      <c r="V4000" t="n">
        <v>0</v>
      </c>
      <c r="W4000" t="inlineStr">
        <is>
          <t>7b6e3188-74c2-4c3a-ba15-862488b61019</t>
        </is>
      </c>
      <c r="X4000" t="inlineStr">
        <is>
          <t>f31aca7b-54df-4127-b3c9-f21a75f3a6ff</t>
        </is>
      </c>
      <c r="Y4000" t="inlineStr">
        <is>
          <t>Er192</t>
        </is>
      </c>
      <c r="Z4000" t="inlineStr">
        <is>
          <t>HB084</t>
        </is>
      </c>
      <c r="AA4000" s="4" t="n">
        <v>0.8100000000000001</v>
      </c>
      <c r="AB4000" s="4" t="n">
        <v>0.22</v>
      </c>
      <c r="AC40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00">
        <f>IF(OR(C4000="Có",C4000="Yes"),"yes",IF(OR(C4000="Không",C4000="No"),"no","unknown"))</f>
        <v/>
      </c>
      <c r="AE4000">
        <f>IF(OR(F4000="Có",F4000="Yes"),"covered",IF(OR(F4000="Không",F4000="No"),"out_of_insurance","unknown"))</f>
        <v/>
      </c>
      <c r="AF4000">
        <f>IF(AND(AD4000="yes",AE4000="out_of_insurance"),"REVIEW","")</f>
        <v/>
      </c>
    </row>
    <row r="4001" ht="18" customHeight="1">
      <c r="A4001" t="inlineStr">
        <is>
          <t>5bee1baa-efb6-4d77-8f86-3f82fd55e81d</t>
        </is>
      </c>
      <c r="B4001" t="inlineStr">
        <is>
          <t>BN-04000 / Patient 718FBB33</t>
        </is>
      </c>
      <c r="C4001" t="inlineStr">
        <is>
          <t>Không</t>
        </is>
      </c>
      <c r="D4001" t="inlineStr">
        <is>
          <t>BS. Nguyễn Minh</t>
        </is>
      </c>
      <c r="E4001" t="inlineStr">
        <is>
          <t>Tim mạch / Cardiology</t>
        </is>
      </c>
      <c r="F4001" t="inlineStr">
        <is>
          <t>Không</t>
        </is>
      </c>
      <c r="G4001" s="2" t="n">
        <v>4030120</v>
      </c>
      <c r="H4001" t="inlineStr">
        <is>
          <t>Troponin I định lượng / Troponin I</t>
        </is>
      </c>
      <c r="I4001" t="inlineStr">
        <is>
          <t>R07.9</t>
        </is>
      </c>
      <c r="J4001" t="inlineStr">
        <is>
          <t>Đau ngực nghi hội chứng mạch vành / Chest pain, ACS rule-out</t>
        </is>
      </c>
      <c r="K4001" t="n">
        <v>25</v>
      </c>
      <c r="L4001" t="inlineStr">
        <is>
          <t>F</t>
        </is>
      </c>
      <c r="M4001" s="2" t="n">
        <v>55432.51</v>
      </c>
      <c r="N4001" t="inlineStr">
        <is>
          <t>Married</t>
        </is>
      </c>
      <c r="O4001" t="inlineStr">
        <is>
          <t>Student</t>
        </is>
      </c>
      <c r="P4001" s="3" t="n">
        <v>44834</v>
      </c>
      <c r="Q4001" t="inlineStr">
        <is>
          <t>Emergency</t>
        </is>
      </c>
      <c r="R4001" t="inlineStr">
        <is>
          <t>Paper</t>
        </is>
      </c>
      <c r="S4001" t="inlineStr">
        <is>
          <t>South Jacobfort</t>
        </is>
      </c>
      <c r="T4001" t="inlineStr">
        <is>
          <t>Pending</t>
        </is>
      </c>
      <c r="U4001" t="inlineStr">
        <is>
          <t>Legitimate</t>
        </is>
      </c>
      <c r="V4001" t="n">
        <v>3</v>
      </c>
      <c r="W4001" t="inlineStr">
        <is>
          <t>718fbb33-9706-4152-bc71-9d0d68cc1262</t>
        </is>
      </c>
      <c r="X4001" t="inlineStr">
        <is>
          <t>972ca8b5-d0b6-4056-8187-7704e92eaefd</t>
        </is>
      </c>
      <c r="Y4001" t="inlineStr">
        <is>
          <t>el791</t>
        </is>
      </c>
      <c r="Z4001" t="inlineStr">
        <is>
          <t>HA422</t>
        </is>
      </c>
      <c r="AA4001" s="4" t="n">
        <v>0.59</v>
      </c>
      <c r="AB4001" s="4" t="n">
        <v>0.05</v>
      </c>
      <c r="AC40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01">
        <f>IF(OR(C4001="Có",C4001="Yes"),"yes",IF(OR(C4001="Không",C4001="No"),"no","unknown"))</f>
        <v/>
      </c>
      <c r="AE4001">
        <f>IF(OR(F4001="Có",F4001="Yes"),"covered",IF(OR(F4001="Không",F4001="No"),"out_of_insurance","unknown"))</f>
        <v/>
      </c>
      <c r="AF4001">
        <f>IF(AND(AD4001="yes",AE4001="out_of_insurance"),"REVIEW","")</f>
        <v/>
      </c>
    </row>
    <row r="4002" ht="18" customHeight="1">
      <c r="A4002" t="inlineStr">
        <is>
          <t>c4df2480-a62b-4e7c-adf8-358956c559b1</t>
        </is>
      </c>
      <c r="B4002" t="inlineStr">
        <is>
          <t>BN-04001 / Patient 43AA64AC</t>
        </is>
      </c>
      <c r="C4002" t="inlineStr">
        <is>
          <t>Không</t>
        </is>
      </c>
      <c r="D4002" t="inlineStr">
        <is>
          <t>BS. Đỗ Hạnh</t>
        </is>
      </c>
      <c r="E4002" t="inlineStr">
        <is>
          <t>Nhi / Pediatrics</t>
        </is>
      </c>
      <c r="F4002" t="inlineStr">
        <is>
          <t>Không</t>
        </is>
      </c>
      <c r="G4002" s="2" t="n">
        <v>7884150</v>
      </c>
      <c r="H4002" t="inlineStr">
        <is>
          <t>HbA1c</t>
        </is>
      </c>
      <c r="I4002" t="inlineStr">
        <is>
          <t>E11.9</t>
        </is>
      </c>
      <c r="J4002" t="inlineStr">
        <is>
          <t>Đái tháo đường type 2 / Type 2 diabetes mellitus</t>
        </is>
      </c>
      <c r="K4002" t="n">
        <v>24</v>
      </c>
      <c r="L4002" t="inlineStr">
        <is>
          <t>M</t>
        </is>
      </c>
      <c r="M4002" s="2" t="n">
        <v>129747.25</v>
      </c>
      <c r="N4002" t="inlineStr">
        <is>
          <t>Divorced</t>
        </is>
      </c>
      <c r="O4002" t="inlineStr">
        <is>
          <t>Unemployed</t>
        </is>
      </c>
      <c r="P4002" s="3" t="n">
        <v>44834</v>
      </c>
      <c r="Q4002" t="inlineStr">
        <is>
          <t>Emergency</t>
        </is>
      </c>
      <c r="R4002" t="inlineStr">
        <is>
          <t>Online</t>
        </is>
      </c>
      <c r="S4002" t="inlineStr">
        <is>
          <t>Lake Michael</t>
        </is>
      </c>
      <c r="T4002" t="inlineStr">
        <is>
          <t>Approved</t>
        </is>
      </c>
      <c r="U4002" t="inlineStr">
        <is>
          <t>Legitimate</t>
        </is>
      </c>
      <c r="V4002" t="n">
        <v>2</v>
      </c>
      <c r="W4002" t="inlineStr">
        <is>
          <t>43aa64ac-487f-463c-86a7-8bbe5dca072f</t>
        </is>
      </c>
      <c r="X4002" t="inlineStr">
        <is>
          <t>ad5c7ca4-40f2-4e49-bf0d-25afab611a26</t>
        </is>
      </c>
      <c r="Y4002" t="inlineStr">
        <is>
          <t>Gj577</t>
        </is>
      </c>
      <c r="Z4002" t="inlineStr">
        <is>
          <t>vC604</t>
        </is>
      </c>
      <c r="AA4002" s="4" t="n">
        <v>0.61</v>
      </c>
      <c r="AB4002" s="4" t="n">
        <v>0.05</v>
      </c>
      <c r="AC40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02">
        <f>IF(OR(C4002="Có",C4002="Yes"),"yes",IF(OR(C4002="Không",C4002="No"),"no","unknown"))</f>
        <v/>
      </c>
      <c r="AE4002">
        <f>IF(OR(F4002="Có",F4002="Yes"),"covered",IF(OR(F4002="Không",F4002="No"),"out_of_insurance","unknown"))</f>
        <v/>
      </c>
      <c r="AF4002">
        <f>IF(AND(AD4002="yes",AE4002="out_of_insurance"),"REVIEW","")</f>
        <v/>
      </c>
    </row>
    <row r="4003" ht="18" customHeight="1">
      <c r="A4003" t="inlineStr">
        <is>
          <t>a81ed6cc-0696-4dcb-9fda-d761c8add25d</t>
        </is>
      </c>
      <c r="B4003" t="inlineStr">
        <is>
          <t>BN-04002 / Patient FA8CEF9C</t>
        </is>
      </c>
      <c r="C4003" t="inlineStr">
        <is>
          <t>Có</t>
        </is>
      </c>
      <c r="D4003" t="inlineStr">
        <is>
          <t>BS. Nguyễn Minh</t>
        </is>
      </c>
      <c r="E4003" t="inlineStr">
        <is>
          <t>Tim mạch / Cardiology</t>
        </is>
      </c>
      <c r="F4003" t="inlineStr">
        <is>
          <t>Có</t>
        </is>
      </c>
      <c r="G4003" s="2" t="n">
        <v>3023380</v>
      </c>
      <c r="H4003" t="inlineStr">
        <is>
          <t>Siêu âm tim / Echocardiography</t>
        </is>
      </c>
      <c r="I4003" t="inlineStr">
        <is>
          <t>I50.9</t>
        </is>
      </c>
      <c r="J4003" t="inlineStr">
        <is>
          <t>Suy tim / Heart failure</t>
        </is>
      </c>
      <c r="K4003" t="n">
        <v>18</v>
      </c>
      <c r="L4003" t="inlineStr">
        <is>
          <t>F</t>
        </is>
      </c>
      <c r="M4003" s="2" t="n">
        <v>149935.67</v>
      </c>
      <c r="N4003" t="inlineStr">
        <is>
          <t>Widowed</t>
        </is>
      </c>
      <c r="O4003" t="inlineStr">
        <is>
          <t>Unemployed</t>
        </is>
      </c>
      <c r="P4003" s="3" t="n">
        <v>44834</v>
      </c>
      <c r="Q4003" t="inlineStr">
        <is>
          <t>Emergency</t>
        </is>
      </c>
      <c r="R4003" t="inlineStr">
        <is>
          <t>Phone</t>
        </is>
      </c>
      <c r="S4003" t="inlineStr">
        <is>
          <t>North Danachester</t>
        </is>
      </c>
      <c r="T4003" t="inlineStr">
        <is>
          <t>Approved</t>
        </is>
      </c>
      <c r="U4003" t="inlineStr">
        <is>
          <t>Legitimate</t>
        </is>
      </c>
      <c r="V4003" t="n">
        <v>2</v>
      </c>
      <c r="W4003" t="inlineStr">
        <is>
          <t>fa8cef9c-c0c8-4c43-a083-602d948ac9e4</t>
        </is>
      </c>
      <c r="X4003" t="inlineStr">
        <is>
          <t>f1ce54bc-2f90-4a76-97df-97c8df57a025</t>
        </is>
      </c>
      <c r="Y4003" t="inlineStr">
        <is>
          <t>ho954</t>
        </is>
      </c>
      <c r="Z4003" t="inlineStr">
        <is>
          <t>UW934</t>
        </is>
      </c>
      <c r="AA4003" s="4" t="n">
        <v>0.57</v>
      </c>
      <c r="AB4003" s="4" t="n">
        <v>0.59</v>
      </c>
      <c r="AC40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03">
        <f>IF(OR(C4003="Có",C4003="Yes"),"yes",IF(OR(C4003="Không",C4003="No"),"no","unknown"))</f>
        <v/>
      </c>
      <c r="AE4003">
        <f>IF(OR(F4003="Có",F4003="Yes"),"covered",IF(OR(F4003="Không",F4003="No"),"out_of_insurance","unknown"))</f>
        <v/>
      </c>
      <c r="AF4003">
        <f>IF(AND(AD4003="yes",AE4003="out_of_insurance"),"REVIEW","")</f>
        <v/>
      </c>
    </row>
    <row r="4004" ht="18" customHeight="1">
      <c r="A4004" t="inlineStr">
        <is>
          <t>36cc8f37-d69b-4f50-8c20-3981a24798a9</t>
        </is>
      </c>
      <c r="B4004" t="inlineStr">
        <is>
          <t>BN-04003 / Patient 000F4454</t>
        </is>
      </c>
      <c r="C4004" t="inlineStr">
        <is>
          <t>Có</t>
        </is>
      </c>
      <c r="D4004" t="inlineStr">
        <is>
          <t>BS. Trịnh Long</t>
        </is>
      </c>
      <c r="E4004" t="inlineStr">
        <is>
          <t>Khám tổng quát / General Practice</t>
        </is>
      </c>
      <c r="F4004" t="inlineStr">
        <is>
          <t>Không</t>
        </is>
      </c>
      <c r="G4004" s="2" t="n">
        <v>6122360</v>
      </c>
      <c r="H4004" t="inlineStr">
        <is>
          <t>CRP định lượng / CRP</t>
        </is>
      </c>
      <c r="I4004" t="inlineStr">
        <is>
          <t>R79.8</t>
        </is>
      </c>
      <c r="J4004" t="inlineStr">
        <is>
          <t>Bất thường xét nghiệm máu / Abnormal blood chemistry</t>
        </is>
      </c>
      <c r="K4004" t="n">
        <v>25</v>
      </c>
      <c r="L4004" t="inlineStr">
        <is>
          <t>M</t>
        </is>
      </c>
      <c r="M4004" s="2" t="n">
        <v>99105.60000000001</v>
      </c>
      <c r="N4004" t="inlineStr">
        <is>
          <t>Single</t>
        </is>
      </c>
      <c r="O4004" t="inlineStr">
        <is>
          <t>Unemployed</t>
        </is>
      </c>
      <c r="P4004" s="3" t="n">
        <v>44834</v>
      </c>
      <c r="Q4004" t="inlineStr">
        <is>
          <t>Routine</t>
        </is>
      </c>
      <c r="R4004" t="inlineStr">
        <is>
          <t>Phone</t>
        </is>
      </c>
      <c r="S4004" t="inlineStr">
        <is>
          <t>Bankshaven</t>
        </is>
      </c>
      <c r="T4004" t="inlineStr">
        <is>
          <t>Approved</t>
        </is>
      </c>
      <c r="U4004" t="inlineStr">
        <is>
          <t>Legitimate</t>
        </is>
      </c>
      <c r="V4004" t="n">
        <v>0</v>
      </c>
      <c r="W4004" t="inlineStr">
        <is>
          <t>000f4454-0d12-4a00-8cbd-943e3730f99b</t>
        </is>
      </c>
      <c r="X4004" t="inlineStr">
        <is>
          <t>2c065937-c944-46e3-b211-747cc99ce7fc</t>
        </is>
      </c>
      <c r="Y4004" t="inlineStr">
        <is>
          <t>gl320</t>
        </is>
      </c>
      <c r="Z4004" t="inlineStr">
        <is>
          <t>la645</t>
        </is>
      </c>
      <c r="AA4004" s="4" t="n">
        <v>0.58</v>
      </c>
      <c r="AB4004" s="4" t="n">
        <v>0.64</v>
      </c>
      <c r="AC40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04">
        <f>IF(OR(C4004="Có",C4004="Yes"),"yes",IF(OR(C4004="Không",C4004="No"),"no","unknown"))</f>
        <v/>
      </c>
      <c r="AE4004">
        <f>IF(OR(F4004="Có",F4004="Yes"),"covered",IF(OR(F4004="Không",F4004="No"),"out_of_insurance","unknown"))</f>
        <v/>
      </c>
      <c r="AF4004">
        <f>IF(AND(AD4004="yes",AE4004="out_of_insurance"),"REVIEW","")</f>
        <v/>
      </c>
    </row>
    <row r="4005" ht="18" customHeight="1">
      <c r="A4005" t="inlineStr">
        <is>
          <t>feeb6d25-1977-4d17-bdfa-f5e76044a672</t>
        </is>
      </c>
      <c r="B4005" t="inlineStr">
        <is>
          <t>BN-04004 / Patient 50EDD6C8</t>
        </is>
      </c>
      <c r="C4005" t="inlineStr">
        <is>
          <t>Có</t>
        </is>
      </c>
      <c r="D4005" t="inlineStr">
        <is>
          <t>BS. Vũ Đức</t>
        </is>
      </c>
      <c r="E4005" t="inlineStr">
        <is>
          <t>Chấn thương chỉnh hình / Orthopedics</t>
        </is>
      </c>
      <c r="F4005" t="inlineStr">
        <is>
          <t>Chưa rõ</t>
        </is>
      </c>
      <c r="G4005" s="2" t="n">
        <v>2304490</v>
      </c>
      <c r="H4005" t="inlineStr">
        <is>
          <t>MRI khớp gối / Knee MRI</t>
        </is>
      </c>
      <c r="I4005" t="inlineStr">
        <is>
          <t>M25.5</t>
        </is>
      </c>
      <c r="J4005" t="inlineStr">
        <is>
          <t>Đau khớp gối / Knee pain</t>
        </is>
      </c>
      <c r="K4005" t="n">
        <v>4</v>
      </c>
      <c r="L4005" t="inlineStr">
        <is>
          <t>F</t>
        </is>
      </c>
      <c r="M4005" s="2" t="n">
        <v>21455.91</v>
      </c>
      <c r="N4005" t="inlineStr">
        <is>
          <t>Widowed</t>
        </is>
      </c>
      <c r="O4005" t="inlineStr">
        <is>
          <t>Retired</t>
        </is>
      </c>
      <c r="P4005" s="3" t="n">
        <v>44834</v>
      </c>
      <c r="Q4005" t="inlineStr">
        <is>
          <t>Inpatient</t>
        </is>
      </c>
      <c r="R4005" t="inlineStr">
        <is>
          <t>Paper</t>
        </is>
      </c>
      <c r="S4005" t="inlineStr">
        <is>
          <t>Adamsview</t>
        </is>
      </c>
      <c r="T4005" t="inlineStr">
        <is>
          <t>Pending</t>
        </is>
      </c>
      <c r="U4005" t="inlineStr">
        <is>
          <t>Legitimate</t>
        </is>
      </c>
      <c r="V4005" t="n">
        <v>1</v>
      </c>
      <c r="W4005" t="inlineStr">
        <is>
          <t>50edd6c8-9d04-4647-bb40-7f623ab855e3</t>
        </is>
      </c>
      <c r="X4005" t="inlineStr">
        <is>
          <t>cf1d99e4-de41-49b7-a08b-9e930b7de23a</t>
        </is>
      </c>
      <c r="Y4005" t="inlineStr">
        <is>
          <t>Ln365</t>
        </is>
      </c>
      <c r="Z4005" t="inlineStr">
        <is>
          <t>dT169</t>
        </is>
      </c>
      <c r="AA4005" s="4" t="n">
        <v>0.85</v>
      </c>
      <c r="AB4005" s="4" t="n">
        <v>0.22</v>
      </c>
      <c r="AC40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05">
        <f>IF(OR(C4005="Có",C4005="Yes"),"yes",IF(OR(C4005="Không",C4005="No"),"no","unknown"))</f>
        <v/>
      </c>
      <c r="AE4005">
        <f>IF(OR(F4005="Có",F4005="Yes"),"covered",IF(OR(F4005="Không",F4005="No"),"out_of_insurance","unknown"))</f>
        <v/>
      </c>
      <c r="AF4005">
        <f>IF(AND(AD4005="yes",AE4005="out_of_insurance"),"REVIEW","")</f>
        <v/>
      </c>
    </row>
    <row r="4006" ht="18" customHeight="1">
      <c r="A4006" t="inlineStr">
        <is>
          <t>03015e8c-6276-44f3-97f4-e38ff1105a76</t>
        </is>
      </c>
      <c r="B4006" t="inlineStr">
        <is>
          <t>BN-04005 / Patient 4306FF38</t>
        </is>
      </c>
      <c r="C4006" t="inlineStr">
        <is>
          <t>Có</t>
        </is>
      </c>
      <c r="D4006" t="inlineStr">
        <is>
          <t>BS. Phan Gia</t>
        </is>
      </c>
      <c r="E4006" t="inlineStr">
        <is>
          <t>Tim mạch / Cardiology</t>
        </is>
      </c>
      <c r="F4006" t="inlineStr">
        <is>
          <t>Có</t>
        </is>
      </c>
      <c r="G4006" s="2" t="n">
        <v>9396770</v>
      </c>
      <c r="H4006" t="inlineStr">
        <is>
          <t>CRP định lượng / CRP</t>
        </is>
      </c>
      <c r="I4006" t="inlineStr">
        <is>
          <t>R79.8</t>
        </is>
      </c>
      <c r="J4006" t="inlineStr">
        <is>
          <t>Bất thường xét nghiệm máu / Abnormal blood chemistry</t>
        </is>
      </c>
      <c r="K4006" t="n">
        <v>92</v>
      </c>
      <c r="L4006" t="inlineStr">
        <is>
          <t>M</t>
        </is>
      </c>
      <c r="M4006" s="2" t="n">
        <v>37357.02</v>
      </c>
      <c r="N4006" t="inlineStr">
        <is>
          <t>Widowed</t>
        </is>
      </c>
      <c r="O4006" t="inlineStr">
        <is>
          <t>Retired</t>
        </is>
      </c>
      <c r="P4006" s="3" t="n">
        <v>44833</v>
      </c>
      <c r="Q4006" t="inlineStr">
        <is>
          <t>Inpatient</t>
        </is>
      </c>
      <c r="R4006" t="inlineStr">
        <is>
          <t>Phone</t>
        </is>
      </c>
      <c r="S4006" t="inlineStr">
        <is>
          <t>East Nicole</t>
        </is>
      </c>
      <c r="T4006" t="inlineStr">
        <is>
          <t>Approved</t>
        </is>
      </c>
      <c r="U4006" t="inlineStr">
        <is>
          <t>Fraud</t>
        </is>
      </c>
      <c r="V4006" t="n">
        <v>1</v>
      </c>
      <c r="W4006" t="inlineStr">
        <is>
          <t>4306ff38-84f9-4ce3-a9a0-6413ec7674af</t>
        </is>
      </c>
      <c r="X4006" t="inlineStr">
        <is>
          <t>31b91cdb-fdec-4572-b162-6471bdf93c0e</t>
        </is>
      </c>
      <c r="Y4006" t="inlineStr">
        <is>
          <t>Sx533</t>
        </is>
      </c>
      <c r="Z4006" t="inlineStr">
        <is>
          <t>UG358</t>
        </is>
      </c>
      <c r="AA4006" s="4" t="n">
        <v>0.9399999999999999</v>
      </c>
      <c r="AB4006" s="4" t="n">
        <v>0.51</v>
      </c>
      <c r="AC40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06">
        <f>IF(OR(C4006="Có",C4006="Yes"),"yes",IF(OR(C4006="Không",C4006="No"),"no","unknown"))</f>
        <v/>
      </c>
      <c r="AE4006">
        <f>IF(OR(F4006="Có",F4006="Yes"),"covered",IF(OR(F4006="Không",F4006="No"),"out_of_insurance","unknown"))</f>
        <v/>
      </c>
      <c r="AF4006">
        <f>IF(AND(AD4006="yes",AE4006="out_of_insurance"),"REVIEW","")</f>
        <v/>
      </c>
    </row>
    <row r="4007" ht="18" customHeight="1">
      <c r="A4007" t="inlineStr">
        <is>
          <t>f25b8375-233c-41bd-b377-db873eed9237</t>
        </is>
      </c>
      <c r="B4007" t="inlineStr">
        <is>
          <t>BN-04006 / Patient 8927EDE2</t>
        </is>
      </c>
      <c r="C4007" t="inlineStr">
        <is>
          <t>Có</t>
        </is>
      </c>
      <c r="D4007" t="inlineStr">
        <is>
          <t>BS. Phạm Khoa</t>
        </is>
      </c>
      <c r="E4007" t="inlineStr">
        <is>
          <t>Thần kinh / Neurology</t>
        </is>
      </c>
      <c r="F4007" t="inlineStr">
        <is>
          <t>Không</t>
        </is>
      </c>
      <c r="G4007" s="2" t="n">
        <v>1438150</v>
      </c>
      <c r="H4007" t="inlineStr">
        <is>
          <t>MRI não / Brain MRI</t>
        </is>
      </c>
      <c r="I4007" t="inlineStr">
        <is>
          <t>G44.1</t>
        </is>
      </c>
      <c r="J4007" t="inlineStr">
        <is>
          <t>Hội chứng đau đầu mạch máu / Vascular headache</t>
        </is>
      </c>
      <c r="K4007" t="n">
        <v>90</v>
      </c>
      <c r="L4007" t="inlineStr">
        <is>
          <t>M</t>
        </is>
      </c>
      <c r="M4007" s="2" t="n">
        <v>46152.49</v>
      </c>
      <c r="N4007" t="inlineStr">
        <is>
          <t>Single</t>
        </is>
      </c>
      <c r="O4007" t="inlineStr">
        <is>
          <t>Employed</t>
        </is>
      </c>
      <c r="P4007" s="3" t="n">
        <v>44833</v>
      </c>
      <c r="Q4007" t="inlineStr">
        <is>
          <t>Inpatient</t>
        </is>
      </c>
      <c r="R4007" t="inlineStr">
        <is>
          <t>Online</t>
        </is>
      </c>
      <c r="S4007" t="inlineStr">
        <is>
          <t>West Brandonshire</t>
        </is>
      </c>
      <c r="T4007" t="inlineStr">
        <is>
          <t>Approved</t>
        </is>
      </c>
      <c r="U4007" t="inlineStr">
        <is>
          <t>Legitimate</t>
        </is>
      </c>
      <c r="V4007" t="n">
        <v>1</v>
      </c>
      <c r="W4007" t="inlineStr">
        <is>
          <t>8927ede2-6b07-43e4-8fea-55338b3f8a3e</t>
        </is>
      </c>
      <c r="X4007" t="inlineStr">
        <is>
          <t>abc9e5db-4ffe-4785-ba74-6a92b13cb5f1</t>
        </is>
      </c>
      <c r="Y4007" t="inlineStr">
        <is>
          <t>YJ634</t>
        </is>
      </c>
      <c r="Z4007" t="inlineStr">
        <is>
          <t>ZY684</t>
        </is>
      </c>
      <c r="AA4007" s="4" t="n">
        <v>0.9399999999999999</v>
      </c>
      <c r="AB4007" s="4" t="n">
        <v>0.41</v>
      </c>
      <c r="AC40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07">
        <f>IF(OR(C4007="Có",C4007="Yes"),"yes",IF(OR(C4007="Không",C4007="No"),"no","unknown"))</f>
        <v/>
      </c>
      <c r="AE4007">
        <f>IF(OR(F4007="Có",F4007="Yes"),"covered",IF(OR(F4007="Không",F4007="No"),"out_of_insurance","unknown"))</f>
        <v/>
      </c>
      <c r="AF4007">
        <f>IF(AND(AD4007="yes",AE4007="out_of_insurance"),"REVIEW","")</f>
        <v/>
      </c>
    </row>
    <row r="4008" ht="18" customHeight="1">
      <c r="A4008" t="inlineStr">
        <is>
          <t>803930d1-66db-4308-b2c2-cc26dd7e3d61</t>
        </is>
      </c>
      <c r="B4008" t="inlineStr">
        <is>
          <t>BN-04007 / Patient 50DA20E2</t>
        </is>
      </c>
      <c r="C4008" t="inlineStr">
        <is>
          <t>Có</t>
        </is>
      </c>
      <c r="D4008" t="inlineStr">
        <is>
          <t>BS. Hoàng Phúc</t>
        </is>
      </c>
      <c r="E4008" t="inlineStr">
        <is>
          <t>Tim mạch / Cardiology</t>
        </is>
      </c>
      <c r="F4008" t="inlineStr">
        <is>
          <t>Không</t>
        </is>
      </c>
      <c r="G4008" s="2" t="n">
        <v>9722850</v>
      </c>
      <c r="H4008" t="inlineStr">
        <is>
          <t>Men tim CK-MB / Cardiac enzyme CK-MB</t>
        </is>
      </c>
      <c r="I4008" t="inlineStr"/>
      <c r="J4008" t="inlineStr">
        <is>
          <t>Thiếu ICD/context rõ / Missing clear ICD/context</t>
        </is>
      </c>
      <c r="K4008" t="n">
        <v>76</v>
      </c>
      <c r="L4008" t="inlineStr">
        <is>
          <t>M</t>
        </is>
      </c>
      <c r="M4008" s="2" t="n">
        <v>21054.07</v>
      </c>
      <c r="N4008" t="inlineStr">
        <is>
          <t>Divorced</t>
        </is>
      </c>
      <c r="O4008" t="inlineStr">
        <is>
          <t>Student</t>
        </is>
      </c>
      <c r="P4008" s="3" t="n">
        <v>44833</v>
      </c>
      <c r="Q4008" t="inlineStr">
        <is>
          <t>Routine</t>
        </is>
      </c>
      <c r="R4008" t="inlineStr">
        <is>
          <t>Phone</t>
        </is>
      </c>
      <c r="S4008" t="inlineStr">
        <is>
          <t>Ochoamouth</t>
        </is>
      </c>
      <c r="T4008" t="inlineStr">
        <is>
          <t>Denied</t>
        </is>
      </c>
      <c r="U4008" t="inlineStr">
        <is>
          <t>Fraud</t>
        </is>
      </c>
      <c r="V4008" t="n">
        <v>1</v>
      </c>
      <c r="W4008" t="inlineStr">
        <is>
          <t>50da20e2-dc2a-4b68-86a1-5570015c4c39</t>
        </is>
      </c>
      <c r="X4008" t="inlineStr">
        <is>
          <t>34ef16da-ba84-4c76-a7c7-fee35e44a74a</t>
        </is>
      </c>
      <c r="Y4008" t="inlineStr">
        <is>
          <t>ij850</t>
        </is>
      </c>
      <c r="Z4008" t="inlineStr">
        <is>
          <t>Ws727</t>
        </is>
      </c>
      <c r="AA4008" s="4" t="n">
        <v>0.57</v>
      </c>
      <c r="AB4008" s="4" t="n">
        <v>0.02</v>
      </c>
      <c r="AC40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08">
        <f>IF(OR(C4008="Có",C4008="Yes"),"yes",IF(OR(C4008="Không",C4008="No"),"no","unknown"))</f>
        <v/>
      </c>
      <c r="AE4008">
        <f>IF(OR(F4008="Có",F4008="Yes"),"covered",IF(OR(F4008="Không",F4008="No"),"out_of_insurance","unknown"))</f>
        <v/>
      </c>
      <c r="AF4008">
        <f>IF(AND(AD4008="yes",AE4008="out_of_insurance"),"REVIEW","")</f>
        <v/>
      </c>
    </row>
    <row r="4009" ht="18" customHeight="1">
      <c r="A4009" t="inlineStr">
        <is>
          <t>ecc1efba-ddd4-4ba2-9cee-161fdf8f8737</t>
        </is>
      </c>
      <c r="B4009" t="inlineStr">
        <is>
          <t>BN-04008 / Patient 5C13D1BD</t>
        </is>
      </c>
      <c r="C4009" t="inlineStr">
        <is>
          <t>Có</t>
        </is>
      </c>
      <c r="D4009" t="inlineStr">
        <is>
          <t>BS. Bùi Hà</t>
        </is>
      </c>
      <c r="E4009" t="inlineStr">
        <is>
          <t>Khám tổng quát / General Practice</t>
        </is>
      </c>
      <c r="F4009" t="inlineStr">
        <is>
          <t>Không</t>
        </is>
      </c>
      <c r="G4009" s="2" t="n">
        <v>8345020</v>
      </c>
      <c r="H4009" t="inlineStr">
        <is>
          <t>HbA1c</t>
        </is>
      </c>
      <c r="I4009" t="inlineStr">
        <is>
          <t>E11.9</t>
        </is>
      </c>
      <c r="J4009" t="inlineStr">
        <is>
          <t>Đái tháo đường type 2 / Type 2 diabetes mellitus</t>
        </is>
      </c>
      <c r="K4009" t="n">
        <v>7</v>
      </c>
      <c r="L4009" t="inlineStr">
        <is>
          <t>F</t>
        </is>
      </c>
      <c r="M4009" s="2" t="n">
        <v>67612.89</v>
      </c>
      <c r="N4009" t="inlineStr">
        <is>
          <t>Divorced</t>
        </is>
      </c>
      <c r="O4009" t="inlineStr">
        <is>
          <t>Employed</t>
        </is>
      </c>
      <c r="P4009" s="3" t="n">
        <v>44833</v>
      </c>
      <c r="Q4009" t="inlineStr">
        <is>
          <t>Routine</t>
        </is>
      </c>
      <c r="R4009" t="inlineStr">
        <is>
          <t>Paper</t>
        </is>
      </c>
      <c r="S4009" t="inlineStr">
        <is>
          <t>Brownborough</t>
        </is>
      </c>
      <c r="T4009" t="inlineStr">
        <is>
          <t>Pending</t>
        </is>
      </c>
      <c r="U4009" t="inlineStr">
        <is>
          <t>Legitimate</t>
        </is>
      </c>
      <c r="V4009" t="n">
        <v>3</v>
      </c>
      <c r="W4009" t="inlineStr">
        <is>
          <t>5c13d1bd-228e-4798-8c40-a1cf4cd1310a</t>
        </is>
      </c>
      <c r="X4009" t="inlineStr">
        <is>
          <t>504de1f1-8bee-450a-88e2-fe9b5a128258</t>
        </is>
      </c>
      <c r="Y4009" t="inlineStr">
        <is>
          <t>AS836</t>
        </is>
      </c>
      <c r="Z4009" t="inlineStr">
        <is>
          <t>Ys417</t>
        </is>
      </c>
      <c r="AA4009" s="4" t="n">
        <v>0.74</v>
      </c>
      <c r="AB4009" s="4" t="n">
        <v>0.1</v>
      </c>
      <c r="AC40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09">
        <f>IF(OR(C4009="Có",C4009="Yes"),"yes",IF(OR(C4009="Không",C4009="No"),"no","unknown"))</f>
        <v/>
      </c>
      <c r="AE4009">
        <f>IF(OR(F4009="Có",F4009="Yes"),"covered",IF(OR(F4009="Không",F4009="No"),"out_of_insurance","unknown"))</f>
        <v/>
      </c>
      <c r="AF4009">
        <f>IF(AND(AD4009="yes",AE4009="out_of_insurance"),"REVIEW","")</f>
        <v/>
      </c>
    </row>
    <row r="4010" ht="18" customHeight="1">
      <c r="A4010" t="inlineStr">
        <is>
          <t>bb31b6fa-4bab-4f60-b3c8-f69bc5527449</t>
        </is>
      </c>
      <c r="B4010" t="inlineStr">
        <is>
          <t>BN-04009 / Patient 7A13F37E</t>
        </is>
      </c>
      <c r="C4010" t="inlineStr">
        <is>
          <t>Có</t>
        </is>
      </c>
      <c r="D4010" t="inlineStr">
        <is>
          <t>BS. Trịnh Long</t>
        </is>
      </c>
      <c r="E4010" t="inlineStr">
        <is>
          <t>Khám tổng quát / General Practice</t>
        </is>
      </c>
      <c r="F4010" t="inlineStr">
        <is>
          <t>Không</t>
        </is>
      </c>
      <c r="G4010" s="2" t="n">
        <v>4136710</v>
      </c>
      <c r="H4010" t="inlineStr">
        <is>
          <t>HIV test nhanh / Rapid HIV test</t>
        </is>
      </c>
      <c r="I4010" t="inlineStr">
        <is>
          <t>Z11.4</t>
        </is>
      </c>
      <c r="J4010" t="inlineStr">
        <is>
          <t>Sàng lọc HIV / HIV screening</t>
        </is>
      </c>
      <c r="K4010" t="n">
        <v>29</v>
      </c>
      <c r="L4010" t="inlineStr">
        <is>
          <t>F</t>
        </is>
      </c>
      <c r="M4010" s="2" t="n">
        <v>139011.49</v>
      </c>
      <c r="N4010" t="inlineStr">
        <is>
          <t>Widowed</t>
        </is>
      </c>
      <c r="O4010" t="inlineStr">
        <is>
          <t>Employed</t>
        </is>
      </c>
      <c r="P4010" s="3" t="n">
        <v>44833</v>
      </c>
      <c r="Q4010" t="inlineStr">
        <is>
          <t>Emergency</t>
        </is>
      </c>
      <c r="R4010" t="inlineStr">
        <is>
          <t>Online</t>
        </is>
      </c>
      <c r="S4010" t="inlineStr">
        <is>
          <t>Jenniferchester</t>
        </is>
      </c>
      <c r="T4010" t="inlineStr">
        <is>
          <t>Denied</t>
        </is>
      </c>
      <c r="U4010" t="inlineStr">
        <is>
          <t>Legitimate</t>
        </is>
      </c>
      <c r="V4010" t="n">
        <v>2</v>
      </c>
      <c r="W4010" t="inlineStr">
        <is>
          <t>7a13f37e-1c0f-4ad2-8225-8c09ec527b30</t>
        </is>
      </c>
      <c r="X4010" t="inlineStr">
        <is>
          <t>4be0f5d4-a648-4214-9d1c-d6cb079b630d</t>
        </is>
      </c>
      <c r="Y4010" t="inlineStr">
        <is>
          <t>mR558</t>
        </is>
      </c>
      <c r="Z4010" t="inlineStr">
        <is>
          <t>cu473</t>
        </is>
      </c>
      <c r="AA4010" s="4" t="n">
        <v>0.73</v>
      </c>
      <c r="AB4010" s="4" t="n">
        <v>0.12</v>
      </c>
      <c r="AC40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10">
        <f>IF(OR(C4010="Có",C4010="Yes"),"yes",IF(OR(C4010="Không",C4010="No"),"no","unknown"))</f>
        <v/>
      </c>
      <c r="AE4010">
        <f>IF(OR(F4010="Có",F4010="Yes"),"covered",IF(OR(F4010="Không",F4010="No"),"out_of_insurance","unknown"))</f>
        <v/>
      </c>
      <c r="AF4010">
        <f>IF(AND(AD4010="yes",AE4010="out_of_insurance"),"REVIEW","")</f>
        <v/>
      </c>
    </row>
    <row r="4011" ht="18" customHeight="1">
      <c r="A4011" t="inlineStr">
        <is>
          <t>2ab13490-3086-47cc-acd6-f0d68cb20907</t>
        </is>
      </c>
      <c r="B4011" t="inlineStr">
        <is>
          <t>BN-04010 / Patient 00636C60</t>
        </is>
      </c>
      <c r="C4011" t="inlineStr">
        <is>
          <t>Không</t>
        </is>
      </c>
      <c r="D4011" t="inlineStr">
        <is>
          <t>BS. Trần An</t>
        </is>
      </c>
      <c r="E4011" t="inlineStr">
        <is>
          <t>Chấn thương chỉnh hình / Orthopedics</t>
        </is>
      </c>
      <c r="F4011" t="inlineStr">
        <is>
          <t>Không</t>
        </is>
      </c>
      <c r="G4011" s="2" t="n">
        <v>1200000</v>
      </c>
      <c r="H4011" t="inlineStr">
        <is>
          <t>MRI khớp gối / Knee MRI</t>
        </is>
      </c>
      <c r="I4011" t="inlineStr">
        <is>
          <t>M25.5</t>
        </is>
      </c>
      <c r="J4011" t="inlineStr">
        <is>
          <t>Đau khớp gối / Knee pain</t>
        </is>
      </c>
      <c r="K4011" t="n">
        <v>11</v>
      </c>
      <c r="L4011" t="inlineStr">
        <is>
          <t>F</t>
        </is>
      </c>
      <c r="M4011" s="2" t="n">
        <v>55603.34</v>
      </c>
      <c r="N4011" t="inlineStr">
        <is>
          <t>Widowed</t>
        </is>
      </c>
      <c r="O4011" t="inlineStr">
        <is>
          <t>Retired</t>
        </is>
      </c>
      <c r="P4011" s="3" t="n">
        <v>44833</v>
      </c>
      <c r="Q4011" t="inlineStr">
        <is>
          <t>Routine</t>
        </is>
      </c>
      <c r="R4011" t="inlineStr">
        <is>
          <t>Paper</t>
        </is>
      </c>
      <c r="S4011" t="inlineStr">
        <is>
          <t>Edwardsview</t>
        </is>
      </c>
      <c r="T4011" t="inlineStr">
        <is>
          <t>Denied</t>
        </is>
      </c>
      <c r="U4011" t="inlineStr">
        <is>
          <t>Legitimate</t>
        </is>
      </c>
      <c r="V4011" t="n">
        <v>3</v>
      </c>
      <c r="W4011" t="inlineStr">
        <is>
          <t>00636c60-ca5b-4401-9102-683f08a9b17d</t>
        </is>
      </c>
      <c r="X4011" t="inlineStr">
        <is>
          <t>5d522353-15fa-4a39-bb81-ef4ed1cacd80</t>
        </is>
      </c>
      <c r="Y4011" t="inlineStr">
        <is>
          <t>GX004</t>
        </is>
      </c>
      <c r="Z4011" t="inlineStr">
        <is>
          <t>jK745</t>
        </is>
      </c>
      <c r="AA4011" s="4" t="n">
        <v>0.7</v>
      </c>
      <c r="AB4011" s="4" t="n">
        <v>0.05</v>
      </c>
      <c r="AC40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11">
        <f>IF(OR(C4011="Có",C4011="Yes"),"yes",IF(OR(C4011="Không",C4011="No"),"no","unknown"))</f>
        <v/>
      </c>
      <c r="AE4011">
        <f>IF(OR(F4011="Có",F4011="Yes"),"covered",IF(OR(F4011="Không",F4011="No"),"out_of_insurance","unknown"))</f>
        <v/>
      </c>
      <c r="AF4011">
        <f>IF(AND(AD4011="yes",AE4011="out_of_insurance"),"REVIEW","")</f>
        <v/>
      </c>
    </row>
    <row r="4012" ht="18" customHeight="1">
      <c r="A4012" t="inlineStr">
        <is>
          <t>db3cd749-d06b-492d-a776-5baabe2b1b33</t>
        </is>
      </c>
      <c r="B4012" t="inlineStr">
        <is>
          <t>BN-04011 / Patient 529CD1FB</t>
        </is>
      </c>
      <c r="C4012" t="inlineStr">
        <is>
          <t>Có</t>
        </is>
      </c>
      <c r="D4012" t="inlineStr">
        <is>
          <t>BS. Cao Vy</t>
        </is>
      </c>
      <c r="E4012" t="inlineStr">
        <is>
          <t>Khám tổng quát / General Practice</t>
        </is>
      </c>
      <c r="F4012" t="inlineStr">
        <is>
          <t>Không</t>
        </is>
      </c>
      <c r="G4012" s="2" t="n">
        <v>5076110</v>
      </c>
      <c r="H4012" t="inlineStr">
        <is>
          <t>HIV test nhanh / Rapid HIV test</t>
        </is>
      </c>
      <c r="I4012" t="inlineStr">
        <is>
          <t>Z11.4</t>
        </is>
      </c>
      <c r="J4012" t="inlineStr">
        <is>
          <t>Sàng lọc HIV / HIV screening</t>
        </is>
      </c>
      <c r="K4012" t="n">
        <v>0</v>
      </c>
      <c r="L4012" t="inlineStr">
        <is>
          <t>M</t>
        </is>
      </c>
      <c r="M4012" s="2" t="n">
        <v>136319.06</v>
      </c>
      <c r="N4012" t="inlineStr">
        <is>
          <t>Single</t>
        </is>
      </c>
      <c r="O4012" t="inlineStr">
        <is>
          <t>Student</t>
        </is>
      </c>
      <c r="P4012" s="3" t="n">
        <v>44832</v>
      </c>
      <c r="Q4012" t="inlineStr">
        <is>
          <t>Outpatient</t>
        </is>
      </c>
      <c r="R4012" t="inlineStr">
        <is>
          <t>Online</t>
        </is>
      </c>
      <c r="S4012" t="inlineStr">
        <is>
          <t>Stephanieton</t>
        </is>
      </c>
      <c r="T4012" t="inlineStr">
        <is>
          <t>Denied</t>
        </is>
      </c>
      <c r="U4012" t="inlineStr">
        <is>
          <t>Legitimate</t>
        </is>
      </c>
      <c r="V4012" t="n">
        <v>2</v>
      </c>
      <c r="W4012" t="inlineStr">
        <is>
          <t>529cd1fb-26c6-4ffc-818c-ed77189be8f4</t>
        </is>
      </c>
      <c r="X4012" t="inlineStr">
        <is>
          <t>8e4da706-2ddb-458f-a678-de1d756f9201</t>
        </is>
      </c>
      <c r="Y4012" t="inlineStr">
        <is>
          <t>xR427</t>
        </is>
      </c>
      <c r="Z4012" t="inlineStr">
        <is>
          <t>cm914</t>
        </is>
      </c>
      <c r="AA4012" s="4" t="n">
        <v>0.44</v>
      </c>
      <c r="AB4012" s="4" t="n">
        <v>0.02</v>
      </c>
      <c r="AC40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12">
        <f>IF(OR(C4012="Có",C4012="Yes"),"yes",IF(OR(C4012="Không",C4012="No"),"no","unknown"))</f>
        <v/>
      </c>
      <c r="AE4012">
        <f>IF(OR(F4012="Có",F4012="Yes"),"covered",IF(OR(F4012="Không",F4012="No"),"out_of_insurance","unknown"))</f>
        <v/>
      </c>
      <c r="AF4012">
        <f>IF(AND(AD4012="yes",AE4012="out_of_insurance"),"REVIEW","")</f>
        <v/>
      </c>
    </row>
    <row r="4013" ht="18" customHeight="1">
      <c r="A4013" t="inlineStr">
        <is>
          <t>3b903c9f-5a1e-43bb-aa63-5445c7991e52</t>
        </is>
      </c>
      <c r="B4013" t="inlineStr">
        <is>
          <t>BN-04012 / Patient 22C3F63B</t>
        </is>
      </c>
      <c r="C4013" t="inlineStr">
        <is>
          <t>Có</t>
        </is>
      </c>
      <c r="D4013" t="inlineStr">
        <is>
          <t>BS. Trịnh Long</t>
        </is>
      </c>
      <c r="E4013" t="inlineStr">
        <is>
          <t>Khám tổng quát / General Practice</t>
        </is>
      </c>
      <c r="F4013" t="inlineStr">
        <is>
          <t>Không</t>
        </is>
      </c>
      <c r="G4013" s="2" t="n">
        <v>5472180</v>
      </c>
      <c r="H4013" t="inlineStr">
        <is>
          <t>HbA1c</t>
        </is>
      </c>
      <c r="I4013" t="inlineStr">
        <is>
          <t>E11.9</t>
        </is>
      </c>
      <c r="J4013" t="inlineStr">
        <is>
          <t>Đái tháo đường type 2 / Type 2 diabetes mellitus</t>
        </is>
      </c>
      <c r="K4013" t="n">
        <v>0</v>
      </c>
      <c r="L4013" t="inlineStr">
        <is>
          <t>M</t>
        </is>
      </c>
      <c r="M4013" s="2" t="n">
        <v>96935.03</v>
      </c>
      <c r="N4013" t="inlineStr">
        <is>
          <t>Married</t>
        </is>
      </c>
      <c r="O4013" t="inlineStr">
        <is>
          <t>Student</t>
        </is>
      </c>
      <c r="P4013" s="3" t="n">
        <v>44832</v>
      </c>
      <c r="Q4013" t="inlineStr">
        <is>
          <t>Routine</t>
        </is>
      </c>
      <c r="R4013" t="inlineStr">
        <is>
          <t>Online</t>
        </is>
      </c>
      <c r="S4013" t="inlineStr">
        <is>
          <t>New Ashleyburgh</t>
        </is>
      </c>
      <c r="T4013" t="inlineStr">
        <is>
          <t>Denied</t>
        </is>
      </c>
      <c r="U4013" t="inlineStr">
        <is>
          <t>Legitimate</t>
        </is>
      </c>
      <c r="V4013" t="n">
        <v>0</v>
      </c>
      <c r="W4013" t="inlineStr">
        <is>
          <t>22c3f63b-617b-455f-92b4-2ff80b41095d</t>
        </is>
      </c>
      <c r="X4013" t="inlineStr">
        <is>
          <t>a0435ac3-a90a-4f8f-9c2b-1bdf82d8dec7</t>
        </is>
      </c>
      <c r="Y4013" t="inlineStr">
        <is>
          <t>Fm111</t>
        </is>
      </c>
      <c r="Z4013" t="inlineStr">
        <is>
          <t>UG109</t>
        </is>
      </c>
      <c r="AA4013" s="4" t="n">
        <v>0.52</v>
      </c>
      <c r="AB4013" s="4" t="n">
        <v>0.02</v>
      </c>
      <c r="AC40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13">
        <f>IF(OR(C4013="Có",C4013="Yes"),"yes",IF(OR(C4013="Không",C4013="No"),"no","unknown"))</f>
        <v/>
      </c>
      <c r="AE4013">
        <f>IF(OR(F4013="Có",F4013="Yes"),"covered",IF(OR(F4013="Không",F4013="No"),"out_of_insurance","unknown"))</f>
        <v/>
      </c>
      <c r="AF4013">
        <f>IF(AND(AD4013="yes",AE4013="out_of_insurance"),"REVIEW","")</f>
        <v/>
      </c>
    </row>
    <row r="4014" ht="18" customHeight="1">
      <c r="A4014" t="inlineStr">
        <is>
          <t>e2d904e3-9a7d-422c-811b-630a289c2485</t>
        </is>
      </c>
      <c r="B4014" t="inlineStr">
        <is>
          <t>BN-04013 / Patient 346239CF</t>
        </is>
      </c>
      <c r="C4014" t="inlineStr">
        <is>
          <t>Có</t>
        </is>
      </c>
      <c r="D4014" t="inlineStr">
        <is>
          <t>BS. Huỳnh Mai</t>
        </is>
      </c>
      <c r="E4014" t="inlineStr">
        <is>
          <t>Nhi / Pediatrics</t>
        </is>
      </c>
      <c r="F4014" t="inlineStr">
        <is>
          <t>Có</t>
        </is>
      </c>
      <c r="G4014" s="2" t="n">
        <v>564960</v>
      </c>
      <c r="H4014" t="inlineStr">
        <is>
          <t>Glucose máu / Blood glucose</t>
        </is>
      </c>
      <c r="I4014" t="inlineStr">
        <is>
          <t>R73.9</t>
        </is>
      </c>
      <c r="J4014" t="inlineStr">
        <is>
          <t>Tăng glucose máu / Hyperglycemia</t>
        </is>
      </c>
      <c r="K4014" t="n">
        <v>17</v>
      </c>
      <c r="L4014" t="inlineStr">
        <is>
          <t>M</t>
        </is>
      </c>
      <c r="M4014" s="2" t="n">
        <v>84347.75999999999</v>
      </c>
      <c r="N4014" t="inlineStr">
        <is>
          <t>Married</t>
        </is>
      </c>
      <c r="O4014" t="inlineStr">
        <is>
          <t>Retired</t>
        </is>
      </c>
      <c r="P4014" s="3" t="n">
        <v>44832</v>
      </c>
      <c r="Q4014" t="inlineStr">
        <is>
          <t>Emergency</t>
        </is>
      </c>
      <c r="R4014" t="inlineStr">
        <is>
          <t>Online</t>
        </is>
      </c>
      <c r="S4014" t="inlineStr">
        <is>
          <t>Bensonside</t>
        </is>
      </c>
      <c r="T4014" t="inlineStr">
        <is>
          <t>Pending</t>
        </is>
      </c>
      <c r="U4014" t="inlineStr">
        <is>
          <t>Legitimate</t>
        </is>
      </c>
      <c r="V4014" t="n">
        <v>0</v>
      </c>
      <c r="W4014" t="inlineStr">
        <is>
          <t>346239cf-c73d-46c4-be1d-84850ef7c3d2</t>
        </is>
      </c>
      <c r="X4014" t="inlineStr">
        <is>
          <t>2a3f7e2e-f8d1-464f-9dcb-01896e096079</t>
        </is>
      </c>
      <c r="Y4014" t="inlineStr">
        <is>
          <t>Pc705</t>
        </is>
      </c>
      <c r="Z4014" t="inlineStr">
        <is>
          <t>JT452</t>
        </is>
      </c>
      <c r="AA4014" s="4" t="n">
        <v>0.85</v>
      </c>
      <c r="AB4014" s="4" t="n">
        <v>0.38</v>
      </c>
      <c r="AC40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14">
        <f>IF(OR(C4014="Có",C4014="Yes"),"yes",IF(OR(C4014="Không",C4014="No"),"no","unknown"))</f>
        <v/>
      </c>
      <c r="AE4014">
        <f>IF(OR(F4014="Có",F4014="Yes"),"covered",IF(OR(F4014="Không",F4014="No"),"out_of_insurance","unknown"))</f>
        <v/>
      </c>
      <c r="AF4014">
        <f>IF(AND(AD4014="yes",AE4014="out_of_insurance"),"REVIEW","")</f>
        <v/>
      </c>
    </row>
    <row r="4015" ht="18" customHeight="1">
      <c r="A4015" t="inlineStr">
        <is>
          <t>b802549e-a1fc-467c-957d-a8d39967b671</t>
        </is>
      </c>
      <c r="B4015" t="inlineStr">
        <is>
          <t>BN-04014 / Patient 284ED409</t>
        </is>
      </c>
      <c r="C4015" t="inlineStr">
        <is>
          <t>Không</t>
        </is>
      </c>
      <c r="D4015" t="inlineStr">
        <is>
          <t>BS. Trần An</t>
        </is>
      </c>
      <c r="E4015" t="inlineStr">
        <is>
          <t>Chấn thương chỉnh hình / Orthopedics</t>
        </is>
      </c>
      <c r="F4015" t="inlineStr">
        <is>
          <t>Không</t>
        </is>
      </c>
      <c r="G4015" s="2" t="n">
        <v>2406300</v>
      </c>
      <c r="H4015" t="inlineStr">
        <is>
          <t>MRI khớp gối / Knee MRI</t>
        </is>
      </c>
      <c r="I4015" t="inlineStr">
        <is>
          <t>M25.5</t>
        </is>
      </c>
      <c r="J4015" t="inlineStr">
        <is>
          <t>Đau khớp gối / Knee pain</t>
        </is>
      </c>
      <c r="K4015" t="n">
        <v>3</v>
      </c>
      <c r="L4015" t="inlineStr">
        <is>
          <t>F</t>
        </is>
      </c>
      <c r="M4015" s="2" t="n">
        <v>86264.00999999999</v>
      </c>
      <c r="N4015" t="inlineStr">
        <is>
          <t>Single</t>
        </is>
      </c>
      <c r="O4015" t="inlineStr">
        <is>
          <t>Unemployed</t>
        </is>
      </c>
      <c r="P4015" s="3" t="n">
        <v>44832</v>
      </c>
      <c r="Q4015" t="inlineStr">
        <is>
          <t>Inpatient</t>
        </is>
      </c>
      <c r="R4015" t="inlineStr">
        <is>
          <t>Phone</t>
        </is>
      </c>
      <c r="S4015" t="inlineStr">
        <is>
          <t>Harmonland</t>
        </is>
      </c>
      <c r="T4015" t="inlineStr">
        <is>
          <t>Approved</t>
        </is>
      </c>
      <c r="U4015" t="inlineStr">
        <is>
          <t>Legitimate</t>
        </is>
      </c>
      <c r="V4015" t="n">
        <v>0</v>
      </c>
      <c r="W4015" t="inlineStr">
        <is>
          <t>284ed409-dd73-4a17-8d79-8070303efe5a</t>
        </is>
      </c>
      <c r="X4015" t="inlineStr">
        <is>
          <t>b84958bd-a9ee-4049-bf75-990f8002cfbb</t>
        </is>
      </c>
      <c r="Y4015" t="inlineStr">
        <is>
          <t>br516</t>
        </is>
      </c>
      <c r="Z4015" t="inlineStr">
        <is>
          <t>uw178</t>
        </is>
      </c>
      <c r="AA4015" s="4" t="n">
        <v>0.65</v>
      </c>
      <c r="AB4015" s="4" t="n">
        <v>0.05</v>
      </c>
      <c r="AC40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15">
        <f>IF(OR(C4015="Có",C4015="Yes"),"yes",IF(OR(C4015="Không",C4015="No"),"no","unknown"))</f>
        <v/>
      </c>
      <c r="AE4015">
        <f>IF(OR(F4015="Có",F4015="Yes"),"covered",IF(OR(F4015="Không",F4015="No"),"out_of_insurance","unknown"))</f>
        <v/>
      </c>
      <c r="AF4015">
        <f>IF(AND(AD4015="yes",AE4015="out_of_insurance"),"REVIEW","")</f>
        <v/>
      </c>
    </row>
    <row r="4016" ht="18" customHeight="1">
      <c r="A4016" t="inlineStr">
        <is>
          <t>d54c554d-73e2-4c5b-a2ba-b1cd63b89ef4</t>
        </is>
      </c>
      <c r="B4016" t="inlineStr">
        <is>
          <t>BN-04015 / Patient D1B354A9</t>
        </is>
      </c>
      <c r="C4016" t="inlineStr">
        <is>
          <t>Có</t>
        </is>
      </c>
      <c r="D4016" t="inlineStr">
        <is>
          <t>BS. Nguyễn Minh</t>
        </is>
      </c>
      <c r="E4016" t="inlineStr">
        <is>
          <t>Tim mạch / Cardiology</t>
        </is>
      </c>
      <c r="F4016" t="inlineStr">
        <is>
          <t>Không</t>
        </is>
      </c>
      <c r="G4016" s="2" t="n">
        <v>8520760</v>
      </c>
      <c r="H4016" t="inlineStr">
        <is>
          <t>Men tim CK-MB / Cardiac enzyme CK-MB</t>
        </is>
      </c>
      <c r="I4016" t="inlineStr"/>
      <c r="J4016" t="inlineStr">
        <is>
          <t>Thiếu ICD/context rõ / Missing clear ICD/context</t>
        </is>
      </c>
      <c r="K4016" t="n">
        <v>41</v>
      </c>
      <c r="L4016" t="inlineStr">
        <is>
          <t>F</t>
        </is>
      </c>
      <c r="M4016" s="2" t="n">
        <v>44118.38</v>
      </c>
      <c r="N4016" t="inlineStr">
        <is>
          <t>Widowed</t>
        </is>
      </c>
      <c r="O4016" t="inlineStr">
        <is>
          <t>Employed</t>
        </is>
      </c>
      <c r="P4016" s="3" t="n">
        <v>44832</v>
      </c>
      <c r="Q4016" t="inlineStr">
        <is>
          <t>Outpatient</t>
        </is>
      </c>
      <c r="R4016" t="inlineStr">
        <is>
          <t>Online</t>
        </is>
      </c>
      <c r="S4016" t="inlineStr">
        <is>
          <t>West Douglastown</t>
        </is>
      </c>
      <c r="T4016" t="inlineStr">
        <is>
          <t>Approved</t>
        </is>
      </c>
      <c r="U4016" t="inlineStr">
        <is>
          <t>Fraud</t>
        </is>
      </c>
      <c r="V4016" t="n">
        <v>1</v>
      </c>
      <c r="W4016" t="inlineStr">
        <is>
          <t>d1b354a9-ad5f-4122-80dc-b4d80bd341a4</t>
        </is>
      </c>
      <c r="X4016" t="inlineStr">
        <is>
          <t>2ee379b5-2a1b-493a-8a88-4ed8a60572a2</t>
        </is>
      </c>
      <c r="Y4016" t="inlineStr">
        <is>
          <t>sI799</t>
        </is>
      </c>
      <c r="Z4016" t="inlineStr">
        <is>
          <t>YY183</t>
        </is>
      </c>
      <c r="AA4016" s="4" t="n">
        <v>0.84</v>
      </c>
      <c r="AB4016" s="4" t="n">
        <v>0.2</v>
      </c>
      <c r="AC40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16">
        <f>IF(OR(C4016="Có",C4016="Yes"),"yes",IF(OR(C4016="Không",C4016="No"),"no","unknown"))</f>
        <v/>
      </c>
      <c r="AE4016">
        <f>IF(OR(F4016="Có",F4016="Yes"),"covered",IF(OR(F4016="Không",F4016="No"),"out_of_insurance","unknown"))</f>
        <v/>
      </c>
      <c r="AF4016">
        <f>IF(AND(AD4016="yes",AE4016="out_of_insurance"),"REVIEW","")</f>
        <v/>
      </c>
    </row>
    <row r="4017" ht="18" customHeight="1">
      <c r="A4017" t="inlineStr">
        <is>
          <t>d832336a-7718-4737-b667-268900de574d</t>
        </is>
      </c>
      <c r="B4017" t="inlineStr">
        <is>
          <t>BN-04016 / Patient EEC5A974</t>
        </is>
      </c>
      <c r="C4017" t="inlineStr">
        <is>
          <t>Có</t>
        </is>
      </c>
      <c r="D4017" t="inlineStr">
        <is>
          <t>BS. Lưu Quang</t>
        </is>
      </c>
      <c r="E4017" t="inlineStr">
        <is>
          <t>Thần kinh / Neurology</t>
        </is>
      </c>
      <c r="F4017" t="inlineStr">
        <is>
          <t>Chưa rõ</t>
        </is>
      </c>
      <c r="G4017" s="2" t="n">
        <v>1837370</v>
      </c>
      <c r="H4017" t="inlineStr">
        <is>
          <t>MRI não / Brain MRI</t>
        </is>
      </c>
      <c r="I4017" t="inlineStr">
        <is>
          <t>G44.1</t>
        </is>
      </c>
      <c r="J4017" t="inlineStr">
        <is>
          <t>Hội chứng đau đầu mạch máu / Vascular headache</t>
        </is>
      </c>
      <c r="K4017" t="n">
        <v>79</v>
      </c>
      <c r="L4017" t="inlineStr">
        <is>
          <t>M</t>
        </is>
      </c>
      <c r="M4017" s="2" t="n">
        <v>30510.08</v>
      </c>
      <c r="N4017" t="inlineStr">
        <is>
          <t>Widowed</t>
        </is>
      </c>
      <c r="O4017" t="inlineStr">
        <is>
          <t>Unemployed</t>
        </is>
      </c>
      <c r="P4017" s="3" t="n">
        <v>44832</v>
      </c>
      <c r="Q4017" t="inlineStr">
        <is>
          <t>Outpatient</t>
        </is>
      </c>
      <c r="R4017" t="inlineStr">
        <is>
          <t>Paper</t>
        </is>
      </c>
      <c r="S4017" t="inlineStr">
        <is>
          <t>West Ashleyshire</t>
        </is>
      </c>
      <c r="T4017" t="inlineStr">
        <is>
          <t>Approved</t>
        </is>
      </c>
      <c r="U4017" t="inlineStr">
        <is>
          <t>Legitimate</t>
        </is>
      </c>
      <c r="V4017" t="n">
        <v>1</v>
      </c>
      <c r="W4017" t="inlineStr">
        <is>
          <t>eec5a974-a49d-4f1c-a310-672c1a7a51f6</t>
        </is>
      </c>
      <c r="X4017" t="inlineStr">
        <is>
          <t>6b4c64c1-8a17-4fac-9d78-6065a8fa4949</t>
        </is>
      </c>
      <c r="Y4017" t="inlineStr">
        <is>
          <t>Qh183</t>
        </is>
      </c>
      <c r="Z4017" t="inlineStr">
        <is>
          <t>sV461</t>
        </is>
      </c>
      <c r="AA4017" s="4" t="n">
        <v>0.67</v>
      </c>
      <c r="AB4017" s="4" t="n">
        <v>0.6</v>
      </c>
      <c r="AC40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17">
        <f>IF(OR(C4017="Có",C4017="Yes"),"yes",IF(OR(C4017="Không",C4017="No"),"no","unknown"))</f>
        <v/>
      </c>
      <c r="AE4017">
        <f>IF(OR(F4017="Có",F4017="Yes"),"covered",IF(OR(F4017="Không",F4017="No"),"out_of_insurance","unknown"))</f>
        <v/>
      </c>
      <c r="AF4017">
        <f>IF(AND(AD4017="yes",AE4017="out_of_insurance"),"REVIEW","")</f>
        <v/>
      </c>
    </row>
    <row r="4018" ht="18" customHeight="1">
      <c r="A4018" t="inlineStr">
        <is>
          <t>e31f5d13-88b4-47cc-a12d-5589248bacf1</t>
        </is>
      </c>
      <c r="B4018" t="inlineStr">
        <is>
          <t>BN-04017 / Patient 530979CE</t>
        </is>
      </c>
      <c r="C4018" t="inlineStr">
        <is>
          <t>Có</t>
        </is>
      </c>
      <c r="D4018" t="inlineStr">
        <is>
          <t>BS. Bùi Hà</t>
        </is>
      </c>
      <c r="E4018" t="inlineStr">
        <is>
          <t>Khám tổng quát / General Practice</t>
        </is>
      </c>
      <c r="F4018" t="inlineStr">
        <is>
          <t>Có</t>
        </is>
      </c>
      <c r="G4018" s="2" t="n">
        <v>7496070</v>
      </c>
      <c r="H4018" t="inlineStr">
        <is>
          <t>HbA1c</t>
        </is>
      </c>
      <c r="I4018" t="inlineStr">
        <is>
          <t>E11.9</t>
        </is>
      </c>
      <c r="J4018" t="inlineStr">
        <is>
          <t>Đái tháo đường type 2 / Type 2 diabetes mellitus</t>
        </is>
      </c>
      <c r="K4018" t="n">
        <v>92</v>
      </c>
      <c r="L4018" t="inlineStr">
        <is>
          <t>F</t>
        </is>
      </c>
      <c r="M4018" s="2" t="n">
        <v>128113.21</v>
      </c>
      <c r="N4018" t="inlineStr">
        <is>
          <t>Married</t>
        </is>
      </c>
      <c r="O4018" t="inlineStr">
        <is>
          <t>Student</t>
        </is>
      </c>
      <c r="P4018" s="3" t="n">
        <v>44832</v>
      </c>
      <c r="Q4018" t="inlineStr">
        <is>
          <t>Outpatient</t>
        </is>
      </c>
      <c r="R4018" t="inlineStr">
        <is>
          <t>Online</t>
        </is>
      </c>
      <c r="S4018" t="inlineStr">
        <is>
          <t>North Tammychester</t>
        </is>
      </c>
      <c r="T4018" t="inlineStr">
        <is>
          <t>Approved</t>
        </is>
      </c>
      <c r="U4018" t="inlineStr">
        <is>
          <t>Legitimate</t>
        </is>
      </c>
      <c r="V4018" t="n">
        <v>2</v>
      </c>
      <c r="W4018" t="inlineStr">
        <is>
          <t>530979ce-b516-4011-ba3d-dbf2d60c3321</t>
        </is>
      </c>
      <c r="X4018" t="inlineStr">
        <is>
          <t>3b6a74ea-e5b0-4759-b461-481857f9cb6a</t>
        </is>
      </c>
      <c r="Y4018" t="inlineStr">
        <is>
          <t>Am857</t>
        </is>
      </c>
      <c r="Z4018" t="inlineStr">
        <is>
          <t>GN377</t>
        </is>
      </c>
      <c r="AA4018" s="4" t="n">
        <v>0.59</v>
      </c>
      <c r="AB4018" s="4" t="n">
        <v>0.6</v>
      </c>
      <c r="AC40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18">
        <f>IF(OR(C4018="Có",C4018="Yes"),"yes",IF(OR(C4018="Không",C4018="No"),"no","unknown"))</f>
        <v/>
      </c>
      <c r="AE4018">
        <f>IF(OR(F4018="Có",F4018="Yes"),"covered",IF(OR(F4018="Không",F4018="No"),"out_of_insurance","unknown"))</f>
        <v/>
      </c>
      <c r="AF4018">
        <f>IF(AND(AD4018="yes",AE4018="out_of_insurance"),"REVIEW","")</f>
        <v/>
      </c>
    </row>
    <row r="4019" ht="18" customHeight="1">
      <c r="A4019" t="inlineStr">
        <is>
          <t>9e9983e7-9ea7-45f5-84d8-ce49ccd8a4a1</t>
        </is>
      </c>
      <c r="B4019" t="inlineStr">
        <is>
          <t>BN-04018 / Patient 6F3ACDF7</t>
        </is>
      </c>
      <c r="C4019" t="inlineStr">
        <is>
          <t>Có</t>
        </is>
      </c>
      <c r="D4019" t="inlineStr">
        <is>
          <t>BS. Trương Khải</t>
        </is>
      </c>
      <c r="E4019" t="inlineStr">
        <is>
          <t>Tim mạch / Cardiology</t>
        </is>
      </c>
      <c r="F4019" t="inlineStr">
        <is>
          <t>Chưa rõ</t>
        </is>
      </c>
      <c r="G4019" s="2" t="n">
        <v>7346740</v>
      </c>
      <c r="H4019" t="inlineStr">
        <is>
          <t>Siêu âm tim / Echocardiography</t>
        </is>
      </c>
      <c r="I4019" t="inlineStr">
        <is>
          <t>I50.9</t>
        </is>
      </c>
      <c r="J4019" t="inlineStr">
        <is>
          <t>Suy tim / Heart failure</t>
        </is>
      </c>
      <c r="K4019" t="n">
        <v>40</v>
      </c>
      <c r="L4019" t="inlineStr">
        <is>
          <t>F</t>
        </is>
      </c>
      <c r="M4019" s="2" t="n">
        <v>82417.53999999999</v>
      </c>
      <c r="N4019" t="inlineStr">
        <is>
          <t>Divorced</t>
        </is>
      </c>
      <c r="O4019" t="inlineStr">
        <is>
          <t>Employed</t>
        </is>
      </c>
      <c r="P4019" s="3" t="n">
        <v>44831</v>
      </c>
      <c r="Q4019" t="inlineStr">
        <is>
          <t>Emergency</t>
        </is>
      </c>
      <c r="R4019" t="inlineStr">
        <is>
          <t>Online</t>
        </is>
      </c>
      <c r="S4019" t="inlineStr">
        <is>
          <t>West Charlesport</t>
        </is>
      </c>
      <c r="T4019" t="inlineStr">
        <is>
          <t>Pending</t>
        </is>
      </c>
      <c r="U4019" t="inlineStr">
        <is>
          <t>Legitimate</t>
        </is>
      </c>
      <c r="V4019" t="n">
        <v>3</v>
      </c>
      <c r="W4019" t="inlineStr">
        <is>
          <t>6f3acdf7-73aa-4afa-9c2e-b25b27bdb5b0</t>
        </is>
      </c>
      <c r="X4019" t="inlineStr">
        <is>
          <t>f7733b3f-0980-47b5-a7a0-ee390869355b</t>
        </is>
      </c>
      <c r="Y4019" t="inlineStr">
        <is>
          <t>dg637</t>
        </is>
      </c>
      <c r="Z4019" t="inlineStr">
        <is>
          <t>zx832</t>
        </is>
      </c>
      <c r="AA4019" s="4" t="n">
        <v>0.85</v>
      </c>
      <c r="AB4019" s="4" t="n">
        <v>0.4</v>
      </c>
      <c r="AC40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19">
        <f>IF(OR(C4019="Có",C4019="Yes"),"yes",IF(OR(C4019="Không",C4019="No"),"no","unknown"))</f>
        <v/>
      </c>
      <c r="AE4019">
        <f>IF(OR(F4019="Có",F4019="Yes"),"covered",IF(OR(F4019="Không",F4019="No"),"out_of_insurance","unknown"))</f>
        <v/>
      </c>
      <c r="AF4019">
        <f>IF(AND(AD4019="yes",AE4019="out_of_insurance"),"REVIEW","")</f>
        <v/>
      </c>
    </row>
    <row r="4020" ht="18" customHeight="1">
      <c r="A4020" t="inlineStr">
        <is>
          <t>e4cb348b-eff1-41a7-a703-02572302b59f</t>
        </is>
      </c>
      <c r="B4020" t="inlineStr">
        <is>
          <t>BN-04019 / Patient 7CEE8D82</t>
        </is>
      </c>
      <c r="C4020" t="inlineStr">
        <is>
          <t>Có</t>
        </is>
      </c>
      <c r="D4020" t="inlineStr">
        <is>
          <t>BS. Mai Thanh</t>
        </is>
      </c>
      <c r="E4020" t="inlineStr">
        <is>
          <t>Thần kinh / Neurology</t>
        </is>
      </c>
      <c r="F4020" t="inlineStr">
        <is>
          <t>Không</t>
        </is>
      </c>
      <c r="G4020" s="2" t="n">
        <v>8192750</v>
      </c>
      <c r="H4020" t="inlineStr">
        <is>
          <t>CT đánh giá đột quỵ / Stroke CT</t>
        </is>
      </c>
      <c r="I4020" t="inlineStr">
        <is>
          <t>I63.9</t>
        </is>
      </c>
      <c r="J4020" t="inlineStr">
        <is>
          <t>Nhồi máu não / Cerebral infarction</t>
        </is>
      </c>
      <c r="K4020" t="n">
        <v>52</v>
      </c>
      <c r="L4020" t="inlineStr">
        <is>
          <t>M</t>
        </is>
      </c>
      <c r="M4020" s="2" t="n">
        <v>112327.28</v>
      </c>
      <c r="N4020" t="inlineStr">
        <is>
          <t>Married</t>
        </is>
      </c>
      <c r="O4020" t="inlineStr">
        <is>
          <t>Unemployed</t>
        </is>
      </c>
      <c r="P4020" s="3" t="n">
        <v>44831</v>
      </c>
      <c r="Q4020" t="inlineStr">
        <is>
          <t>Inpatient</t>
        </is>
      </c>
      <c r="R4020" t="inlineStr">
        <is>
          <t>Paper</t>
        </is>
      </c>
      <c r="S4020" t="inlineStr">
        <is>
          <t>Lake John</t>
        </is>
      </c>
      <c r="T4020" t="inlineStr">
        <is>
          <t>Denied</t>
        </is>
      </c>
      <c r="U4020" t="inlineStr">
        <is>
          <t>Legitimate</t>
        </is>
      </c>
      <c r="V4020" t="n">
        <v>0</v>
      </c>
      <c r="W4020" t="inlineStr">
        <is>
          <t>7cee8d82-a495-4f14-813c-1c30b5c12663</t>
        </is>
      </c>
      <c r="X4020" t="inlineStr">
        <is>
          <t>9ef60e9a-7d88-4d3c-b4a7-daf9ef805b03</t>
        </is>
      </c>
      <c r="Y4020" t="inlineStr">
        <is>
          <t>jz333</t>
        </is>
      </c>
      <c r="Z4020" t="inlineStr">
        <is>
          <t>uB310</t>
        </is>
      </c>
      <c r="AA4020" s="4" t="n">
        <v>0.55</v>
      </c>
      <c r="AB4020" s="4" t="n">
        <v>0.02</v>
      </c>
      <c r="AC40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20">
        <f>IF(OR(C4020="Có",C4020="Yes"),"yes",IF(OR(C4020="Không",C4020="No"),"no","unknown"))</f>
        <v/>
      </c>
      <c r="AE4020">
        <f>IF(OR(F4020="Có",F4020="Yes"),"covered",IF(OR(F4020="Không",F4020="No"),"out_of_insurance","unknown"))</f>
        <v/>
      </c>
      <c r="AF4020">
        <f>IF(AND(AD4020="yes",AE4020="out_of_insurance"),"REVIEW","")</f>
        <v/>
      </c>
    </row>
    <row r="4021" ht="18" customHeight="1">
      <c r="A4021" t="inlineStr">
        <is>
          <t>f177c1c9-23ed-4051-a8b2-8989a5047779</t>
        </is>
      </c>
      <c r="B4021" t="inlineStr">
        <is>
          <t>BN-04020 / Patient 3068131D</t>
        </is>
      </c>
      <c r="C4021" t="inlineStr">
        <is>
          <t>Không</t>
        </is>
      </c>
      <c r="D4021" t="inlineStr">
        <is>
          <t>BS. Đỗ Hạnh</t>
        </is>
      </c>
      <c r="E4021" t="inlineStr">
        <is>
          <t>Nhi / Pediatrics</t>
        </is>
      </c>
      <c r="F4021" t="inlineStr">
        <is>
          <t>Không</t>
        </is>
      </c>
      <c r="G4021" s="2" t="n">
        <v>4038580</v>
      </c>
      <c r="H4021" t="inlineStr">
        <is>
          <t>CRP định lượng / CRP</t>
        </is>
      </c>
      <c r="I4021" t="inlineStr">
        <is>
          <t>J18.9</t>
        </is>
      </c>
      <c r="J4021" t="inlineStr">
        <is>
          <t>Nghi viêm phổi / Suspected pneumonia</t>
        </is>
      </c>
      <c r="K4021" t="n">
        <v>39</v>
      </c>
      <c r="L4021" t="inlineStr">
        <is>
          <t>M</t>
        </is>
      </c>
      <c r="M4021" s="2" t="n">
        <v>113266.48</v>
      </c>
      <c r="N4021" t="inlineStr">
        <is>
          <t>Divorced</t>
        </is>
      </c>
      <c r="O4021" t="inlineStr">
        <is>
          <t>Student</t>
        </is>
      </c>
      <c r="P4021" s="3" t="n">
        <v>44831</v>
      </c>
      <c r="Q4021" t="inlineStr">
        <is>
          <t>Inpatient</t>
        </is>
      </c>
      <c r="R4021" t="inlineStr">
        <is>
          <t>Paper</t>
        </is>
      </c>
      <c r="S4021" t="inlineStr">
        <is>
          <t>Lake Jamie</t>
        </is>
      </c>
      <c r="T4021" t="inlineStr">
        <is>
          <t>Approved</t>
        </is>
      </c>
      <c r="U4021" t="inlineStr">
        <is>
          <t>Legitimate</t>
        </is>
      </c>
      <c r="V4021" t="n">
        <v>0</v>
      </c>
      <c r="W4021" t="inlineStr">
        <is>
          <t>3068131d-e8a0-4271-b6a2-f95d420bdadd</t>
        </is>
      </c>
      <c r="X4021" t="inlineStr">
        <is>
          <t>0ef753ef-6658-4413-97e0-99cc2b9db8ba</t>
        </is>
      </c>
      <c r="Y4021" t="inlineStr">
        <is>
          <t>Ad322</t>
        </is>
      </c>
      <c r="Z4021" t="inlineStr">
        <is>
          <t>rj682</t>
        </is>
      </c>
      <c r="AA4021" s="4" t="n">
        <v>0.65</v>
      </c>
      <c r="AB4021" s="4" t="n">
        <v>0.05</v>
      </c>
      <c r="AC40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21">
        <f>IF(OR(C4021="Có",C4021="Yes"),"yes",IF(OR(C4021="Không",C4021="No"),"no","unknown"))</f>
        <v/>
      </c>
      <c r="AE4021">
        <f>IF(OR(F4021="Có",F4021="Yes"),"covered",IF(OR(F4021="Không",F4021="No"),"out_of_insurance","unknown"))</f>
        <v/>
      </c>
      <c r="AF4021">
        <f>IF(AND(AD4021="yes",AE4021="out_of_insurance"),"REVIEW","")</f>
        <v/>
      </c>
    </row>
    <row r="4022" ht="18" customHeight="1">
      <c r="A4022" t="inlineStr">
        <is>
          <t>9eaa7827-a060-41e5-ab4e-2cd276b3a29c</t>
        </is>
      </c>
      <c r="B4022" t="inlineStr">
        <is>
          <t>BN-04021 / Patient 8B46D4F7</t>
        </is>
      </c>
      <c r="C4022" t="inlineStr">
        <is>
          <t>Không</t>
        </is>
      </c>
      <c r="D4022" t="inlineStr">
        <is>
          <t>BS. Phan Gia</t>
        </is>
      </c>
      <c r="E4022" t="inlineStr">
        <is>
          <t>Tim mạch / Cardiology</t>
        </is>
      </c>
      <c r="F4022" t="inlineStr">
        <is>
          <t>Chưa rõ</t>
        </is>
      </c>
      <c r="G4022" s="2" t="n">
        <v>5001950</v>
      </c>
      <c r="H4022" t="inlineStr">
        <is>
          <t>Siêu âm tim / Echocardiography</t>
        </is>
      </c>
      <c r="I4022" t="inlineStr">
        <is>
          <t>I50.9</t>
        </is>
      </c>
      <c r="J4022" t="inlineStr">
        <is>
          <t>Suy tim / Heart failure</t>
        </is>
      </c>
      <c r="K4022" t="n">
        <v>68</v>
      </c>
      <c r="L4022" t="inlineStr">
        <is>
          <t>F</t>
        </is>
      </c>
      <c r="M4022" s="2" t="n">
        <v>61093.64</v>
      </c>
      <c r="N4022" t="inlineStr">
        <is>
          <t>Divorced</t>
        </is>
      </c>
      <c r="O4022" t="inlineStr">
        <is>
          <t>Unemployed</t>
        </is>
      </c>
      <c r="P4022" s="3" t="n">
        <v>44830</v>
      </c>
      <c r="Q4022" t="inlineStr">
        <is>
          <t>Emergency</t>
        </is>
      </c>
      <c r="R4022" t="inlineStr">
        <is>
          <t>Online</t>
        </is>
      </c>
      <c r="S4022" t="inlineStr">
        <is>
          <t>Christopherchester</t>
        </is>
      </c>
      <c r="T4022" t="inlineStr">
        <is>
          <t>Pending</t>
        </is>
      </c>
      <c r="U4022" t="inlineStr">
        <is>
          <t>Legitimate</t>
        </is>
      </c>
      <c r="V4022" t="n">
        <v>3</v>
      </c>
      <c r="W4022" t="inlineStr">
        <is>
          <t>8b46d4f7-c989-4e47-af10-6c81aee247eb</t>
        </is>
      </c>
      <c r="X4022" t="inlineStr">
        <is>
          <t>186ab5b6-9ada-4409-97e4-aa3f5990629e</t>
        </is>
      </c>
      <c r="Y4022" t="inlineStr">
        <is>
          <t>Tl504</t>
        </is>
      </c>
      <c r="Z4022" t="inlineStr">
        <is>
          <t>fO083</t>
        </is>
      </c>
      <c r="AA4022" s="4" t="n">
        <v>0.68</v>
      </c>
      <c r="AB4022" s="4" t="n">
        <v>0.05</v>
      </c>
      <c r="AC40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22">
        <f>IF(OR(C4022="Có",C4022="Yes"),"yes",IF(OR(C4022="Không",C4022="No"),"no","unknown"))</f>
        <v/>
      </c>
      <c r="AE4022">
        <f>IF(OR(F4022="Có",F4022="Yes"),"covered",IF(OR(F4022="Không",F4022="No"),"out_of_insurance","unknown"))</f>
        <v/>
      </c>
      <c r="AF4022">
        <f>IF(AND(AD4022="yes",AE4022="out_of_insurance"),"REVIEW","")</f>
        <v/>
      </c>
    </row>
    <row r="4023" ht="18" customHeight="1">
      <c r="A4023" t="inlineStr">
        <is>
          <t>fc57423a-ca2a-41e1-b982-bbad891d407d</t>
        </is>
      </c>
      <c r="B4023" t="inlineStr">
        <is>
          <t>BN-04022 / Patient 1FF2D739</t>
        </is>
      </c>
      <c r="C4023" t="inlineStr">
        <is>
          <t>Có</t>
        </is>
      </c>
      <c r="D4023" t="inlineStr">
        <is>
          <t>BS. Lê Hoàng</t>
        </is>
      </c>
      <c r="E4023" t="inlineStr">
        <is>
          <t>Tim mạch / Cardiology</t>
        </is>
      </c>
      <c r="F4023" t="inlineStr">
        <is>
          <t>Có</t>
        </is>
      </c>
      <c r="G4023" s="2" t="n">
        <v>5196690</v>
      </c>
      <c r="H4023" t="inlineStr">
        <is>
          <t>Điện tim / ECG</t>
        </is>
      </c>
      <c r="I4023" t="inlineStr">
        <is>
          <t>R07.9</t>
        </is>
      </c>
      <c r="J4023" t="inlineStr">
        <is>
          <t>Đau ngực chưa xác định / Chest pain, unspecified</t>
        </is>
      </c>
      <c r="K4023" t="n">
        <v>74</v>
      </c>
      <c r="L4023" t="inlineStr">
        <is>
          <t>M</t>
        </is>
      </c>
      <c r="M4023" s="2" t="n">
        <v>96797.98</v>
      </c>
      <c r="N4023" t="inlineStr">
        <is>
          <t>Divorced</t>
        </is>
      </c>
      <c r="O4023" t="inlineStr">
        <is>
          <t>Student</t>
        </is>
      </c>
      <c r="P4023" s="3" t="n">
        <v>44830</v>
      </c>
      <c r="Q4023" t="inlineStr">
        <is>
          <t>Inpatient</t>
        </is>
      </c>
      <c r="R4023" t="inlineStr">
        <is>
          <t>Paper</t>
        </is>
      </c>
      <c r="S4023" t="inlineStr">
        <is>
          <t>Troyborough</t>
        </is>
      </c>
      <c r="T4023" t="inlineStr">
        <is>
          <t>Approved</t>
        </is>
      </c>
      <c r="U4023" t="inlineStr">
        <is>
          <t>Legitimate</t>
        </is>
      </c>
      <c r="V4023" t="n">
        <v>0</v>
      </c>
      <c r="W4023" t="inlineStr">
        <is>
          <t>1ff2d739-436e-4d6e-9e53-2e9beb5a2ad9</t>
        </is>
      </c>
      <c r="X4023" t="inlineStr">
        <is>
          <t>36448573-9acf-4aad-9a47-1d77575dc1cb</t>
        </is>
      </c>
      <c r="Y4023" t="inlineStr">
        <is>
          <t>Bp319</t>
        </is>
      </c>
      <c r="Z4023" t="inlineStr">
        <is>
          <t>YF405</t>
        </is>
      </c>
      <c r="AA4023" s="4" t="n">
        <v>0.7</v>
      </c>
      <c r="AB4023" s="4" t="n">
        <v>0.88</v>
      </c>
      <c r="AC40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23">
        <f>IF(OR(C4023="Có",C4023="Yes"),"yes",IF(OR(C4023="Không",C4023="No"),"no","unknown"))</f>
        <v/>
      </c>
      <c r="AE4023">
        <f>IF(OR(F4023="Có",F4023="Yes"),"covered",IF(OR(F4023="Không",F4023="No"),"out_of_insurance","unknown"))</f>
        <v/>
      </c>
      <c r="AF4023">
        <f>IF(AND(AD4023="yes",AE4023="out_of_insurance"),"REVIEW","")</f>
        <v/>
      </c>
    </row>
    <row r="4024" ht="18" customHeight="1">
      <c r="A4024" t="inlineStr">
        <is>
          <t>a6279e1d-2b15-42e6-abec-7fcbcabbc094</t>
        </is>
      </c>
      <c r="B4024" t="inlineStr">
        <is>
          <t>BN-04023 / Patient BE0B01AF</t>
        </is>
      </c>
      <c r="C4024" t="inlineStr">
        <is>
          <t>Không</t>
        </is>
      </c>
      <c r="D4024" t="inlineStr">
        <is>
          <t>BS. Bùi Hà</t>
        </is>
      </c>
      <c r="E4024" t="inlineStr">
        <is>
          <t>Khám tổng quát / General Practice</t>
        </is>
      </c>
      <c r="F4024" t="inlineStr">
        <is>
          <t>Không</t>
        </is>
      </c>
      <c r="G4024" s="2" t="n">
        <v>9010230</v>
      </c>
      <c r="H4024" t="inlineStr">
        <is>
          <t>Glucose máu / Blood glucose</t>
        </is>
      </c>
      <c r="I4024" t="inlineStr">
        <is>
          <t>R73.9</t>
        </is>
      </c>
      <c r="J4024" t="inlineStr">
        <is>
          <t>Tăng glucose máu / Hyperglycemia</t>
        </is>
      </c>
      <c r="K4024" t="n">
        <v>83</v>
      </c>
      <c r="L4024" t="inlineStr">
        <is>
          <t>M</t>
        </is>
      </c>
      <c r="M4024" s="2" t="n">
        <v>24966.36</v>
      </c>
      <c r="N4024" t="inlineStr">
        <is>
          <t>Single</t>
        </is>
      </c>
      <c r="O4024" t="inlineStr">
        <is>
          <t>Unemployed</t>
        </is>
      </c>
      <c r="P4024" s="3" t="n">
        <v>44830</v>
      </c>
      <c r="Q4024" t="inlineStr">
        <is>
          <t>Emergency</t>
        </is>
      </c>
      <c r="R4024" t="inlineStr">
        <is>
          <t>Paper</t>
        </is>
      </c>
      <c r="S4024" t="inlineStr">
        <is>
          <t>Port Tinashire</t>
        </is>
      </c>
      <c r="T4024" t="inlineStr">
        <is>
          <t>Denied</t>
        </is>
      </c>
      <c r="U4024" t="inlineStr">
        <is>
          <t>Fraud</t>
        </is>
      </c>
      <c r="V4024" t="n">
        <v>1</v>
      </c>
      <c r="W4024" t="inlineStr">
        <is>
          <t>be0b01af-59d5-4237-83ff-086aa9f691f2</t>
        </is>
      </c>
      <c r="X4024" t="inlineStr">
        <is>
          <t>7826fc10-c9d4-46da-b92e-b685b213220b</t>
        </is>
      </c>
      <c r="Y4024" t="inlineStr">
        <is>
          <t>rx519</t>
        </is>
      </c>
      <c r="Z4024" t="inlineStr">
        <is>
          <t>Qg272</t>
        </is>
      </c>
      <c r="AA4024" s="4" t="n">
        <v>0.64</v>
      </c>
      <c r="AB4024" s="4" t="n">
        <v>0.05</v>
      </c>
      <c r="AC40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24">
        <f>IF(OR(C4024="Có",C4024="Yes"),"yes",IF(OR(C4024="Không",C4024="No"),"no","unknown"))</f>
        <v/>
      </c>
      <c r="AE4024">
        <f>IF(OR(F4024="Có",F4024="Yes"),"covered",IF(OR(F4024="Không",F4024="No"),"out_of_insurance","unknown"))</f>
        <v/>
      </c>
      <c r="AF4024">
        <f>IF(AND(AD4024="yes",AE4024="out_of_insurance"),"REVIEW","")</f>
        <v/>
      </c>
    </row>
    <row r="4025" ht="18" customHeight="1">
      <c r="A4025" t="inlineStr">
        <is>
          <t>6e3b0a99-259e-4ba4-9476-444aa09c439f</t>
        </is>
      </c>
      <c r="B4025" t="inlineStr">
        <is>
          <t>BN-04024 / Patient 292C353C</t>
        </is>
      </c>
      <c r="C4025" t="inlineStr">
        <is>
          <t>Chưa rõ</t>
        </is>
      </c>
      <c r="D4025" t="inlineStr">
        <is>
          <t>BS. Đặng Linh</t>
        </is>
      </c>
      <c r="E4025" t="inlineStr">
        <is>
          <t>Thần kinh / Neurology</t>
        </is>
      </c>
      <c r="F4025" t="inlineStr">
        <is>
          <t>Không</t>
        </is>
      </c>
      <c r="G4025" s="2" t="n">
        <v>1742950</v>
      </c>
      <c r="H4025" t="inlineStr">
        <is>
          <t>CT đánh giá đột quỵ / Stroke CT</t>
        </is>
      </c>
      <c r="I4025" t="inlineStr">
        <is>
          <t>I63.9</t>
        </is>
      </c>
      <c r="J4025" t="inlineStr">
        <is>
          <t>Nhồi máu não / Cerebral infarction</t>
        </is>
      </c>
      <c r="K4025" t="n">
        <v>97</v>
      </c>
      <c r="L4025" t="inlineStr">
        <is>
          <t>M</t>
        </is>
      </c>
      <c r="M4025" s="2" t="n">
        <v>67232.17999999999</v>
      </c>
      <c r="N4025" t="inlineStr">
        <is>
          <t>Widowed</t>
        </is>
      </c>
      <c r="O4025" t="inlineStr">
        <is>
          <t>Employed</t>
        </is>
      </c>
      <c r="P4025" s="3" t="n">
        <v>44830</v>
      </c>
      <c r="Q4025" t="inlineStr">
        <is>
          <t>Outpatient</t>
        </is>
      </c>
      <c r="R4025" t="inlineStr">
        <is>
          <t>Online</t>
        </is>
      </c>
      <c r="S4025" t="inlineStr">
        <is>
          <t>Toddside</t>
        </is>
      </c>
      <c r="T4025" t="inlineStr">
        <is>
          <t>Denied</t>
        </is>
      </c>
      <c r="U4025" t="inlineStr">
        <is>
          <t>Legitimate</t>
        </is>
      </c>
      <c r="V4025" t="n">
        <v>3</v>
      </c>
      <c r="W4025" t="inlineStr">
        <is>
          <t>292c353c-530e-431d-aad8-ada79918037d</t>
        </is>
      </c>
      <c r="X4025" t="inlineStr">
        <is>
          <t>ac254e98-8d81-4a38-863f-800251080a85</t>
        </is>
      </c>
      <c r="Y4025" t="inlineStr">
        <is>
          <t>cQ693</t>
        </is>
      </c>
      <c r="Z4025" t="inlineStr">
        <is>
          <t>Mj230</t>
        </is>
      </c>
      <c r="AA4025" s="4" t="n">
        <v>0.79</v>
      </c>
      <c r="AB4025" s="4" t="n">
        <v>0.15</v>
      </c>
      <c r="AC40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25">
        <f>IF(OR(C4025="Có",C4025="Yes"),"yes",IF(OR(C4025="Không",C4025="No"),"no","unknown"))</f>
        <v/>
      </c>
      <c r="AE4025">
        <f>IF(OR(F4025="Có",F4025="Yes"),"covered",IF(OR(F4025="Không",F4025="No"),"out_of_insurance","unknown"))</f>
        <v/>
      </c>
      <c r="AF4025">
        <f>IF(AND(AD4025="yes",AE4025="out_of_insurance"),"REVIEW","")</f>
        <v/>
      </c>
    </row>
    <row r="4026" ht="18" customHeight="1">
      <c r="A4026" t="inlineStr">
        <is>
          <t>65bc7154-a081-48a7-b61a-439ebcab8b80</t>
        </is>
      </c>
      <c r="B4026" t="inlineStr">
        <is>
          <t>BN-04025 / Patient 8BB98FB2</t>
        </is>
      </c>
      <c r="C4026" t="inlineStr">
        <is>
          <t>Không</t>
        </is>
      </c>
      <c r="D4026" t="inlineStr">
        <is>
          <t>BS. Trịnh Long</t>
        </is>
      </c>
      <c r="E4026" t="inlineStr">
        <is>
          <t>Khám tổng quát / General Practice</t>
        </is>
      </c>
      <c r="F4026" t="inlineStr">
        <is>
          <t>Không</t>
        </is>
      </c>
      <c r="G4026" s="2" t="n">
        <v>5869790</v>
      </c>
      <c r="H4026" t="inlineStr">
        <is>
          <t>CRP định lượng / CRP</t>
        </is>
      </c>
      <c r="I4026" t="inlineStr">
        <is>
          <t>R79.8</t>
        </is>
      </c>
      <c r="J4026" t="inlineStr">
        <is>
          <t>Bất thường xét nghiệm máu / Abnormal blood chemistry</t>
        </is>
      </c>
      <c r="K4026" t="n">
        <v>72</v>
      </c>
      <c r="L4026" t="inlineStr">
        <is>
          <t>M</t>
        </is>
      </c>
      <c r="M4026" s="2" t="n">
        <v>104980.83</v>
      </c>
      <c r="N4026" t="inlineStr">
        <is>
          <t>Single</t>
        </is>
      </c>
      <c r="O4026" t="inlineStr">
        <is>
          <t>Student</t>
        </is>
      </c>
      <c r="P4026" s="3" t="n">
        <v>44830</v>
      </c>
      <c r="Q4026" t="inlineStr">
        <is>
          <t>Routine</t>
        </is>
      </c>
      <c r="R4026" t="inlineStr">
        <is>
          <t>Paper</t>
        </is>
      </c>
      <c r="S4026" t="inlineStr">
        <is>
          <t>Gallagherview</t>
        </is>
      </c>
      <c r="T4026" t="inlineStr">
        <is>
          <t>Denied</t>
        </is>
      </c>
      <c r="U4026" t="inlineStr">
        <is>
          <t>Legitimate</t>
        </is>
      </c>
      <c r="V4026" t="n">
        <v>0</v>
      </c>
      <c r="W4026" t="inlineStr">
        <is>
          <t>8bb98fb2-c2dc-4b6e-ad70-aa140b18609c</t>
        </is>
      </c>
      <c r="X4026" t="inlineStr">
        <is>
          <t>4abe09aa-c13b-4c0b-b911-06e2da2fa55c</t>
        </is>
      </c>
      <c r="Y4026" t="inlineStr">
        <is>
          <t>Zf020</t>
        </is>
      </c>
      <c r="Z4026" t="inlineStr">
        <is>
          <t>EP843</t>
        </is>
      </c>
      <c r="AA4026" s="4" t="n">
        <v>0.53</v>
      </c>
      <c r="AB4026" s="4" t="n">
        <v>0.05</v>
      </c>
      <c r="AC40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26">
        <f>IF(OR(C4026="Có",C4026="Yes"),"yes",IF(OR(C4026="Không",C4026="No"),"no","unknown"))</f>
        <v/>
      </c>
      <c r="AE4026">
        <f>IF(OR(F4026="Có",F4026="Yes"),"covered",IF(OR(F4026="Không",F4026="No"),"out_of_insurance","unknown"))</f>
        <v/>
      </c>
      <c r="AF4026">
        <f>IF(AND(AD4026="yes",AE4026="out_of_insurance"),"REVIEW","")</f>
        <v/>
      </c>
    </row>
    <row r="4027" ht="18" customHeight="1">
      <c r="A4027" t="inlineStr">
        <is>
          <t>07eb2ddb-903c-44ea-8637-b7df6222c2d6</t>
        </is>
      </c>
      <c r="B4027" t="inlineStr">
        <is>
          <t>BN-04026 / Patient 5E2EDF52</t>
        </is>
      </c>
      <c r="C4027" t="inlineStr">
        <is>
          <t>Có</t>
        </is>
      </c>
      <c r="D4027" t="inlineStr">
        <is>
          <t>BS. Nguyễn Nhi</t>
        </is>
      </c>
      <c r="E4027" t="inlineStr">
        <is>
          <t>Nhi / Pediatrics</t>
        </is>
      </c>
      <c r="F4027" t="inlineStr">
        <is>
          <t>Không</t>
        </is>
      </c>
      <c r="G4027" s="2" t="n">
        <v>3635500</v>
      </c>
      <c r="H4027" t="inlineStr">
        <is>
          <t>HbA1c</t>
        </is>
      </c>
      <c r="I4027" t="inlineStr">
        <is>
          <t>E11.9</t>
        </is>
      </c>
      <c r="J4027" t="inlineStr">
        <is>
          <t>Đái tháo đường type 2 / Type 2 diabetes mellitus</t>
        </is>
      </c>
      <c r="K4027" t="n">
        <v>32</v>
      </c>
      <c r="L4027" t="inlineStr">
        <is>
          <t>F</t>
        </is>
      </c>
      <c r="M4027" s="2" t="n">
        <v>41735.46</v>
      </c>
      <c r="N4027" t="inlineStr">
        <is>
          <t>Widowed</t>
        </is>
      </c>
      <c r="O4027" t="inlineStr">
        <is>
          <t>Retired</t>
        </is>
      </c>
      <c r="P4027" s="3" t="n">
        <v>44830</v>
      </c>
      <c r="Q4027" t="inlineStr">
        <is>
          <t>Emergency</t>
        </is>
      </c>
      <c r="R4027" t="inlineStr">
        <is>
          <t>Online</t>
        </is>
      </c>
      <c r="S4027" t="inlineStr">
        <is>
          <t>Michaelland</t>
        </is>
      </c>
      <c r="T4027" t="inlineStr">
        <is>
          <t>Denied</t>
        </is>
      </c>
      <c r="U4027" t="inlineStr">
        <is>
          <t>Legitimate</t>
        </is>
      </c>
      <c r="V4027" t="n">
        <v>1</v>
      </c>
      <c r="W4027" t="inlineStr">
        <is>
          <t>5e2edf52-69b6-4b71-ad17-64c9645344b5</t>
        </is>
      </c>
      <c r="X4027" t="inlineStr">
        <is>
          <t>d8fb7518-4546-4423-bdbc-e0f03830722b</t>
        </is>
      </c>
      <c r="Y4027" t="inlineStr">
        <is>
          <t>fj147</t>
        </is>
      </c>
      <c r="Z4027" t="inlineStr">
        <is>
          <t>DK315</t>
        </is>
      </c>
      <c r="AA4027" s="4" t="n">
        <v>0.8100000000000001</v>
      </c>
      <c r="AB4027" s="4" t="n">
        <v>0.12</v>
      </c>
      <c r="AC40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27">
        <f>IF(OR(C4027="Có",C4027="Yes"),"yes",IF(OR(C4027="Không",C4027="No"),"no","unknown"))</f>
        <v/>
      </c>
      <c r="AE4027">
        <f>IF(OR(F4027="Có",F4027="Yes"),"covered",IF(OR(F4027="Không",F4027="No"),"out_of_insurance","unknown"))</f>
        <v/>
      </c>
      <c r="AF4027">
        <f>IF(AND(AD4027="yes",AE4027="out_of_insurance"),"REVIEW","")</f>
        <v/>
      </c>
    </row>
    <row r="4028" ht="18" customHeight="1">
      <c r="A4028" t="inlineStr">
        <is>
          <t>66917f45-38ed-4bf1-afd7-11cceb058e19</t>
        </is>
      </c>
      <c r="B4028" t="inlineStr">
        <is>
          <t>BN-04027 / Patient E75CD76C</t>
        </is>
      </c>
      <c r="C4028" t="inlineStr">
        <is>
          <t>Không</t>
        </is>
      </c>
      <c r="D4028" t="inlineStr">
        <is>
          <t>BS. Hoàng Phúc</t>
        </is>
      </c>
      <c r="E4028" t="inlineStr">
        <is>
          <t>Tim mạch / Cardiology</t>
        </is>
      </c>
      <c r="F4028" t="inlineStr">
        <is>
          <t>Chưa rõ</t>
        </is>
      </c>
      <c r="G4028" s="2" t="n">
        <v>3093950</v>
      </c>
      <c r="H4028" t="inlineStr">
        <is>
          <t>Đông máu PT/aPTT / Coagulation test</t>
        </is>
      </c>
      <c r="I4028" t="inlineStr">
        <is>
          <t>I24.9</t>
        </is>
      </c>
      <c r="J4028" t="inlineStr">
        <is>
          <t>Bệnh tim thiếu máu cục bộ cấp / Acute ischemic heart disease</t>
        </is>
      </c>
      <c r="K4028" t="n">
        <v>78</v>
      </c>
      <c r="L4028" t="inlineStr">
        <is>
          <t>M</t>
        </is>
      </c>
      <c r="M4028" s="2" t="n">
        <v>20743.72</v>
      </c>
      <c r="N4028" t="inlineStr">
        <is>
          <t>Widowed</t>
        </is>
      </c>
      <c r="O4028" t="inlineStr">
        <is>
          <t>Employed</t>
        </is>
      </c>
      <c r="P4028" s="3" t="n">
        <v>44830</v>
      </c>
      <c r="Q4028" t="inlineStr">
        <is>
          <t>Routine</t>
        </is>
      </c>
      <c r="R4028" t="inlineStr">
        <is>
          <t>Paper</t>
        </is>
      </c>
      <c r="S4028" t="inlineStr">
        <is>
          <t>New Ianburgh</t>
        </is>
      </c>
      <c r="T4028" t="inlineStr">
        <is>
          <t>Approved</t>
        </is>
      </c>
      <c r="U4028" t="inlineStr">
        <is>
          <t>Legitimate</t>
        </is>
      </c>
      <c r="V4028" t="n">
        <v>1</v>
      </c>
      <c r="W4028" t="inlineStr">
        <is>
          <t>e75cd76c-2c8a-4445-a202-88ef896bc60c</t>
        </is>
      </c>
      <c r="X4028" t="inlineStr">
        <is>
          <t>943e4729-dcfe-466d-9785-463b5bf9bbf5</t>
        </is>
      </c>
      <c r="Y4028" t="inlineStr">
        <is>
          <t>Cn903</t>
        </is>
      </c>
      <c r="Z4028" t="inlineStr">
        <is>
          <t>ZV855</t>
        </is>
      </c>
      <c r="AA4028" s="4" t="n">
        <v>0.89</v>
      </c>
      <c r="AB4028" s="4" t="n">
        <v>0.05</v>
      </c>
      <c r="AC40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28">
        <f>IF(OR(C4028="Có",C4028="Yes"),"yes",IF(OR(C4028="Không",C4028="No"),"no","unknown"))</f>
        <v/>
      </c>
      <c r="AE4028">
        <f>IF(OR(F4028="Có",F4028="Yes"),"covered",IF(OR(F4028="Không",F4028="No"),"out_of_insurance","unknown"))</f>
        <v/>
      </c>
      <c r="AF4028">
        <f>IF(AND(AD4028="yes",AE4028="out_of_insurance"),"REVIEW","")</f>
        <v/>
      </c>
    </row>
    <row r="4029" ht="18" customHeight="1">
      <c r="A4029" t="inlineStr">
        <is>
          <t>7e7d9986-e354-4c72-ac10-f1a3a2582520</t>
        </is>
      </c>
      <c r="B4029" t="inlineStr">
        <is>
          <t>BN-04028 / Patient D4C77E74</t>
        </is>
      </c>
      <c r="C4029" t="inlineStr">
        <is>
          <t>Không</t>
        </is>
      </c>
      <c r="D4029" t="inlineStr">
        <is>
          <t>BS. Mai Thanh</t>
        </is>
      </c>
      <c r="E4029" t="inlineStr">
        <is>
          <t>Thần kinh / Neurology</t>
        </is>
      </c>
      <c r="F4029" t="inlineStr">
        <is>
          <t>Không</t>
        </is>
      </c>
      <c r="G4029" s="2" t="n">
        <v>5709390</v>
      </c>
      <c r="H4029" t="inlineStr">
        <is>
          <t>CT sọ não / Brain CT</t>
        </is>
      </c>
      <c r="I4029" t="inlineStr">
        <is>
          <t>R51</t>
        </is>
      </c>
      <c r="J4029" t="inlineStr">
        <is>
          <t>Đau đầu chưa rõ nguyên nhân / Headache unspecified</t>
        </is>
      </c>
      <c r="K4029" t="n">
        <v>80</v>
      </c>
      <c r="L4029" t="inlineStr">
        <is>
          <t>M</t>
        </is>
      </c>
      <c r="M4029" s="2" t="n">
        <v>148176.66</v>
      </c>
      <c r="N4029" t="inlineStr">
        <is>
          <t>Single</t>
        </is>
      </c>
      <c r="O4029" t="inlineStr">
        <is>
          <t>Retired</t>
        </is>
      </c>
      <c r="P4029" s="3" t="n">
        <v>44830</v>
      </c>
      <c r="Q4029" t="inlineStr">
        <is>
          <t>Inpatient</t>
        </is>
      </c>
      <c r="R4029" t="inlineStr">
        <is>
          <t>Paper</t>
        </is>
      </c>
      <c r="S4029" t="inlineStr">
        <is>
          <t>Marshallburgh</t>
        </is>
      </c>
      <c r="T4029" t="inlineStr">
        <is>
          <t>Pending</t>
        </is>
      </c>
      <c r="U4029" t="inlineStr">
        <is>
          <t>Legitimate</t>
        </is>
      </c>
      <c r="V4029" t="n">
        <v>2</v>
      </c>
      <c r="W4029" t="inlineStr">
        <is>
          <t>d4c77e74-a269-430c-b869-1cc24b0b0264</t>
        </is>
      </c>
      <c r="X4029" t="inlineStr">
        <is>
          <t>917ab22e-8c91-42d4-9a5c-79da6d0d41dc</t>
        </is>
      </c>
      <c r="Y4029" t="inlineStr">
        <is>
          <t>Eb884</t>
        </is>
      </c>
      <c r="Z4029" t="inlineStr">
        <is>
          <t>vP970</t>
        </is>
      </c>
      <c r="AA4029" s="4" t="n">
        <v>0.78</v>
      </c>
      <c r="AB4029" s="4" t="n">
        <v>0.05</v>
      </c>
      <c r="AC40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29">
        <f>IF(OR(C4029="Có",C4029="Yes"),"yes",IF(OR(C4029="Không",C4029="No"),"no","unknown"))</f>
        <v/>
      </c>
      <c r="AE4029">
        <f>IF(OR(F4029="Có",F4029="Yes"),"covered",IF(OR(F4029="Không",F4029="No"),"out_of_insurance","unknown"))</f>
        <v/>
      </c>
      <c r="AF4029">
        <f>IF(AND(AD4029="yes",AE4029="out_of_insurance"),"REVIEW","")</f>
        <v/>
      </c>
    </row>
    <row r="4030" ht="18" customHeight="1">
      <c r="A4030" t="inlineStr">
        <is>
          <t>b6b6731b-f435-46cc-9b0b-96a0b983cf95</t>
        </is>
      </c>
      <c r="B4030" t="inlineStr">
        <is>
          <t>BN-04029 / Patient F0DBDB64</t>
        </is>
      </c>
      <c r="C4030" t="inlineStr">
        <is>
          <t>Có</t>
        </is>
      </c>
      <c r="D4030" t="inlineStr">
        <is>
          <t>BS. Trịnh Long</t>
        </is>
      </c>
      <c r="E4030" t="inlineStr">
        <is>
          <t>Khám tổng quát / General Practice</t>
        </is>
      </c>
      <c r="F4030" t="inlineStr">
        <is>
          <t>Không</t>
        </is>
      </c>
      <c r="G4030" s="2" t="n">
        <v>350000</v>
      </c>
      <c r="H4030" t="inlineStr">
        <is>
          <t>CRP định lượng / CRP</t>
        </is>
      </c>
      <c r="I4030" t="inlineStr">
        <is>
          <t>R79.8</t>
        </is>
      </c>
      <c r="J4030" t="inlineStr">
        <is>
          <t>Bất thường xét nghiệm máu / Abnormal blood chemistry</t>
        </is>
      </c>
      <c r="K4030" t="n">
        <v>40</v>
      </c>
      <c r="L4030" t="inlineStr">
        <is>
          <t>F</t>
        </is>
      </c>
      <c r="M4030" s="2" t="n">
        <v>86947.38</v>
      </c>
      <c r="N4030" t="inlineStr">
        <is>
          <t>Married</t>
        </is>
      </c>
      <c r="O4030" t="inlineStr">
        <is>
          <t>Student</t>
        </is>
      </c>
      <c r="P4030" s="3" t="n">
        <v>44830</v>
      </c>
      <c r="Q4030" t="inlineStr">
        <is>
          <t>Emergency</t>
        </is>
      </c>
      <c r="R4030" t="inlineStr">
        <is>
          <t>Phone</t>
        </is>
      </c>
      <c r="S4030" t="inlineStr">
        <is>
          <t>Cunninghamland</t>
        </is>
      </c>
      <c r="T4030" t="inlineStr">
        <is>
          <t>Pending</t>
        </is>
      </c>
      <c r="U4030" t="inlineStr">
        <is>
          <t>Legitimate</t>
        </is>
      </c>
      <c r="V4030" t="n">
        <v>0</v>
      </c>
      <c r="W4030" t="inlineStr">
        <is>
          <t>f0dbdb64-08f9-4dad-9b3d-23d3aeb2cdd7</t>
        </is>
      </c>
      <c r="X4030" t="inlineStr">
        <is>
          <t>a6fa0209-22c7-4c2c-a4a9-d81ccc263dd7</t>
        </is>
      </c>
      <c r="Y4030" t="inlineStr">
        <is>
          <t>Sk013</t>
        </is>
      </c>
      <c r="Z4030" t="inlineStr">
        <is>
          <t>Ce776</t>
        </is>
      </c>
      <c r="AA4030" s="4" t="n">
        <v>0.59</v>
      </c>
      <c r="AB4030" s="4" t="n">
        <v>0.38</v>
      </c>
      <c r="AC40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30">
        <f>IF(OR(C4030="Có",C4030="Yes"),"yes",IF(OR(C4030="Không",C4030="No"),"no","unknown"))</f>
        <v/>
      </c>
      <c r="AE4030">
        <f>IF(OR(F4030="Có",F4030="Yes"),"covered",IF(OR(F4030="Không",F4030="No"),"out_of_insurance","unknown"))</f>
        <v/>
      </c>
      <c r="AF4030">
        <f>IF(AND(AD4030="yes",AE4030="out_of_insurance"),"REVIEW","")</f>
        <v/>
      </c>
    </row>
    <row r="4031" ht="18" customHeight="1">
      <c r="A4031" t="inlineStr">
        <is>
          <t>e9e4b574-20b1-4321-ad4b-948b4de70fd2</t>
        </is>
      </c>
      <c r="B4031" t="inlineStr">
        <is>
          <t>BN-04030 / Patient 79192E8D</t>
        </is>
      </c>
      <c r="C4031" t="inlineStr">
        <is>
          <t>Không</t>
        </is>
      </c>
      <c r="D4031" t="inlineStr">
        <is>
          <t>BS. Nguyễn Minh</t>
        </is>
      </c>
      <c r="E4031" t="inlineStr">
        <is>
          <t>Tim mạch / Cardiology</t>
        </is>
      </c>
      <c r="F4031" t="inlineStr">
        <is>
          <t>Không</t>
        </is>
      </c>
      <c r="G4031" s="2" t="n">
        <v>4889650</v>
      </c>
      <c r="H4031" t="inlineStr">
        <is>
          <t>Đông máu PT/aPTT / Coagulation test</t>
        </is>
      </c>
      <c r="I4031" t="inlineStr">
        <is>
          <t>I24.9</t>
        </is>
      </c>
      <c r="J4031" t="inlineStr">
        <is>
          <t>Bệnh tim thiếu máu cục bộ cấp / Acute ischemic heart disease</t>
        </is>
      </c>
      <c r="K4031" t="n">
        <v>74</v>
      </c>
      <c r="L4031" t="inlineStr">
        <is>
          <t>F</t>
        </is>
      </c>
      <c r="M4031" s="2" t="n">
        <v>121191.43</v>
      </c>
      <c r="N4031" t="inlineStr">
        <is>
          <t>Married</t>
        </is>
      </c>
      <c r="O4031" t="inlineStr">
        <is>
          <t>Employed</t>
        </is>
      </c>
      <c r="P4031" s="3" t="n">
        <v>44830</v>
      </c>
      <c r="Q4031" t="inlineStr">
        <is>
          <t>Outpatient</t>
        </is>
      </c>
      <c r="R4031" t="inlineStr">
        <is>
          <t>Online</t>
        </is>
      </c>
      <c r="S4031" t="inlineStr">
        <is>
          <t>Mcintoshchester</t>
        </is>
      </c>
      <c r="T4031" t="inlineStr">
        <is>
          <t>Denied</t>
        </is>
      </c>
      <c r="U4031" t="inlineStr">
        <is>
          <t>Legitimate</t>
        </is>
      </c>
      <c r="V4031" t="n">
        <v>2</v>
      </c>
      <c r="W4031" t="inlineStr">
        <is>
          <t>79192e8d-7405-4702-b253-00f5c151ec0d</t>
        </is>
      </c>
      <c r="X4031" t="inlineStr">
        <is>
          <t>c51f195b-bed4-4759-b8d5-013288c2acc6</t>
        </is>
      </c>
      <c r="Y4031" t="inlineStr">
        <is>
          <t>uC520</t>
        </is>
      </c>
      <c r="Z4031" t="inlineStr">
        <is>
          <t>gr856</t>
        </is>
      </c>
      <c r="AA4031" s="4" t="n">
        <v>0.71</v>
      </c>
      <c r="AB4031" s="4" t="n">
        <v>0.05</v>
      </c>
      <c r="AC40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31">
        <f>IF(OR(C4031="Có",C4031="Yes"),"yes",IF(OR(C4031="Không",C4031="No"),"no","unknown"))</f>
        <v/>
      </c>
      <c r="AE4031">
        <f>IF(OR(F4031="Có",F4031="Yes"),"covered",IF(OR(F4031="Không",F4031="No"),"out_of_insurance","unknown"))</f>
        <v/>
      </c>
      <c r="AF4031">
        <f>IF(AND(AD4031="yes",AE4031="out_of_insurance"),"REVIEW","")</f>
        <v/>
      </c>
    </row>
    <row r="4032" ht="18" customHeight="1">
      <c r="A4032" t="inlineStr">
        <is>
          <t>a123221e-a4b7-40aa-9dcc-d258b8a8d22d</t>
        </is>
      </c>
      <c r="B4032" t="inlineStr">
        <is>
          <t>BN-04031 / Patient 4DD990B8</t>
        </is>
      </c>
      <c r="C4032" t="inlineStr">
        <is>
          <t>Không</t>
        </is>
      </c>
      <c r="D4032" t="inlineStr">
        <is>
          <t>BS. Trần An</t>
        </is>
      </c>
      <c r="E4032" t="inlineStr">
        <is>
          <t>Chấn thương chỉnh hình / Orthopedics</t>
        </is>
      </c>
      <c r="F4032" t="inlineStr">
        <is>
          <t>Không</t>
        </is>
      </c>
      <c r="G4032" s="2" t="n">
        <v>5628200</v>
      </c>
      <c r="H4032" t="inlineStr">
        <is>
          <t>CT cột sống thắt lưng / Lumbar spine CT</t>
        </is>
      </c>
      <c r="I4032" t="inlineStr">
        <is>
          <t>M54.5</t>
        </is>
      </c>
      <c r="J4032" t="inlineStr">
        <is>
          <t>Đau thắt lưng / Low back pain</t>
        </is>
      </c>
      <c r="K4032" t="n">
        <v>17</v>
      </c>
      <c r="L4032" t="inlineStr">
        <is>
          <t>F</t>
        </is>
      </c>
      <c r="M4032" s="2" t="n">
        <v>76096.06</v>
      </c>
      <c r="N4032" t="inlineStr">
        <is>
          <t>Divorced</t>
        </is>
      </c>
      <c r="O4032" t="inlineStr">
        <is>
          <t>Employed</t>
        </is>
      </c>
      <c r="P4032" s="3" t="n">
        <v>44829</v>
      </c>
      <c r="Q4032" t="inlineStr">
        <is>
          <t>Outpatient</t>
        </is>
      </c>
      <c r="R4032" t="inlineStr">
        <is>
          <t>Paper</t>
        </is>
      </c>
      <c r="S4032" t="inlineStr">
        <is>
          <t>New Karlfort</t>
        </is>
      </c>
      <c r="T4032" t="inlineStr">
        <is>
          <t>Denied</t>
        </is>
      </c>
      <c r="U4032" t="inlineStr">
        <is>
          <t>Legitimate</t>
        </is>
      </c>
      <c r="V4032" t="n">
        <v>3</v>
      </c>
      <c r="W4032" t="inlineStr">
        <is>
          <t>4dd990b8-a113-473e-ab9e-103e70915ce2</t>
        </is>
      </c>
      <c r="X4032" t="inlineStr">
        <is>
          <t>f61ce4bf-d1d7-4cf4-ac55-78cd8ba25c89</t>
        </is>
      </c>
      <c r="Y4032" t="inlineStr">
        <is>
          <t>As607</t>
        </is>
      </c>
      <c r="Z4032" t="inlineStr">
        <is>
          <t>dv194</t>
        </is>
      </c>
      <c r="AA4032" s="4" t="n">
        <v>0.7</v>
      </c>
      <c r="AB4032" s="4" t="n">
        <v>0.05</v>
      </c>
      <c r="AC40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32">
        <f>IF(OR(C4032="Có",C4032="Yes"),"yes",IF(OR(C4032="Không",C4032="No"),"no","unknown"))</f>
        <v/>
      </c>
      <c r="AE4032">
        <f>IF(OR(F4032="Có",F4032="Yes"),"covered",IF(OR(F4032="Không",F4032="No"),"out_of_insurance","unknown"))</f>
        <v/>
      </c>
      <c r="AF4032">
        <f>IF(AND(AD4032="yes",AE4032="out_of_insurance"),"REVIEW","")</f>
        <v/>
      </c>
    </row>
    <row r="4033" ht="18" customHeight="1">
      <c r="A4033" t="inlineStr">
        <is>
          <t>7e525ae5-45ce-49dc-a3da-6653b7381b27</t>
        </is>
      </c>
      <c r="B4033" t="inlineStr">
        <is>
          <t>BN-04032 / Patient 2144F838</t>
        </is>
      </c>
      <c r="C4033" t="inlineStr">
        <is>
          <t>Có</t>
        </is>
      </c>
      <c r="D4033" t="inlineStr">
        <is>
          <t>BS. Trương Khải</t>
        </is>
      </c>
      <c r="E4033" t="inlineStr">
        <is>
          <t>Tim mạch / Cardiology</t>
        </is>
      </c>
      <c r="F4033" t="inlineStr">
        <is>
          <t>Chưa rõ</t>
        </is>
      </c>
      <c r="G4033" s="2" t="n">
        <v>8779980</v>
      </c>
      <c r="H4033" t="inlineStr">
        <is>
          <t>Men tim CK-MB / Cardiac enzyme CK-MB</t>
        </is>
      </c>
      <c r="I4033" t="inlineStr">
        <is>
          <t>I20.9</t>
        </is>
      </c>
      <c r="J4033" t="inlineStr">
        <is>
          <t>Đau thắt ngực / Angina</t>
        </is>
      </c>
      <c r="K4033" t="n">
        <v>78</v>
      </c>
      <c r="L4033" t="inlineStr">
        <is>
          <t>M</t>
        </is>
      </c>
      <c r="M4033" s="2" t="n">
        <v>50369.17</v>
      </c>
      <c r="N4033" t="inlineStr">
        <is>
          <t>Widowed</t>
        </is>
      </c>
      <c r="O4033" t="inlineStr">
        <is>
          <t>Retired</t>
        </is>
      </c>
      <c r="P4033" s="3" t="n">
        <v>44829</v>
      </c>
      <c r="Q4033" t="inlineStr">
        <is>
          <t>Outpatient</t>
        </is>
      </c>
      <c r="R4033" t="inlineStr">
        <is>
          <t>Phone</t>
        </is>
      </c>
      <c r="S4033" t="inlineStr">
        <is>
          <t>Macdonaldbury</t>
        </is>
      </c>
      <c r="T4033" t="inlineStr">
        <is>
          <t>Approved</t>
        </is>
      </c>
      <c r="U4033" t="inlineStr">
        <is>
          <t>Fraud</t>
        </is>
      </c>
      <c r="V4033" t="n">
        <v>1</v>
      </c>
      <c r="W4033" t="inlineStr">
        <is>
          <t>2144f838-af32-4503-9c95-f8fb5fcd22bd</t>
        </is>
      </c>
      <c r="X4033" t="inlineStr">
        <is>
          <t>871068f3-6d24-4291-bc90-67d63e759a35</t>
        </is>
      </c>
      <c r="Y4033" t="inlineStr">
        <is>
          <t>dc792</t>
        </is>
      </c>
      <c r="Z4033" t="inlineStr">
        <is>
          <t>Sb633</t>
        </is>
      </c>
      <c r="AA4033" s="4" t="n">
        <v>0.85</v>
      </c>
      <c r="AB4033" s="4" t="n">
        <v>0.45</v>
      </c>
      <c r="AC40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33">
        <f>IF(OR(C4033="Có",C4033="Yes"),"yes",IF(OR(C4033="Không",C4033="No"),"no","unknown"))</f>
        <v/>
      </c>
      <c r="AE4033">
        <f>IF(OR(F4033="Có",F4033="Yes"),"covered",IF(OR(F4033="Không",F4033="No"),"out_of_insurance","unknown"))</f>
        <v/>
      </c>
      <c r="AF4033">
        <f>IF(AND(AD4033="yes",AE4033="out_of_insurance"),"REVIEW","")</f>
        <v/>
      </c>
    </row>
    <row r="4034" ht="18" customHeight="1">
      <c r="A4034" t="inlineStr">
        <is>
          <t>61af31df-f903-47dc-8607-4957f73c28a9</t>
        </is>
      </c>
      <c r="B4034" t="inlineStr">
        <is>
          <t>BN-04033 / Patient 88AB8423</t>
        </is>
      </c>
      <c r="C4034" t="inlineStr">
        <is>
          <t>Có</t>
        </is>
      </c>
      <c r="D4034" t="inlineStr">
        <is>
          <t>BS. Đỗ Hạnh</t>
        </is>
      </c>
      <c r="E4034" t="inlineStr">
        <is>
          <t>Nhi / Pediatrics</t>
        </is>
      </c>
      <c r="F4034" t="inlineStr">
        <is>
          <t>Có</t>
        </is>
      </c>
      <c r="G4034" s="2" t="n">
        <v>6477080</v>
      </c>
      <c r="H4034" t="inlineStr">
        <is>
          <t>Công thức máu / CBC</t>
        </is>
      </c>
      <c r="I4034" t="inlineStr">
        <is>
          <t>R50.9</t>
        </is>
      </c>
      <c r="J4034" t="inlineStr">
        <is>
          <t>Sốt chưa rõ nguyên nhân / Fever</t>
        </is>
      </c>
      <c r="K4034" t="n">
        <v>11</v>
      </c>
      <c r="L4034" t="inlineStr">
        <is>
          <t>F</t>
        </is>
      </c>
      <c r="M4034" s="2" t="n">
        <v>132541.13</v>
      </c>
      <c r="N4034" t="inlineStr">
        <is>
          <t>Divorced</t>
        </is>
      </c>
      <c r="O4034" t="inlineStr">
        <is>
          <t>Retired</t>
        </is>
      </c>
      <c r="P4034" s="3" t="n">
        <v>44829</v>
      </c>
      <c r="Q4034" t="inlineStr">
        <is>
          <t>Emergency</t>
        </is>
      </c>
      <c r="R4034" t="inlineStr">
        <is>
          <t>Phone</t>
        </is>
      </c>
      <c r="S4034" t="inlineStr">
        <is>
          <t>Lake Jasonchester</t>
        </is>
      </c>
      <c r="T4034" t="inlineStr">
        <is>
          <t>Approved</t>
        </is>
      </c>
      <c r="U4034" t="inlineStr">
        <is>
          <t>Legitimate</t>
        </is>
      </c>
      <c r="V4034" t="n">
        <v>2</v>
      </c>
      <c r="W4034" t="inlineStr">
        <is>
          <t>88ab8423-53dd-41cc-8559-4b3cf5cebbd6</t>
        </is>
      </c>
      <c r="X4034" t="inlineStr">
        <is>
          <t>1bf7a7a8-b9cc-438d-9f75-c8154db66752</t>
        </is>
      </c>
      <c r="Y4034" t="inlineStr">
        <is>
          <t>re043</t>
        </is>
      </c>
      <c r="Z4034" t="inlineStr">
        <is>
          <t>eG524</t>
        </is>
      </c>
      <c r="AA4034" s="4" t="n">
        <v>0.79</v>
      </c>
      <c r="AB4034" s="4" t="n">
        <v>0.9399999999999999</v>
      </c>
      <c r="AC40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34">
        <f>IF(OR(C4034="Có",C4034="Yes"),"yes",IF(OR(C4034="Không",C4034="No"),"no","unknown"))</f>
        <v/>
      </c>
      <c r="AE4034">
        <f>IF(OR(F4034="Có",F4034="Yes"),"covered",IF(OR(F4034="Không",F4034="No"),"out_of_insurance","unknown"))</f>
        <v/>
      </c>
      <c r="AF4034">
        <f>IF(AND(AD4034="yes",AE4034="out_of_insurance"),"REVIEW","")</f>
        <v/>
      </c>
    </row>
    <row r="4035" ht="18" customHeight="1">
      <c r="A4035" t="inlineStr">
        <is>
          <t>5a572fe5-f5cc-4b5a-8fcf-283102b94e3c</t>
        </is>
      </c>
      <c r="B4035" t="inlineStr">
        <is>
          <t>BN-04034 / Patient F0936075</t>
        </is>
      </c>
      <c r="C4035" t="inlineStr">
        <is>
          <t>Có</t>
        </is>
      </c>
      <c r="D4035" t="inlineStr">
        <is>
          <t>BS. Lâm Sơn</t>
        </is>
      </c>
      <c r="E4035" t="inlineStr">
        <is>
          <t>Khám tổng quát / General Practice</t>
        </is>
      </c>
      <c r="F4035" t="inlineStr">
        <is>
          <t>Có</t>
        </is>
      </c>
      <c r="G4035" s="2" t="n">
        <v>350000</v>
      </c>
      <c r="H4035" t="inlineStr">
        <is>
          <t>HIV test nhanh / Rapid HIV test</t>
        </is>
      </c>
      <c r="I4035" t="inlineStr">
        <is>
          <t>Z11.4</t>
        </is>
      </c>
      <c r="J4035" t="inlineStr">
        <is>
          <t>Sàng lọc HIV / HIV screening</t>
        </is>
      </c>
      <c r="K4035" t="n">
        <v>91</v>
      </c>
      <c r="L4035" t="inlineStr">
        <is>
          <t>M</t>
        </is>
      </c>
      <c r="M4035" s="2" t="n">
        <v>92403.77</v>
      </c>
      <c r="N4035" t="inlineStr">
        <is>
          <t>Widowed</t>
        </is>
      </c>
      <c r="O4035" t="inlineStr">
        <is>
          <t>Retired</t>
        </is>
      </c>
      <c r="P4035" s="3" t="n">
        <v>44829</v>
      </c>
      <c r="Q4035" t="inlineStr">
        <is>
          <t>Inpatient</t>
        </is>
      </c>
      <c r="R4035" t="inlineStr">
        <is>
          <t>Online</t>
        </is>
      </c>
      <c r="S4035" t="inlineStr">
        <is>
          <t>Stephaniestad</t>
        </is>
      </c>
      <c r="T4035" t="inlineStr">
        <is>
          <t>Approved</t>
        </is>
      </c>
      <c r="U4035" t="inlineStr">
        <is>
          <t>Legitimate</t>
        </is>
      </c>
      <c r="V4035" t="n">
        <v>0</v>
      </c>
      <c r="W4035" t="inlineStr">
        <is>
          <t>f0936075-9318-481f-908f-d16183fe69c4</t>
        </is>
      </c>
      <c r="X4035" t="inlineStr">
        <is>
          <t>289a51d0-47c2-4430-9ab8-63eda35ed824</t>
        </is>
      </c>
      <c r="Y4035" t="inlineStr">
        <is>
          <t>fy103</t>
        </is>
      </c>
      <c r="Z4035" t="inlineStr">
        <is>
          <t>kC676</t>
        </is>
      </c>
      <c r="AA4035" s="4" t="n">
        <v>0.9399999999999999</v>
      </c>
      <c r="AB4035" s="4" t="n">
        <v>0.76</v>
      </c>
      <c r="AC40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35">
        <f>IF(OR(C4035="Có",C4035="Yes"),"yes",IF(OR(C4035="Không",C4035="No"),"no","unknown"))</f>
        <v/>
      </c>
      <c r="AE4035">
        <f>IF(OR(F4035="Có",F4035="Yes"),"covered",IF(OR(F4035="Không",F4035="No"),"out_of_insurance","unknown"))</f>
        <v/>
      </c>
      <c r="AF4035">
        <f>IF(AND(AD4035="yes",AE4035="out_of_insurance"),"REVIEW","")</f>
        <v/>
      </c>
    </row>
    <row r="4036" ht="18" customHeight="1">
      <c r="A4036" t="inlineStr">
        <is>
          <t>31892481-1f28-4e5a-a734-acdcc9d8a90c</t>
        </is>
      </c>
      <c r="B4036" t="inlineStr">
        <is>
          <t>BN-04035 / Patient 4BC955E3</t>
        </is>
      </c>
      <c r="C4036" t="inlineStr">
        <is>
          <t>Có</t>
        </is>
      </c>
      <c r="D4036" t="inlineStr">
        <is>
          <t>BS. Mai Thanh</t>
        </is>
      </c>
      <c r="E4036" t="inlineStr">
        <is>
          <t>Thần kinh / Neurology</t>
        </is>
      </c>
      <c r="F4036" t="inlineStr">
        <is>
          <t>Không</t>
        </is>
      </c>
      <c r="G4036" s="2" t="n">
        <v>9509550</v>
      </c>
      <c r="H4036" t="inlineStr">
        <is>
          <t>MRI não / Brain MRI</t>
        </is>
      </c>
      <c r="I4036" t="inlineStr">
        <is>
          <t>G44.1</t>
        </is>
      </c>
      <c r="J4036" t="inlineStr">
        <is>
          <t>Hội chứng đau đầu mạch máu / Vascular headache</t>
        </is>
      </c>
      <c r="K4036" t="n">
        <v>72</v>
      </c>
      <c r="L4036" t="inlineStr">
        <is>
          <t>M</t>
        </is>
      </c>
      <c r="M4036" s="2" t="n">
        <v>22399.33</v>
      </c>
      <c r="N4036" t="inlineStr">
        <is>
          <t>Single</t>
        </is>
      </c>
      <c r="O4036" t="inlineStr">
        <is>
          <t>Employed</t>
        </is>
      </c>
      <c r="P4036" s="3" t="n">
        <v>44829</v>
      </c>
      <c r="Q4036" t="inlineStr">
        <is>
          <t>Inpatient</t>
        </is>
      </c>
      <c r="R4036" t="inlineStr">
        <is>
          <t>Phone</t>
        </is>
      </c>
      <c r="S4036" t="inlineStr">
        <is>
          <t>Lake Phillipside</t>
        </is>
      </c>
      <c r="T4036" t="inlineStr">
        <is>
          <t>Pending</t>
        </is>
      </c>
      <c r="U4036" t="inlineStr">
        <is>
          <t>Fraud</t>
        </is>
      </c>
      <c r="V4036" t="n">
        <v>1</v>
      </c>
      <c r="W4036" t="inlineStr">
        <is>
          <t>4bc955e3-1c08-4c76-9def-e5d3b47805f6</t>
        </is>
      </c>
      <c r="X4036" t="inlineStr">
        <is>
          <t>e70da0d4-471c-443d-b9c9-d23b38d06c60</t>
        </is>
      </c>
      <c r="Y4036" t="inlineStr">
        <is>
          <t>Az364</t>
        </is>
      </c>
      <c r="Z4036" t="inlineStr">
        <is>
          <t>lt334</t>
        </is>
      </c>
      <c r="AA4036" s="4" t="n">
        <v>0.9</v>
      </c>
      <c r="AB4036" s="4" t="n">
        <v>0.07000000000000001</v>
      </c>
      <c r="AC40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36">
        <f>IF(OR(C4036="Có",C4036="Yes"),"yes",IF(OR(C4036="Không",C4036="No"),"no","unknown"))</f>
        <v/>
      </c>
      <c r="AE4036">
        <f>IF(OR(F4036="Có",F4036="Yes"),"covered",IF(OR(F4036="Không",F4036="No"),"out_of_insurance","unknown"))</f>
        <v/>
      </c>
      <c r="AF4036">
        <f>IF(AND(AD4036="yes",AE4036="out_of_insurance"),"REVIEW","")</f>
        <v/>
      </c>
    </row>
    <row r="4037" ht="18" customHeight="1">
      <c r="A4037" t="inlineStr">
        <is>
          <t>e07d10db-aea3-4c72-8740-5c50aff64592</t>
        </is>
      </c>
      <c r="B4037" t="inlineStr">
        <is>
          <t>BN-04036 / Patient 6512C80E</t>
        </is>
      </c>
      <c r="C4037" t="inlineStr">
        <is>
          <t>Có</t>
        </is>
      </c>
      <c r="D4037" t="inlineStr">
        <is>
          <t>BS. Trương Khải</t>
        </is>
      </c>
      <c r="E4037" t="inlineStr">
        <is>
          <t>Tim mạch / Cardiology</t>
        </is>
      </c>
      <c r="F4037" t="inlineStr">
        <is>
          <t>Không</t>
        </is>
      </c>
      <c r="G4037" s="2" t="n">
        <v>6994660</v>
      </c>
      <c r="H4037" t="inlineStr">
        <is>
          <t>Đông máu PT/aPTT / Coagulation test</t>
        </is>
      </c>
      <c r="I4037" t="inlineStr"/>
      <c r="J4037" t="inlineStr">
        <is>
          <t>Thiếu ICD/context rõ / Missing clear ICD/context</t>
        </is>
      </c>
      <c r="K4037" t="n">
        <v>2</v>
      </c>
      <c r="L4037" t="inlineStr">
        <is>
          <t>F</t>
        </is>
      </c>
      <c r="M4037" s="2" t="n">
        <v>47007.41</v>
      </c>
      <c r="N4037" t="inlineStr">
        <is>
          <t>Single</t>
        </is>
      </c>
      <c r="O4037" t="inlineStr">
        <is>
          <t>Retired</t>
        </is>
      </c>
      <c r="P4037" s="3" t="n">
        <v>44829</v>
      </c>
      <c r="Q4037" t="inlineStr">
        <is>
          <t>Inpatient</t>
        </is>
      </c>
      <c r="R4037" t="inlineStr">
        <is>
          <t>Phone</t>
        </is>
      </c>
      <c r="S4037" t="inlineStr">
        <is>
          <t>Port Ryanstad</t>
        </is>
      </c>
      <c r="T4037" t="inlineStr">
        <is>
          <t>Denied</t>
        </is>
      </c>
      <c r="U4037" t="inlineStr">
        <is>
          <t>Legitimate</t>
        </is>
      </c>
      <c r="V4037" t="n">
        <v>1</v>
      </c>
      <c r="W4037" t="inlineStr">
        <is>
          <t>6512c80e-5071-4348-bb00-d8e72260a06b</t>
        </is>
      </c>
      <c r="X4037" t="inlineStr">
        <is>
          <t>68de17eb-e4e4-4af2-b406-8a9da7dc68c1</t>
        </is>
      </c>
      <c r="Y4037" t="inlineStr">
        <is>
          <t>cM795</t>
        </is>
      </c>
      <c r="Z4037" t="inlineStr">
        <is>
          <t>iU260</t>
        </is>
      </c>
      <c r="AA4037" s="4" t="n">
        <v>0.77</v>
      </c>
      <c r="AB4037" s="4" t="n">
        <v>0.06</v>
      </c>
      <c r="AC40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37">
        <f>IF(OR(C4037="Có",C4037="Yes"),"yes",IF(OR(C4037="Không",C4037="No"),"no","unknown"))</f>
        <v/>
      </c>
      <c r="AE4037">
        <f>IF(OR(F4037="Có",F4037="Yes"),"covered",IF(OR(F4037="Không",F4037="No"),"out_of_insurance","unknown"))</f>
        <v/>
      </c>
      <c r="AF4037">
        <f>IF(AND(AD4037="yes",AE4037="out_of_insurance"),"REVIEW","")</f>
        <v/>
      </c>
    </row>
    <row r="4038" ht="18" customHeight="1">
      <c r="A4038" t="inlineStr">
        <is>
          <t>ed5145fc-ab03-44cd-a43d-64eb4ddfad69</t>
        </is>
      </c>
      <c r="B4038" t="inlineStr">
        <is>
          <t>BN-04037 / Patient C8752475</t>
        </is>
      </c>
      <c r="C4038" t="inlineStr">
        <is>
          <t>Không</t>
        </is>
      </c>
      <c r="D4038" t="inlineStr">
        <is>
          <t>BS. Lê Thảo</t>
        </is>
      </c>
      <c r="E4038" t="inlineStr">
        <is>
          <t>Nhi / Pediatrics</t>
        </is>
      </c>
      <c r="F4038" t="inlineStr">
        <is>
          <t>Không</t>
        </is>
      </c>
      <c r="G4038" s="2" t="n">
        <v>1599310</v>
      </c>
      <c r="H4038" t="inlineStr">
        <is>
          <t>Glucose máu / Blood glucose</t>
        </is>
      </c>
      <c r="I4038" t="inlineStr">
        <is>
          <t>R73.9</t>
        </is>
      </c>
      <c r="J4038" t="inlineStr">
        <is>
          <t>Tăng glucose máu / Hyperglycemia</t>
        </is>
      </c>
      <c r="K4038" t="n">
        <v>13</v>
      </c>
      <c r="L4038" t="inlineStr">
        <is>
          <t>F</t>
        </is>
      </c>
      <c r="M4038" s="2" t="n">
        <v>58844.4</v>
      </c>
      <c r="N4038" t="inlineStr">
        <is>
          <t>Married</t>
        </is>
      </c>
      <c r="O4038" t="inlineStr">
        <is>
          <t>Student</t>
        </is>
      </c>
      <c r="P4038" s="3" t="n">
        <v>44829</v>
      </c>
      <c r="Q4038" t="inlineStr">
        <is>
          <t>Emergency</t>
        </is>
      </c>
      <c r="R4038" t="inlineStr">
        <is>
          <t>Paper</t>
        </is>
      </c>
      <c r="S4038" t="inlineStr">
        <is>
          <t>South Tyroneton</t>
        </is>
      </c>
      <c r="T4038" t="inlineStr">
        <is>
          <t>Pending</t>
        </is>
      </c>
      <c r="U4038" t="inlineStr">
        <is>
          <t>Legitimate</t>
        </is>
      </c>
      <c r="V4038" t="n">
        <v>3</v>
      </c>
      <c r="W4038" t="inlineStr">
        <is>
          <t>c8752475-b5c4-4af7-bea8-c11b9ddab330</t>
        </is>
      </c>
      <c r="X4038" t="inlineStr">
        <is>
          <t>c80b6810-c153-45ad-b28d-d7ed6302817f</t>
        </is>
      </c>
      <c r="Y4038" t="inlineStr">
        <is>
          <t>rU750</t>
        </is>
      </c>
      <c r="Z4038" t="inlineStr">
        <is>
          <t>JW677</t>
        </is>
      </c>
      <c r="AA4038" s="4" t="n">
        <v>0.59</v>
      </c>
      <c r="AB4038" s="4" t="n">
        <v>0.05</v>
      </c>
      <c r="AC40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38">
        <f>IF(OR(C4038="Có",C4038="Yes"),"yes",IF(OR(C4038="Không",C4038="No"),"no","unknown"))</f>
        <v/>
      </c>
      <c r="AE4038">
        <f>IF(OR(F4038="Có",F4038="Yes"),"covered",IF(OR(F4038="Không",F4038="No"),"out_of_insurance","unknown"))</f>
        <v/>
      </c>
      <c r="AF4038">
        <f>IF(AND(AD4038="yes",AE4038="out_of_insurance"),"REVIEW","")</f>
        <v/>
      </c>
    </row>
    <row r="4039" ht="18" customHeight="1">
      <c r="A4039" t="inlineStr">
        <is>
          <t>f6f7dd81-7487-40f4-a766-c782951a4da1</t>
        </is>
      </c>
      <c r="B4039" t="inlineStr">
        <is>
          <t>BN-04038 / Patient 8AE436C6</t>
        </is>
      </c>
      <c r="C4039" t="inlineStr">
        <is>
          <t>Có</t>
        </is>
      </c>
      <c r="D4039" t="inlineStr">
        <is>
          <t>BS. Nguyễn Minh</t>
        </is>
      </c>
      <c r="E4039" t="inlineStr">
        <is>
          <t>Tim mạch / Cardiology</t>
        </is>
      </c>
      <c r="F4039" t="inlineStr">
        <is>
          <t>Không</t>
        </is>
      </c>
      <c r="G4039" s="2" t="n">
        <v>6400460</v>
      </c>
      <c r="H4039" t="inlineStr">
        <is>
          <t>CRP định lượng / CRP</t>
        </is>
      </c>
      <c r="I4039" t="inlineStr">
        <is>
          <t>R79.8</t>
        </is>
      </c>
      <c r="J4039" t="inlineStr">
        <is>
          <t>Bất thường xét nghiệm máu / Abnormal blood chemistry</t>
        </is>
      </c>
      <c r="K4039" t="n">
        <v>41</v>
      </c>
      <c r="L4039" t="inlineStr">
        <is>
          <t>F</t>
        </is>
      </c>
      <c r="M4039" s="2" t="n">
        <v>67878.41</v>
      </c>
      <c r="N4039" t="inlineStr">
        <is>
          <t>Widowed</t>
        </is>
      </c>
      <c r="O4039" t="inlineStr">
        <is>
          <t>Unemployed</t>
        </is>
      </c>
      <c r="P4039" s="3" t="n">
        <v>44828</v>
      </c>
      <c r="Q4039" t="inlineStr">
        <is>
          <t>Outpatient</t>
        </is>
      </c>
      <c r="R4039" t="inlineStr">
        <is>
          <t>Paper</t>
        </is>
      </c>
      <c r="S4039" t="inlineStr">
        <is>
          <t>Hansenview</t>
        </is>
      </c>
      <c r="T4039" t="inlineStr">
        <is>
          <t>Pending</t>
        </is>
      </c>
      <c r="U4039" t="inlineStr">
        <is>
          <t>Legitimate</t>
        </is>
      </c>
      <c r="V4039" t="n">
        <v>3</v>
      </c>
      <c r="W4039" t="inlineStr">
        <is>
          <t>8ae436c6-afd8-4973-aea1-2ebd60f1d394</t>
        </is>
      </c>
      <c r="X4039" t="inlineStr">
        <is>
          <t>d412733e-6fe1-45ab-9763-44ac1902f5cd</t>
        </is>
      </c>
      <c r="Y4039" t="inlineStr">
        <is>
          <t>QB089</t>
        </is>
      </c>
      <c r="Z4039" t="inlineStr">
        <is>
          <t>CF529</t>
        </is>
      </c>
      <c r="AA4039" s="4" t="n">
        <v>0.52</v>
      </c>
      <c r="AB4039" s="4" t="n">
        <v>0.02</v>
      </c>
      <c r="AC40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39">
        <f>IF(OR(C4039="Có",C4039="Yes"),"yes",IF(OR(C4039="Không",C4039="No"),"no","unknown"))</f>
        <v/>
      </c>
      <c r="AE4039">
        <f>IF(OR(F4039="Có",F4039="Yes"),"covered",IF(OR(F4039="Không",F4039="No"),"out_of_insurance","unknown"))</f>
        <v/>
      </c>
      <c r="AF4039">
        <f>IF(AND(AD4039="yes",AE4039="out_of_insurance"),"REVIEW","")</f>
        <v/>
      </c>
    </row>
    <row r="4040" ht="18" customHeight="1">
      <c r="A4040" t="inlineStr">
        <is>
          <t>11e9b195-e7dd-492f-9080-8626e0f29cfa</t>
        </is>
      </c>
      <c r="B4040" t="inlineStr">
        <is>
          <t>BN-04039 / Patient B40209B6</t>
        </is>
      </c>
      <c r="C4040" t="inlineStr">
        <is>
          <t>Có</t>
        </is>
      </c>
      <c r="D4040" t="inlineStr">
        <is>
          <t>BS. Đỗ Hạnh</t>
        </is>
      </c>
      <c r="E4040" t="inlineStr">
        <is>
          <t>Nhi / Pediatrics</t>
        </is>
      </c>
      <c r="F4040" t="inlineStr">
        <is>
          <t>Không</t>
        </is>
      </c>
      <c r="G4040" s="2" t="n">
        <v>4967000</v>
      </c>
      <c r="H4040" t="inlineStr">
        <is>
          <t>Glucose máu / Blood glucose</t>
        </is>
      </c>
      <c r="I4040" t="inlineStr">
        <is>
          <t>R73.9</t>
        </is>
      </c>
      <c r="J4040" t="inlineStr">
        <is>
          <t>Tăng glucose máu / Hyperglycemia</t>
        </is>
      </c>
      <c r="K4040" t="n">
        <v>68</v>
      </c>
      <c r="L4040" t="inlineStr">
        <is>
          <t>M</t>
        </is>
      </c>
      <c r="M4040" s="2" t="n">
        <v>103813.6</v>
      </c>
      <c r="N4040" t="inlineStr">
        <is>
          <t>Widowed</t>
        </is>
      </c>
      <c r="O4040" t="inlineStr">
        <is>
          <t>Employed</t>
        </is>
      </c>
      <c r="P4040" s="3" t="n">
        <v>44828</v>
      </c>
      <c r="Q4040" t="inlineStr">
        <is>
          <t>Outpatient</t>
        </is>
      </c>
      <c r="R4040" t="inlineStr">
        <is>
          <t>Paper</t>
        </is>
      </c>
      <c r="S4040" t="inlineStr">
        <is>
          <t>Andersonchester</t>
        </is>
      </c>
      <c r="T4040" t="inlineStr">
        <is>
          <t>Denied</t>
        </is>
      </c>
      <c r="U4040" t="inlineStr">
        <is>
          <t>Legitimate</t>
        </is>
      </c>
      <c r="V4040" t="n">
        <v>0</v>
      </c>
      <c r="W4040" t="inlineStr">
        <is>
          <t>b40209b6-b7dc-4dec-b1b3-786f707966da</t>
        </is>
      </c>
      <c r="X4040" t="inlineStr">
        <is>
          <t>96159ad3-0b05-48d3-ba25-ca753dfc0b7c</t>
        </is>
      </c>
      <c r="Y4040" t="inlineStr">
        <is>
          <t>fT079</t>
        </is>
      </c>
      <c r="Z4040" t="inlineStr">
        <is>
          <t>Rz088</t>
        </is>
      </c>
      <c r="AA4040" s="4" t="n">
        <v>0.75</v>
      </c>
      <c r="AB4040" s="4" t="n">
        <v>0.02</v>
      </c>
      <c r="AC40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40">
        <f>IF(OR(C4040="Có",C4040="Yes"),"yes",IF(OR(C4040="Không",C4040="No"),"no","unknown"))</f>
        <v/>
      </c>
      <c r="AE4040">
        <f>IF(OR(F4040="Có",F4040="Yes"),"covered",IF(OR(F4040="Không",F4040="No"),"out_of_insurance","unknown"))</f>
        <v/>
      </c>
      <c r="AF4040">
        <f>IF(AND(AD4040="yes",AE4040="out_of_insurance"),"REVIEW","")</f>
        <v/>
      </c>
    </row>
    <row r="4041" ht="18" customHeight="1">
      <c r="A4041" t="inlineStr">
        <is>
          <t>c360d9d5-fb66-4608-a45e-ffb057227236</t>
        </is>
      </c>
      <c r="B4041" t="inlineStr">
        <is>
          <t>BN-04040 / Patient B6704A26</t>
        </is>
      </c>
      <c r="C4041" t="inlineStr">
        <is>
          <t>Có</t>
        </is>
      </c>
      <c r="D4041" t="inlineStr">
        <is>
          <t>BS. Nguyễn Nhi</t>
        </is>
      </c>
      <c r="E4041" t="inlineStr">
        <is>
          <t>Nhi / Pediatrics</t>
        </is>
      </c>
      <c r="F4041" t="inlineStr">
        <is>
          <t>Chưa rõ</t>
        </is>
      </c>
      <c r="G4041" s="2" t="n">
        <v>1852400</v>
      </c>
      <c r="H4041" t="inlineStr">
        <is>
          <t>Glucose máu / Blood glucose</t>
        </is>
      </c>
      <c r="I4041" t="inlineStr">
        <is>
          <t>R73.9</t>
        </is>
      </c>
      <c r="J4041" t="inlineStr">
        <is>
          <t>Tăng glucose máu / Hyperglycemia</t>
        </is>
      </c>
      <c r="K4041" t="n">
        <v>80</v>
      </c>
      <c r="L4041" t="inlineStr">
        <is>
          <t>M</t>
        </is>
      </c>
      <c r="M4041" s="2" t="n">
        <v>97779.78999999999</v>
      </c>
      <c r="N4041" t="inlineStr">
        <is>
          <t>Married</t>
        </is>
      </c>
      <c r="O4041" t="inlineStr">
        <is>
          <t>Student</t>
        </is>
      </c>
      <c r="P4041" s="3" t="n">
        <v>44828</v>
      </c>
      <c r="Q4041" t="inlineStr">
        <is>
          <t>Inpatient</t>
        </is>
      </c>
      <c r="R4041" t="inlineStr">
        <is>
          <t>Online</t>
        </is>
      </c>
      <c r="S4041" t="inlineStr">
        <is>
          <t>Brookestad</t>
        </is>
      </c>
      <c r="T4041" t="inlineStr">
        <is>
          <t>Pending</t>
        </is>
      </c>
      <c r="U4041" t="inlineStr">
        <is>
          <t>Legitimate</t>
        </is>
      </c>
      <c r="V4041" t="n">
        <v>0</v>
      </c>
      <c r="W4041" t="inlineStr">
        <is>
          <t>b6704a26-58cb-42c9-bffe-cd1d4f7b5c88</t>
        </is>
      </c>
      <c r="X4041" t="inlineStr">
        <is>
          <t>00698dd9-fb4c-4365-a82b-8cf0c67482e9</t>
        </is>
      </c>
      <c r="Y4041" t="inlineStr">
        <is>
          <t>Bo619</t>
        </is>
      </c>
      <c r="Z4041" t="inlineStr">
        <is>
          <t>fH510</t>
        </is>
      </c>
      <c r="AA4041" s="4" t="n">
        <v>0.68</v>
      </c>
      <c r="AB4041" s="4" t="n">
        <v>0.32</v>
      </c>
      <c r="AC40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41">
        <f>IF(OR(C4041="Có",C4041="Yes"),"yes",IF(OR(C4041="Không",C4041="No"),"no","unknown"))</f>
        <v/>
      </c>
      <c r="AE4041">
        <f>IF(OR(F4041="Có",F4041="Yes"),"covered",IF(OR(F4041="Không",F4041="No"),"out_of_insurance","unknown"))</f>
        <v/>
      </c>
      <c r="AF4041">
        <f>IF(AND(AD4041="yes",AE4041="out_of_insurance"),"REVIEW","")</f>
        <v/>
      </c>
    </row>
    <row r="4042" ht="18" customHeight="1">
      <c r="A4042" t="inlineStr">
        <is>
          <t>74b082eb-c6aa-4a2f-9b8c-8f8136cf1d5b</t>
        </is>
      </c>
      <c r="B4042" t="inlineStr">
        <is>
          <t>BN-04041 / Patient 764966B8</t>
        </is>
      </c>
      <c r="C4042" t="inlineStr">
        <is>
          <t>Có</t>
        </is>
      </c>
      <c r="D4042" t="inlineStr">
        <is>
          <t>BS. Lâm Sơn</t>
        </is>
      </c>
      <c r="E4042" t="inlineStr">
        <is>
          <t>Khám tổng quát / General Practice</t>
        </is>
      </c>
      <c r="F4042" t="inlineStr">
        <is>
          <t>Không</t>
        </is>
      </c>
      <c r="G4042" s="2" t="n">
        <v>1613310</v>
      </c>
      <c r="H4042" t="inlineStr">
        <is>
          <t>HbA1c</t>
        </is>
      </c>
      <c r="I4042" t="inlineStr">
        <is>
          <t>E11.9</t>
        </is>
      </c>
      <c r="J4042" t="inlineStr">
        <is>
          <t>Đái tháo đường type 2 / Type 2 diabetes mellitus</t>
        </is>
      </c>
      <c r="K4042" t="n">
        <v>81</v>
      </c>
      <c r="L4042" t="inlineStr">
        <is>
          <t>F</t>
        </is>
      </c>
      <c r="M4042" s="2" t="n">
        <v>49592.23</v>
      </c>
      <c r="N4042" t="inlineStr">
        <is>
          <t>Married</t>
        </is>
      </c>
      <c r="O4042" t="inlineStr">
        <is>
          <t>Employed</t>
        </is>
      </c>
      <c r="P4042" s="3" t="n">
        <v>44828</v>
      </c>
      <c r="Q4042" t="inlineStr">
        <is>
          <t>Routine</t>
        </is>
      </c>
      <c r="R4042" t="inlineStr">
        <is>
          <t>Online</t>
        </is>
      </c>
      <c r="S4042" t="inlineStr">
        <is>
          <t>Briannaberg</t>
        </is>
      </c>
      <c r="T4042" t="inlineStr">
        <is>
          <t>Denied</t>
        </is>
      </c>
      <c r="U4042" t="inlineStr">
        <is>
          <t>Legitimate</t>
        </is>
      </c>
      <c r="V4042" t="n">
        <v>1</v>
      </c>
      <c r="W4042" t="inlineStr">
        <is>
          <t>764966b8-e57b-4167-a35a-f1d9e969c246</t>
        </is>
      </c>
      <c r="X4042" t="inlineStr">
        <is>
          <t>1828daa1-b921-44c5-8600-d99e80784d10</t>
        </is>
      </c>
      <c r="Y4042" t="inlineStr">
        <is>
          <t>WB049</t>
        </is>
      </c>
      <c r="Z4042" t="inlineStr">
        <is>
          <t>Dc153</t>
        </is>
      </c>
      <c r="AA4042" s="4" t="n">
        <v>0.79</v>
      </c>
      <c r="AB4042" s="4" t="n">
        <v>0.02</v>
      </c>
      <c r="AC40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42">
        <f>IF(OR(C4042="Có",C4042="Yes"),"yes",IF(OR(C4042="Không",C4042="No"),"no","unknown"))</f>
        <v/>
      </c>
      <c r="AE4042">
        <f>IF(OR(F4042="Có",F4042="Yes"),"covered",IF(OR(F4042="Không",F4042="No"),"out_of_insurance","unknown"))</f>
        <v/>
      </c>
      <c r="AF4042">
        <f>IF(AND(AD4042="yes",AE4042="out_of_insurance"),"REVIEW","")</f>
        <v/>
      </c>
    </row>
    <row r="4043" ht="18" customHeight="1">
      <c r="A4043" t="inlineStr">
        <is>
          <t>54c89308-689e-4f09-bdbf-957e57315f12</t>
        </is>
      </c>
      <c r="B4043" t="inlineStr">
        <is>
          <t>BN-04042 / Patient E63F99EE</t>
        </is>
      </c>
      <c r="C4043" t="inlineStr">
        <is>
          <t>Không</t>
        </is>
      </c>
      <c r="D4043" t="inlineStr">
        <is>
          <t>BS. Lê Thảo</t>
        </is>
      </c>
      <c r="E4043" t="inlineStr">
        <is>
          <t>Nhi / Pediatrics</t>
        </is>
      </c>
      <c r="F4043" t="inlineStr">
        <is>
          <t>Không</t>
        </is>
      </c>
      <c r="G4043" s="2" t="n">
        <v>552850</v>
      </c>
      <c r="H4043" t="inlineStr">
        <is>
          <t>Glucose máu / Blood glucose</t>
        </is>
      </c>
      <c r="I4043" t="inlineStr">
        <is>
          <t>R73.9</t>
        </is>
      </c>
      <c r="J4043" t="inlineStr">
        <is>
          <t>Tăng glucose máu / Hyperglycemia</t>
        </is>
      </c>
      <c r="K4043" t="n">
        <v>84</v>
      </c>
      <c r="L4043" t="inlineStr">
        <is>
          <t>M</t>
        </is>
      </c>
      <c r="M4043" s="2" t="n">
        <v>28722.19</v>
      </c>
      <c r="N4043" t="inlineStr">
        <is>
          <t>Single</t>
        </is>
      </c>
      <c r="O4043" t="inlineStr">
        <is>
          <t>Unemployed</t>
        </is>
      </c>
      <c r="P4043" s="3" t="n">
        <v>44828</v>
      </c>
      <c r="Q4043" t="inlineStr">
        <is>
          <t>Emergency</t>
        </is>
      </c>
      <c r="R4043" t="inlineStr">
        <is>
          <t>Phone</t>
        </is>
      </c>
      <c r="S4043" t="inlineStr">
        <is>
          <t>Josephview</t>
        </is>
      </c>
      <c r="T4043" t="inlineStr">
        <is>
          <t>Denied</t>
        </is>
      </c>
      <c r="U4043" t="inlineStr">
        <is>
          <t>Legitimate</t>
        </is>
      </c>
      <c r="V4043" t="n">
        <v>1</v>
      </c>
      <c r="W4043" t="inlineStr">
        <is>
          <t>e63f99ee-0de9-4af0-8ea3-c3327b845fdb</t>
        </is>
      </c>
      <c r="X4043" t="inlineStr">
        <is>
          <t>6403b1cc-8bef-45a2-8687-ba7f2ec73d9e</t>
        </is>
      </c>
      <c r="Y4043" t="inlineStr">
        <is>
          <t>br713</t>
        </is>
      </c>
      <c r="Z4043" t="inlineStr">
        <is>
          <t>yf609</t>
        </is>
      </c>
      <c r="AA4043" s="4" t="n">
        <v>0.64</v>
      </c>
      <c r="AB4043" s="4" t="n">
        <v>0.05</v>
      </c>
      <c r="AC40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43">
        <f>IF(OR(C4043="Có",C4043="Yes"),"yes",IF(OR(C4043="Không",C4043="No"),"no","unknown"))</f>
        <v/>
      </c>
      <c r="AE4043">
        <f>IF(OR(F4043="Có",F4043="Yes"),"covered",IF(OR(F4043="Không",F4043="No"),"out_of_insurance","unknown"))</f>
        <v/>
      </c>
      <c r="AF4043">
        <f>IF(AND(AD4043="yes",AE4043="out_of_insurance"),"REVIEW","")</f>
        <v/>
      </c>
    </row>
    <row r="4044" ht="18" customHeight="1">
      <c r="A4044" t="inlineStr">
        <is>
          <t>ffee980d-81d8-4859-b3ce-17fe567a2979</t>
        </is>
      </c>
      <c r="B4044" t="inlineStr">
        <is>
          <t>BN-04043 / Patient 66B9DC51</t>
        </is>
      </c>
      <c r="C4044" t="inlineStr">
        <is>
          <t>Không</t>
        </is>
      </c>
      <c r="D4044" t="inlineStr">
        <is>
          <t>BS. Trần An</t>
        </is>
      </c>
      <c r="E4044" t="inlineStr">
        <is>
          <t>Chấn thương chỉnh hình / Orthopedics</t>
        </is>
      </c>
      <c r="F4044" t="inlineStr">
        <is>
          <t>Chưa rõ</t>
        </is>
      </c>
      <c r="G4044" s="2" t="n">
        <v>2770520</v>
      </c>
      <c r="H4044" t="inlineStr">
        <is>
          <t>CT cột sống thắt lưng / Lumbar spine CT</t>
        </is>
      </c>
      <c r="I4044" t="inlineStr">
        <is>
          <t>M54.5</t>
        </is>
      </c>
      <c r="J4044" t="inlineStr">
        <is>
          <t>Đau thắt lưng / Low back pain</t>
        </is>
      </c>
      <c r="K4044" t="n">
        <v>48</v>
      </c>
      <c r="L4044" t="inlineStr">
        <is>
          <t>M</t>
        </is>
      </c>
      <c r="M4044" s="2" t="n">
        <v>143205.26</v>
      </c>
      <c r="N4044" t="inlineStr">
        <is>
          <t>Single</t>
        </is>
      </c>
      <c r="O4044" t="inlineStr">
        <is>
          <t>Employed</t>
        </is>
      </c>
      <c r="P4044" s="3" t="n">
        <v>44828</v>
      </c>
      <c r="Q4044" t="inlineStr">
        <is>
          <t>Emergency</t>
        </is>
      </c>
      <c r="R4044" t="inlineStr">
        <is>
          <t>Paper</t>
        </is>
      </c>
      <c r="S4044" t="inlineStr">
        <is>
          <t>Jenniferborough</t>
        </is>
      </c>
      <c r="T4044" t="inlineStr">
        <is>
          <t>Approved</t>
        </is>
      </c>
      <c r="U4044" t="inlineStr">
        <is>
          <t>Legitimate</t>
        </is>
      </c>
      <c r="V4044" t="n">
        <v>2</v>
      </c>
      <c r="W4044" t="inlineStr">
        <is>
          <t>66b9dc51-47b2-4b55-8f67-4b832abd9b71</t>
        </is>
      </c>
      <c r="X4044" t="inlineStr">
        <is>
          <t>bcc9b1b9-d520-411f-98d9-28a93aee5a70</t>
        </is>
      </c>
      <c r="Y4044" t="inlineStr">
        <is>
          <t>ku265</t>
        </is>
      </c>
      <c r="Z4044" t="inlineStr">
        <is>
          <t>lq648</t>
        </is>
      </c>
      <c r="AA4044" s="4" t="n">
        <v>0.79</v>
      </c>
      <c r="AB4044" s="4" t="n">
        <v>0.05</v>
      </c>
      <c r="AC40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44">
        <f>IF(OR(C4044="Có",C4044="Yes"),"yes",IF(OR(C4044="Không",C4044="No"),"no","unknown"))</f>
        <v/>
      </c>
      <c r="AE4044">
        <f>IF(OR(F4044="Có",F4044="Yes"),"covered",IF(OR(F4044="Không",F4044="No"),"out_of_insurance","unknown"))</f>
        <v/>
      </c>
      <c r="AF4044">
        <f>IF(AND(AD4044="yes",AE4044="out_of_insurance"),"REVIEW","")</f>
        <v/>
      </c>
    </row>
    <row r="4045" ht="18" customHeight="1">
      <c r="A4045" t="inlineStr">
        <is>
          <t>a6d543a6-c95d-4d0d-a032-8a17e8c14ffc</t>
        </is>
      </c>
      <c r="B4045" t="inlineStr">
        <is>
          <t>BN-04044 / Patient C5E3BAB4</t>
        </is>
      </c>
      <c r="C4045" t="inlineStr">
        <is>
          <t>Có</t>
        </is>
      </c>
      <c r="D4045" t="inlineStr">
        <is>
          <t>BS. Đỗ Hạnh</t>
        </is>
      </c>
      <c r="E4045" t="inlineStr">
        <is>
          <t>Nhi / Pediatrics</t>
        </is>
      </c>
      <c r="F4045" t="inlineStr">
        <is>
          <t>Có</t>
        </is>
      </c>
      <c r="G4045" s="2" t="n">
        <v>2072230</v>
      </c>
      <c r="H4045" t="inlineStr">
        <is>
          <t>Glucose máu / Blood glucose</t>
        </is>
      </c>
      <c r="I4045" t="inlineStr">
        <is>
          <t>R73.9</t>
        </is>
      </c>
      <c r="J4045" t="inlineStr">
        <is>
          <t>Tăng glucose máu / Hyperglycemia</t>
        </is>
      </c>
      <c r="K4045" t="n">
        <v>85</v>
      </c>
      <c r="L4045" t="inlineStr">
        <is>
          <t>M</t>
        </is>
      </c>
      <c r="M4045" s="2" t="n">
        <v>64822.3</v>
      </c>
      <c r="N4045" t="inlineStr">
        <is>
          <t>Widowed</t>
        </is>
      </c>
      <c r="O4045" t="inlineStr">
        <is>
          <t>Unemployed</t>
        </is>
      </c>
      <c r="P4045" s="3" t="n">
        <v>44828</v>
      </c>
      <c r="Q4045" t="inlineStr">
        <is>
          <t>Inpatient</t>
        </is>
      </c>
      <c r="R4045" t="inlineStr">
        <is>
          <t>Online</t>
        </is>
      </c>
      <c r="S4045" t="inlineStr">
        <is>
          <t>East Natashatown</t>
        </is>
      </c>
      <c r="T4045" t="inlineStr">
        <is>
          <t>Approved</t>
        </is>
      </c>
      <c r="U4045" t="inlineStr">
        <is>
          <t>Legitimate</t>
        </is>
      </c>
      <c r="V4045" t="n">
        <v>3</v>
      </c>
      <c r="W4045" t="inlineStr">
        <is>
          <t>c5e3bab4-3c8a-4d84-92f4-6a9bb8bb1126</t>
        </is>
      </c>
      <c r="X4045" t="inlineStr">
        <is>
          <t>c4cad411-9e8b-4660-816b-b03d6a4fc95d</t>
        </is>
      </c>
      <c r="Y4045" t="inlineStr">
        <is>
          <t>Gd042</t>
        </is>
      </c>
      <c r="Z4045" t="inlineStr">
        <is>
          <t>GN040</t>
        </is>
      </c>
      <c r="AA4045" s="4" t="n">
        <v>0.74</v>
      </c>
      <c r="AB4045" s="4" t="n">
        <v>0.76</v>
      </c>
      <c r="AC40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45">
        <f>IF(OR(C4045="Có",C4045="Yes"),"yes",IF(OR(C4045="Không",C4045="No"),"no","unknown"))</f>
        <v/>
      </c>
      <c r="AE4045">
        <f>IF(OR(F4045="Có",F4045="Yes"),"covered",IF(OR(F4045="Không",F4045="No"),"out_of_insurance","unknown"))</f>
        <v/>
      </c>
      <c r="AF4045">
        <f>IF(AND(AD4045="yes",AE4045="out_of_insurance"),"REVIEW","")</f>
        <v/>
      </c>
    </row>
    <row r="4046" ht="18" customHeight="1">
      <c r="A4046" t="inlineStr">
        <is>
          <t>2495e24a-60b9-47c7-92c4-0f155f69e252</t>
        </is>
      </c>
      <c r="B4046" t="inlineStr">
        <is>
          <t>BN-04045 / Patient 40E9D36E</t>
        </is>
      </c>
      <c r="C4046" t="inlineStr">
        <is>
          <t>Có</t>
        </is>
      </c>
      <c r="D4046" t="inlineStr">
        <is>
          <t>BS. Bùi Hà</t>
        </is>
      </c>
      <c r="E4046" t="inlineStr">
        <is>
          <t>Khám tổng quát / General Practice</t>
        </is>
      </c>
      <c r="F4046" t="inlineStr">
        <is>
          <t>Có</t>
        </is>
      </c>
      <c r="G4046" s="2" t="n">
        <v>4795120</v>
      </c>
      <c r="H4046" t="inlineStr">
        <is>
          <t>Glucose máu / Blood glucose</t>
        </is>
      </c>
      <c r="I4046" t="inlineStr">
        <is>
          <t>R73.9</t>
        </is>
      </c>
      <c r="J4046" t="inlineStr">
        <is>
          <t>Tăng glucose máu / Hyperglycemia</t>
        </is>
      </c>
      <c r="K4046" t="n">
        <v>98</v>
      </c>
      <c r="L4046" t="inlineStr">
        <is>
          <t>F</t>
        </is>
      </c>
      <c r="M4046" s="2" t="n">
        <v>47082.5</v>
      </c>
      <c r="N4046" t="inlineStr">
        <is>
          <t>Widowed</t>
        </is>
      </c>
      <c r="O4046" t="inlineStr">
        <is>
          <t>Employed</t>
        </is>
      </c>
      <c r="P4046" s="3" t="n">
        <v>44828</v>
      </c>
      <c r="Q4046" t="inlineStr">
        <is>
          <t>Inpatient</t>
        </is>
      </c>
      <c r="R4046" t="inlineStr">
        <is>
          <t>Phone</t>
        </is>
      </c>
      <c r="S4046" t="inlineStr">
        <is>
          <t>Sandyborough</t>
        </is>
      </c>
      <c r="T4046" t="inlineStr">
        <is>
          <t>Approved</t>
        </is>
      </c>
      <c r="U4046" t="inlineStr">
        <is>
          <t>Legitimate</t>
        </is>
      </c>
      <c r="V4046" t="n">
        <v>1</v>
      </c>
      <c r="W4046" t="inlineStr">
        <is>
          <t>40e9d36e-7a0f-4128-bb78-5f98e0618a1d</t>
        </is>
      </c>
      <c r="X4046" t="inlineStr">
        <is>
          <t>03a92075-7442-4d9a-9470-afddd1734adf</t>
        </is>
      </c>
      <c r="Y4046" t="inlineStr">
        <is>
          <t>Zn310</t>
        </is>
      </c>
      <c r="Z4046" t="inlineStr">
        <is>
          <t>Yy908</t>
        </is>
      </c>
      <c r="AA4046" s="4" t="n">
        <v>0.92</v>
      </c>
      <c r="AB4046" s="4" t="n">
        <v>0.76</v>
      </c>
      <c r="AC40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46">
        <f>IF(OR(C4046="Có",C4046="Yes"),"yes",IF(OR(C4046="Không",C4046="No"),"no","unknown"))</f>
        <v/>
      </c>
      <c r="AE4046">
        <f>IF(OR(F4046="Có",F4046="Yes"),"covered",IF(OR(F4046="Không",F4046="No"),"out_of_insurance","unknown"))</f>
        <v/>
      </c>
      <c r="AF4046">
        <f>IF(AND(AD4046="yes",AE4046="out_of_insurance"),"REVIEW","")</f>
        <v/>
      </c>
    </row>
    <row r="4047" ht="18" customHeight="1">
      <c r="A4047" t="inlineStr">
        <is>
          <t>9dca9035-f4e5-40b5-af01-bedc32576d74</t>
        </is>
      </c>
      <c r="B4047" t="inlineStr">
        <is>
          <t>BN-04046 / Patient 6C61299F</t>
        </is>
      </c>
      <c r="C4047" t="inlineStr">
        <is>
          <t>Có</t>
        </is>
      </c>
      <c r="D4047" t="inlineStr">
        <is>
          <t>BS. Trịnh Long</t>
        </is>
      </c>
      <c r="E4047" t="inlineStr">
        <is>
          <t>Khám tổng quát / General Practice</t>
        </is>
      </c>
      <c r="F4047" t="inlineStr">
        <is>
          <t>Có</t>
        </is>
      </c>
      <c r="G4047" s="2" t="n">
        <v>350000</v>
      </c>
      <c r="H4047" t="inlineStr">
        <is>
          <t>Glucose máu / Blood glucose</t>
        </is>
      </c>
      <c r="I4047" t="inlineStr">
        <is>
          <t>R73.9</t>
        </is>
      </c>
      <c r="J4047" t="inlineStr">
        <is>
          <t>Tăng glucose máu / Hyperglycemia</t>
        </is>
      </c>
      <c r="K4047" t="n">
        <v>75</v>
      </c>
      <c r="L4047" t="inlineStr">
        <is>
          <t>M</t>
        </is>
      </c>
      <c r="M4047" s="2" t="n">
        <v>57086.14</v>
      </c>
      <c r="N4047" t="inlineStr">
        <is>
          <t>Married</t>
        </is>
      </c>
      <c r="O4047" t="inlineStr">
        <is>
          <t>Unemployed</t>
        </is>
      </c>
      <c r="P4047" s="3" t="n">
        <v>44828</v>
      </c>
      <c r="Q4047" t="inlineStr">
        <is>
          <t>Routine</t>
        </is>
      </c>
      <c r="R4047" t="inlineStr">
        <is>
          <t>Phone</t>
        </is>
      </c>
      <c r="S4047" t="inlineStr">
        <is>
          <t>Danielsberg</t>
        </is>
      </c>
      <c r="T4047" t="inlineStr">
        <is>
          <t>Pending</t>
        </is>
      </c>
      <c r="U4047" t="inlineStr">
        <is>
          <t>Legitimate</t>
        </is>
      </c>
      <c r="V4047" t="n">
        <v>3</v>
      </c>
      <c r="W4047" t="inlineStr">
        <is>
          <t>6c61299f-d3bb-40ec-8895-8b75573c9ebb</t>
        </is>
      </c>
      <c r="X4047" t="inlineStr">
        <is>
          <t>1aa2f0bd-93c3-44ff-b16c-657d94ae4603</t>
        </is>
      </c>
      <c r="Y4047" t="inlineStr">
        <is>
          <t>Mc479</t>
        </is>
      </c>
      <c r="Z4047" t="inlineStr">
        <is>
          <t>ND896</t>
        </is>
      </c>
      <c r="AA4047" s="4" t="n">
        <v>0.57</v>
      </c>
      <c r="AB4047" s="4" t="n">
        <v>0.2</v>
      </c>
      <c r="AC40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47">
        <f>IF(OR(C4047="Có",C4047="Yes"),"yes",IF(OR(C4047="Không",C4047="No"),"no","unknown"))</f>
        <v/>
      </c>
      <c r="AE4047">
        <f>IF(OR(F4047="Có",F4047="Yes"),"covered",IF(OR(F4047="Không",F4047="No"),"out_of_insurance","unknown"))</f>
        <v/>
      </c>
      <c r="AF4047">
        <f>IF(AND(AD4047="yes",AE4047="out_of_insurance"),"REVIEW","")</f>
        <v/>
      </c>
    </row>
    <row r="4048" ht="18" customHeight="1">
      <c r="A4048" t="inlineStr">
        <is>
          <t>159a7aa6-2c02-4dd4-9277-1b3759bae244</t>
        </is>
      </c>
      <c r="B4048" t="inlineStr">
        <is>
          <t>BN-04047 / Patient 3770D4DF</t>
        </is>
      </c>
      <c r="C4048" t="inlineStr">
        <is>
          <t>Có</t>
        </is>
      </c>
      <c r="D4048" t="inlineStr">
        <is>
          <t>BS. Bùi Hà</t>
        </is>
      </c>
      <c r="E4048" t="inlineStr">
        <is>
          <t>Khám tổng quát / General Practice</t>
        </is>
      </c>
      <c r="F4048" t="inlineStr">
        <is>
          <t>Chưa rõ</t>
        </is>
      </c>
      <c r="G4048" s="2" t="n">
        <v>7507020</v>
      </c>
      <c r="H4048" t="inlineStr">
        <is>
          <t>HbA1c</t>
        </is>
      </c>
      <c r="I4048" t="inlineStr">
        <is>
          <t>E11.9</t>
        </is>
      </c>
      <c r="J4048" t="inlineStr">
        <is>
          <t>Đái tháo đường type 2 / Type 2 diabetes mellitus</t>
        </is>
      </c>
      <c r="K4048" t="n">
        <v>76</v>
      </c>
      <c r="L4048" t="inlineStr">
        <is>
          <t>M</t>
        </is>
      </c>
      <c r="M4048" s="2" t="n">
        <v>96383.03</v>
      </c>
      <c r="N4048" t="inlineStr">
        <is>
          <t>Married</t>
        </is>
      </c>
      <c r="O4048" t="inlineStr">
        <is>
          <t>Student</t>
        </is>
      </c>
      <c r="P4048" s="3" t="n">
        <v>44828</v>
      </c>
      <c r="Q4048" t="inlineStr">
        <is>
          <t>Inpatient</t>
        </is>
      </c>
      <c r="R4048" t="inlineStr">
        <is>
          <t>Paper</t>
        </is>
      </c>
      <c r="S4048" t="inlineStr">
        <is>
          <t>Port Danielle</t>
        </is>
      </c>
      <c r="T4048" t="inlineStr">
        <is>
          <t>Pending</t>
        </is>
      </c>
      <c r="U4048" t="inlineStr">
        <is>
          <t>Legitimate</t>
        </is>
      </c>
      <c r="V4048" t="n">
        <v>0</v>
      </c>
      <c r="W4048" t="inlineStr">
        <is>
          <t>3770d4df-939c-42dd-a3d1-a2d76d5da2a8</t>
        </is>
      </c>
      <c r="X4048" t="inlineStr">
        <is>
          <t>d8fb527b-5564-4e47-9feb-2b1a261dbbae</t>
        </is>
      </c>
      <c r="Y4048" t="inlineStr">
        <is>
          <t>Xl895</t>
        </is>
      </c>
      <c r="Z4048" t="inlineStr">
        <is>
          <t>mZ519</t>
        </is>
      </c>
      <c r="AA4048" s="4" t="n">
        <v>0.64</v>
      </c>
      <c r="AB4048" s="4" t="n">
        <v>0.22</v>
      </c>
      <c r="AC40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48">
        <f>IF(OR(C4048="Có",C4048="Yes"),"yes",IF(OR(C4048="Không",C4048="No"),"no","unknown"))</f>
        <v/>
      </c>
      <c r="AE4048">
        <f>IF(OR(F4048="Có",F4048="Yes"),"covered",IF(OR(F4048="Không",F4048="No"),"out_of_insurance","unknown"))</f>
        <v/>
      </c>
      <c r="AF4048">
        <f>IF(AND(AD4048="yes",AE4048="out_of_insurance"),"REVIEW","")</f>
        <v/>
      </c>
    </row>
    <row r="4049" ht="18" customHeight="1">
      <c r="A4049" t="inlineStr">
        <is>
          <t>516d76ca-23fe-416b-91b4-a0bbfe7f0f56</t>
        </is>
      </c>
      <c r="B4049" t="inlineStr">
        <is>
          <t>BN-04048 / Patient 2FD328F5</t>
        </is>
      </c>
      <c r="C4049" t="inlineStr">
        <is>
          <t>Có</t>
        </is>
      </c>
      <c r="D4049" t="inlineStr">
        <is>
          <t>BS. Trịnh Long</t>
        </is>
      </c>
      <c r="E4049" t="inlineStr">
        <is>
          <t>Khám tổng quát / General Practice</t>
        </is>
      </c>
      <c r="F4049" t="inlineStr">
        <is>
          <t>Không</t>
        </is>
      </c>
      <c r="G4049" s="2" t="n">
        <v>2186850</v>
      </c>
      <c r="H4049" t="inlineStr">
        <is>
          <t>HIV Ag/Ab combo</t>
        </is>
      </c>
      <c r="I4049" t="inlineStr">
        <is>
          <t>Z11.4</t>
        </is>
      </c>
      <c r="J4049" t="inlineStr">
        <is>
          <t>Sàng lọc HIV / HIV screening</t>
        </is>
      </c>
      <c r="K4049" t="n">
        <v>21</v>
      </c>
      <c r="L4049" t="inlineStr">
        <is>
          <t>F</t>
        </is>
      </c>
      <c r="M4049" s="2" t="n">
        <v>30501.3</v>
      </c>
      <c r="N4049" t="inlineStr">
        <is>
          <t>Married</t>
        </is>
      </c>
      <c r="O4049" t="inlineStr">
        <is>
          <t>Employed</t>
        </is>
      </c>
      <c r="P4049" s="3" t="n">
        <v>44828</v>
      </c>
      <c r="Q4049" t="inlineStr">
        <is>
          <t>Inpatient</t>
        </is>
      </c>
      <c r="R4049" t="inlineStr">
        <is>
          <t>Paper</t>
        </is>
      </c>
      <c r="S4049" t="inlineStr">
        <is>
          <t>Johnstad</t>
        </is>
      </c>
      <c r="T4049" t="inlineStr">
        <is>
          <t>Denied</t>
        </is>
      </c>
      <c r="U4049" t="inlineStr">
        <is>
          <t>Legitimate</t>
        </is>
      </c>
      <c r="V4049" t="n">
        <v>1</v>
      </c>
      <c r="W4049" t="inlineStr">
        <is>
          <t>2fd328f5-2851-4bd3-b58d-cc6bab3c1074</t>
        </is>
      </c>
      <c r="X4049" t="inlineStr">
        <is>
          <t>e11f31ad-d1a6-4c3e-bfa8-2dda6b0b8d31</t>
        </is>
      </c>
      <c r="Y4049" t="inlineStr">
        <is>
          <t>Xl817</t>
        </is>
      </c>
      <c r="Z4049" t="inlineStr">
        <is>
          <t>AQ627</t>
        </is>
      </c>
      <c r="AA4049" s="4" t="n">
        <v>0.8100000000000001</v>
      </c>
      <c r="AB4049" s="4" t="n">
        <v>0.06</v>
      </c>
      <c r="AC40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49">
        <f>IF(OR(C4049="Có",C4049="Yes"),"yes",IF(OR(C4049="Không",C4049="No"),"no","unknown"))</f>
        <v/>
      </c>
      <c r="AE4049">
        <f>IF(OR(F4049="Có",F4049="Yes"),"covered",IF(OR(F4049="Không",F4049="No"),"out_of_insurance","unknown"))</f>
        <v/>
      </c>
      <c r="AF4049">
        <f>IF(AND(AD4049="yes",AE4049="out_of_insurance"),"REVIEW","")</f>
        <v/>
      </c>
    </row>
    <row r="4050" ht="18" customHeight="1">
      <c r="A4050" t="inlineStr">
        <is>
          <t>fde5357e-7c1d-42df-b892-92123b45c6a6</t>
        </is>
      </c>
      <c r="B4050" t="inlineStr">
        <is>
          <t>BN-04049 / Patient AB0C396B</t>
        </is>
      </c>
      <c r="C4050" t="inlineStr">
        <is>
          <t>Có</t>
        </is>
      </c>
      <c r="D4050" t="inlineStr">
        <is>
          <t>BS. Đỗ Hạnh</t>
        </is>
      </c>
      <c r="E4050" t="inlineStr">
        <is>
          <t>Nhi / Pediatrics</t>
        </is>
      </c>
      <c r="F4050" t="inlineStr">
        <is>
          <t>Có</t>
        </is>
      </c>
      <c r="G4050" s="2" t="n">
        <v>4522470</v>
      </c>
      <c r="H4050" t="inlineStr">
        <is>
          <t>Khám nhi / Pediatric consultation</t>
        </is>
      </c>
      <c r="I4050" t="inlineStr">
        <is>
          <t>J06.9</t>
        </is>
      </c>
      <c r="J4050" t="inlineStr">
        <is>
          <t>Viêm hô hấp trên cấp / Acute upper respiratory infection</t>
        </is>
      </c>
      <c r="K4050" t="n">
        <v>39</v>
      </c>
      <c r="L4050" t="inlineStr">
        <is>
          <t>F</t>
        </is>
      </c>
      <c r="M4050" s="2" t="n">
        <v>81170.81</v>
      </c>
      <c r="N4050" t="inlineStr">
        <is>
          <t>Divorced</t>
        </is>
      </c>
      <c r="O4050" t="inlineStr">
        <is>
          <t>Unemployed</t>
        </is>
      </c>
      <c r="P4050" s="3" t="n">
        <v>44828</v>
      </c>
      <c r="Q4050" t="inlineStr">
        <is>
          <t>Emergency</t>
        </is>
      </c>
      <c r="R4050" t="inlineStr">
        <is>
          <t>Online</t>
        </is>
      </c>
      <c r="S4050" t="inlineStr">
        <is>
          <t>Harrisborough</t>
        </is>
      </c>
      <c r="T4050" t="inlineStr">
        <is>
          <t>Approved</t>
        </is>
      </c>
      <c r="U4050" t="inlineStr">
        <is>
          <t>Legitimate</t>
        </is>
      </c>
      <c r="V4050" t="n">
        <v>3</v>
      </c>
      <c r="W4050" t="inlineStr">
        <is>
          <t>ab0c396b-dbaf-4616-a23e-c75229f4f50a</t>
        </is>
      </c>
      <c r="X4050" t="inlineStr">
        <is>
          <t>e6e0654a-9df0-4418-8645-5cabb08d1ac5</t>
        </is>
      </c>
      <c r="Y4050" t="inlineStr">
        <is>
          <t>Fx709</t>
        </is>
      </c>
      <c r="Z4050" t="inlineStr">
        <is>
          <t>KN856</t>
        </is>
      </c>
      <c r="AA4050" s="4" t="n">
        <v>0.6899999999999999</v>
      </c>
      <c r="AB4050" s="4" t="n">
        <v>0.9399999999999999</v>
      </c>
      <c r="AC40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50">
        <f>IF(OR(C4050="Có",C4050="Yes"),"yes",IF(OR(C4050="Không",C4050="No"),"no","unknown"))</f>
        <v/>
      </c>
      <c r="AE4050">
        <f>IF(OR(F4050="Có",F4050="Yes"),"covered",IF(OR(F4050="Không",F4050="No"),"out_of_insurance","unknown"))</f>
        <v/>
      </c>
      <c r="AF4050">
        <f>IF(AND(AD4050="yes",AE4050="out_of_insurance"),"REVIEW","")</f>
        <v/>
      </c>
    </row>
    <row r="4051" ht="18" customHeight="1">
      <c r="A4051" t="inlineStr">
        <is>
          <t>31e4b425-64b2-4cb6-befa-493f2158d06f</t>
        </is>
      </c>
      <c r="B4051" t="inlineStr">
        <is>
          <t>BN-04050 / Patient 1209CF1D</t>
        </is>
      </c>
      <c r="C4051" t="inlineStr">
        <is>
          <t>Có</t>
        </is>
      </c>
      <c r="D4051" t="inlineStr">
        <is>
          <t>BS. Hoàng Phúc</t>
        </is>
      </c>
      <c r="E4051" t="inlineStr">
        <is>
          <t>Tim mạch / Cardiology</t>
        </is>
      </c>
      <c r="F4051" t="inlineStr">
        <is>
          <t>Không</t>
        </is>
      </c>
      <c r="G4051" s="2" t="n">
        <v>3861790</v>
      </c>
      <c r="H4051" t="inlineStr">
        <is>
          <t>Siêu âm tim / Echocardiography</t>
        </is>
      </c>
      <c r="I4051" t="inlineStr">
        <is>
          <t>I50.9</t>
        </is>
      </c>
      <c r="J4051" t="inlineStr">
        <is>
          <t>Suy tim / Heart failure</t>
        </is>
      </c>
      <c r="K4051" t="n">
        <v>51</v>
      </c>
      <c r="L4051" t="inlineStr">
        <is>
          <t>F</t>
        </is>
      </c>
      <c r="M4051" s="2" t="n">
        <v>118342.1</v>
      </c>
      <c r="N4051" t="inlineStr">
        <is>
          <t>Single</t>
        </is>
      </c>
      <c r="O4051" t="inlineStr">
        <is>
          <t>Retired</t>
        </is>
      </c>
      <c r="P4051" s="3" t="n">
        <v>44828</v>
      </c>
      <c r="Q4051" t="inlineStr">
        <is>
          <t>Routine</t>
        </is>
      </c>
      <c r="R4051" t="inlineStr">
        <is>
          <t>Phone</t>
        </is>
      </c>
      <c r="S4051" t="inlineStr">
        <is>
          <t>Grantbury</t>
        </is>
      </c>
      <c r="T4051" t="inlineStr">
        <is>
          <t>Denied</t>
        </is>
      </c>
      <c r="U4051" t="inlineStr">
        <is>
          <t>Legitimate</t>
        </is>
      </c>
      <c r="V4051" t="n">
        <v>2</v>
      </c>
      <c r="W4051" t="inlineStr">
        <is>
          <t>1209cf1d-aca6-4be8-bd86-ad2fe6cbfb2f</t>
        </is>
      </c>
      <c r="X4051" t="inlineStr">
        <is>
          <t>c5559f6d-d235-4122-8dba-40b513cdb87a</t>
        </is>
      </c>
      <c r="Y4051" t="inlineStr">
        <is>
          <t>jc773</t>
        </is>
      </c>
      <c r="Z4051" t="inlineStr">
        <is>
          <t>pr357</t>
        </is>
      </c>
      <c r="AA4051" s="4" t="n">
        <v>0.7</v>
      </c>
      <c r="AB4051" s="4" t="n">
        <v>0.02</v>
      </c>
      <c r="AC40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51">
        <f>IF(OR(C4051="Có",C4051="Yes"),"yes",IF(OR(C4051="Không",C4051="No"),"no","unknown"))</f>
        <v/>
      </c>
      <c r="AE4051">
        <f>IF(OR(F4051="Có",F4051="Yes"),"covered",IF(OR(F4051="Không",F4051="No"),"out_of_insurance","unknown"))</f>
        <v/>
      </c>
      <c r="AF4051">
        <f>IF(AND(AD4051="yes",AE4051="out_of_insurance"),"REVIEW","")</f>
        <v/>
      </c>
    </row>
    <row r="4052" ht="18" customHeight="1">
      <c r="A4052" t="inlineStr">
        <is>
          <t>ff4502fc-a1a0-479c-af69-ad762b1eb22c</t>
        </is>
      </c>
      <c r="B4052" t="inlineStr">
        <is>
          <t>BN-04051 / Patient 3E9D579F</t>
        </is>
      </c>
      <c r="C4052" t="inlineStr">
        <is>
          <t>Không</t>
        </is>
      </c>
      <c r="D4052" t="inlineStr">
        <is>
          <t>BS. Trịnh Long</t>
        </is>
      </c>
      <c r="E4052" t="inlineStr">
        <is>
          <t>Khám tổng quát / General Practice</t>
        </is>
      </c>
      <c r="F4052" t="inlineStr">
        <is>
          <t>Không</t>
        </is>
      </c>
      <c r="G4052" s="2" t="n">
        <v>5547240</v>
      </c>
      <c r="H4052" t="inlineStr">
        <is>
          <t>CRP định lượng / CRP</t>
        </is>
      </c>
      <c r="I4052" t="inlineStr">
        <is>
          <t>R79.8</t>
        </is>
      </c>
      <c r="J4052" t="inlineStr">
        <is>
          <t>Bất thường xét nghiệm máu / Abnormal blood chemistry</t>
        </is>
      </c>
      <c r="K4052" t="n">
        <v>91</v>
      </c>
      <c r="L4052" t="inlineStr">
        <is>
          <t>F</t>
        </is>
      </c>
      <c r="M4052" s="2" t="n">
        <v>148233.82</v>
      </c>
      <c r="N4052" t="inlineStr">
        <is>
          <t>Single</t>
        </is>
      </c>
      <c r="O4052" t="inlineStr">
        <is>
          <t>Unemployed</t>
        </is>
      </c>
      <c r="P4052" s="3" t="n">
        <v>44827</v>
      </c>
      <c r="Q4052" t="inlineStr">
        <is>
          <t>Routine</t>
        </is>
      </c>
      <c r="R4052" t="inlineStr">
        <is>
          <t>Paper</t>
        </is>
      </c>
      <c r="S4052" t="inlineStr">
        <is>
          <t>New Christopher</t>
        </is>
      </c>
      <c r="T4052" t="inlineStr">
        <is>
          <t>Pending</t>
        </is>
      </c>
      <c r="U4052" t="inlineStr">
        <is>
          <t>Legitimate</t>
        </is>
      </c>
      <c r="V4052" t="n">
        <v>2</v>
      </c>
      <c r="W4052" t="inlineStr">
        <is>
          <t>3e9d579f-b79e-411d-9eda-660da2662977</t>
        </is>
      </c>
      <c r="X4052" t="inlineStr">
        <is>
          <t>0e2ba1e5-de26-4f7f-816e-f5df661b0530</t>
        </is>
      </c>
      <c r="Y4052" t="inlineStr">
        <is>
          <t>Hd180</t>
        </is>
      </c>
      <c r="Z4052" t="inlineStr">
        <is>
          <t>sA395</t>
        </is>
      </c>
      <c r="AA4052" s="4" t="n">
        <v>0.49</v>
      </c>
      <c r="AB4052" s="4" t="n">
        <v>0.05</v>
      </c>
      <c r="AC40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52">
        <f>IF(OR(C4052="Có",C4052="Yes"),"yes",IF(OR(C4052="Không",C4052="No"),"no","unknown"))</f>
        <v/>
      </c>
      <c r="AE4052">
        <f>IF(OR(F4052="Có",F4052="Yes"),"covered",IF(OR(F4052="Không",F4052="No"),"out_of_insurance","unknown"))</f>
        <v/>
      </c>
      <c r="AF4052">
        <f>IF(AND(AD4052="yes",AE4052="out_of_insurance"),"REVIEW","")</f>
        <v/>
      </c>
    </row>
    <row r="4053" ht="18" customHeight="1">
      <c r="A4053" t="inlineStr">
        <is>
          <t>3ad8e107-519a-4189-a68b-13fe40ff7419</t>
        </is>
      </c>
      <c r="B4053" t="inlineStr">
        <is>
          <t>BN-04052 / Patient C1574CC2</t>
        </is>
      </c>
      <c r="C4053" t="inlineStr">
        <is>
          <t>Có</t>
        </is>
      </c>
      <c r="D4053" t="inlineStr">
        <is>
          <t>BS. Mai Thanh</t>
        </is>
      </c>
      <c r="E4053" t="inlineStr">
        <is>
          <t>Thần kinh / Neurology</t>
        </is>
      </c>
      <c r="F4053" t="inlineStr">
        <is>
          <t>Có</t>
        </is>
      </c>
      <c r="G4053" s="2" t="n">
        <v>5851410</v>
      </c>
      <c r="H4053" t="inlineStr">
        <is>
          <t>Khám chuyên khoa thần kinh / Neurology consultation</t>
        </is>
      </c>
      <c r="I4053" t="inlineStr">
        <is>
          <t>R51</t>
        </is>
      </c>
      <c r="J4053" t="inlineStr">
        <is>
          <t>Đau đầu / Headache</t>
        </is>
      </c>
      <c r="K4053" t="n">
        <v>75</v>
      </c>
      <c r="L4053" t="inlineStr">
        <is>
          <t>F</t>
        </is>
      </c>
      <c r="M4053" s="2" t="n">
        <v>126513.39</v>
      </c>
      <c r="N4053" t="inlineStr">
        <is>
          <t>Divorced</t>
        </is>
      </c>
      <c r="O4053" t="inlineStr">
        <is>
          <t>Employed</t>
        </is>
      </c>
      <c r="P4053" s="3" t="n">
        <v>44827</v>
      </c>
      <c r="Q4053" t="inlineStr">
        <is>
          <t>Inpatient</t>
        </is>
      </c>
      <c r="R4053" t="inlineStr">
        <is>
          <t>Phone</t>
        </is>
      </c>
      <c r="S4053" t="inlineStr">
        <is>
          <t>Port Lorettatown</t>
        </is>
      </c>
      <c r="T4053" t="inlineStr">
        <is>
          <t>Approved</t>
        </is>
      </c>
      <c r="U4053" t="inlineStr">
        <is>
          <t>Legitimate</t>
        </is>
      </c>
      <c r="V4053" t="n">
        <v>2</v>
      </c>
      <c r="W4053" t="inlineStr">
        <is>
          <t>c1574cc2-e40c-4322-9d33-15133d50358c</t>
        </is>
      </c>
      <c r="X4053" t="inlineStr">
        <is>
          <t>5f3a81c4-8c4e-4184-8711-c98b8f895eca</t>
        </is>
      </c>
      <c r="Y4053" t="inlineStr">
        <is>
          <t>vt228</t>
        </is>
      </c>
      <c r="Z4053" t="inlineStr">
        <is>
          <t>aT145</t>
        </is>
      </c>
      <c r="AA4053" s="4" t="n">
        <v>0.84</v>
      </c>
      <c r="AB4053" s="4" t="n">
        <v>0.88</v>
      </c>
      <c r="AC40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53">
        <f>IF(OR(C4053="Có",C4053="Yes"),"yes",IF(OR(C4053="Không",C4053="No"),"no","unknown"))</f>
        <v/>
      </c>
      <c r="AE4053">
        <f>IF(OR(F4053="Có",F4053="Yes"),"covered",IF(OR(F4053="Không",F4053="No"),"out_of_insurance","unknown"))</f>
        <v/>
      </c>
      <c r="AF4053">
        <f>IF(AND(AD4053="yes",AE4053="out_of_insurance"),"REVIEW","")</f>
        <v/>
      </c>
    </row>
    <row r="4054" ht="18" customHeight="1">
      <c r="A4054" t="inlineStr">
        <is>
          <t>83db1be1-e5b7-40ed-a4c0-d59e1cb3671d</t>
        </is>
      </c>
      <c r="B4054" t="inlineStr">
        <is>
          <t>BN-04053 / Patient A9466E56</t>
        </is>
      </c>
      <c r="C4054" t="inlineStr">
        <is>
          <t>Có</t>
        </is>
      </c>
      <c r="D4054" t="inlineStr">
        <is>
          <t>BS. Phan Gia</t>
        </is>
      </c>
      <c r="E4054" t="inlineStr">
        <is>
          <t>Tim mạch / Cardiology</t>
        </is>
      </c>
      <c r="F4054" t="inlineStr">
        <is>
          <t>Không</t>
        </is>
      </c>
      <c r="G4054" s="2" t="n">
        <v>6204840</v>
      </c>
      <c r="H4054" t="inlineStr">
        <is>
          <t>Troponin I định lượng / Troponin I</t>
        </is>
      </c>
      <c r="I4054" t="inlineStr">
        <is>
          <t>R07.9</t>
        </is>
      </c>
      <c r="J4054" t="inlineStr">
        <is>
          <t>Đau ngực nghi hội chứng mạch vành / Chest pain, ACS rule-out</t>
        </is>
      </c>
      <c r="K4054" t="n">
        <v>84</v>
      </c>
      <c r="L4054" t="inlineStr">
        <is>
          <t>M</t>
        </is>
      </c>
      <c r="M4054" s="2" t="n">
        <v>138432.04</v>
      </c>
      <c r="N4054" t="inlineStr">
        <is>
          <t>Married</t>
        </is>
      </c>
      <c r="O4054" t="inlineStr">
        <is>
          <t>Retired</t>
        </is>
      </c>
      <c r="P4054" s="3" t="n">
        <v>44826</v>
      </c>
      <c r="Q4054" t="inlineStr">
        <is>
          <t>Emergency</t>
        </is>
      </c>
      <c r="R4054" t="inlineStr">
        <is>
          <t>Phone</t>
        </is>
      </c>
      <c r="S4054" t="inlineStr">
        <is>
          <t>Mcdowellbury</t>
        </is>
      </c>
      <c r="T4054" t="inlineStr">
        <is>
          <t>Denied</t>
        </is>
      </c>
      <c r="U4054" t="inlineStr">
        <is>
          <t>Legitimate</t>
        </is>
      </c>
      <c r="V4054" t="n">
        <v>2</v>
      </c>
      <c r="W4054" t="inlineStr">
        <is>
          <t>a9466e56-a896-4678-adaa-31b15df8cea9</t>
        </is>
      </c>
      <c r="X4054" t="inlineStr">
        <is>
          <t>490fabff-8e32-4200-b8b2-20ef8c4ce5ef</t>
        </is>
      </c>
      <c r="Y4054" t="inlineStr">
        <is>
          <t>fa992</t>
        </is>
      </c>
      <c r="Z4054" t="inlineStr">
        <is>
          <t>mg182</t>
        </is>
      </c>
      <c r="AA4054" s="4" t="n">
        <v>0.74</v>
      </c>
      <c r="AB4054" s="4" t="n">
        <v>0.12</v>
      </c>
      <c r="AC40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54">
        <f>IF(OR(C4054="Có",C4054="Yes"),"yes",IF(OR(C4054="Không",C4054="No"),"no","unknown"))</f>
        <v/>
      </c>
      <c r="AE4054">
        <f>IF(OR(F4054="Có",F4054="Yes"),"covered",IF(OR(F4054="Không",F4054="No"),"out_of_insurance","unknown"))</f>
        <v/>
      </c>
      <c r="AF4054">
        <f>IF(AND(AD4054="yes",AE4054="out_of_insurance"),"REVIEW","")</f>
        <v/>
      </c>
    </row>
    <row r="4055" ht="18" customHeight="1">
      <c r="A4055" t="inlineStr">
        <is>
          <t>628a676d-6b8d-4f84-9d11-a2199710f979</t>
        </is>
      </c>
      <c r="B4055" t="inlineStr">
        <is>
          <t>BN-04054 / Patient 35723BEF</t>
        </is>
      </c>
      <c r="C4055" t="inlineStr">
        <is>
          <t>Có</t>
        </is>
      </c>
      <c r="D4055" t="inlineStr">
        <is>
          <t>BS. Mai Thanh</t>
        </is>
      </c>
      <c r="E4055" t="inlineStr">
        <is>
          <t>Thần kinh / Neurology</t>
        </is>
      </c>
      <c r="F4055" t="inlineStr">
        <is>
          <t>Có</t>
        </is>
      </c>
      <c r="G4055" s="2" t="n">
        <v>1200000</v>
      </c>
      <c r="H4055" t="inlineStr">
        <is>
          <t>CT đánh giá đột quỵ / Stroke CT</t>
        </is>
      </c>
      <c r="I4055" t="inlineStr">
        <is>
          <t>I63.9</t>
        </is>
      </c>
      <c r="J4055" t="inlineStr">
        <is>
          <t>Nhồi máu não / Cerebral infarction</t>
        </is>
      </c>
      <c r="K4055" t="n">
        <v>70</v>
      </c>
      <c r="L4055" t="inlineStr">
        <is>
          <t>F</t>
        </is>
      </c>
      <c r="M4055" s="2" t="n">
        <v>78389.27</v>
      </c>
      <c r="N4055" t="inlineStr">
        <is>
          <t>Widowed</t>
        </is>
      </c>
      <c r="O4055" t="inlineStr">
        <is>
          <t>Employed</t>
        </is>
      </c>
      <c r="P4055" s="3" t="n">
        <v>44826</v>
      </c>
      <c r="Q4055" t="inlineStr">
        <is>
          <t>Outpatient</t>
        </is>
      </c>
      <c r="R4055" t="inlineStr">
        <is>
          <t>Phone</t>
        </is>
      </c>
      <c r="S4055" t="inlineStr">
        <is>
          <t>East Thomasburgh</t>
        </is>
      </c>
      <c r="T4055" t="inlineStr">
        <is>
          <t>Pending</t>
        </is>
      </c>
      <c r="U4055" t="inlineStr">
        <is>
          <t>Legitimate</t>
        </is>
      </c>
      <c r="V4055" t="n">
        <v>3</v>
      </c>
      <c r="W4055" t="inlineStr">
        <is>
          <t>35723bef-a082-4aac-a5cf-766342ea22eb</t>
        </is>
      </c>
      <c r="X4055" t="inlineStr">
        <is>
          <t>e4c520b0-bd14-48a0-8a0f-390880aa0cad</t>
        </is>
      </c>
      <c r="Y4055" t="inlineStr">
        <is>
          <t>xB258</t>
        </is>
      </c>
      <c r="Z4055" t="inlineStr">
        <is>
          <t>vZ941</t>
        </is>
      </c>
      <c r="AA4055" s="4" t="n">
        <v>0.79</v>
      </c>
      <c r="AB4055" s="4" t="n">
        <v>0.16</v>
      </c>
      <c r="AC40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55">
        <f>IF(OR(C4055="Có",C4055="Yes"),"yes",IF(OR(C4055="Không",C4055="No"),"no","unknown"))</f>
        <v/>
      </c>
      <c r="AE4055">
        <f>IF(OR(F4055="Có",F4055="Yes"),"covered",IF(OR(F4055="Không",F4055="No"),"out_of_insurance","unknown"))</f>
        <v/>
      </c>
      <c r="AF4055">
        <f>IF(AND(AD4055="yes",AE4055="out_of_insurance"),"REVIEW","")</f>
        <v/>
      </c>
    </row>
    <row r="4056" ht="18" customHeight="1">
      <c r="A4056" t="inlineStr">
        <is>
          <t>d3f3c242-ec3e-44e6-8d87-a29a53594295</t>
        </is>
      </c>
      <c r="B4056" t="inlineStr">
        <is>
          <t>BN-04055 / Patient CA7AD0F7</t>
        </is>
      </c>
      <c r="C4056" t="inlineStr">
        <is>
          <t>Không</t>
        </is>
      </c>
      <c r="D4056" t="inlineStr">
        <is>
          <t>BS. Đỗ Hạnh</t>
        </is>
      </c>
      <c r="E4056" t="inlineStr">
        <is>
          <t>Nhi / Pediatrics</t>
        </is>
      </c>
      <c r="F4056" t="inlineStr">
        <is>
          <t>Không</t>
        </is>
      </c>
      <c r="G4056" s="2" t="n">
        <v>3310900</v>
      </c>
      <c r="H4056" t="inlineStr">
        <is>
          <t>HbA1c</t>
        </is>
      </c>
      <c r="I4056" t="inlineStr">
        <is>
          <t>E11.9</t>
        </is>
      </c>
      <c r="J4056" t="inlineStr">
        <is>
          <t>Đái tháo đường type 2 / Type 2 diabetes mellitus</t>
        </is>
      </c>
      <c r="K4056" t="n">
        <v>78</v>
      </c>
      <c r="L4056" t="inlineStr">
        <is>
          <t>F</t>
        </is>
      </c>
      <c r="M4056" s="2" t="n">
        <v>92061.94</v>
      </c>
      <c r="N4056" t="inlineStr">
        <is>
          <t>Single</t>
        </is>
      </c>
      <c r="O4056" t="inlineStr">
        <is>
          <t>Student</t>
        </is>
      </c>
      <c r="P4056" s="3" t="n">
        <v>44826</v>
      </c>
      <c r="Q4056" t="inlineStr">
        <is>
          <t>Outpatient</t>
        </is>
      </c>
      <c r="R4056" t="inlineStr">
        <is>
          <t>Online</t>
        </is>
      </c>
      <c r="S4056" t="inlineStr">
        <is>
          <t>Kellyton</t>
        </is>
      </c>
      <c r="T4056" t="inlineStr">
        <is>
          <t>Denied</t>
        </is>
      </c>
      <c r="U4056" t="inlineStr">
        <is>
          <t>Legitimate</t>
        </is>
      </c>
      <c r="V4056" t="n">
        <v>0</v>
      </c>
      <c r="W4056" t="inlineStr">
        <is>
          <t>ca7ad0f7-148d-4471-9dbe-b8b28c0d7014</t>
        </is>
      </c>
      <c r="X4056" t="inlineStr">
        <is>
          <t>618ec2b0-9d8f-422a-89d6-ac97e45b8c85</t>
        </is>
      </c>
      <c r="Y4056" t="inlineStr">
        <is>
          <t>ky544</t>
        </is>
      </c>
      <c r="Z4056" t="inlineStr">
        <is>
          <t>MG706</t>
        </is>
      </c>
      <c r="AA4056" s="4" t="n">
        <v>0.57</v>
      </c>
      <c r="AB4056" s="4" t="n">
        <v>0.05</v>
      </c>
      <c r="AC40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56">
        <f>IF(OR(C4056="Có",C4056="Yes"),"yes",IF(OR(C4056="Không",C4056="No"),"no","unknown"))</f>
        <v/>
      </c>
      <c r="AE4056">
        <f>IF(OR(F4056="Có",F4056="Yes"),"covered",IF(OR(F4056="Không",F4056="No"),"out_of_insurance","unknown"))</f>
        <v/>
      </c>
      <c r="AF4056">
        <f>IF(AND(AD4056="yes",AE4056="out_of_insurance"),"REVIEW","")</f>
        <v/>
      </c>
    </row>
    <row r="4057" ht="18" customHeight="1">
      <c r="A4057" t="inlineStr">
        <is>
          <t>fffd8ba0-720f-4814-b0d0-d78599d50fb5</t>
        </is>
      </c>
      <c r="B4057" t="inlineStr">
        <is>
          <t>BN-04056 / Patient 29EB0015</t>
        </is>
      </c>
      <c r="C4057" t="inlineStr">
        <is>
          <t>Không</t>
        </is>
      </c>
      <c r="D4057" t="inlineStr">
        <is>
          <t>BS. Lê Thảo</t>
        </is>
      </c>
      <c r="E4057" t="inlineStr">
        <is>
          <t>Nhi / Pediatrics</t>
        </is>
      </c>
      <c r="F4057" t="inlineStr">
        <is>
          <t>Không</t>
        </is>
      </c>
      <c r="G4057" s="2" t="n">
        <v>4881390</v>
      </c>
      <c r="H4057" t="inlineStr">
        <is>
          <t>HbA1c</t>
        </is>
      </c>
      <c r="I4057" t="inlineStr">
        <is>
          <t>E11.9</t>
        </is>
      </c>
      <c r="J4057" t="inlineStr">
        <is>
          <t>Đái tháo đường type 2 / Type 2 diabetes mellitus</t>
        </is>
      </c>
      <c r="K4057" t="n">
        <v>11</v>
      </c>
      <c r="L4057" t="inlineStr">
        <is>
          <t>M</t>
        </is>
      </c>
      <c r="M4057" s="2" t="n">
        <v>149794.76</v>
      </c>
      <c r="N4057" t="inlineStr">
        <is>
          <t>Widowed</t>
        </is>
      </c>
      <c r="O4057" t="inlineStr">
        <is>
          <t>Unemployed</t>
        </is>
      </c>
      <c r="P4057" s="3" t="n">
        <v>44826</v>
      </c>
      <c r="Q4057" t="inlineStr">
        <is>
          <t>Emergency</t>
        </is>
      </c>
      <c r="R4057" t="inlineStr">
        <is>
          <t>Phone</t>
        </is>
      </c>
      <c r="S4057" t="inlineStr">
        <is>
          <t>South Nicholas</t>
        </is>
      </c>
      <c r="T4057" t="inlineStr">
        <is>
          <t>Approved</t>
        </is>
      </c>
      <c r="U4057" t="inlineStr">
        <is>
          <t>Legitimate</t>
        </is>
      </c>
      <c r="V4057" t="n">
        <v>2</v>
      </c>
      <c r="W4057" t="inlineStr">
        <is>
          <t>29eb0015-e2d7-4715-bdaa-6f2232fe5716</t>
        </is>
      </c>
      <c r="X4057" t="inlineStr">
        <is>
          <t>95f0b858-8133-4aa9-9b3f-42b996f3ae00</t>
        </is>
      </c>
      <c r="Y4057" t="inlineStr">
        <is>
          <t>sD435</t>
        </is>
      </c>
      <c r="Z4057" t="inlineStr">
        <is>
          <t>Mk139</t>
        </is>
      </c>
      <c r="AA4057" s="4" t="n">
        <v>0.57</v>
      </c>
      <c r="AB4057" s="4" t="n">
        <v>0.05</v>
      </c>
      <c r="AC40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57">
        <f>IF(OR(C4057="Có",C4057="Yes"),"yes",IF(OR(C4057="Không",C4057="No"),"no","unknown"))</f>
        <v/>
      </c>
      <c r="AE4057">
        <f>IF(OR(F4057="Có",F4057="Yes"),"covered",IF(OR(F4057="Không",F4057="No"),"out_of_insurance","unknown"))</f>
        <v/>
      </c>
      <c r="AF4057">
        <f>IF(AND(AD4057="yes",AE4057="out_of_insurance"),"REVIEW","")</f>
        <v/>
      </c>
    </row>
    <row r="4058" ht="18" customHeight="1">
      <c r="A4058" t="inlineStr">
        <is>
          <t>737f5191-89bf-40dd-9f91-a019efd36801</t>
        </is>
      </c>
      <c r="B4058" t="inlineStr">
        <is>
          <t>BN-04057 / Patient 75A1727F</t>
        </is>
      </c>
      <c r="C4058" t="inlineStr">
        <is>
          <t>Không</t>
        </is>
      </c>
      <c r="D4058" t="inlineStr">
        <is>
          <t>BS. Trịnh Long</t>
        </is>
      </c>
      <c r="E4058" t="inlineStr">
        <is>
          <t>Khám tổng quát / General Practice</t>
        </is>
      </c>
      <c r="F4058" t="inlineStr">
        <is>
          <t>Chưa rõ</t>
        </is>
      </c>
      <c r="G4058" s="2" t="n">
        <v>8236130</v>
      </c>
      <c r="H4058" t="inlineStr">
        <is>
          <t>Glucose máu / Blood glucose</t>
        </is>
      </c>
      <c r="I4058" t="inlineStr">
        <is>
          <t>R73.9</t>
        </is>
      </c>
      <c r="J4058" t="inlineStr">
        <is>
          <t>Tăng glucose máu / Hyperglycemia</t>
        </is>
      </c>
      <c r="K4058" t="n">
        <v>14</v>
      </c>
      <c r="L4058" t="inlineStr">
        <is>
          <t>M</t>
        </is>
      </c>
      <c r="M4058" s="2" t="n">
        <v>108240.88</v>
      </c>
      <c r="N4058" t="inlineStr">
        <is>
          <t>Married</t>
        </is>
      </c>
      <c r="O4058" t="inlineStr">
        <is>
          <t>Unemployed</t>
        </is>
      </c>
      <c r="P4058" s="3" t="n">
        <v>44826</v>
      </c>
      <c r="Q4058" t="inlineStr">
        <is>
          <t>Emergency</t>
        </is>
      </c>
      <c r="R4058" t="inlineStr">
        <is>
          <t>Phone</t>
        </is>
      </c>
      <c r="S4058" t="inlineStr">
        <is>
          <t>New Geraldview</t>
        </is>
      </c>
      <c r="T4058" t="inlineStr">
        <is>
          <t>Approved</t>
        </is>
      </c>
      <c r="U4058" t="inlineStr">
        <is>
          <t>Legitimate</t>
        </is>
      </c>
      <c r="V4058" t="n">
        <v>0</v>
      </c>
      <c r="W4058" t="inlineStr">
        <is>
          <t>75a1727f-3025-456a-bdfa-ab0e5a23479a</t>
        </is>
      </c>
      <c r="X4058" t="inlineStr">
        <is>
          <t>59e38d69-3048-4a73-861e-3a4d6a9d74d4</t>
        </is>
      </c>
      <c r="Y4058" t="inlineStr">
        <is>
          <t>Rk709</t>
        </is>
      </c>
      <c r="Z4058" t="inlineStr">
        <is>
          <t>mx287</t>
        </is>
      </c>
      <c r="AA4058" s="4" t="n">
        <v>0.65</v>
      </c>
      <c r="AB4058" s="4" t="n">
        <v>0.05</v>
      </c>
      <c r="AC40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58">
        <f>IF(OR(C4058="Có",C4058="Yes"),"yes",IF(OR(C4058="Không",C4058="No"),"no","unknown"))</f>
        <v/>
      </c>
      <c r="AE4058">
        <f>IF(OR(F4058="Có",F4058="Yes"),"covered",IF(OR(F4058="Không",F4058="No"),"out_of_insurance","unknown"))</f>
        <v/>
      </c>
      <c r="AF4058">
        <f>IF(AND(AD4058="yes",AE4058="out_of_insurance"),"REVIEW","")</f>
        <v/>
      </c>
    </row>
    <row r="4059" ht="18" customHeight="1">
      <c r="A4059" t="inlineStr">
        <is>
          <t>abcda1c0-9ee1-4430-bbf8-b567eefdcb96</t>
        </is>
      </c>
      <c r="B4059" t="inlineStr">
        <is>
          <t>BN-04058 / Patient 139330A4</t>
        </is>
      </c>
      <c r="C4059" t="inlineStr">
        <is>
          <t>Có</t>
        </is>
      </c>
      <c r="D4059" t="inlineStr">
        <is>
          <t>BS. Trần An</t>
        </is>
      </c>
      <c r="E4059" t="inlineStr">
        <is>
          <t>Chấn thương chỉnh hình / Orthopedics</t>
        </is>
      </c>
      <c r="F4059" t="inlineStr">
        <is>
          <t>Không</t>
        </is>
      </c>
      <c r="G4059" s="2" t="n">
        <v>7437090</v>
      </c>
      <c r="H4059" t="inlineStr">
        <is>
          <t>Đo mật độ xương / Bone density scan</t>
        </is>
      </c>
      <c r="I4059" t="inlineStr">
        <is>
          <t>M81.0</t>
        </is>
      </c>
      <c r="J4059" t="inlineStr">
        <is>
          <t>Loãng xương / Osteoporosis</t>
        </is>
      </c>
      <c r="K4059" t="n">
        <v>28</v>
      </c>
      <c r="L4059" t="inlineStr">
        <is>
          <t>M</t>
        </is>
      </c>
      <c r="M4059" s="2" t="n">
        <v>105894.56</v>
      </c>
      <c r="N4059" t="inlineStr">
        <is>
          <t>Divorced</t>
        </is>
      </c>
      <c r="O4059" t="inlineStr">
        <is>
          <t>Employed</t>
        </is>
      </c>
      <c r="P4059" s="3" t="n">
        <v>44825</v>
      </c>
      <c r="Q4059" t="inlineStr">
        <is>
          <t>Inpatient</t>
        </is>
      </c>
      <c r="R4059" t="inlineStr">
        <is>
          <t>Paper</t>
        </is>
      </c>
      <c r="S4059" t="inlineStr">
        <is>
          <t>Smithfort</t>
        </is>
      </c>
      <c r="T4059" t="inlineStr">
        <is>
          <t>Approved</t>
        </is>
      </c>
      <c r="U4059" t="inlineStr">
        <is>
          <t>Legitimate</t>
        </is>
      </c>
      <c r="V4059" t="n">
        <v>0</v>
      </c>
      <c r="W4059" t="inlineStr">
        <is>
          <t>139330a4-9458-4904-b812-c6273dd5685b</t>
        </is>
      </c>
      <c r="X4059" t="inlineStr">
        <is>
          <t>be0ba703-e9cf-46bb-9630-e6d315fd0300</t>
        </is>
      </c>
      <c r="Y4059" t="inlineStr">
        <is>
          <t>Ul420</t>
        </is>
      </c>
      <c r="Z4059" t="inlineStr">
        <is>
          <t>ii423</t>
        </is>
      </c>
      <c r="AA4059" s="4" t="n">
        <v>0.87</v>
      </c>
      <c r="AB4059" s="4" t="n">
        <v>0.53</v>
      </c>
      <c r="AC40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59">
        <f>IF(OR(C4059="Có",C4059="Yes"),"yes",IF(OR(C4059="Không",C4059="No"),"no","unknown"))</f>
        <v/>
      </c>
      <c r="AE4059">
        <f>IF(OR(F4059="Có",F4059="Yes"),"covered",IF(OR(F4059="Không",F4059="No"),"out_of_insurance","unknown"))</f>
        <v/>
      </c>
      <c r="AF4059">
        <f>IF(AND(AD4059="yes",AE4059="out_of_insurance"),"REVIEW","")</f>
        <v/>
      </c>
    </row>
    <row r="4060" ht="18" customHeight="1">
      <c r="A4060" t="inlineStr">
        <is>
          <t>b63e8c54-18c5-467c-8b4f-877c09b3345d</t>
        </is>
      </c>
      <c r="B4060" t="inlineStr">
        <is>
          <t>BN-04059 / Patient ABCCCB52</t>
        </is>
      </c>
      <c r="C4060" t="inlineStr">
        <is>
          <t>Không</t>
        </is>
      </c>
      <c r="D4060" t="inlineStr">
        <is>
          <t>BS. Lê Thảo</t>
        </is>
      </c>
      <c r="E4060" t="inlineStr">
        <is>
          <t>Nhi / Pediatrics</t>
        </is>
      </c>
      <c r="F4060" t="inlineStr">
        <is>
          <t>Không</t>
        </is>
      </c>
      <c r="G4060" s="2" t="n">
        <v>9849930</v>
      </c>
      <c r="H4060" t="inlineStr">
        <is>
          <t>Glucose máu / Blood glucose</t>
        </is>
      </c>
      <c r="I4060" t="inlineStr">
        <is>
          <t>R73.9</t>
        </is>
      </c>
      <c r="J4060" t="inlineStr">
        <is>
          <t>Tăng glucose máu / Hyperglycemia</t>
        </is>
      </c>
      <c r="K4060" t="n">
        <v>10</v>
      </c>
      <c r="L4060" t="inlineStr">
        <is>
          <t>F</t>
        </is>
      </c>
      <c r="M4060" s="2" t="n">
        <v>83230.91</v>
      </c>
      <c r="N4060" t="inlineStr">
        <is>
          <t>Married</t>
        </is>
      </c>
      <c r="O4060" t="inlineStr">
        <is>
          <t>Employed</t>
        </is>
      </c>
      <c r="P4060" s="3" t="n">
        <v>44825</v>
      </c>
      <c r="Q4060" t="inlineStr">
        <is>
          <t>Outpatient</t>
        </is>
      </c>
      <c r="R4060" t="inlineStr">
        <is>
          <t>Online</t>
        </is>
      </c>
      <c r="S4060" t="inlineStr">
        <is>
          <t>Kevinville</t>
        </is>
      </c>
      <c r="T4060" t="inlineStr">
        <is>
          <t>Denied</t>
        </is>
      </c>
      <c r="U4060" t="inlineStr">
        <is>
          <t>Legitimate</t>
        </is>
      </c>
      <c r="V4060" t="n">
        <v>3</v>
      </c>
      <c r="W4060" t="inlineStr">
        <is>
          <t>abcccb52-dab0-4d30-965f-3247abc0cdc6</t>
        </is>
      </c>
      <c r="X4060" t="inlineStr">
        <is>
          <t>1655f5f0-618e-49f2-b3af-310027642c75</t>
        </is>
      </c>
      <c r="Y4060" t="inlineStr">
        <is>
          <t>pP225</t>
        </is>
      </c>
      <c r="Z4060" t="inlineStr">
        <is>
          <t>aF687</t>
        </is>
      </c>
      <c r="AA4060" s="4" t="n">
        <v>0.74</v>
      </c>
      <c r="AB4060" s="4" t="n">
        <v>0.05</v>
      </c>
      <c r="AC40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60">
        <f>IF(OR(C4060="Có",C4060="Yes"),"yes",IF(OR(C4060="Không",C4060="No"),"no","unknown"))</f>
        <v/>
      </c>
      <c r="AE4060">
        <f>IF(OR(F4060="Có",F4060="Yes"),"covered",IF(OR(F4060="Không",F4060="No"),"out_of_insurance","unknown"))</f>
        <v/>
      </c>
      <c r="AF4060">
        <f>IF(AND(AD4060="yes",AE4060="out_of_insurance"),"REVIEW","")</f>
        <v/>
      </c>
    </row>
    <row r="4061" ht="18" customHeight="1">
      <c r="A4061" t="inlineStr">
        <is>
          <t>69dd11b5-426b-42b0-898a-e8a92f655268</t>
        </is>
      </c>
      <c r="B4061" t="inlineStr">
        <is>
          <t>BN-04060 / Patient 2AB6055C</t>
        </is>
      </c>
      <c r="C4061" t="inlineStr">
        <is>
          <t>Có</t>
        </is>
      </c>
      <c r="D4061" t="inlineStr">
        <is>
          <t>BS. Cao Vy</t>
        </is>
      </c>
      <c r="E4061" t="inlineStr">
        <is>
          <t>Khám tổng quát / General Practice</t>
        </is>
      </c>
      <c r="F4061" t="inlineStr">
        <is>
          <t>Có</t>
        </is>
      </c>
      <c r="G4061" s="2" t="n">
        <v>3946730</v>
      </c>
      <c r="H4061" t="inlineStr">
        <is>
          <t>Khám tổng quát / General consultation</t>
        </is>
      </c>
      <c r="I4061" t="inlineStr">
        <is>
          <t>Z00.0</t>
        </is>
      </c>
      <c r="J4061" t="inlineStr">
        <is>
          <t>Khám tổng quát / General examination</t>
        </is>
      </c>
      <c r="K4061" t="n">
        <v>2</v>
      </c>
      <c r="L4061" t="inlineStr">
        <is>
          <t>M</t>
        </is>
      </c>
      <c r="M4061" s="2" t="n">
        <v>139614.8</v>
      </c>
      <c r="N4061" t="inlineStr">
        <is>
          <t>Divorced</t>
        </is>
      </c>
      <c r="O4061" t="inlineStr">
        <is>
          <t>Student</t>
        </is>
      </c>
      <c r="P4061" s="3" t="n">
        <v>44825</v>
      </c>
      <c r="Q4061" t="inlineStr">
        <is>
          <t>Inpatient</t>
        </is>
      </c>
      <c r="R4061" t="inlineStr">
        <is>
          <t>Paper</t>
        </is>
      </c>
      <c r="S4061" t="inlineStr">
        <is>
          <t>West Mallory</t>
        </is>
      </c>
      <c r="T4061" t="inlineStr">
        <is>
          <t>Approved</t>
        </is>
      </c>
      <c r="U4061" t="inlineStr">
        <is>
          <t>Legitimate</t>
        </is>
      </c>
      <c r="V4061" t="n">
        <v>2</v>
      </c>
      <c r="W4061" t="inlineStr">
        <is>
          <t>2ab6055c-2330-47bb-a875-7c6141af8b6b</t>
        </is>
      </c>
      <c r="X4061" t="inlineStr">
        <is>
          <t>5ffcd0bc-9bdf-4c0e-86ba-8f7bf67457ec</t>
        </is>
      </c>
      <c r="Y4061" t="inlineStr">
        <is>
          <t>Bz154</t>
        </is>
      </c>
      <c r="Z4061" t="inlineStr">
        <is>
          <t>Fp743</t>
        </is>
      </c>
      <c r="AA4061" s="4" t="n">
        <v>0.57</v>
      </c>
      <c r="AB4061" s="4" t="n">
        <v>0.88</v>
      </c>
      <c r="AC40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61">
        <f>IF(OR(C4061="Có",C4061="Yes"),"yes",IF(OR(C4061="Không",C4061="No"),"no","unknown"))</f>
        <v/>
      </c>
      <c r="AE4061">
        <f>IF(OR(F4061="Có",F4061="Yes"),"covered",IF(OR(F4061="Không",F4061="No"),"out_of_insurance","unknown"))</f>
        <v/>
      </c>
      <c r="AF4061">
        <f>IF(AND(AD4061="yes",AE4061="out_of_insurance"),"REVIEW","")</f>
        <v/>
      </c>
    </row>
    <row r="4062" ht="18" customHeight="1">
      <c r="A4062" t="inlineStr">
        <is>
          <t>f5642fb3-0781-4868-af81-347ab1812397</t>
        </is>
      </c>
      <c r="B4062" t="inlineStr">
        <is>
          <t>BN-04061 / Patient 2EE4A324</t>
        </is>
      </c>
      <c r="C4062" t="inlineStr">
        <is>
          <t>Có</t>
        </is>
      </c>
      <c r="D4062" t="inlineStr">
        <is>
          <t>BS. Trần An</t>
        </is>
      </c>
      <c r="E4062" t="inlineStr">
        <is>
          <t>Chấn thương chỉnh hình / Orthopedics</t>
        </is>
      </c>
      <c r="F4062" t="inlineStr">
        <is>
          <t>Không</t>
        </is>
      </c>
      <c r="G4062" s="2" t="n">
        <v>6557690</v>
      </c>
      <c r="H4062" t="inlineStr">
        <is>
          <t>CT cột sống thắt lưng / Lumbar spine CT</t>
        </is>
      </c>
      <c r="I4062" t="inlineStr">
        <is>
          <t>M54.5</t>
        </is>
      </c>
      <c r="J4062" t="inlineStr">
        <is>
          <t>Đau thắt lưng / Low back pain</t>
        </is>
      </c>
      <c r="K4062" t="n">
        <v>18</v>
      </c>
      <c r="L4062" t="inlineStr">
        <is>
          <t>M</t>
        </is>
      </c>
      <c r="M4062" s="2" t="n">
        <v>81055.05</v>
      </c>
      <c r="N4062" t="inlineStr">
        <is>
          <t>Single</t>
        </is>
      </c>
      <c r="O4062" t="inlineStr">
        <is>
          <t>Employed</t>
        </is>
      </c>
      <c r="P4062" s="3" t="n">
        <v>44825</v>
      </c>
      <c r="Q4062" t="inlineStr">
        <is>
          <t>Routine</t>
        </is>
      </c>
      <c r="R4062" t="inlineStr">
        <is>
          <t>Phone</t>
        </is>
      </c>
      <c r="S4062" t="inlineStr">
        <is>
          <t>Bradtown</t>
        </is>
      </c>
      <c r="T4062" t="inlineStr">
        <is>
          <t>Pending</t>
        </is>
      </c>
      <c r="U4062" t="inlineStr">
        <is>
          <t>Legitimate</t>
        </is>
      </c>
      <c r="V4062" t="n">
        <v>3</v>
      </c>
      <c r="W4062" t="inlineStr">
        <is>
          <t>2ee4a324-7fcb-4557-9407-b700d482c66c</t>
        </is>
      </c>
      <c r="X4062" t="inlineStr">
        <is>
          <t>9db8e2fa-260d-4999-b243-8c1f4d3d01e3</t>
        </is>
      </c>
      <c r="Y4062" t="inlineStr">
        <is>
          <t>wg657</t>
        </is>
      </c>
      <c r="Z4062" t="inlineStr">
        <is>
          <t>UI040</t>
        </is>
      </c>
      <c r="AA4062" s="4" t="n">
        <v>0.74</v>
      </c>
      <c r="AB4062" s="4" t="n">
        <v>0.02</v>
      </c>
      <c r="AC40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62">
        <f>IF(OR(C4062="Có",C4062="Yes"),"yes",IF(OR(C4062="Không",C4062="No"),"no","unknown"))</f>
        <v/>
      </c>
      <c r="AE4062">
        <f>IF(OR(F4062="Có",F4062="Yes"),"covered",IF(OR(F4062="Không",F4062="No"),"out_of_insurance","unknown"))</f>
        <v/>
      </c>
      <c r="AF4062">
        <f>IF(AND(AD4062="yes",AE4062="out_of_insurance"),"REVIEW","")</f>
        <v/>
      </c>
    </row>
    <row r="4063" ht="18" customHeight="1">
      <c r="A4063" t="inlineStr">
        <is>
          <t>d6371b24-fa5c-45f0-a450-b52bd73fe394</t>
        </is>
      </c>
      <c r="B4063" t="inlineStr">
        <is>
          <t>BN-04062 / Patient 54CA2A4F</t>
        </is>
      </c>
      <c r="C4063" t="inlineStr">
        <is>
          <t>Không</t>
        </is>
      </c>
      <c r="D4063" t="inlineStr">
        <is>
          <t>BS. Trịnh Long</t>
        </is>
      </c>
      <c r="E4063" t="inlineStr">
        <is>
          <t>Khám tổng quát / General Practice</t>
        </is>
      </c>
      <c r="F4063" t="inlineStr">
        <is>
          <t>Không</t>
        </is>
      </c>
      <c r="G4063" s="2" t="n">
        <v>3538040</v>
      </c>
      <c r="H4063" t="inlineStr">
        <is>
          <t>Glucose máu / Blood glucose</t>
        </is>
      </c>
      <c r="I4063" t="inlineStr">
        <is>
          <t>R73.9</t>
        </is>
      </c>
      <c r="J4063" t="inlineStr">
        <is>
          <t>Tăng glucose máu / Hyperglycemia</t>
        </is>
      </c>
      <c r="K4063" t="n">
        <v>55</v>
      </c>
      <c r="L4063" t="inlineStr">
        <is>
          <t>M</t>
        </is>
      </c>
      <c r="M4063" s="2" t="n">
        <v>110583.42</v>
      </c>
      <c r="N4063" t="inlineStr">
        <is>
          <t>Married</t>
        </is>
      </c>
      <c r="O4063" t="inlineStr">
        <is>
          <t>Employed</t>
        </is>
      </c>
      <c r="P4063" s="3" t="n">
        <v>44825</v>
      </c>
      <c r="Q4063" t="inlineStr">
        <is>
          <t>Routine</t>
        </is>
      </c>
      <c r="R4063" t="inlineStr">
        <is>
          <t>Phone</t>
        </is>
      </c>
      <c r="S4063" t="inlineStr">
        <is>
          <t>Jamesport</t>
        </is>
      </c>
      <c r="T4063" t="inlineStr">
        <is>
          <t>Denied</t>
        </is>
      </c>
      <c r="U4063" t="inlineStr">
        <is>
          <t>Legitimate</t>
        </is>
      </c>
      <c r="V4063" t="n">
        <v>0</v>
      </c>
      <c r="W4063" t="inlineStr">
        <is>
          <t>54ca2a4f-616a-49c2-a37a-664fc454dd66</t>
        </is>
      </c>
      <c r="X4063" t="inlineStr">
        <is>
          <t>940b34a2-3371-4760-b242-1b4e4910f60d</t>
        </is>
      </c>
      <c r="Y4063" t="inlineStr">
        <is>
          <t>kw166</t>
        </is>
      </c>
      <c r="Z4063" t="inlineStr">
        <is>
          <t>HL385</t>
        </is>
      </c>
      <c r="AA4063" s="4" t="n">
        <v>0.7</v>
      </c>
      <c r="AB4063" s="4" t="n">
        <v>0.05</v>
      </c>
      <c r="AC40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63">
        <f>IF(OR(C4063="Có",C4063="Yes"),"yes",IF(OR(C4063="Không",C4063="No"),"no","unknown"))</f>
        <v/>
      </c>
      <c r="AE4063">
        <f>IF(OR(F4063="Có",F4063="Yes"),"covered",IF(OR(F4063="Không",F4063="No"),"out_of_insurance","unknown"))</f>
        <v/>
      </c>
      <c r="AF4063">
        <f>IF(AND(AD4063="yes",AE4063="out_of_insurance"),"REVIEW","")</f>
        <v/>
      </c>
    </row>
    <row r="4064" ht="18" customHeight="1">
      <c r="A4064" t="inlineStr">
        <is>
          <t>12c03eb4-4004-46d8-9aa9-855e0da9ba8f</t>
        </is>
      </c>
      <c r="B4064" t="inlineStr">
        <is>
          <t>BN-04063 / Patient 9BDAD240</t>
        </is>
      </c>
      <c r="C4064" t="inlineStr">
        <is>
          <t>Không</t>
        </is>
      </c>
      <c r="D4064" t="inlineStr">
        <is>
          <t>BS. Đặng Linh</t>
        </is>
      </c>
      <c r="E4064" t="inlineStr">
        <is>
          <t>Thần kinh / Neurology</t>
        </is>
      </c>
      <c r="F4064" t="inlineStr">
        <is>
          <t>Không</t>
        </is>
      </c>
      <c r="G4064" s="2" t="n">
        <v>9933220</v>
      </c>
      <c r="H4064" t="inlineStr">
        <is>
          <t>MRI não / Brain MRI</t>
        </is>
      </c>
      <c r="I4064" t="inlineStr">
        <is>
          <t>G44.1</t>
        </is>
      </c>
      <c r="J4064" t="inlineStr">
        <is>
          <t>Hội chứng đau đầu mạch máu / Vascular headache</t>
        </is>
      </c>
      <c r="K4064" t="n">
        <v>95</v>
      </c>
      <c r="L4064" t="inlineStr">
        <is>
          <t>M</t>
        </is>
      </c>
      <c r="M4064" s="2" t="n">
        <v>46189.99</v>
      </c>
      <c r="N4064" t="inlineStr">
        <is>
          <t>Single</t>
        </is>
      </c>
      <c r="O4064" t="inlineStr">
        <is>
          <t>Employed</t>
        </is>
      </c>
      <c r="P4064" s="3" t="n">
        <v>44825</v>
      </c>
      <c r="Q4064" t="inlineStr">
        <is>
          <t>Emergency</t>
        </is>
      </c>
      <c r="R4064" t="inlineStr">
        <is>
          <t>Paper</t>
        </is>
      </c>
      <c r="S4064" t="inlineStr">
        <is>
          <t>Toniville</t>
        </is>
      </c>
      <c r="T4064" t="inlineStr">
        <is>
          <t>Denied</t>
        </is>
      </c>
      <c r="U4064" t="inlineStr">
        <is>
          <t>Fraud</t>
        </is>
      </c>
      <c r="V4064" t="n">
        <v>1</v>
      </c>
      <c r="W4064" t="inlineStr">
        <is>
          <t>9bdad240-5aa3-44cf-b102-36650c066ab3</t>
        </is>
      </c>
      <c r="X4064" t="inlineStr">
        <is>
          <t>60a45412-9744-4ef1-bf8f-f8a631a22240</t>
        </is>
      </c>
      <c r="Y4064" t="inlineStr">
        <is>
          <t>RD235</t>
        </is>
      </c>
      <c r="Z4064" t="inlineStr">
        <is>
          <t>DO903</t>
        </is>
      </c>
      <c r="AA4064" s="4" t="n">
        <v>0.82</v>
      </c>
      <c r="AB4064" s="4" t="n">
        <v>0.05</v>
      </c>
      <c r="AC40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64">
        <f>IF(OR(C4064="Có",C4064="Yes"),"yes",IF(OR(C4064="Không",C4064="No"),"no","unknown"))</f>
        <v/>
      </c>
      <c r="AE4064">
        <f>IF(OR(F4064="Có",F4064="Yes"),"covered",IF(OR(F4064="Không",F4064="No"),"out_of_insurance","unknown"))</f>
        <v/>
      </c>
      <c r="AF4064">
        <f>IF(AND(AD4064="yes",AE4064="out_of_insurance"),"REVIEW","")</f>
        <v/>
      </c>
    </row>
    <row r="4065" ht="18" customHeight="1">
      <c r="A4065" t="inlineStr">
        <is>
          <t>dd77c963-f10d-41cf-86c7-81a81d828775</t>
        </is>
      </c>
      <c r="B4065" t="inlineStr">
        <is>
          <t>BN-04064 / Patient 882011F6</t>
        </is>
      </c>
      <c r="C4065" t="inlineStr">
        <is>
          <t>Có</t>
        </is>
      </c>
      <c r="D4065" t="inlineStr">
        <is>
          <t>BS. Bùi Hà</t>
        </is>
      </c>
      <c r="E4065" t="inlineStr">
        <is>
          <t>Khám tổng quát / General Practice</t>
        </is>
      </c>
      <c r="F4065" t="inlineStr">
        <is>
          <t>Không</t>
        </is>
      </c>
      <c r="G4065" s="2" t="n">
        <v>7982810</v>
      </c>
      <c r="H4065" t="inlineStr">
        <is>
          <t>CRP định lượng / CRP</t>
        </is>
      </c>
      <c r="I4065" t="inlineStr">
        <is>
          <t>R79.8</t>
        </is>
      </c>
      <c r="J4065" t="inlineStr">
        <is>
          <t>Bất thường xét nghiệm máu / Abnormal blood chemistry</t>
        </is>
      </c>
      <c r="K4065" t="n">
        <v>25</v>
      </c>
      <c r="L4065" t="inlineStr">
        <is>
          <t>M</t>
        </is>
      </c>
      <c r="M4065" s="2" t="n">
        <v>35600.36</v>
      </c>
      <c r="N4065" t="inlineStr">
        <is>
          <t>Married</t>
        </is>
      </c>
      <c r="O4065" t="inlineStr">
        <is>
          <t>Retired</t>
        </is>
      </c>
      <c r="P4065" s="3" t="n">
        <v>44825</v>
      </c>
      <c r="Q4065" t="inlineStr">
        <is>
          <t>Routine</t>
        </is>
      </c>
      <c r="R4065" t="inlineStr">
        <is>
          <t>Online</t>
        </is>
      </c>
      <c r="S4065" t="inlineStr">
        <is>
          <t>Ramosmouth</t>
        </is>
      </c>
      <c r="T4065" t="inlineStr">
        <is>
          <t>Denied</t>
        </is>
      </c>
      <c r="U4065" t="inlineStr">
        <is>
          <t>Fraud</t>
        </is>
      </c>
      <c r="V4065" t="n">
        <v>1</v>
      </c>
      <c r="W4065" t="inlineStr">
        <is>
          <t>882011f6-419b-4ef0-a6e4-cedbcc465655</t>
        </is>
      </c>
      <c r="X4065" t="inlineStr">
        <is>
          <t>9f52ec38-7033-408f-93e4-238bc6c9456e</t>
        </is>
      </c>
      <c r="Y4065" t="inlineStr">
        <is>
          <t>YG697</t>
        </is>
      </c>
      <c r="Z4065" t="inlineStr">
        <is>
          <t>yw948</t>
        </is>
      </c>
      <c r="AA4065" s="4" t="n">
        <v>0.78</v>
      </c>
      <c r="AB4065" s="4" t="n">
        <v>0.02</v>
      </c>
      <c r="AC40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65">
        <f>IF(OR(C4065="Có",C4065="Yes"),"yes",IF(OR(C4065="Không",C4065="No"),"no","unknown"))</f>
        <v/>
      </c>
      <c r="AE4065">
        <f>IF(OR(F4065="Có",F4065="Yes"),"covered",IF(OR(F4065="Không",F4065="No"),"out_of_insurance","unknown"))</f>
        <v/>
      </c>
      <c r="AF4065">
        <f>IF(AND(AD4065="yes",AE4065="out_of_insurance"),"REVIEW","")</f>
        <v/>
      </c>
    </row>
    <row r="4066" ht="18" customHeight="1">
      <c r="A4066" t="inlineStr">
        <is>
          <t>e3fa4e5d-0f8a-4f71-896e-41ee860cc3d9</t>
        </is>
      </c>
      <c r="B4066" t="inlineStr">
        <is>
          <t>BN-04065 / Patient ED2B5112</t>
        </is>
      </c>
      <c r="C4066" t="inlineStr">
        <is>
          <t>Chưa rõ</t>
        </is>
      </c>
      <c r="D4066" t="inlineStr">
        <is>
          <t>BS. Cao Vy</t>
        </is>
      </c>
      <c r="E4066" t="inlineStr">
        <is>
          <t>Khám tổng quát / General Practice</t>
        </is>
      </c>
      <c r="F4066" t="inlineStr">
        <is>
          <t>Không</t>
        </is>
      </c>
      <c r="G4066" s="2" t="n">
        <v>577300</v>
      </c>
      <c r="H4066" t="inlineStr">
        <is>
          <t>Khám tổng quát / General consultation</t>
        </is>
      </c>
      <c r="I4066" t="inlineStr">
        <is>
          <t>Z00.0</t>
        </is>
      </c>
      <c r="J4066" t="inlineStr">
        <is>
          <t>Khám tổng quát / General examination</t>
        </is>
      </c>
      <c r="K4066" t="n">
        <v>65</v>
      </c>
      <c r="L4066" t="inlineStr">
        <is>
          <t>M</t>
        </is>
      </c>
      <c r="M4066" s="2" t="n">
        <v>62770.74</v>
      </c>
      <c r="N4066" t="inlineStr">
        <is>
          <t>Divorced</t>
        </is>
      </c>
      <c r="O4066" t="inlineStr">
        <is>
          <t>Unemployed</t>
        </is>
      </c>
      <c r="P4066" s="3" t="n">
        <v>44824</v>
      </c>
      <c r="Q4066" t="inlineStr">
        <is>
          <t>Emergency</t>
        </is>
      </c>
      <c r="R4066" t="inlineStr">
        <is>
          <t>Paper</t>
        </is>
      </c>
      <c r="S4066" t="inlineStr">
        <is>
          <t>Byrdville</t>
        </is>
      </c>
      <c r="T4066" t="inlineStr">
        <is>
          <t>Approved</t>
        </is>
      </c>
      <c r="U4066" t="inlineStr">
        <is>
          <t>Legitimate</t>
        </is>
      </c>
      <c r="V4066" t="n">
        <v>3</v>
      </c>
      <c r="W4066" t="inlineStr">
        <is>
          <t>ed2b5112-8d3a-44c2-b0a4-8eadbeb9d930</t>
        </is>
      </c>
      <c r="X4066" t="inlineStr">
        <is>
          <t>3fda9b53-6ba4-4e85-b26c-197cbf700085</t>
        </is>
      </c>
      <c r="Y4066" t="inlineStr">
        <is>
          <t>gO585</t>
        </is>
      </c>
      <c r="Z4066" t="inlineStr">
        <is>
          <t>FQ382</t>
        </is>
      </c>
      <c r="AA4066" s="4" t="n">
        <v>0.7</v>
      </c>
      <c r="AB4066" s="4" t="n">
        <v>0.15</v>
      </c>
      <c r="AC40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66">
        <f>IF(OR(C4066="Có",C4066="Yes"),"yes",IF(OR(C4066="Không",C4066="No"),"no","unknown"))</f>
        <v/>
      </c>
      <c r="AE4066">
        <f>IF(OR(F4066="Có",F4066="Yes"),"covered",IF(OR(F4066="Không",F4066="No"),"out_of_insurance","unknown"))</f>
        <v/>
      </c>
      <c r="AF4066">
        <f>IF(AND(AD4066="yes",AE4066="out_of_insurance"),"REVIEW","")</f>
        <v/>
      </c>
    </row>
    <row r="4067" ht="18" customHeight="1">
      <c r="A4067" t="inlineStr">
        <is>
          <t>9ce01b1c-e48c-4eb7-8d9f-4a0d7caca098</t>
        </is>
      </c>
      <c r="B4067" t="inlineStr">
        <is>
          <t>BN-04066 / Patient F8726BDB</t>
        </is>
      </c>
      <c r="C4067" t="inlineStr">
        <is>
          <t>Có</t>
        </is>
      </c>
      <c r="D4067" t="inlineStr">
        <is>
          <t>BS. Trần An</t>
        </is>
      </c>
      <c r="E4067" t="inlineStr">
        <is>
          <t>Chấn thương chỉnh hình / Orthopedics</t>
        </is>
      </c>
      <c r="F4067" t="inlineStr">
        <is>
          <t>Có</t>
        </is>
      </c>
      <c r="G4067" s="2" t="n">
        <v>1200000</v>
      </c>
      <c r="H4067" t="inlineStr">
        <is>
          <t>MRI khớp gối / Knee MRI</t>
        </is>
      </c>
      <c r="I4067" t="inlineStr">
        <is>
          <t>M25.5</t>
        </is>
      </c>
      <c r="J4067" t="inlineStr">
        <is>
          <t>Đau khớp gối / Knee pain</t>
        </is>
      </c>
      <c r="K4067" t="n">
        <v>24</v>
      </c>
      <c r="L4067" t="inlineStr">
        <is>
          <t>F</t>
        </is>
      </c>
      <c r="M4067" s="2" t="n">
        <v>130912.49</v>
      </c>
      <c r="N4067" t="inlineStr">
        <is>
          <t>Widowed</t>
        </is>
      </c>
      <c r="O4067" t="inlineStr">
        <is>
          <t>Retired</t>
        </is>
      </c>
      <c r="P4067" s="3" t="n">
        <v>44824</v>
      </c>
      <c r="Q4067" t="inlineStr">
        <is>
          <t>Routine</t>
        </is>
      </c>
      <c r="R4067" t="inlineStr">
        <is>
          <t>Paper</t>
        </is>
      </c>
      <c r="S4067" t="inlineStr">
        <is>
          <t>Yorkmouth</t>
        </is>
      </c>
      <c r="T4067" t="inlineStr">
        <is>
          <t>Approved</t>
        </is>
      </c>
      <c r="U4067" t="inlineStr">
        <is>
          <t>Legitimate</t>
        </is>
      </c>
      <c r="V4067" t="n">
        <v>2</v>
      </c>
      <c r="W4067" t="inlineStr">
        <is>
          <t>f8726bdb-4eb0-4a88-9907-57f0955655cb</t>
        </is>
      </c>
      <c r="X4067" t="inlineStr">
        <is>
          <t>95574c32-c7d4-41fa-bf92-6ced5cbf004e</t>
        </is>
      </c>
      <c r="Y4067" t="inlineStr">
        <is>
          <t>Nv320</t>
        </is>
      </c>
      <c r="Z4067" t="inlineStr">
        <is>
          <t>Ps832</t>
        </is>
      </c>
      <c r="AA4067" s="4" t="n">
        <v>0.72</v>
      </c>
      <c r="AB4067" s="4" t="n">
        <v>0.29</v>
      </c>
      <c r="AC40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67">
        <f>IF(OR(C4067="Có",C4067="Yes"),"yes",IF(OR(C4067="Không",C4067="No"),"no","unknown"))</f>
        <v/>
      </c>
      <c r="AE4067">
        <f>IF(OR(F4067="Có",F4067="Yes"),"covered",IF(OR(F4067="Không",F4067="No"),"out_of_insurance","unknown"))</f>
        <v/>
      </c>
      <c r="AF4067">
        <f>IF(AND(AD4067="yes",AE4067="out_of_insurance"),"REVIEW","")</f>
        <v/>
      </c>
    </row>
    <row r="4068" ht="18" customHeight="1">
      <c r="A4068" t="inlineStr">
        <is>
          <t>cc2cff21-0fcc-42c8-a997-6dd8d5fedf78</t>
        </is>
      </c>
      <c r="B4068" t="inlineStr">
        <is>
          <t>BN-04067 / Patient AB4E2691</t>
        </is>
      </c>
      <c r="C4068" t="inlineStr">
        <is>
          <t>Có</t>
        </is>
      </c>
      <c r="D4068" t="inlineStr">
        <is>
          <t>BS. Huỳnh Mai</t>
        </is>
      </c>
      <c r="E4068" t="inlineStr">
        <is>
          <t>Nhi / Pediatrics</t>
        </is>
      </c>
      <c r="F4068" t="inlineStr">
        <is>
          <t>Chưa rõ</t>
        </is>
      </c>
      <c r="G4068" s="2" t="n">
        <v>4648520</v>
      </c>
      <c r="H4068" t="inlineStr">
        <is>
          <t>HbA1c</t>
        </is>
      </c>
      <c r="I4068" t="inlineStr">
        <is>
          <t>E11.9</t>
        </is>
      </c>
      <c r="J4068" t="inlineStr">
        <is>
          <t>Đái tháo đường type 2 / Type 2 diabetes mellitus</t>
        </is>
      </c>
      <c r="K4068" t="n">
        <v>20</v>
      </c>
      <c r="L4068" t="inlineStr">
        <is>
          <t>F</t>
        </is>
      </c>
      <c r="M4068" s="2" t="n">
        <v>87706.03</v>
      </c>
      <c r="N4068" t="inlineStr">
        <is>
          <t>Married</t>
        </is>
      </c>
      <c r="O4068" t="inlineStr">
        <is>
          <t>Student</t>
        </is>
      </c>
      <c r="P4068" s="3" t="n">
        <v>44824</v>
      </c>
      <c r="Q4068" t="inlineStr">
        <is>
          <t>Emergency</t>
        </is>
      </c>
      <c r="R4068" t="inlineStr">
        <is>
          <t>Phone</t>
        </is>
      </c>
      <c r="S4068" t="inlineStr">
        <is>
          <t>Anthonybury</t>
        </is>
      </c>
      <c r="T4068" t="inlineStr">
        <is>
          <t>Pending</t>
        </is>
      </c>
      <c r="U4068" t="inlineStr">
        <is>
          <t>Legitimate</t>
        </is>
      </c>
      <c r="V4068" t="n">
        <v>0</v>
      </c>
      <c r="W4068" t="inlineStr">
        <is>
          <t>ab4e2691-2c39-470d-bb1c-b16da8da3b0c</t>
        </is>
      </c>
      <c r="X4068" t="inlineStr">
        <is>
          <t>e82d69d6-6d1e-4222-8b2e-537fe0c7f23a</t>
        </is>
      </c>
      <c r="Y4068" t="inlineStr">
        <is>
          <t>La171</t>
        </is>
      </c>
      <c r="Z4068" t="inlineStr">
        <is>
          <t>aE034</t>
        </is>
      </c>
      <c r="AA4068" s="4" t="n">
        <v>0.59</v>
      </c>
      <c r="AB4068" s="4" t="n">
        <v>0.38</v>
      </c>
      <c r="AC40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68">
        <f>IF(OR(C4068="Có",C4068="Yes"),"yes",IF(OR(C4068="Không",C4068="No"),"no","unknown"))</f>
        <v/>
      </c>
      <c r="AE4068">
        <f>IF(OR(F4068="Có",F4068="Yes"),"covered",IF(OR(F4068="Không",F4068="No"),"out_of_insurance","unknown"))</f>
        <v/>
      </c>
      <c r="AF4068">
        <f>IF(AND(AD4068="yes",AE4068="out_of_insurance"),"REVIEW","")</f>
        <v/>
      </c>
    </row>
    <row r="4069" ht="18" customHeight="1">
      <c r="A4069" t="inlineStr">
        <is>
          <t>9080aa0f-9ca7-4df1-830d-42785460c991</t>
        </is>
      </c>
      <c r="B4069" t="inlineStr">
        <is>
          <t>BN-04068 / Patient 794D85E3</t>
        </is>
      </c>
      <c r="C4069" t="inlineStr">
        <is>
          <t>Có</t>
        </is>
      </c>
      <c r="D4069" t="inlineStr">
        <is>
          <t>BS. Phạm Khoa</t>
        </is>
      </c>
      <c r="E4069" t="inlineStr">
        <is>
          <t>Thần kinh / Neurology</t>
        </is>
      </c>
      <c r="F4069" t="inlineStr">
        <is>
          <t>Có</t>
        </is>
      </c>
      <c r="G4069" s="2" t="n">
        <v>1200000</v>
      </c>
      <c r="H4069" t="inlineStr">
        <is>
          <t>CT sọ não / Brain CT</t>
        </is>
      </c>
      <c r="I4069" t="inlineStr">
        <is>
          <t>R51</t>
        </is>
      </c>
      <c r="J4069" t="inlineStr">
        <is>
          <t>Đau đầu chưa rõ nguyên nhân / Headache unspecified</t>
        </is>
      </c>
      <c r="K4069" t="n">
        <v>91</v>
      </c>
      <c r="L4069" t="inlineStr">
        <is>
          <t>M</t>
        </is>
      </c>
      <c r="M4069" s="2" t="n">
        <v>45983.49</v>
      </c>
      <c r="N4069" t="inlineStr">
        <is>
          <t>Widowed</t>
        </is>
      </c>
      <c r="O4069" t="inlineStr">
        <is>
          <t>Retired</t>
        </is>
      </c>
      <c r="P4069" s="3" t="n">
        <v>44824</v>
      </c>
      <c r="Q4069" t="inlineStr">
        <is>
          <t>Outpatient</t>
        </is>
      </c>
      <c r="R4069" t="inlineStr">
        <is>
          <t>Online</t>
        </is>
      </c>
      <c r="S4069" t="inlineStr">
        <is>
          <t>Lake Veronica</t>
        </is>
      </c>
      <c r="T4069" t="inlineStr">
        <is>
          <t>Pending</t>
        </is>
      </c>
      <c r="U4069" t="inlineStr">
        <is>
          <t>Legitimate</t>
        </is>
      </c>
      <c r="V4069" t="n">
        <v>1</v>
      </c>
      <c r="W4069" t="inlineStr">
        <is>
          <t>794d85e3-e277-4670-8d9d-f8606f5aa829</t>
        </is>
      </c>
      <c r="X4069" t="inlineStr">
        <is>
          <t>8d780db8-51c4-47b7-b837-b1af0688491e</t>
        </is>
      </c>
      <c r="Y4069" t="inlineStr">
        <is>
          <t>Jd412</t>
        </is>
      </c>
      <c r="Z4069" t="inlineStr">
        <is>
          <t>Oy858</t>
        </is>
      </c>
      <c r="AA4069" s="4" t="n">
        <v>0.83</v>
      </c>
      <c r="AB4069" s="4" t="n">
        <v>0.02</v>
      </c>
      <c r="AC40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69">
        <f>IF(OR(C4069="Có",C4069="Yes"),"yes",IF(OR(C4069="Không",C4069="No"),"no","unknown"))</f>
        <v/>
      </c>
      <c r="AE4069">
        <f>IF(OR(F4069="Có",F4069="Yes"),"covered",IF(OR(F4069="Không",F4069="No"),"out_of_insurance","unknown"))</f>
        <v/>
      </c>
      <c r="AF4069">
        <f>IF(AND(AD4069="yes",AE4069="out_of_insurance"),"REVIEW","")</f>
        <v/>
      </c>
    </row>
    <row r="4070" ht="18" customHeight="1">
      <c r="A4070" t="inlineStr">
        <is>
          <t>20018dcb-1591-4be8-9652-5275e20bb18c</t>
        </is>
      </c>
      <c r="B4070" t="inlineStr">
        <is>
          <t>BN-04069 / Patient 6E38E206</t>
        </is>
      </c>
      <c r="C4070" t="inlineStr">
        <is>
          <t>Có</t>
        </is>
      </c>
      <c r="D4070" t="inlineStr">
        <is>
          <t>BS. Lâm Sơn</t>
        </is>
      </c>
      <c r="E4070" t="inlineStr">
        <is>
          <t>Khám tổng quát / General Practice</t>
        </is>
      </c>
      <c r="F4070" t="inlineStr">
        <is>
          <t>Không</t>
        </is>
      </c>
      <c r="G4070" s="2" t="n">
        <v>9688040</v>
      </c>
      <c r="H4070" t="inlineStr">
        <is>
          <t>HbA1c</t>
        </is>
      </c>
      <c r="I4070" t="inlineStr">
        <is>
          <t>E11.9</t>
        </is>
      </c>
      <c r="J4070" t="inlineStr">
        <is>
          <t>Đái tháo đường type 2 / Type 2 diabetes mellitus</t>
        </is>
      </c>
      <c r="K4070" t="n">
        <v>72</v>
      </c>
      <c r="L4070" t="inlineStr">
        <is>
          <t>F</t>
        </is>
      </c>
      <c r="M4070" s="2" t="n">
        <v>125847.14</v>
      </c>
      <c r="N4070" t="inlineStr">
        <is>
          <t>Single</t>
        </is>
      </c>
      <c r="O4070" t="inlineStr">
        <is>
          <t>Student</t>
        </is>
      </c>
      <c r="P4070" s="3" t="n">
        <v>44824</v>
      </c>
      <c r="Q4070" t="inlineStr">
        <is>
          <t>Routine</t>
        </is>
      </c>
      <c r="R4070" t="inlineStr">
        <is>
          <t>Phone</t>
        </is>
      </c>
      <c r="S4070" t="inlineStr">
        <is>
          <t>Evansfort</t>
        </is>
      </c>
      <c r="T4070" t="inlineStr">
        <is>
          <t>Pending</t>
        </is>
      </c>
      <c r="U4070" t="inlineStr">
        <is>
          <t>Legitimate</t>
        </is>
      </c>
      <c r="V4070" t="n">
        <v>2</v>
      </c>
      <c r="W4070" t="inlineStr">
        <is>
          <t>6e38e206-6115-4597-97f0-84a5fda6cb1f</t>
        </is>
      </c>
      <c r="X4070" t="inlineStr">
        <is>
          <t>298e4f41-80e4-466d-9553-aa8ddd0fd393</t>
        </is>
      </c>
      <c r="Y4070" t="inlineStr">
        <is>
          <t>Ji359</t>
        </is>
      </c>
      <c r="Z4070" t="inlineStr">
        <is>
          <t>Xh635</t>
        </is>
      </c>
      <c r="AA4070" s="4" t="n">
        <v>0.49</v>
      </c>
      <c r="AB4070" s="4" t="n">
        <v>0.1</v>
      </c>
      <c r="AC40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70">
        <f>IF(OR(C4070="Có",C4070="Yes"),"yes",IF(OR(C4070="Không",C4070="No"),"no","unknown"))</f>
        <v/>
      </c>
      <c r="AE4070">
        <f>IF(OR(F4070="Có",F4070="Yes"),"covered",IF(OR(F4070="Không",F4070="No"),"out_of_insurance","unknown"))</f>
        <v/>
      </c>
      <c r="AF4070">
        <f>IF(AND(AD4070="yes",AE4070="out_of_insurance"),"REVIEW","")</f>
        <v/>
      </c>
    </row>
    <row r="4071" ht="18" customHeight="1">
      <c r="A4071" t="inlineStr">
        <is>
          <t>7036febe-6c2d-4ec9-8de2-4ee66e109645</t>
        </is>
      </c>
      <c r="B4071" t="inlineStr">
        <is>
          <t>BN-04070 / Patient 91B4EFE2</t>
        </is>
      </c>
      <c r="C4071" t="inlineStr">
        <is>
          <t>Có</t>
        </is>
      </c>
      <c r="D4071" t="inlineStr">
        <is>
          <t>BS. Lâm Sơn</t>
        </is>
      </c>
      <c r="E4071" t="inlineStr">
        <is>
          <t>Khám tổng quát / General Practice</t>
        </is>
      </c>
      <c r="F4071" t="inlineStr">
        <is>
          <t>Không</t>
        </is>
      </c>
      <c r="G4071" s="2" t="n">
        <v>1559780</v>
      </c>
      <c r="H4071" t="inlineStr">
        <is>
          <t>CRP định lượng / CRP</t>
        </is>
      </c>
      <c r="I4071" t="inlineStr">
        <is>
          <t>R79.8</t>
        </is>
      </c>
      <c r="J4071" t="inlineStr">
        <is>
          <t>Bất thường xét nghiệm máu / Abnormal blood chemistry</t>
        </is>
      </c>
      <c r="K4071" t="n">
        <v>17</v>
      </c>
      <c r="L4071" t="inlineStr">
        <is>
          <t>F</t>
        </is>
      </c>
      <c r="M4071" s="2" t="n">
        <v>65676.27</v>
      </c>
      <c r="N4071" t="inlineStr">
        <is>
          <t>Single</t>
        </is>
      </c>
      <c r="O4071" t="inlineStr">
        <is>
          <t>Retired</t>
        </is>
      </c>
      <c r="P4071" s="3" t="n">
        <v>44824</v>
      </c>
      <c r="Q4071" t="inlineStr">
        <is>
          <t>Inpatient</t>
        </is>
      </c>
      <c r="R4071" t="inlineStr">
        <is>
          <t>Online</t>
        </is>
      </c>
      <c r="S4071" t="inlineStr">
        <is>
          <t>West Brianton</t>
        </is>
      </c>
      <c r="T4071" t="inlineStr">
        <is>
          <t>Pending</t>
        </is>
      </c>
      <c r="U4071" t="inlineStr">
        <is>
          <t>Legitimate</t>
        </is>
      </c>
      <c r="V4071" t="n">
        <v>3</v>
      </c>
      <c r="W4071" t="inlineStr">
        <is>
          <t>91b4efe2-465d-41df-90fe-0a08c2a814b8</t>
        </is>
      </c>
      <c r="X4071" t="inlineStr">
        <is>
          <t>2cb6c970-83bb-47c8-a143-edb4c9bb531c</t>
        </is>
      </c>
      <c r="Y4071" t="inlineStr">
        <is>
          <t>Gp929</t>
        </is>
      </c>
      <c r="Z4071" t="inlineStr">
        <is>
          <t>vA546</t>
        </is>
      </c>
      <c r="AA4071" s="4" t="n">
        <v>0.85</v>
      </c>
      <c r="AB4071" s="4" t="n">
        <v>0.32</v>
      </c>
      <c r="AC40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71">
        <f>IF(OR(C4071="Có",C4071="Yes"),"yes",IF(OR(C4071="Không",C4071="No"),"no","unknown"))</f>
        <v/>
      </c>
      <c r="AE4071">
        <f>IF(OR(F4071="Có",F4071="Yes"),"covered",IF(OR(F4071="Không",F4071="No"),"out_of_insurance","unknown"))</f>
        <v/>
      </c>
      <c r="AF4071">
        <f>IF(AND(AD4071="yes",AE4071="out_of_insurance"),"REVIEW","")</f>
        <v/>
      </c>
    </row>
    <row r="4072" ht="18" customHeight="1">
      <c r="A4072" t="inlineStr">
        <is>
          <t>73048991-8382-43df-93af-9fffb29f2489</t>
        </is>
      </c>
      <c r="B4072" t="inlineStr">
        <is>
          <t>BN-04071 / Patient C8B4D900</t>
        </is>
      </c>
      <c r="C4072" t="inlineStr">
        <is>
          <t>Có</t>
        </is>
      </c>
      <c r="D4072" t="inlineStr">
        <is>
          <t>BS. Đặng Linh</t>
        </is>
      </c>
      <c r="E4072" t="inlineStr">
        <is>
          <t>Thần kinh / Neurology</t>
        </is>
      </c>
      <c r="F4072" t="inlineStr">
        <is>
          <t>Chưa rõ</t>
        </is>
      </c>
      <c r="G4072" s="2" t="n">
        <v>322020</v>
      </c>
      <c r="H4072" t="inlineStr">
        <is>
          <t>Khám chuyên khoa thần kinh / Neurology consultation</t>
        </is>
      </c>
      <c r="I4072" t="inlineStr">
        <is>
          <t>R51</t>
        </is>
      </c>
      <c r="J4072" t="inlineStr">
        <is>
          <t>Đau đầu / Headache</t>
        </is>
      </c>
      <c r="K4072" t="n">
        <v>74</v>
      </c>
      <c r="L4072" t="inlineStr">
        <is>
          <t>F</t>
        </is>
      </c>
      <c r="M4072" s="2" t="n">
        <v>47811.39</v>
      </c>
      <c r="N4072" t="inlineStr">
        <is>
          <t>Widowed</t>
        </is>
      </c>
      <c r="O4072" t="inlineStr">
        <is>
          <t>Unemployed</t>
        </is>
      </c>
      <c r="P4072" s="3" t="n">
        <v>44824</v>
      </c>
      <c r="Q4072" t="inlineStr">
        <is>
          <t>Routine</t>
        </is>
      </c>
      <c r="R4072" t="inlineStr">
        <is>
          <t>Phone</t>
        </is>
      </c>
      <c r="S4072" t="inlineStr">
        <is>
          <t>South Lisa</t>
        </is>
      </c>
      <c r="T4072" t="inlineStr">
        <is>
          <t>Approved</t>
        </is>
      </c>
      <c r="U4072" t="inlineStr">
        <is>
          <t>Legitimate</t>
        </is>
      </c>
      <c r="V4072" t="n">
        <v>1</v>
      </c>
      <c r="W4072" t="inlineStr">
        <is>
          <t>c8b4d900-8348-493a-b27c-75f77856eae8</t>
        </is>
      </c>
      <c r="X4072" t="inlineStr">
        <is>
          <t>fcf2109e-2a05-4e1a-84e5-29f068225cfb</t>
        </is>
      </c>
      <c r="Y4072" t="inlineStr">
        <is>
          <t>yg146</t>
        </is>
      </c>
      <c r="Z4072" t="inlineStr">
        <is>
          <t>kE905</t>
        </is>
      </c>
      <c r="AA4072" s="4" t="n">
        <v>0.63</v>
      </c>
      <c r="AB4072" s="4" t="n">
        <v>0.76</v>
      </c>
      <c r="AC40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72">
        <f>IF(OR(C4072="Có",C4072="Yes"),"yes",IF(OR(C4072="Không",C4072="No"),"no","unknown"))</f>
        <v/>
      </c>
      <c r="AE4072">
        <f>IF(OR(F4072="Có",F4072="Yes"),"covered",IF(OR(F4072="Không",F4072="No"),"out_of_insurance","unknown"))</f>
        <v/>
      </c>
      <c r="AF4072">
        <f>IF(AND(AD4072="yes",AE4072="out_of_insurance"),"REVIEW","")</f>
        <v/>
      </c>
    </row>
    <row r="4073" ht="18" customHeight="1">
      <c r="A4073" t="inlineStr">
        <is>
          <t>73ed8f3d-30ad-4a86-9868-68749adf2590</t>
        </is>
      </c>
      <c r="B4073" t="inlineStr">
        <is>
          <t>BN-04072 / Patient FAD9719B</t>
        </is>
      </c>
      <c r="C4073" t="inlineStr">
        <is>
          <t>Có</t>
        </is>
      </c>
      <c r="D4073" t="inlineStr">
        <is>
          <t>BS. Lưu Quang</t>
        </is>
      </c>
      <c r="E4073" t="inlineStr">
        <is>
          <t>Thần kinh / Neurology</t>
        </is>
      </c>
      <c r="F4073" t="inlineStr">
        <is>
          <t>Không</t>
        </is>
      </c>
      <c r="G4073" s="2" t="n">
        <v>1901090</v>
      </c>
      <c r="H4073" t="inlineStr">
        <is>
          <t>Khám chuyên khoa thần kinh / Neurology consultation</t>
        </is>
      </c>
      <c r="I4073" t="inlineStr">
        <is>
          <t>R51</t>
        </is>
      </c>
      <c r="J4073" t="inlineStr">
        <is>
          <t>Đau đầu / Headache</t>
        </is>
      </c>
      <c r="K4073" t="n">
        <v>62</v>
      </c>
      <c r="L4073" t="inlineStr">
        <is>
          <t>M</t>
        </is>
      </c>
      <c r="M4073" s="2" t="n">
        <v>88268.31</v>
      </c>
      <c r="N4073" t="inlineStr">
        <is>
          <t>Single</t>
        </is>
      </c>
      <c r="O4073" t="inlineStr">
        <is>
          <t>Retired</t>
        </is>
      </c>
      <c r="P4073" s="3" t="n">
        <v>44823</v>
      </c>
      <c r="Q4073" t="inlineStr">
        <is>
          <t>Inpatient</t>
        </is>
      </c>
      <c r="R4073" t="inlineStr">
        <is>
          <t>Paper</t>
        </is>
      </c>
      <c r="S4073" t="inlineStr">
        <is>
          <t>Howellport</t>
        </is>
      </c>
      <c r="T4073" t="inlineStr">
        <is>
          <t>Approved</t>
        </is>
      </c>
      <c r="U4073" t="inlineStr">
        <is>
          <t>Legitimate</t>
        </is>
      </c>
      <c r="V4073" t="n">
        <v>0</v>
      </c>
      <c r="W4073" t="inlineStr">
        <is>
          <t>fad9719b-4ef7-4e6c-ac97-ed22b403ef4e</t>
        </is>
      </c>
      <c r="X4073" t="inlineStr">
        <is>
          <t>4056b3c1-1bb0-4a0e-863d-4e0b9467be44</t>
        </is>
      </c>
      <c r="Y4073" t="inlineStr">
        <is>
          <t>NW551</t>
        </is>
      </c>
      <c r="Z4073" t="inlineStr">
        <is>
          <t>Ko034</t>
        </is>
      </c>
      <c r="AA4073" s="4" t="n">
        <v>0.87</v>
      </c>
      <c r="AB4073" s="4" t="n">
        <v>0.88</v>
      </c>
      <c r="AC40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73">
        <f>IF(OR(C4073="Có",C4073="Yes"),"yes",IF(OR(C4073="Không",C4073="No"),"no","unknown"))</f>
        <v/>
      </c>
      <c r="AE4073">
        <f>IF(OR(F4073="Có",F4073="Yes"),"covered",IF(OR(F4073="Không",F4073="No"),"out_of_insurance","unknown"))</f>
        <v/>
      </c>
      <c r="AF4073">
        <f>IF(AND(AD4073="yes",AE4073="out_of_insurance"),"REVIEW","")</f>
        <v/>
      </c>
    </row>
    <row r="4074" ht="18" customHeight="1">
      <c r="A4074" t="inlineStr">
        <is>
          <t>36a50a08-8f13-48a7-be36-f3fcb4623d5b</t>
        </is>
      </c>
      <c r="B4074" t="inlineStr">
        <is>
          <t>BN-04073 / Patient E2D2A018</t>
        </is>
      </c>
      <c r="C4074" t="inlineStr">
        <is>
          <t>Có</t>
        </is>
      </c>
      <c r="D4074" t="inlineStr">
        <is>
          <t>BS. Lê Hoàng</t>
        </is>
      </c>
      <c r="E4074" t="inlineStr">
        <is>
          <t>Tim mạch / Cardiology</t>
        </is>
      </c>
      <c r="F4074" t="inlineStr">
        <is>
          <t>Không</t>
        </is>
      </c>
      <c r="G4074" s="2" t="n">
        <v>9422750</v>
      </c>
      <c r="H4074" t="inlineStr">
        <is>
          <t>Troponin I định lượng / Troponin I</t>
        </is>
      </c>
      <c r="I4074" t="inlineStr"/>
      <c r="J4074" t="inlineStr">
        <is>
          <t>Thiếu ICD/context rõ / Missing clear ICD/context</t>
        </is>
      </c>
      <c r="K4074" t="n">
        <v>52</v>
      </c>
      <c r="L4074" t="inlineStr">
        <is>
          <t>F</t>
        </is>
      </c>
      <c r="M4074" s="2" t="n">
        <v>135665.59</v>
      </c>
      <c r="N4074" t="inlineStr">
        <is>
          <t>Single</t>
        </is>
      </c>
      <c r="O4074" t="inlineStr">
        <is>
          <t>Unemployed</t>
        </is>
      </c>
      <c r="P4074" s="3" t="n">
        <v>44823</v>
      </c>
      <c r="Q4074" t="inlineStr">
        <is>
          <t>Inpatient</t>
        </is>
      </c>
      <c r="R4074" t="inlineStr">
        <is>
          <t>Paper</t>
        </is>
      </c>
      <c r="S4074" t="inlineStr">
        <is>
          <t>Davisside</t>
        </is>
      </c>
      <c r="T4074" t="inlineStr">
        <is>
          <t>Denied</t>
        </is>
      </c>
      <c r="U4074" t="inlineStr">
        <is>
          <t>Legitimate</t>
        </is>
      </c>
      <c r="V4074" t="n">
        <v>2</v>
      </c>
      <c r="W4074" t="inlineStr">
        <is>
          <t>e2d2a018-d41e-40ae-af60-4bffca557690</t>
        </is>
      </c>
      <c r="X4074" t="inlineStr">
        <is>
          <t>121cfc52-8167-41d8-86d2-729f3a356e39</t>
        </is>
      </c>
      <c r="Y4074" t="inlineStr">
        <is>
          <t>KO805</t>
        </is>
      </c>
      <c r="Z4074" t="inlineStr">
        <is>
          <t>QR074</t>
        </is>
      </c>
      <c r="AA4074" s="4" t="n">
        <v>0.47</v>
      </c>
      <c r="AB4074" s="4" t="n">
        <v>0.02</v>
      </c>
      <c r="AC40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74">
        <f>IF(OR(C4074="Có",C4074="Yes"),"yes",IF(OR(C4074="Không",C4074="No"),"no","unknown"))</f>
        <v/>
      </c>
      <c r="AE4074">
        <f>IF(OR(F4074="Có",F4074="Yes"),"covered",IF(OR(F4074="Không",F4074="No"),"out_of_insurance","unknown"))</f>
        <v/>
      </c>
      <c r="AF4074">
        <f>IF(AND(AD4074="yes",AE4074="out_of_insurance"),"REVIEW","")</f>
        <v/>
      </c>
    </row>
    <row r="4075" ht="18" customHeight="1">
      <c r="A4075" t="inlineStr">
        <is>
          <t>5d342c0f-d258-44d2-8c15-ae81e9e53892</t>
        </is>
      </c>
      <c r="B4075" t="inlineStr">
        <is>
          <t>BN-04074 / Patient 42D5D5B9</t>
        </is>
      </c>
      <c r="C4075" t="inlineStr">
        <is>
          <t>Không</t>
        </is>
      </c>
      <c r="D4075" t="inlineStr">
        <is>
          <t>BS. Bùi Hà</t>
        </is>
      </c>
      <c r="E4075" t="inlineStr">
        <is>
          <t>Khám tổng quát / General Practice</t>
        </is>
      </c>
      <c r="F4075" t="inlineStr">
        <is>
          <t>Không</t>
        </is>
      </c>
      <c r="G4075" s="2" t="n">
        <v>1930060</v>
      </c>
      <c r="H4075" t="inlineStr">
        <is>
          <t>CRP định lượng / CRP</t>
        </is>
      </c>
      <c r="I4075" t="inlineStr">
        <is>
          <t>R79.8</t>
        </is>
      </c>
      <c r="J4075" t="inlineStr">
        <is>
          <t>Bất thường xét nghiệm máu / Abnormal blood chemistry</t>
        </is>
      </c>
      <c r="K4075" t="n">
        <v>54</v>
      </c>
      <c r="L4075" t="inlineStr">
        <is>
          <t>M</t>
        </is>
      </c>
      <c r="M4075" s="2" t="n">
        <v>78069.53</v>
      </c>
      <c r="N4075" t="inlineStr">
        <is>
          <t>Divorced</t>
        </is>
      </c>
      <c r="O4075" t="inlineStr">
        <is>
          <t>Retired</t>
        </is>
      </c>
      <c r="P4075" s="3" t="n">
        <v>44822</v>
      </c>
      <c r="Q4075" t="inlineStr">
        <is>
          <t>Outpatient</t>
        </is>
      </c>
      <c r="R4075" t="inlineStr">
        <is>
          <t>Phone</t>
        </is>
      </c>
      <c r="S4075" t="inlineStr">
        <is>
          <t>South Glen</t>
        </is>
      </c>
      <c r="T4075" t="inlineStr">
        <is>
          <t>Approved</t>
        </is>
      </c>
      <c r="U4075" t="inlineStr">
        <is>
          <t>Legitimate</t>
        </is>
      </c>
      <c r="V4075" t="n">
        <v>3</v>
      </c>
      <c r="W4075" t="inlineStr">
        <is>
          <t>42d5d5b9-48a3-4ed6-8d6a-b78291fb2305</t>
        </is>
      </c>
      <c r="X4075" t="inlineStr">
        <is>
          <t>27ec21eb-be07-4975-871b-2eec361318c6</t>
        </is>
      </c>
      <c r="Y4075" t="inlineStr">
        <is>
          <t>Ol461</t>
        </is>
      </c>
      <c r="Z4075" t="inlineStr">
        <is>
          <t>EU660</t>
        </is>
      </c>
      <c r="AA4075" s="4" t="n">
        <v>0.8</v>
      </c>
      <c r="AB4075" s="4" t="n">
        <v>0.05</v>
      </c>
      <c r="AC40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75">
        <f>IF(OR(C4075="Có",C4075="Yes"),"yes",IF(OR(C4075="Không",C4075="No"),"no","unknown"))</f>
        <v/>
      </c>
      <c r="AE4075">
        <f>IF(OR(F4075="Có",F4075="Yes"),"covered",IF(OR(F4075="Không",F4075="No"),"out_of_insurance","unknown"))</f>
        <v/>
      </c>
      <c r="AF4075">
        <f>IF(AND(AD4075="yes",AE4075="out_of_insurance"),"REVIEW","")</f>
        <v/>
      </c>
    </row>
    <row r="4076" ht="18" customHeight="1">
      <c r="A4076" t="inlineStr">
        <is>
          <t>30f7bfa9-ee44-4792-93ea-eca155f996ed</t>
        </is>
      </c>
      <c r="B4076" t="inlineStr">
        <is>
          <t>BN-04075 / Patient 25557B8E</t>
        </is>
      </c>
      <c r="C4076" t="inlineStr">
        <is>
          <t>Có</t>
        </is>
      </c>
      <c r="D4076" t="inlineStr">
        <is>
          <t>BS. Lâm Sơn</t>
        </is>
      </c>
      <c r="E4076" t="inlineStr">
        <is>
          <t>Khám tổng quát / General Practice</t>
        </is>
      </c>
      <c r="F4076" t="inlineStr">
        <is>
          <t>Chưa rõ</t>
        </is>
      </c>
      <c r="G4076" s="2" t="n">
        <v>5065010</v>
      </c>
      <c r="H4076" t="inlineStr">
        <is>
          <t>Glucose máu / Blood glucose</t>
        </is>
      </c>
      <c r="I4076" t="inlineStr">
        <is>
          <t>R73.9</t>
        </is>
      </c>
      <c r="J4076" t="inlineStr">
        <is>
          <t>Tăng glucose máu / Hyperglycemia</t>
        </is>
      </c>
      <c r="K4076" t="n">
        <v>78</v>
      </c>
      <c r="L4076" t="inlineStr">
        <is>
          <t>M</t>
        </is>
      </c>
      <c r="M4076" s="2" t="n">
        <v>101030.88</v>
      </c>
      <c r="N4076" t="inlineStr">
        <is>
          <t>Married</t>
        </is>
      </c>
      <c r="O4076" t="inlineStr">
        <is>
          <t>Student</t>
        </is>
      </c>
      <c r="P4076" s="3" t="n">
        <v>44822</v>
      </c>
      <c r="Q4076" t="inlineStr">
        <is>
          <t>Outpatient</t>
        </is>
      </c>
      <c r="R4076" t="inlineStr">
        <is>
          <t>Online</t>
        </is>
      </c>
      <c r="S4076" t="inlineStr">
        <is>
          <t>Matthewstad</t>
        </is>
      </c>
      <c r="T4076" t="inlineStr">
        <is>
          <t>Pending</t>
        </is>
      </c>
      <c r="U4076" t="inlineStr">
        <is>
          <t>Legitimate</t>
        </is>
      </c>
      <c r="V4076" t="n">
        <v>0</v>
      </c>
      <c r="W4076" t="inlineStr">
        <is>
          <t>25557b8e-3c1e-45dc-b167-beaf823c4949</t>
        </is>
      </c>
      <c r="X4076" t="inlineStr">
        <is>
          <t>320d1bf1-a00c-417e-ae67-c7178bcc30fd</t>
        </is>
      </c>
      <c r="Y4076" t="inlineStr">
        <is>
          <t>aV851</t>
        </is>
      </c>
      <c r="Z4076" t="inlineStr">
        <is>
          <t>XA407</t>
        </is>
      </c>
      <c r="AA4076" s="4" t="n">
        <v>0.61</v>
      </c>
      <c r="AB4076" s="4" t="n">
        <v>0.26</v>
      </c>
      <c r="AC40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76">
        <f>IF(OR(C4076="Có",C4076="Yes"),"yes",IF(OR(C4076="Không",C4076="No"),"no","unknown"))</f>
        <v/>
      </c>
      <c r="AE4076">
        <f>IF(OR(F4076="Có",F4076="Yes"),"covered",IF(OR(F4076="Không",F4076="No"),"out_of_insurance","unknown"))</f>
        <v/>
      </c>
      <c r="AF4076">
        <f>IF(AND(AD4076="yes",AE4076="out_of_insurance"),"REVIEW","")</f>
        <v/>
      </c>
    </row>
    <row r="4077" ht="18" customHeight="1">
      <c r="A4077" t="inlineStr">
        <is>
          <t>69791d5b-c6bc-40f9-a6b9-2c254359d8be</t>
        </is>
      </c>
      <c r="B4077" t="inlineStr">
        <is>
          <t>BN-04076 / Patient 46AB40C7</t>
        </is>
      </c>
      <c r="C4077" t="inlineStr">
        <is>
          <t>Không</t>
        </is>
      </c>
      <c r="D4077" t="inlineStr">
        <is>
          <t>BS. Phạm Khoa</t>
        </is>
      </c>
      <c r="E4077" t="inlineStr">
        <is>
          <t>Thần kinh / Neurology</t>
        </is>
      </c>
      <c r="F4077" t="inlineStr">
        <is>
          <t>Không</t>
        </is>
      </c>
      <c r="G4077" s="2" t="n">
        <v>2806730</v>
      </c>
      <c r="H4077" t="inlineStr">
        <is>
          <t>MRI não / Brain MRI</t>
        </is>
      </c>
      <c r="I4077" t="inlineStr">
        <is>
          <t>G44.1</t>
        </is>
      </c>
      <c r="J4077" t="inlineStr">
        <is>
          <t>Hội chứng đau đầu mạch máu / Vascular headache</t>
        </is>
      </c>
      <c r="K4077" t="n">
        <v>22</v>
      </c>
      <c r="L4077" t="inlineStr">
        <is>
          <t>F</t>
        </is>
      </c>
      <c r="M4077" s="2" t="n">
        <v>72020.19</v>
      </c>
      <c r="N4077" t="inlineStr">
        <is>
          <t>Single</t>
        </is>
      </c>
      <c r="O4077" t="inlineStr">
        <is>
          <t>Unemployed</t>
        </is>
      </c>
      <c r="P4077" s="3" t="n">
        <v>44822</v>
      </c>
      <c r="Q4077" t="inlineStr">
        <is>
          <t>Outpatient</t>
        </is>
      </c>
      <c r="R4077" t="inlineStr">
        <is>
          <t>Paper</t>
        </is>
      </c>
      <c r="S4077" t="inlineStr">
        <is>
          <t>West Elizabethside</t>
        </is>
      </c>
      <c r="T4077" t="inlineStr">
        <is>
          <t>Pending</t>
        </is>
      </c>
      <c r="U4077" t="inlineStr">
        <is>
          <t>Legitimate</t>
        </is>
      </c>
      <c r="V4077" t="n">
        <v>3</v>
      </c>
      <c r="W4077" t="inlineStr">
        <is>
          <t>46ab40c7-5e39-4fc5-91e3-480cdf696624</t>
        </is>
      </c>
      <c r="X4077" t="inlineStr">
        <is>
          <t>ba39a0db-932c-4733-9da1-b42b009badbc</t>
        </is>
      </c>
      <c r="Y4077" t="inlineStr">
        <is>
          <t>Ha948</t>
        </is>
      </c>
      <c r="Z4077" t="inlineStr">
        <is>
          <t>RC976</t>
        </is>
      </c>
      <c r="AA4077" s="4" t="n">
        <v>0.52</v>
      </c>
      <c r="AB4077" s="4" t="n">
        <v>0.05</v>
      </c>
      <c r="AC40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77">
        <f>IF(OR(C4077="Có",C4077="Yes"),"yes",IF(OR(C4077="Không",C4077="No"),"no","unknown"))</f>
        <v/>
      </c>
      <c r="AE4077">
        <f>IF(OR(F4077="Có",F4077="Yes"),"covered",IF(OR(F4077="Không",F4077="No"),"out_of_insurance","unknown"))</f>
        <v/>
      </c>
      <c r="AF4077">
        <f>IF(AND(AD4077="yes",AE4077="out_of_insurance"),"REVIEW","")</f>
        <v/>
      </c>
    </row>
    <row r="4078" ht="18" customHeight="1">
      <c r="A4078" t="inlineStr">
        <is>
          <t>061e0903-c664-4726-b81a-37fa1f5ac1cf</t>
        </is>
      </c>
      <c r="B4078" t="inlineStr">
        <is>
          <t>BN-04077 / Patient 5FB7C19D</t>
        </is>
      </c>
      <c r="C4078" t="inlineStr">
        <is>
          <t>Có</t>
        </is>
      </c>
      <c r="D4078" t="inlineStr">
        <is>
          <t>BS. Võ Huy</t>
        </is>
      </c>
      <c r="E4078" t="inlineStr">
        <is>
          <t>Chấn thương chỉnh hình / Orthopedics</t>
        </is>
      </c>
      <c r="F4078" t="inlineStr">
        <is>
          <t>Không</t>
        </is>
      </c>
      <c r="G4078" s="2" t="n">
        <v>6601890</v>
      </c>
      <c r="H4078" t="inlineStr">
        <is>
          <t>MRI khớp gối / Knee MRI</t>
        </is>
      </c>
      <c r="I4078" t="inlineStr">
        <is>
          <t>M25.5</t>
        </is>
      </c>
      <c r="J4078" t="inlineStr">
        <is>
          <t>Đau khớp gối / Knee pain</t>
        </is>
      </c>
      <c r="K4078" t="n">
        <v>43</v>
      </c>
      <c r="L4078" t="inlineStr">
        <is>
          <t>F</t>
        </is>
      </c>
      <c r="M4078" s="2" t="n">
        <v>110713.61</v>
      </c>
      <c r="N4078" t="inlineStr">
        <is>
          <t>Widowed</t>
        </is>
      </c>
      <c r="O4078" t="inlineStr">
        <is>
          <t>Retired</t>
        </is>
      </c>
      <c r="P4078" s="3" t="n">
        <v>44822</v>
      </c>
      <c r="Q4078" t="inlineStr">
        <is>
          <t>Inpatient</t>
        </is>
      </c>
      <c r="R4078" t="inlineStr">
        <is>
          <t>Phone</t>
        </is>
      </c>
      <c r="S4078" t="inlineStr">
        <is>
          <t>Taylorport</t>
        </is>
      </c>
      <c r="T4078" t="inlineStr">
        <is>
          <t>Pending</t>
        </is>
      </c>
      <c r="U4078" t="inlineStr">
        <is>
          <t>Legitimate</t>
        </is>
      </c>
      <c r="V4078" t="n">
        <v>0</v>
      </c>
      <c r="W4078" t="inlineStr">
        <is>
          <t>5fb7c19d-7db3-43e6-9630-32cee4b50d40</t>
        </is>
      </c>
      <c r="X4078" t="inlineStr">
        <is>
          <t>209f0719-e3df-47c9-a1c1-f190af99afb2</t>
        </is>
      </c>
      <c r="Y4078" t="inlineStr">
        <is>
          <t>ak673</t>
        </is>
      </c>
      <c r="Z4078" t="inlineStr">
        <is>
          <t>dg230</t>
        </is>
      </c>
      <c r="AA4078" s="4" t="n">
        <v>0.8100000000000001</v>
      </c>
      <c r="AB4078" s="4" t="n">
        <v>0.22</v>
      </c>
      <c r="AC40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78">
        <f>IF(OR(C4078="Có",C4078="Yes"),"yes",IF(OR(C4078="Không",C4078="No"),"no","unknown"))</f>
        <v/>
      </c>
      <c r="AE4078">
        <f>IF(OR(F4078="Có",F4078="Yes"),"covered",IF(OR(F4078="Không",F4078="No"),"out_of_insurance","unknown"))</f>
        <v/>
      </c>
      <c r="AF4078">
        <f>IF(AND(AD4078="yes",AE4078="out_of_insurance"),"REVIEW","")</f>
        <v/>
      </c>
    </row>
    <row r="4079" ht="18" customHeight="1">
      <c r="A4079" t="inlineStr">
        <is>
          <t>f2dc7757-224f-42a0-abcb-1ce03518bc4c</t>
        </is>
      </c>
      <c r="B4079" t="inlineStr">
        <is>
          <t>BN-04078 / Patient FB34B8CD</t>
        </is>
      </c>
      <c r="C4079" t="inlineStr">
        <is>
          <t>Có</t>
        </is>
      </c>
      <c r="D4079" t="inlineStr">
        <is>
          <t>BS. Cao Vy</t>
        </is>
      </c>
      <c r="E4079" t="inlineStr">
        <is>
          <t>Khám tổng quát / General Practice</t>
        </is>
      </c>
      <c r="F4079" t="inlineStr">
        <is>
          <t>Chưa rõ</t>
        </is>
      </c>
      <c r="G4079" s="2" t="n">
        <v>5899180</v>
      </c>
      <c r="H4079" t="inlineStr">
        <is>
          <t>Glucose máu / Blood glucose</t>
        </is>
      </c>
      <c r="I4079" t="inlineStr">
        <is>
          <t>R73.9</t>
        </is>
      </c>
      <c r="J4079" t="inlineStr">
        <is>
          <t>Tăng glucose máu / Hyperglycemia</t>
        </is>
      </c>
      <c r="K4079" t="n">
        <v>64</v>
      </c>
      <c r="L4079" t="inlineStr">
        <is>
          <t>F</t>
        </is>
      </c>
      <c r="M4079" s="2" t="n">
        <v>148118.14</v>
      </c>
      <c r="N4079" t="inlineStr">
        <is>
          <t>Widowed</t>
        </is>
      </c>
      <c r="O4079" t="inlineStr">
        <is>
          <t>Employed</t>
        </is>
      </c>
      <c r="P4079" s="3" t="n">
        <v>44821</v>
      </c>
      <c r="Q4079" t="inlineStr">
        <is>
          <t>Routine</t>
        </is>
      </c>
      <c r="R4079" t="inlineStr">
        <is>
          <t>Paper</t>
        </is>
      </c>
      <c r="S4079" t="inlineStr">
        <is>
          <t>Deanbury</t>
        </is>
      </c>
      <c r="T4079" t="inlineStr">
        <is>
          <t>Pending</t>
        </is>
      </c>
      <c r="U4079" t="inlineStr">
        <is>
          <t>Legitimate</t>
        </is>
      </c>
      <c r="V4079" t="n">
        <v>2</v>
      </c>
      <c r="W4079" t="inlineStr">
        <is>
          <t>fb34b8cd-d856-4418-8978-1d8e5620dbf0</t>
        </is>
      </c>
      <c r="X4079" t="inlineStr">
        <is>
          <t>ac9962f6-b58a-443a-9260-87c356b1d8ee</t>
        </is>
      </c>
      <c r="Y4079" t="inlineStr">
        <is>
          <t>LU475</t>
        </is>
      </c>
      <c r="Z4079" t="inlineStr">
        <is>
          <t>mP191</t>
        </is>
      </c>
      <c r="AA4079" s="4" t="n">
        <v>0.66</v>
      </c>
      <c r="AB4079" s="4" t="n">
        <v>0.2</v>
      </c>
      <c r="AC40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79">
        <f>IF(OR(C4079="Có",C4079="Yes"),"yes",IF(OR(C4079="Không",C4079="No"),"no","unknown"))</f>
        <v/>
      </c>
      <c r="AE4079">
        <f>IF(OR(F4079="Có",F4079="Yes"),"covered",IF(OR(F4079="Không",F4079="No"),"out_of_insurance","unknown"))</f>
        <v/>
      </c>
      <c r="AF4079">
        <f>IF(AND(AD4079="yes",AE4079="out_of_insurance"),"REVIEW","")</f>
        <v/>
      </c>
    </row>
    <row r="4080" ht="18" customHeight="1">
      <c r="A4080" t="inlineStr">
        <is>
          <t>7eb4dc7a-8d95-4e58-820f-db8097eb5a6e</t>
        </is>
      </c>
      <c r="B4080" t="inlineStr">
        <is>
          <t>BN-04079 / Patient 654ECE7A</t>
        </is>
      </c>
      <c r="C4080" t="inlineStr">
        <is>
          <t>Có</t>
        </is>
      </c>
      <c r="D4080" t="inlineStr">
        <is>
          <t>BS. Trần An</t>
        </is>
      </c>
      <c r="E4080" t="inlineStr">
        <is>
          <t>Chấn thương chỉnh hình / Orthopedics</t>
        </is>
      </c>
      <c r="F4080" t="inlineStr">
        <is>
          <t>Không</t>
        </is>
      </c>
      <c r="G4080" s="2" t="n">
        <v>5611950</v>
      </c>
      <c r="H4080" t="inlineStr">
        <is>
          <t>MRI khớp gối / Knee MRI</t>
        </is>
      </c>
      <c r="I4080" t="inlineStr"/>
      <c r="J4080" t="inlineStr">
        <is>
          <t>Thiếu ICD/context rõ / Missing clear ICD/context</t>
        </is>
      </c>
      <c r="K4080" t="n">
        <v>95</v>
      </c>
      <c r="L4080" t="inlineStr">
        <is>
          <t>F</t>
        </is>
      </c>
      <c r="M4080" s="2" t="n">
        <v>24052.74</v>
      </c>
      <c r="N4080" t="inlineStr">
        <is>
          <t>Divorced</t>
        </is>
      </c>
      <c r="O4080" t="inlineStr">
        <is>
          <t>Employed</t>
        </is>
      </c>
      <c r="P4080" s="3" t="n">
        <v>44821</v>
      </c>
      <c r="Q4080" t="inlineStr">
        <is>
          <t>Emergency</t>
        </is>
      </c>
      <c r="R4080" t="inlineStr">
        <is>
          <t>Online</t>
        </is>
      </c>
      <c r="S4080" t="inlineStr">
        <is>
          <t>New Breanna</t>
        </is>
      </c>
      <c r="T4080" t="inlineStr">
        <is>
          <t>Approved</t>
        </is>
      </c>
      <c r="U4080" t="inlineStr">
        <is>
          <t>Legitimate</t>
        </is>
      </c>
      <c r="V4080" t="n">
        <v>1</v>
      </c>
      <c r="W4080" t="inlineStr">
        <is>
          <t>654ece7a-c9c6-4f67-ab19-28efdfbc406f</t>
        </is>
      </c>
      <c r="X4080" t="inlineStr">
        <is>
          <t>53b0e3d6-44b4-48f9-a63b-96917e0e1e75</t>
        </is>
      </c>
      <c r="Y4080" t="inlineStr">
        <is>
          <t>Ir339</t>
        </is>
      </c>
      <c r="Z4080" t="inlineStr">
        <is>
          <t>KL797</t>
        </is>
      </c>
      <c r="AA4080" s="4" t="n">
        <v>0.9399999999999999</v>
      </c>
      <c r="AB4080" s="4" t="n">
        <v>0.47</v>
      </c>
      <c r="AC40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80">
        <f>IF(OR(C4080="Có",C4080="Yes"),"yes",IF(OR(C4080="Không",C4080="No"),"no","unknown"))</f>
        <v/>
      </c>
      <c r="AE4080">
        <f>IF(OR(F4080="Có",F4080="Yes"),"covered",IF(OR(F4080="Không",F4080="No"),"out_of_insurance","unknown"))</f>
        <v/>
      </c>
      <c r="AF4080">
        <f>IF(AND(AD4080="yes",AE4080="out_of_insurance"),"REVIEW","")</f>
        <v/>
      </c>
    </row>
    <row r="4081" ht="18" customHeight="1">
      <c r="A4081" t="inlineStr">
        <is>
          <t>6ab3a781-843a-4f12-b524-053b4c224743</t>
        </is>
      </c>
      <c r="B4081" t="inlineStr">
        <is>
          <t>BN-04080 / Patient 7557C43C</t>
        </is>
      </c>
      <c r="C4081" t="inlineStr">
        <is>
          <t>Không</t>
        </is>
      </c>
      <c r="D4081" t="inlineStr">
        <is>
          <t>BS. Cao Vy</t>
        </is>
      </c>
      <c r="E4081" t="inlineStr">
        <is>
          <t>Khám tổng quát / General Practice</t>
        </is>
      </c>
      <c r="F4081" t="inlineStr">
        <is>
          <t>Không</t>
        </is>
      </c>
      <c r="G4081" s="2" t="n">
        <v>8711970</v>
      </c>
      <c r="H4081" t="inlineStr">
        <is>
          <t>HIV test nhanh / Rapid HIV test</t>
        </is>
      </c>
      <c r="I4081" t="inlineStr">
        <is>
          <t>Z11.4</t>
        </is>
      </c>
      <c r="J4081" t="inlineStr">
        <is>
          <t>Sàng lọc HIV / HIV screening</t>
        </is>
      </c>
      <c r="K4081" t="n">
        <v>68</v>
      </c>
      <c r="L4081" t="inlineStr">
        <is>
          <t>M</t>
        </is>
      </c>
      <c r="M4081" s="2" t="n">
        <v>50681.03</v>
      </c>
      <c r="N4081" t="inlineStr">
        <is>
          <t>Widowed</t>
        </is>
      </c>
      <c r="O4081" t="inlineStr">
        <is>
          <t>Unemployed</t>
        </is>
      </c>
      <c r="P4081" s="3" t="n">
        <v>44821</v>
      </c>
      <c r="Q4081" t="inlineStr">
        <is>
          <t>Inpatient</t>
        </is>
      </c>
      <c r="R4081" t="inlineStr">
        <is>
          <t>Phone</t>
        </is>
      </c>
      <c r="S4081" t="inlineStr">
        <is>
          <t>Youngland</t>
        </is>
      </c>
      <c r="T4081" t="inlineStr">
        <is>
          <t>Pending</t>
        </is>
      </c>
      <c r="U4081" t="inlineStr">
        <is>
          <t>Fraud</t>
        </is>
      </c>
      <c r="V4081" t="n">
        <v>1</v>
      </c>
      <c r="W4081" t="inlineStr">
        <is>
          <t>7557c43c-04e7-48f1-85d9-9cc6c8651f0f</t>
        </is>
      </c>
      <c r="X4081" t="inlineStr">
        <is>
          <t>9e17464b-9f85-4001-89e8-293ef8fd3c22</t>
        </is>
      </c>
      <c r="Y4081" t="inlineStr">
        <is>
          <t>ly960</t>
        </is>
      </c>
      <c r="Z4081" t="inlineStr">
        <is>
          <t>SJ929</t>
        </is>
      </c>
      <c r="AA4081" s="4" t="n">
        <v>0.64</v>
      </c>
      <c r="AB4081" s="4" t="n">
        <v>0.05</v>
      </c>
      <c r="AC40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81">
        <f>IF(OR(C4081="Có",C4081="Yes"),"yes",IF(OR(C4081="Không",C4081="No"),"no","unknown"))</f>
        <v/>
      </c>
      <c r="AE4081">
        <f>IF(OR(F4081="Có",F4081="Yes"),"covered",IF(OR(F4081="Không",F4081="No"),"out_of_insurance","unknown"))</f>
        <v/>
      </c>
      <c r="AF4081">
        <f>IF(AND(AD4081="yes",AE4081="out_of_insurance"),"REVIEW","")</f>
        <v/>
      </c>
    </row>
    <row r="4082" ht="18" customHeight="1">
      <c r="A4082" t="inlineStr">
        <is>
          <t>ebfb4412-f4e9-4c37-80b2-c0891be9f1d1</t>
        </is>
      </c>
      <c r="B4082" t="inlineStr">
        <is>
          <t>BN-04081 / Patient ECFE73AA</t>
        </is>
      </c>
      <c r="C4082" t="inlineStr">
        <is>
          <t>Có</t>
        </is>
      </c>
      <c r="D4082" t="inlineStr">
        <is>
          <t>BS. Nguyễn Nhi</t>
        </is>
      </c>
      <c r="E4082" t="inlineStr">
        <is>
          <t>Nhi / Pediatrics</t>
        </is>
      </c>
      <c r="F4082" t="inlineStr">
        <is>
          <t>Không</t>
        </is>
      </c>
      <c r="G4082" s="2" t="n">
        <v>3256780</v>
      </c>
      <c r="H4082" t="inlineStr">
        <is>
          <t>CRP định lượng / CRP</t>
        </is>
      </c>
      <c r="I4082" t="inlineStr">
        <is>
          <t>J18.9</t>
        </is>
      </c>
      <c r="J4082" t="inlineStr">
        <is>
          <t>Nghi viêm phổi / Suspected pneumonia</t>
        </is>
      </c>
      <c r="K4082" t="n">
        <v>53</v>
      </c>
      <c r="L4082" t="inlineStr">
        <is>
          <t>F</t>
        </is>
      </c>
      <c r="M4082" s="2" t="n">
        <v>123019.37</v>
      </c>
      <c r="N4082" t="inlineStr">
        <is>
          <t>Widowed</t>
        </is>
      </c>
      <c r="O4082" t="inlineStr">
        <is>
          <t>Student</t>
        </is>
      </c>
      <c r="P4082" s="3" t="n">
        <v>44821</v>
      </c>
      <c r="Q4082" t="inlineStr">
        <is>
          <t>Inpatient</t>
        </is>
      </c>
      <c r="R4082" t="inlineStr">
        <is>
          <t>Online</t>
        </is>
      </c>
      <c r="S4082" t="inlineStr">
        <is>
          <t>North Madison</t>
        </is>
      </c>
      <c r="T4082" t="inlineStr">
        <is>
          <t>Denied</t>
        </is>
      </c>
      <c r="U4082" t="inlineStr">
        <is>
          <t>Legitimate</t>
        </is>
      </c>
      <c r="V4082" t="n">
        <v>2</v>
      </c>
      <c r="W4082" t="inlineStr">
        <is>
          <t>ecfe73aa-4348-4fd1-a58c-12054410ee5c</t>
        </is>
      </c>
      <c r="X4082" t="inlineStr">
        <is>
          <t>def5a784-fecf-4abb-8f88-344ff65c9980</t>
        </is>
      </c>
      <c r="Y4082" t="inlineStr">
        <is>
          <t>sV667</t>
        </is>
      </c>
      <c r="Z4082" t="inlineStr">
        <is>
          <t>lz466</t>
        </is>
      </c>
      <c r="AA4082" s="4" t="n">
        <v>0.51</v>
      </c>
      <c r="AB4082" s="4" t="n">
        <v>0.06</v>
      </c>
      <c r="AC40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82">
        <f>IF(OR(C4082="Có",C4082="Yes"),"yes",IF(OR(C4082="Không",C4082="No"),"no","unknown"))</f>
        <v/>
      </c>
      <c r="AE4082">
        <f>IF(OR(F4082="Có",F4082="Yes"),"covered",IF(OR(F4082="Không",F4082="No"),"out_of_insurance","unknown"))</f>
        <v/>
      </c>
      <c r="AF4082">
        <f>IF(AND(AD4082="yes",AE4082="out_of_insurance"),"REVIEW","")</f>
        <v/>
      </c>
    </row>
    <row r="4083" ht="18" customHeight="1">
      <c r="A4083" t="inlineStr">
        <is>
          <t>2cd83c1a-dd0b-4270-ad9c-3cfeb7bf3829</t>
        </is>
      </c>
      <c r="B4083" t="inlineStr">
        <is>
          <t>BN-04082 / Patient 6EA85031</t>
        </is>
      </c>
      <c r="C4083" t="inlineStr">
        <is>
          <t>Có</t>
        </is>
      </c>
      <c r="D4083" t="inlineStr">
        <is>
          <t>BS. Lâm Sơn</t>
        </is>
      </c>
      <c r="E4083" t="inlineStr">
        <is>
          <t>Khám tổng quát / General Practice</t>
        </is>
      </c>
      <c r="F4083" t="inlineStr">
        <is>
          <t>Có</t>
        </is>
      </c>
      <c r="G4083" s="2" t="n">
        <v>7910430</v>
      </c>
      <c r="H4083" t="inlineStr">
        <is>
          <t>HIV Ag/Ab combo</t>
        </is>
      </c>
      <c r="I4083" t="inlineStr">
        <is>
          <t>Z11.4</t>
        </is>
      </c>
      <c r="J4083" t="inlineStr">
        <is>
          <t>Sàng lọc HIV / HIV screening</t>
        </is>
      </c>
      <c r="K4083" t="n">
        <v>49</v>
      </c>
      <c r="L4083" t="inlineStr">
        <is>
          <t>M</t>
        </is>
      </c>
      <c r="M4083" s="2" t="n">
        <v>60560.17</v>
      </c>
      <c r="N4083" t="inlineStr">
        <is>
          <t>Married</t>
        </is>
      </c>
      <c r="O4083" t="inlineStr">
        <is>
          <t>Employed</t>
        </is>
      </c>
      <c r="P4083" s="3" t="n">
        <v>44821</v>
      </c>
      <c r="Q4083" t="inlineStr">
        <is>
          <t>Routine</t>
        </is>
      </c>
      <c r="R4083" t="inlineStr">
        <is>
          <t>Online</t>
        </is>
      </c>
      <c r="S4083" t="inlineStr">
        <is>
          <t>New Aprilfurt</t>
        </is>
      </c>
      <c r="T4083" t="inlineStr">
        <is>
          <t>Pending</t>
        </is>
      </c>
      <c r="U4083" t="inlineStr">
        <is>
          <t>Legitimate</t>
        </is>
      </c>
      <c r="V4083" t="n">
        <v>3</v>
      </c>
      <c r="W4083" t="inlineStr">
        <is>
          <t>6ea85031-c706-48d0-9f13-4dfcb12a5a3f</t>
        </is>
      </c>
      <c r="X4083" t="inlineStr">
        <is>
          <t>4fea7e74-f1f3-4391-ae93-18bb7c0bb480</t>
        </is>
      </c>
      <c r="Y4083" t="inlineStr">
        <is>
          <t>NR774</t>
        </is>
      </c>
      <c r="Z4083" t="inlineStr">
        <is>
          <t>qk515</t>
        </is>
      </c>
      <c r="AA4083" s="4" t="n">
        <v>0.78</v>
      </c>
      <c r="AB4083" s="4" t="n">
        <v>0.1</v>
      </c>
      <c r="AC40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83">
        <f>IF(OR(C4083="Có",C4083="Yes"),"yes",IF(OR(C4083="Không",C4083="No"),"no","unknown"))</f>
        <v/>
      </c>
      <c r="AE4083">
        <f>IF(OR(F4083="Có",F4083="Yes"),"covered",IF(OR(F4083="Không",F4083="No"),"out_of_insurance","unknown"))</f>
        <v/>
      </c>
      <c r="AF4083">
        <f>IF(AND(AD4083="yes",AE4083="out_of_insurance"),"REVIEW","")</f>
        <v/>
      </c>
    </row>
    <row r="4084" ht="18" customHeight="1">
      <c r="A4084" t="inlineStr">
        <is>
          <t>11c84337-bf8f-4752-95d4-a18c0a61ee9a</t>
        </is>
      </c>
      <c r="B4084" t="inlineStr">
        <is>
          <t>BN-04083 / Patient EA1F378D</t>
        </is>
      </c>
      <c r="C4084" t="inlineStr">
        <is>
          <t>Có</t>
        </is>
      </c>
      <c r="D4084" t="inlineStr">
        <is>
          <t>BS. Phạm Khoa</t>
        </is>
      </c>
      <c r="E4084" t="inlineStr">
        <is>
          <t>Thần kinh / Neurology</t>
        </is>
      </c>
      <c r="F4084" t="inlineStr">
        <is>
          <t>Có</t>
        </is>
      </c>
      <c r="G4084" s="2" t="n">
        <v>7212690</v>
      </c>
      <c r="H4084" t="inlineStr">
        <is>
          <t>CT sọ não / Brain CT</t>
        </is>
      </c>
      <c r="I4084" t="inlineStr">
        <is>
          <t>R51</t>
        </is>
      </c>
      <c r="J4084" t="inlineStr">
        <is>
          <t>Đau đầu chưa rõ nguyên nhân / Headache unspecified</t>
        </is>
      </c>
      <c r="K4084" t="n">
        <v>41</v>
      </c>
      <c r="L4084" t="inlineStr">
        <is>
          <t>M</t>
        </is>
      </c>
      <c r="M4084" s="2" t="n">
        <v>95182.78</v>
      </c>
      <c r="N4084" t="inlineStr">
        <is>
          <t>Married</t>
        </is>
      </c>
      <c r="O4084" t="inlineStr">
        <is>
          <t>Retired</t>
        </is>
      </c>
      <c r="P4084" s="3" t="n">
        <v>44821</v>
      </c>
      <c r="Q4084" t="inlineStr">
        <is>
          <t>Emergency</t>
        </is>
      </c>
      <c r="R4084" t="inlineStr">
        <is>
          <t>Online</t>
        </is>
      </c>
      <c r="S4084" t="inlineStr">
        <is>
          <t>Lambertmouth</t>
        </is>
      </c>
      <c r="T4084" t="inlineStr">
        <is>
          <t>Approved</t>
        </is>
      </c>
      <c r="U4084" t="inlineStr">
        <is>
          <t>Legitimate</t>
        </is>
      </c>
      <c r="V4084" t="n">
        <v>0</v>
      </c>
      <c r="W4084" t="inlineStr">
        <is>
          <t>ea1f378d-56f7-4090-ac9a-2e9558975121</t>
        </is>
      </c>
      <c r="X4084" t="inlineStr">
        <is>
          <t>ba7e39ad-7329-466c-9416-9a07119c767d</t>
        </is>
      </c>
      <c r="Y4084" t="inlineStr">
        <is>
          <t>pa689</t>
        </is>
      </c>
      <c r="Z4084" t="inlineStr">
        <is>
          <t>Tn926</t>
        </is>
      </c>
      <c r="AA4084" s="4" t="n">
        <v>0.91</v>
      </c>
      <c r="AB4084" s="4" t="n">
        <v>0.47</v>
      </c>
      <c r="AC40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84">
        <f>IF(OR(C4084="Có",C4084="Yes"),"yes",IF(OR(C4084="Không",C4084="No"),"no","unknown"))</f>
        <v/>
      </c>
      <c r="AE4084">
        <f>IF(OR(F4084="Có",F4084="Yes"),"covered",IF(OR(F4084="Không",F4084="No"),"out_of_insurance","unknown"))</f>
        <v/>
      </c>
      <c r="AF4084">
        <f>IF(AND(AD4084="yes",AE4084="out_of_insurance"),"REVIEW","")</f>
        <v/>
      </c>
    </row>
    <row r="4085" ht="18" customHeight="1">
      <c r="A4085" t="inlineStr">
        <is>
          <t>895228b1-67f9-4362-8ed1-1d064860f509</t>
        </is>
      </c>
      <c r="B4085" t="inlineStr">
        <is>
          <t>BN-04084 / Patient D6F6C697</t>
        </is>
      </c>
      <c r="C4085" t="inlineStr">
        <is>
          <t>Có</t>
        </is>
      </c>
      <c r="D4085" t="inlineStr">
        <is>
          <t>BS. Nguyễn Minh</t>
        </is>
      </c>
      <c r="E4085" t="inlineStr">
        <is>
          <t>Tim mạch / Cardiology</t>
        </is>
      </c>
      <c r="F4085" t="inlineStr">
        <is>
          <t>Không</t>
        </is>
      </c>
      <c r="G4085" s="2" t="n">
        <v>820350</v>
      </c>
      <c r="H4085" t="inlineStr">
        <is>
          <t>CRP định lượng / CRP</t>
        </is>
      </c>
      <c r="I4085" t="inlineStr">
        <is>
          <t>R79.8</t>
        </is>
      </c>
      <c r="J4085" t="inlineStr">
        <is>
          <t>Bất thường xét nghiệm máu / Abnormal blood chemistry</t>
        </is>
      </c>
      <c r="K4085" t="n">
        <v>59</v>
      </c>
      <c r="L4085" t="inlineStr">
        <is>
          <t>F</t>
        </is>
      </c>
      <c r="M4085" s="2" t="n">
        <v>50365.46</v>
      </c>
      <c r="N4085" t="inlineStr">
        <is>
          <t>Divorced</t>
        </is>
      </c>
      <c r="O4085" t="inlineStr">
        <is>
          <t>Retired</t>
        </is>
      </c>
      <c r="P4085" s="3" t="n">
        <v>44820</v>
      </c>
      <c r="Q4085" t="inlineStr">
        <is>
          <t>Routine</t>
        </is>
      </c>
      <c r="R4085" t="inlineStr">
        <is>
          <t>Phone</t>
        </is>
      </c>
      <c r="S4085" t="inlineStr">
        <is>
          <t>New Thomas</t>
        </is>
      </c>
      <c r="T4085" t="inlineStr">
        <is>
          <t>Denied</t>
        </is>
      </c>
      <c r="U4085" t="inlineStr">
        <is>
          <t>Legitimate</t>
        </is>
      </c>
      <c r="V4085" t="n">
        <v>1</v>
      </c>
      <c r="W4085" t="inlineStr">
        <is>
          <t>d6f6c697-33d4-46c7-93c4-a7f504de8bb8</t>
        </is>
      </c>
      <c r="X4085" t="inlineStr">
        <is>
          <t>55fa9ef4-b934-43f8-8858-8438604a55ff</t>
        </is>
      </c>
      <c r="Y4085" t="inlineStr">
        <is>
          <t>zd663</t>
        </is>
      </c>
      <c r="Z4085" t="inlineStr">
        <is>
          <t>si796</t>
        </is>
      </c>
      <c r="AA4085" s="4" t="n">
        <v>0.7</v>
      </c>
      <c r="AB4085" s="4" t="n">
        <v>0.02</v>
      </c>
      <c r="AC40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85">
        <f>IF(OR(C4085="Có",C4085="Yes"),"yes",IF(OR(C4085="Không",C4085="No"),"no","unknown"))</f>
        <v/>
      </c>
      <c r="AE4085">
        <f>IF(OR(F4085="Có",F4085="Yes"),"covered",IF(OR(F4085="Không",F4085="No"),"out_of_insurance","unknown"))</f>
        <v/>
      </c>
      <c r="AF4085">
        <f>IF(AND(AD4085="yes",AE4085="out_of_insurance"),"REVIEW","")</f>
        <v/>
      </c>
    </row>
    <row r="4086" ht="18" customHeight="1">
      <c r="A4086" t="inlineStr">
        <is>
          <t>153c6300-e68a-49bf-9b70-745c6f250674</t>
        </is>
      </c>
      <c r="B4086" t="inlineStr">
        <is>
          <t>BN-04085 / Patient 6AD7F2EE</t>
        </is>
      </c>
      <c r="C4086" t="inlineStr">
        <is>
          <t>Không</t>
        </is>
      </c>
      <c r="D4086" t="inlineStr">
        <is>
          <t>BS. Cao Vy</t>
        </is>
      </c>
      <c r="E4086" t="inlineStr">
        <is>
          <t>Khám tổng quát / General Practice</t>
        </is>
      </c>
      <c r="F4086" t="inlineStr">
        <is>
          <t>Không</t>
        </is>
      </c>
      <c r="G4086" s="2" t="n">
        <v>7626870</v>
      </c>
      <c r="H4086" t="inlineStr">
        <is>
          <t>HIV test nhanh / Rapid HIV test</t>
        </is>
      </c>
      <c r="I4086" t="inlineStr">
        <is>
          <t>Z11.4</t>
        </is>
      </c>
      <c r="J4086" t="inlineStr">
        <is>
          <t>Sàng lọc HIV / HIV screening</t>
        </is>
      </c>
      <c r="K4086" t="n">
        <v>51</v>
      </c>
      <c r="L4086" t="inlineStr">
        <is>
          <t>F</t>
        </is>
      </c>
      <c r="M4086" s="2" t="n">
        <v>142628.79</v>
      </c>
      <c r="N4086" t="inlineStr">
        <is>
          <t>Married</t>
        </is>
      </c>
      <c r="O4086" t="inlineStr">
        <is>
          <t>Unemployed</t>
        </is>
      </c>
      <c r="P4086" s="3" t="n">
        <v>44820</v>
      </c>
      <c r="Q4086" t="inlineStr">
        <is>
          <t>Routine</t>
        </is>
      </c>
      <c r="R4086" t="inlineStr">
        <is>
          <t>Paper</t>
        </is>
      </c>
      <c r="S4086" t="inlineStr">
        <is>
          <t>Fisherview</t>
        </is>
      </c>
      <c r="T4086" t="inlineStr">
        <is>
          <t>Approved</t>
        </is>
      </c>
      <c r="U4086" t="inlineStr">
        <is>
          <t>Legitimate</t>
        </is>
      </c>
      <c r="V4086" t="n">
        <v>2</v>
      </c>
      <c r="W4086" t="inlineStr">
        <is>
          <t>6ad7f2ee-3704-419a-9c87-415b058e892b</t>
        </is>
      </c>
      <c r="X4086" t="inlineStr">
        <is>
          <t>99fde1bd-85af-46c4-b82b-ac259a38a0b2</t>
        </is>
      </c>
      <c r="Y4086" t="inlineStr">
        <is>
          <t>mk325</t>
        </is>
      </c>
      <c r="Z4086" t="inlineStr">
        <is>
          <t>Dv222</t>
        </is>
      </c>
      <c r="AA4086" s="4" t="n">
        <v>0.5</v>
      </c>
      <c r="AB4086" s="4" t="n">
        <v>0.05</v>
      </c>
      <c r="AC40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86">
        <f>IF(OR(C4086="Có",C4086="Yes"),"yes",IF(OR(C4086="Không",C4086="No"),"no","unknown"))</f>
        <v/>
      </c>
      <c r="AE4086">
        <f>IF(OR(F4086="Có",F4086="Yes"),"covered",IF(OR(F4086="Không",F4086="No"),"out_of_insurance","unknown"))</f>
        <v/>
      </c>
      <c r="AF4086">
        <f>IF(AND(AD4086="yes",AE4086="out_of_insurance"),"REVIEW","")</f>
        <v/>
      </c>
    </row>
    <row r="4087" ht="18" customHeight="1">
      <c r="A4087" t="inlineStr">
        <is>
          <t>8df58454-45f4-4309-879b-5315e8758e89</t>
        </is>
      </c>
      <c r="B4087" t="inlineStr">
        <is>
          <t>BN-04086 / Patient 2E5DBF44</t>
        </is>
      </c>
      <c r="C4087" t="inlineStr">
        <is>
          <t>Có</t>
        </is>
      </c>
      <c r="D4087" t="inlineStr">
        <is>
          <t>BS. Lâm Sơn</t>
        </is>
      </c>
      <c r="E4087" t="inlineStr">
        <is>
          <t>Khám tổng quát / General Practice</t>
        </is>
      </c>
      <c r="F4087" t="inlineStr">
        <is>
          <t>Không</t>
        </is>
      </c>
      <c r="G4087" s="2" t="n">
        <v>7914000</v>
      </c>
      <c r="H4087" t="inlineStr">
        <is>
          <t>HbA1c</t>
        </is>
      </c>
      <c r="I4087" t="inlineStr"/>
      <c r="J4087" t="inlineStr">
        <is>
          <t>Thiếu ICD/context rõ / Missing clear ICD/context</t>
        </is>
      </c>
      <c r="K4087" t="n">
        <v>96</v>
      </c>
      <c r="L4087" t="inlineStr">
        <is>
          <t>F</t>
        </is>
      </c>
      <c r="M4087" s="2" t="n">
        <v>72246.83</v>
      </c>
      <c r="N4087" t="inlineStr">
        <is>
          <t>Widowed</t>
        </is>
      </c>
      <c r="O4087" t="inlineStr">
        <is>
          <t>Employed</t>
        </is>
      </c>
      <c r="P4087" s="3" t="n">
        <v>44820</v>
      </c>
      <c r="Q4087" t="inlineStr">
        <is>
          <t>Routine</t>
        </is>
      </c>
      <c r="R4087" t="inlineStr">
        <is>
          <t>Online</t>
        </is>
      </c>
      <c r="S4087" t="inlineStr">
        <is>
          <t>Jessicashire</t>
        </is>
      </c>
      <c r="T4087" t="inlineStr">
        <is>
          <t>Pending</t>
        </is>
      </c>
      <c r="U4087" t="inlineStr">
        <is>
          <t>Legitimate</t>
        </is>
      </c>
      <c r="V4087" t="n">
        <v>3</v>
      </c>
      <c r="W4087" t="inlineStr">
        <is>
          <t>2e5dbf44-6cb4-44db-a6c4-f0fcdb023490</t>
        </is>
      </c>
      <c r="X4087" t="inlineStr">
        <is>
          <t>bf2f3a2d-ab8f-4461-809d-5ae667faa012</t>
        </is>
      </c>
      <c r="Y4087" t="inlineStr">
        <is>
          <t>UK850</t>
        </is>
      </c>
      <c r="Z4087" t="inlineStr">
        <is>
          <t>yD413</t>
        </is>
      </c>
      <c r="AA4087" s="4" t="n">
        <v>0.83</v>
      </c>
      <c r="AB4087" s="4" t="n">
        <v>0.1</v>
      </c>
      <c r="AC40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87">
        <f>IF(OR(C4087="Có",C4087="Yes"),"yes",IF(OR(C4087="Không",C4087="No"),"no","unknown"))</f>
        <v/>
      </c>
      <c r="AE4087">
        <f>IF(OR(F4087="Có",F4087="Yes"),"covered",IF(OR(F4087="Không",F4087="No"),"out_of_insurance","unknown"))</f>
        <v/>
      </c>
      <c r="AF4087">
        <f>IF(AND(AD4087="yes",AE4087="out_of_insurance"),"REVIEW","")</f>
        <v/>
      </c>
    </row>
    <row r="4088" ht="18" customHeight="1">
      <c r="A4088" t="inlineStr">
        <is>
          <t>e3d42990-da76-41eb-99b3-3c00bdb6ae47</t>
        </is>
      </c>
      <c r="B4088" t="inlineStr">
        <is>
          <t>BN-04087 / Patient 38936154</t>
        </is>
      </c>
      <c r="C4088" t="inlineStr">
        <is>
          <t>Có</t>
        </is>
      </c>
      <c r="D4088" t="inlineStr">
        <is>
          <t>BS. Trương Khải</t>
        </is>
      </c>
      <c r="E4088" t="inlineStr">
        <is>
          <t>Tim mạch / Cardiology</t>
        </is>
      </c>
      <c r="F4088" t="inlineStr">
        <is>
          <t>Có</t>
        </is>
      </c>
      <c r="G4088" s="2" t="n">
        <v>1697490</v>
      </c>
      <c r="H4088" t="inlineStr">
        <is>
          <t>Men tim CK-MB / Cardiac enzyme CK-MB</t>
        </is>
      </c>
      <c r="I4088" t="inlineStr">
        <is>
          <t>I20.9</t>
        </is>
      </c>
      <c r="J4088" t="inlineStr">
        <is>
          <t>Đau thắt ngực / Angina</t>
        </is>
      </c>
      <c r="K4088" t="n">
        <v>5</v>
      </c>
      <c r="L4088" t="inlineStr">
        <is>
          <t>F</t>
        </is>
      </c>
      <c r="M4088" s="2" t="n">
        <v>91998.69</v>
      </c>
      <c r="N4088" t="inlineStr">
        <is>
          <t>Widowed</t>
        </is>
      </c>
      <c r="O4088" t="inlineStr">
        <is>
          <t>Retired</t>
        </is>
      </c>
      <c r="P4088" s="3" t="n">
        <v>44820</v>
      </c>
      <c r="Q4088" t="inlineStr">
        <is>
          <t>Outpatient</t>
        </is>
      </c>
      <c r="R4088" t="inlineStr">
        <is>
          <t>Paper</t>
        </is>
      </c>
      <c r="S4088" t="inlineStr">
        <is>
          <t>Olsenfort</t>
        </is>
      </c>
      <c r="T4088" t="inlineStr">
        <is>
          <t>Denied</t>
        </is>
      </c>
      <c r="U4088" t="inlineStr">
        <is>
          <t>Legitimate</t>
        </is>
      </c>
      <c r="V4088" t="n">
        <v>0</v>
      </c>
      <c r="W4088" t="inlineStr">
        <is>
          <t>38936154-592c-4f77-925b-a22a35f017c1</t>
        </is>
      </c>
      <c r="X4088" t="inlineStr">
        <is>
          <t>eb24e93c-1ae4-48be-9f7b-d8ffd1c0bca8</t>
        </is>
      </c>
      <c r="Y4088" t="inlineStr">
        <is>
          <t>SQ946</t>
        </is>
      </c>
      <c r="Z4088" t="inlineStr">
        <is>
          <t>FB776</t>
        </is>
      </c>
      <c r="AA4088" s="4" t="n">
        <v>0.7</v>
      </c>
      <c r="AB4088" s="4" t="n">
        <v>0.02</v>
      </c>
      <c r="AC40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88">
        <f>IF(OR(C4088="Có",C4088="Yes"),"yes",IF(OR(C4088="Không",C4088="No"),"no","unknown"))</f>
        <v/>
      </c>
      <c r="AE4088">
        <f>IF(OR(F4088="Có",F4088="Yes"),"covered",IF(OR(F4088="Không",F4088="No"),"out_of_insurance","unknown"))</f>
        <v/>
      </c>
      <c r="AF4088">
        <f>IF(AND(AD4088="yes",AE4088="out_of_insurance"),"REVIEW","")</f>
        <v/>
      </c>
    </row>
    <row r="4089" ht="18" customHeight="1">
      <c r="A4089" t="inlineStr">
        <is>
          <t>6981d1f0-8782-478c-a631-0739f2d61639</t>
        </is>
      </c>
      <c r="B4089" t="inlineStr">
        <is>
          <t>BN-04088 / Patient 0F10BFCD</t>
        </is>
      </c>
      <c r="C4089" t="inlineStr">
        <is>
          <t>Không</t>
        </is>
      </c>
      <c r="D4089" t="inlineStr">
        <is>
          <t>BS. Trương Khải</t>
        </is>
      </c>
      <c r="E4089" t="inlineStr">
        <is>
          <t>Tim mạch / Cardiology</t>
        </is>
      </c>
      <c r="F4089" t="inlineStr">
        <is>
          <t>Không</t>
        </is>
      </c>
      <c r="G4089" s="2" t="n">
        <v>5302160</v>
      </c>
      <c r="H4089" t="inlineStr">
        <is>
          <t>Siêu âm tim / Echocardiography</t>
        </is>
      </c>
      <c r="I4089" t="inlineStr">
        <is>
          <t>I50.9</t>
        </is>
      </c>
      <c r="J4089" t="inlineStr">
        <is>
          <t>Suy tim / Heart failure</t>
        </is>
      </c>
      <c r="K4089" t="n">
        <v>23</v>
      </c>
      <c r="L4089" t="inlineStr">
        <is>
          <t>F</t>
        </is>
      </c>
      <c r="M4089" s="2" t="n">
        <v>94978.91</v>
      </c>
      <c r="N4089" t="inlineStr">
        <is>
          <t>Widowed</t>
        </is>
      </c>
      <c r="O4089" t="inlineStr">
        <is>
          <t>Unemployed</t>
        </is>
      </c>
      <c r="P4089" s="3" t="n">
        <v>44820</v>
      </c>
      <c r="Q4089" t="inlineStr">
        <is>
          <t>Inpatient</t>
        </is>
      </c>
      <c r="R4089" t="inlineStr">
        <is>
          <t>Paper</t>
        </is>
      </c>
      <c r="S4089" t="inlineStr">
        <is>
          <t>Reynoldston</t>
        </is>
      </c>
      <c r="T4089" t="inlineStr">
        <is>
          <t>Pending</t>
        </is>
      </c>
      <c r="U4089" t="inlineStr">
        <is>
          <t>Legitimate</t>
        </is>
      </c>
      <c r="V4089" t="n">
        <v>0</v>
      </c>
      <c r="W4089" t="inlineStr">
        <is>
          <t>0f10bfcd-ce8d-4652-9d84-b0766bcf8071</t>
        </is>
      </c>
      <c r="X4089" t="inlineStr">
        <is>
          <t>53099e5a-c629-4589-8b5a-0a2e18fe972f</t>
        </is>
      </c>
      <c r="Y4089" t="inlineStr">
        <is>
          <t>QB539</t>
        </is>
      </c>
      <c r="Z4089" t="inlineStr">
        <is>
          <t>VC447</t>
        </is>
      </c>
      <c r="AA4089" s="4" t="n">
        <v>0.59</v>
      </c>
      <c r="AB4089" s="4" t="n">
        <v>0.05</v>
      </c>
      <c r="AC40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89">
        <f>IF(OR(C4089="Có",C4089="Yes"),"yes",IF(OR(C4089="Không",C4089="No"),"no","unknown"))</f>
        <v/>
      </c>
      <c r="AE4089">
        <f>IF(OR(F4089="Có",F4089="Yes"),"covered",IF(OR(F4089="Không",F4089="No"),"out_of_insurance","unknown"))</f>
        <v/>
      </c>
      <c r="AF4089">
        <f>IF(AND(AD4089="yes",AE4089="out_of_insurance"),"REVIEW","")</f>
        <v/>
      </c>
    </row>
    <row r="4090" ht="18" customHeight="1">
      <c r="A4090" t="inlineStr">
        <is>
          <t>0b6d3277-e771-4df6-9246-22ba1864fdb1</t>
        </is>
      </c>
      <c r="B4090" t="inlineStr">
        <is>
          <t>BN-04089 / Patient 027DAE1F</t>
        </is>
      </c>
      <c r="C4090" t="inlineStr">
        <is>
          <t>Không</t>
        </is>
      </c>
      <c r="D4090" t="inlineStr">
        <is>
          <t>BS. Lê Thảo</t>
        </is>
      </c>
      <c r="E4090" t="inlineStr">
        <is>
          <t>Nhi / Pediatrics</t>
        </is>
      </c>
      <c r="F4090" t="inlineStr">
        <is>
          <t>Không</t>
        </is>
      </c>
      <c r="G4090" s="2" t="n">
        <v>3769360</v>
      </c>
      <c r="H4090" t="inlineStr">
        <is>
          <t>Khám nhi / Pediatric consultation</t>
        </is>
      </c>
      <c r="I4090" t="inlineStr">
        <is>
          <t>J06.9</t>
        </is>
      </c>
      <c r="J4090" t="inlineStr">
        <is>
          <t>Viêm hô hấp trên cấp / Acute upper respiratory infection</t>
        </is>
      </c>
      <c r="K4090" t="n">
        <v>83</v>
      </c>
      <c r="L4090" t="inlineStr">
        <is>
          <t>F</t>
        </is>
      </c>
      <c r="M4090" s="2" t="n">
        <v>33908.86</v>
      </c>
      <c r="N4090" t="inlineStr">
        <is>
          <t>Widowed</t>
        </is>
      </c>
      <c r="O4090" t="inlineStr">
        <is>
          <t>Unemployed</t>
        </is>
      </c>
      <c r="P4090" s="3" t="n">
        <v>44819</v>
      </c>
      <c r="Q4090" t="inlineStr">
        <is>
          <t>Routine</t>
        </is>
      </c>
      <c r="R4090" t="inlineStr">
        <is>
          <t>Paper</t>
        </is>
      </c>
      <c r="S4090" t="inlineStr">
        <is>
          <t>Bridgesfort</t>
        </is>
      </c>
      <c r="T4090" t="inlineStr">
        <is>
          <t>Approved</t>
        </is>
      </c>
      <c r="U4090" t="inlineStr">
        <is>
          <t>Legitimate</t>
        </is>
      </c>
      <c r="V4090" t="n">
        <v>1</v>
      </c>
      <c r="W4090" t="inlineStr">
        <is>
          <t>027dae1f-c48c-44e2-b349-04887565349b</t>
        </is>
      </c>
      <c r="X4090" t="inlineStr">
        <is>
          <t>9063f57a-b0a6-4864-a817-f820dd87a2ac</t>
        </is>
      </c>
      <c r="Y4090" t="inlineStr">
        <is>
          <t>ry664</t>
        </is>
      </c>
      <c r="Z4090" t="inlineStr">
        <is>
          <t>je612</t>
        </is>
      </c>
      <c r="AA4090" s="4" t="n">
        <v>0.67</v>
      </c>
      <c r="AB4090" s="4" t="n">
        <v>0.05</v>
      </c>
      <c r="AC40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90">
        <f>IF(OR(C4090="Có",C4090="Yes"),"yes",IF(OR(C4090="Không",C4090="No"),"no","unknown"))</f>
        <v/>
      </c>
      <c r="AE4090">
        <f>IF(OR(F4090="Có",F4090="Yes"),"covered",IF(OR(F4090="Không",F4090="No"),"out_of_insurance","unknown"))</f>
        <v/>
      </c>
      <c r="AF4090">
        <f>IF(AND(AD4090="yes",AE4090="out_of_insurance"),"REVIEW","")</f>
        <v/>
      </c>
    </row>
    <row r="4091" ht="18" customHeight="1">
      <c r="A4091" t="inlineStr">
        <is>
          <t>2a6dc709-c89e-4517-9382-38e60229a85c</t>
        </is>
      </c>
      <c r="B4091" t="inlineStr">
        <is>
          <t>BN-04090 / Patient 06E76A70</t>
        </is>
      </c>
      <c r="C4091" t="inlineStr">
        <is>
          <t>Có</t>
        </is>
      </c>
      <c r="D4091" t="inlineStr">
        <is>
          <t>BS. Lưu Quang</t>
        </is>
      </c>
      <c r="E4091" t="inlineStr">
        <is>
          <t>Thần kinh / Neurology</t>
        </is>
      </c>
      <c r="F4091" t="inlineStr">
        <is>
          <t>Chưa rõ</t>
        </is>
      </c>
      <c r="G4091" s="2" t="n">
        <v>4867070</v>
      </c>
      <c r="H4091" t="inlineStr">
        <is>
          <t>CT đánh giá đột quỵ / Stroke CT</t>
        </is>
      </c>
      <c r="I4091" t="inlineStr">
        <is>
          <t>I63.9</t>
        </is>
      </c>
      <c r="J4091" t="inlineStr">
        <is>
          <t>Nhồi máu não / Cerebral infarction</t>
        </is>
      </c>
      <c r="K4091" t="n">
        <v>84</v>
      </c>
      <c r="L4091" t="inlineStr">
        <is>
          <t>F</t>
        </is>
      </c>
      <c r="M4091" s="2" t="n">
        <v>33791.97</v>
      </c>
      <c r="N4091" t="inlineStr">
        <is>
          <t>Single</t>
        </is>
      </c>
      <c r="O4091" t="inlineStr">
        <is>
          <t>Employed</t>
        </is>
      </c>
      <c r="P4091" s="3" t="n">
        <v>44819</v>
      </c>
      <c r="Q4091" t="inlineStr">
        <is>
          <t>Outpatient</t>
        </is>
      </c>
      <c r="R4091" t="inlineStr">
        <is>
          <t>Paper</t>
        </is>
      </c>
      <c r="S4091" t="inlineStr">
        <is>
          <t>Sandramouth</t>
        </is>
      </c>
      <c r="T4091" t="inlineStr">
        <is>
          <t>Pending</t>
        </is>
      </c>
      <c r="U4091" t="inlineStr">
        <is>
          <t>Legitimate</t>
        </is>
      </c>
      <c r="V4091" t="n">
        <v>1</v>
      </c>
      <c r="W4091" t="inlineStr">
        <is>
          <t>06e76a70-62b5-41c6-a637-682f6044c2fd</t>
        </is>
      </c>
      <c r="X4091" t="inlineStr">
        <is>
          <t>aaf78a9c-4f70-4965-8765-777dd80ba484</t>
        </is>
      </c>
      <c r="Y4091" t="inlineStr">
        <is>
          <t>RM464</t>
        </is>
      </c>
      <c r="Z4091" t="inlineStr">
        <is>
          <t>Jc920</t>
        </is>
      </c>
      <c r="AA4091" s="4" t="n">
        <v>0.83</v>
      </c>
      <c r="AB4091" s="4" t="n">
        <v>0.16</v>
      </c>
      <c r="AC40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91">
        <f>IF(OR(C4091="Có",C4091="Yes"),"yes",IF(OR(C4091="Không",C4091="No"),"no","unknown"))</f>
        <v/>
      </c>
      <c r="AE4091">
        <f>IF(OR(F4091="Có",F4091="Yes"),"covered",IF(OR(F4091="Không",F4091="No"),"out_of_insurance","unknown"))</f>
        <v/>
      </c>
      <c r="AF4091">
        <f>IF(AND(AD4091="yes",AE4091="out_of_insurance"),"REVIEW","")</f>
        <v/>
      </c>
    </row>
    <row r="4092" ht="18" customHeight="1">
      <c r="A4092" t="inlineStr">
        <is>
          <t>1ac24bdd-fe87-4f97-941b-ef23e6793f49</t>
        </is>
      </c>
      <c r="B4092" t="inlineStr">
        <is>
          <t>BN-04091 / Patient 677A1EB1</t>
        </is>
      </c>
      <c r="C4092" t="inlineStr">
        <is>
          <t>Có</t>
        </is>
      </c>
      <c r="D4092" t="inlineStr">
        <is>
          <t>BS. Lê Thảo</t>
        </is>
      </c>
      <c r="E4092" t="inlineStr">
        <is>
          <t>Nhi / Pediatrics</t>
        </is>
      </c>
      <c r="F4092" t="inlineStr">
        <is>
          <t>Có</t>
        </is>
      </c>
      <c r="G4092" s="2" t="n">
        <v>6834260</v>
      </c>
      <c r="H4092" t="inlineStr">
        <is>
          <t>CRP định lượng / CRP</t>
        </is>
      </c>
      <c r="I4092" t="inlineStr">
        <is>
          <t>J18.9</t>
        </is>
      </c>
      <c r="J4092" t="inlineStr">
        <is>
          <t>Nghi viêm phổi / Suspected pneumonia</t>
        </is>
      </c>
      <c r="K4092" t="n">
        <v>22</v>
      </c>
      <c r="L4092" t="inlineStr">
        <is>
          <t>M</t>
        </is>
      </c>
      <c r="M4092" s="2" t="n">
        <v>36397.65</v>
      </c>
      <c r="N4092" t="inlineStr">
        <is>
          <t>Widowed</t>
        </is>
      </c>
      <c r="O4092" t="inlineStr">
        <is>
          <t>Retired</t>
        </is>
      </c>
      <c r="P4092" s="3" t="n">
        <v>44819</v>
      </c>
      <c r="Q4092" t="inlineStr">
        <is>
          <t>Emergency</t>
        </is>
      </c>
      <c r="R4092" t="inlineStr">
        <is>
          <t>Phone</t>
        </is>
      </c>
      <c r="S4092" t="inlineStr">
        <is>
          <t>South Stephen</t>
        </is>
      </c>
      <c r="T4092" t="inlineStr">
        <is>
          <t>Approved</t>
        </is>
      </c>
      <c r="U4092" t="inlineStr">
        <is>
          <t>Legitimate</t>
        </is>
      </c>
      <c r="V4092" t="n">
        <v>1</v>
      </c>
      <c r="W4092" t="inlineStr">
        <is>
          <t>677a1eb1-c7d3-479e-a166-a51ebd3cf9aa</t>
        </is>
      </c>
      <c r="X4092" t="inlineStr">
        <is>
          <t>b99d7ef7-9aae-476f-9b86-ad370f4b2f8f</t>
        </is>
      </c>
      <c r="Y4092" t="inlineStr">
        <is>
          <t>lL177</t>
        </is>
      </c>
      <c r="Z4092" t="inlineStr">
        <is>
          <t>Kt082</t>
        </is>
      </c>
      <c r="AA4092" s="4" t="n">
        <v>0.91</v>
      </c>
      <c r="AB4092" s="4" t="n">
        <v>0.82</v>
      </c>
      <c r="AC40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92">
        <f>IF(OR(C4092="Có",C4092="Yes"),"yes",IF(OR(C4092="Không",C4092="No"),"no","unknown"))</f>
        <v/>
      </c>
      <c r="AE4092">
        <f>IF(OR(F4092="Có",F4092="Yes"),"covered",IF(OR(F4092="Không",F4092="No"),"out_of_insurance","unknown"))</f>
        <v/>
      </c>
      <c r="AF4092">
        <f>IF(AND(AD4092="yes",AE4092="out_of_insurance"),"REVIEW","")</f>
        <v/>
      </c>
    </row>
    <row r="4093" ht="18" customHeight="1">
      <c r="A4093" t="inlineStr">
        <is>
          <t>68bfe509-9279-43f8-ab7a-194d34eda333</t>
        </is>
      </c>
      <c r="B4093" t="inlineStr">
        <is>
          <t>BN-04092 / Patient 98E45A8D</t>
        </is>
      </c>
      <c r="C4093" t="inlineStr">
        <is>
          <t>Có</t>
        </is>
      </c>
      <c r="D4093" t="inlineStr">
        <is>
          <t>BS. Trương Khải</t>
        </is>
      </c>
      <c r="E4093" t="inlineStr">
        <is>
          <t>Tim mạch / Cardiology</t>
        </is>
      </c>
      <c r="F4093" t="inlineStr">
        <is>
          <t>Chưa rõ</t>
        </is>
      </c>
      <c r="G4093" s="2" t="n">
        <v>6164480</v>
      </c>
      <c r="H4093" t="inlineStr">
        <is>
          <t>CRP định lượng / CRP</t>
        </is>
      </c>
      <c r="I4093" t="inlineStr">
        <is>
          <t>R79.8</t>
        </is>
      </c>
      <c r="J4093" t="inlineStr">
        <is>
          <t>Bất thường xét nghiệm máu / Abnormal blood chemistry</t>
        </is>
      </c>
      <c r="K4093" t="n">
        <v>84</v>
      </c>
      <c r="L4093" t="inlineStr">
        <is>
          <t>F</t>
        </is>
      </c>
      <c r="M4093" s="2" t="n">
        <v>82492.83</v>
      </c>
      <c r="N4093" t="inlineStr">
        <is>
          <t>Divorced</t>
        </is>
      </c>
      <c r="O4093" t="inlineStr">
        <is>
          <t>Employed</t>
        </is>
      </c>
      <c r="P4093" s="3" t="n">
        <v>44819</v>
      </c>
      <c r="Q4093" t="inlineStr">
        <is>
          <t>Emergency</t>
        </is>
      </c>
      <c r="R4093" t="inlineStr">
        <is>
          <t>Paper</t>
        </is>
      </c>
      <c r="S4093" t="inlineStr">
        <is>
          <t>South Kaylaview</t>
        </is>
      </c>
      <c r="T4093" t="inlineStr">
        <is>
          <t>Pending</t>
        </is>
      </c>
      <c r="U4093" t="inlineStr">
        <is>
          <t>Legitimate</t>
        </is>
      </c>
      <c r="V4093" t="n">
        <v>3</v>
      </c>
      <c r="W4093" t="inlineStr">
        <is>
          <t>98e45a8d-c9af-4090-92ab-ba1e07dc0d4d</t>
        </is>
      </c>
      <c r="X4093" t="inlineStr">
        <is>
          <t>2ad54797-fba5-4002-8d92-4d970f24dcac</t>
        </is>
      </c>
      <c r="Y4093" t="inlineStr">
        <is>
          <t>zR424</t>
        </is>
      </c>
      <c r="Z4093" t="inlineStr">
        <is>
          <t>Jh523</t>
        </is>
      </c>
      <c r="AA4093" s="4" t="n">
        <v>0.86</v>
      </c>
      <c r="AB4093" s="4" t="n">
        <v>0.38</v>
      </c>
      <c r="AC40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93">
        <f>IF(OR(C4093="Có",C4093="Yes"),"yes",IF(OR(C4093="Không",C4093="No"),"no","unknown"))</f>
        <v/>
      </c>
      <c r="AE4093">
        <f>IF(OR(F4093="Có",F4093="Yes"),"covered",IF(OR(F4093="Không",F4093="No"),"out_of_insurance","unknown"))</f>
        <v/>
      </c>
      <c r="AF4093">
        <f>IF(AND(AD4093="yes",AE4093="out_of_insurance"),"REVIEW","")</f>
        <v/>
      </c>
    </row>
    <row r="4094" ht="18" customHeight="1">
      <c r="A4094" t="inlineStr">
        <is>
          <t>50f11aa1-e7ce-4d0f-83cc-ca8f1bc2e57a</t>
        </is>
      </c>
      <c r="B4094" t="inlineStr">
        <is>
          <t>BN-04093 / Patient 4F3E5400</t>
        </is>
      </c>
      <c r="C4094" t="inlineStr">
        <is>
          <t>Không</t>
        </is>
      </c>
      <c r="D4094" t="inlineStr">
        <is>
          <t>BS. Lưu Quang</t>
        </is>
      </c>
      <c r="E4094" t="inlineStr">
        <is>
          <t>Thần kinh / Neurology</t>
        </is>
      </c>
      <c r="F4094" t="inlineStr">
        <is>
          <t>Chưa rõ</t>
        </is>
      </c>
      <c r="G4094" s="2" t="n">
        <v>4596420</v>
      </c>
      <c r="H4094" t="inlineStr">
        <is>
          <t>CT sọ não / Brain CT</t>
        </is>
      </c>
      <c r="I4094" t="inlineStr">
        <is>
          <t>R51</t>
        </is>
      </c>
      <c r="J4094" t="inlineStr">
        <is>
          <t>Đau đầu chưa rõ nguyên nhân / Headache unspecified</t>
        </is>
      </c>
      <c r="K4094" t="n">
        <v>89</v>
      </c>
      <c r="L4094" t="inlineStr">
        <is>
          <t>M</t>
        </is>
      </c>
      <c r="M4094" s="2" t="n">
        <v>122529.24</v>
      </c>
      <c r="N4094" t="inlineStr">
        <is>
          <t>Widowed</t>
        </is>
      </c>
      <c r="O4094" t="inlineStr">
        <is>
          <t>Retired</t>
        </is>
      </c>
      <c r="P4094" s="3" t="n">
        <v>44819</v>
      </c>
      <c r="Q4094" t="inlineStr">
        <is>
          <t>Inpatient</t>
        </is>
      </c>
      <c r="R4094" t="inlineStr">
        <is>
          <t>Online</t>
        </is>
      </c>
      <c r="S4094" t="inlineStr">
        <is>
          <t>Port Bethanymouth</t>
        </is>
      </c>
      <c r="T4094" t="inlineStr">
        <is>
          <t>Denied</t>
        </is>
      </c>
      <c r="U4094" t="inlineStr">
        <is>
          <t>Legitimate</t>
        </is>
      </c>
      <c r="V4094" t="n">
        <v>2</v>
      </c>
      <c r="W4094" t="inlineStr">
        <is>
          <t>4f3e5400-6454-43e8-ae76-798639c629eb</t>
        </is>
      </c>
      <c r="X4094" t="inlineStr">
        <is>
          <t>64e96ce3-6ab7-47e9-bff6-7d6f69a16f3e</t>
        </is>
      </c>
      <c r="Y4094" t="inlineStr">
        <is>
          <t>Nf981</t>
        </is>
      </c>
      <c r="Z4094" t="inlineStr">
        <is>
          <t>hW927</t>
        </is>
      </c>
      <c r="AA4094" s="4" t="n">
        <v>0.78</v>
      </c>
      <c r="AB4094" s="4" t="n">
        <v>0.05</v>
      </c>
      <c r="AC40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94">
        <f>IF(OR(C4094="Có",C4094="Yes"),"yes",IF(OR(C4094="Không",C4094="No"),"no","unknown"))</f>
        <v/>
      </c>
      <c r="AE4094">
        <f>IF(OR(F4094="Có",F4094="Yes"),"covered",IF(OR(F4094="Không",F4094="No"),"out_of_insurance","unknown"))</f>
        <v/>
      </c>
      <c r="AF4094">
        <f>IF(AND(AD4094="yes",AE4094="out_of_insurance"),"REVIEW","")</f>
        <v/>
      </c>
    </row>
    <row r="4095" ht="18" customHeight="1">
      <c r="A4095" t="inlineStr">
        <is>
          <t>afd0fd9c-e44e-478f-96ad-02bc33be97f0</t>
        </is>
      </c>
      <c r="B4095" t="inlineStr">
        <is>
          <t>BN-04094 / Patient 897A2AB3</t>
        </is>
      </c>
      <c r="C4095" t="inlineStr">
        <is>
          <t>Chưa rõ</t>
        </is>
      </c>
      <c r="D4095" t="inlineStr">
        <is>
          <t>BS. Phạm Khoa</t>
        </is>
      </c>
      <c r="E4095" t="inlineStr">
        <is>
          <t>Thần kinh / Neurology</t>
        </is>
      </c>
      <c r="F4095" t="inlineStr">
        <is>
          <t>Chưa rõ</t>
        </is>
      </c>
      <c r="G4095" s="2" t="n">
        <v>2599130</v>
      </c>
      <c r="H4095" t="inlineStr">
        <is>
          <t>CT đánh giá đột quỵ / Stroke CT</t>
        </is>
      </c>
      <c r="I4095" t="inlineStr">
        <is>
          <t>I63.9</t>
        </is>
      </c>
      <c r="J4095" t="inlineStr">
        <is>
          <t>Nhồi máu não / Cerebral infarction</t>
        </is>
      </c>
      <c r="K4095" t="n">
        <v>16</v>
      </c>
      <c r="L4095" t="inlineStr">
        <is>
          <t>F</t>
        </is>
      </c>
      <c r="M4095" s="2" t="n">
        <v>49695.36</v>
      </c>
      <c r="N4095" t="inlineStr">
        <is>
          <t>Single</t>
        </is>
      </c>
      <c r="O4095" t="inlineStr">
        <is>
          <t>Retired</t>
        </is>
      </c>
      <c r="P4095" s="3" t="n">
        <v>44818</v>
      </c>
      <c r="Q4095" t="inlineStr">
        <is>
          <t>Inpatient</t>
        </is>
      </c>
      <c r="R4095" t="inlineStr">
        <is>
          <t>Paper</t>
        </is>
      </c>
      <c r="S4095" t="inlineStr">
        <is>
          <t>North Michelle</t>
        </is>
      </c>
      <c r="T4095" t="inlineStr">
        <is>
          <t>Approved</t>
        </is>
      </c>
      <c r="U4095" t="inlineStr">
        <is>
          <t>Legitimate</t>
        </is>
      </c>
      <c r="V4095" t="n">
        <v>1</v>
      </c>
      <c r="W4095" t="inlineStr">
        <is>
          <t>897a2ab3-9164-410f-bd41-c8c005c052ca</t>
        </is>
      </c>
      <c r="X4095" t="inlineStr">
        <is>
          <t>547f6c59-15dc-48ad-92c6-e6cd67ecd617</t>
        </is>
      </c>
      <c r="Y4095" t="inlineStr">
        <is>
          <t>BD822</t>
        </is>
      </c>
      <c r="Z4095" t="inlineStr">
        <is>
          <t>cp603</t>
        </is>
      </c>
      <c r="AA4095" s="4" t="n">
        <v>0.87</v>
      </c>
      <c r="AB4095" s="4" t="n">
        <v>0.15</v>
      </c>
      <c r="AC40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95">
        <f>IF(OR(C4095="Có",C4095="Yes"),"yes",IF(OR(C4095="Không",C4095="No"),"no","unknown"))</f>
        <v/>
      </c>
      <c r="AE4095">
        <f>IF(OR(F4095="Có",F4095="Yes"),"covered",IF(OR(F4095="Không",F4095="No"),"out_of_insurance","unknown"))</f>
        <v/>
      </c>
      <c r="AF4095">
        <f>IF(AND(AD4095="yes",AE4095="out_of_insurance"),"REVIEW","")</f>
        <v/>
      </c>
    </row>
    <row r="4096" ht="18" customHeight="1">
      <c r="A4096" t="inlineStr">
        <is>
          <t>bf515414-8c1a-4e47-b89c-76f07c068e2c</t>
        </is>
      </c>
      <c r="B4096" t="inlineStr">
        <is>
          <t>BN-04095 / Patient D24DC266</t>
        </is>
      </c>
      <c r="C4096" t="inlineStr">
        <is>
          <t>Có</t>
        </is>
      </c>
      <c r="D4096" t="inlineStr">
        <is>
          <t>BS. Nguyễn Minh</t>
        </is>
      </c>
      <c r="E4096" t="inlineStr">
        <is>
          <t>Tim mạch / Cardiology</t>
        </is>
      </c>
      <c r="F4096" t="inlineStr">
        <is>
          <t>Không</t>
        </is>
      </c>
      <c r="G4096" s="2" t="n">
        <v>7402060</v>
      </c>
      <c r="H4096" t="inlineStr">
        <is>
          <t>Troponin I định lượng / Troponin I</t>
        </is>
      </c>
      <c r="I4096" t="inlineStr">
        <is>
          <t>R07.9</t>
        </is>
      </c>
      <c r="J4096" t="inlineStr">
        <is>
          <t>Đau ngực nghi hội chứng mạch vành / Chest pain, ACS rule-out</t>
        </is>
      </c>
      <c r="K4096" t="n">
        <v>24</v>
      </c>
      <c r="L4096" t="inlineStr">
        <is>
          <t>M</t>
        </is>
      </c>
      <c r="M4096" s="2" t="n">
        <v>148161.6</v>
      </c>
      <c r="N4096" t="inlineStr">
        <is>
          <t>Divorced</t>
        </is>
      </c>
      <c r="O4096" t="inlineStr">
        <is>
          <t>Retired</t>
        </is>
      </c>
      <c r="P4096" s="3" t="n">
        <v>44818</v>
      </c>
      <c r="Q4096" t="inlineStr">
        <is>
          <t>Inpatient</t>
        </is>
      </c>
      <c r="R4096" t="inlineStr">
        <is>
          <t>Paper</t>
        </is>
      </c>
      <c r="S4096" t="inlineStr">
        <is>
          <t>Lake Robert</t>
        </is>
      </c>
      <c r="T4096" t="inlineStr">
        <is>
          <t>Denied</t>
        </is>
      </c>
      <c r="U4096" t="inlineStr">
        <is>
          <t>Legitimate</t>
        </is>
      </c>
      <c r="V4096" t="n">
        <v>2</v>
      </c>
      <c r="W4096" t="inlineStr">
        <is>
          <t>d24dc266-d9cb-40a1-aac0-c469f1a766b3</t>
        </is>
      </c>
      <c r="X4096" t="inlineStr">
        <is>
          <t>731d19ad-374d-4c24-b62b-e698674a1be8</t>
        </is>
      </c>
      <c r="Y4096" t="inlineStr">
        <is>
          <t>UX273</t>
        </is>
      </c>
      <c r="Z4096" t="inlineStr">
        <is>
          <t>UA049</t>
        </is>
      </c>
      <c r="AA4096" s="4" t="n">
        <v>0.6899999999999999</v>
      </c>
      <c r="AB4096" s="4" t="n">
        <v>0.02</v>
      </c>
      <c r="AC40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96">
        <f>IF(OR(C4096="Có",C4096="Yes"),"yes",IF(OR(C4096="Không",C4096="No"),"no","unknown"))</f>
        <v/>
      </c>
      <c r="AE4096">
        <f>IF(OR(F4096="Có",F4096="Yes"),"covered",IF(OR(F4096="Không",F4096="No"),"out_of_insurance","unknown"))</f>
        <v/>
      </c>
      <c r="AF4096">
        <f>IF(AND(AD4096="yes",AE4096="out_of_insurance"),"REVIEW","")</f>
        <v/>
      </c>
    </row>
    <row r="4097" ht="18" customHeight="1">
      <c r="A4097" t="inlineStr">
        <is>
          <t>b4eedad3-af3c-4630-85b8-82b477f2f56a</t>
        </is>
      </c>
      <c r="B4097" t="inlineStr">
        <is>
          <t>BN-04096 / Patient 64EB75EB</t>
        </is>
      </c>
      <c r="C4097" t="inlineStr">
        <is>
          <t>Không</t>
        </is>
      </c>
      <c r="D4097" t="inlineStr">
        <is>
          <t>BS. Lâm Sơn</t>
        </is>
      </c>
      <c r="E4097" t="inlineStr">
        <is>
          <t>Khám tổng quát / General Practice</t>
        </is>
      </c>
      <c r="F4097" t="inlineStr">
        <is>
          <t>Không</t>
        </is>
      </c>
      <c r="G4097" s="2" t="n">
        <v>2315790</v>
      </c>
      <c r="H4097" t="inlineStr">
        <is>
          <t>Glucose máu / Blood glucose</t>
        </is>
      </c>
      <c r="I4097" t="inlineStr">
        <is>
          <t>R73.9</t>
        </is>
      </c>
      <c r="J4097" t="inlineStr">
        <is>
          <t>Tăng glucose máu / Hyperglycemia</t>
        </is>
      </c>
      <c r="K4097" t="n">
        <v>24</v>
      </c>
      <c r="L4097" t="inlineStr">
        <is>
          <t>F</t>
        </is>
      </c>
      <c r="M4097" s="2" t="n">
        <v>133523.07</v>
      </c>
      <c r="N4097" t="inlineStr">
        <is>
          <t>Married</t>
        </is>
      </c>
      <c r="O4097" t="inlineStr">
        <is>
          <t>Student</t>
        </is>
      </c>
      <c r="P4097" s="3" t="n">
        <v>44818</v>
      </c>
      <c r="Q4097" t="inlineStr">
        <is>
          <t>Inpatient</t>
        </is>
      </c>
      <c r="R4097" t="inlineStr">
        <is>
          <t>Paper</t>
        </is>
      </c>
      <c r="S4097" t="inlineStr">
        <is>
          <t>Maldonadoview</t>
        </is>
      </c>
      <c r="T4097" t="inlineStr">
        <is>
          <t>Denied</t>
        </is>
      </c>
      <c r="U4097" t="inlineStr">
        <is>
          <t>Legitimate</t>
        </is>
      </c>
      <c r="V4097" t="n">
        <v>2</v>
      </c>
      <c r="W4097" t="inlineStr">
        <is>
          <t>64eb75eb-4152-4a3b-bd7a-966312e1f6cb</t>
        </is>
      </c>
      <c r="X4097" t="inlineStr">
        <is>
          <t>7fa0f7db-3d37-4251-877b-49ee0af0799f</t>
        </is>
      </c>
      <c r="Y4097" t="inlineStr">
        <is>
          <t>dr078</t>
        </is>
      </c>
      <c r="Z4097" t="inlineStr">
        <is>
          <t>MH367</t>
        </is>
      </c>
      <c r="AA4097" s="4" t="n">
        <v>0.47</v>
      </c>
      <c r="AB4097" s="4" t="n">
        <v>0.05</v>
      </c>
      <c r="AC40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97">
        <f>IF(OR(C4097="Có",C4097="Yes"),"yes",IF(OR(C4097="Không",C4097="No"),"no","unknown"))</f>
        <v/>
      </c>
      <c r="AE4097">
        <f>IF(OR(F4097="Có",F4097="Yes"),"covered",IF(OR(F4097="Không",F4097="No"),"out_of_insurance","unknown"))</f>
        <v/>
      </c>
      <c r="AF4097">
        <f>IF(AND(AD4097="yes",AE4097="out_of_insurance"),"REVIEW","")</f>
        <v/>
      </c>
    </row>
    <row r="4098" ht="18" customHeight="1">
      <c r="A4098" t="inlineStr">
        <is>
          <t>684ad819-6004-4bf8-9247-701692aadf50</t>
        </is>
      </c>
      <c r="B4098" t="inlineStr">
        <is>
          <t>BN-04097 / Patient CA32239C</t>
        </is>
      </c>
      <c r="C4098" t="inlineStr">
        <is>
          <t>Có</t>
        </is>
      </c>
      <c r="D4098" t="inlineStr">
        <is>
          <t>BS. Phạm Khoa</t>
        </is>
      </c>
      <c r="E4098" t="inlineStr">
        <is>
          <t>Thần kinh / Neurology</t>
        </is>
      </c>
      <c r="F4098" t="inlineStr">
        <is>
          <t>Không</t>
        </is>
      </c>
      <c r="G4098" s="2" t="n">
        <v>4432850</v>
      </c>
      <c r="H4098" t="inlineStr">
        <is>
          <t>CT sọ não / Brain CT</t>
        </is>
      </c>
      <c r="I4098" t="inlineStr"/>
      <c r="J4098" t="inlineStr">
        <is>
          <t>Thiếu ICD/context rõ / Missing clear ICD/context</t>
        </is>
      </c>
      <c r="K4098" t="n">
        <v>30</v>
      </c>
      <c r="L4098" t="inlineStr">
        <is>
          <t>F</t>
        </is>
      </c>
      <c r="M4098" s="2" t="n">
        <v>38468.01</v>
      </c>
      <c r="N4098" t="inlineStr">
        <is>
          <t>Widowed</t>
        </is>
      </c>
      <c r="O4098" t="inlineStr">
        <is>
          <t>Retired</t>
        </is>
      </c>
      <c r="P4098" s="3" t="n">
        <v>44818</v>
      </c>
      <c r="Q4098" t="inlineStr">
        <is>
          <t>Emergency</t>
        </is>
      </c>
      <c r="R4098" t="inlineStr">
        <is>
          <t>Online</t>
        </is>
      </c>
      <c r="S4098" t="inlineStr">
        <is>
          <t>New Robertport</t>
        </is>
      </c>
      <c r="T4098" t="inlineStr">
        <is>
          <t>Denied</t>
        </is>
      </c>
      <c r="U4098" t="inlineStr">
        <is>
          <t>Legitimate</t>
        </is>
      </c>
      <c r="V4098" t="n">
        <v>1</v>
      </c>
      <c r="W4098" t="inlineStr">
        <is>
          <t>ca32239c-ffe1-4297-b299-b62c58fe7917</t>
        </is>
      </c>
      <c r="X4098" t="inlineStr">
        <is>
          <t>83926f16-f929-4dbf-b843-e3a906b3e810</t>
        </is>
      </c>
      <c r="Y4098" t="inlineStr">
        <is>
          <t>ey133</t>
        </is>
      </c>
      <c r="Z4098" t="inlineStr">
        <is>
          <t>eu291</t>
        </is>
      </c>
      <c r="AA4098" s="4" t="n">
        <v>0.85</v>
      </c>
      <c r="AB4098" s="4" t="n">
        <v>0.02</v>
      </c>
      <c r="AC40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98">
        <f>IF(OR(C4098="Có",C4098="Yes"),"yes",IF(OR(C4098="Không",C4098="No"),"no","unknown"))</f>
        <v/>
      </c>
      <c r="AE4098">
        <f>IF(OR(F4098="Có",F4098="Yes"),"covered",IF(OR(F4098="Không",F4098="No"),"out_of_insurance","unknown"))</f>
        <v/>
      </c>
      <c r="AF4098">
        <f>IF(AND(AD4098="yes",AE4098="out_of_insurance"),"REVIEW","")</f>
        <v/>
      </c>
    </row>
    <row r="4099" ht="18" customHeight="1">
      <c r="A4099" t="inlineStr">
        <is>
          <t>073277e3-34e8-44f9-b9b6-ae0d20b2cd4e</t>
        </is>
      </c>
      <c r="B4099" t="inlineStr">
        <is>
          <t>BN-04098 / Patient 9B1D2BC3</t>
        </is>
      </c>
      <c r="C4099" t="inlineStr">
        <is>
          <t>Không</t>
        </is>
      </c>
      <c r="D4099" t="inlineStr">
        <is>
          <t>BS. Mai Thanh</t>
        </is>
      </c>
      <c r="E4099" t="inlineStr">
        <is>
          <t>Thần kinh / Neurology</t>
        </is>
      </c>
      <c r="F4099" t="inlineStr">
        <is>
          <t>Không</t>
        </is>
      </c>
      <c r="G4099" s="2" t="n">
        <v>3540440</v>
      </c>
      <c r="H4099" t="inlineStr">
        <is>
          <t>CT đánh giá đột quỵ / Stroke CT</t>
        </is>
      </c>
      <c r="I4099" t="inlineStr">
        <is>
          <t>I63.9</t>
        </is>
      </c>
      <c r="J4099" t="inlineStr">
        <is>
          <t>Nhồi máu não / Cerebral infarction</t>
        </is>
      </c>
      <c r="K4099" t="n">
        <v>83</v>
      </c>
      <c r="L4099" t="inlineStr">
        <is>
          <t>F</t>
        </is>
      </c>
      <c r="M4099" s="2" t="n">
        <v>31176.59</v>
      </c>
      <c r="N4099" t="inlineStr">
        <is>
          <t>Married</t>
        </is>
      </c>
      <c r="O4099" t="inlineStr">
        <is>
          <t>Unemployed</t>
        </is>
      </c>
      <c r="P4099" s="3" t="n">
        <v>44818</v>
      </c>
      <c r="Q4099" t="inlineStr">
        <is>
          <t>Routine</t>
        </is>
      </c>
      <c r="R4099" t="inlineStr">
        <is>
          <t>Online</t>
        </is>
      </c>
      <c r="S4099" t="inlineStr">
        <is>
          <t>New Mike</t>
        </is>
      </c>
      <c r="T4099" t="inlineStr">
        <is>
          <t>Denied</t>
        </is>
      </c>
      <c r="U4099" t="inlineStr">
        <is>
          <t>Legitimate</t>
        </is>
      </c>
      <c r="V4099" t="n">
        <v>1</v>
      </c>
      <c r="W4099" t="inlineStr">
        <is>
          <t>9b1d2bc3-fbd8-4fa4-8d00-b0cb522c4c23</t>
        </is>
      </c>
      <c r="X4099" t="inlineStr">
        <is>
          <t>9d1a0d62-2255-4887-a2d4-35a9e644770a</t>
        </is>
      </c>
      <c r="Y4099" t="inlineStr">
        <is>
          <t>bK096</t>
        </is>
      </c>
      <c r="Z4099" t="inlineStr">
        <is>
          <t>vm659</t>
        </is>
      </c>
      <c r="AA4099" s="4" t="n">
        <v>0.61</v>
      </c>
      <c r="AB4099" s="4" t="n">
        <v>0.05</v>
      </c>
      <c r="AC40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099">
        <f>IF(OR(C4099="Có",C4099="Yes"),"yes",IF(OR(C4099="Không",C4099="No"),"no","unknown"))</f>
        <v/>
      </c>
      <c r="AE4099">
        <f>IF(OR(F4099="Có",F4099="Yes"),"covered",IF(OR(F4099="Không",F4099="No"),"out_of_insurance","unknown"))</f>
        <v/>
      </c>
      <c r="AF4099">
        <f>IF(AND(AD4099="yes",AE4099="out_of_insurance"),"REVIEW","")</f>
        <v/>
      </c>
    </row>
    <row r="4100" ht="18" customHeight="1">
      <c r="A4100" t="inlineStr">
        <is>
          <t>0224a3ce-1783-4bf9-889a-94103364f46c</t>
        </is>
      </c>
      <c r="B4100" t="inlineStr">
        <is>
          <t>BN-04099 / Patient CD4F09D8</t>
        </is>
      </c>
      <c r="C4100" t="inlineStr">
        <is>
          <t>Có</t>
        </is>
      </c>
      <c r="D4100" t="inlineStr">
        <is>
          <t>BS. Võ Huy</t>
        </is>
      </c>
      <c r="E4100" t="inlineStr">
        <is>
          <t>Chấn thương chỉnh hình / Orthopedics</t>
        </is>
      </c>
      <c r="F4100" t="inlineStr">
        <is>
          <t>Không</t>
        </is>
      </c>
      <c r="G4100" s="2" t="n">
        <v>1461460</v>
      </c>
      <c r="H4100" t="inlineStr">
        <is>
          <t>MRI khớp gối / Knee MRI</t>
        </is>
      </c>
      <c r="I4100" t="inlineStr">
        <is>
          <t>M25.5</t>
        </is>
      </c>
      <c r="J4100" t="inlineStr">
        <is>
          <t>Đau khớp gối / Knee pain</t>
        </is>
      </c>
      <c r="K4100" t="n">
        <v>6</v>
      </c>
      <c r="L4100" t="inlineStr">
        <is>
          <t>F</t>
        </is>
      </c>
      <c r="M4100" s="2" t="n">
        <v>27958.17</v>
      </c>
      <c r="N4100" t="inlineStr">
        <is>
          <t>Married</t>
        </is>
      </c>
      <c r="O4100" t="inlineStr">
        <is>
          <t>Student</t>
        </is>
      </c>
      <c r="P4100" s="3" t="n">
        <v>44817</v>
      </c>
      <c r="Q4100" t="inlineStr">
        <is>
          <t>Outpatient</t>
        </is>
      </c>
      <c r="R4100" t="inlineStr">
        <is>
          <t>Online</t>
        </is>
      </c>
      <c r="S4100" t="inlineStr">
        <is>
          <t>New Amanda</t>
        </is>
      </c>
      <c r="T4100" t="inlineStr">
        <is>
          <t>Pending</t>
        </is>
      </c>
      <c r="U4100" t="inlineStr">
        <is>
          <t>Legitimate</t>
        </is>
      </c>
      <c r="V4100" t="n">
        <v>1</v>
      </c>
      <c r="W4100" t="inlineStr">
        <is>
          <t>cd4f09d8-ca9b-4c7d-ab06-563df5367b36</t>
        </is>
      </c>
      <c r="X4100" t="inlineStr">
        <is>
          <t>d582195a-2acd-488e-93a4-e869c62c06d0</t>
        </is>
      </c>
      <c r="Y4100" t="inlineStr">
        <is>
          <t>Fj579</t>
        </is>
      </c>
      <c r="Z4100" t="inlineStr">
        <is>
          <t>cj126</t>
        </is>
      </c>
      <c r="AA4100" s="4" t="n">
        <v>0.6</v>
      </c>
      <c r="AB4100" s="4" t="n">
        <v>0.16</v>
      </c>
      <c r="AC41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00">
        <f>IF(OR(C4100="Có",C4100="Yes"),"yes",IF(OR(C4100="Không",C4100="No"),"no","unknown"))</f>
        <v/>
      </c>
      <c r="AE4100">
        <f>IF(OR(F4100="Có",F4100="Yes"),"covered",IF(OR(F4100="Không",F4100="No"),"out_of_insurance","unknown"))</f>
        <v/>
      </c>
      <c r="AF4100">
        <f>IF(AND(AD4100="yes",AE4100="out_of_insurance"),"REVIEW","")</f>
        <v/>
      </c>
    </row>
    <row r="4101" ht="18" customHeight="1">
      <c r="A4101" t="inlineStr">
        <is>
          <t>1e315c4d-3056-441c-a8ed-9303620e27b1</t>
        </is>
      </c>
      <c r="B4101" t="inlineStr">
        <is>
          <t>BN-04100 / Patient 939F75EF</t>
        </is>
      </c>
      <c r="C4101" t="inlineStr">
        <is>
          <t>Có</t>
        </is>
      </c>
      <c r="D4101" t="inlineStr">
        <is>
          <t>BS. Cao Vy</t>
        </is>
      </c>
      <c r="E4101" t="inlineStr">
        <is>
          <t>Khám tổng quát / General Practice</t>
        </is>
      </c>
      <c r="F4101" t="inlineStr">
        <is>
          <t>Không</t>
        </is>
      </c>
      <c r="G4101" s="2" t="n">
        <v>2515500</v>
      </c>
      <c r="H4101" t="inlineStr">
        <is>
          <t>HbA1c</t>
        </is>
      </c>
      <c r="I4101" t="inlineStr">
        <is>
          <t>E11.9</t>
        </is>
      </c>
      <c r="J4101" t="inlineStr">
        <is>
          <t>Đái tháo đường type 2 / Type 2 diabetes mellitus</t>
        </is>
      </c>
      <c r="K4101" t="n">
        <v>55</v>
      </c>
      <c r="L4101" t="inlineStr">
        <is>
          <t>M</t>
        </is>
      </c>
      <c r="M4101" s="2" t="n">
        <v>114988.27</v>
      </c>
      <c r="N4101" t="inlineStr">
        <is>
          <t>Divorced</t>
        </is>
      </c>
      <c r="O4101" t="inlineStr">
        <is>
          <t>Unemployed</t>
        </is>
      </c>
      <c r="P4101" s="3" t="n">
        <v>44817</v>
      </c>
      <c r="Q4101" t="inlineStr">
        <is>
          <t>Outpatient</t>
        </is>
      </c>
      <c r="R4101" t="inlineStr">
        <is>
          <t>Online</t>
        </is>
      </c>
      <c r="S4101" t="inlineStr">
        <is>
          <t>Dennismouth</t>
        </is>
      </c>
      <c r="T4101" t="inlineStr">
        <is>
          <t>Denied</t>
        </is>
      </c>
      <c r="U4101" t="inlineStr">
        <is>
          <t>Legitimate</t>
        </is>
      </c>
      <c r="V4101" t="n">
        <v>0</v>
      </c>
      <c r="W4101" t="inlineStr">
        <is>
          <t>939f75ef-e082-4a53-8bde-3429b8474d2a</t>
        </is>
      </c>
      <c r="X4101" t="inlineStr">
        <is>
          <t>6522691c-ed48-4fb5-bbcb-32c3878a6a7a</t>
        </is>
      </c>
      <c r="Y4101" t="inlineStr">
        <is>
          <t>IN490</t>
        </is>
      </c>
      <c r="Z4101" t="inlineStr">
        <is>
          <t>WQ147</t>
        </is>
      </c>
      <c r="AA4101" s="4" t="n">
        <v>0.52</v>
      </c>
      <c r="AB4101" s="4" t="n">
        <v>0.02</v>
      </c>
      <c r="AC41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01">
        <f>IF(OR(C4101="Có",C4101="Yes"),"yes",IF(OR(C4101="Không",C4101="No"),"no","unknown"))</f>
        <v/>
      </c>
      <c r="AE4101">
        <f>IF(OR(F4101="Có",F4101="Yes"),"covered",IF(OR(F4101="Không",F4101="No"),"out_of_insurance","unknown"))</f>
        <v/>
      </c>
      <c r="AF4101">
        <f>IF(AND(AD4101="yes",AE4101="out_of_insurance"),"REVIEW","")</f>
        <v/>
      </c>
    </row>
    <row r="4102" ht="18" customHeight="1">
      <c r="A4102" t="inlineStr">
        <is>
          <t>dfde6dca-7017-487b-bd9c-c27b78f5b283</t>
        </is>
      </c>
      <c r="B4102" t="inlineStr">
        <is>
          <t>BN-04101 / Patient C13C00AD</t>
        </is>
      </c>
      <c r="C4102" t="inlineStr">
        <is>
          <t>Có</t>
        </is>
      </c>
      <c r="D4102" t="inlineStr">
        <is>
          <t>BS. Lưu Quang</t>
        </is>
      </c>
      <c r="E4102" t="inlineStr">
        <is>
          <t>Thần kinh / Neurology</t>
        </is>
      </c>
      <c r="F4102" t="inlineStr">
        <is>
          <t>Không</t>
        </is>
      </c>
      <c r="G4102" s="2" t="n">
        <v>8003120</v>
      </c>
      <c r="H4102" t="inlineStr">
        <is>
          <t>CT sọ não / Brain CT</t>
        </is>
      </c>
      <c r="I4102" t="inlineStr">
        <is>
          <t>R51</t>
        </is>
      </c>
      <c r="J4102" t="inlineStr">
        <is>
          <t>Đau đầu chưa rõ nguyên nhân / Headache unspecified</t>
        </is>
      </c>
      <c r="K4102" t="n">
        <v>2</v>
      </c>
      <c r="L4102" t="inlineStr">
        <is>
          <t>M</t>
        </is>
      </c>
      <c r="M4102" s="2" t="n">
        <v>27323.33</v>
      </c>
      <c r="N4102" t="inlineStr">
        <is>
          <t>Married</t>
        </is>
      </c>
      <c r="O4102" t="inlineStr">
        <is>
          <t>Employed</t>
        </is>
      </c>
      <c r="P4102" s="3" t="n">
        <v>44817</v>
      </c>
      <c r="Q4102" t="inlineStr">
        <is>
          <t>Outpatient</t>
        </is>
      </c>
      <c r="R4102" t="inlineStr">
        <is>
          <t>Phone</t>
        </is>
      </c>
      <c r="S4102" t="inlineStr">
        <is>
          <t>Maureenmouth</t>
        </is>
      </c>
      <c r="T4102" t="inlineStr">
        <is>
          <t>Denied</t>
        </is>
      </c>
      <c r="U4102" t="inlineStr">
        <is>
          <t>Fraud</t>
        </is>
      </c>
      <c r="V4102" t="n">
        <v>1</v>
      </c>
      <c r="W4102" t="inlineStr">
        <is>
          <t>c13c00ad-609d-4af8-83da-73d65b63e8e9</t>
        </is>
      </c>
      <c r="X4102" t="inlineStr">
        <is>
          <t>51a1aa82-7a54-4693-ba03-1cf97f77f984</t>
        </is>
      </c>
      <c r="Y4102" t="inlineStr">
        <is>
          <t>kB056</t>
        </is>
      </c>
      <c r="Z4102" t="inlineStr">
        <is>
          <t>AK888</t>
        </is>
      </c>
      <c r="AA4102" s="4" t="n">
        <v>0.74</v>
      </c>
      <c r="AB4102" s="4" t="n">
        <v>0.02</v>
      </c>
      <c r="AC41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02">
        <f>IF(OR(C4102="Có",C4102="Yes"),"yes",IF(OR(C4102="Không",C4102="No"),"no","unknown"))</f>
        <v/>
      </c>
      <c r="AE4102">
        <f>IF(OR(F4102="Có",F4102="Yes"),"covered",IF(OR(F4102="Không",F4102="No"),"out_of_insurance","unknown"))</f>
        <v/>
      </c>
      <c r="AF4102">
        <f>IF(AND(AD4102="yes",AE4102="out_of_insurance"),"REVIEW","")</f>
        <v/>
      </c>
    </row>
    <row r="4103" ht="18" customHeight="1">
      <c r="A4103" t="inlineStr">
        <is>
          <t>3933a03e-bc4a-473e-a050-43d5a8fa93c3</t>
        </is>
      </c>
      <c r="B4103" t="inlineStr">
        <is>
          <t>BN-04102 / Patient C2846B6A</t>
        </is>
      </c>
      <c r="C4103" t="inlineStr">
        <is>
          <t>Có</t>
        </is>
      </c>
      <c r="D4103" t="inlineStr">
        <is>
          <t>BS. Phan Gia</t>
        </is>
      </c>
      <c r="E4103" t="inlineStr">
        <is>
          <t>Tim mạch / Cardiology</t>
        </is>
      </c>
      <c r="F4103" t="inlineStr">
        <is>
          <t>Không</t>
        </is>
      </c>
      <c r="G4103" s="2" t="n">
        <v>6172810</v>
      </c>
      <c r="H4103" t="inlineStr">
        <is>
          <t>CRP định lượng / CRP</t>
        </is>
      </c>
      <c r="I4103" t="inlineStr">
        <is>
          <t>R79.8</t>
        </is>
      </c>
      <c r="J4103" t="inlineStr">
        <is>
          <t>Bất thường xét nghiệm máu / Abnormal blood chemistry</t>
        </is>
      </c>
      <c r="K4103" t="n">
        <v>49</v>
      </c>
      <c r="L4103" t="inlineStr">
        <is>
          <t>F</t>
        </is>
      </c>
      <c r="M4103" s="2" t="n">
        <v>142223.38</v>
      </c>
      <c r="N4103" t="inlineStr">
        <is>
          <t>Divorced</t>
        </is>
      </c>
      <c r="O4103" t="inlineStr">
        <is>
          <t>Student</t>
        </is>
      </c>
      <c r="P4103" s="3" t="n">
        <v>44817</v>
      </c>
      <c r="Q4103" t="inlineStr">
        <is>
          <t>Outpatient</t>
        </is>
      </c>
      <c r="R4103" t="inlineStr">
        <is>
          <t>Online</t>
        </is>
      </c>
      <c r="S4103" t="inlineStr">
        <is>
          <t>East Lawrencefort</t>
        </is>
      </c>
      <c r="T4103" t="inlineStr">
        <is>
          <t>Denied</t>
        </is>
      </c>
      <c r="U4103" t="inlineStr">
        <is>
          <t>Legitimate</t>
        </is>
      </c>
      <c r="V4103" t="n">
        <v>2</v>
      </c>
      <c r="W4103" t="inlineStr">
        <is>
          <t>c2846b6a-689a-466b-93fe-b07884d3101f</t>
        </is>
      </c>
      <c r="X4103" t="inlineStr">
        <is>
          <t>43c25691-be6b-419c-b715-7e6d6f61f3bd</t>
        </is>
      </c>
      <c r="Y4103" t="inlineStr">
        <is>
          <t>oy400</t>
        </is>
      </c>
      <c r="Z4103" t="inlineStr">
        <is>
          <t>PI837</t>
        </is>
      </c>
      <c r="AA4103" s="4" t="n">
        <v>0.44</v>
      </c>
      <c r="AB4103" s="4" t="n">
        <v>0.02</v>
      </c>
      <c r="AC41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03">
        <f>IF(OR(C4103="Có",C4103="Yes"),"yes",IF(OR(C4103="Không",C4103="No"),"no","unknown"))</f>
        <v/>
      </c>
      <c r="AE4103">
        <f>IF(OR(F4103="Có",F4103="Yes"),"covered",IF(OR(F4103="Không",F4103="No"),"out_of_insurance","unknown"))</f>
        <v/>
      </c>
      <c r="AF4103">
        <f>IF(AND(AD4103="yes",AE4103="out_of_insurance"),"REVIEW","")</f>
        <v/>
      </c>
    </row>
    <row r="4104" ht="18" customHeight="1">
      <c r="A4104" t="inlineStr">
        <is>
          <t>bbbda4f2-27be-4a04-8951-542044aa588e</t>
        </is>
      </c>
      <c r="B4104" t="inlineStr">
        <is>
          <t>BN-04103 / Patient A36C2281</t>
        </is>
      </c>
      <c r="C4104" t="inlineStr">
        <is>
          <t>Có</t>
        </is>
      </c>
      <c r="D4104" t="inlineStr">
        <is>
          <t>BS. Huỳnh Mai</t>
        </is>
      </c>
      <c r="E4104" t="inlineStr">
        <is>
          <t>Nhi / Pediatrics</t>
        </is>
      </c>
      <c r="F4104" t="inlineStr">
        <is>
          <t>Không</t>
        </is>
      </c>
      <c r="G4104" s="2" t="n">
        <v>1236210</v>
      </c>
      <c r="H4104" t="inlineStr">
        <is>
          <t>Glucose máu / Blood glucose</t>
        </is>
      </c>
      <c r="I4104" t="inlineStr">
        <is>
          <t>R73.9</t>
        </is>
      </c>
      <c r="J4104" t="inlineStr">
        <is>
          <t>Tăng glucose máu / Hyperglycemia</t>
        </is>
      </c>
      <c r="K4104" t="n">
        <v>4</v>
      </c>
      <c r="L4104" t="inlineStr">
        <is>
          <t>F</t>
        </is>
      </c>
      <c r="M4104" s="2" t="n">
        <v>72932.59</v>
      </c>
      <c r="N4104" t="inlineStr">
        <is>
          <t>Divorced</t>
        </is>
      </c>
      <c r="O4104" t="inlineStr">
        <is>
          <t>Student</t>
        </is>
      </c>
      <c r="P4104" s="3" t="n">
        <v>44817</v>
      </c>
      <c r="Q4104" t="inlineStr">
        <is>
          <t>Inpatient</t>
        </is>
      </c>
      <c r="R4104" t="inlineStr">
        <is>
          <t>Paper</t>
        </is>
      </c>
      <c r="S4104" t="inlineStr">
        <is>
          <t>North Dawnton</t>
        </is>
      </c>
      <c r="T4104" t="inlineStr">
        <is>
          <t>Denied</t>
        </is>
      </c>
      <c r="U4104" t="inlineStr">
        <is>
          <t>Legitimate</t>
        </is>
      </c>
      <c r="V4104" t="n">
        <v>3</v>
      </c>
      <c r="W4104" t="inlineStr">
        <is>
          <t>a36c2281-d4f6-42fa-85b4-070009f6dd78</t>
        </is>
      </c>
      <c r="X4104" t="inlineStr">
        <is>
          <t>1274ddd0-5f68-4372-9982-7deb145739c3</t>
        </is>
      </c>
      <c r="Y4104" t="inlineStr">
        <is>
          <t>UU645</t>
        </is>
      </c>
      <c r="Z4104" t="inlineStr">
        <is>
          <t>rF121</t>
        </is>
      </c>
      <c r="AA4104" s="4" t="n">
        <v>0.55</v>
      </c>
      <c r="AB4104" s="4" t="n">
        <v>0.06</v>
      </c>
      <c r="AC41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04">
        <f>IF(OR(C4104="Có",C4104="Yes"),"yes",IF(OR(C4104="Không",C4104="No"),"no","unknown"))</f>
        <v/>
      </c>
      <c r="AE4104">
        <f>IF(OR(F4104="Có",F4104="Yes"),"covered",IF(OR(F4104="Không",F4104="No"),"out_of_insurance","unknown"))</f>
        <v/>
      </c>
      <c r="AF4104">
        <f>IF(AND(AD4104="yes",AE4104="out_of_insurance"),"REVIEW","")</f>
        <v/>
      </c>
    </row>
    <row r="4105" ht="18" customHeight="1">
      <c r="A4105" t="inlineStr">
        <is>
          <t>e72b3f5c-02be-44c1-bf60-61b2cc9dbce9</t>
        </is>
      </c>
      <c r="B4105" t="inlineStr">
        <is>
          <t>BN-04104 / Patient CB853DF2</t>
        </is>
      </c>
      <c r="C4105" t="inlineStr">
        <is>
          <t>Có</t>
        </is>
      </c>
      <c r="D4105" t="inlineStr">
        <is>
          <t>BS. Nguyễn Nhi</t>
        </is>
      </c>
      <c r="E4105" t="inlineStr">
        <is>
          <t>Nhi / Pediatrics</t>
        </is>
      </c>
      <c r="F4105" t="inlineStr">
        <is>
          <t>Chưa rõ</t>
        </is>
      </c>
      <c r="G4105" s="2" t="n">
        <v>5161630</v>
      </c>
      <c r="H4105" t="inlineStr">
        <is>
          <t>CRP định lượng / CRP</t>
        </is>
      </c>
      <c r="I4105" t="inlineStr">
        <is>
          <t>J18.9</t>
        </is>
      </c>
      <c r="J4105" t="inlineStr">
        <is>
          <t>Nghi viêm phổi / Suspected pneumonia</t>
        </is>
      </c>
      <c r="K4105" t="n">
        <v>42</v>
      </c>
      <c r="L4105" t="inlineStr">
        <is>
          <t>F</t>
        </is>
      </c>
      <c r="M4105" s="2" t="n">
        <v>30208.53</v>
      </c>
      <c r="N4105" t="inlineStr">
        <is>
          <t>Single</t>
        </is>
      </c>
      <c r="O4105" t="inlineStr">
        <is>
          <t>Retired</t>
        </is>
      </c>
      <c r="P4105" s="3" t="n">
        <v>44817</v>
      </c>
      <c r="Q4105" t="inlineStr">
        <is>
          <t>Emergency</t>
        </is>
      </c>
      <c r="R4105" t="inlineStr">
        <is>
          <t>Online</t>
        </is>
      </c>
      <c r="S4105" t="inlineStr">
        <is>
          <t>Jessicamouth</t>
        </is>
      </c>
      <c r="T4105" t="inlineStr">
        <is>
          <t>Pending</t>
        </is>
      </c>
      <c r="U4105" t="inlineStr">
        <is>
          <t>Legitimate</t>
        </is>
      </c>
      <c r="V4105" t="n">
        <v>1</v>
      </c>
      <c r="W4105" t="inlineStr">
        <is>
          <t>cb853df2-286c-4676-a751-c5558b31e2bc</t>
        </is>
      </c>
      <c r="X4105" t="inlineStr">
        <is>
          <t>259790df-eec7-4a41-9fa1-66804271072a</t>
        </is>
      </c>
      <c r="Y4105" t="inlineStr">
        <is>
          <t>eq777</t>
        </is>
      </c>
      <c r="Z4105" t="inlineStr">
        <is>
          <t>Av969</t>
        </is>
      </c>
      <c r="AA4105" s="4" t="n">
        <v>0.89</v>
      </c>
      <c r="AB4105" s="4" t="n">
        <v>0.38</v>
      </c>
      <c r="AC41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05">
        <f>IF(OR(C4105="Có",C4105="Yes"),"yes",IF(OR(C4105="Không",C4105="No"),"no","unknown"))</f>
        <v/>
      </c>
      <c r="AE4105">
        <f>IF(OR(F4105="Có",F4105="Yes"),"covered",IF(OR(F4105="Không",F4105="No"),"out_of_insurance","unknown"))</f>
        <v/>
      </c>
      <c r="AF4105">
        <f>IF(AND(AD4105="yes",AE4105="out_of_insurance"),"REVIEW","")</f>
        <v/>
      </c>
    </row>
    <row r="4106" ht="18" customHeight="1">
      <c r="A4106" t="inlineStr">
        <is>
          <t>d794e925-a396-4e1b-adbb-a99651b61fe2</t>
        </is>
      </c>
      <c r="B4106" t="inlineStr">
        <is>
          <t>BN-04105 / Patient 37A0CFF2</t>
        </is>
      </c>
      <c r="C4106" t="inlineStr">
        <is>
          <t>Có</t>
        </is>
      </c>
      <c r="D4106" t="inlineStr">
        <is>
          <t>BS. Nguyễn Minh</t>
        </is>
      </c>
      <c r="E4106" t="inlineStr">
        <is>
          <t>Tim mạch / Cardiology</t>
        </is>
      </c>
      <c r="F4106" t="inlineStr">
        <is>
          <t>Không</t>
        </is>
      </c>
      <c r="G4106" s="2" t="n">
        <v>6684050</v>
      </c>
      <c r="H4106" t="inlineStr">
        <is>
          <t>Men tim CK-MB / Cardiac enzyme CK-MB</t>
        </is>
      </c>
      <c r="I4106" t="inlineStr">
        <is>
          <t>I20.9</t>
        </is>
      </c>
      <c r="J4106" t="inlineStr">
        <is>
          <t>Đau thắt ngực / Angina</t>
        </is>
      </c>
      <c r="K4106" t="n">
        <v>31</v>
      </c>
      <c r="L4106" t="inlineStr">
        <is>
          <t>M</t>
        </is>
      </c>
      <c r="M4106" s="2" t="n">
        <v>60086.16</v>
      </c>
      <c r="N4106" t="inlineStr">
        <is>
          <t>Divorced</t>
        </is>
      </c>
      <c r="O4106" t="inlineStr">
        <is>
          <t>Retired</t>
        </is>
      </c>
      <c r="P4106" s="3" t="n">
        <v>44817</v>
      </c>
      <c r="Q4106" t="inlineStr">
        <is>
          <t>Inpatient</t>
        </is>
      </c>
      <c r="R4106" t="inlineStr">
        <is>
          <t>Phone</t>
        </is>
      </c>
      <c r="S4106" t="inlineStr">
        <is>
          <t>Boothmouth</t>
        </is>
      </c>
      <c r="T4106" t="inlineStr">
        <is>
          <t>Denied</t>
        </is>
      </c>
      <c r="U4106" t="inlineStr">
        <is>
          <t>Legitimate</t>
        </is>
      </c>
      <c r="V4106" t="n">
        <v>3</v>
      </c>
      <c r="W4106" t="inlineStr">
        <is>
          <t>37a0cff2-d308-4eb8-8f76-2a29c3d638a5</t>
        </is>
      </c>
      <c r="X4106" t="inlineStr">
        <is>
          <t>d7fd5eb3-7894-4881-908a-c6f695a5e157</t>
        </is>
      </c>
      <c r="Y4106" t="inlineStr">
        <is>
          <t>MO724</t>
        </is>
      </c>
      <c r="Z4106" t="inlineStr">
        <is>
          <t>YN464</t>
        </is>
      </c>
      <c r="AA4106" s="4" t="n">
        <v>0.77</v>
      </c>
      <c r="AB4106" s="4" t="n">
        <v>0.02</v>
      </c>
      <c r="AC41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06">
        <f>IF(OR(C4106="Có",C4106="Yes"),"yes",IF(OR(C4106="Không",C4106="No"),"no","unknown"))</f>
        <v/>
      </c>
      <c r="AE4106">
        <f>IF(OR(F4106="Có",F4106="Yes"),"covered",IF(OR(F4106="Không",F4106="No"),"out_of_insurance","unknown"))</f>
        <v/>
      </c>
      <c r="AF4106">
        <f>IF(AND(AD4106="yes",AE4106="out_of_insurance"),"REVIEW","")</f>
        <v/>
      </c>
    </row>
    <row r="4107" ht="18" customHeight="1">
      <c r="A4107" t="inlineStr">
        <is>
          <t>c183c37d-991f-46d8-8ac0-6b8d6c0137e2</t>
        </is>
      </c>
      <c r="B4107" t="inlineStr">
        <is>
          <t>BN-04106 / Patient CEE7E975</t>
        </is>
      </c>
      <c r="C4107" t="inlineStr">
        <is>
          <t>Có</t>
        </is>
      </c>
      <c r="D4107" t="inlineStr">
        <is>
          <t>BS. Trương Khải</t>
        </is>
      </c>
      <c r="E4107" t="inlineStr">
        <is>
          <t>Tim mạch / Cardiology</t>
        </is>
      </c>
      <c r="F4107" t="inlineStr">
        <is>
          <t>Không</t>
        </is>
      </c>
      <c r="G4107" s="2" t="n">
        <v>5049590</v>
      </c>
      <c r="H4107" t="inlineStr">
        <is>
          <t>Đông máu PT/aPTT / Coagulation test</t>
        </is>
      </c>
      <c r="I4107" t="inlineStr"/>
      <c r="J4107" t="inlineStr">
        <is>
          <t>Thiếu ICD/context rõ / Missing clear ICD/context</t>
        </is>
      </c>
      <c r="K4107" t="n">
        <v>57</v>
      </c>
      <c r="L4107" t="inlineStr">
        <is>
          <t>M</t>
        </is>
      </c>
      <c r="M4107" s="2" t="n">
        <v>98899.89999999999</v>
      </c>
      <c r="N4107" t="inlineStr">
        <is>
          <t>Divorced</t>
        </is>
      </c>
      <c r="O4107" t="inlineStr">
        <is>
          <t>Unemployed</t>
        </is>
      </c>
      <c r="P4107" s="3" t="n">
        <v>44817</v>
      </c>
      <c r="Q4107" t="inlineStr">
        <is>
          <t>Outpatient</t>
        </is>
      </c>
      <c r="R4107" t="inlineStr">
        <is>
          <t>Phone</t>
        </is>
      </c>
      <c r="S4107" t="inlineStr">
        <is>
          <t>Brooksside</t>
        </is>
      </c>
      <c r="T4107" t="inlineStr">
        <is>
          <t>Pending</t>
        </is>
      </c>
      <c r="U4107" t="inlineStr">
        <is>
          <t>Legitimate</t>
        </is>
      </c>
      <c r="V4107" t="n">
        <v>0</v>
      </c>
      <c r="W4107" t="inlineStr">
        <is>
          <t>cee7e975-ab25-44a1-bf95-948c7b8c57ca</t>
        </is>
      </c>
      <c r="X4107" t="inlineStr">
        <is>
          <t>48e4deeb-7390-4b37-8713-b020bfcb5c01</t>
        </is>
      </c>
      <c r="Y4107" t="inlineStr">
        <is>
          <t>TZ438</t>
        </is>
      </c>
      <c r="Z4107" t="inlineStr">
        <is>
          <t>sV633</t>
        </is>
      </c>
      <c r="AA4107" s="4" t="n">
        <v>0.52</v>
      </c>
      <c r="AB4107" s="4" t="n">
        <v>0.26</v>
      </c>
      <c r="AC41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07">
        <f>IF(OR(C4107="Có",C4107="Yes"),"yes",IF(OR(C4107="Không",C4107="No"),"no","unknown"))</f>
        <v/>
      </c>
      <c r="AE4107">
        <f>IF(OR(F4107="Có",F4107="Yes"),"covered",IF(OR(F4107="Không",F4107="No"),"out_of_insurance","unknown"))</f>
        <v/>
      </c>
      <c r="AF4107">
        <f>IF(AND(AD4107="yes",AE4107="out_of_insurance"),"REVIEW","")</f>
        <v/>
      </c>
    </row>
    <row r="4108" ht="18" customHeight="1">
      <c r="A4108" t="inlineStr">
        <is>
          <t>c5c76866-9010-4cfb-902c-594f3acfa32d</t>
        </is>
      </c>
      <c r="B4108" t="inlineStr">
        <is>
          <t>BN-04107 / Patient 3F82F958</t>
        </is>
      </c>
      <c r="C4108" t="inlineStr">
        <is>
          <t>Không</t>
        </is>
      </c>
      <c r="D4108" t="inlineStr">
        <is>
          <t>BS. Hà Nam</t>
        </is>
      </c>
      <c r="E4108" t="inlineStr">
        <is>
          <t>Chấn thương chỉnh hình / Orthopedics</t>
        </is>
      </c>
      <c r="F4108" t="inlineStr">
        <is>
          <t>Không</t>
        </is>
      </c>
      <c r="G4108" s="2" t="n">
        <v>150110</v>
      </c>
      <c r="H4108" t="inlineStr">
        <is>
          <t>X-quang khớp gối / Knee X-ray</t>
        </is>
      </c>
      <c r="I4108" t="inlineStr">
        <is>
          <t>M25.5</t>
        </is>
      </c>
      <c r="J4108" t="inlineStr">
        <is>
          <t>Đau khớp / Joint pain</t>
        </is>
      </c>
      <c r="K4108" t="n">
        <v>20</v>
      </c>
      <c r="L4108" t="inlineStr">
        <is>
          <t>M</t>
        </is>
      </c>
      <c r="M4108" s="2" t="n">
        <v>67732.05</v>
      </c>
      <c r="N4108" t="inlineStr">
        <is>
          <t>Divorced</t>
        </is>
      </c>
      <c r="O4108" t="inlineStr">
        <is>
          <t>Student</t>
        </is>
      </c>
      <c r="P4108" s="3" t="n">
        <v>44816</v>
      </c>
      <c r="Q4108" t="inlineStr">
        <is>
          <t>Routine</t>
        </is>
      </c>
      <c r="R4108" t="inlineStr">
        <is>
          <t>Online</t>
        </is>
      </c>
      <c r="S4108" t="inlineStr">
        <is>
          <t>Lake Anna</t>
        </is>
      </c>
      <c r="T4108" t="inlineStr">
        <is>
          <t>Approved</t>
        </is>
      </c>
      <c r="U4108" t="inlineStr">
        <is>
          <t>Legitimate</t>
        </is>
      </c>
      <c r="V4108" t="n">
        <v>3</v>
      </c>
      <c r="W4108" t="inlineStr">
        <is>
          <t>3f82f958-9386-40e4-bbfe-92e794e4deee</t>
        </is>
      </c>
      <c r="X4108" t="inlineStr">
        <is>
          <t>d102ea8a-4d30-41c3-b1be-1f9cf797d049</t>
        </is>
      </c>
      <c r="Y4108" t="inlineStr">
        <is>
          <t>wq513</t>
        </is>
      </c>
      <c r="Z4108" t="inlineStr">
        <is>
          <t>yc330</t>
        </is>
      </c>
      <c r="AA4108" s="4" t="n">
        <v>0.62</v>
      </c>
      <c r="AB4108" s="4" t="n">
        <v>0.05</v>
      </c>
      <c r="AC41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08">
        <f>IF(OR(C4108="Có",C4108="Yes"),"yes",IF(OR(C4108="Không",C4108="No"),"no","unknown"))</f>
        <v/>
      </c>
      <c r="AE4108">
        <f>IF(OR(F4108="Có",F4108="Yes"),"covered",IF(OR(F4108="Không",F4108="No"),"out_of_insurance","unknown"))</f>
        <v/>
      </c>
      <c r="AF4108">
        <f>IF(AND(AD4108="yes",AE4108="out_of_insurance"),"REVIEW","")</f>
        <v/>
      </c>
    </row>
    <row r="4109" ht="18" customHeight="1">
      <c r="A4109" t="inlineStr">
        <is>
          <t>5f85b79b-d2d5-490a-a1fc-e0fa81800601</t>
        </is>
      </c>
      <c r="B4109" t="inlineStr">
        <is>
          <t>BN-04108 / Patient 6B45B9F5</t>
        </is>
      </c>
      <c r="C4109" t="inlineStr">
        <is>
          <t>Có</t>
        </is>
      </c>
      <c r="D4109" t="inlineStr">
        <is>
          <t>BS. Lê Thảo</t>
        </is>
      </c>
      <c r="E4109" t="inlineStr">
        <is>
          <t>Nhi / Pediatrics</t>
        </is>
      </c>
      <c r="F4109" t="inlineStr">
        <is>
          <t>Không</t>
        </is>
      </c>
      <c r="G4109" s="2" t="n">
        <v>8571390</v>
      </c>
      <c r="H4109" t="inlineStr">
        <is>
          <t>Glucose máu / Blood glucose</t>
        </is>
      </c>
      <c r="I4109" t="inlineStr">
        <is>
          <t>R73.9</t>
        </is>
      </c>
      <c r="J4109" t="inlineStr">
        <is>
          <t>Tăng glucose máu / Hyperglycemia</t>
        </is>
      </c>
      <c r="K4109" t="n">
        <v>4</v>
      </c>
      <c r="L4109" t="inlineStr">
        <is>
          <t>M</t>
        </is>
      </c>
      <c r="M4109" s="2" t="n">
        <v>125797.79</v>
      </c>
      <c r="N4109" t="inlineStr">
        <is>
          <t>Single</t>
        </is>
      </c>
      <c r="O4109" t="inlineStr">
        <is>
          <t>Student</t>
        </is>
      </c>
      <c r="P4109" s="3" t="n">
        <v>44816</v>
      </c>
      <c r="Q4109" t="inlineStr">
        <is>
          <t>Outpatient</t>
        </is>
      </c>
      <c r="R4109" t="inlineStr">
        <is>
          <t>Paper</t>
        </is>
      </c>
      <c r="S4109" t="inlineStr">
        <is>
          <t>Nunezton</t>
        </is>
      </c>
      <c r="T4109" t="inlineStr">
        <is>
          <t>Denied</t>
        </is>
      </c>
      <c r="U4109" t="inlineStr">
        <is>
          <t>Legitimate</t>
        </is>
      </c>
      <c r="V4109" t="n">
        <v>2</v>
      </c>
      <c r="W4109" t="inlineStr">
        <is>
          <t>6b45b9f5-7b41-4e28-ae58-30a762fb9da6</t>
        </is>
      </c>
      <c r="X4109" t="inlineStr">
        <is>
          <t>b027777d-b5a5-45dd-8c5c-b1bebf3b78b2</t>
        </is>
      </c>
      <c r="Y4109" t="inlineStr">
        <is>
          <t>Tf598</t>
        </is>
      </c>
      <c r="Z4109" t="inlineStr">
        <is>
          <t>fY811</t>
        </is>
      </c>
      <c r="AA4109" s="4" t="n">
        <v>0.4</v>
      </c>
      <c r="AB4109" s="4" t="n">
        <v>0.02</v>
      </c>
      <c r="AC41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09">
        <f>IF(OR(C4109="Có",C4109="Yes"),"yes",IF(OR(C4109="Không",C4109="No"),"no","unknown"))</f>
        <v/>
      </c>
      <c r="AE4109">
        <f>IF(OR(F4109="Có",F4109="Yes"),"covered",IF(OR(F4109="Không",F4109="No"),"out_of_insurance","unknown"))</f>
        <v/>
      </c>
      <c r="AF4109">
        <f>IF(AND(AD4109="yes",AE4109="out_of_insurance"),"REVIEW","")</f>
        <v/>
      </c>
    </row>
    <row r="4110" ht="18" customHeight="1">
      <c r="A4110" t="inlineStr">
        <is>
          <t>696c3298-5a9e-47ac-a113-4dda99ef708d</t>
        </is>
      </c>
      <c r="B4110" t="inlineStr">
        <is>
          <t>BN-04109 / Patient A0BD3118</t>
        </is>
      </c>
      <c r="C4110" t="inlineStr">
        <is>
          <t>Có</t>
        </is>
      </c>
      <c r="D4110" t="inlineStr">
        <is>
          <t>BS. Cao Vy</t>
        </is>
      </c>
      <c r="E4110" t="inlineStr">
        <is>
          <t>Khám tổng quát / General Practice</t>
        </is>
      </c>
      <c r="F4110" t="inlineStr">
        <is>
          <t>Có</t>
        </is>
      </c>
      <c r="G4110" s="2" t="n">
        <v>6747640</v>
      </c>
      <c r="H4110" t="inlineStr">
        <is>
          <t>Glucose máu / Blood glucose</t>
        </is>
      </c>
      <c r="I4110" t="inlineStr">
        <is>
          <t>R73.9</t>
        </is>
      </c>
      <c r="J4110" t="inlineStr">
        <is>
          <t>Tăng glucose máu / Hyperglycemia</t>
        </is>
      </c>
      <c r="K4110" t="n">
        <v>7</v>
      </c>
      <c r="L4110" t="inlineStr">
        <is>
          <t>M</t>
        </is>
      </c>
      <c r="M4110" s="2" t="n">
        <v>135228.93</v>
      </c>
      <c r="N4110" t="inlineStr">
        <is>
          <t>Widowed</t>
        </is>
      </c>
      <c r="O4110" t="inlineStr">
        <is>
          <t>Retired</t>
        </is>
      </c>
      <c r="P4110" s="3" t="n">
        <v>44816</v>
      </c>
      <c r="Q4110" t="inlineStr">
        <is>
          <t>Inpatient</t>
        </is>
      </c>
      <c r="R4110" t="inlineStr">
        <is>
          <t>Online</t>
        </is>
      </c>
      <c r="S4110" t="inlineStr">
        <is>
          <t>Lake Ronnie</t>
        </is>
      </c>
      <c r="T4110" t="inlineStr">
        <is>
          <t>Approved</t>
        </is>
      </c>
      <c r="U4110" t="inlineStr">
        <is>
          <t>Legitimate</t>
        </is>
      </c>
      <c r="V4110" t="n">
        <v>2</v>
      </c>
      <c r="W4110" t="inlineStr">
        <is>
          <t>a0bd3118-4bfa-4671-89a5-00f533ff7ee3</t>
        </is>
      </c>
      <c r="X4110" t="inlineStr">
        <is>
          <t>adc90224-dc0a-4f6a-b906-d899ebcc81f8</t>
        </is>
      </c>
      <c r="Y4110" t="inlineStr">
        <is>
          <t>hU411</t>
        </is>
      </c>
      <c r="Z4110" t="inlineStr">
        <is>
          <t>Xv307</t>
        </is>
      </c>
      <c r="AA4110" s="4" t="n">
        <v>0.83</v>
      </c>
      <c r="AB4110" s="4" t="n">
        <v>0.76</v>
      </c>
      <c r="AC41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10">
        <f>IF(OR(C4110="Có",C4110="Yes"),"yes",IF(OR(C4110="Không",C4110="No"),"no","unknown"))</f>
        <v/>
      </c>
      <c r="AE4110">
        <f>IF(OR(F4110="Có",F4110="Yes"),"covered",IF(OR(F4110="Không",F4110="No"),"out_of_insurance","unknown"))</f>
        <v/>
      </c>
      <c r="AF4110">
        <f>IF(AND(AD4110="yes",AE4110="out_of_insurance"),"REVIEW","")</f>
        <v/>
      </c>
    </row>
    <row r="4111" ht="18" customHeight="1">
      <c r="A4111" t="inlineStr">
        <is>
          <t>299221ff-8235-4802-bbb9-5e13c65df7d9</t>
        </is>
      </c>
      <c r="B4111" t="inlineStr">
        <is>
          <t>BN-04110 / Patient A7D0D6B6</t>
        </is>
      </c>
      <c r="C4111" t="inlineStr">
        <is>
          <t>Không</t>
        </is>
      </c>
      <c r="D4111" t="inlineStr">
        <is>
          <t>BS. Mai Thanh</t>
        </is>
      </c>
      <c r="E4111" t="inlineStr">
        <is>
          <t>Thần kinh / Neurology</t>
        </is>
      </c>
      <c r="F4111" t="inlineStr">
        <is>
          <t>Không</t>
        </is>
      </c>
      <c r="G4111" s="2" t="n">
        <v>4155740</v>
      </c>
      <c r="H4111" t="inlineStr">
        <is>
          <t>MRI não / Brain MRI</t>
        </is>
      </c>
      <c r="I4111" t="inlineStr">
        <is>
          <t>G44.1</t>
        </is>
      </c>
      <c r="J4111" t="inlineStr">
        <is>
          <t>Hội chứng đau đầu mạch máu / Vascular headache</t>
        </is>
      </c>
      <c r="K4111" t="n">
        <v>69</v>
      </c>
      <c r="L4111" t="inlineStr">
        <is>
          <t>M</t>
        </is>
      </c>
      <c r="M4111" s="2" t="n">
        <v>118643.24</v>
      </c>
      <c r="N4111" t="inlineStr">
        <is>
          <t>Married</t>
        </is>
      </c>
      <c r="O4111" t="inlineStr">
        <is>
          <t>Retired</t>
        </is>
      </c>
      <c r="P4111" s="3" t="n">
        <v>44816</v>
      </c>
      <c r="Q4111" t="inlineStr">
        <is>
          <t>Outpatient</t>
        </is>
      </c>
      <c r="R4111" t="inlineStr">
        <is>
          <t>Phone</t>
        </is>
      </c>
      <c r="S4111" t="inlineStr">
        <is>
          <t>Terriberg</t>
        </is>
      </c>
      <c r="T4111" t="inlineStr">
        <is>
          <t>Pending</t>
        </is>
      </c>
      <c r="U4111" t="inlineStr">
        <is>
          <t>Legitimate</t>
        </is>
      </c>
      <c r="V4111" t="n">
        <v>2</v>
      </c>
      <c r="W4111" t="inlineStr">
        <is>
          <t>a7d0d6b6-c66a-460f-9dae-6ad8b3ac5506</t>
        </is>
      </c>
      <c r="X4111" t="inlineStr">
        <is>
          <t>63ada462-b82a-4368-b70a-372ac6d4e6e0</t>
        </is>
      </c>
      <c r="Y4111" t="inlineStr">
        <is>
          <t>GU318</t>
        </is>
      </c>
      <c r="Z4111" t="inlineStr">
        <is>
          <t>Zk299</t>
        </is>
      </c>
      <c r="AA4111" s="4" t="n">
        <v>0.79</v>
      </c>
      <c r="AB4111" s="4" t="n">
        <v>0.05</v>
      </c>
      <c r="AC41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11">
        <f>IF(OR(C4111="Có",C4111="Yes"),"yes",IF(OR(C4111="Không",C4111="No"),"no","unknown"))</f>
        <v/>
      </c>
      <c r="AE4111">
        <f>IF(OR(F4111="Có",F4111="Yes"),"covered",IF(OR(F4111="Không",F4111="No"),"out_of_insurance","unknown"))</f>
        <v/>
      </c>
      <c r="AF4111">
        <f>IF(AND(AD4111="yes",AE4111="out_of_insurance"),"REVIEW","")</f>
        <v/>
      </c>
    </row>
    <row r="4112" ht="18" customHeight="1">
      <c r="A4112" t="inlineStr">
        <is>
          <t>fc1cafbf-d803-49fa-8b55-294e70681871</t>
        </is>
      </c>
      <c r="B4112" t="inlineStr">
        <is>
          <t>BN-04111 / Patient 6DD88A12</t>
        </is>
      </c>
      <c r="C4112" t="inlineStr">
        <is>
          <t>Không</t>
        </is>
      </c>
      <c r="D4112" t="inlineStr">
        <is>
          <t>BS. Trương Khải</t>
        </is>
      </c>
      <c r="E4112" t="inlineStr">
        <is>
          <t>Tim mạch / Cardiology</t>
        </is>
      </c>
      <c r="F4112" t="inlineStr">
        <is>
          <t>Không</t>
        </is>
      </c>
      <c r="G4112" s="2" t="n">
        <v>7946690</v>
      </c>
      <c r="H4112" t="inlineStr">
        <is>
          <t>Siêu âm tim / Echocardiography</t>
        </is>
      </c>
      <c r="I4112" t="inlineStr">
        <is>
          <t>I50.9</t>
        </is>
      </c>
      <c r="J4112" t="inlineStr">
        <is>
          <t>Suy tim / Heart failure</t>
        </is>
      </c>
      <c r="K4112" t="n">
        <v>3</v>
      </c>
      <c r="L4112" t="inlineStr">
        <is>
          <t>M</t>
        </is>
      </c>
      <c r="M4112" s="2" t="n">
        <v>105869.21</v>
      </c>
      <c r="N4112" t="inlineStr">
        <is>
          <t>Married</t>
        </is>
      </c>
      <c r="O4112" t="inlineStr">
        <is>
          <t>Retired</t>
        </is>
      </c>
      <c r="P4112" s="3" t="n">
        <v>44816</v>
      </c>
      <c r="Q4112" t="inlineStr">
        <is>
          <t>Inpatient</t>
        </is>
      </c>
      <c r="R4112" t="inlineStr">
        <is>
          <t>Paper</t>
        </is>
      </c>
      <c r="S4112" t="inlineStr">
        <is>
          <t>North Jessica</t>
        </is>
      </c>
      <c r="T4112" t="inlineStr">
        <is>
          <t>Pending</t>
        </is>
      </c>
      <c r="U4112" t="inlineStr">
        <is>
          <t>Legitimate</t>
        </is>
      </c>
      <c r="V4112" t="n">
        <v>0</v>
      </c>
      <c r="W4112" t="inlineStr">
        <is>
          <t>6dd88a12-2745-4b0f-9040-4381fc36b6bb</t>
        </is>
      </c>
      <c r="X4112" t="inlineStr">
        <is>
          <t>85212dda-3311-4cfd-bc1a-7ae8a681b4ac</t>
        </is>
      </c>
      <c r="Y4112" t="inlineStr">
        <is>
          <t>Dq377</t>
        </is>
      </c>
      <c r="Z4112" t="inlineStr">
        <is>
          <t>Ey878</t>
        </is>
      </c>
      <c r="AA4112" s="4" t="n">
        <v>0.8100000000000001</v>
      </c>
      <c r="AB4112" s="4" t="n">
        <v>0.05</v>
      </c>
      <c r="AC41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12">
        <f>IF(OR(C4112="Có",C4112="Yes"),"yes",IF(OR(C4112="Không",C4112="No"),"no","unknown"))</f>
        <v/>
      </c>
      <c r="AE4112">
        <f>IF(OR(F4112="Có",F4112="Yes"),"covered",IF(OR(F4112="Không",F4112="No"),"out_of_insurance","unknown"))</f>
        <v/>
      </c>
      <c r="AF4112">
        <f>IF(AND(AD4112="yes",AE4112="out_of_insurance"),"REVIEW","")</f>
        <v/>
      </c>
    </row>
    <row r="4113" ht="18" customHeight="1">
      <c r="A4113" t="inlineStr">
        <is>
          <t>201873b7-a9d6-4311-8654-f262e09e8761</t>
        </is>
      </c>
      <c r="B4113" t="inlineStr">
        <is>
          <t>BN-04112 / Patient F37E310C</t>
        </is>
      </c>
      <c r="C4113" t="inlineStr">
        <is>
          <t>Không</t>
        </is>
      </c>
      <c r="D4113" t="inlineStr">
        <is>
          <t>BS. Lưu Quang</t>
        </is>
      </c>
      <c r="E4113" t="inlineStr">
        <is>
          <t>Thần kinh / Neurology</t>
        </is>
      </c>
      <c r="F4113" t="inlineStr">
        <is>
          <t>Không</t>
        </is>
      </c>
      <c r="G4113" s="2" t="n">
        <v>5278350</v>
      </c>
      <c r="H4113" t="inlineStr">
        <is>
          <t>Khám chuyên khoa thần kinh / Neurology consultation</t>
        </is>
      </c>
      <c r="I4113" t="inlineStr">
        <is>
          <t>R51</t>
        </is>
      </c>
      <c r="J4113" t="inlineStr">
        <is>
          <t>Đau đầu / Headache</t>
        </is>
      </c>
      <c r="K4113" t="n">
        <v>89</v>
      </c>
      <c r="L4113" t="inlineStr">
        <is>
          <t>F</t>
        </is>
      </c>
      <c r="M4113" s="2" t="n">
        <v>137691.84</v>
      </c>
      <c r="N4113" t="inlineStr">
        <is>
          <t>Single</t>
        </is>
      </c>
      <c r="O4113" t="inlineStr">
        <is>
          <t>Student</t>
        </is>
      </c>
      <c r="P4113" s="3" t="n">
        <v>44815</v>
      </c>
      <c r="Q4113" t="inlineStr">
        <is>
          <t>Inpatient</t>
        </is>
      </c>
      <c r="R4113" t="inlineStr">
        <is>
          <t>Online</t>
        </is>
      </c>
      <c r="S4113" t="inlineStr">
        <is>
          <t>New Denise</t>
        </is>
      </c>
      <c r="T4113" t="inlineStr">
        <is>
          <t>Approved</t>
        </is>
      </c>
      <c r="U4113" t="inlineStr">
        <is>
          <t>Legitimate</t>
        </is>
      </c>
      <c r="V4113" t="n">
        <v>2</v>
      </c>
      <c r="W4113" t="inlineStr">
        <is>
          <t>f37e310c-f262-48a5-8ab2-aceec0ba6663</t>
        </is>
      </c>
      <c r="X4113" t="inlineStr">
        <is>
          <t>c9809f1b-2890-4784-8251-59ea4fb62161</t>
        </is>
      </c>
      <c r="Y4113" t="inlineStr">
        <is>
          <t>or655</t>
        </is>
      </c>
      <c r="Z4113" t="inlineStr">
        <is>
          <t>uB715</t>
        </is>
      </c>
      <c r="AA4113" s="4" t="n">
        <v>0.66</v>
      </c>
      <c r="AB4113" s="4" t="n">
        <v>0.05</v>
      </c>
      <c r="AC41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13">
        <f>IF(OR(C4113="Có",C4113="Yes"),"yes",IF(OR(C4113="Không",C4113="No"),"no","unknown"))</f>
        <v/>
      </c>
      <c r="AE4113">
        <f>IF(OR(F4113="Có",F4113="Yes"),"covered",IF(OR(F4113="Không",F4113="No"),"out_of_insurance","unknown"))</f>
        <v/>
      </c>
      <c r="AF4113">
        <f>IF(AND(AD4113="yes",AE4113="out_of_insurance"),"REVIEW","")</f>
        <v/>
      </c>
    </row>
    <row r="4114" ht="18" customHeight="1">
      <c r="A4114" t="inlineStr">
        <is>
          <t>92b16297-587d-499e-ad86-d22a97542752</t>
        </is>
      </c>
      <c r="B4114" t="inlineStr">
        <is>
          <t>BN-04113 / Patient F2A9EABC</t>
        </is>
      </c>
      <c r="C4114" t="inlineStr">
        <is>
          <t>Có</t>
        </is>
      </c>
      <c r="D4114" t="inlineStr">
        <is>
          <t>BS. Nguyễn Minh</t>
        </is>
      </c>
      <c r="E4114" t="inlineStr">
        <is>
          <t>Tim mạch / Cardiology</t>
        </is>
      </c>
      <c r="F4114" t="inlineStr">
        <is>
          <t>Có</t>
        </is>
      </c>
      <c r="G4114" s="2" t="n">
        <v>8820620</v>
      </c>
      <c r="H4114" t="inlineStr">
        <is>
          <t>Men tim CK-MB / Cardiac enzyme CK-MB</t>
        </is>
      </c>
      <c r="I4114" t="inlineStr">
        <is>
          <t>I20.9</t>
        </is>
      </c>
      <c r="J4114" t="inlineStr">
        <is>
          <t>Đau thắt ngực / Angina</t>
        </is>
      </c>
      <c r="K4114" t="n">
        <v>48</v>
      </c>
      <c r="L4114" t="inlineStr">
        <is>
          <t>F</t>
        </is>
      </c>
      <c r="M4114" s="2" t="n">
        <v>130005.2</v>
      </c>
      <c r="N4114" t="inlineStr">
        <is>
          <t>Widowed</t>
        </is>
      </c>
      <c r="O4114" t="inlineStr">
        <is>
          <t>Employed</t>
        </is>
      </c>
      <c r="P4114" s="3" t="n">
        <v>44815</v>
      </c>
      <c r="Q4114" t="inlineStr">
        <is>
          <t>Emergency</t>
        </is>
      </c>
      <c r="R4114" t="inlineStr">
        <is>
          <t>Paper</t>
        </is>
      </c>
      <c r="S4114" t="inlineStr">
        <is>
          <t>Lake Kathryn</t>
        </is>
      </c>
      <c r="T4114" t="inlineStr">
        <is>
          <t>Pending</t>
        </is>
      </c>
      <c r="U4114" t="inlineStr">
        <is>
          <t>Legitimate</t>
        </is>
      </c>
      <c r="V4114" t="n">
        <v>2</v>
      </c>
      <c r="W4114" t="inlineStr">
        <is>
          <t>f2a9eabc-4e53-4dca-a88b-f9d7223f4481</t>
        </is>
      </c>
      <c r="X4114" t="inlineStr">
        <is>
          <t>83483b6d-d053-4a20-8178-b3df1ec7b153</t>
        </is>
      </c>
      <c r="Y4114" t="inlineStr">
        <is>
          <t>FG455</t>
        </is>
      </c>
      <c r="Z4114" t="inlineStr">
        <is>
          <t>Ls280</t>
        </is>
      </c>
      <c r="AA4114" s="4" t="n">
        <v>0.73</v>
      </c>
      <c r="AB4114" s="4" t="n">
        <v>0.03</v>
      </c>
      <c r="AC41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14">
        <f>IF(OR(C4114="Có",C4114="Yes"),"yes",IF(OR(C4114="Không",C4114="No"),"no","unknown"))</f>
        <v/>
      </c>
      <c r="AE4114">
        <f>IF(OR(F4114="Có",F4114="Yes"),"covered",IF(OR(F4114="Không",F4114="No"),"out_of_insurance","unknown"))</f>
        <v/>
      </c>
      <c r="AF4114">
        <f>IF(AND(AD4114="yes",AE4114="out_of_insurance"),"REVIEW","")</f>
        <v/>
      </c>
    </row>
    <row r="4115" ht="18" customHeight="1">
      <c r="A4115" t="inlineStr">
        <is>
          <t>0e6a76f3-f182-46c0-8c7d-8874ae517637</t>
        </is>
      </c>
      <c r="B4115" t="inlineStr">
        <is>
          <t>BN-04114 / Patient F91B50AB</t>
        </is>
      </c>
      <c r="C4115" t="inlineStr">
        <is>
          <t>Có</t>
        </is>
      </c>
      <c r="D4115" t="inlineStr">
        <is>
          <t>BS. Trần An</t>
        </is>
      </c>
      <c r="E4115" t="inlineStr">
        <is>
          <t>Chấn thương chỉnh hình / Orthopedics</t>
        </is>
      </c>
      <c r="F4115" t="inlineStr">
        <is>
          <t>Không</t>
        </is>
      </c>
      <c r="G4115" s="2" t="n">
        <v>3187450</v>
      </c>
      <c r="H4115" t="inlineStr">
        <is>
          <t>MRI khớp gối / Knee MRI</t>
        </is>
      </c>
      <c r="I4115" t="inlineStr">
        <is>
          <t>M25.5</t>
        </is>
      </c>
      <c r="J4115" t="inlineStr">
        <is>
          <t>Đau khớp gối / Knee pain</t>
        </is>
      </c>
      <c r="K4115" t="n">
        <v>52</v>
      </c>
      <c r="L4115" t="inlineStr">
        <is>
          <t>F</t>
        </is>
      </c>
      <c r="M4115" s="2" t="n">
        <v>61173.23</v>
      </c>
      <c r="N4115" t="inlineStr">
        <is>
          <t>Married</t>
        </is>
      </c>
      <c r="O4115" t="inlineStr">
        <is>
          <t>Employed</t>
        </is>
      </c>
      <c r="P4115" s="3" t="n">
        <v>44815</v>
      </c>
      <c r="Q4115" t="inlineStr">
        <is>
          <t>Inpatient</t>
        </is>
      </c>
      <c r="R4115" t="inlineStr">
        <is>
          <t>Online</t>
        </is>
      </c>
      <c r="S4115" t="inlineStr">
        <is>
          <t>Penningtonview</t>
        </is>
      </c>
      <c r="T4115" t="inlineStr">
        <is>
          <t>Approved</t>
        </is>
      </c>
      <c r="U4115" t="inlineStr">
        <is>
          <t>Legitimate</t>
        </is>
      </c>
      <c r="V4115" t="n">
        <v>3</v>
      </c>
      <c r="W4115" t="inlineStr">
        <is>
          <t>f91b50ab-2a54-47b1-9dea-ae5d48360a69</t>
        </is>
      </c>
      <c r="X4115" t="inlineStr">
        <is>
          <t>70af5caa-75ca-4fab-914b-089c4921222a</t>
        </is>
      </c>
      <c r="Y4115" t="inlineStr">
        <is>
          <t>FW264</t>
        </is>
      </c>
      <c r="Z4115" t="inlineStr">
        <is>
          <t>Be981</t>
        </is>
      </c>
      <c r="AA4115" s="4" t="n">
        <v>0.91</v>
      </c>
      <c r="AB4115" s="4" t="n">
        <v>0.41</v>
      </c>
      <c r="AC41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15">
        <f>IF(OR(C4115="Có",C4115="Yes"),"yes",IF(OR(C4115="Không",C4115="No"),"no","unknown"))</f>
        <v/>
      </c>
      <c r="AE4115">
        <f>IF(OR(F4115="Có",F4115="Yes"),"covered",IF(OR(F4115="Không",F4115="No"),"out_of_insurance","unknown"))</f>
        <v/>
      </c>
      <c r="AF4115">
        <f>IF(AND(AD4115="yes",AE4115="out_of_insurance"),"REVIEW","")</f>
        <v/>
      </c>
    </row>
    <row r="4116" ht="18" customHeight="1">
      <c r="A4116" t="inlineStr">
        <is>
          <t>e75dcca2-e28b-4beb-8a8e-499d9411b9ef</t>
        </is>
      </c>
      <c r="B4116" t="inlineStr">
        <is>
          <t>BN-04115 / Patient 353FA1B3</t>
        </is>
      </c>
      <c r="C4116" t="inlineStr">
        <is>
          <t>Không</t>
        </is>
      </c>
      <c r="D4116" t="inlineStr">
        <is>
          <t>BS. Cao Vy</t>
        </is>
      </c>
      <c r="E4116" t="inlineStr">
        <is>
          <t>Khám tổng quát / General Practice</t>
        </is>
      </c>
      <c r="F4116" t="inlineStr">
        <is>
          <t>Không</t>
        </is>
      </c>
      <c r="G4116" s="2" t="n">
        <v>1378680</v>
      </c>
      <c r="H4116" t="inlineStr">
        <is>
          <t>HIV test nhanh / Rapid HIV test</t>
        </is>
      </c>
      <c r="I4116" t="inlineStr">
        <is>
          <t>Z11.4</t>
        </is>
      </c>
      <c r="J4116" t="inlineStr">
        <is>
          <t>Sàng lọc HIV / HIV screening</t>
        </is>
      </c>
      <c r="K4116" t="n">
        <v>63</v>
      </c>
      <c r="L4116" t="inlineStr">
        <is>
          <t>F</t>
        </is>
      </c>
      <c r="M4116" s="2" t="n">
        <v>48749.19</v>
      </c>
      <c r="N4116" t="inlineStr">
        <is>
          <t>Divorced</t>
        </is>
      </c>
      <c r="O4116" t="inlineStr">
        <is>
          <t>Student</t>
        </is>
      </c>
      <c r="P4116" s="3" t="n">
        <v>44814</v>
      </c>
      <c r="Q4116" t="inlineStr">
        <is>
          <t>Routine</t>
        </is>
      </c>
      <c r="R4116" t="inlineStr">
        <is>
          <t>Online</t>
        </is>
      </c>
      <c r="S4116" t="inlineStr">
        <is>
          <t>Thomasborough</t>
        </is>
      </c>
      <c r="T4116" t="inlineStr">
        <is>
          <t>Denied</t>
        </is>
      </c>
      <c r="U4116" t="inlineStr">
        <is>
          <t>Legitimate</t>
        </is>
      </c>
      <c r="V4116" t="n">
        <v>1</v>
      </c>
      <c r="W4116" t="inlineStr">
        <is>
          <t>353fa1b3-8fae-4c0f-b0b6-7a313dfb0a44</t>
        </is>
      </c>
      <c r="X4116" t="inlineStr">
        <is>
          <t>0598ebeb-c0d1-4ed2-8681-fbd07d896e44</t>
        </is>
      </c>
      <c r="Y4116" t="inlineStr">
        <is>
          <t>tC921</t>
        </is>
      </c>
      <c r="Z4116" t="inlineStr">
        <is>
          <t>Sz317</t>
        </is>
      </c>
      <c r="AA4116" s="4" t="n">
        <v>0.52</v>
      </c>
      <c r="AB4116" s="4" t="n">
        <v>0.05</v>
      </c>
      <c r="AC41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16">
        <f>IF(OR(C4116="Có",C4116="Yes"),"yes",IF(OR(C4116="Không",C4116="No"),"no","unknown"))</f>
        <v/>
      </c>
      <c r="AE4116">
        <f>IF(OR(F4116="Có",F4116="Yes"),"covered",IF(OR(F4116="Không",F4116="No"),"out_of_insurance","unknown"))</f>
        <v/>
      </c>
      <c r="AF4116">
        <f>IF(AND(AD4116="yes",AE4116="out_of_insurance"),"REVIEW","")</f>
        <v/>
      </c>
    </row>
    <row r="4117" ht="18" customHeight="1">
      <c r="A4117" t="inlineStr">
        <is>
          <t>605a7ef1-dfe4-466f-b4bd-2bd5c9c92168</t>
        </is>
      </c>
      <c r="B4117" t="inlineStr">
        <is>
          <t>BN-04116 / Patient C0E1C8DD</t>
        </is>
      </c>
      <c r="C4117" t="inlineStr">
        <is>
          <t>Có</t>
        </is>
      </c>
      <c r="D4117" t="inlineStr">
        <is>
          <t>BS. Võ Huy</t>
        </is>
      </c>
      <c r="E4117" t="inlineStr">
        <is>
          <t>Chấn thương chỉnh hình / Orthopedics</t>
        </is>
      </c>
      <c r="F4117" t="inlineStr">
        <is>
          <t>Không</t>
        </is>
      </c>
      <c r="G4117" s="2" t="n">
        <v>6812360</v>
      </c>
      <c r="H4117" t="inlineStr">
        <is>
          <t>CT cột sống thắt lưng / Lumbar spine CT</t>
        </is>
      </c>
      <c r="I4117" t="inlineStr"/>
      <c r="J4117" t="inlineStr">
        <is>
          <t>Thiếu ICD/context rõ / Missing clear ICD/context</t>
        </is>
      </c>
      <c r="K4117" t="n">
        <v>89</v>
      </c>
      <c r="L4117" t="inlineStr">
        <is>
          <t>M</t>
        </is>
      </c>
      <c r="M4117" s="2" t="n">
        <v>39937.43</v>
      </c>
      <c r="N4117" t="inlineStr">
        <is>
          <t>Married</t>
        </is>
      </c>
      <c r="O4117" t="inlineStr">
        <is>
          <t>Employed</t>
        </is>
      </c>
      <c r="P4117" s="3" t="n">
        <v>44814</v>
      </c>
      <c r="Q4117" t="inlineStr">
        <is>
          <t>Inpatient</t>
        </is>
      </c>
      <c r="R4117" t="inlineStr">
        <is>
          <t>Paper</t>
        </is>
      </c>
      <c r="S4117" t="inlineStr">
        <is>
          <t>Juliebury</t>
        </is>
      </c>
      <c r="T4117" t="inlineStr">
        <is>
          <t>Approved</t>
        </is>
      </c>
      <c r="U4117" t="inlineStr">
        <is>
          <t>Legitimate</t>
        </is>
      </c>
      <c r="V4117" t="n">
        <v>1</v>
      </c>
      <c r="W4117" t="inlineStr">
        <is>
          <t>c0e1c8dd-a2a5-4ec9-b1bb-be51e30b435c</t>
        </is>
      </c>
      <c r="X4117" t="inlineStr">
        <is>
          <t>4eeb4605-1c64-4e6e-8261-e29e1bfb5f17</t>
        </is>
      </c>
      <c r="Y4117" t="inlineStr">
        <is>
          <t>EH351</t>
        </is>
      </c>
      <c r="Z4117" t="inlineStr">
        <is>
          <t>Ph312</t>
        </is>
      </c>
      <c r="AA4117" s="4" t="n">
        <v>0.9399999999999999</v>
      </c>
      <c r="AB4117" s="4" t="n">
        <v>0.66</v>
      </c>
      <c r="AC41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17">
        <f>IF(OR(C4117="Có",C4117="Yes"),"yes",IF(OR(C4117="Không",C4117="No"),"no","unknown"))</f>
        <v/>
      </c>
      <c r="AE4117">
        <f>IF(OR(F4117="Có",F4117="Yes"),"covered",IF(OR(F4117="Không",F4117="No"),"out_of_insurance","unknown"))</f>
        <v/>
      </c>
      <c r="AF4117">
        <f>IF(AND(AD4117="yes",AE4117="out_of_insurance"),"REVIEW","")</f>
        <v/>
      </c>
    </row>
    <row r="4118" ht="18" customHeight="1">
      <c r="A4118" t="inlineStr">
        <is>
          <t>7afdb245-99de-49f4-8351-8a88b7115b67</t>
        </is>
      </c>
      <c r="B4118" t="inlineStr">
        <is>
          <t>BN-04117 / Patient A7C391F0</t>
        </is>
      </c>
      <c r="C4118" t="inlineStr">
        <is>
          <t>Có</t>
        </is>
      </c>
      <c r="D4118" t="inlineStr">
        <is>
          <t>BS. Nguyễn Minh</t>
        </is>
      </c>
      <c r="E4118" t="inlineStr">
        <is>
          <t>Tim mạch / Cardiology</t>
        </is>
      </c>
      <c r="F4118" t="inlineStr">
        <is>
          <t>Không</t>
        </is>
      </c>
      <c r="G4118" s="2" t="n">
        <v>9436450</v>
      </c>
      <c r="H4118" t="inlineStr">
        <is>
          <t>Đông máu PT/aPTT / Coagulation test</t>
        </is>
      </c>
      <c r="I4118" t="inlineStr">
        <is>
          <t>I24.9</t>
        </is>
      </c>
      <c r="J4118" t="inlineStr">
        <is>
          <t>Bệnh tim thiếu máu cục bộ cấp / Acute ischemic heart disease</t>
        </is>
      </c>
      <c r="K4118" t="n">
        <v>86</v>
      </c>
      <c r="L4118" t="inlineStr">
        <is>
          <t>F</t>
        </is>
      </c>
      <c r="M4118" s="2" t="n">
        <v>85145.56</v>
      </c>
      <c r="N4118" t="inlineStr">
        <is>
          <t>Single</t>
        </is>
      </c>
      <c r="O4118" t="inlineStr">
        <is>
          <t>Retired</t>
        </is>
      </c>
      <c r="P4118" s="3" t="n">
        <v>44814</v>
      </c>
      <c r="Q4118" t="inlineStr">
        <is>
          <t>Inpatient</t>
        </is>
      </c>
      <c r="R4118" t="inlineStr">
        <is>
          <t>Phone</t>
        </is>
      </c>
      <c r="S4118" t="inlineStr">
        <is>
          <t>Melendezport</t>
        </is>
      </c>
      <c r="T4118" t="inlineStr">
        <is>
          <t>Denied</t>
        </is>
      </c>
      <c r="U4118" t="inlineStr">
        <is>
          <t>Legitimate</t>
        </is>
      </c>
      <c r="V4118" t="n">
        <v>0</v>
      </c>
      <c r="W4118" t="inlineStr">
        <is>
          <t>a7c391f0-735e-486b-8587-7c1101db776d</t>
        </is>
      </c>
      <c r="X4118" t="inlineStr">
        <is>
          <t>e1053a99-fc41-4424-80dc-33a39da6379e</t>
        </is>
      </c>
      <c r="Y4118" t="inlineStr">
        <is>
          <t>MO655</t>
        </is>
      </c>
      <c r="Z4118" t="inlineStr">
        <is>
          <t>hz662</t>
        </is>
      </c>
      <c r="AA4118" s="4" t="n">
        <v>0.82</v>
      </c>
      <c r="AB4118" s="4" t="n">
        <v>0.02</v>
      </c>
      <c r="AC41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18">
        <f>IF(OR(C4118="Có",C4118="Yes"),"yes",IF(OR(C4118="Không",C4118="No"),"no","unknown"))</f>
        <v/>
      </c>
      <c r="AE4118">
        <f>IF(OR(F4118="Có",F4118="Yes"),"covered",IF(OR(F4118="Không",F4118="No"),"out_of_insurance","unknown"))</f>
        <v/>
      </c>
      <c r="AF4118">
        <f>IF(AND(AD4118="yes",AE4118="out_of_insurance"),"REVIEW","")</f>
        <v/>
      </c>
    </row>
    <row r="4119" ht="18" customHeight="1">
      <c r="A4119" t="inlineStr">
        <is>
          <t>ed53e4b1-c57e-4a22-9302-b979f470755e</t>
        </is>
      </c>
      <c r="B4119" t="inlineStr">
        <is>
          <t>BN-04118 / Patient 9099B210</t>
        </is>
      </c>
      <c r="C4119" t="inlineStr">
        <is>
          <t>Có</t>
        </is>
      </c>
      <c r="D4119" t="inlineStr">
        <is>
          <t>BS. Lâm Sơn</t>
        </is>
      </c>
      <c r="E4119" t="inlineStr">
        <is>
          <t>Khám tổng quát / General Practice</t>
        </is>
      </c>
      <c r="F4119" t="inlineStr">
        <is>
          <t>Không</t>
        </is>
      </c>
      <c r="G4119" s="2" t="n">
        <v>1872410</v>
      </c>
      <c r="H4119" t="inlineStr">
        <is>
          <t>CRP định lượng / CRP</t>
        </is>
      </c>
      <c r="I4119" t="inlineStr">
        <is>
          <t>R79.8</t>
        </is>
      </c>
      <c r="J4119" t="inlineStr">
        <is>
          <t>Bất thường xét nghiệm máu / Abnormal blood chemistry</t>
        </is>
      </c>
      <c r="K4119" t="n">
        <v>79</v>
      </c>
      <c r="L4119" t="inlineStr">
        <is>
          <t>M</t>
        </is>
      </c>
      <c r="M4119" s="2" t="n">
        <v>126367.56</v>
      </c>
      <c r="N4119" t="inlineStr">
        <is>
          <t>Married</t>
        </is>
      </c>
      <c r="O4119" t="inlineStr">
        <is>
          <t>Student</t>
        </is>
      </c>
      <c r="P4119" s="3" t="n">
        <v>44814</v>
      </c>
      <c r="Q4119" t="inlineStr">
        <is>
          <t>Inpatient</t>
        </is>
      </c>
      <c r="R4119" t="inlineStr">
        <is>
          <t>Online</t>
        </is>
      </c>
      <c r="S4119" t="inlineStr">
        <is>
          <t>West Danielburgh</t>
        </is>
      </c>
      <c r="T4119" t="inlineStr">
        <is>
          <t>Denied</t>
        </is>
      </c>
      <c r="U4119" t="inlineStr">
        <is>
          <t>Legitimate</t>
        </is>
      </c>
      <c r="V4119" t="n">
        <v>2</v>
      </c>
      <c r="W4119" t="inlineStr">
        <is>
          <t>9099b210-b353-4973-8cf1-509681d0fee2</t>
        </is>
      </c>
      <c r="X4119" t="inlineStr">
        <is>
          <t>3ee74e25-9c5a-4e77-858d-e2db9ad83998</t>
        </is>
      </c>
      <c r="Y4119" t="inlineStr">
        <is>
          <t>dO954</t>
        </is>
      </c>
      <c r="Z4119" t="inlineStr">
        <is>
          <t>VI673</t>
        </is>
      </c>
      <c r="AA4119" s="4" t="n">
        <v>0.5600000000000001</v>
      </c>
      <c r="AB4119" s="4" t="n">
        <v>0.06</v>
      </c>
      <c r="AC41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19">
        <f>IF(OR(C4119="Có",C4119="Yes"),"yes",IF(OR(C4119="Không",C4119="No"),"no","unknown"))</f>
        <v/>
      </c>
      <c r="AE4119">
        <f>IF(OR(F4119="Có",F4119="Yes"),"covered",IF(OR(F4119="Không",F4119="No"),"out_of_insurance","unknown"))</f>
        <v/>
      </c>
      <c r="AF4119">
        <f>IF(AND(AD4119="yes",AE4119="out_of_insurance"),"REVIEW","")</f>
        <v/>
      </c>
    </row>
    <row r="4120" ht="18" customHeight="1">
      <c r="A4120" t="inlineStr">
        <is>
          <t>349d1bfd-abed-4d5b-b601-d27d4fa79a5c</t>
        </is>
      </c>
      <c r="B4120" t="inlineStr">
        <is>
          <t>BN-04119 / Patient 3BC2563D</t>
        </is>
      </c>
      <c r="C4120" t="inlineStr">
        <is>
          <t>Không</t>
        </is>
      </c>
      <c r="D4120" t="inlineStr">
        <is>
          <t>BS. Phạm Khoa</t>
        </is>
      </c>
      <c r="E4120" t="inlineStr">
        <is>
          <t>Thần kinh / Neurology</t>
        </is>
      </c>
      <c r="F4120" t="inlineStr">
        <is>
          <t>Không</t>
        </is>
      </c>
      <c r="G4120" s="2" t="n">
        <v>7349030</v>
      </c>
      <c r="H4120" t="inlineStr">
        <is>
          <t>MRI não / Brain MRI</t>
        </is>
      </c>
      <c r="I4120" t="inlineStr">
        <is>
          <t>G44.1</t>
        </is>
      </c>
      <c r="J4120" t="inlineStr">
        <is>
          <t>Hội chứng đau đầu mạch máu / Vascular headache</t>
        </is>
      </c>
      <c r="K4120" t="n">
        <v>89</v>
      </c>
      <c r="L4120" t="inlineStr">
        <is>
          <t>M</t>
        </is>
      </c>
      <c r="M4120" s="2" t="n">
        <v>119269.36</v>
      </c>
      <c r="N4120" t="inlineStr">
        <is>
          <t>Single</t>
        </is>
      </c>
      <c r="O4120" t="inlineStr">
        <is>
          <t>Employed</t>
        </is>
      </c>
      <c r="P4120" s="3" t="n">
        <v>44813</v>
      </c>
      <c r="Q4120" t="inlineStr">
        <is>
          <t>Inpatient</t>
        </is>
      </c>
      <c r="R4120" t="inlineStr">
        <is>
          <t>Online</t>
        </is>
      </c>
      <c r="S4120" t="inlineStr">
        <is>
          <t>Kellerfort</t>
        </is>
      </c>
      <c r="T4120" t="inlineStr">
        <is>
          <t>Approved</t>
        </is>
      </c>
      <c r="U4120" t="inlineStr">
        <is>
          <t>Legitimate</t>
        </is>
      </c>
      <c r="V4120" t="n">
        <v>2</v>
      </c>
      <c r="W4120" t="inlineStr">
        <is>
          <t>3bc2563d-3f37-4187-9c74-7b33e499f4b4</t>
        </is>
      </c>
      <c r="X4120" t="inlineStr">
        <is>
          <t>4b3ba945-c202-467e-98a7-336447a48e0c</t>
        </is>
      </c>
      <c r="Y4120" t="inlineStr">
        <is>
          <t>WB904</t>
        </is>
      </c>
      <c r="Z4120" t="inlineStr">
        <is>
          <t>eH874</t>
        </is>
      </c>
      <c r="AA4120" s="4" t="n">
        <v>0.9399999999999999</v>
      </c>
      <c r="AB4120" s="4" t="n">
        <v>0.05</v>
      </c>
      <c r="AC41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20">
        <f>IF(OR(C4120="Có",C4120="Yes"),"yes",IF(OR(C4120="Không",C4120="No"),"no","unknown"))</f>
        <v/>
      </c>
      <c r="AE4120">
        <f>IF(OR(F4120="Có",F4120="Yes"),"covered",IF(OR(F4120="Không",F4120="No"),"out_of_insurance","unknown"))</f>
        <v/>
      </c>
      <c r="AF4120">
        <f>IF(AND(AD4120="yes",AE4120="out_of_insurance"),"REVIEW","")</f>
        <v/>
      </c>
    </row>
    <row r="4121" ht="18" customHeight="1">
      <c r="A4121" t="inlineStr">
        <is>
          <t>15123950-ce14-4321-8bfe-e9ab8663f2bc</t>
        </is>
      </c>
      <c r="B4121" t="inlineStr">
        <is>
          <t>BN-04120 / Patient FE69807C</t>
        </is>
      </c>
      <c r="C4121" t="inlineStr">
        <is>
          <t>Có</t>
        </is>
      </c>
      <c r="D4121" t="inlineStr">
        <is>
          <t>BS. Bùi Hà</t>
        </is>
      </c>
      <c r="E4121" t="inlineStr">
        <is>
          <t>Khám tổng quát / General Practice</t>
        </is>
      </c>
      <c r="F4121" t="inlineStr">
        <is>
          <t>Có</t>
        </is>
      </c>
      <c r="G4121" s="2" t="n">
        <v>7357410</v>
      </c>
      <c r="H4121" t="inlineStr">
        <is>
          <t>HIV Ag/Ab combo</t>
        </is>
      </c>
      <c r="I4121" t="inlineStr">
        <is>
          <t>Z11.4</t>
        </is>
      </c>
      <c r="J4121" t="inlineStr">
        <is>
          <t>Sàng lọc HIV / HIV screening</t>
        </is>
      </c>
      <c r="K4121" t="n">
        <v>97</v>
      </c>
      <c r="L4121" t="inlineStr">
        <is>
          <t>M</t>
        </is>
      </c>
      <c r="M4121" s="2" t="n">
        <v>41977.51</v>
      </c>
      <c r="N4121" t="inlineStr">
        <is>
          <t>Divorced</t>
        </is>
      </c>
      <c r="O4121" t="inlineStr">
        <is>
          <t>Employed</t>
        </is>
      </c>
      <c r="P4121" s="3" t="n">
        <v>44813</v>
      </c>
      <c r="Q4121" t="inlineStr">
        <is>
          <t>Emergency</t>
        </is>
      </c>
      <c r="R4121" t="inlineStr">
        <is>
          <t>Phone</t>
        </is>
      </c>
      <c r="S4121" t="inlineStr">
        <is>
          <t>West Steven</t>
        </is>
      </c>
      <c r="T4121" t="inlineStr">
        <is>
          <t>Approved</t>
        </is>
      </c>
      <c r="U4121" t="inlineStr">
        <is>
          <t>Legitimate</t>
        </is>
      </c>
      <c r="V4121" t="n">
        <v>1</v>
      </c>
      <c r="W4121" t="inlineStr">
        <is>
          <t>fe69807c-6a21-4c0e-8758-6f1b215e0a09</t>
        </is>
      </c>
      <c r="X4121" t="inlineStr">
        <is>
          <t>c3b3c9f7-02b5-4917-bc56-1664e6a75683</t>
        </is>
      </c>
      <c r="Y4121" t="inlineStr">
        <is>
          <t>ZR421</t>
        </is>
      </c>
      <c r="Z4121" t="inlineStr">
        <is>
          <t>KN448</t>
        </is>
      </c>
      <c r="AA4121" s="4" t="n">
        <v>0.92</v>
      </c>
      <c r="AB4121" s="4" t="n">
        <v>0.72</v>
      </c>
      <c r="AC41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21">
        <f>IF(OR(C4121="Có",C4121="Yes"),"yes",IF(OR(C4121="Không",C4121="No"),"no","unknown"))</f>
        <v/>
      </c>
      <c r="AE4121">
        <f>IF(OR(F4121="Có",F4121="Yes"),"covered",IF(OR(F4121="Không",F4121="No"),"out_of_insurance","unknown"))</f>
        <v/>
      </c>
      <c r="AF4121">
        <f>IF(AND(AD4121="yes",AE4121="out_of_insurance"),"REVIEW","")</f>
        <v/>
      </c>
    </row>
    <row r="4122" ht="18" customHeight="1">
      <c r="A4122" t="inlineStr">
        <is>
          <t>9a10c604-a535-4c48-b5ad-59d711ad4b58</t>
        </is>
      </c>
      <c r="B4122" t="inlineStr">
        <is>
          <t>BN-04121 / Patient 18C57E90</t>
        </is>
      </c>
      <c r="C4122" t="inlineStr">
        <is>
          <t>Có</t>
        </is>
      </c>
      <c r="D4122" t="inlineStr">
        <is>
          <t>BS. Hà Nam</t>
        </is>
      </c>
      <c r="E4122" t="inlineStr">
        <is>
          <t>Chấn thương chỉnh hình / Orthopedics</t>
        </is>
      </c>
      <c r="F4122" t="inlineStr">
        <is>
          <t>Không</t>
        </is>
      </c>
      <c r="G4122" s="2" t="n">
        <v>6956070</v>
      </c>
      <c r="H4122" t="inlineStr">
        <is>
          <t>Đo mật độ xương / Bone density scan</t>
        </is>
      </c>
      <c r="I4122" t="inlineStr">
        <is>
          <t>M81.0</t>
        </is>
      </c>
      <c r="J4122" t="inlineStr">
        <is>
          <t>Loãng xương / Osteoporosis</t>
        </is>
      </c>
      <c r="K4122" t="n">
        <v>78</v>
      </c>
      <c r="L4122" t="inlineStr">
        <is>
          <t>M</t>
        </is>
      </c>
      <c r="M4122" s="2" t="n">
        <v>67508.69</v>
      </c>
      <c r="N4122" t="inlineStr">
        <is>
          <t>Single</t>
        </is>
      </c>
      <c r="O4122" t="inlineStr">
        <is>
          <t>Retired</t>
        </is>
      </c>
      <c r="P4122" s="3" t="n">
        <v>44813</v>
      </c>
      <c r="Q4122" t="inlineStr">
        <is>
          <t>Inpatient</t>
        </is>
      </c>
      <c r="R4122" t="inlineStr">
        <is>
          <t>Phone</t>
        </is>
      </c>
      <c r="S4122" t="inlineStr">
        <is>
          <t>Margaretport</t>
        </is>
      </c>
      <c r="T4122" t="inlineStr">
        <is>
          <t>Denied</t>
        </is>
      </c>
      <c r="U4122" t="inlineStr">
        <is>
          <t>Legitimate</t>
        </is>
      </c>
      <c r="V4122" t="n">
        <v>3</v>
      </c>
      <c r="W4122" t="inlineStr">
        <is>
          <t>18c57e90-d4d4-4904-8e0a-1f62e3432aca</t>
        </is>
      </c>
      <c r="X4122" t="inlineStr">
        <is>
          <t>59764629-d410-48a0-9ea5-99338f17e9d5</t>
        </is>
      </c>
      <c r="Y4122" t="inlineStr">
        <is>
          <t>fU029</t>
        </is>
      </c>
      <c r="Z4122" t="inlineStr">
        <is>
          <t>SC550</t>
        </is>
      </c>
      <c r="AA4122" s="4" t="n">
        <v>0.82</v>
      </c>
      <c r="AB4122" s="4" t="n">
        <v>0.08</v>
      </c>
      <c r="AC41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22">
        <f>IF(OR(C4122="Có",C4122="Yes"),"yes",IF(OR(C4122="Không",C4122="No"),"no","unknown"))</f>
        <v/>
      </c>
      <c r="AE4122">
        <f>IF(OR(F4122="Có",F4122="Yes"),"covered",IF(OR(F4122="Không",F4122="No"),"out_of_insurance","unknown"))</f>
        <v/>
      </c>
      <c r="AF4122">
        <f>IF(AND(AD4122="yes",AE4122="out_of_insurance"),"REVIEW","")</f>
        <v/>
      </c>
    </row>
    <row r="4123" ht="18" customHeight="1">
      <c r="A4123" t="inlineStr">
        <is>
          <t>ddb22bb6-2be6-418a-9a02-26206231e939</t>
        </is>
      </c>
      <c r="B4123" t="inlineStr">
        <is>
          <t>BN-04122 / Patient 9849DA10</t>
        </is>
      </c>
      <c r="C4123" t="inlineStr">
        <is>
          <t>Có</t>
        </is>
      </c>
      <c r="D4123" t="inlineStr">
        <is>
          <t>BS. Nguyễn Nhi</t>
        </is>
      </c>
      <c r="E4123" t="inlineStr">
        <is>
          <t>Nhi / Pediatrics</t>
        </is>
      </c>
      <c r="F4123" t="inlineStr">
        <is>
          <t>Có</t>
        </is>
      </c>
      <c r="G4123" s="2" t="n">
        <v>1960410</v>
      </c>
      <c r="H4123" t="inlineStr">
        <is>
          <t>CRP định lượng / CRP</t>
        </is>
      </c>
      <c r="I4123" t="inlineStr">
        <is>
          <t>J18.9</t>
        </is>
      </c>
      <c r="J4123" t="inlineStr">
        <is>
          <t>Nghi viêm phổi / Suspected pneumonia</t>
        </is>
      </c>
      <c r="K4123" t="n">
        <v>46</v>
      </c>
      <c r="L4123" t="inlineStr">
        <is>
          <t>M</t>
        </is>
      </c>
      <c r="M4123" s="2" t="n">
        <v>57067.31</v>
      </c>
      <c r="N4123" t="inlineStr">
        <is>
          <t>Widowed</t>
        </is>
      </c>
      <c r="O4123" t="inlineStr">
        <is>
          <t>Employed</t>
        </is>
      </c>
      <c r="P4123" s="3" t="n">
        <v>44813</v>
      </c>
      <c r="Q4123" t="inlineStr">
        <is>
          <t>Emergency</t>
        </is>
      </c>
      <c r="R4123" t="inlineStr">
        <is>
          <t>Paper</t>
        </is>
      </c>
      <c r="S4123" t="inlineStr">
        <is>
          <t>Stoneport</t>
        </is>
      </c>
      <c r="T4123" t="inlineStr">
        <is>
          <t>Pending</t>
        </is>
      </c>
      <c r="U4123" t="inlineStr">
        <is>
          <t>Legitimate</t>
        </is>
      </c>
      <c r="V4123" t="n">
        <v>3</v>
      </c>
      <c r="W4123" t="inlineStr">
        <is>
          <t>9849da10-7243-40f7-9260-7cc03c466d93</t>
        </is>
      </c>
      <c r="X4123" t="inlineStr">
        <is>
          <t>fd2d5f3b-ca0e-4487-87fc-d3efe48a38a2</t>
        </is>
      </c>
      <c r="Y4123" t="inlineStr">
        <is>
          <t>Zg443</t>
        </is>
      </c>
      <c r="Z4123" t="inlineStr">
        <is>
          <t>Xw128</t>
        </is>
      </c>
      <c r="AA4123" s="4" t="n">
        <v>0.8100000000000001</v>
      </c>
      <c r="AB4123" s="4" t="n">
        <v>0.38</v>
      </c>
      <c r="AC41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23">
        <f>IF(OR(C4123="Có",C4123="Yes"),"yes",IF(OR(C4123="Không",C4123="No"),"no","unknown"))</f>
        <v/>
      </c>
      <c r="AE4123">
        <f>IF(OR(F4123="Có",F4123="Yes"),"covered",IF(OR(F4123="Không",F4123="No"),"out_of_insurance","unknown"))</f>
        <v/>
      </c>
      <c r="AF4123">
        <f>IF(AND(AD4123="yes",AE4123="out_of_insurance"),"REVIEW","")</f>
        <v/>
      </c>
    </row>
    <row r="4124" ht="18" customHeight="1">
      <c r="A4124" t="inlineStr">
        <is>
          <t>e313e0ac-4087-43d9-aa1f-000015e5cf2e</t>
        </is>
      </c>
      <c r="B4124" t="inlineStr">
        <is>
          <t>BN-04123 / Patient 868AC36C</t>
        </is>
      </c>
      <c r="C4124" t="inlineStr">
        <is>
          <t>Không</t>
        </is>
      </c>
      <c r="D4124" t="inlineStr">
        <is>
          <t>BS. Trịnh Long</t>
        </is>
      </c>
      <c r="E4124" t="inlineStr">
        <is>
          <t>Khám tổng quát / General Practice</t>
        </is>
      </c>
      <c r="F4124" t="inlineStr">
        <is>
          <t>Không</t>
        </is>
      </c>
      <c r="G4124" s="2" t="n">
        <v>2565190</v>
      </c>
      <c r="H4124" t="inlineStr">
        <is>
          <t>HbA1c</t>
        </is>
      </c>
      <c r="I4124" t="inlineStr">
        <is>
          <t>E11.9</t>
        </is>
      </c>
      <c r="J4124" t="inlineStr">
        <is>
          <t>Đái tháo đường type 2 / Type 2 diabetes mellitus</t>
        </is>
      </c>
      <c r="K4124" t="n">
        <v>59</v>
      </c>
      <c r="L4124" t="inlineStr">
        <is>
          <t>M</t>
        </is>
      </c>
      <c r="M4124" s="2" t="n">
        <v>26222.53</v>
      </c>
      <c r="N4124" t="inlineStr">
        <is>
          <t>Single</t>
        </is>
      </c>
      <c r="O4124" t="inlineStr">
        <is>
          <t>Student</t>
        </is>
      </c>
      <c r="P4124" s="3" t="n">
        <v>44813</v>
      </c>
      <c r="Q4124" t="inlineStr">
        <is>
          <t>Routine</t>
        </is>
      </c>
      <c r="R4124" t="inlineStr">
        <is>
          <t>Phone</t>
        </is>
      </c>
      <c r="S4124" t="inlineStr">
        <is>
          <t>Longland</t>
        </is>
      </c>
      <c r="T4124" t="inlineStr">
        <is>
          <t>Pending</t>
        </is>
      </c>
      <c r="U4124" t="inlineStr">
        <is>
          <t>Legitimate</t>
        </is>
      </c>
      <c r="V4124" t="n">
        <v>1</v>
      </c>
      <c r="W4124" t="inlineStr">
        <is>
          <t>868ac36c-8518-4585-a53d-c5de5829cbee</t>
        </is>
      </c>
      <c r="X4124" t="inlineStr">
        <is>
          <t>2894c0ed-c0b2-4bae-8fb0-d48ca0c54731</t>
        </is>
      </c>
      <c r="Y4124" t="inlineStr">
        <is>
          <t>hR870</t>
        </is>
      </c>
      <c r="Z4124" t="inlineStr">
        <is>
          <t>XT222</t>
        </is>
      </c>
      <c r="AA4124" s="4" t="n">
        <v>0.5600000000000001</v>
      </c>
      <c r="AB4124" s="4" t="n">
        <v>0.05</v>
      </c>
      <c r="AC41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24">
        <f>IF(OR(C4124="Có",C4124="Yes"),"yes",IF(OR(C4124="Không",C4124="No"),"no","unknown"))</f>
        <v/>
      </c>
      <c r="AE4124">
        <f>IF(OR(F4124="Có",F4124="Yes"),"covered",IF(OR(F4124="Không",F4124="No"),"out_of_insurance","unknown"))</f>
        <v/>
      </c>
      <c r="AF4124">
        <f>IF(AND(AD4124="yes",AE4124="out_of_insurance"),"REVIEW","")</f>
        <v/>
      </c>
    </row>
    <row r="4125" ht="18" customHeight="1">
      <c r="A4125" t="inlineStr">
        <is>
          <t>54fc2a87-eea4-4b00-937e-c75365fd696b</t>
        </is>
      </c>
      <c r="B4125" t="inlineStr">
        <is>
          <t>BN-04124 / Patient 5BB0E3E7</t>
        </is>
      </c>
      <c r="C4125" t="inlineStr">
        <is>
          <t>Có</t>
        </is>
      </c>
      <c r="D4125" t="inlineStr">
        <is>
          <t>BS. Phạm Khoa</t>
        </is>
      </c>
      <c r="E4125" t="inlineStr">
        <is>
          <t>Thần kinh / Neurology</t>
        </is>
      </c>
      <c r="F4125" t="inlineStr">
        <is>
          <t>Có</t>
        </is>
      </c>
      <c r="G4125" s="2" t="n">
        <v>1200000</v>
      </c>
      <c r="H4125" t="inlineStr">
        <is>
          <t>CT sọ não / Brain CT</t>
        </is>
      </c>
      <c r="I4125" t="inlineStr">
        <is>
          <t>R51</t>
        </is>
      </c>
      <c r="J4125" t="inlineStr">
        <is>
          <t>Đau đầu chưa rõ nguyên nhân / Headache unspecified</t>
        </is>
      </c>
      <c r="K4125" t="n">
        <v>59</v>
      </c>
      <c r="L4125" t="inlineStr">
        <is>
          <t>F</t>
        </is>
      </c>
      <c r="M4125" s="2" t="n">
        <v>39987.41</v>
      </c>
      <c r="N4125" t="inlineStr">
        <is>
          <t>Widowed</t>
        </is>
      </c>
      <c r="O4125" t="inlineStr">
        <is>
          <t>Retired</t>
        </is>
      </c>
      <c r="P4125" s="3" t="n">
        <v>44812</v>
      </c>
      <c r="Q4125" t="inlineStr">
        <is>
          <t>Inpatient</t>
        </is>
      </c>
      <c r="R4125" t="inlineStr">
        <is>
          <t>Online</t>
        </is>
      </c>
      <c r="S4125" t="inlineStr">
        <is>
          <t>Ashleyside</t>
        </is>
      </c>
      <c r="T4125" t="inlineStr">
        <is>
          <t>Approved</t>
        </is>
      </c>
      <c r="U4125" t="inlineStr">
        <is>
          <t>Legitimate</t>
        </is>
      </c>
      <c r="V4125" t="n">
        <v>1</v>
      </c>
      <c r="W4125" t="inlineStr">
        <is>
          <t>5bb0e3e7-5b0f-445e-9c3d-2b3d5664c2ff</t>
        </is>
      </c>
      <c r="X4125" t="inlineStr">
        <is>
          <t>53a9f82f-3fa7-4bac-ac00-db6492c1e499</t>
        </is>
      </c>
      <c r="Y4125" t="inlineStr">
        <is>
          <t>kR351</t>
        </is>
      </c>
      <c r="Z4125" t="inlineStr">
        <is>
          <t>Hp269</t>
        </is>
      </c>
      <c r="AA4125" s="4" t="n">
        <v>0.9399999999999999</v>
      </c>
      <c r="AB4125" s="4" t="n">
        <v>0.41</v>
      </c>
      <c r="AC41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25">
        <f>IF(OR(C4125="Có",C4125="Yes"),"yes",IF(OR(C4125="Không",C4125="No"),"no","unknown"))</f>
        <v/>
      </c>
      <c r="AE4125">
        <f>IF(OR(F4125="Có",F4125="Yes"),"covered",IF(OR(F4125="Không",F4125="No"),"out_of_insurance","unknown"))</f>
        <v/>
      </c>
      <c r="AF4125">
        <f>IF(AND(AD4125="yes",AE4125="out_of_insurance"),"REVIEW","")</f>
        <v/>
      </c>
    </row>
    <row r="4126" ht="18" customHeight="1">
      <c r="A4126" t="inlineStr">
        <is>
          <t>af736214-6d96-4634-b160-7cc0076fff37</t>
        </is>
      </c>
      <c r="B4126" t="inlineStr">
        <is>
          <t>BN-04125 / Patient 4694D995</t>
        </is>
      </c>
      <c r="C4126" t="inlineStr">
        <is>
          <t>Không</t>
        </is>
      </c>
      <c r="D4126" t="inlineStr">
        <is>
          <t>BS. Trương Khải</t>
        </is>
      </c>
      <c r="E4126" t="inlineStr">
        <is>
          <t>Tim mạch / Cardiology</t>
        </is>
      </c>
      <c r="F4126" t="inlineStr">
        <is>
          <t>Không</t>
        </is>
      </c>
      <c r="G4126" s="2" t="n">
        <v>9661640</v>
      </c>
      <c r="H4126" t="inlineStr">
        <is>
          <t>CRP định lượng / CRP</t>
        </is>
      </c>
      <c r="I4126" t="inlineStr">
        <is>
          <t>R79.8</t>
        </is>
      </c>
      <c r="J4126" t="inlineStr">
        <is>
          <t>Bất thường xét nghiệm máu / Abnormal blood chemistry</t>
        </is>
      </c>
      <c r="K4126" t="n">
        <v>81</v>
      </c>
      <c r="L4126" t="inlineStr">
        <is>
          <t>F</t>
        </is>
      </c>
      <c r="M4126" s="2" t="n">
        <v>120734.85</v>
      </c>
      <c r="N4126" t="inlineStr">
        <is>
          <t>Divorced</t>
        </is>
      </c>
      <c r="O4126" t="inlineStr">
        <is>
          <t>Unemployed</t>
        </is>
      </c>
      <c r="P4126" s="3" t="n">
        <v>44812</v>
      </c>
      <c r="Q4126" t="inlineStr">
        <is>
          <t>Routine</t>
        </is>
      </c>
      <c r="R4126" t="inlineStr">
        <is>
          <t>Phone</t>
        </is>
      </c>
      <c r="S4126" t="inlineStr">
        <is>
          <t>Reginachester</t>
        </is>
      </c>
      <c r="T4126" t="inlineStr">
        <is>
          <t>Pending</t>
        </is>
      </c>
      <c r="U4126" t="inlineStr">
        <is>
          <t>Legitimate</t>
        </is>
      </c>
      <c r="V4126" t="n">
        <v>2</v>
      </c>
      <c r="W4126" t="inlineStr">
        <is>
          <t>4694d995-d422-475f-82eb-c16a3c4ce790</t>
        </is>
      </c>
      <c r="X4126" t="inlineStr">
        <is>
          <t>b3acab1d-d446-4a88-985b-2746889cb992</t>
        </is>
      </c>
      <c r="Y4126" t="inlineStr">
        <is>
          <t>Om848</t>
        </is>
      </c>
      <c r="Z4126" t="inlineStr">
        <is>
          <t>Zk749</t>
        </is>
      </c>
      <c r="AA4126" s="4" t="n">
        <v>0.49</v>
      </c>
      <c r="AB4126" s="4" t="n">
        <v>0.05</v>
      </c>
      <c r="AC41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26">
        <f>IF(OR(C4126="Có",C4126="Yes"),"yes",IF(OR(C4126="Không",C4126="No"),"no","unknown"))</f>
        <v/>
      </c>
      <c r="AE4126">
        <f>IF(OR(F4126="Có",F4126="Yes"),"covered",IF(OR(F4126="Không",F4126="No"),"out_of_insurance","unknown"))</f>
        <v/>
      </c>
      <c r="AF4126">
        <f>IF(AND(AD4126="yes",AE4126="out_of_insurance"),"REVIEW","")</f>
        <v/>
      </c>
    </row>
    <row r="4127" ht="18" customHeight="1">
      <c r="A4127" t="inlineStr">
        <is>
          <t>8e0fa605-7403-4ad7-860e-3c93ddfeaaee</t>
        </is>
      </c>
      <c r="B4127" t="inlineStr">
        <is>
          <t>BN-04126 / Patient 394EAED2</t>
        </is>
      </c>
      <c r="C4127" t="inlineStr">
        <is>
          <t>Có</t>
        </is>
      </c>
      <c r="D4127" t="inlineStr">
        <is>
          <t>BS. Võ Huy</t>
        </is>
      </c>
      <c r="E4127" t="inlineStr">
        <is>
          <t>Chấn thương chỉnh hình / Orthopedics</t>
        </is>
      </c>
      <c r="F4127" t="inlineStr">
        <is>
          <t>Không</t>
        </is>
      </c>
      <c r="G4127" s="2" t="n">
        <v>2803400</v>
      </c>
      <c r="H4127" t="inlineStr">
        <is>
          <t>Đo mật độ xương / Bone density scan</t>
        </is>
      </c>
      <c r="I4127" t="inlineStr">
        <is>
          <t>M81.0</t>
        </is>
      </c>
      <c r="J4127" t="inlineStr">
        <is>
          <t>Loãng xương / Osteoporosis</t>
        </is>
      </c>
      <c r="K4127" t="n">
        <v>98</v>
      </c>
      <c r="L4127" t="inlineStr">
        <is>
          <t>M</t>
        </is>
      </c>
      <c r="M4127" s="2" t="n">
        <v>70244.17999999999</v>
      </c>
      <c r="N4127" t="inlineStr">
        <is>
          <t>Single</t>
        </is>
      </c>
      <c r="O4127" t="inlineStr">
        <is>
          <t>Unemployed</t>
        </is>
      </c>
      <c r="P4127" s="3" t="n">
        <v>44812</v>
      </c>
      <c r="Q4127" t="inlineStr">
        <is>
          <t>Routine</t>
        </is>
      </c>
      <c r="R4127" t="inlineStr">
        <is>
          <t>Phone</t>
        </is>
      </c>
      <c r="S4127" t="inlineStr">
        <is>
          <t>East Jasonshire</t>
        </is>
      </c>
      <c r="T4127" t="inlineStr">
        <is>
          <t>Denied</t>
        </is>
      </c>
      <c r="U4127" t="inlineStr">
        <is>
          <t>Legitimate</t>
        </is>
      </c>
      <c r="V4127" t="n">
        <v>3</v>
      </c>
      <c r="W4127" t="inlineStr">
        <is>
          <t>394eaed2-9948-4651-bab5-4fcac96b697e</t>
        </is>
      </c>
      <c r="X4127" t="inlineStr">
        <is>
          <t>a7dea2a5-cc4c-4a55-8c30-b7b4259e5fc7</t>
        </is>
      </c>
      <c r="Y4127" t="inlineStr">
        <is>
          <t>qZ673</t>
        </is>
      </c>
      <c r="Z4127" t="inlineStr">
        <is>
          <t>MK098</t>
        </is>
      </c>
      <c r="AA4127" s="4" t="n">
        <v>0.53</v>
      </c>
      <c r="AB4127" s="4" t="n">
        <v>0.02</v>
      </c>
      <c r="AC41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27">
        <f>IF(OR(C4127="Có",C4127="Yes"),"yes",IF(OR(C4127="Không",C4127="No"),"no","unknown"))</f>
        <v/>
      </c>
      <c r="AE4127">
        <f>IF(OR(F4127="Có",F4127="Yes"),"covered",IF(OR(F4127="Không",F4127="No"),"out_of_insurance","unknown"))</f>
        <v/>
      </c>
      <c r="AF4127">
        <f>IF(AND(AD4127="yes",AE4127="out_of_insurance"),"REVIEW","")</f>
        <v/>
      </c>
    </row>
    <row r="4128" ht="18" customHeight="1">
      <c r="A4128" t="inlineStr">
        <is>
          <t>3e67f245-7e70-4cf6-b885-2a733d258b22</t>
        </is>
      </c>
      <c r="B4128" t="inlineStr">
        <is>
          <t>BN-04127 / Patient 30BF40CB</t>
        </is>
      </c>
      <c r="C4128" t="inlineStr">
        <is>
          <t>Không</t>
        </is>
      </c>
      <c r="D4128" t="inlineStr">
        <is>
          <t>BS. Đỗ Hạnh</t>
        </is>
      </c>
      <c r="E4128" t="inlineStr">
        <is>
          <t>Nhi / Pediatrics</t>
        </is>
      </c>
      <c r="F4128" t="inlineStr">
        <is>
          <t>Không</t>
        </is>
      </c>
      <c r="G4128" s="2" t="n">
        <v>2841350</v>
      </c>
      <c r="H4128" t="inlineStr">
        <is>
          <t>HbA1c</t>
        </is>
      </c>
      <c r="I4128" t="inlineStr">
        <is>
          <t>E11.9</t>
        </is>
      </c>
      <c r="J4128" t="inlineStr">
        <is>
          <t>Đái tháo đường type 2 / Type 2 diabetes mellitus</t>
        </is>
      </c>
      <c r="K4128" t="n">
        <v>41</v>
      </c>
      <c r="L4128" t="inlineStr">
        <is>
          <t>F</t>
        </is>
      </c>
      <c r="M4128" s="2" t="n">
        <v>80454.59</v>
      </c>
      <c r="N4128" t="inlineStr">
        <is>
          <t>Divorced</t>
        </is>
      </c>
      <c r="O4128" t="inlineStr">
        <is>
          <t>Unemployed</t>
        </is>
      </c>
      <c r="P4128" s="3" t="n">
        <v>44812</v>
      </c>
      <c r="Q4128" t="inlineStr">
        <is>
          <t>Outpatient</t>
        </is>
      </c>
      <c r="R4128" t="inlineStr">
        <is>
          <t>Online</t>
        </is>
      </c>
      <c r="S4128" t="inlineStr">
        <is>
          <t>West Robert</t>
        </is>
      </c>
      <c r="T4128" t="inlineStr">
        <is>
          <t>Pending</t>
        </is>
      </c>
      <c r="U4128" t="inlineStr">
        <is>
          <t>Legitimate</t>
        </is>
      </c>
      <c r="V4128" t="n">
        <v>3</v>
      </c>
      <c r="W4128" t="inlineStr">
        <is>
          <t>30bf40cb-93fd-4ba6-9a69-3da89722d2f2</t>
        </is>
      </c>
      <c r="X4128" t="inlineStr">
        <is>
          <t>aa06b2fb-421e-47b0-9fa3-52f935bec3b4</t>
        </is>
      </c>
      <c r="Y4128" t="inlineStr">
        <is>
          <t>mK269</t>
        </is>
      </c>
      <c r="Z4128" t="inlineStr">
        <is>
          <t>mC028</t>
        </is>
      </c>
      <c r="AA4128" s="4" t="n">
        <v>0.5600000000000001</v>
      </c>
      <c r="AB4128" s="4" t="n">
        <v>0.05</v>
      </c>
      <c r="AC41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28">
        <f>IF(OR(C4128="Có",C4128="Yes"),"yes",IF(OR(C4128="Không",C4128="No"),"no","unknown"))</f>
        <v/>
      </c>
      <c r="AE4128">
        <f>IF(OR(F4128="Có",F4128="Yes"),"covered",IF(OR(F4128="Không",F4128="No"),"out_of_insurance","unknown"))</f>
        <v/>
      </c>
      <c r="AF4128">
        <f>IF(AND(AD4128="yes",AE4128="out_of_insurance"),"REVIEW","")</f>
        <v/>
      </c>
    </row>
    <row r="4129" ht="18" customHeight="1">
      <c r="A4129" t="inlineStr">
        <is>
          <t>1837ff3a-bc6c-4e7f-9d2b-44b71298d50d</t>
        </is>
      </c>
      <c r="B4129" t="inlineStr">
        <is>
          <t>BN-04128 / Patient 1CDC95E2</t>
        </is>
      </c>
      <c r="C4129" t="inlineStr">
        <is>
          <t>Có</t>
        </is>
      </c>
      <c r="D4129" t="inlineStr">
        <is>
          <t>BS. Hoàng Phúc</t>
        </is>
      </c>
      <c r="E4129" t="inlineStr">
        <is>
          <t>Tim mạch / Cardiology</t>
        </is>
      </c>
      <c r="F4129" t="inlineStr">
        <is>
          <t>Không</t>
        </is>
      </c>
      <c r="G4129" s="2" t="n">
        <v>1498110</v>
      </c>
      <c r="H4129" t="inlineStr">
        <is>
          <t>CRP định lượng / CRP</t>
        </is>
      </c>
      <c r="I4129" t="inlineStr"/>
      <c r="J4129" t="inlineStr">
        <is>
          <t>Thiếu ICD/context rõ / Missing clear ICD/context</t>
        </is>
      </c>
      <c r="K4129" t="n">
        <v>10</v>
      </c>
      <c r="L4129" t="inlineStr">
        <is>
          <t>M</t>
        </is>
      </c>
      <c r="M4129" s="2" t="n">
        <v>83098.41</v>
      </c>
      <c r="N4129" t="inlineStr">
        <is>
          <t>Widowed</t>
        </is>
      </c>
      <c r="O4129" t="inlineStr">
        <is>
          <t>Employed</t>
        </is>
      </c>
      <c r="P4129" s="3" t="n">
        <v>44812</v>
      </c>
      <c r="Q4129" t="inlineStr">
        <is>
          <t>Inpatient</t>
        </is>
      </c>
      <c r="R4129" t="inlineStr">
        <is>
          <t>Phone</t>
        </is>
      </c>
      <c r="S4129" t="inlineStr">
        <is>
          <t>South Brian</t>
        </is>
      </c>
      <c r="T4129" t="inlineStr">
        <is>
          <t>Denied</t>
        </is>
      </c>
      <c r="U4129" t="inlineStr">
        <is>
          <t>Legitimate</t>
        </is>
      </c>
      <c r="V4129" t="n">
        <v>3</v>
      </c>
      <c r="W4129" t="inlineStr">
        <is>
          <t>1cdc95e2-466b-4d4e-933f-483eb871bab1</t>
        </is>
      </c>
      <c r="X4129" t="inlineStr">
        <is>
          <t>c4e305cd-5cdf-46b4-b6b3-a10e639b54d0</t>
        </is>
      </c>
      <c r="Y4129" t="inlineStr">
        <is>
          <t>xo026</t>
        </is>
      </c>
      <c r="Z4129" t="inlineStr">
        <is>
          <t>mn076</t>
        </is>
      </c>
      <c r="AA4129" s="4" t="n">
        <v>0.77</v>
      </c>
      <c r="AB4129" s="4" t="n">
        <v>0.06</v>
      </c>
      <c r="AC41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29">
        <f>IF(OR(C4129="Có",C4129="Yes"),"yes",IF(OR(C4129="Không",C4129="No"),"no","unknown"))</f>
        <v/>
      </c>
      <c r="AE4129">
        <f>IF(OR(F4129="Có",F4129="Yes"),"covered",IF(OR(F4129="Không",F4129="No"),"out_of_insurance","unknown"))</f>
        <v/>
      </c>
      <c r="AF4129">
        <f>IF(AND(AD4129="yes",AE4129="out_of_insurance"),"REVIEW","")</f>
        <v/>
      </c>
    </row>
    <row r="4130" ht="18" customHeight="1">
      <c r="A4130" t="inlineStr">
        <is>
          <t>21ecebbb-6036-4257-a984-01109a562a00</t>
        </is>
      </c>
      <c r="B4130" t="inlineStr">
        <is>
          <t>BN-04129 / Patient B2BE78E8</t>
        </is>
      </c>
      <c r="C4130" t="inlineStr">
        <is>
          <t>Có</t>
        </is>
      </c>
      <c r="D4130" t="inlineStr">
        <is>
          <t>BS. Trần An</t>
        </is>
      </c>
      <c r="E4130" t="inlineStr">
        <is>
          <t>Chấn thương chỉnh hình / Orthopedics</t>
        </is>
      </c>
      <c r="F4130" t="inlineStr">
        <is>
          <t>Không</t>
        </is>
      </c>
      <c r="G4130" s="2" t="n">
        <v>6828370</v>
      </c>
      <c r="H4130" t="inlineStr">
        <is>
          <t>MRI khớp gối / Knee MRI</t>
        </is>
      </c>
      <c r="I4130" t="inlineStr"/>
      <c r="J4130" t="inlineStr">
        <is>
          <t>Thiếu ICD/context rõ / Missing clear ICD/context</t>
        </is>
      </c>
      <c r="K4130" t="n">
        <v>32</v>
      </c>
      <c r="L4130" t="inlineStr">
        <is>
          <t>F</t>
        </is>
      </c>
      <c r="M4130" s="2" t="n">
        <v>118944.38</v>
      </c>
      <c r="N4130" t="inlineStr">
        <is>
          <t>Single</t>
        </is>
      </c>
      <c r="O4130" t="inlineStr">
        <is>
          <t>Student</t>
        </is>
      </c>
      <c r="P4130" s="3" t="n">
        <v>44812</v>
      </c>
      <c r="Q4130" t="inlineStr">
        <is>
          <t>Inpatient</t>
        </is>
      </c>
      <c r="R4130" t="inlineStr">
        <is>
          <t>Phone</t>
        </is>
      </c>
      <c r="S4130" t="inlineStr">
        <is>
          <t>Jessicaland</t>
        </is>
      </c>
      <c r="T4130" t="inlineStr">
        <is>
          <t>Denied</t>
        </is>
      </c>
      <c r="U4130" t="inlineStr">
        <is>
          <t>Legitimate</t>
        </is>
      </c>
      <c r="V4130" t="n">
        <v>2</v>
      </c>
      <c r="W4130" t="inlineStr">
        <is>
          <t>b2be78e8-0b1e-42d0-bf9d-b508d2ef4cbc</t>
        </is>
      </c>
      <c r="X4130" t="inlineStr">
        <is>
          <t>88678736-917e-4139-8322-57ddafa5dc0c</t>
        </is>
      </c>
      <c r="Y4130" t="inlineStr">
        <is>
          <t>ar809</t>
        </is>
      </c>
      <c r="Z4130" t="inlineStr">
        <is>
          <t>yT627</t>
        </is>
      </c>
      <c r="AA4130" s="4" t="n">
        <v>0.55</v>
      </c>
      <c r="AB4130" s="4" t="n">
        <v>0.02</v>
      </c>
      <c r="AC41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30">
        <f>IF(OR(C4130="Có",C4130="Yes"),"yes",IF(OR(C4130="Không",C4130="No"),"no","unknown"))</f>
        <v/>
      </c>
      <c r="AE4130">
        <f>IF(OR(F4130="Có",F4130="Yes"),"covered",IF(OR(F4130="Không",F4130="No"),"out_of_insurance","unknown"))</f>
        <v/>
      </c>
      <c r="AF4130">
        <f>IF(AND(AD4130="yes",AE4130="out_of_insurance"),"REVIEW","")</f>
        <v/>
      </c>
    </row>
    <row r="4131" ht="18" customHeight="1">
      <c r="A4131" t="inlineStr">
        <is>
          <t>260fa24e-8636-473c-9949-963fb4e2e51b</t>
        </is>
      </c>
      <c r="B4131" t="inlineStr">
        <is>
          <t>BN-04130 / Patient 3AD75A7F</t>
        </is>
      </c>
      <c r="C4131" t="inlineStr">
        <is>
          <t>Có</t>
        </is>
      </c>
      <c r="D4131" t="inlineStr">
        <is>
          <t>BS. Bùi Hà</t>
        </is>
      </c>
      <c r="E4131" t="inlineStr">
        <is>
          <t>Khám tổng quát / General Practice</t>
        </is>
      </c>
      <c r="F4131" t="inlineStr">
        <is>
          <t>Không</t>
        </is>
      </c>
      <c r="G4131" s="2" t="n">
        <v>8931260</v>
      </c>
      <c r="H4131" t="inlineStr">
        <is>
          <t>CRP định lượng / CRP</t>
        </is>
      </c>
      <c r="I4131" t="inlineStr">
        <is>
          <t>R79.8</t>
        </is>
      </c>
      <c r="J4131" t="inlineStr">
        <is>
          <t>Bất thường xét nghiệm máu / Abnormal blood chemistry</t>
        </is>
      </c>
      <c r="K4131" t="n">
        <v>2</v>
      </c>
      <c r="L4131" t="inlineStr">
        <is>
          <t>M</t>
        </is>
      </c>
      <c r="M4131" s="2" t="n">
        <v>44962.11</v>
      </c>
      <c r="N4131" t="inlineStr">
        <is>
          <t>Married</t>
        </is>
      </c>
      <c r="O4131" t="inlineStr">
        <is>
          <t>Employed</t>
        </is>
      </c>
      <c r="P4131" s="3" t="n">
        <v>44811</v>
      </c>
      <c r="Q4131" t="inlineStr">
        <is>
          <t>Outpatient</t>
        </is>
      </c>
      <c r="R4131" t="inlineStr">
        <is>
          <t>Phone</t>
        </is>
      </c>
      <c r="S4131" t="inlineStr">
        <is>
          <t>West Jessica</t>
        </is>
      </c>
      <c r="T4131" t="inlineStr">
        <is>
          <t>Approved</t>
        </is>
      </c>
      <c r="U4131" t="inlineStr">
        <is>
          <t>Fraud</t>
        </is>
      </c>
      <c r="V4131" t="n">
        <v>1</v>
      </c>
      <c r="W4131" t="inlineStr">
        <is>
          <t>3ad75a7f-25f3-4be3-931f-2374da0840c1</t>
        </is>
      </c>
      <c r="X4131" t="inlineStr">
        <is>
          <t>d853586c-11b9-41c4-843d-b904de683022</t>
        </is>
      </c>
      <c r="Y4131" t="inlineStr">
        <is>
          <t>HU618</t>
        </is>
      </c>
      <c r="Z4131" t="inlineStr">
        <is>
          <t>Rt244</t>
        </is>
      </c>
      <c r="AA4131" s="4" t="n">
        <v>0.8</v>
      </c>
      <c r="AB4131" s="4" t="n">
        <v>0.45</v>
      </c>
      <c r="AC41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31">
        <f>IF(OR(C4131="Có",C4131="Yes"),"yes",IF(OR(C4131="Không",C4131="No"),"no","unknown"))</f>
        <v/>
      </c>
      <c r="AE4131">
        <f>IF(OR(F4131="Có",F4131="Yes"),"covered",IF(OR(F4131="Không",F4131="No"),"out_of_insurance","unknown"))</f>
        <v/>
      </c>
      <c r="AF4131">
        <f>IF(AND(AD4131="yes",AE4131="out_of_insurance"),"REVIEW","")</f>
        <v/>
      </c>
    </row>
    <row r="4132" ht="18" customHeight="1">
      <c r="A4132" t="inlineStr">
        <is>
          <t>cfa101d6-39a6-485a-b87e-bf751f6e5381</t>
        </is>
      </c>
      <c r="B4132" t="inlineStr">
        <is>
          <t>BN-04131 / Patient 01387DC7</t>
        </is>
      </c>
      <c r="C4132" t="inlineStr">
        <is>
          <t>Có</t>
        </is>
      </c>
      <c r="D4132" t="inlineStr">
        <is>
          <t>BS. Nguyễn Minh</t>
        </is>
      </c>
      <c r="E4132" t="inlineStr">
        <is>
          <t>Tim mạch / Cardiology</t>
        </is>
      </c>
      <c r="F4132" t="inlineStr">
        <is>
          <t>Không</t>
        </is>
      </c>
      <c r="G4132" s="2" t="n">
        <v>9141080</v>
      </c>
      <c r="H4132" t="inlineStr">
        <is>
          <t>Troponin I định lượng / Troponin I</t>
        </is>
      </c>
      <c r="I4132" t="inlineStr">
        <is>
          <t>R07.9</t>
        </is>
      </c>
      <c r="J4132" t="inlineStr">
        <is>
          <t>Đau ngực nghi hội chứng mạch vành / Chest pain, ACS rule-out</t>
        </is>
      </c>
      <c r="K4132" t="n">
        <v>35</v>
      </c>
      <c r="L4132" t="inlineStr">
        <is>
          <t>M</t>
        </is>
      </c>
      <c r="M4132" s="2" t="n">
        <v>25700.09</v>
      </c>
      <c r="N4132" t="inlineStr">
        <is>
          <t>Single</t>
        </is>
      </c>
      <c r="O4132" t="inlineStr">
        <is>
          <t>Employed</t>
        </is>
      </c>
      <c r="P4132" s="3" t="n">
        <v>44811</v>
      </c>
      <c r="Q4132" t="inlineStr">
        <is>
          <t>Outpatient</t>
        </is>
      </c>
      <c r="R4132" t="inlineStr">
        <is>
          <t>Paper</t>
        </is>
      </c>
      <c r="S4132" t="inlineStr">
        <is>
          <t>East Douglaschester</t>
        </is>
      </c>
      <c r="T4132" t="inlineStr">
        <is>
          <t>Approved</t>
        </is>
      </c>
      <c r="U4132" t="inlineStr">
        <is>
          <t>Fraud</t>
        </is>
      </c>
      <c r="V4132" t="n">
        <v>1</v>
      </c>
      <c r="W4132" t="inlineStr">
        <is>
          <t>01387dc7-1876-4d84-bf3d-6e0b051d5dab</t>
        </is>
      </c>
      <c r="X4132" t="inlineStr">
        <is>
          <t>f282a050-e679-4a7b-a7a1-a7933584a9e1</t>
        </is>
      </c>
      <c r="Y4132" t="inlineStr">
        <is>
          <t>qC654</t>
        </is>
      </c>
      <c r="Z4132" t="inlineStr">
        <is>
          <t>zd068</t>
        </is>
      </c>
      <c r="AA4132" s="4" t="n">
        <v>0.84</v>
      </c>
      <c r="AB4132" s="4" t="n">
        <v>0.2</v>
      </c>
      <c r="AC41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32">
        <f>IF(OR(C4132="Có",C4132="Yes"),"yes",IF(OR(C4132="Không",C4132="No"),"no","unknown"))</f>
        <v/>
      </c>
      <c r="AE4132">
        <f>IF(OR(F4132="Có",F4132="Yes"),"covered",IF(OR(F4132="Không",F4132="No"),"out_of_insurance","unknown"))</f>
        <v/>
      </c>
      <c r="AF4132">
        <f>IF(AND(AD4132="yes",AE4132="out_of_insurance"),"REVIEW","")</f>
        <v/>
      </c>
    </row>
    <row r="4133" ht="18" customHeight="1">
      <c r="A4133" t="inlineStr">
        <is>
          <t>fdb7eb98-b360-4d02-9ada-27a507a1ea0d</t>
        </is>
      </c>
      <c r="B4133" t="inlineStr">
        <is>
          <t>BN-04132 / Patient DA13F3DF</t>
        </is>
      </c>
      <c r="C4133" t="inlineStr">
        <is>
          <t>Có</t>
        </is>
      </c>
      <c r="D4133" t="inlineStr">
        <is>
          <t>BS. Trịnh Long</t>
        </is>
      </c>
      <c r="E4133" t="inlineStr">
        <is>
          <t>Khám tổng quát / General Practice</t>
        </is>
      </c>
      <c r="F4133" t="inlineStr">
        <is>
          <t>Không</t>
        </is>
      </c>
      <c r="G4133" s="2" t="n">
        <v>2871350</v>
      </c>
      <c r="H4133" t="inlineStr">
        <is>
          <t>HIV Ag/Ab combo</t>
        </is>
      </c>
      <c r="I4133" t="inlineStr">
        <is>
          <t>Z11.4</t>
        </is>
      </c>
      <c r="J4133" t="inlineStr">
        <is>
          <t>Sàng lọc HIV / HIV screening</t>
        </is>
      </c>
      <c r="K4133" t="n">
        <v>1</v>
      </c>
      <c r="L4133" t="inlineStr">
        <is>
          <t>M</t>
        </is>
      </c>
      <c r="M4133" s="2" t="n">
        <v>119851.62</v>
      </c>
      <c r="N4133" t="inlineStr">
        <is>
          <t>Married</t>
        </is>
      </c>
      <c r="O4133" t="inlineStr">
        <is>
          <t>Unemployed</t>
        </is>
      </c>
      <c r="P4133" s="3" t="n">
        <v>44811</v>
      </c>
      <c r="Q4133" t="inlineStr">
        <is>
          <t>Outpatient</t>
        </is>
      </c>
      <c r="R4133" t="inlineStr">
        <is>
          <t>Paper</t>
        </is>
      </c>
      <c r="S4133" t="inlineStr">
        <is>
          <t>Garrettton</t>
        </is>
      </c>
      <c r="T4133" t="inlineStr">
        <is>
          <t>Pending</t>
        </is>
      </c>
      <c r="U4133" t="inlineStr">
        <is>
          <t>Legitimate</t>
        </is>
      </c>
      <c r="V4133" t="n">
        <v>2</v>
      </c>
      <c r="W4133" t="inlineStr">
        <is>
          <t>da13f3df-ac1e-45af-9664-312679392a64</t>
        </is>
      </c>
      <c r="X4133" t="inlineStr">
        <is>
          <t>eadb54ef-97ac-4ba0-906a-5adeb212dc3b</t>
        </is>
      </c>
      <c r="Y4133" t="inlineStr">
        <is>
          <t>TP638</t>
        </is>
      </c>
      <c r="Z4133" t="inlineStr">
        <is>
          <t>Un333</t>
        </is>
      </c>
      <c r="AA4133" s="4" t="n">
        <v>0.52</v>
      </c>
      <c r="AB4133" s="4" t="n">
        <v>0.26</v>
      </c>
      <c r="AC41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33">
        <f>IF(OR(C4133="Có",C4133="Yes"),"yes",IF(OR(C4133="Không",C4133="No"),"no","unknown"))</f>
        <v/>
      </c>
      <c r="AE4133">
        <f>IF(OR(F4133="Có",F4133="Yes"),"covered",IF(OR(F4133="Không",F4133="No"),"out_of_insurance","unknown"))</f>
        <v/>
      </c>
      <c r="AF4133">
        <f>IF(AND(AD4133="yes",AE4133="out_of_insurance"),"REVIEW","")</f>
        <v/>
      </c>
    </row>
    <row r="4134" ht="18" customHeight="1">
      <c r="A4134" t="inlineStr">
        <is>
          <t>53eaa596-4369-46e6-bdb0-481ad8f902ef</t>
        </is>
      </c>
      <c r="B4134" t="inlineStr">
        <is>
          <t>BN-04133 / Patient 6A40F006</t>
        </is>
      </c>
      <c r="C4134" t="inlineStr">
        <is>
          <t>Không</t>
        </is>
      </c>
      <c r="D4134" t="inlineStr">
        <is>
          <t>BS. Lưu Quang</t>
        </is>
      </c>
      <c r="E4134" t="inlineStr">
        <is>
          <t>Thần kinh / Neurology</t>
        </is>
      </c>
      <c r="F4134" t="inlineStr">
        <is>
          <t>Không</t>
        </is>
      </c>
      <c r="G4134" s="2" t="n">
        <v>7973150</v>
      </c>
      <c r="H4134" t="inlineStr">
        <is>
          <t>CT đánh giá đột quỵ / Stroke CT</t>
        </is>
      </c>
      <c r="I4134" t="inlineStr">
        <is>
          <t>I63.9</t>
        </is>
      </c>
      <c r="J4134" t="inlineStr">
        <is>
          <t>Nhồi máu não / Cerebral infarction</t>
        </is>
      </c>
      <c r="K4134" t="n">
        <v>19</v>
      </c>
      <c r="L4134" t="inlineStr">
        <is>
          <t>M</t>
        </is>
      </c>
      <c r="M4134" s="2" t="n">
        <v>134951.87</v>
      </c>
      <c r="N4134" t="inlineStr">
        <is>
          <t>Single</t>
        </is>
      </c>
      <c r="O4134" t="inlineStr">
        <is>
          <t>Unemployed</t>
        </is>
      </c>
      <c r="P4134" s="3" t="n">
        <v>44811</v>
      </c>
      <c r="Q4134" t="inlineStr">
        <is>
          <t>Routine</t>
        </is>
      </c>
      <c r="R4134" t="inlineStr">
        <is>
          <t>Phone</t>
        </is>
      </c>
      <c r="S4134" t="inlineStr">
        <is>
          <t>New Kevin</t>
        </is>
      </c>
      <c r="T4134" t="inlineStr">
        <is>
          <t>Approved</t>
        </is>
      </c>
      <c r="U4134" t="inlineStr">
        <is>
          <t>Legitimate</t>
        </is>
      </c>
      <c r="V4134" t="n">
        <v>2</v>
      </c>
      <c r="W4134" t="inlineStr">
        <is>
          <t>6a40f006-22b3-4534-ab19-36e49e041703</t>
        </is>
      </c>
      <c r="X4134" t="inlineStr">
        <is>
          <t>4bf7f35f-842d-41b5-b56d-9a20a9f49100</t>
        </is>
      </c>
      <c r="Y4134" t="inlineStr">
        <is>
          <t>Nj094</t>
        </is>
      </c>
      <c r="Z4134" t="inlineStr">
        <is>
          <t>kJ981</t>
        </is>
      </c>
      <c r="AA4134" s="4" t="n">
        <v>0.5</v>
      </c>
      <c r="AB4134" s="4" t="n">
        <v>0.05</v>
      </c>
      <c r="AC41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34">
        <f>IF(OR(C4134="Có",C4134="Yes"),"yes",IF(OR(C4134="Không",C4134="No"),"no","unknown"))</f>
        <v/>
      </c>
      <c r="AE4134">
        <f>IF(OR(F4134="Có",F4134="Yes"),"covered",IF(OR(F4134="Không",F4134="No"),"out_of_insurance","unknown"))</f>
        <v/>
      </c>
      <c r="AF4134">
        <f>IF(AND(AD4134="yes",AE4134="out_of_insurance"),"REVIEW","")</f>
        <v/>
      </c>
    </row>
    <row r="4135" ht="18" customHeight="1">
      <c r="A4135" t="inlineStr">
        <is>
          <t>84069cfe-cff8-4fdd-be3a-f6df7e676426</t>
        </is>
      </c>
      <c r="B4135" t="inlineStr">
        <is>
          <t>BN-04134 / Patient 539FAD4C</t>
        </is>
      </c>
      <c r="C4135" t="inlineStr">
        <is>
          <t>Có</t>
        </is>
      </c>
      <c r="D4135" t="inlineStr">
        <is>
          <t>BS. Võ Huy</t>
        </is>
      </c>
      <c r="E4135" t="inlineStr">
        <is>
          <t>Chấn thương chỉnh hình / Orthopedics</t>
        </is>
      </c>
      <c r="F4135" t="inlineStr">
        <is>
          <t>Không</t>
        </is>
      </c>
      <c r="G4135" s="2" t="n">
        <v>6267370</v>
      </c>
      <c r="H4135" t="inlineStr">
        <is>
          <t>MRI khớp gối / Knee MRI</t>
        </is>
      </c>
      <c r="I4135" t="inlineStr">
        <is>
          <t>M25.5</t>
        </is>
      </c>
      <c r="J4135" t="inlineStr">
        <is>
          <t>Đau khớp gối / Knee pain</t>
        </is>
      </c>
      <c r="K4135" t="n">
        <v>72</v>
      </c>
      <c r="L4135" t="inlineStr">
        <is>
          <t>F</t>
        </is>
      </c>
      <c r="M4135" s="2" t="n">
        <v>132544.54</v>
      </c>
      <c r="N4135" t="inlineStr">
        <is>
          <t>Widowed</t>
        </is>
      </c>
      <c r="O4135" t="inlineStr">
        <is>
          <t>Retired</t>
        </is>
      </c>
      <c r="P4135" s="3" t="n">
        <v>44811</v>
      </c>
      <c r="Q4135" t="inlineStr">
        <is>
          <t>Emergency</t>
        </is>
      </c>
      <c r="R4135" t="inlineStr">
        <is>
          <t>Paper</t>
        </is>
      </c>
      <c r="S4135" t="inlineStr">
        <is>
          <t>West Mariaburgh</t>
        </is>
      </c>
      <c r="T4135" t="inlineStr">
        <is>
          <t>Denied</t>
        </is>
      </c>
      <c r="U4135" t="inlineStr">
        <is>
          <t>Legitimate</t>
        </is>
      </c>
      <c r="V4135" t="n">
        <v>2</v>
      </c>
      <c r="W4135" t="inlineStr">
        <is>
          <t>539fad4c-e12f-4795-a7d0-2d87074a8ffa</t>
        </is>
      </c>
      <c r="X4135" t="inlineStr">
        <is>
          <t>8b7c53f6-fe07-4163-ae2c-a61f25a8749a</t>
        </is>
      </c>
      <c r="Y4135" t="inlineStr">
        <is>
          <t>IV903</t>
        </is>
      </c>
      <c r="Z4135" t="inlineStr">
        <is>
          <t>YZ698</t>
        </is>
      </c>
      <c r="AA4135" s="4" t="n">
        <v>0.74</v>
      </c>
      <c r="AB4135" s="4" t="n">
        <v>0.02</v>
      </c>
      <c r="AC41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35">
        <f>IF(OR(C4135="Có",C4135="Yes"),"yes",IF(OR(C4135="Không",C4135="No"),"no","unknown"))</f>
        <v/>
      </c>
      <c r="AE4135">
        <f>IF(OR(F4135="Có",F4135="Yes"),"covered",IF(OR(F4135="Không",F4135="No"),"out_of_insurance","unknown"))</f>
        <v/>
      </c>
      <c r="AF4135">
        <f>IF(AND(AD4135="yes",AE4135="out_of_insurance"),"REVIEW","")</f>
        <v/>
      </c>
    </row>
    <row r="4136" ht="18" customHeight="1">
      <c r="A4136" t="inlineStr">
        <is>
          <t>740ca1c4-ff50-4c9f-9103-0ae7fb2f137c</t>
        </is>
      </c>
      <c r="B4136" t="inlineStr">
        <is>
          <t>BN-04135 / Patient 25DF9E59</t>
        </is>
      </c>
      <c r="C4136" t="inlineStr">
        <is>
          <t>Có</t>
        </is>
      </c>
      <c r="D4136" t="inlineStr">
        <is>
          <t>BS. Phan Gia</t>
        </is>
      </c>
      <c r="E4136" t="inlineStr">
        <is>
          <t>Tim mạch / Cardiology</t>
        </is>
      </c>
      <c r="F4136" t="inlineStr">
        <is>
          <t>Không</t>
        </is>
      </c>
      <c r="G4136" s="2" t="n">
        <v>6395810</v>
      </c>
      <c r="H4136" t="inlineStr">
        <is>
          <t>Đông máu PT/aPTT / Coagulation test</t>
        </is>
      </c>
      <c r="I4136" t="inlineStr"/>
      <c r="J4136" t="inlineStr">
        <is>
          <t>Thiếu ICD/context rõ / Missing clear ICD/context</t>
        </is>
      </c>
      <c r="K4136" t="n">
        <v>17</v>
      </c>
      <c r="L4136" t="inlineStr">
        <is>
          <t>M</t>
        </is>
      </c>
      <c r="M4136" s="2" t="n">
        <v>110669.96</v>
      </c>
      <c r="N4136" t="inlineStr">
        <is>
          <t>Married</t>
        </is>
      </c>
      <c r="O4136" t="inlineStr">
        <is>
          <t>Retired</t>
        </is>
      </c>
      <c r="P4136" s="3" t="n">
        <v>44811</v>
      </c>
      <c r="Q4136" t="inlineStr">
        <is>
          <t>Routine</t>
        </is>
      </c>
      <c r="R4136" t="inlineStr">
        <is>
          <t>Online</t>
        </is>
      </c>
      <c r="S4136" t="inlineStr">
        <is>
          <t>West Tonymouth</t>
        </is>
      </c>
      <c r="T4136" t="inlineStr">
        <is>
          <t>Approved</t>
        </is>
      </c>
      <c r="U4136" t="inlineStr">
        <is>
          <t>Legitimate</t>
        </is>
      </c>
      <c r="V4136" t="n">
        <v>0</v>
      </c>
      <c r="W4136" t="inlineStr">
        <is>
          <t>25df9e59-3651-410f-9457-20cd97c44748</t>
        </is>
      </c>
      <c r="X4136" t="inlineStr">
        <is>
          <t>704691f8-4833-49f7-a2ff-4ed23084fc38</t>
        </is>
      </c>
      <c r="Y4136" t="inlineStr">
        <is>
          <t>RQ148</t>
        </is>
      </c>
      <c r="Z4136" t="inlineStr">
        <is>
          <t>vi736</t>
        </is>
      </c>
      <c r="AA4136" s="4" t="n">
        <v>0.84</v>
      </c>
      <c r="AB4136" s="4" t="n">
        <v>0.64</v>
      </c>
      <c r="AC41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36">
        <f>IF(OR(C4136="Có",C4136="Yes"),"yes",IF(OR(C4136="Không",C4136="No"),"no","unknown"))</f>
        <v/>
      </c>
      <c r="AE4136">
        <f>IF(OR(F4136="Có",F4136="Yes"),"covered",IF(OR(F4136="Không",F4136="No"),"out_of_insurance","unknown"))</f>
        <v/>
      </c>
      <c r="AF4136">
        <f>IF(AND(AD4136="yes",AE4136="out_of_insurance"),"REVIEW","")</f>
        <v/>
      </c>
    </row>
    <row r="4137" ht="18" customHeight="1">
      <c r="A4137" t="inlineStr">
        <is>
          <t>d395d5f6-d0c3-471b-b247-4035a2c8f224</t>
        </is>
      </c>
      <c r="B4137" t="inlineStr">
        <is>
          <t>BN-04136 / Patient 2405E63D</t>
        </is>
      </c>
      <c r="C4137" t="inlineStr">
        <is>
          <t>Không</t>
        </is>
      </c>
      <c r="D4137" t="inlineStr">
        <is>
          <t>BS. Phạm Khoa</t>
        </is>
      </c>
      <c r="E4137" t="inlineStr">
        <is>
          <t>Thần kinh / Neurology</t>
        </is>
      </c>
      <c r="F4137" t="inlineStr">
        <is>
          <t>Không</t>
        </is>
      </c>
      <c r="G4137" s="2" t="n">
        <v>4693420</v>
      </c>
      <c r="H4137" t="inlineStr">
        <is>
          <t>CT đánh giá đột quỵ / Stroke CT</t>
        </is>
      </c>
      <c r="I4137" t="inlineStr">
        <is>
          <t>I63.9</t>
        </is>
      </c>
      <c r="J4137" t="inlineStr">
        <is>
          <t>Nhồi máu não / Cerebral infarction</t>
        </is>
      </c>
      <c r="K4137" t="n">
        <v>95</v>
      </c>
      <c r="L4137" t="inlineStr">
        <is>
          <t>M</t>
        </is>
      </c>
      <c r="M4137" s="2" t="n">
        <v>131054.8</v>
      </c>
      <c r="N4137" t="inlineStr">
        <is>
          <t>Married</t>
        </is>
      </c>
      <c r="O4137" t="inlineStr">
        <is>
          <t>Student</t>
        </is>
      </c>
      <c r="P4137" s="3" t="n">
        <v>44811</v>
      </c>
      <c r="Q4137" t="inlineStr">
        <is>
          <t>Outpatient</t>
        </is>
      </c>
      <c r="R4137" t="inlineStr">
        <is>
          <t>Phone</t>
        </is>
      </c>
      <c r="S4137" t="inlineStr">
        <is>
          <t>Charlestown</t>
        </is>
      </c>
      <c r="T4137" t="inlineStr">
        <is>
          <t>Pending</t>
        </is>
      </c>
      <c r="U4137" t="inlineStr">
        <is>
          <t>Legitimate</t>
        </is>
      </c>
      <c r="V4137" t="n">
        <v>2</v>
      </c>
      <c r="W4137" t="inlineStr">
        <is>
          <t>2405e63d-7929-4fcc-9da1-90d3e7e24059</t>
        </is>
      </c>
      <c r="X4137" t="inlineStr">
        <is>
          <t>f41d8e4e-d653-4142-8f64-9e7b37559177</t>
        </is>
      </c>
      <c r="Y4137" t="inlineStr">
        <is>
          <t>mt610</t>
        </is>
      </c>
      <c r="Z4137" t="inlineStr">
        <is>
          <t>Cp656</t>
        </is>
      </c>
      <c r="AA4137" s="4" t="n">
        <v>0.49</v>
      </c>
      <c r="AB4137" s="4" t="n">
        <v>0.05</v>
      </c>
      <c r="AC41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37">
        <f>IF(OR(C4137="Có",C4137="Yes"),"yes",IF(OR(C4137="Không",C4137="No"),"no","unknown"))</f>
        <v/>
      </c>
      <c r="AE4137">
        <f>IF(OR(F4137="Có",F4137="Yes"),"covered",IF(OR(F4137="Không",F4137="No"),"out_of_insurance","unknown"))</f>
        <v/>
      </c>
      <c r="AF4137">
        <f>IF(AND(AD4137="yes",AE4137="out_of_insurance"),"REVIEW","")</f>
        <v/>
      </c>
    </row>
    <row r="4138" ht="18" customHeight="1">
      <c r="A4138" t="inlineStr">
        <is>
          <t>25528aa4-be5b-4dc2-9669-5dfbcabc7273</t>
        </is>
      </c>
      <c r="B4138" t="inlineStr">
        <is>
          <t>BN-04137 / Patient 8D84F882</t>
        </is>
      </c>
      <c r="C4138" t="inlineStr">
        <is>
          <t>Có</t>
        </is>
      </c>
      <c r="D4138" t="inlineStr">
        <is>
          <t>BS. Lưu Quang</t>
        </is>
      </c>
      <c r="E4138" t="inlineStr">
        <is>
          <t>Thần kinh / Neurology</t>
        </is>
      </c>
      <c r="F4138" t="inlineStr">
        <is>
          <t>Chưa rõ</t>
        </is>
      </c>
      <c r="G4138" s="2" t="n">
        <v>6615210</v>
      </c>
      <c r="H4138" t="inlineStr">
        <is>
          <t>Điện não đồ / EEG</t>
        </is>
      </c>
      <c r="I4138" t="inlineStr">
        <is>
          <t>G40.9</t>
        </is>
      </c>
      <c r="J4138" t="inlineStr">
        <is>
          <t>Động kinh không xác định / Epilepsy unspecified</t>
        </is>
      </c>
      <c r="K4138" t="n">
        <v>51</v>
      </c>
      <c r="L4138" t="inlineStr">
        <is>
          <t>M</t>
        </is>
      </c>
      <c r="M4138" s="2" t="n">
        <v>24873.43</v>
      </c>
      <c r="N4138" t="inlineStr">
        <is>
          <t>Divorced</t>
        </is>
      </c>
      <c r="O4138" t="inlineStr">
        <is>
          <t>Student</t>
        </is>
      </c>
      <c r="P4138" s="3" t="n">
        <v>44811</v>
      </c>
      <c r="Q4138" t="inlineStr">
        <is>
          <t>Emergency</t>
        </is>
      </c>
      <c r="R4138" t="inlineStr">
        <is>
          <t>Phone</t>
        </is>
      </c>
      <c r="S4138" t="inlineStr">
        <is>
          <t>Willisport</t>
        </is>
      </c>
      <c r="T4138" t="inlineStr">
        <is>
          <t>Approved</t>
        </is>
      </c>
      <c r="U4138" t="inlineStr">
        <is>
          <t>Legitimate</t>
        </is>
      </c>
      <c r="V4138" t="n">
        <v>1</v>
      </c>
      <c r="W4138" t="inlineStr">
        <is>
          <t>8d84f882-a8c4-47b5-92c8-39298976a126</t>
        </is>
      </c>
      <c r="X4138" t="inlineStr">
        <is>
          <t>13c3dd33-3a27-4903-94c3-5f8fb1661ac3</t>
        </is>
      </c>
      <c r="Y4138" t="inlineStr">
        <is>
          <t>dN953</t>
        </is>
      </c>
      <c r="Z4138" t="inlineStr">
        <is>
          <t>LW272</t>
        </is>
      </c>
      <c r="AA4138" s="4" t="n">
        <v>0.6899999999999999</v>
      </c>
      <c r="AB4138" s="4" t="n">
        <v>0.9399999999999999</v>
      </c>
      <c r="AC41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38">
        <f>IF(OR(C4138="Có",C4138="Yes"),"yes",IF(OR(C4138="Không",C4138="No"),"no","unknown"))</f>
        <v/>
      </c>
      <c r="AE4138">
        <f>IF(OR(F4138="Có",F4138="Yes"),"covered",IF(OR(F4138="Không",F4138="No"),"out_of_insurance","unknown"))</f>
        <v/>
      </c>
      <c r="AF4138">
        <f>IF(AND(AD4138="yes",AE4138="out_of_insurance"),"REVIEW","")</f>
        <v/>
      </c>
    </row>
    <row r="4139" ht="18" customHeight="1">
      <c r="A4139" t="inlineStr">
        <is>
          <t>af513684-af2a-41fd-a13f-23c1483a1942</t>
        </is>
      </c>
      <c r="B4139" t="inlineStr">
        <is>
          <t>BN-04138 / Patient A6062053</t>
        </is>
      </c>
      <c r="C4139" t="inlineStr">
        <is>
          <t>Có</t>
        </is>
      </c>
      <c r="D4139" t="inlineStr">
        <is>
          <t>BS. Đỗ Hạnh</t>
        </is>
      </c>
      <c r="E4139" t="inlineStr">
        <is>
          <t>Nhi / Pediatrics</t>
        </is>
      </c>
      <c r="F4139" t="inlineStr">
        <is>
          <t>Không</t>
        </is>
      </c>
      <c r="G4139" s="2" t="n">
        <v>3912470</v>
      </c>
      <c r="H4139" t="inlineStr">
        <is>
          <t>Glucose máu / Blood glucose</t>
        </is>
      </c>
      <c r="I4139" t="inlineStr">
        <is>
          <t>R73.9</t>
        </is>
      </c>
      <c r="J4139" t="inlineStr">
        <is>
          <t>Tăng glucose máu / Hyperglycemia</t>
        </is>
      </c>
      <c r="K4139" t="n">
        <v>95</v>
      </c>
      <c r="L4139" t="inlineStr">
        <is>
          <t>F</t>
        </is>
      </c>
      <c r="M4139" s="2" t="n">
        <v>71634.3</v>
      </c>
      <c r="N4139" t="inlineStr">
        <is>
          <t>Married</t>
        </is>
      </c>
      <c r="O4139" t="inlineStr">
        <is>
          <t>Student</t>
        </is>
      </c>
      <c r="P4139" s="3" t="n">
        <v>44810</v>
      </c>
      <c r="Q4139" t="inlineStr">
        <is>
          <t>Inpatient</t>
        </is>
      </c>
      <c r="R4139" t="inlineStr">
        <is>
          <t>Online</t>
        </is>
      </c>
      <c r="S4139" t="inlineStr">
        <is>
          <t>Elizabethberg</t>
        </is>
      </c>
      <c r="T4139" t="inlineStr">
        <is>
          <t>Denied</t>
        </is>
      </c>
      <c r="U4139" t="inlineStr">
        <is>
          <t>Legitimate</t>
        </is>
      </c>
      <c r="V4139" t="n">
        <v>3</v>
      </c>
      <c r="W4139" t="inlineStr">
        <is>
          <t>a6062053-5ed7-4190-bb15-2d7c3ade4492</t>
        </is>
      </c>
      <c r="X4139" t="inlineStr">
        <is>
          <t>8fecce76-829a-4757-8b5e-03fc873bf39a</t>
        </is>
      </c>
      <c r="Y4139" t="inlineStr">
        <is>
          <t>GB604</t>
        </is>
      </c>
      <c r="Z4139" t="inlineStr">
        <is>
          <t>VD078</t>
        </is>
      </c>
      <c r="AA4139" s="4" t="n">
        <v>0.64</v>
      </c>
      <c r="AB4139" s="4" t="n">
        <v>0.06</v>
      </c>
      <c r="AC41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39">
        <f>IF(OR(C4139="Có",C4139="Yes"),"yes",IF(OR(C4139="Không",C4139="No"),"no","unknown"))</f>
        <v/>
      </c>
      <c r="AE4139">
        <f>IF(OR(F4139="Có",F4139="Yes"),"covered",IF(OR(F4139="Không",F4139="No"),"out_of_insurance","unknown"))</f>
        <v/>
      </c>
      <c r="AF4139">
        <f>IF(AND(AD4139="yes",AE4139="out_of_insurance"),"REVIEW","")</f>
        <v/>
      </c>
    </row>
    <row r="4140" ht="18" customHeight="1">
      <c r="A4140" t="inlineStr">
        <is>
          <t>6a3022f3-cedf-4ad9-abe3-b2492883f74e</t>
        </is>
      </c>
      <c r="B4140" t="inlineStr">
        <is>
          <t>BN-04139 / Patient A4625208</t>
        </is>
      </c>
      <c r="C4140" t="inlineStr">
        <is>
          <t>Không</t>
        </is>
      </c>
      <c r="D4140" t="inlineStr">
        <is>
          <t>BS. Phạm Khoa</t>
        </is>
      </c>
      <c r="E4140" t="inlineStr">
        <is>
          <t>Thần kinh / Neurology</t>
        </is>
      </c>
      <c r="F4140" t="inlineStr">
        <is>
          <t>Không</t>
        </is>
      </c>
      <c r="G4140" s="2" t="n">
        <v>3870820</v>
      </c>
      <c r="H4140" t="inlineStr">
        <is>
          <t>CT sọ não / Brain CT</t>
        </is>
      </c>
      <c r="I4140" t="inlineStr">
        <is>
          <t>R51</t>
        </is>
      </c>
      <c r="J4140" t="inlineStr">
        <is>
          <t>Đau đầu chưa rõ nguyên nhân / Headache unspecified</t>
        </is>
      </c>
      <c r="K4140" t="n">
        <v>82</v>
      </c>
      <c r="L4140" t="inlineStr">
        <is>
          <t>M</t>
        </is>
      </c>
      <c r="M4140" s="2" t="n">
        <v>135416.29</v>
      </c>
      <c r="N4140" t="inlineStr">
        <is>
          <t>Married</t>
        </is>
      </c>
      <c r="O4140" t="inlineStr">
        <is>
          <t>Employed</t>
        </is>
      </c>
      <c r="P4140" s="3" t="n">
        <v>44810</v>
      </c>
      <c r="Q4140" t="inlineStr">
        <is>
          <t>Routine</t>
        </is>
      </c>
      <c r="R4140" t="inlineStr">
        <is>
          <t>Paper</t>
        </is>
      </c>
      <c r="S4140" t="inlineStr">
        <is>
          <t>Port Christophermouth</t>
        </is>
      </c>
      <c r="T4140" t="inlineStr">
        <is>
          <t>Approved</t>
        </is>
      </c>
      <c r="U4140" t="inlineStr">
        <is>
          <t>Legitimate</t>
        </is>
      </c>
      <c r="V4140" t="n">
        <v>2</v>
      </c>
      <c r="W4140" t="inlineStr">
        <is>
          <t>a4625208-cab8-4089-bf4c-23b4ac3abf18</t>
        </is>
      </c>
      <c r="X4140" t="inlineStr">
        <is>
          <t>0da759d9-9634-4cac-874a-48c91a7389e3</t>
        </is>
      </c>
      <c r="Y4140" t="inlineStr">
        <is>
          <t>sp396</t>
        </is>
      </c>
      <c r="Z4140" t="inlineStr">
        <is>
          <t>mq667</t>
        </is>
      </c>
      <c r="AA4140" s="4" t="n">
        <v>0.77</v>
      </c>
      <c r="AB4140" s="4" t="n">
        <v>0.05</v>
      </c>
      <c r="AC41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40">
        <f>IF(OR(C4140="Có",C4140="Yes"),"yes",IF(OR(C4140="Không",C4140="No"),"no","unknown"))</f>
        <v/>
      </c>
      <c r="AE4140">
        <f>IF(OR(F4140="Có",F4140="Yes"),"covered",IF(OR(F4140="Không",F4140="No"),"out_of_insurance","unknown"))</f>
        <v/>
      </c>
      <c r="AF4140">
        <f>IF(AND(AD4140="yes",AE4140="out_of_insurance"),"REVIEW","")</f>
        <v/>
      </c>
    </row>
    <row r="4141" ht="18" customHeight="1">
      <c r="A4141" t="inlineStr">
        <is>
          <t>2671fb25-6bc9-48dd-9c25-9ceea4555a21</t>
        </is>
      </c>
      <c r="B4141" t="inlineStr">
        <is>
          <t>BN-04140 / Patient 8047AACB</t>
        </is>
      </c>
      <c r="C4141" t="inlineStr">
        <is>
          <t>Có</t>
        </is>
      </c>
      <c r="D4141" t="inlineStr">
        <is>
          <t>BS. Đặng Linh</t>
        </is>
      </c>
      <c r="E4141" t="inlineStr">
        <is>
          <t>Thần kinh / Neurology</t>
        </is>
      </c>
      <c r="F4141" t="inlineStr">
        <is>
          <t>Không</t>
        </is>
      </c>
      <c r="G4141" s="2" t="n">
        <v>6993260</v>
      </c>
      <c r="H4141" t="inlineStr">
        <is>
          <t>CT đánh giá đột quỵ / Stroke CT</t>
        </is>
      </c>
      <c r="I4141" t="inlineStr">
        <is>
          <t>I63.9</t>
        </is>
      </c>
      <c r="J4141" t="inlineStr">
        <is>
          <t>Nhồi máu não / Cerebral infarction</t>
        </is>
      </c>
      <c r="K4141" t="n">
        <v>14</v>
      </c>
      <c r="L4141" t="inlineStr">
        <is>
          <t>F</t>
        </is>
      </c>
      <c r="M4141" s="2" t="n">
        <v>78488.66</v>
      </c>
      <c r="N4141" t="inlineStr">
        <is>
          <t>Single</t>
        </is>
      </c>
      <c r="O4141" t="inlineStr">
        <is>
          <t>Retired</t>
        </is>
      </c>
      <c r="P4141" s="3" t="n">
        <v>44810</v>
      </c>
      <c r="Q4141" t="inlineStr">
        <is>
          <t>Routine</t>
        </is>
      </c>
      <c r="R4141" t="inlineStr">
        <is>
          <t>Paper</t>
        </is>
      </c>
      <c r="S4141" t="inlineStr">
        <is>
          <t>North Sarah</t>
        </is>
      </c>
      <c r="T4141" t="inlineStr">
        <is>
          <t>Denied</t>
        </is>
      </c>
      <c r="U4141" t="inlineStr">
        <is>
          <t>Legitimate</t>
        </is>
      </c>
      <c r="V4141" t="n">
        <v>3</v>
      </c>
      <c r="W4141" t="inlineStr">
        <is>
          <t>8047aacb-b9ab-433c-93fe-d8c386ca1e86</t>
        </is>
      </c>
      <c r="X4141" t="inlineStr">
        <is>
          <t>8a985adf-ea9b-41cd-9d02-bb14af500ee6</t>
        </is>
      </c>
      <c r="Y4141" t="inlineStr">
        <is>
          <t>Uu775</t>
        </is>
      </c>
      <c r="Z4141" t="inlineStr">
        <is>
          <t>Ii994</t>
        </is>
      </c>
      <c r="AA4141" s="4" t="n">
        <v>0.7</v>
      </c>
      <c r="AB4141" s="4" t="n">
        <v>0.02</v>
      </c>
      <c r="AC41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41">
        <f>IF(OR(C4141="Có",C4141="Yes"),"yes",IF(OR(C4141="Không",C4141="No"),"no","unknown"))</f>
        <v/>
      </c>
      <c r="AE4141">
        <f>IF(OR(F4141="Có",F4141="Yes"),"covered",IF(OR(F4141="Không",F4141="No"),"out_of_insurance","unknown"))</f>
        <v/>
      </c>
      <c r="AF4141">
        <f>IF(AND(AD4141="yes",AE4141="out_of_insurance"),"REVIEW","")</f>
        <v/>
      </c>
    </row>
    <row r="4142" ht="18" customHeight="1">
      <c r="A4142" t="inlineStr">
        <is>
          <t>e3811f21-6248-4747-ab1c-4abef5f3ca31</t>
        </is>
      </c>
      <c r="B4142" t="inlineStr">
        <is>
          <t>BN-04141 / Patient E32DAB55</t>
        </is>
      </c>
      <c r="C4142" t="inlineStr">
        <is>
          <t>Không</t>
        </is>
      </c>
      <c r="D4142" t="inlineStr">
        <is>
          <t>BS. Trần An</t>
        </is>
      </c>
      <c r="E4142" t="inlineStr">
        <is>
          <t>Chấn thương chỉnh hình / Orthopedics</t>
        </is>
      </c>
      <c r="F4142" t="inlineStr">
        <is>
          <t>Không</t>
        </is>
      </c>
      <c r="G4142" s="2" t="n">
        <v>6671660</v>
      </c>
      <c r="H4142" t="inlineStr">
        <is>
          <t>Đo mật độ xương / Bone density scan</t>
        </is>
      </c>
      <c r="I4142" t="inlineStr">
        <is>
          <t>M81.0</t>
        </is>
      </c>
      <c r="J4142" t="inlineStr">
        <is>
          <t>Loãng xương / Osteoporosis</t>
        </is>
      </c>
      <c r="K4142" t="n">
        <v>85</v>
      </c>
      <c r="L4142" t="inlineStr">
        <is>
          <t>M</t>
        </is>
      </c>
      <c r="M4142" s="2" t="n">
        <v>122954.93</v>
      </c>
      <c r="N4142" t="inlineStr">
        <is>
          <t>Married</t>
        </is>
      </c>
      <c r="O4142" t="inlineStr">
        <is>
          <t>Student</t>
        </is>
      </c>
      <c r="P4142" s="3" t="n">
        <v>44810</v>
      </c>
      <c r="Q4142" t="inlineStr">
        <is>
          <t>Inpatient</t>
        </is>
      </c>
      <c r="R4142" t="inlineStr">
        <is>
          <t>Phone</t>
        </is>
      </c>
      <c r="S4142" t="inlineStr">
        <is>
          <t>Lake Bernardbury</t>
        </is>
      </c>
      <c r="T4142" t="inlineStr">
        <is>
          <t>Pending</t>
        </is>
      </c>
      <c r="U4142" t="inlineStr">
        <is>
          <t>Legitimate</t>
        </is>
      </c>
      <c r="V4142" t="n">
        <v>2</v>
      </c>
      <c r="W4142" t="inlineStr">
        <is>
          <t>e32dab55-b727-493b-bf58-6eb2e80f49d1</t>
        </is>
      </c>
      <c r="X4142" t="inlineStr">
        <is>
          <t>f2f55e32-3f39-4ffb-87d8-e3a6d0d5bde7</t>
        </is>
      </c>
      <c r="Y4142" t="inlineStr">
        <is>
          <t>ik167</t>
        </is>
      </c>
      <c r="Z4142" t="inlineStr">
        <is>
          <t>nD005</t>
        </is>
      </c>
      <c r="AA4142" s="4" t="n">
        <v>0.5600000000000001</v>
      </c>
      <c r="AB4142" s="4" t="n">
        <v>0.05</v>
      </c>
      <c r="AC41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42">
        <f>IF(OR(C4142="Có",C4142="Yes"),"yes",IF(OR(C4142="Không",C4142="No"),"no","unknown"))</f>
        <v/>
      </c>
      <c r="AE4142">
        <f>IF(OR(F4142="Có",F4142="Yes"),"covered",IF(OR(F4142="Không",F4142="No"),"out_of_insurance","unknown"))</f>
        <v/>
      </c>
      <c r="AF4142">
        <f>IF(AND(AD4142="yes",AE4142="out_of_insurance"),"REVIEW","")</f>
        <v/>
      </c>
    </row>
    <row r="4143" ht="18" customHeight="1">
      <c r="A4143" t="inlineStr">
        <is>
          <t>f072f003-2418-4143-b5bb-d0a53a502396</t>
        </is>
      </c>
      <c r="B4143" t="inlineStr">
        <is>
          <t>BN-04142 / Patient 2292789A</t>
        </is>
      </c>
      <c r="C4143" t="inlineStr">
        <is>
          <t>Có</t>
        </is>
      </c>
      <c r="D4143" t="inlineStr">
        <is>
          <t>BS. Cao Vy</t>
        </is>
      </c>
      <c r="E4143" t="inlineStr">
        <is>
          <t>Khám tổng quát / General Practice</t>
        </is>
      </c>
      <c r="F4143" t="inlineStr">
        <is>
          <t>Không</t>
        </is>
      </c>
      <c r="G4143" s="2" t="n">
        <v>9413770</v>
      </c>
      <c r="H4143" t="inlineStr">
        <is>
          <t>HIV Ag/Ab combo</t>
        </is>
      </c>
      <c r="I4143" t="inlineStr">
        <is>
          <t>Z11.4</t>
        </is>
      </c>
      <c r="J4143" t="inlineStr">
        <is>
          <t>Sàng lọc HIV / HIV screening</t>
        </is>
      </c>
      <c r="K4143" t="n">
        <v>76</v>
      </c>
      <c r="L4143" t="inlineStr">
        <is>
          <t>M</t>
        </is>
      </c>
      <c r="M4143" s="2" t="n">
        <v>122352.36</v>
      </c>
      <c r="N4143" t="inlineStr">
        <is>
          <t>Divorced</t>
        </is>
      </c>
      <c r="O4143" t="inlineStr">
        <is>
          <t>Employed</t>
        </is>
      </c>
      <c r="P4143" s="3" t="n">
        <v>44810</v>
      </c>
      <c r="Q4143" t="inlineStr">
        <is>
          <t>Outpatient</t>
        </is>
      </c>
      <c r="R4143" t="inlineStr">
        <is>
          <t>Paper</t>
        </is>
      </c>
      <c r="S4143" t="inlineStr">
        <is>
          <t>East William</t>
        </is>
      </c>
      <c r="T4143" t="inlineStr">
        <is>
          <t>Denied</t>
        </is>
      </c>
      <c r="U4143" t="inlineStr">
        <is>
          <t>Legitimate</t>
        </is>
      </c>
      <c r="V4143" t="n">
        <v>2</v>
      </c>
      <c r="W4143" t="inlineStr">
        <is>
          <t>2292789a-502b-4ee1-a446-5b204a6da8a3</t>
        </is>
      </c>
      <c r="X4143" t="inlineStr">
        <is>
          <t>abe47994-1d41-4c75-97d4-6182738df186</t>
        </is>
      </c>
      <c r="Y4143" t="inlineStr">
        <is>
          <t>OJ789</t>
        </is>
      </c>
      <c r="Z4143" t="inlineStr">
        <is>
          <t>XK591</t>
        </is>
      </c>
      <c r="AA4143" s="4" t="n">
        <v>0.67</v>
      </c>
      <c r="AB4143" s="4" t="n">
        <v>0.02</v>
      </c>
      <c r="AC41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43">
        <f>IF(OR(C4143="Có",C4143="Yes"),"yes",IF(OR(C4143="Không",C4143="No"),"no","unknown"))</f>
        <v/>
      </c>
      <c r="AE4143">
        <f>IF(OR(F4143="Có",F4143="Yes"),"covered",IF(OR(F4143="Không",F4143="No"),"out_of_insurance","unknown"))</f>
        <v/>
      </c>
      <c r="AF4143">
        <f>IF(AND(AD4143="yes",AE4143="out_of_insurance"),"REVIEW","")</f>
        <v/>
      </c>
    </row>
    <row r="4144" ht="18" customHeight="1">
      <c r="A4144" t="inlineStr">
        <is>
          <t>0b48e984-534e-4a6e-b591-4acdebb30dc9</t>
        </is>
      </c>
      <c r="B4144" t="inlineStr">
        <is>
          <t>BN-04143 / Patient 5232DC88</t>
        </is>
      </c>
      <c r="C4144" t="inlineStr">
        <is>
          <t>Có</t>
        </is>
      </c>
      <c r="D4144" t="inlineStr">
        <is>
          <t>BS. Đỗ Hạnh</t>
        </is>
      </c>
      <c r="E4144" t="inlineStr">
        <is>
          <t>Nhi / Pediatrics</t>
        </is>
      </c>
      <c r="F4144" t="inlineStr">
        <is>
          <t>Có</t>
        </is>
      </c>
      <c r="G4144" s="2" t="n">
        <v>9772370</v>
      </c>
      <c r="H4144" t="inlineStr">
        <is>
          <t>Glucose máu / Blood glucose</t>
        </is>
      </c>
      <c r="I4144" t="inlineStr">
        <is>
          <t>R73.9</t>
        </is>
      </c>
      <c r="J4144" t="inlineStr">
        <is>
          <t>Tăng glucose máu / Hyperglycemia</t>
        </is>
      </c>
      <c r="K4144" t="n">
        <v>47</v>
      </c>
      <c r="L4144" t="inlineStr">
        <is>
          <t>M</t>
        </is>
      </c>
      <c r="M4144" s="2" t="n">
        <v>22630.71</v>
      </c>
      <c r="N4144" t="inlineStr">
        <is>
          <t>Divorced</t>
        </is>
      </c>
      <c r="O4144" t="inlineStr">
        <is>
          <t>Student</t>
        </is>
      </c>
      <c r="P4144" s="3" t="n">
        <v>44810</v>
      </c>
      <c r="Q4144" t="inlineStr">
        <is>
          <t>Routine</t>
        </is>
      </c>
      <c r="R4144" t="inlineStr">
        <is>
          <t>Phone</t>
        </is>
      </c>
      <c r="S4144" t="inlineStr">
        <is>
          <t>West Caseyview</t>
        </is>
      </c>
      <c r="T4144" t="inlineStr">
        <is>
          <t>Approved</t>
        </is>
      </c>
      <c r="U4144" t="inlineStr">
        <is>
          <t>Fraud</t>
        </is>
      </c>
      <c r="V4144" t="n">
        <v>1</v>
      </c>
      <c r="W4144" t="inlineStr">
        <is>
          <t>5232dc88-980d-41f7-a2a5-27e2a164b6cc</t>
        </is>
      </c>
      <c r="X4144" t="inlineStr">
        <is>
          <t>922ee509-f7b9-4b10-ba48-2c683a1904de</t>
        </is>
      </c>
      <c r="Y4144" t="inlineStr">
        <is>
          <t>Cv878</t>
        </is>
      </c>
      <c r="Z4144" t="inlineStr">
        <is>
          <t>ga922</t>
        </is>
      </c>
      <c r="AA4144" s="4" t="n">
        <v>0.62</v>
      </c>
      <c r="AB4144" s="4" t="n">
        <v>0.39</v>
      </c>
      <c r="AC41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44">
        <f>IF(OR(C4144="Có",C4144="Yes"),"yes",IF(OR(C4144="Không",C4144="No"),"no","unknown"))</f>
        <v/>
      </c>
      <c r="AE4144">
        <f>IF(OR(F4144="Có",F4144="Yes"),"covered",IF(OR(F4144="Không",F4144="No"),"out_of_insurance","unknown"))</f>
        <v/>
      </c>
      <c r="AF4144">
        <f>IF(AND(AD4144="yes",AE4144="out_of_insurance"),"REVIEW","")</f>
        <v/>
      </c>
    </row>
    <row r="4145" ht="18" customHeight="1">
      <c r="A4145" t="inlineStr">
        <is>
          <t>23482d81-1e41-41f0-a72c-60557d6429b6</t>
        </is>
      </c>
      <c r="B4145" t="inlineStr">
        <is>
          <t>BN-04144 / Patient 45D7B4B5</t>
        </is>
      </c>
      <c r="C4145" t="inlineStr">
        <is>
          <t>Có</t>
        </is>
      </c>
      <c r="D4145" t="inlineStr">
        <is>
          <t>BS. Phạm Khoa</t>
        </is>
      </c>
      <c r="E4145" t="inlineStr">
        <is>
          <t>Thần kinh / Neurology</t>
        </is>
      </c>
      <c r="F4145" t="inlineStr">
        <is>
          <t>Không</t>
        </is>
      </c>
      <c r="G4145" s="2" t="n">
        <v>3409010</v>
      </c>
      <c r="H4145" t="inlineStr">
        <is>
          <t>CT sọ não / Brain CT</t>
        </is>
      </c>
      <c r="I4145" t="inlineStr">
        <is>
          <t>R51</t>
        </is>
      </c>
      <c r="J4145" t="inlineStr">
        <is>
          <t>Đau đầu chưa rõ nguyên nhân / Headache unspecified</t>
        </is>
      </c>
      <c r="K4145" t="n">
        <v>81</v>
      </c>
      <c r="L4145" t="inlineStr">
        <is>
          <t>M</t>
        </is>
      </c>
      <c r="M4145" s="2" t="n">
        <v>43373.72</v>
      </c>
      <c r="N4145" t="inlineStr">
        <is>
          <t>Divorced</t>
        </is>
      </c>
      <c r="O4145" t="inlineStr">
        <is>
          <t>Student</t>
        </is>
      </c>
      <c r="P4145" s="3" t="n">
        <v>44809</v>
      </c>
      <c r="Q4145" t="inlineStr">
        <is>
          <t>Routine</t>
        </is>
      </c>
      <c r="R4145" t="inlineStr">
        <is>
          <t>Paper</t>
        </is>
      </c>
      <c r="S4145" t="inlineStr">
        <is>
          <t>Justinview</t>
        </is>
      </c>
      <c r="T4145" t="inlineStr">
        <is>
          <t>Pending</t>
        </is>
      </c>
      <c r="U4145" t="inlineStr">
        <is>
          <t>Legitimate</t>
        </is>
      </c>
      <c r="V4145" t="n">
        <v>1</v>
      </c>
      <c r="W4145" t="inlineStr">
        <is>
          <t>45d7b4b5-92a0-4ba5-92da-98f292adf5ef</t>
        </is>
      </c>
      <c r="X4145" t="inlineStr">
        <is>
          <t>6fb7b0cc-0fb3-4854-99eb-d88cff05c006</t>
        </is>
      </c>
      <c r="Y4145" t="inlineStr">
        <is>
          <t>Ze567</t>
        </is>
      </c>
      <c r="Z4145" t="inlineStr">
        <is>
          <t>EP117</t>
        </is>
      </c>
      <c r="AA4145" s="4" t="n">
        <v>0.57</v>
      </c>
      <c r="AB4145" s="4" t="n">
        <v>0.02</v>
      </c>
      <c r="AC41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45">
        <f>IF(OR(C4145="Có",C4145="Yes"),"yes",IF(OR(C4145="Không",C4145="No"),"no","unknown"))</f>
        <v/>
      </c>
      <c r="AE4145">
        <f>IF(OR(F4145="Có",F4145="Yes"),"covered",IF(OR(F4145="Không",F4145="No"),"out_of_insurance","unknown"))</f>
        <v/>
      </c>
      <c r="AF4145">
        <f>IF(AND(AD4145="yes",AE4145="out_of_insurance"),"REVIEW","")</f>
        <v/>
      </c>
    </row>
    <row r="4146" ht="18" customHeight="1">
      <c r="A4146" t="inlineStr">
        <is>
          <t>5606558a-6b3f-48dc-8b40-5e8d078bac2c</t>
        </is>
      </c>
      <c r="B4146" t="inlineStr">
        <is>
          <t>BN-04145 / Patient BEE3DC79</t>
        </is>
      </c>
      <c r="C4146" t="inlineStr">
        <is>
          <t>Có</t>
        </is>
      </c>
      <c r="D4146" t="inlineStr">
        <is>
          <t>BS. Phạm Khoa</t>
        </is>
      </c>
      <c r="E4146" t="inlineStr">
        <is>
          <t>Thần kinh / Neurology</t>
        </is>
      </c>
      <c r="F4146" t="inlineStr">
        <is>
          <t>Chưa rõ</t>
        </is>
      </c>
      <c r="G4146" s="2" t="n">
        <v>4527310</v>
      </c>
      <c r="H4146" t="inlineStr">
        <is>
          <t>CT đánh giá đột quỵ / Stroke CT</t>
        </is>
      </c>
      <c r="I4146" t="inlineStr">
        <is>
          <t>I63.9</t>
        </is>
      </c>
      <c r="J4146" t="inlineStr">
        <is>
          <t>Nhồi máu não / Cerebral infarction</t>
        </is>
      </c>
      <c r="K4146" t="n">
        <v>6</v>
      </c>
      <c r="L4146" t="inlineStr">
        <is>
          <t>M</t>
        </is>
      </c>
      <c r="M4146" s="2" t="n">
        <v>133300.94</v>
      </c>
      <c r="N4146" t="inlineStr">
        <is>
          <t>Married</t>
        </is>
      </c>
      <c r="O4146" t="inlineStr">
        <is>
          <t>Student</t>
        </is>
      </c>
      <c r="P4146" s="3" t="n">
        <v>44809</v>
      </c>
      <c r="Q4146" t="inlineStr">
        <is>
          <t>Inpatient</t>
        </is>
      </c>
      <c r="R4146" t="inlineStr">
        <is>
          <t>Phone</t>
        </is>
      </c>
      <c r="S4146" t="inlineStr">
        <is>
          <t>East Alexandermouth</t>
        </is>
      </c>
      <c r="T4146" t="inlineStr">
        <is>
          <t>Pending</t>
        </is>
      </c>
      <c r="U4146" t="inlineStr">
        <is>
          <t>Legitimate</t>
        </is>
      </c>
      <c r="V4146" t="n">
        <v>2</v>
      </c>
      <c r="W4146" t="inlineStr">
        <is>
          <t>bee3dc79-637e-4dcb-9880-fad646d9f695</t>
        </is>
      </c>
      <c r="X4146" t="inlineStr">
        <is>
          <t>f1f745e5-5682-4676-bd9c-c0a33bb22b30</t>
        </is>
      </c>
      <c r="Y4146" t="inlineStr">
        <is>
          <t>SP006</t>
        </is>
      </c>
      <c r="Z4146" t="inlineStr">
        <is>
          <t>gj842</t>
        </is>
      </c>
      <c r="AA4146" s="4" t="n">
        <v>0.51</v>
      </c>
      <c r="AB4146" s="4" t="n">
        <v>0.02</v>
      </c>
      <c r="AC41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46">
        <f>IF(OR(C4146="Có",C4146="Yes"),"yes",IF(OR(C4146="Không",C4146="No"),"no","unknown"))</f>
        <v/>
      </c>
      <c r="AE4146">
        <f>IF(OR(F4146="Có",F4146="Yes"),"covered",IF(OR(F4146="Không",F4146="No"),"out_of_insurance","unknown"))</f>
        <v/>
      </c>
      <c r="AF4146">
        <f>IF(AND(AD4146="yes",AE4146="out_of_insurance"),"REVIEW","")</f>
        <v/>
      </c>
    </row>
    <row r="4147" ht="18" customHeight="1">
      <c r="A4147" t="inlineStr">
        <is>
          <t>ef2e8006-07a6-4faf-8336-d37330c7f84f</t>
        </is>
      </c>
      <c r="B4147" t="inlineStr">
        <is>
          <t>BN-04146 / Patient D42D7E36</t>
        </is>
      </c>
      <c r="C4147" t="inlineStr">
        <is>
          <t>Có</t>
        </is>
      </c>
      <c r="D4147" t="inlineStr">
        <is>
          <t>BS. Đặng Linh</t>
        </is>
      </c>
      <c r="E4147" t="inlineStr">
        <is>
          <t>Thần kinh / Neurology</t>
        </is>
      </c>
      <c r="F4147" t="inlineStr">
        <is>
          <t>Không</t>
        </is>
      </c>
      <c r="G4147" s="2" t="n">
        <v>8877380</v>
      </c>
      <c r="H4147" t="inlineStr">
        <is>
          <t>MRI não / Brain MRI</t>
        </is>
      </c>
      <c r="I4147" t="inlineStr">
        <is>
          <t>G44.1</t>
        </is>
      </c>
      <c r="J4147" t="inlineStr">
        <is>
          <t>Hội chứng đau đầu mạch máu / Vascular headache</t>
        </is>
      </c>
      <c r="K4147" t="n">
        <v>89</v>
      </c>
      <c r="L4147" t="inlineStr">
        <is>
          <t>F</t>
        </is>
      </c>
      <c r="M4147" s="2" t="n">
        <v>31212.39</v>
      </c>
      <c r="N4147" t="inlineStr">
        <is>
          <t>Single</t>
        </is>
      </c>
      <c r="O4147" t="inlineStr">
        <is>
          <t>Retired</t>
        </is>
      </c>
      <c r="P4147" s="3" t="n">
        <v>44809</v>
      </c>
      <c r="Q4147" t="inlineStr">
        <is>
          <t>Emergency</t>
        </is>
      </c>
      <c r="R4147" t="inlineStr">
        <is>
          <t>Phone</t>
        </is>
      </c>
      <c r="S4147" t="inlineStr">
        <is>
          <t>Kimberlymouth</t>
        </is>
      </c>
      <c r="T4147" t="inlineStr">
        <is>
          <t>Pending</t>
        </is>
      </c>
      <c r="U4147" t="inlineStr">
        <is>
          <t>Fraud</t>
        </is>
      </c>
      <c r="V4147" t="n">
        <v>1</v>
      </c>
      <c r="W4147" t="inlineStr">
        <is>
          <t>d42d7e36-3b5d-4b1f-a075-244f6b378232</t>
        </is>
      </c>
      <c r="X4147" t="inlineStr">
        <is>
          <t>26d42405-1230-4fa7-8d84-df5006ece3fa</t>
        </is>
      </c>
      <c r="Y4147" t="inlineStr">
        <is>
          <t>un909</t>
        </is>
      </c>
      <c r="Z4147" t="inlineStr">
        <is>
          <t>zU468</t>
        </is>
      </c>
      <c r="AA4147" s="4" t="n">
        <v>0.9</v>
      </c>
      <c r="AB4147" s="4" t="n">
        <v>0.13</v>
      </c>
      <c r="AC41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47">
        <f>IF(OR(C4147="Có",C4147="Yes"),"yes",IF(OR(C4147="Không",C4147="No"),"no","unknown"))</f>
        <v/>
      </c>
      <c r="AE4147">
        <f>IF(OR(F4147="Có",F4147="Yes"),"covered",IF(OR(F4147="Không",F4147="No"),"out_of_insurance","unknown"))</f>
        <v/>
      </c>
      <c r="AF4147">
        <f>IF(AND(AD4147="yes",AE4147="out_of_insurance"),"REVIEW","")</f>
        <v/>
      </c>
    </row>
    <row r="4148" ht="18" customHeight="1">
      <c r="A4148" t="inlineStr">
        <is>
          <t>e9913570-45c1-4544-a9da-9ef03d96cb75</t>
        </is>
      </c>
      <c r="B4148" t="inlineStr">
        <is>
          <t>BN-04147 / Patient 3B37C4BB</t>
        </is>
      </c>
      <c r="C4148" t="inlineStr">
        <is>
          <t>Có</t>
        </is>
      </c>
      <c r="D4148" t="inlineStr">
        <is>
          <t>BS. Lê Thảo</t>
        </is>
      </c>
      <c r="E4148" t="inlineStr">
        <is>
          <t>Nhi / Pediatrics</t>
        </is>
      </c>
      <c r="F4148" t="inlineStr">
        <is>
          <t>Chưa rõ</t>
        </is>
      </c>
      <c r="G4148" s="2" t="n">
        <v>2583840</v>
      </c>
      <c r="H4148" t="inlineStr">
        <is>
          <t>HbA1c</t>
        </is>
      </c>
      <c r="I4148" t="inlineStr">
        <is>
          <t>E11.9</t>
        </is>
      </c>
      <c r="J4148" t="inlineStr">
        <is>
          <t>Đái tháo đường type 2 / Type 2 diabetes mellitus</t>
        </is>
      </c>
      <c r="K4148" t="n">
        <v>99</v>
      </c>
      <c r="L4148" t="inlineStr">
        <is>
          <t>M</t>
        </is>
      </c>
      <c r="M4148" s="2" t="n">
        <v>39857.56</v>
      </c>
      <c r="N4148" t="inlineStr">
        <is>
          <t>Widowed</t>
        </is>
      </c>
      <c r="O4148" t="inlineStr">
        <is>
          <t>Retired</t>
        </is>
      </c>
      <c r="P4148" s="3" t="n">
        <v>44809</v>
      </c>
      <c r="Q4148" t="inlineStr">
        <is>
          <t>Outpatient</t>
        </is>
      </c>
      <c r="R4148" t="inlineStr">
        <is>
          <t>Paper</t>
        </is>
      </c>
      <c r="S4148" t="inlineStr">
        <is>
          <t>Lake Michael</t>
        </is>
      </c>
      <c r="T4148" t="inlineStr">
        <is>
          <t>Pending</t>
        </is>
      </c>
      <c r="U4148" t="inlineStr">
        <is>
          <t>Legitimate</t>
        </is>
      </c>
      <c r="V4148" t="n">
        <v>1</v>
      </c>
      <c r="W4148" t="inlineStr">
        <is>
          <t>3b37c4bb-21b7-4c0f-8802-70dcb93ae4fa</t>
        </is>
      </c>
      <c r="X4148" t="inlineStr">
        <is>
          <t>ab20fa81-3fa5-4223-9811-5d1cd2d2db8a</t>
        </is>
      </c>
      <c r="Y4148" t="inlineStr">
        <is>
          <t>um156</t>
        </is>
      </c>
      <c r="Z4148" t="inlineStr">
        <is>
          <t>xR779</t>
        </is>
      </c>
      <c r="AA4148" s="4" t="n">
        <v>0.83</v>
      </c>
      <c r="AB4148" s="4" t="n">
        <v>0.26</v>
      </c>
      <c r="AC41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48">
        <f>IF(OR(C4148="Có",C4148="Yes"),"yes",IF(OR(C4148="Không",C4148="No"),"no","unknown"))</f>
        <v/>
      </c>
      <c r="AE4148">
        <f>IF(OR(F4148="Có",F4148="Yes"),"covered",IF(OR(F4148="Không",F4148="No"),"out_of_insurance","unknown"))</f>
        <v/>
      </c>
      <c r="AF4148">
        <f>IF(AND(AD4148="yes",AE4148="out_of_insurance"),"REVIEW","")</f>
        <v/>
      </c>
    </row>
    <row r="4149" ht="18" customHeight="1">
      <c r="A4149" t="inlineStr">
        <is>
          <t>ed2b7db6-86db-4ebc-a421-447c71055fd7</t>
        </is>
      </c>
      <c r="B4149" t="inlineStr">
        <is>
          <t>BN-04148 / Patient A289EC7C</t>
        </is>
      </c>
      <c r="C4149" t="inlineStr">
        <is>
          <t>Có</t>
        </is>
      </c>
      <c r="D4149" t="inlineStr">
        <is>
          <t>BS. Trương Khải</t>
        </is>
      </c>
      <c r="E4149" t="inlineStr">
        <is>
          <t>Tim mạch / Cardiology</t>
        </is>
      </c>
      <c r="F4149" t="inlineStr">
        <is>
          <t>Có</t>
        </is>
      </c>
      <c r="G4149" s="2" t="n">
        <v>2496350</v>
      </c>
      <c r="H4149" t="inlineStr">
        <is>
          <t>Đông máu PT/aPTT / Coagulation test</t>
        </is>
      </c>
      <c r="I4149" t="inlineStr">
        <is>
          <t>I24.9</t>
        </is>
      </c>
      <c r="J4149" t="inlineStr">
        <is>
          <t>Bệnh tim thiếu máu cục bộ cấp / Acute ischemic heart disease</t>
        </is>
      </c>
      <c r="K4149" t="n">
        <v>54</v>
      </c>
      <c r="L4149" t="inlineStr">
        <is>
          <t>M</t>
        </is>
      </c>
      <c r="M4149" s="2" t="n">
        <v>51097.44</v>
      </c>
      <c r="N4149" t="inlineStr">
        <is>
          <t>Widowed</t>
        </is>
      </c>
      <c r="O4149" t="inlineStr">
        <is>
          <t>Unemployed</t>
        </is>
      </c>
      <c r="P4149" s="3" t="n">
        <v>44808</v>
      </c>
      <c r="Q4149" t="inlineStr">
        <is>
          <t>Routine</t>
        </is>
      </c>
      <c r="R4149" t="inlineStr">
        <is>
          <t>Phone</t>
        </is>
      </c>
      <c r="S4149" t="inlineStr">
        <is>
          <t>Gravesbury</t>
        </is>
      </c>
      <c r="T4149" t="inlineStr">
        <is>
          <t>Approved</t>
        </is>
      </c>
      <c r="U4149" t="inlineStr">
        <is>
          <t>Legitimate</t>
        </is>
      </c>
      <c r="V4149" t="n">
        <v>1</v>
      </c>
      <c r="W4149" t="inlineStr">
        <is>
          <t>a289ec7c-1459-4d29-a9cd-ee41ad143e86</t>
        </is>
      </c>
      <c r="X4149" t="inlineStr">
        <is>
          <t>6eba02e8-ecb6-4295-a365-31495c0416aa</t>
        </is>
      </c>
      <c r="Y4149" t="inlineStr">
        <is>
          <t>Kw138</t>
        </is>
      </c>
      <c r="Z4149" t="inlineStr">
        <is>
          <t>nt557</t>
        </is>
      </c>
      <c r="AA4149" s="4" t="n">
        <v>0.58</v>
      </c>
      <c r="AB4149" s="4" t="n">
        <v>0.64</v>
      </c>
      <c r="AC41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49">
        <f>IF(OR(C4149="Có",C4149="Yes"),"yes",IF(OR(C4149="Không",C4149="No"),"no","unknown"))</f>
        <v/>
      </c>
      <c r="AE4149">
        <f>IF(OR(F4149="Có",F4149="Yes"),"covered",IF(OR(F4149="Không",F4149="No"),"out_of_insurance","unknown"))</f>
        <v/>
      </c>
      <c r="AF4149">
        <f>IF(AND(AD4149="yes",AE4149="out_of_insurance"),"REVIEW","")</f>
        <v/>
      </c>
    </row>
    <row r="4150" ht="18" customHeight="1">
      <c r="A4150" t="inlineStr">
        <is>
          <t>d5a42c56-8b5f-4296-8731-1e672a8a8d2d</t>
        </is>
      </c>
      <c r="B4150" t="inlineStr">
        <is>
          <t>BN-04149 / Patient DD90BDFE</t>
        </is>
      </c>
      <c r="C4150" t="inlineStr">
        <is>
          <t>Có</t>
        </is>
      </c>
      <c r="D4150" t="inlineStr">
        <is>
          <t>BS. Đỗ Hạnh</t>
        </is>
      </c>
      <c r="E4150" t="inlineStr">
        <is>
          <t>Nhi / Pediatrics</t>
        </is>
      </c>
      <c r="F4150" t="inlineStr">
        <is>
          <t>Chưa rõ</t>
        </is>
      </c>
      <c r="G4150" s="2" t="n">
        <v>3255650</v>
      </c>
      <c r="H4150" t="inlineStr">
        <is>
          <t>CRP định lượng / CRP</t>
        </is>
      </c>
      <c r="I4150" t="inlineStr">
        <is>
          <t>J18.9</t>
        </is>
      </c>
      <c r="J4150" t="inlineStr">
        <is>
          <t>Nghi viêm phổi / Suspected pneumonia</t>
        </is>
      </c>
      <c r="K4150" t="n">
        <v>99</v>
      </c>
      <c r="L4150" t="inlineStr">
        <is>
          <t>F</t>
        </is>
      </c>
      <c r="M4150" s="2" t="n">
        <v>79082.75999999999</v>
      </c>
      <c r="N4150" t="inlineStr">
        <is>
          <t>Single</t>
        </is>
      </c>
      <c r="O4150" t="inlineStr">
        <is>
          <t>Employed</t>
        </is>
      </c>
      <c r="P4150" s="3" t="n">
        <v>44808</v>
      </c>
      <c r="Q4150" t="inlineStr">
        <is>
          <t>Inpatient</t>
        </is>
      </c>
      <c r="R4150" t="inlineStr">
        <is>
          <t>Online</t>
        </is>
      </c>
      <c r="S4150" t="inlineStr">
        <is>
          <t>Nicoleland</t>
        </is>
      </c>
      <c r="T4150" t="inlineStr">
        <is>
          <t>Approved</t>
        </is>
      </c>
      <c r="U4150" t="inlineStr">
        <is>
          <t>Legitimate</t>
        </is>
      </c>
      <c r="V4150" t="n">
        <v>3</v>
      </c>
      <c r="W4150" t="inlineStr">
        <is>
          <t>dd90bdfe-1774-4ac1-9ffa-6cc214e4e586</t>
        </is>
      </c>
      <c r="X4150" t="inlineStr">
        <is>
          <t>b4e15618-e4d2-44aa-8f66-d66b998415d7</t>
        </is>
      </c>
      <c r="Y4150" t="inlineStr">
        <is>
          <t>zW098</t>
        </is>
      </c>
      <c r="Z4150" t="inlineStr">
        <is>
          <t>PB416</t>
        </is>
      </c>
      <c r="AA4150" s="4" t="n">
        <v>0.9399999999999999</v>
      </c>
      <c r="AB4150" s="4" t="n">
        <v>0.76</v>
      </c>
      <c r="AC41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50">
        <f>IF(OR(C4150="Có",C4150="Yes"),"yes",IF(OR(C4150="Không",C4150="No"),"no","unknown"))</f>
        <v/>
      </c>
      <c r="AE4150">
        <f>IF(OR(F4150="Có",F4150="Yes"),"covered",IF(OR(F4150="Không",F4150="No"),"out_of_insurance","unknown"))</f>
        <v/>
      </c>
      <c r="AF4150">
        <f>IF(AND(AD4150="yes",AE4150="out_of_insurance"),"REVIEW","")</f>
        <v/>
      </c>
    </row>
    <row r="4151" ht="18" customHeight="1">
      <c r="A4151" t="inlineStr">
        <is>
          <t>60d55f05-921f-4a8b-9d5e-e9e70cc2151f</t>
        </is>
      </c>
      <c r="B4151" t="inlineStr">
        <is>
          <t>BN-04150 / Patient D50ED2D0</t>
        </is>
      </c>
      <c r="C4151" t="inlineStr">
        <is>
          <t>Có</t>
        </is>
      </c>
      <c r="D4151" t="inlineStr">
        <is>
          <t>BS. Cao Vy</t>
        </is>
      </c>
      <c r="E4151" t="inlineStr">
        <is>
          <t>Khám tổng quát / General Practice</t>
        </is>
      </c>
      <c r="F4151" t="inlineStr">
        <is>
          <t>Không</t>
        </is>
      </c>
      <c r="G4151" s="2" t="n">
        <v>4234050</v>
      </c>
      <c r="H4151" t="inlineStr">
        <is>
          <t>HIV Ag/Ab combo</t>
        </is>
      </c>
      <c r="I4151" t="inlineStr">
        <is>
          <t>Z11.4</t>
        </is>
      </c>
      <c r="J4151" t="inlineStr">
        <is>
          <t>Sàng lọc HIV / HIV screening</t>
        </is>
      </c>
      <c r="K4151" t="n">
        <v>76</v>
      </c>
      <c r="L4151" t="inlineStr">
        <is>
          <t>F</t>
        </is>
      </c>
      <c r="M4151" s="2" t="n">
        <v>43355.71</v>
      </c>
      <c r="N4151" t="inlineStr">
        <is>
          <t>Single</t>
        </is>
      </c>
      <c r="O4151" t="inlineStr">
        <is>
          <t>Employed</t>
        </is>
      </c>
      <c r="P4151" s="3" t="n">
        <v>44808</v>
      </c>
      <c r="Q4151" t="inlineStr">
        <is>
          <t>Inpatient</t>
        </is>
      </c>
      <c r="R4151" t="inlineStr">
        <is>
          <t>Phone</t>
        </is>
      </c>
      <c r="S4151" t="inlineStr">
        <is>
          <t>West Stevenberg</t>
        </is>
      </c>
      <c r="T4151" t="inlineStr">
        <is>
          <t>Denied</t>
        </is>
      </c>
      <c r="U4151" t="inlineStr">
        <is>
          <t>Legitimate</t>
        </is>
      </c>
      <c r="V4151" t="n">
        <v>1</v>
      </c>
      <c r="W4151" t="inlineStr">
        <is>
          <t>d50ed2d0-d880-401f-8629-5c28dbc901fd</t>
        </is>
      </c>
      <c r="X4151" t="inlineStr">
        <is>
          <t>d4ef59ba-7861-4b5e-b16d-d54cefaa2d80</t>
        </is>
      </c>
      <c r="Y4151" t="inlineStr">
        <is>
          <t>zH100</t>
        </is>
      </c>
      <c r="Z4151" t="inlineStr">
        <is>
          <t>CE854</t>
        </is>
      </c>
      <c r="AA4151" s="4" t="n">
        <v>0.82</v>
      </c>
      <c r="AB4151" s="4" t="n">
        <v>0.06</v>
      </c>
      <c r="AC41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51">
        <f>IF(OR(C4151="Có",C4151="Yes"),"yes",IF(OR(C4151="Không",C4151="No"),"no","unknown"))</f>
        <v/>
      </c>
      <c r="AE4151">
        <f>IF(OR(F4151="Có",F4151="Yes"),"covered",IF(OR(F4151="Không",F4151="No"),"out_of_insurance","unknown"))</f>
        <v/>
      </c>
      <c r="AF4151">
        <f>IF(AND(AD4151="yes",AE4151="out_of_insurance"),"REVIEW","")</f>
        <v/>
      </c>
    </row>
    <row r="4152" ht="18" customHeight="1">
      <c r="A4152" t="inlineStr">
        <is>
          <t>56378db8-aea6-4e46-b5b2-0b1c14d5a3ef</t>
        </is>
      </c>
      <c r="B4152" t="inlineStr">
        <is>
          <t>BN-04151 / Patient 66004488</t>
        </is>
      </c>
      <c r="C4152" t="inlineStr">
        <is>
          <t>Chưa rõ</t>
        </is>
      </c>
      <c r="D4152" t="inlineStr">
        <is>
          <t>BS. Nguyễn Minh</t>
        </is>
      </c>
      <c r="E4152" t="inlineStr">
        <is>
          <t>Tim mạch / Cardiology</t>
        </is>
      </c>
      <c r="F4152" t="inlineStr">
        <is>
          <t>Không</t>
        </is>
      </c>
      <c r="G4152" s="2" t="n">
        <v>8720420</v>
      </c>
      <c r="H4152" t="inlineStr">
        <is>
          <t>Troponin I định lượng / Troponin I</t>
        </is>
      </c>
      <c r="I4152" t="inlineStr">
        <is>
          <t>R07.9</t>
        </is>
      </c>
      <c r="J4152" t="inlineStr">
        <is>
          <t>Đau ngực nghi hội chứng mạch vành / Chest pain, ACS rule-out</t>
        </is>
      </c>
      <c r="K4152" t="n">
        <v>29</v>
      </c>
      <c r="L4152" t="inlineStr">
        <is>
          <t>M</t>
        </is>
      </c>
      <c r="M4152" s="2" t="n">
        <v>30397.72</v>
      </c>
      <c r="N4152" t="inlineStr">
        <is>
          <t>Widowed</t>
        </is>
      </c>
      <c r="O4152" t="inlineStr">
        <is>
          <t>Employed</t>
        </is>
      </c>
      <c r="P4152" s="3" t="n">
        <v>44808</v>
      </c>
      <c r="Q4152" t="inlineStr">
        <is>
          <t>Outpatient</t>
        </is>
      </c>
      <c r="R4152" t="inlineStr">
        <is>
          <t>Phone</t>
        </is>
      </c>
      <c r="S4152" t="inlineStr">
        <is>
          <t>Port Lisa</t>
        </is>
      </c>
      <c r="T4152" t="inlineStr">
        <is>
          <t>Denied</t>
        </is>
      </c>
      <c r="U4152" t="inlineStr">
        <is>
          <t>Fraud</t>
        </is>
      </c>
      <c r="V4152" t="n">
        <v>1</v>
      </c>
      <c r="W4152" t="inlineStr">
        <is>
          <t>66004488-255c-4c39-9283-91af2d6b46f2</t>
        </is>
      </c>
      <c r="X4152" t="inlineStr">
        <is>
          <t>aeeca4d8-a7b7-4c47-ac57-21da4042de52</t>
        </is>
      </c>
      <c r="Y4152" t="inlineStr">
        <is>
          <t>bA517</t>
        </is>
      </c>
      <c r="Z4152" t="inlineStr">
        <is>
          <t>nk312</t>
        </is>
      </c>
      <c r="AA4152" s="4" t="n">
        <v>0.74</v>
      </c>
      <c r="AB4152" s="4" t="n">
        <v>0.15</v>
      </c>
      <c r="AC41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52">
        <f>IF(OR(C4152="Có",C4152="Yes"),"yes",IF(OR(C4152="Không",C4152="No"),"no","unknown"))</f>
        <v/>
      </c>
      <c r="AE4152">
        <f>IF(OR(F4152="Có",F4152="Yes"),"covered",IF(OR(F4152="Không",F4152="No"),"out_of_insurance","unknown"))</f>
        <v/>
      </c>
      <c r="AF4152">
        <f>IF(AND(AD4152="yes",AE4152="out_of_insurance"),"REVIEW","")</f>
        <v/>
      </c>
    </row>
    <row r="4153" ht="18" customHeight="1">
      <c r="A4153" t="inlineStr">
        <is>
          <t>09a6e338-7289-487d-bdfc-871ab717ec6f</t>
        </is>
      </c>
      <c r="B4153" t="inlineStr">
        <is>
          <t>BN-04152 / Patient 6C522F4F</t>
        </is>
      </c>
      <c r="C4153" t="inlineStr">
        <is>
          <t>Có</t>
        </is>
      </c>
      <c r="D4153" t="inlineStr">
        <is>
          <t>BS. Đỗ Hạnh</t>
        </is>
      </c>
      <c r="E4153" t="inlineStr">
        <is>
          <t>Nhi / Pediatrics</t>
        </is>
      </c>
      <c r="F4153" t="inlineStr">
        <is>
          <t>Không</t>
        </is>
      </c>
      <c r="G4153" s="2" t="n">
        <v>9918920</v>
      </c>
      <c r="H4153" t="inlineStr">
        <is>
          <t>HbA1c</t>
        </is>
      </c>
      <c r="I4153" t="inlineStr">
        <is>
          <t>E11.9</t>
        </is>
      </c>
      <c r="J4153" t="inlineStr">
        <is>
          <t>Đái tháo đường type 2 / Type 2 diabetes mellitus</t>
        </is>
      </c>
      <c r="K4153" t="n">
        <v>68</v>
      </c>
      <c r="L4153" t="inlineStr">
        <is>
          <t>F</t>
        </is>
      </c>
      <c r="M4153" s="2" t="n">
        <v>102359.59</v>
      </c>
      <c r="N4153" t="inlineStr">
        <is>
          <t>Divorced</t>
        </is>
      </c>
      <c r="O4153" t="inlineStr">
        <is>
          <t>Student</t>
        </is>
      </c>
      <c r="P4153" s="3" t="n">
        <v>44808</v>
      </c>
      <c r="Q4153" t="inlineStr">
        <is>
          <t>Emergency</t>
        </is>
      </c>
      <c r="R4153" t="inlineStr">
        <is>
          <t>Online</t>
        </is>
      </c>
      <c r="S4153" t="inlineStr">
        <is>
          <t>Earlmouth</t>
        </is>
      </c>
      <c r="T4153" t="inlineStr">
        <is>
          <t>Pending</t>
        </is>
      </c>
      <c r="U4153" t="inlineStr">
        <is>
          <t>Legitimate</t>
        </is>
      </c>
      <c r="V4153" t="n">
        <v>0</v>
      </c>
      <c r="W4153" t="inlineStr">
        <is>
          <t>6c522f4f-7863-4bbd-a047-8b20f39a8eb9</t>
        </is>
      </c>
      <c r="X4153" t="inlineStr">
        <is>
          <t>7783431e-0fa5-4f9c-8550-01233184e397</t>
        </is>
      </c>
      <c r="Y4153" t="inlineStr">
        <is>
          <t>pZ780</t>
        </is>
      </c>
      <c r="Z4153" t="inlineStr">
        <is>
          <t>SZ840</t>
        </is>
      </c>
      <c r="AA4153" s="4" t="n">
        <v>0.68</v>
      </c>
      <c r="AB4153" s="4" t="n">
        <v>0.28</v>
      </c>
      <c r="AC41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53">
        <f>IF(OR(C4153="Có",C4153="Yes"),"yes",IF(OR(C4153="Không",C4153="No"),"no","unknown"))</f>
        <v/>
      </c>
      <c r="AE4153">
        <f>IF(OR(F4153="Có",F4153="Yes"),"covered",IF(OR(F4153="Không",F4153="No"),"out_of_insurance","unknown"))</f>
        <v/>
      </c>
      <c r="AF4153">
        <f>IF(AND(AD4153="yes",AE4153="out_of_insurance"),"REVIEW","")</f>
        <v/>
      </c>
    </row>
    <row r="4154" ht="18" customHeight="1">
      <c r="A4154" t="inlineStr">
        <is>
          <t>2c728dd2-7314-4a7e-b614-b52cb0ddc9ef</t>
        </is>
      </c>
      <c r="B4154" t="inlineStr">
        <is>
          <t>BN-04153 / Patient F0B5AC46</t>
        </is>
      </c>
      <c r="C4154" t="inlineStr">
        <is>
          <t>Có</t>
        </is>
      </c>
      <c r="D4154" t="inlineStr">
        <is>
          <t>BS. Huỳnh Mai</t>
        </is>
      </c>
      <c r="E4154" t="inlineStr">
        <is>
          <t>Nhi / Pediatrics</t>
        </is>
      </c>
      <c r="F4154" t="inlineStr">
        <is>
          <t>Có</t>
        </is>
      </c>
      <c r="G4154" s="2" t="n">
        <v>497370</v>
      </c>
      <c r="H4154" t="inlineStr">
        <is>
          <t>HbA1c</t>
        </is>
      </c>
      <c r="I4154" t="inlineStr">
        <is>
          <t>E11.9</t>
        </is>
      </c>
      <c r="J4154" t="inlineStr">
        <is>
          <t>Đái tháo đường type 2 / Type 2 diabetes mellitus</t>
        </is>
      </c>
      <c r="K4154" t="n">
        <v>86</v>
      </c>
      <c r="L4154" t="inlineStr">
        <is>
          <t>F</t>
        </is>
      </c>
      <c r="M4154" s="2" t="n">
        <v>88932.17999999999</v>
      </c>
      <c r="N4154" t="inlineStr">
        <is>
          <t>Widowed</t>
        </is>
      </c>
      <c r="O4154" t="inlineStr">
        <is>
          <t>Retired</t>
        </is>
      </c>
      <c r="P4154" s="3" t="n">
        <v>44808</v>
      </c>
      <c r="Q4154" t="inlineStr">
        <is>
          <t>Emergency</t>
        </is>
      </c>
      <c r="R4154" t="inlineStr">
        <is>
          <t>Paper</t>
        </is>
      </c>
      <c r="S4154" t="inlineStr">
        <is>
          <t>West Johnny</t>
        </is>
      </c>
      <c r="T4154" t="inlineStr">
        <is>
          <t>Approved</t>
        </is>
      </c>
      <c r="U4154" t="inlineStr">
        <is>
          <t>Legitimate</t>
        </is>
      </c>
      <c r="V4154" t="n">
        <v>0</v>
      </c>
      <c r="W4154" t="inlineStr">
        <is>
          <t>f0b5ac46-0fd5-40fa-aa63-c4cde28ea2aa</t>
        </is>
      </c>
      <c r="X4154" t="inlineStr">
        <is>
          <t>5e62e491-35da-46e1-acfa-b683253cb5fd</t>
        </is>
      </c>
      <c r="Y4154" t="inlineStr">
        <is>
          <t>SM575</t>
        </is>
      </c>
      <c r="Z4154" t="inlineStr">
        <is>
          <t>mb360</t>
        </is>
      </c>
      <c r="AA4154" s="4" t="n">
        <v>0.92</v>
      </c>
      <c r="AB4154" s="4" t="n">
        <v>0.82</v>
      </c>
      <c r="AC41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54">
        <f>IF(OR(C4154="Có",C4154="Yes"),"yes",IF(OR(C4154="Không",C4154="No"),"no","unknown"))</f>
        <v/>
      </c>
      <c r="AE4154">
        <f>IF(OR(F4154="Có",F4154="Yes"),"covered",IF(OR(F4154="Không",F4154="No"),"out_of_insurance","unknown"))</f>
        <v/>
      </c>
      <c r="AF4154">
        <f>IF(AND(AD4154="yes",AE4154="out_of_insurance"),"REVIEW","")</f>
        <v/>
      </c>
    </row>
    <row r="4155" ht="18" customHeight="1">
      <c r="A4155" t="inlineStr">
        <is>
          <t>01b6c705-a20c-4642-9901-484c4ed8313f</t>
        </is>
      </c>
      <c r="B4155" t="inlineStr">
        <is>
          <t>BN-04154 / Patient 99E7F423</t>
        </is>
      </c>
      <c r="C4155" t="inlineStr">
        <is>
          <t>Có</t>
        </is>
      </c>
      <c r="D4155" t="inlineStr">
        <is>
          <t>BS. Hoàng Phúc</t>
        </is>
      </c>
      <c r="E4155" t="inlineStr">
        <is>
          <t>Tim mạch / Cardiology</t>
        </is>
      </c>
      <c r="F4155" t="inlineStr">
        <is>
          <t>Có</t>
        </is>
      </c>
      <c r="G4155" s="2" t="n">
        <v>7329200</v>
      </c>
      <c r="H4155" t="inlineStr">
        <is>
          <t>Men tim CK-MB / Cardiac enzyme CK-MB</t>
        </is>
      </c>
      <c r="I4155" t="inlineStr">
        <is>
          <t>I20.9</t>
        </is>
      </c>
      <c r="J4155" t="inlineStr">
        <is>
          <t>Đau thắt ngực / Angina</t>
        </is>
      </c>
      <c r="K4155" t="n">
        <v>98</v>
      </c>
      <c r="L4155" t="inlineStr">
        <is>
          <t>F</t>
        </is>
      </c>
      <c r="M4155" s="2" t="n">
        <v>25792.36</v>
      </c>
      <c r="N4155" t="inlineStr">
        <is>
          <t>Married</t>
        </is>
      </c>
      <c r="O4155" t="inlineStr">
        <is>
          <t>Retired</t>
        </is>
      </c>
      <c r="P4155" s="3" t="n">
        <v>44808</v>
      </c>
      <c r="Q4155" t="inlineStr">
        <is>
          <t>Inpatient</t>
        </is>
      </c>
      <c r="R4155" t="inlineStr">
        <is>
          <t>Paper</t>
        </is>
      </c>
      <c r="S4155" t="inlineStr">
        <is>
          <t>Jasonburgh</t>
        </is>
      </c>
      <c r="T4155" t="inlineStr">
        <is>
          <t>Approved</t>
        </is>
      </c>
      <c r="U4155" t="inlineStr">
        <is>
          <t>Legitimate</t>
        </is>
      </c>
      <c r="V4155" t="n">
        <v>1</v>
      </c>
      <c r="W4155" t="inlineStr">
        <is>
          <t>99e7f423-04fa-4d06-953b-90a22be4353d</t>
        </is>
      </c>
      <c r="X4155" t="inlineStr">
        <is>
          <t>d10a8c44-06e3-464f-ab67-1acb7c77c4ac</t>
        </is>
      </c>
      <c r="Y4155" t="inlineStr">
        <is>
          <t>AD518</t>
        </is>
      </c>
      <c r="Z4155" t="inlineStr">
        <is>
          <t>Bg503</t>
        </is>
      </c>
      <c r="AA4155" s="4" t="n">
        <v>0.9399999999999999</v>
      </c>
      <c r="AB4155" s="4" t="n">
        <v>0.66</v>
      </c>
      <c r="AC41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55">
        <f>IF(OR(C4155="Có",C4155="Yes"),"yes",IF(OR(C4155="Không",C4155="No"),"no","unknown"))</f>
        <v/>
      </c>
      <c r="AE4155">
        <f>IF(OR(F4155="Có",F4155="Yes"),"covered",IF(OR(F4155="Không",F4155="No"),"out_of_insurance","unknown"))</f>
        <v/>
      </c>
      <c r="AF4155">
        <f>IF(AND(AD4155="yes",AE4155="out_of_insurance"),"REVIEW","")</f>
        <v/>
      </c>
    </row>
    <row r="4156" ht="18" customHeight="1">
      <c r="A4156" t="inlineStr">
        <is>
          <t>5707e854-2722-4346-b76b-88cdb8f0393d</t>
        </is>
      </c>
      <c r="B4156" t="inlineStr">
        <is>
          <t>BN-04155 / Patient FF8D8AC8</t>
        </is>
      </c>
      <c r="C4156" t="inlineStr">
        <is>
          <t>Không</t>
        </is>
      </c>
      <c r="D4156" t="inlineStr">
        <is>
          <t>BS. Hà Nam</t>
        </is>
      </c>
      <c r="E4156" t="inlineStr">
        <is>
          <t>Chấn thương chỉnh hình / Orthopedics</t>
        </is>
      </c>
      <c r="F4156" t="inlineStr">
        <is>
          <t>Không</t>
        </is>
      </c>
      <c r="G4156" s="2" t="n">
        <v>2567990</v>
      </c>
      <c r="H4156" t="inlineStr">
        <is>
          <t>CT cột sống thắt lưng / Lumbar spine CT</t>
        </is>
      </c>
      <c r="I4156" t="inlineStr">
        <is>
          <t>M54.5</t>
        </is>
      </c>
      <c r="J4156" t="inlineStr">
        <is>
          <t>Đau thắt lưng / Low back pain</t>
        </is>
      </c>
      <c r="K4156" t="n">
        <v>11</v>
      </c>
      <c r="L4156" t="inlineStr">
        <is>
          <t>F</t>
        </is>
      </c>
      <c r="M4156" s="2" t="n">
        <v>104602.48</v>
      </c>
      <c r="N4156" t="inlineStr">
        <is>
          <t>Divorced</t>
        </is>
      </c>
      <c r="O4156" t="inlineStr">
        <is>
          <t>Unemployed</t>
        </is>
      </c>
      <c r="P4156" s="3" t="n">
        <v>44807</v>
      </c>
      <c r="Q4156" t="inlineStr">
        <is>
          <t>Outpatient</t>
        </is>
      </c>
      <c r="R4156" t="inlineStr">
        <is>
          <t>Phone</t>
        </is>
      </c>
      <c r="S4156" t="inlineStr">
        <is>
          <t>Melissabury</t>
        </is>
      </c>
      <c r="T4156" t="inlineStr">
        <is>
          <t>Pending</t>
        </is>
      </c>
      <c r="U4156" t="inlineStr">
        <is>
          <t>Legitimate</t>
        </is>
      </c>
      <c r="V4156" t="n">
        <v>0</v>
      </c>
      <c r="W4156" t="inlineStr">
        <is>
          <t>ff8d8ac8-2207-4fa1-8c9c-7efb768a5c2d</t>
        </is>
      </c>
      <c r="X4156" t="inlineStr">
        <is>
          <t>133d3b5e-ed68-44d7-b457-96411d718d9c</t>
        </is>
      </c>
      <c r="Y4156" t="inlineStr">
        <is>
          <t>un239</t>
        </is>
      </c>
      <c r="Z4156" t="inlineStr">
        <is>
          <t>HO216</t>
        </is>
      </c>
      <c r="AA4156" s="4" t="n">
        <v>0.52</v>
      </c>
      <c r="AB4156" s="4" t="n">
        <v>0.05</v>
      </c>
      <c r="AC41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56">
        <f>IF(OR(C4156="Có",C4156="Yes"),"yes",IF(OR(C4156="Không",C4156="No"),"no","unknown"))</f>
        <v/>
      </c>
      <c r="AE4156">
        <f>IF(OR(F4156="Có",F4156="Yes"),"covered",IF(OR(F4156="Không",F4156="No"),"out_of_insurance","unknown"))</f>
        <v/>
      </c>
      <c r="AF4156">
        <f>IF(AND(AD4156="yes",AE4156="out_of_insurance"),"REVIEW","")</f>
        <v/>
      </c>
    </row>
    <row r="4157" ht="18" customHeight="1">
      <c r="A4157" t="inlineStr">
        <is>
          <t>528ad38f-6c66-4e06-bed7-94b2bafab362</t>
        </is>
      </c>
      <c r="B4157" t="inlineStr">
        <is>
          <t>BN-04156 / Patient FE02D76E</t>
        </is>
      </c>
      <c r="C4157" t="inlineStr">
        <is>
          <t>Có</t>
        </is>
      </c>
      <c r="D4157" t="inlineStr">
        <is>
          <t>BS. Lê Thảo</t>
        </is>
      </c>
      <c r="E4157" t="inlineStr">
        <is>
          <t>Nhi / Pediatrics</t>
        </is>
      </c>
      <c r="F4157" t="inlineStr">
        <is>
          <t>Có</t>
        </is>
      </c>
      <c r="G4157" s="2" t="n">
        <v>7521550</v>
      </c>
      <c r="H4157" t="inlineStr">
        <is>
          <t>CRP định lượng / CRP</t>
        </is>
      </c>
      <c r="I4157" t="inlineStr">
        <is>
          <t>J18.9</t>
        </is>
      </c>
      <c r="J4157" t="inlineStr">
        <is>
          <t>Nghi viêm phổi / Suspected pneumonia</t>
        </is>
      </c>
      <c r="K4157" t="n">
        <v>43</v>
      </c>
      <c r="L4157" t="inlineStr">
        <is>
          <t>F</t>
        </is>
      </c>
      <c r="M4157" s="2" t="n">
        <v>42168.95</v>
      </c>
      <c r="N4157" t="inlineStr">
        <is>
          <t>Divorced</t>
        </is>
      </c>
      <c r="O4157" t="inlineStr">
        <is>
          <t>Employed</t>
        </is>
      </c>
      <c r="P4157" s="3" t="n">
        <v>44807</v>
      </c>
      <c r="Q4157" t="inlineStr">
        <is>
          <t>Outpatient</t>
        </is>
      </c>
      <c r="R4157" t="inlineStr">
        <is>
          <t>Paper</t>
        </is>
      </c>
      <c r="S4157" t="inlineStr">
        <is>
          <t>South Michael</t>
        </is>
      </c>
      <c r="T4157" t="inlineStr">
        <is>
          <t>Approved</t>
        </is>
      </c>
      <c r="U4157" t="inlineStr">
        <is>
          <t>Fraud</t>
        </is>
      </c>
      <c r="V4157" t="n">
        <v>1</v>
      </c>
      <c r="W4157" t="inlineStr">
        <is>
          <t>fe02d76e-441c-41c0-a4cc-052194858f6e</t>
        </is>
      </c>
      <c r="X4157" t="inlineStr">
        <is>
          <t>039cf5d3-db22-4ff5-9d09-8720eb6c222e</t>
        </is>
      </c>
      <c r="Y4157" t="inlineStr">
        <is>
          <t>lW703</t>
        </is>
      </c>
      <c r="Z4157" t="inlineStr">
        <is>
          <t>CS238</t>
        </is>
      </c>
      <c r="AA4157" s="4" t="n">
        <v>0.8</v>
      </c>
      <c r="AB4157" s="4" t="n">
        <v>0.45</v>
      </c>
      <c r="AC41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57">
        <f>IF(OR(C4157="Có",C4157="Yes"),"yes",IF(OR(C4157="Không",C4157="No"),"no","unknown"))</f>
        <v/>
      </c>
      <c r="AE4157">
        <f>IF(OR(F4157="Có",F4157="Yes"),"covered",IF(OR(F4157="Không",F4157="No"),"out_of_insurance","unknown"))</f>
        <v/>
      </c>
      <c r="AF4157">
        <f>IF(AND(AD4157="yes",AE4157="out_of_insurance"),"REVIEW","")</f>
        <v/>
      </c>
    </row>
    <row r="4158" ht="18" customHeight="1">
      <c r="A4158" t="inlineStr">
        <is>
          <t>da0569c8-0619-42bd-9fc2-c30958ec188c</t>
        </is>
      </c>
      <c r="B4158" t="inlineStr">
        <is>
          <t>BN-04157 / Patient 7B18609F</t>
        </is>
      </c>
      <c r="C4158" t="inlineStr">
        <is>
          <t>Không</t>
        </is>
      </c>
      <c r="D4158" t="inlineStr">
        <is>
          <t>BS. Đặng Linh</t>
        </is>
      </c>
      <c r="E4158" t="inlineStr">
        <is>
          <t>Thần kinh / Neurology</t>
        </is>
      </c>
      <c r="F4158" t="inlineStr">
        <is>
          <t>Không</t>
        </is>
      </c>
      <c r="G4158" s="2" t="n">
        <v>2285620</v>
      </c>
      <c r="H4158" t="inlineStr">
        <is>
          <t>CT đánh giá đột quỵ / Stroke CT</t>
        </is>
      </c>
      <c r="I4158" t="inlineStr">
        <is>
          <t>I63.9</t>
        </is>
      </c>
      <c r="J4158" t="inlineStr">
        <is>
          <t>Nhồi máu não / Cerebral infarction</t>
        </is>
      </c>
      <c r="K4158" t="n">
        <v>29</v>
      </c>
      <c r="L4158" t="inlineStr">
        <is>
          <t>F</t>
        </is>
      </c>
      <c r="M4158" s="2" t="n">
        <v>42466.61</v>
      </c>
      <c r="N4158" t="inlineStr">
        <is>
          <t>Widowed</t>
        </is>
      </c>
      <c r="O4158" t="inlineStr">
        <is>
          <t>Unemployed</t>
        </is>
      </c>
      <c r="P4158" s="3" t="n">
        <v>44807</v>
      </c>
      <c r="Q4158" t="inlineStr">
        <is>
          <t>Routine</t>
        </is>
      </c>
      <c r="R4158" t="inlineStr">
        <is>
          <t>Online</t>
        </is>
      </c>
      <c r="S4158" t="inlineStr">
        <is>
          <t>Port Joshuabury</t>
        </is>
      </c>
      <c r="T4158" t="inlineStr">
        <is>
          <t>Pending</t>
        </is>
      </c>
      <c r="U4158" t="inlineStr">
        <is>
          <t>Legitimate</t>
        </is>
      </c>
      <c r="V4158" t="n">
        <v>1</v>
      </c>
      <c r="W4158" t="inlineStr">
        <is>
          <t>7b18609f-7f1a-4fb7-9192-4360398f7ce7</t>
        </is>
      </c>
      <c r="X4158" t="inlineStr">
        <is>
          <t>e593895d-d272-49d5-883b-ce07d0825f5e</t>
        </is>
      </c>
      <c r="Y4158" t="inlineStr">
        <is>
          <t>nh203</t>
        </is>
      </c>
      <c r="Z4158" t="inlineStr">
        <is>
          <t>yW807</t>
        </is>
      </c>
      <c r="AA4158" s="4" t="n">
        <v>0.5600000000000001</v>
      </c>
      <c r="AB4158" s="4" t="n">
        <v>0.05</v>
      </c>
      <c r="AC41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58">
        <f>IF(OR(C4158="Có",C4158="Yes"),"yes",IF(OR(C4158="Không",C4158="No"),"no","unknown"))</f>
        <v/>
      </c>
      <c r="AE4158">
        <f>IF(OR(F4158="Có",F4158="Yes"),"covered",IF(OR(F4158="Không",F4158="No"),"out_of_insurance","unknown"))</f>
        <v/>
      </c>
      <c r="AF4158">
        <f>IF(AND(AD4158="yes",AE4158="out_of_insurance"),"REVIEW","")</f>
        <v/>
      </c>
    </row>
    <row r="4159" ht="18" customHeight="1">
      <c r="A4159" t="inlineStr">
        <is>
          <t>8b7be3ae-1420-4841-b998-1ce72a605dfe</t>
        </is>
      </c>
      <c r="B4159" t="inlineStr">
        <is>
          <t>BN-04158 / Patient C5516EA5</t>
        </is>
      </c>
      <c r="C4159" t="inlineStr">
        <is>
          <t>Không</t>
        </is>
      </c>
      <c r="D4159" t="inlineStr">
        <is>
          <t>BS. Lê Thảo</t>
        </is>
      </c>
      <c r="E4159" t="inlineStr">
        <is>
          <t>Nhi / Pediatrics</t>
        </is>
      </c>
      <c r="F4159" t="inlineStr">
        <is>
          <t>Chưa rõ</t>
        </is>
      </c>
      <c r="G4159" s="2" t="n">
        <v>1249780</v>
      </c>
      <c r="H4159" t="inlineStr">
        <is>
          <t>Glucose máu / Blood glucose</t>
        </is>
      </c>
      <c r="I4159" t="inlineStr">
        <is>
          <t>R73.9</t>
        </is>
      </c>
      <c r="J4159" t="inlineStr">
        <is>
          <t>Tăng glucose máu / Hyperglycemia</t>
        </is>
      </c>
      <c r="K4159" t="n">
        <v>89</v>
      </c>
      <c r="L4159" t="inlineStr">
        <is>
          <t>M</t>
        </is>
      </c>
      <c r="M4159" s="2" t="n">
        <v>85277.11</v>
      </c>
      <c r="N4159" t="inlineStr">
        <is>
          <t>Divorced</t>
        </is>
      </c>
      <c r="O4159" t="inlineStr">
        <is>
          <t>Unemployed</t>
        </is>
      </c>
      <c r="P4159" s="3" t="n">
        <v>44807</v>
      </c>
      <c r="Q4159" t="inlineStr">
        <is>
          <t>Routine</t>
        </is>
      </c>
      <c r="R4159" t="inlineStr">
        <is>
          <t>Phone</t>
        </is>
      </c>
      <c r="S4159" t="inlineStr">
        <is>
          <t>West Derekfurt</t>
        </is>
      </c>
      <c r="T4159" t="inlineStr">
        <is>
          <t>Denied</t>
        </is>
      </c>
      <c r="U4159" t="inlineStr">
        <is>
          <t>Legitimate</t>
        </is>
      </c>
      <c r="V4159" t="n">
        <v>0</v>
      </c>
      <c r="W4159" t="inlineStr">
        <is>
          <t>c5516ea5-1b0f-4fd7-944f-e538a41f8214</t>
        </is>
      </c>
      <c r="X4159" t="inlineStr">
        <is>
          <t>e748dbb3-5fee-4f57-a6f4-fbe69ed28c08</t>
        </is>
      </c>
      <c r="Y4159" t="inlineStr">
        <is>
          <t>Xx615</t>
        </is>
      </c>
      <c r="Z4159" t="inlineStr">
        <is>
          <t>ze723</t>
        </is>
      </c>
      <c r="AA4159" s="4" t="n">
        <v>0.53</v>
      </c>
      <c r="AB4159" s="4" t="n">
        <v>0.05</v>
      </c>
      <c r="AC41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59">
        <f>IF(OR(C4159="Có",C4159="Yes"),"yes",IF(OR(C4159="Không",C4159="No"),"no","unknown"))</f>
        <v/>
      </c>
      <c r="AE4159">
        <f>IF(OR(F4159="Có",F4159="Yes"),"covered",IF(OR(F4159="Không",F4159="No"),"out_of_insurance","unknown"))</f>
        <v/>
      </c>
      <c r="AF4159">
        <f>IF(AND(AD4159="yes",AE4159="out_of_insurance"),"REVIEW","")</f>
        <v/>
      </c>
    </row>
    <row r="4160" ht="18" customHeight="1">
      <c r="A4160" t="inlineStr">
        <is>
          <t>8d17a728-2172-444b-913d-502a354085a1</t>
        </is>
      </c>
      <c r="B4160" t="inlineStr">
        <is>
          <t>BN-04159 / Patient C6381BB9</t>
        </is>
      </c>
      <c r="C4160" t="inlineStr">
        <is>
          <t>Không</t>
        </is>
      </c>
      <c r="D4160" t="inlineStr">
        <is>
          <t>BS. Trịnh Long</t>
        </is>
      </c>
      <c r="E4160" t="inlineStr">
        <is>
          <t>Khám tổng quát / General Practice</t>
        </is>
      </c>
      <c r="F4160" t="inlineStr">
        <is>
          <t>Không</t>
        </is>
      </c>
      <c r="G4160" s="2" t="n">
        <v>7116780</v>
      </c>
      <c r="H4160" t="inlineStr">
        <is>
          <t>Glucose máu / Blood glucose</t>
        </is>
      </c>
      <c r="I4160" t="inlineStr">
        <is>
          <t>R73.9</t>
        </is>
      </c>
      <c r="J4160" t="inlineStr">
        <is>
          <t>Tăng glucose máu / Hyperglycemia</t>
        </is>
      </c>
      <c r="K4160" t="n">
        <v>64</v>
      </c>
      <c r="L4160" t="inlineStr">
        <is>
          <t>F</t>
        </is>
      </c>
      <c r="M4160" s="2" t="n">
        <v>21817.62</v>
      </c>
      <c r="N4160" t="inlineStr">
        <is>
          <t>Widowed</t>
        </is>
      </c>
      <c r="O4160" t="inlineStr">
        <is>
          <t>Retired</t>
        </is>
      </c>
      <c r="P4160" s="3" t="n">
        <v>44807</v>
      </c>
      <c r="Q4160" t="inlineStr">
        <is>
          <t>Inpatient</t>
        </is>
      </c>
      <c r="R4160" t="inlineStr">
        <is>
          <t>Paper</t>
        </is>
      </c>
      <c r="S4160" t="inlineStr">
        <is>
          <t>West Juliestad</t>
        </is>
      </c>
      <c r="T4160" t="inlineStr">
        <is>
          <t>Denied</t>
        </is>
      </c>
      <c r="U4160" t="inlineStr">
        <is>
          <t>Legitimate</t>
        </is>
      </c>
      <c r="V4160" t="n">
        <v>1</v>
      </c>
      <c r="W4160" t="inlineStr">
        <is>
          <t>c6381bb9-d19a-4caa-bae3-a7ef6a294f9d</t>
        </is>
      </c>
      <c r="X4160" t="inlineStr">
        <is>
          <t>db94664b-a01e-4851-af17-a29fda73b624</t>
        </is>
      </c>
      <c r="Y4160" t="inlineStr">
        <is>
          <t>Ep385</t>
        </is>
      </c>
      <c r="Z4160" t="inlineStr">
        <is>
          <t>RM982</t>
        </is>
      </c>
      <c r="AA4160" s="4" t="n">
        <v>0.8100000000000001</v>
      </c>
      <c r="AB4160" s="4" t="n">
        <v>0.05</v>
      </c>
      <c r="AC41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60">
        <f>IF(OR(C4160="Có",C4160="Yes"),"yes",IF(OR(C4160="Không",C4160="No"),"no","unknown"))</f>
        <v/>
      </c>
      <c r="AE4160">
        <f>IF(OR(F4160="Có",F4160="Yes"),"covered",IF(OR(F4160="Không",F4160="No"),"out_of_insurance","unknown"))</f>
        <v/>
      </c>
      <c r="AF4160">
        <f>IF(AND(AD4160="yes",AE4160="out_of_insurance"),"REVIEW","")</f>
        <v/>
      </c>
    </row>
    <row r="4161" ht="18" customHeight="1">
      <c r="A4161" t="inlineStr">
        <is>
          <t>92a50f59-6519-48e2-9bbe-9658921e63e5</t>
        </is>
      </c>
      <c r="B4161" t="inlineStr">
        <is>
          <t>BN-04160 / Patient 7459C876</t>
        </is>
      </c>
      <c r="C4161" t="inlineStr">
        <is>
          <t>Có</t>
        </is>
      </c>
      <c r="D4161" t="inlineStr">
        <is>
          <t>BS. Lưu Quang</t>
        </is>
      </c>
      <c r="E4161" t="inlineStr">
        <is>
          <t>Thần kinh / Neurology</t>
        </is>
      </c>
      <c r="F4161" t="inlineStr">
        <is>
          <t>Không</t>
        </is>
      </c>
      <c r="G4161" s="2" t="n">
        <v>6283680</v>
      </c>
      <c r="H4161" t="inlineStr">
        <is>
          <t>CT đánh giá đột quỵ / Stroke CT</t>
        </is>
      </c>
      <c r="I4161" t="inlineStr">
        <is>
          <t>I63.9</t>
        </is>
      </c>
      <c r="J4161" t="inlineStr">
        <is>
          <t>Nhồi máu não / Cerebral infarction</t>
        </is>
      </c>
      <c r="K4161" t="n">
        <v>9</v>
      </c>
      <c r="L4161" t="inlineStr">
        <is>
          <t>F</t>
        </is>
      </c>
      <c r="M4161" s="2" t="n">
        <v>64776.98</v>
      </c>
      <c r="N4161" t="inlineStr">
        <is>
          <t>Widowed</t>
        </is>
      </c>
      <c r="O4161" t="inlineStr">
        <is>
          <t>Retired</t>
        </is>
      </c>
      <c r="P4161" s="3" t="n">
        <v>44807</v>
      </c>
      <c r="Q4161" t="inlineStr">
        <is>
          <t>Routine</t>
        </is>
      </c>
      <c r="R4161" t="inlineStr">
        <is>
          <t>Paper</t>
        </is>
      </c>
      <c r="S4161" t="inlineStr">
        <is>
          <t>Sanchezburgh</t>
        </is>
      </c>
      <c r="T4161" t="inlineStr">
        <is>
          <t>Pending</t>
        </is>
      </c>
      <c r="U4161" t="inlineStr">
        <is>
          <t>Legitimate</t>
        </is>
      </c>
      <c r="V4161" t="n">
        <v>3</v>
      </c>
      <c r="W4161" t="inlineStr">
        <is>
          <t>7459c876-7f39-42f8-86a2-5f985de21210</t>
        </is>
      </c>
      <c r="X4161" t="inlineStr">
        <is>
          <t>277287e3-446f-4887-b1c6-3d6d77852b1a</t>
        </is>
      </c>
      <c r="Y4161" t="inlineStr">
        <is>
          <t>Gc386</t>
        </is>
      </c>
      <c r="Z4161" t="inlineStr">
        <is>
          <t>Gr704</t>
        </is>
      </c>
      <c r="AA4161" s="4" t="n">
        <v>0.74</v>
      </c>
      <c r="AB4161" s="4" t="n">
        <v>0.1</v>
      </c>
      <c r="AC41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61">
        <f>IF(OR(C4161="Có",C4161="Yes"),"yes",IF(OR(C4161="Không",C4161="No"),"no","unknown"))</f>
        <v/>
      </c>
      <c r="AE4161">
        <f>IF(OR(F4161="Có",F4161="Yes"),"covered",IF(OR(F4161="Không",F4161="No"),"out_of_insurance","unknown"))</f>
        <v/>
      </c>
      <c r="AF4161">
        <f>IF(AND(AD4161="yes",AE4161="out_of_insurance"),"REVIEW","")</f>
        <v/>
      </c>
    </row>
    <row r="4162" ht="18" customHeight="1">
      <c r="A4162" t="inlineStr">
        <is>
          <t>9aa03706-bcfd-4b26-91cd-f5263b7f33ad</t>
        </is>
      </c>
      <c r="B4162" t="inlineStr">
        <is>
          <t>BN-04161 / Patient 16E3242D</t>
        </is>
      </c>
      <c r="C4162" t="inlineStr">
        <is>
          <t>Có</t>
        </is>
      </c>
      <c r="D4162" t="inlineStr">
        <is>
          <t>BS. Trần An</t>
        </is>
      </c>
      <c r="E4162" t="inlineStr">
        <is>
          <t>Chấn thương chỉnh hình / Orthopedics</t>
        </is>
      </c>
      <c r="F4162" t="inlineStr">
        <is>
          <t>Không</t>
        </is>
      </c>
      <c r="G4162" s="2" t="n">
        <v>3478350</v>
      </c>
      <c r="H4162" t="inlineStr">
        <is>
          <t>Đo mật độ xương / Bone density scan</t>
        </is>
      </c>
      <c r="I4162" t="inlineStr">
        <is>
          <t>M81.0</t>
        </is>
      </c>
      <c r="J4162" t="inlineStr">
        <is>
          <t>Loãng xương / Osteoporosis</t>
        </is>
      </c>
      <c r="K4162" t="n">
        <v>87</v>
      </c>
      <c r="L4162" t="inlineStr">
        <is>
          <t>M</t>
        </is>
      </c>
      <c r="M4162" s="2" t="n">
        <v>110379.86</v>
      </c>
      <c r="N4162" t="inlineStr">
        <is>
          <t>Single</t>
        </is>
      </c>
      <c r="O4162" t="inlineStr">
        <is>
          <t>Employed</t>
        </is>
      </c>
      <c r="P4162" s="3" t="n">
        <v>44806</v>
      </c>
      <c r="Q4162" t="inlineStr">
        <is>
          <t>Routine</t>
        </is>
      </c>
      <c r="R4162" t="inlineStr">
        <is>
          <t>Paper</t>
        </is>
      </c>
      <c r="S4162" t="inlineStr">
        <is>
          <t>Elainefurt</t>
        </is>
      </c>
      <c r="T4162" t="inlineStr">
        <is>
          <t>Pending</t>
        </is>
      </c>
      <c r="U4162" t="inlineStr">
        <is>
          <t>Legitimate</t>
        </is>
      </c>
      <c r="V4162" t="n">
        <v>0</v>
      </c>
      <c r="W4162" t="inlineStr">
        <is>
          <t>16e3242d-b584-4f1c-b700-fc63d37f02d2</t>
        </is>
      </c>
      <c r="X4162" t="inlineStr">
        <is>
          <t>a1f367a9-3b5a-49ba-839a-993ac48db61a</t>
        </is>
      </c>
      <c r="Y4162" t="inlineStr">
        <is>
          <t>KP016</t>
        </is>
      </c>
      <c r="Z4162" t="inlineStr">
        <is>
          <t>bt636</t>
        </is>
      </c>
      <c r="AA4162" s="4" t="n">
        <v>0.79</v>
      </c>
      <c r="AB4162" s="4" t="n">
        <v>0.02</v>
      </c>
      <c r="AC41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62">
        <f>IF(OR(C4162="Có",C4162="Yes"),"yes",IF(OR(C4162="Không",C4162="No"),"no","unknown"))</f>
        <v/>
      </c>
      <c r="AE4162">
        <f>IF(OR(F4162="Có",F4162="Yes"),"covered",IF(OR(F4162="Không",F4162="No"),"out_of_insurance","unknown"))</f>
        <v/>
      </c>
      <c r="AF4162">
        <f>IF(AND(AD4162="yes",AE4162="out_of_insurance"),"REVIEW","")</f>
        <v/>
      </c>
    </row>
    <row r="4163" ht="18" customHeight="1">
      <c r="A4163" t="inlineStr">
        <is>
          <t>c1342630-5c2e-4fc1-9688-7c82e73ab70f</t>
        </is>
      </c>
      <c r="B4163" t="inlineStr">
        <is>
          <t>BN-04162 / Patient 62440989</t>
        </is>
      </c>
      <c r="C4163" t="inlineStr">
        <is>
          <t>Có</t>
        </is>
      </c>
      <c r="D4163" t="inlineStr">
        <is>
          <t>BS. Nguyễn Nhi</t>
        </is>
      </c>
      <c r="E4163" t="inlineStr">
        <is>
          <t>Nhi / Pediatrics</t>
        </is>
      </c>
      <c r="F4163" t="inlineStr">
        <is>
          <t>Không</t>
        </is>
      </c>
      <c r="G4163" s="2" t="n">
        <v>3314290</v>
      </c>
      <c r="H4163" t="inlineStr">
        <is>
          <t>CRP định lượng / CRP</t>
        </is>
      </c>
      <c r="I4163" t="inlineStr">
        <is>
          <t>J18.9</t>
        </is>
      </c>
      <c r="J4163" t="inlineStr">
        <is>
          <t>Nghi viêm phổi / Suspected pneumonia</t>
        </is>
      </c>
      <c r="K4163" t="n">
        <v>71</v>
      </c>
      <c r="L4163" t="inlineStr">
        <is>
          <t>F</t>
        </is>
      </c>
      <c r="M4163" s="2" t="n">
        <v>98140.75</v>
      </c>
      <c r="N4163" t="inlineStr">
        <is>
          <t>Single</t>
        </is>
      </c>
      <c r="O4163" t="inlineStr">
        <is>
          <t>Retired</t>
        </is>
      </c>
      <c r="P4163" s="3" t="n">
        <v>44806</v>
      </c>
      <c r="Q4163" t="inlineStr">
        <is>
          <t>Routine</t>
        </is>
      </c>
      <c r="R4163" t="inlineStr">
        <is>
          <t>Online</t>
        </is>
      </c>
      <c r="S4163" t="inlineStr">
        <is>
          <t>Fergusonburgh</t>
        </is>
      </c>
      <c r="T4163" t="inlineStr">
        <is>
          <t>Denied</t>
        </is>
      </c>
      <c r="U4163" t="inlineStr">
        <is>
          <t>Legitimate</t>
        </is>
      </c>
      <c r="V4163" t="n">
        <v>0</v>
      </c>
      <c r="W4163" t="inlineStr">
        <is>
          <t>62440989-29b7-4b4b-bcee-8bbfadabc8bf</t>
        </is>
      </c>
      <c r="X4163" t="inlineStr">
        <is>
          <t>5fac92ff-def7-4009-824e-0dde054e72c9</t>
        </is>
      </c>
      <c r="Y4163" t="inlineStr">
        <is>
          <t>gi675</t>
        </is>
      </c>
      <c r="Z4163" t="inlineStr">
        <is>
          <t>bB635</t>
        </is>
      </c>
      <c r="AA4163" s="4" t="n">
        <v>0.79</v>
      </c>
      <c r="AB4163" s="4" t="n">
        <v>0.02</v>
      </c>
      <c r="AC41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63">
        <f>IF(OR(C4163="Có",C4163="Yes"),"yes",IF(OR(C4163="Không",C4163="No"),"no","unknown"))</f>
        <v/>
      </c>
      <c r="AE4163">
        <f>IF(OR(F4163="Có",F4163="Yes"),"covered",IF(OR(F4163="Không",F4163="No"),"out_of_insurance","unknown"))</f>
        <v/>
      </c>
      <c r="AF4163">
        <f>IF(AND(AD4163="yes",AE4163="out_of_insurance"),"REVIEW","")</f>
        <v/>
      </c>
    </row>
    <row r="4164" ht="18" customHeight="1">
      <c r="A4164" t="inlineStr">
        <is>
          <t>47d1e351-963a-43ec-a0c8-3ee065af162a</t>
        </is>
      </c>
      <c r="B4164" t="inlineStr">
        <is>
          <t>BN-04163 / Patient E4A472F4</t>
        </is>
      </c>
      <c r="C4164" t="inlineStr">
        <is>
          <t>Không</t>
        </is>
      </c>
      <c r="D4164" t="inlineStr">
        <is>
          <t>BS. Đỗ Hạnh</t>
        </is>
      </c>
      <c r="E4164" t="inlineStr">
        <is>
          <t>Nhi / Pediatrics</t>
        </is>
      </c>
      <c r="F4164" t="inlineStr">
        <is>
          <t>Chưa rõ</t>
        </is>
      </c>
      <c r="G4164" s="2" t="n">
        <v>5814280</v>
      </c>
      <c r="H4164" t="inlineStr">
        <is>
          <t>CRP định lượng / CRP</t>
        </is>
      </c>
      <c r="I4164" t="inlineStr">
        <is>
          <t>J18.9</t>
        </is>
      </c>
      <c r="J4164" t="inlineStr">
        <is>
          <t>Nghi viêm phổi / Suspected pneumonia</t>
        </is>
      </c>
      <c r="K4164" t="n">
        <v>66</v>
      </c>
      <c r="L4164" t="inlineStr">
        <is>
          <t>F</t>
        </is>
      </c>
      <c r="M4164" s="2" t="n">
        <v>126734.15</v>
      </c>
      <c r="N4164" t="inlineStr">
        <is>
          <t>Single</t>
        </is>
      </c>
      <c r="O4164" t="inlineStr">
        <is>
          <t>Unemployed</t>
        </is>
      </c>
      <c r="P4164" s="3" t="n">
        <v>44806</v>
      </c>
      <c r="Q4164" t="inlineStr">
        <is>
          <t>Emergency</t>
        </is>
      </c>
      <c r="R4164" t="inlineStr">
        <is>
          <t>Phone</t>
        </is>
      </c>
      <c r="S4164" t="inlineStr">
        <is>
          <t>North Ivan</t>
        </is>
      </c>
      <c r="T4164" t="inlineStr">
        <is>
          <t>Pending</t>
        </is>
      </c>
      <c r="U4164" t="inlineStr">
        <is>
          <t>Legitimate</t>
        </is>
      </c>
      <c r="V4164" t="n">
        <v>2</v>
      </c>
      <c r="W4164" t="inlineStr">
        <is>
          <t>e4a472f4-7d8d-4be7-9e45-560e81b76610</t>
        </is>
      </c>
      <c r="X4164" t="inlineStr">
        <is>
          <t>a3a9ea0e-0926-481e-8329-5a73978d8dff</t>
        </is>
      </c>
      <c r="Y4164" t="inlineStr">
        <is>
          <t>Lr888</t>
        </is>
      </c>
      <c r="Z4164" t="inlineStr">
        <is>
          <t>hb956</t>
        </is>
      </c>
      <c r="AA4164" s="4" t="n">
        <v>0.5600000000000001</v>
      </c>
      <c r="AB4164" s="4" t="n">
        <v>0.05</v>
      </c>
      <c r="AC41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64">
        <f>IF(OR(C4164="Có",C4164="Yes"),"yes",IF(OR(C4164="Không",C4164="No"),"no","unknown"))</f>
        <v/>
      </c>
      <c r="AE4164">
        <f>IF(OR(F4164="Có",F4164="Yes"),"covered",IF(OR(F4164="Không",F4164="No"),"out_of_insurance","unknown"))</f>
        <v/>
      </c>
      <c r="AF4164">
        <f>IF(AND(AD4164="yes",AE4164="out_of_insurance"),"REVIEW","")</f>
        <v/>
      </c>
    </row>
    <row r="4165" ht="18" customHeight="1">
      <c r="A4165" t="inlineStr">
        <is>
          <t>cb84265f-fbaa-4ff2-bc3b-5b48292af88e</t>
        </is>
      </c>
      <c r="B4165" t="inlineStr">
        <is>
          <t>BN-04164 / Patient E3DD70C9</t>
        </is>
      </c>
      <c r="C4165" t="inlineStr">
        <is>
          <t>Có</t>
        </is>
      </c>
      <c r="D4165" t="inlineStr">
        <is>
          <t>BS. Trần An</t>
        </is>
      </c>
      <c r="E4165" t="inlineStr">
        <is>
          <t>Chấn thương chỉnh hình / Orthopedics</t>
        </is>
      </c>
      <c r="F4165" t="inlineStr">
        <is>
          <t>Không</t>
        </is>
      </c>
      <c r="G4165" s="2" t="n">
        <v>3741080</v>
      </c>
      <c r="H4165" t="inlineStr">
        <is>
          <t>CT cột sống thắt lưng / Lumbar spine CT</t>
        </is>
      </c>
      <c r="I4165" t="inlineStr">
        <is>
          <t>M54.5</t>
        </is>
      </c>
      <c r="J4165" t="inlineStr">
        <is>
          <t>Đau thắt lưng / Low back pain</t>
        </is>
      </c>
      <c r="K4165" t="n">
        <v>17</v>
      </c>
      <c r="L4165" t="inlineStr">
        <is>
          <t>F</t>
        </is>
      </c>
      <c r="M4165" s="2" t="n">
        <v>93152.5</v>
      </c>
      <c r="N4165" t="inlineStr">
        <is>
          <t>Divorced</t>
        </is>
      </c>
      <c r="O4165" t="inlineStr">
        <is>
          <t>Retired</t>
        </is>
      </c>
      <c r="P4165" s="3" t="n">
        <v>44806</v>
      </c>
      <c r="Q4165" t="inlineStr">
        <is>
          <t>Outpatient</t>
        </is>
      </c>
      <c r="R4165" t="inlineStr">
        <is>
          <t>Phone</t>
        </is>
      </c>
      <c r="S4165" t="inlineStr">
        <is>
          <t>Nathanielhaven</t>
        </is>
      </c>
      <c r="T4165" t="inlineStr">
        <is>
          <t>Denied</t>
        </is>
      </c>
      <c r="U4165" t="inlineStr">
        <is>
          <t>Legitimate</t>
        </is>
      </c>
      <c r="V4165" t="n">
        <v>0</v>
      </c>
      <c r="W4165" t="inlineStr">
        <is>
          <t>e3dd70c9-3d64-4095-9081-ad0b2addab61</t>
        </is>
      </c>
      <c r="X4165" t="inlineStr">
        <is>
          <t>134cae3f-8ea2-4c0c-8dd3-a9a7598f1e87</t>
        </is>
      </c>
      <c r="Y4165" t="inlineStr">
        <is>
          <t>QL461</t>
        </is>
      </c>
      <c r="Z4165" t="inlineStr">
        <is>
          <t>xq697</t>
        </is>
      </c>
      <c r="AA4165" s="4" t="n">
        <v>0.7</v>
      </c>
      <c r="AB4165" s="4" t="n">
        <v>0.02</v>
      </c>
      <c r="AC41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65">
        <f>IF(OR(C4165="Có",C4165="Yes"),"yes",IF(OR(C4165="Không",C4165="No"),"no","unknown"))</f>
        <v/>
      </c>
      <c r="AE4165">
        <f>IF(OR(F4165="Có",F4165="Yes"),"covered",IF(OR(F4165="Không",F4165="No"),"out_of_insurance","unknown"))</f>
        <v/>
      </c>
      <c r="AF4165">
        <f>IF(AND(AD4165="yes",AE4165="out_of_insurance"),"REVIEW","")</f>
        <v/>
      </c>
    </row>
    <row r="4166" ht="18" customHeight="1">
      <c r="A4166" t="inlineStr">
        <is>
          <t>090a93bd-7aec-4d8c-b1ce-26e0f633588b</t>
        </is>
      </c>
      <c r="B4166" t="inlineStr">
        <is>
          <t>BN-04165 / Patient C3E691DD</t>
        </is>
      </c>
      <c r="C4166" t="inlineStr">
        <is>
          <t>Có</t>
        </is>
      </c>
      <c r="D4166" t="inlineStr">
        <is>
          <t>BS. Võ Huy</t>
        </is>
      </c>
      <c r="E4166" t="inlineStr">
        <is>
          <t>Chấn thương chỉnh hình / Orthopedics</t>
        </is>
      </c>
      <c r="F4166" t="inlineStr">
        <is>
          <t>Không</t>
        </is>
      </c>
      <c r="G4166" s="2" t="n">
        <v>2401810</v>
      </c>
      <c r="H4166" t="inlineStr">
        <is>
          <t>Đo mật độ xương / Bone density scan</t>
        </is>
      </c>
      <c r="I4166" t="inlineStr">
        <is>
          <t>M81.0</t>
        </is>
      </c>
      <c r="J4166" t="inlineStr">
        <is>
          <t>Loãng xương / Osteoporosis</t>
        </is>
      </c>
      <c r="K4166" t="n">
        <v>96</v>
      </c>
      <c r="L4166" t="inlineStr">
        <is>
          <t>M</t>
        </is>
      </c>
      <c r="M4166" s="2" t="n">
        <v>28601.93</v>
      </c>
      <c r="N4166" t="inlineStr">
        <is>
          <t>Single</t>
        </is>
      </c>
      <c r="O4166" t="inlineStr">
        <is>
          <t>Student</t>
        </is>
      </c>
      <c r="P4166" s="3" t="n">
        <v>44806</v>
      </c>
      <c r="Q4166" t="inlineStr">
        <is>
          <t>Outpatient</t>
        </is>
      </c>
      <c r="R4166" t="inlineStr">
        <is>
          <t>Phone</t>
        </is>
      </c>
      <c r="S4166" t="inlineStr">
        <is>
          <t>Tranmouth</t>
        </is>
      </c>
      <c r="T4166" t="inlineStr">
        <is>
          <t>Denied</t>
        </is>
      </c>
      <c r="U4166" t="inlineStr">
        <is>
          <t>Legitimate</t>
        </is>
      </c>
      <c r="V4166" t="n">
        <v>1</v>
      </c>
      <c r="W4166" t="inlineStr">
        <is>
          <t>c3e691dd-718e-4f27-9d59-5a67722c62df</t>
        </is>
      </c>
      <c r="X4166" t="inlineStr">
        <is>
          <t>3f12e08e-8c5f-4f8a-bb39-88e2c009d8ad</t>
        </is>
      </c>
      <c r="Y4166" t="inlineStr">
        <is>
          <t>dR987</t>
        </is>
      </c>
      <c r="Z4166" t="inlineStr">
        <is>
          <t>Gx834</t>
        </is>
      </c>
      <c r="AA4166" s="4" t="n">
        <v>0.57</v>
      </c>
      <c r="AB4166" s="4" t="n">
        <v>0.02</v>
      </c>
      <c r="AC41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66">
        <f>IF(OR(C4166="Có",C4166="Yes"),"yes",IF(OR(C4166="Không",C4166="No"),"no","unknown"))</f>
        <v/>
      </c>
      <c r="AE4166">
        <f>IF(OR(F4166="Có",F4166="Yes"),"covered",IF(OR(F4166="Không",F4166="No"),"out_of_insurance","unknown"))</f>
        <v/>
      </c>
      <c r="AF4166">
        <f>IF(AND(AD4166="yes",AE4166="out_of_insurance"),"REVIEW","")</f>
        <v/>
      </c>
    </row>
    <row r="4167" ht="18" customHeight="1">
      <c r="A4167" t="inlineStr">
        <is>
          <t>470c7fab-4cde-4182-8ae8-40e609abecd2</t>
        </is>
      </c>
      <c r="B4167" t="inlineStr">
        <is>
          <t>BN-04166 / Patient A1AE1368</t>
        </is>
      </c>
      <c r="C4167" t="inlineStr">
        <is>
          <t>Có</t>
        </is>
      </c>
      <c r="D4167" t="inlineStr">
        <is>
          <t>BS. Vũ Đức</t>
        </is>
      </c>
      <c r="E4167" t="inlineStr">
        <is>
          <t>Chấn thương chỉnh hình / Orthopedics</t>
        </is>
      </c>
      <c r="F4167" t="inlineStr">
        <is>
          <t>Không</t>
        </is>
      </c>
      <c r="G4167" s="2" t="n">
        <v>7356700</v>
      </c>
      <c r="H4167" t="inlineStr">
        <is>
          <t>CT cột sống thắt lưng / Lumbar spine CT</t>
        </is>
      </c>
      <c r="I4167" t="inlineStr">
        <is>
          <t>M54.5</t>
        </is>
      </c>
      <c r="J4167" t="inlineStr">
        <is>
          <t>Đau thắt lưng / Low back pain</t>
        </is>
      </c>
      <c r="K4167" t="n">
        <v>94</v>
      </c>
      <c r="L4167" t="inlineStr">
        <is>
          <t>M</t>
        </is>
      </c>
      <c r="M4167" s="2" t="n">
        <v>41089.84</v>
      </c>
      <c r="N4167" t="inlineStr">
        <is>
          <t>Single</t>
        </is>
      </c>
      <c r="O4167" t="inlineStr">
        <is>
          <t>Retired</t>
        </is>
      </c>
      <c r="P4167" s="3" t="n">
        <v>44806</v>
      </c>
      <c r="Q4167" t="inlineStr">
        <is>
          <t>Emergency</t>
        </is>
      </c>
      <c r="R4167" t="inlineStr">
        <is>
          <t>Online</t>
        </is>
      </c>
      <c r="S4167" t="inlineStr">
        <is>
          <t>Gilberthaven</t>
        </is>
      </c>
      <c r="T4167" t="inlineStr">
        <is>
          <t>Denied</t>
        </is>
      </c>
      <c r="U4167" t="inlineStr">
        <is>
          <t>Legitimate</t>
        </is>
      </c>
      <c r="V4167" t="n">
        <v>1</v>
      </c>
      <c r="W4167" t="inlineStr">
        <is>
          <t>a1ae1368-8501-407b-ab0a-b4244fb75bd9</t>
        </is>
      </c>
      <c r="X4167" t="inlineStr">
        <is>
          <t>cdf87d9b-de4d-41e9-9721-b48d7e3d7ab7</t>
        </is>
      </c>
      <c r="Y4167" t="inlineStr">
        <is>
          <t>sl971</t>
        </is>
      </c>
      <c r="Z4167" t="inlineStr">
        <is>
          <t>LA946</t>
        </is>
      </c>
      <c r="AA4167" s="4" t="n">
        <v>0.86</v>
      </c>
      <c r="AB4167" s="4" t="n">
        <v>0.02</v>
      </c>
      <c r="AC41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67">
        <f>IF(OR(C4167="Có",C4167="Yes"),"yes",IF(OR(C4167="Không",C4167="No"),"no","unknown"))</f>
        <v/>
      </c>
      <c r="AE4167">
        <f>IF(OR(F4167="Có",F4167="Yes"),"covered",IF(OR(F4167="Không",F4167="No"),"out_of_insurance","unknown"))</f>
        <v/>
      </c>
      <c r="AF4167">
        <f>IF(AND(AD4167="yes",AE4167="out_of_insurance"),"REVIEW","")</f>
        <v/>
      </c>
    </row>
    <row r="4168" ht="18" customHeight="1">
      <c r="A4168" t="inlineStr">
        <is>
          <t>892a06ef-0b8b-4b2f-8b9e-fdb78c5e82f3</t>
        </is>
      </c>
      <c r="B4168" t="inlineStr">
        <is>
          <t>BN-04167 / Patient 5EEBCC66</t>
        </is>
      </c>
      <c r="C4168" t="inlineStr">
        <is>
          <t>Không</t>
        </is>
      </c>
      <c r="D4168" t="inlineStr">
        <is>
          <t>BS. Trịnh Long</t>
        </is>
      </c>
      <c r="E4168" t="inlineStr">
        <is>
          <t>Khám tổng quát / General Practice</t>
        </is>
      </c>
      <c r="F4168" t="inlineStr">
        <is>
          <t>Chưa rõ</t>
        </is>
      </c>
      <c r="G4168" s="2" t="n">
        <v>8461040</v>
      </c>
      <c r="H4168" t="inlineStr">
        <is>
          <t>Glucose máu / Blood glucose</t>
        </is>
      </c>
      <c r="I4168" t="inlineStr">
        <is>
          <t>R73.9</t>
        </is>
      </c>
      <c r="J4168" t="inlineStr">
        <is>
          <t>Tăng glucose máu / Hyperglycemia</t>
        </is>
      </c>
      <c r="K4168" t="n">
        <v>4</v>
      </c>
      <c r="L4168" t="inlineStr">
        <is>
          <t>M</t>
        </is>
      </c>
      <c r="M4168" s="2" t="n">
        <v>31725.44</v>
      </c>
      <c r="N4168" t="inlineStr">
        <is>
          <t>Widowed</t>
        </is>
      </c>
      <c r="O4168" t="inlineStr">
        <is>
          <t>Student</t>
        </is>
      </c>
      <c r="P4168" s="3" t="n">
        <v>44805</v>
      </c>
      <c r="Q4168" t="inlineStr">
        <is>
          <t>Inpatient</t>
        </is>
      </c>
      <c r="R4168" t="inlineStr">
        <is>
          <t>Phone</t>
        </is>
      </c>
      <c r="S4168" t="inlineStr">
        <is>
          <t>Hartfurt</t>
        </is>
      </c>
      <c r="T4168" t="inlineStr">
        <is>
          <t>Pending</t>
        </is>
      </c>
      <c r="U4168" t="inlineStr">
        <is>
          <t>Fraud</t>
        </is>
      </c>
      <c r="V4168" t="n">
        <v>1</v>
      </c>
      <c r="W4168" t="inlineStr">
        <is>
          <t>5eebcc66-ac07-4184-8880-b9ef8f814597</t>
        </is>
      </c>
      <c r="X4168" t="inlineStr">
        <is>
          <t>ebf26390-b6fe-468d-bd9a-18d39e503294</t>
        </is>
      </c>
      <c r="Y4168" t="inlineStr">
        <is>
          <t>iH704</t>
        </is>
      </c>
      <c r="Z4168" t="inlineStr">
        <is>
          <t>Rj433</t>
        </is>
      </c>
      <c r="AA4168" s="4" t="n">
        <v>0.63</v>
      </c>
      <c r="AB4168" s="4" t="n">
        <v>0.05</v>
      </c>
      <c r="AC41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68">
        <f>IF(OR(C4168="Có",C4168="Yes"),"yes",IF(OR(C4168="Không",C4168="No"),"no","unknown"))</f>
        <v/>
      </c>
      <c r="AE4168">
        <f>IF(OR(F4168="Có",F4168="Yes"),"covered",IF(OR(F4168="Không",F4168="No"),"out_of_insurance","unknown"))</f>
        <v/>
      </c>
      <c r="AF4168">
        <f>IF(AND(AD4168="yes",AE4168="out_of_insurance"),"REVIEW","")</f>
        <v/>
      </c>
    </row>
    <row r="4169" ht="18" customHeight="1">
      <c r="A4169" t="inlineStr">
        <is>
          <t>08ecdd58-9701-4db7-9409-ef664bf9b5ca</t>
        </is>
      </c>
      <c r="B4169" t="inlineStr">
        <is>
          <t>BN-04168 / Patient 0E2A49FF</t>
        </is>
      </c>
      <c r="C4169" t="inlineStr">
        <is>
          <t>Không</t>
        </is>
      </c>
      <c r="D4169" t="inlineStr">
        <is>
          <t>BS. Lê Thảo</t>
        </is>
      </c>
      <c r="E4169" t="inlineStr">
        <is>
          <t>Nhi / Pediatrics</t>
        </is>
      </c>
      <c r="F4169" t="inlineStr">
        <is>
          <t>Không</t>
        </is>
      </c>
      <c r="G4169" s="2" t="n">
        <v>5666740</v>
      </c>
      <c r="H4169" t="inlineStr">
        <is>
          <t>HbA1c</t>
        </is>
      </c>
      <c r="I4169" t="inlineStr">
        <is>
          <t>E11.9</t>
        </is>
      </c>
      <c r="J4169" t="inlineStr">
        <is>
          <t>Đái tháo đường type 2 / Type 2 diabetes mellitus</t>
        </is>
      </c>
      <c r="K4169" t="n">
        <v>17</v>
      </c>
      <c r="L4169" t="inlineStr">
        <is>
          <t>F</t>
        </is>
      </c>
      <c r="M4169" s="2" t="n">
        <v>21480.66</v>
      </c>
      <c r="N4169" t="inlineStr">
        <is>
          <t>Divorced</t>
        </is>
      </c>
      <c r="O4169" t="inlineStr">
        <is>
          <t>Unemployed</t>
        </is>
      </c>
      <c r="P4169" s="3" t="n">
        <v>44805</v>
      </c>
      <c r="Q4169" t="inlineStr">
        <is>
          <t>Inpatient</t>
        </is>
      </c>
      <c r="R4169" t="inlineStr">
        <is>
          <t>Phone</t>
        </is>
      </c>
      <c r="S4169" t="inlineStr">
        <is>
          <t>West Brian</t>
        </is>
      </c>
      <c r="T4169" t="inlineStr">
        <is>
          <t>Denied</t>
        </is>
      </c>
      <c r="U4169" t="inlineStr">
        <is>
          <t>Legitimate</t>
        </is>
      </c>
      <c r="V4169" t="n">
        <v>1</v>
      </c>
      <c r="W4169" t="inlineStr">
        <is>
          <t>0e2a49ff-7118-4f4c-aaa0-5142cd23f9d5</t>
        </is>
      </c>
      <c r="X4169" t="inlineStr">
        <is>
          <t>b8a9f84b-2c74-4f77-984f-e773d9c39b45</t>
        </is>
      </c>
      <c r="Y4169" t="inlineStr">
        <is>
          <t>EH683</t>
        </is>
      </c>
      <c r="Z4169" t="inlineStr">
        <is>
          <t>wG274</t>
        </is>
      </c>
      <c r="AA4169" s="4" t="n">
        <v>0.59</v>
      </c>
      <c r="AB4169" s="4" t="n">
        <v>0.05</v>
      </c>
      <c r="AC41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69">
        <f>IF(OR(C4169="Có",C4169="Yes"),"yes",IF(OR(C4169="Không",C4169="No"),"no","unknown"))</f>
        <v/>
      </c>
      <c r="AE4169">
        <f>IF(OR(F4169="Có",F4169="Yes"),"covered",IF(OR(F4169="Không",F4169="No"),"out_of_insurance","unknown"))</f>
        <v/>
      </c>
      <c r="AF4169">
        <f>IF(AND(AD4169="yes",AE4169="out_of_insurance"),"REVIEW","")</f>
        <v/>
      </c>
    </row>
    <row r="4170" ht="18" customHeight="1">
      <c r="A4170" t="inlineStr">
        <is>
          <t>136c7c34-3f72-4621-afae-278028a4add1</t>
        </is>
      </c>
      <c r="B4170" t="inlineStr">
        <is>
          <t>BN-04169 / Patient 40D0C89E</t>
        </is>
      </c>
      <c r="C4170" t="inlineStr">
        <is>
          <t>Có</t>
        </is>
      </c>
      <c r="D4170" t="inlineStr">
        <is>
          <t>BS. Mai Thanh</t>
        </is>
      </c>
      <c r="E4170" t="inlineStr">
        <is>
          <t>Thần kinh / Neurology</t>
        </is>
      </c>
      <c r="F4170" t="inlineStr">
        <is>
          <t>Không</t>
        </is>
      </c>
      <c r="G4170" s="2" t="n">
        <v>7524780</v>
      </c>
      <c r="H4170" t="inlineStr">
        <is>
          <t>MRI não / Brain MRI</t>
        </is>
      </c>
      <c r="I4170" t="inlineStr">
        <is>
          <t>G44.1</t>
        </is>
      </c>
      <c r="J4170" t="inlineStr">
        <is>
          <t>Hội chứng đau đầu mạch máu / Vascular headache</t>
        </is>
      </c>
      <c r="K4170" t="n">
        <v>72</v>
      </c>
      <c r="L4170" t="inlineStr">
        <is>
          <t>F</t>
        </is>
      </c>
      <c r="M4170" s="2" t="n">
        <v>82125.78999999999</v>
      </c>
      <c r="N4170" t="inlineStr">
        <is>
          <t>Single</t>
        </is>
      </c>
      <c r="O4170" t="inlineStr">
        <is>
          <t>Unemployed</t>
        </is>
      </c>
      <c r="P4170" s="3" t="n">
        <v>44805</v>
      </c>
      <c r="Q4170" t="inlineStr">
        <is>
          <t>Emergency</t>
        </is>
      </c>
      <c r="R4170" t="inlineStr">
        <is>
          <t>Phone</t>
        </is>
      </c>
      <c r="S4170" t="inlineStr">
        <is>
          <t>East Lindsey</t>
        </is>
      </c>
      <c r="T4170" t="inlineStr">
        <is>
          <t>Pending</t>
        </is>
      </c>
      <c r="U4170" t="inlineStr">
        <is>
          <t>Legitimate</t>
        </is>
      </c>
      <c r="V4170" t="n">
        <v>3</v>
      </c>
      <c r="W4170" t="inlineStr">
        <is>
          <t>40d0c89e-f563-423c-ba94-3d40a708d59c</t>
        </is>
      </c>
      <c r="X4170" t="inlineStr">
        <is>
          <t>4147a922-b138-40cf-8e99-843fb1de9fae</t>
        </is>
      </c>
      <c r="Y4170" t="inlineStr">
        <is>
          <t>lZ545</t>
        </is>
      </c>
      <c r="Z4170" t="inlineStr">
        <is>
          <t>hV561</t>
        </is>
      </c>
      <c r="AA4170" s="4" t="n">
        <v>0.64</v>
      </c>
      <c r="AB4170" s="4" t="n">
        <v>0.28</v>
      </c>
      <c r="AC41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70">
        <f>IF(OR(C4170="Có",C4170="Yes"),"yes",IF(OR(C4170="Không",C4170="No"),"no","unknown"))</f>
        <v/>
      </c>
      <c r="AE4170">
        <f>IF(OR(F4170="Có",F4170="Yes"),"covered",IF(OR(F4170="Không",F4170="No"),"out_of_insurance","unknown"))</f>
        <v/>
      </c>
      <c r="AF4170">
        <f>IF(AND(AD4170="yes",AE4170="out_of_insurance"),"REVIEW","")</f>
        <v/>
      </c>
    </row>
    <row r="4171" ht="18" customHeight="1">
      <c r="A4171" t="inlineStr">
        <is>
          <t>9bc8545c-1f2c-40d7-a64e-7b2b45965f2f</t>
        </is>
      </c>
      <c r="B4171" t="inlineStr">
        <is>
          <t>BN-04170 / Patient D8103E60</t>
        </is>
      </c>
      <c r="C4171" t="inlineStr">
        <is>
          <t>Có</t>
        </is>
      </c>
      <c r="D4171" t="inlineStr">
        <is>
          <t>BS. Lâm Sơn</t>
        </is>
      </c>
      <c r="E4171" t="inlineStr">
        <is>
          <t>Khám tổng quát / General Practice</t>
        </is>
      </c>
      <c r="F4171" t="inlineStr">
        <is>
          <t>Có</t>
        </is>
      </c>
      <c r="G4171" s="2" t="n">
        <v>1383820</v>
      </c>
      <c r="H4171" t="inlineStr">
        <is>
          <t>HbA1c</t>
        </is>
      </c>
      <c r="I4171" t="inlineStr">
        <is>
          <t>E11.9</t>
        </is>
      </c>
      <c r="J4171" t="inlineStr">
        <is>
          <t>Đái tháo đường type 2 / Type 2 diabetes mellitus</t>
        </is>
      </c>
      <c r="K4171" t="n">
        <v>50</v>
      </c>
      <c r="L4171" t="inlineStr">
        <is>
          <t>F</t>
        </is>
      </c>
      <c r="M4171" s="2" t="n">
        <v>48071.97</v>
      </c>
      <c r="N4171" t="inlineStr">
        <is>
          <t>Single</t>
        </is>
      </c>
      <c r="O4171" t="inlineStr">
        <is>
          <t>Retired</t>
        </is>
      </c>
      <c r="P4171" s="3" t="n">
        <v>44805</v>
      </c>
      <c r="Q4171" t="inlineStr">
        <is>
          <t>Emergency</t>
        </is>
      </c>
      <c r="R4171" t="inlineStr">
        <is>
          <t>Online</t>
        </is>
      </c>
      <c r="S4171" t="inlineStr">
        <is>
          <t>Kramerfort</t>
        </is>
      </c>
      <c r="T4171" t="inlineStr">
        <is>
          <t>Approved</t>
        </is>
      </c>
      <c r="U4171" t="inlineStr">
        <is>
          <t>Legitimate</t>
        </is>
      </c>
      <c r="V4171" t="n">
        <v>1</v>
      </c>
      <c r="W4171" t="inlineStr">
        <is>
          <t>d8103e60-c593-407f-8978-e59c8378cd7c</t>
        </is>
      </c>
      <c r="X4171" t="inlineStr">
        <is>
          <t>ee9a8d07-4efb-4eb6-9f49-3195d260dd84</t>
        </is>
      </c>
      <c r="Y4171" t="inlineStr">
        <is>
          <t>pH356</t>
        </is>
      </c>
      <c r="Z4171" t="inlineStr">
        <is>
          <t>sH162</t>
        </is>
      </c>
      <c r="AA4171" s="4" t="n">
        <v>0.91</v>
      </c>
      <c r="AB4171" s="4" t="n">
        <v>0.82</v>
      </c>
      <c r="AC41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71">
        <f>IF(OR(C4171="Có",C4171="Yes"),"yes",IF(OR(C4171="Không",C4171="No"),"no","unknown"))</f>
        <v/>
      </c>
      <c r="AE4171">
        <f>IF(OR(F4171="Có",F4171="Yes"),"covered",IF(OR(F4171="Không",F4171="No"),"out_of_insurance","unknown"))</f>
        <v/>
      </c>
      <c r="AF4171">
        <f>IF(AND(AD4171="yes",AE4171="out_of_insurance"),"REVIEW","")</f>
        <v/>
      </c>
    </row>
    <row r="4172" ht="18" customHeight="1">
      <c r="A4172" t="inlineStr">
        <is>
          <t>95fe2791-b9c3-405e-aeb0-db5ce9f64d41</t>
        </is>
      </c>
      <c r="B4172" t="inlineStr">
        <is>
          <t>BN-04171 / Patient 8535F52C</t>
        </is>
      </c>
      <c r="C4172" t="inlineStr">
        <is>
          <t>Không</t>
        </is>
      </c>
      <c r="D4172" t="inlineStr">
        <is>
          <t>BS. Nguyễn Minh</t>
        </is>
      </c>
      <c r="E4172" t="inlineStr">
        <is>
          <t>Tim mạch / Cardiology</t>
        </is>
      </c>
      <c r="F4172" t="inlineStr">
        <is>
          <t>Không</t>
        </is>
      </c>
      <c r="G4172" s="2" t="n">
        <v>1200000</v>
      </c>
      <c r="H4172" t="inlineStr">
        <is>
          <t>Siêu âm tim / Echocardiography</t>
        </is>
      </c>
      <c r="I4172" t="inlineStr">
        <is>
          <t>I50.9</t>
        </is>
      </c>
      <c r="J4172" t="inlineStr">
        <is>
          <t>Suy tim / Heart failure</t>
        </is>
      </c>
      <c r="K4172" t="n">
        <v>9</v>
      </c>
      <c r="L4172" t="inlineStr">
        <is>
          <t>M</t>
        </is>
      </c>
      <c r="M4172" s="2" t="n">
        <v>30554.41</v>
      </c>
      <c r="N4172" t="inlineStr">
        <is>
          <t>Single</t>
        </is>
      </c>
      <c r="O4172" t="inlineStr">
        <is>
          <t>Unemployed</t>
        </is>
      </c>
      <c r="P4172" s="3" t="n">
        <v>44805</v>
      </c>
      <c r="Q4172" t="inlineStr">
        <is>
          <t>Outpatient</t>
        </is>
      </c>
      <c r="R4172" t="inlineStr">
        <is>
          <t>Online</t>
        </is>
      </c>
      <c r="S4172" t="inlineStr">
        <is>
          <t>Keithtown</t>
        </is>
      </c>
      <c r="T4172" t="inlineStr">
        <is>
          <t>Denied</t>
        </is>
      </c>
      <c r="U4172" t="inlineStr">
        <is>
          <t>Legitimate</t>
        </is>
      </c>
      <c r="V4172" t="n">
        <v>1</v>
      </c>
      <c r="W4172" t="inlineStr">
        <is>
          <t>8535f52c-daa7-40ea-b6a7-aa23f602bce6</t>
        </is>
      </c>
      <c r="X4172" t="inlineStr">
        <is>
          <t>4914de1a-a08c-4a13-9a29-7010aa5c7a60</t>
        </is>
      </c>
      <c r="Y4172" t="inlineStr">
        <is>
          <t>nE886</t>
        </is>
      </c>
      <c r="Z4172" t="inlineStr">
        <is>
          <t>Mc177</t>
        </is>
      </c>
      <c r="AA4172" s="4" t="n">
        <v>0.5600000000000001</v>
      </c>
      <c r="AB4172" s="4" t="n">
        <v>0.05</v>
      </c>
      <c r="AC41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72">
        <f>IF(OR(C4172="Có",C4172="Yes"),"yes",IF(OR(C4172="Không",C4172="No"),"no","unknown"))</f>
        <v/>
      </c>
      <c r="AE4172">
        <f>IF(OR(F4172="Có",F4172="Yes"),"covered",IF(OR(F4172="Không",F4172="No"),"out_of_insurance","unknown"))</f>
        <v/>
      </c>
      <c r="AF4172">
        <f>IF(AND(AD4172="yes",AE4172="out_of_insurance"),"REVIEW","")</f>
        <v/>
      </c>
    </row>
    <row r="4173" ht="18" customHeight="1">
      <c r="A4173" t="inlineStr">
        <is>
          <t>434a430b-1f59-42f1-bf90-eec790c02898</t>
        </is>
      </c>
      <c r="B4173" t="inlineStr">
        <is>
          <t>BN-04172 / Patient 69E1D23A</t>
        </is>
      </c>
      <c r="C4173" t="inlineStr">
        <is>
          <t>Có</t>
        </is>
      </c>
      <c r="D4173" t="inlineStr">
        <is>
          <t>BS. Đỗ Hạnh</t>
        </is>
      </c>
      <c r="E4173" t="inlineStr">
        <is>
          <t>Nhi / Pediatrics</t>
        </is>
      </c>
      <c r="F4173" t="inlineStr">
        <is>
          <t>Không</t>
        </is>
      </c>
      <c r="G4173" s="2" t="n">
        <v>6951300</v>
      </c>
      <c r="H4173" t="inlineStr">
        <is>
          <t>CRP định lượng / CRP</t>
        </is>
      </c>
      <c r="I4173" t="inlineStr"/>
      <c r="J4173" t="inlineStr">
        <is>
          <t>Thiếu ICD/context rõ / Missing clear ICD/context</t>
        </is>
      </c>
      <c r="K4173" t="n">
        <v>98</v>
      </c>
      <c r="L4173" t="inlineStr">
        <is>
          <t>F</t>
        </is>
      </c>
      <c r="M4173" s="2" t="n">
        <v>118360.96</v>
      </c>
      <c r="N4173" t="inlineStr">
        <is>
          <t>Divorced</t>
        </is>
      </c>
      <c r="O4173" t="inlineStr">
        <is>
          <t>Retired</t>
        </is>
      </c>
      <c r="P4173" s="3" t="n">
        <v>44805</v>
      </c>
      <c r="Q4173" t="inlineStr">
        <is>
          <t>Inpatient</t>
        </is>
      </c>
      <c r="R4173" t="inlineStr">
        <is>
          <t>Phone</t>
        </is>
      </c>
      <c r="S4173" t="inlineStr">
        <is>
          <t>East Loribury</t>
        </is>
      </c>
      <c r="T4173" t="inlineStr">
        <is>
          <t>Denied</t>
        </is>
      </c>
      <c r="U4173" t="inlineStr">
        <is>
          <t>Legitimate</t>
        </is>
      </c>
      <c r="V4173" t="n">
        <v>2</v>
      </c>
      <c r="W4173" t="inlineStr">
        <is>
          <t>69e1d23a-3e46-46ce-a6bc-d29e6ec3d57c</t>
        </is>
      </c>
      <c r="X4173" t="inlineStr">
        <is>
          <t>f99bbd61-69c3-4ad6-84b4-fe453ce59d11</t>
        </is>
      </c>
      <c r="Y4173" t="inlineStr">
        <is>
          <t>XK797</t>
        </is>
      </c>
      <c r="Z4173" t="inlineStr">
        <is>
          <t>dM006</t>
        </is>
      </c>
      <c r="AA4173" s="4" t="n">
        <v>0.82</v>
      </c>
      <c r="AB4173" s="4" t="n">
        <v>0.06</v>
      </c>
      <c r="AC41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73">
        <f>IF(OR(C4173="Có",C4173="Yes"),"yes",IF(OR(C4173="Không",C4173="No"),"no","unknown"))</f>
        <v/>
      </c>
      <c r="AE4173">
        <f>IF(OR(F4173="Có",F4173="Yes"),"covered",IF(OR(F4173="Không",F4173="No"),"out_of_insurance","unknown"))</f>
        <v/>
      </c>
      <c r="AF4173">
        <f>IF(AND(AD4173="yes",AE4173="out_of_insurance"),"REVIEW","")</f>
        <v/>
      </c>
    </row>
    <row r="4174" ht="18" customHeight="1">
      <c r="A4174" t="inlineStr">
        <is>
          <t>30b4144b-8f76-470f-84db-ab5bbe76c1fa</t>
        </is>
      </c>
      <c r="B4174" t="inlineStr">
        <is>
          <t>BN-04173 / Patient 46F46D71</t>
        </is>
      </c>
      <c r="C4174" t="inlineStr">
        <is>
          <t>Không</t>
        </is>
      </c>
      <c r="D4174" t="inlineStr">
        <is>
          <t>BS. Trần An</t>
        </is>
      </c>
      <c r="E4174" t="inlineStr">
        <is>
          <t>Chấn thương chỉnh hình / Orthopedics</t>
        </is>
      </c>
      <c r="F4174" t="inlineStr">
        <is>
          <t>Không</t>
        </is>
      </c>
      <c r="G4174" s="2" t="n">
        <v>5579370</v>
      </c>
      <c r="H4174" t="inlineStr">
        <is>
          <t>MRI khớp gối / Knee MRI</t>
        </is>
      </c>
      <c r="I4174" t="inlineStr">
        <is>
          <t>M25.5</t>
        </is>
      </c>
      <c r="J4174" t="inlineStr">
        <is>
          <t>Đau khớp gối / Knee pain</t>
        </is>
      </c>
      <c r="K4174" t="n">
        <v>45</v>
      </c>
      <c r="L4174" t="inlineStr">
        <is>
          <t>M</t>
        </is>
      </c>
      <c r="M4174" s="2" t="n">
        <v>147665.21</v>
      </c>
      <c r="N4174" t="inlineStr">
        <is>
          <t>Married</t>
        </is>
      </c>
      <c r="O4174" t="inlineStr">
        <is>
          <t>Student</t>
        </is>
      </c>
      <c r="P4174" s="3" t="n">
        <v>44805</v>
      </c>
      <c r="Q4174" t="inlineStr">
        <is>
          <t>Inpatient</t>
        </is>
      </c>
      <c r="R4174" t="inlineStr">
        <is>
          <t>Phone</t>
        </is>
      </c>
      <c r="S4174" t="inlineStr">
        <is>
          <t>Karenview</t>
        </is>
      </c>
      <c r="T4174" t="inlineStr">
        <is>
          <t>Denied</t>
        </is>
      </c>
      <c r="U4174" t="inlineStr">
        <is>
          <t>Legitimate</t>
        </is>
      </c>
      <c r="V4174" t="n">
        <v>2</v>
      </c>
      <c r="W4174" t="inlineStr">
        <is>
          <t>46f46d71-6c5c-424e-b6cc-e92323e3278f</t>
        </is>
      </c>
      <c r="X4174" t="inlineStr">
        <is>
          <t>53b03d25-5010-4eaa-8be6-59776761a2de</t>
        </is>
      </c>
      <c r="Y4174" t="inlineStr">
        <is>
          <t>xn418</t>
        </is>
      </c>
      <c r="Z4174" t="inlineStr">
        <is>
          <t>yE274</t>
        </is>
      </c>
      <c r="AA4174" s="4" t="n">
        <v>0.47</v>
      </c>
      <c r="AB4174" s="4" t="n">
        <v>0.05</v>
      </c>
      <c r="AC41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74">
        <f>IF(OR(C4174="Có",C4174="Yes"),"yes",IF(OR(C4174="Không",C4174="No"),"no","unknown"))</f>
        <v/>
      </c>
      <c r="AE4174">
        <f>IF(OR(F4174="Có",F4174="Yes"),"covered",IF(OR(F4174="Không",F4174="No"),"out_of_insurance","unknown"))</f>
        <v/>
      </c>
      <c r="AF4174">
        <f>IF(AND(AD4174="yes",AE4174="out_of_insurance"),"REVIEW","")</f>
        <v/>
      </c>
    </row>
    <row r="4175" ht="18" customHeight="1">
      <c r="A4175" t="inlineStr">
        <is>
          <t>b4068bbd-5eb4-4af7-893b-317a9be24211</t>
        </is>
      </c>
      <c r="B4175" t="inlineStr">
        <is>
          <t>BN-04174 / Patient FF62CE0C</t>
        </is>
      </c>
      <c r="C4175" t="inlineStr">
        <is>
          <t>Không</t>
        </is>
      </c>
      <c r="D4175" t="inlineStr">
        <is>
          <t>BS. Lưu Quang</t>
        </is>
      </c>
      <c r="E4175" t="inlineStr">
        <is>
          <t>Thần kinh / Neurology</t>
        </is>
      </c>
      <c r="F4175" t="inlineStr">
        <is>
          <t>Không</t>
        </is>
      </c>
      <c r="G4175" s="2" t="n">
        <v>3597190</v>
      </c>
      <c r="H4175" t="inlineStr">
        <is>
          <t>MRI não / Brain MRI</t>
        </is>
      </c>
      <c r="I4175" t="inlineStr">
        <is>
          <t>G44.1</t>
        </is>
      </c>
      <c r="J4175" t="inlineStr">
        <is>
          <t>Hội chứng đau đầu mạch máu / Vascular headache</t>
        </is>
      </c>
      <c r="K4175" t="n">
        <v>96</v>
      </c>
      <c r="L4175" t="inlineStr">
        <is>
          <t>F</t>
        </is>
      </c>
      <c r="M4175" s="2" t="n">
        <v>144801.54</v>
      </c>
      <c r="N4175" t="inlineStr">
        <is>
          <t>Single</t>
        </is>
      </c>
      <c r="O4175" t="inlineStr">
        <is>
          <t>Unemployed</t>
        </is>
      </c>
      <c r="P4175" s="3" t="n">
        <v>44804</v>
      </c>
      <c r="Q4175" t="inlineStr">
        <is>
          <t>Outpatient</t>
        </is>
      </c>
      <c r="R4175" t="inlineStr">
        <is>
          <t>Paper</t>
        </is>
      </c>
      <c r="S4175" t="inlineStr">
        <is>
          <t>Jenniferview</t>
        </is>
      </c>
      <c r="T4175" t="inlineStr">
        <is>
          <t>Approved</t>
        </is>
      </c>
      <c r="U4175" t="inlineStr">
        <is>
          <t>Legitimate</t>
        </is>
      </c>
      <c r="V4175" t="n">
        <v>2</v>
      </c>
      <c r="W4175" t="inlineStr">
        <is>
          <t>ff62ce0c-855c-4cb3-a595-7402e153ce8c</t>
        </is>
      </c>
      <c r="X4175" t="inlineStr">
        <is>
          <t>57b8727b-56c0-46d0-a627-6f3b10434d62</t>
        </is>
      </c>
      <c r="Y4175" t="inlineStr">
        <is>
          <t>rC402</t>
        </is>
      </c>
      <c r="Z4175" t="inlineStr">
        <is>
          <t>jt657</t>
        </is>
      </c>
      <c r="AA4175" s="4" t="n">
        <v>0.55</v>
      </c>
      <c r="AB4175" s="4" t="n">
        <v>0.05</v>
      </c>
      <c r="AC41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75">
        <f>IF(OR(C4175="Có",C4175="Yes"),"yes",IF(OR(C4175="Không",C4175="No"),"no","unknown"))</f>
        <v/>
      </c>
      <c r="AE4175">
        <f>IF(OR(F4175="Có",F4175="Yes"),"covered",IF(OR(F4175="Không",F4175="No"),"out_of_insurance","unknown"))</f>
        <v/>
      </c>
      <c r="AF4175">
        <f>IF(AND(AD4175="yes",AE4175="out_of_insurance"),"REVIEW","")</f>
        <v/>
      </c>
    </row>
    <row r="4176" ht="18" customHeight="1">
      <c r="A4176" t="inlineStr">
        <is>
          <t>39cf2775-1db5-4b04-8eea-3fb7d155cec7</t>
        </is>
      </c>
      <c r="B4176" t="inlineStr">
        <is>
          <t>BN-04175 / Patient 8AAD7823</t>
        </is>
      </c>
      <c r="C4176" t="inlineStr">
        <is>
          <t>Có</t>
        </is>
      </c>
      <c r="D4176" t="inlineStr">
        <is>
          <t>BS. Phạm Khoa</t>
        </is>
      </c>
      <c r="E4176" t="inlineStr">
        <is>
          <t>Thần kinh / Neurology</t>
        </is>
      </c>
      <c r="F4176" t="inlineStr">
        <is>
          <t>Chưa rõ</t>
        </is>
      </c>
      <c r="G4176" s="2" t="n">
        <v>6440710</v>
      </c>
      <c r="H4176" t="inlineStr">
        <is>
          <t>CT sọ não / Brain CT</t>
        </is>
      </c>
      <c r="I4176" t="inlineStr">
        <is>
          <t>R51</t>
        </is>
      </c>
      <c r="J4176" t="inlineStr">
        <is>
          <t>Đau đầu chưa rõ nguyên nhân / Headache unspecified</t>
        </is>
      </c>
      <c r="K4176" t="n">
        <v>83</v>
      </c>
      <c r="L4176" t="inlineStr">
        <is>
          <t>F</t>
        </is>
      </c>
      <c r="M4176" s="2" t="n">
        <v>108026.57</v>
      </c>
      <c r="N4176" t="inlineStr">
        <is>
          <t>Widowed</t>
        </is>
      </c>
      <c r="O4176" t="inlineStr">
        <is>
          <t>Unemployed</t>
        </is>
      </c>
      <c r="P4176" s="3" t="n">
        <v>44804</v>
      </c>
      <c r="Q4176" t="inlineStr">
        <is>
          <t>Outpatient</t>
        </is>
      </c>
      <c r="R4176" t="inlineStr">
        <is>
          <t>Phone</t>
        </is>
      </c>
      <c r="S4176" t="inlineStr">
        <is>
          <t>West Russell</t>
        </is>
      </c>
      <c r="T4176" t="inlineStr">
        <is>
          <t>Pending</t>
        </is>
      </c>
      <c r="U4176" t="inlineStr">
        <is>
          <t>Legitimate</t>
        </is>
      </c>
      <c r="V4176" t="n">
        <v>0</v>
      </c>
      <c r="W4176" t="inlineStr">
        <is>
          <t>8aad7823-6815-4500-a9a5-8f7752fe8ae5</t>
        </is>
      </c>
      <c r="X4176" t="inlineStr">
        <is>
          <t>5544f16e-2dd7-4e13-902b-872859101e1d</t>
        </is>
      </c>
      <c r="Y4176" t="inlineStr">
        <is>
          <t>mY240</t>
        </is>
      </c>
      <c r="Z4176" t="inlineStr">
        <is>
          <t>Wj725</t>
        </is>
      </c>
      <c r="AA4176" s="4" t="n">
        <v>0.57</v>
      </c>
      <c r="AB4176" s="4" t="n">
        <v>0.02</v>
      </c>
      <c r="AC41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76">
        <f>IF(OR(C4176="Có",C4176="Yes"),"yes",IF(OR(C4176="Không",C4176="No"),"no","unknown"))</f>
        <v/>
      </c>
      <c r="AE4176">
        <f>IF(OR(F4176="Có",F4176="Yes"),"covered",IF(OR(F4176="Không",F4176="No"),"out_of_insurance","unknown"))</f>
        <v/>
      </c>
      <c r="AF4176">
        <f>IF(AND(AD4176="yes",AE4176="out_of_insurance"),"REVIEW","")</f>
        <v/>
      </c>
    </row>
    <row r="4177" ht="18" customHeight="1">
      <c r="A4177" t="inlineStr">
        <is>
          <t>ea482820-a6af-45c3-855b-030a2ddfdc0b</t>
        </is>
      </c>
      <c r="B4177" t="inlineStr">
        <is>
          <t>BN-04176 / Patient 6CA43B5B</t>
        </is>
      </c>
      <c r="C4177" t="inlineStr">
        <is>
          <t>Có</t>
        </is>
      </c>
      <c r="D4177" t="inlineStr">
        <is>
          <t>BS. Huỳnh Mai</t>
        </is>
      </c>
      <c r="E4177" t="inlineStr">
        <is>
          <t>Nhi / Pediatrics</t>
        </is>
      </c>
      <c r="F4177" t="inlineStr">
        <is>
          <t>Có</t>
        </is>
      </c>
      <c r="G4177" s="2" t="n">
        <v>8526390</v>
      </c>
      <c r="H4177" t="inlineStr">
        <is>
          <t>Glucose máu / Blood glucose</t>
        </is>
      </c>
      <c r="I4177" t="inlineStr">
        <is>
          <t>R73.9</t>
        </is>
      </c>
      <c r="J4177" t="inlineStr">
        <is>
          <t>Tăng glucose máu / Hyperglycemia</t>
        </is>
      </c>
      <c r="K4177" t="n">
        <v>14</v>
      </c>
      <c r="L4177" t="inlineStr">
        <is>
          <t>F</t>
        </is>
      </c>
      <c r="M4177" s="2" t="n">
        <v>131093.47</v>
      </c>
      <c r="N4177" t="inlineStr">
        <is>
          <t>Divorced</t>
        </is>
      </c>
      <c r="O4177" t="inlineStr">
        <is>
          <t>Unemployed</t>
        </is>
      </c>
      <c r="P4177" s="3" t="n">
        <v>44804</v>
      </c>
      <c r="Q4177" t="inlineStr">
        <is>
          <t>Inpatient</t>
        </is>
      </c>
      <c r="R4177" t="inlineStr">
        <is>
          <t>Online</t>
        </is>
      </c>
      <c r="S4177" t="inlineStr">
        <is>
          <t>Karenview</t>
        </is>
      </c>
      <c r="T4177" t="inlineStr">
        <is>
          <t>Approved</t>
        </is>
      </c>
      <c r="U4177" t="inlineStr">
        <is>
          <t>Legitimate</t>
        </is>
      </c>
      <c r="V4177" t="n">
        <v>2</v>
      </c>
      <c r="W4177" t="inlineStr">
        <is>
          <t>6ca43b5b-fa41-4e74-93f6-701ec9cfdc88</t>
        </is>
      </c>
      <c r="X4177" t="inlineStr">
        <is>
          <t>1cf3003b-679a-41bb-9b12-dd1307710456</t>
        </is>
      </c>
      <c r="Y4177" t="inlineStr">
        <is>
          <t>eV121</t>
        </is>
      </c>
      <c r="Z4177" t="inlineStr">
        <is>
          <t>oE657</t>
        </is>
      </c>
      <c r="AA4177" s="4" t="n">
        <v>0.61</v>
      </c>
      <c r="AB4177" s="4" t="n">
        <v>0.66</v>
      </c>
      <c r="AC41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77">
        <f>IF(OR(C4177="Có",C4177="Yes"),"yes",IF(OR(C4177="Không",C4177="No"),"no","unknown"))</f>
        <v/>
      </c>
      <c r="AE4177">
        <f>IF(OR(F4177="Có",F4177="Yes"),"covered",IF(OR(F4177="Không",F4177="No"),"out_of_insurance","unknown"))</f>
        <v/>
      </c>
      <c r="AF4177">
        <f>IF(AND(AD4177="yes",AE4177="out_of_insurance"),"REVIEW","")</f>
        <v/>
      </c>
    </row>
    <row r="4178" ht="18" customHeight="1">
      <c r="A4178" t="inlineStr">
        <is>
          <t>e90ff55e-e99a-4bf5-ad59-321c035705ab</t>
        </is>
      </c>
      <c r="B4178" t="inlineStr">
        <is>
          <t>BN-04177 / Patient 64E0646A</t>
        </is>
      </c>
      <c r="C4178" t="inlineStr">
        <is>
          <t>Có</t>
        </is>
      </c>
      <c r="D4178" t="inlineStr">
        <is>
          <t>BS. Võ Huy</t>
        </is>
      </c>
      <c r="E4178" t="inlineStr">
        <is>
          <t>Chấn thương chỉnh hình / Orthopedics</t>
        </is>
      </c>
      <c r="F4178" t="inlineStr">
        <is>
          <t>Có</t>
        </is>
      </c>
      <c r="G4178" s="2" t="n">
        <v>243990</v>
      </c>
      <c r="H4178" t="inlineStr">
        <is>
          <t>Nẹp chỉnh hình / Orthopedic brace</t>
        </is>
      </c>
      <c r="I4178" t="inlineStr">
        <is>
          <t>S83.9</t>
        </is>
      </c>
      <c r="J4178" t="inlineStr">
        <is>
          <t>Chấn thương khớp gối / Knee injury</t>
        </is>
      </c>
      <c r="K4178" t="n">
        <v>22</v>
      </c>
      <c r="L4178" t="inlineStr">
        <is>
          <t>M</t>
        </is>
      </c>
      <c r="M4178" s="2" t="n">
        <v>53886.63</v>
      </c>
      <c r="N4178" t="inlineStr">
        <is>
          <t>Married</t>
        </is>
      </c>
      <c r="O4178" t="inlineStr">
        <is>
          <t>Student</t>
        </is>
      </c>
      <c r="P4178" s="3" t="n">
        <v>44803</v>
      </c>
      <c r="Q4178" t="inlineStr">
        <is>
          <t>Routine</t>
        </is>
      </c>
      <c r="R4178" t="inlineStr">
        <is>
          <t>Online</t>
        </is>
      </c>
      <c r="S4178" t="inlineStr">
        <is>
          <t>Janetside</t>
        </is>
      </c>
      <c r="T4178" t="inlineStr">
        <is>
          <t>Approved</t>
        </is>
      </c>
      <c r="U4178" t="inlineStr">
        <is>
          <t>Legitimate</t>
        </is>
      </c>
      <c r="V4178" t="n">
        <v>3</v>
      </c>
      <c r="W4178" t="inlineStr">
        <is>
          <t>64e0646a-8dde-44d4-b413-162fa5e8183d</t>
        </is>
      </c>
      <c r="X4178" t="inlineStr">
        <is>
          <t>655aa88c-9a88-4e90-b8a1-3871aceffe36</t>
        </is>
      </c>
      <c r="Y4178" t="inlineStr">
        <is>
          <t>ky210</t>
        </is>
      </c>
      <c r="Z4178" t="inlineStr">
        <is>
          <t>ei095</t>
        </is>
      </c>
      <c r="AA4178" s="4" t="n">
        <v>0.62</v>
      </c>
      <c r="AB4178" s="4" t="n">
        <v>0.76</v>
      </c>
      <c r="AC41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78">
        <f>IF(OR(C4178="Có",C4178="Yes"),"yes",IF(OR(C4178="Không",C4178="No"),"no","unknown"))</f>
        <v/>
      </c>
      <c r="AE4178">
        <f>IF(OR(F4178="Có",F4178="Yes"),"covered",IF(OR(F4178="Không",F4178="No"),"out_of_insurance","unknown"))</f>
        <v/>
      </c>
      <c r="AF4178">
        <f>IF(AND(AD4178="yes",AE4178="out_of_insurance"),"REVIEW","")</f>
        <v/>
      </c>
    </row>
    <row r="4179" ht="18" customHeight="1">
      <c r="A4179" t="inlineStr">
        <is>
          <t>8091f2ba-42cb-43a6-8ec4-b04d350e08f9</t>
        </is>
      </c>
      <c r="B4179" t="inlineStr">
        <is>
          <t>BN-04178 / Patient 57B6A7DB</t>
        </is>
      </c>
      <c r="C4179" t="inlineStr">
        <is>
          <t>Có</t>
        </is>
      </c>
      <c r="D4179" t="inlineStr">
        <is>
          <t>BS. Nguyễn Minh</t>
        </is>
      </c>
      <c r="E4179" t="inlineStr">
        <is>
          <t>Tim mạch / Cardiology</t>
        </is>
      </c>
      <c r="F4179" t="inlineStr">
        <is>
          <t>Chưa rõ</t>
        </is>
      </c>
      <c r="G4179" s="2" t="n">
        <v>1104070</v>
      </c>
      <c r="H4179" t="inlineStr">
        <is>
          <t>Troponin I định lượng / Troponin I</t>
        </is>
      </c>
      <c r="I4179" t="inlineStr">
        <is>
          <t>R07.9</t>
        </is>
      </c>
      <c r="J4179" t="inlineStr">
        <is>
          <t>Đau ngực nghi hội chứng mạch vành / Chest pain, ACS rule-out</t>
        </is>
      </c>
      <c r="K4179" t="n">
        <v>39</v>
      </c>
      <c r="L4179" t="inlineStr">
        <is>
          <t>F</t>
        </is>
      </c>
      <c r="M4179" s="2" t="n">
        <v>109661.2</v>
      </c>
      <c r="N4179" t="inlineStr">
        <is>
          <t>Married</t>
        </is>
      </c>
      <c r="O4179" t="inlineStr">
        <is>
          <t>Employed</t>
        </is>
      </c>
      <c r="P4179" s="3" t="n">
        <v>44803</v>
      </c>
      <c r="Q4179" t="inlineStr">
        <is>
          <t>Routine</t>
        </is>
      </c>
      <c r="R4179" t="inlineStr">
        <is>
          <t>Paper</t>
        </is>
      </c>
      <c r="S4179" t="inlineStr">
        <is>
          <t>Grahamberg</t>
        </is>
      </c>
      <c r="T4179" t="inlineStr">
        <is>
          <t>Pending</t>
        </is>
      </c>
      <c r="U4179" t="inlineStr">
        <is>
          <t>Legitimate</t>
        </is>
      </c>
      <c r="V4179" t="n">
        <v>0</v>
      </c>
      <c r="W4179" t="inlineStr">
        <is>
          <t>57b6a7db-41cb-4eca-a12d-595beb5cf520</t>
        </is>
      </c>
      <c r="X4179" t="inlineStr">
        <is>
          <t>5df01f9a-7b64-4170-aa39-7ec75320cb42</t>
        </is>
      </c>
      <c r="Y4179" t="inlineStr">
        <is>
          <t>NU254</t>
        </is>
      </c>
      <c r="Z4179" t="inlineStr">
        <is>
          <t>sz326</t>
        </is>
      </c>
      <c r="AA4179" s="4" t="n">
        <v>0.74</v>
      </c>
      <c r="AB4179" s="4" t="n">
        <v>0.02</v>
      </c>
      <c r="AC41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79">
        <f>IF(OR(C4179="Có",C4179="Yes"),"yes",IF(OR(C4179="Không",C4179="No"),"no","unknown"))</f>
        <v/>
      </c>
      <c r="AE4179">
        <f>IF(OR(F4179="Có",F4179="Yes"),"covered",IF(OR(F4179="Không",F4179="No"),"out_of_insurance","unknown"))</f>
        <v/>
      </c>
      <c r="AF4179">
        <f>IF(AND(AD4179="yes",AE4179="out_of_insurance"),"REVIEW","")</f>
        <v/>
      </c>
    </row>
    <row r="4180" ht="18" customHeight="1">
      <c r="A4180" t="inlineStr">
        <is>
          <t>4d31d2b7-6261-4ba9-9c4a-6bba749dbd28</t>
        </is>
      </c>
      <c r="B4180" t="inlineStr">
        <is>
          <t>BN-04179 / Patient 10CC66B2</t>
        </is>
      </c>
      <c r="C4180" t="inlineStr">
        <is>
          <t>Có</t>
        </is>
      </c>
      <c r="D4180" t="inlineStr">
        <is>
          <t>BS. Lưu Quang</t>
        </is>
      </c>
      <c r="E4180" t="inlineStr">
        <is>
          <t>Thần kinh / Neurology</t>
        </is>
      </c>
      <c r="F4180" t="inlineStr">
        <is>
          <t>Có</t>
        </is>
      </c>
      <c r="G4180" s="2" t="n">
        <v>8485900</v>
      </c>
      <c r="H4180" t="inlineStr">
        <is>
          <t>MRI não / Brain MRI</t>
        </is>
      </c>
      <c r="I4180" t="inlineStr">
        <is>
          <t>G44.1</t>
        </is>
      </c>
      <c r="J4180" t="inlineStr">
        <is>
          <t>Hội chứng đau đầu mạch máu / Vascular headache</t>
        </is>
      </c>
      <c r="K4180" t="n">
        <v>61</v>
      </c>
      <c r="L4180" t="inlineStr">
        <is>
          <t>F</t>
        </is>
      </c>
      <c r="M4180" s="2" t="n">
        <v>96496.36</v>
      </c>
      <c r="N4180" t="inlineStr">
        <is>
          <t>Married</t>
        </is>
      </c>
      <c r="O4180" t="inlineStr">
        <is>
          <t>Employed</t>
        </is>
      </c>
      <c r="P4180" s="3" t="n">
        <v>44803</v>
      </c>
      <c r="Q4180" t="inlineStr">
        <is>
          <t>Emergency</t>
        </is>
      </c>
      <c r="R4180" t="inlineStr">
        <is>
          <t>Online</t>
        </is>
      </c>
      <c r="S4180" t="inlineStr">
        <is>
          <t>East Ronniehaven</t>
        </is>
      </c>
      <c r="T4180" t="inlineStr">
        <is>
          <t>Approved</t>
        </is>
      </c>
      <c r="U4180" t="inlineStr">
        <is>
          <t>Legitimate</t>
        </is>
      </c>
      <c r="V4180" t="n">
        <v>0</v>
      </c>
      <c r="W4180" t="inlineStr">
        <is>
          <t>10cc66b2-759e-4102-b134-7ca9738b99ba</t>
        </is>
      </c>
      <c r="X4180" t="inlineStr">
        <is>
          <t>60fa86ad-a45d-49d1-941c-caadd2c3ffb0</t>
        </is>
      </c>
      <c r="Y4180" t="inlineStr">
        <is>
          <t>gg777</t>
        </is>
      </c>
      <c r="Z4180" t="inlineStr">
        <is>
          <t>ic467</t>
        </is>
      </c>
      <c r="AA4180" s="4" t="n">
        <v>0.91</v>
      </c>
      <c r="AB4180" s="4" t="n">
        <v>0.72</v>
      </c>
      <c r="AC41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80">
        <f>IF(OR(C4180="Có",C4180="Yes"),"yes",IF(OR(C4180="Không",C4180="No"),"no","unknown"))</f>
        <v/>
      </c>
      <c r="AE4180">
        <f>IF(OR(F4180="Có",F4180="Yes"),"covered",IF(OR(F4180="Không",F4180="No"),"out_of_insurance","unknown"))</f>
        <v/>
      </c>
      <c r="AF4180">
        <f>IF(AND(AD4180="yes",AE4180="out_of_insurance"),"REVIEW","")</f>
        <v/>
      </c>
    </row>
    <row r="4181" ht="18" customHeight="1">
      <c r="A4181" t="inlineStr">
        <is>
          <t>ea87aa4f-1f27-438b-8dc7-807ca0a1bdb8</t>
        </is>
      </c>
      <c r="B4181" t="inlineStr">
        <is>
          <t>BN-04180 / Patient 2FAA5E16</t>
        </is>
      </c>
      <c r="C4181" t="inlineStr">
        <is>
          <t>Có</t>
        </is>
      </c>
      <c r="D4181" t="inlineStr">
        <is>
          <t>BS. Lê Thảo</t>
        </is>
      </c>
      <c r="E4181" t="inlineStr">
        <is>
          <t>Nhi / Pediatrics</t>
        </is>
      </c>
      <c r="F4181" t="inlineStr">
        <is>
          <t>Có</t>
        </is>
      </c>
      <c r="G4181" s="2" t="n">
        <v>5738440</v>
      </c>
      <c r="H4181" t="inlineStr">
        <is>
          <t>Công thức máu / CBC</t>
        </is>
      </c>
      <c r="I4181" t="inlineStr">
        <is>
          <t>R50.9</t>
        </is>
      </c>
      <c r="J4181" t="inlineStr">
        <is>
          <t>Sốt chưa rõ nguyên nhân / Fever</t>
        </is>
      </c>
      <c r="K4181" t="n">
        <v>95</v>
      </c>
      <c r="L4181" t="inlineStr">
        <is>
          <t>M</t>
        </is>
      </c>
      <c r="M4181" s="2" t="n">
        <v>123425.64</v>
      </c>
      <c r="N4181" t="inlineStr">
        <is>
          <t>Widowed</t>
        </is>
      </c>
      <c r="O4181" t="inlineStr">
        <is>
          <t>Student</t>
        </is>
      </c>
      <c r="P4181" s="3" t="n">
        <v>44803</v>
      </c>
      <c r="Q4181" t="inlineStr">
        <is>
          <t>Emergency</t>
        </is>
      </c>
      <c r="R4181" t="inlineStr">
        <is>
          <t>Phone</t>
        </is>
      </c>
      <c r="S4181" t="inlineStr">
        <is>
          <t>Porterport</t>
        </is>
      </c>
      <c r="T4181" t="inlineStr">
        <is>
          <t>Approved</t>
        </is>
      </c>
      <c r="U4181" t="inlineStr">
        <is>
          <t>Legitimate</t>
        </is>
      </c>
      <c r="V4181" t="n">
        <v>2</v>
      </c>
      <c r="W4181" t="inlineStr">
        <is>
          <t>2faa5e16-fb4f-4ce6-852f-9d988292bc57</t>
        </is>
      </c>
      <c r="X4181" t="inlineStr">
        <is>
          <t>13b8f000-ebb3-4ac9-b48c-7947fb164af6</t>
        </is>
      </c>
      <c r="Y4181" t="inlineStr">
        <is>
          <t>Ur948</t>
        </is>
      </c>
      <c r="Z4181" t="inlineStr">
        <is>
          <t>Sh403</t>
        </is>
      </c>
      <c r="AA4181" s="4" t="n">
        <v>0.62</v>
      </c>
      <c r="AB4181" s="4" t="n">
        <v>0.9399999999999999</v>
      </c>
      <c r="AC41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81">
        <f>IF(OR(C4181="Có",C4181="Yes"),"yes",IF(OR(C4181="Không",C4181="No"),"no","unknown"))</f>
        <v/>
      </c>
      <c r="AE4181">
        <f>IF(OR(F4181="Có",F4181="Yes"),"covered",IF(OR(F4181="Không",F4181="No"),"out_of_insurance","unknown"))</f>
        <v/>
      </c>
      <c r="AF4181">
        <f>IF(AND(AD4181="yes",AE4181="out_of_insurance"),"REVIEW","")</f>
        <v/>
      </c>
    </row>
    <row r="4182" ht="18" customHeight="1">
      <c r="A4182" t="inlineStr">
        <is>
          <t>4403a9b1-d016-4bc0-8968-a4e472613ae3</t>
        </is>
      </c>
      <c r="B4182" t="inlineStr">
        <is>
          <t>BN-04181 / Patient E58EACE5</t>
        </is>
      </c>
      <c r="C4182" t="inlineStr">
        <is>
          <t>Có</t>
        </is>
      </c>
      <c r="D4182" t="inlineStr">
        <is>
          <t>BS. Trần An</t>
        </is>
      </c>
      <c r="E4182" t="inlineStr">
        <is>
          <t>Chấn thương chỉnh hình / Orthopedics</t>
        </is>
      </c>
      <c r="F4182" t="inlineStr">
        <is>
          <t>Không</t>
        </is>
      </c>
      <c r="G4182" s="2" t="n">
        <v>6941450</v>
      </c>
      <c r="H4182" t="inlineStr">
        <is>
          <t>Đo mật độ xương / Bone density scan</t>
        </is>
      </c>
      <c r="I4182" t="inlineStr">
        <is>
          <t>M81.0</t>
        </is>
      </c>
      <c r="J4182" t="inlineStr">
        <is>
          <t>Loãng xương / Osteoporosis</t>
        </is>
      </c>
      <c r="K4182" t="n">
        <v>66</v>
      </c>
      <c r="L4182" t="inlineStr">
        <is>
          <t>M</t>
        </is>
      </c>
      <c r="M4182" s="2" t="n">
        <v>133958.69</v>
      </c>
      <c r="N4182" t="inlineStr">
        <is>
          <t>Divorced</t>
        </is>
      </c>
      <c r="O4182" t="inlineStr">
        <is>
          <t>Employed</t>
        </is>
      </c>
      <c r="P4182" s="3" t="n">
        <v>44803</v>
      </c>
      <c r="Q4182" t="inlineStr">
        <is>
          <t>Emergency</t>
        </is>
      </c>
      <c r="R4182" t="inlineStr">
        <is>
          <t>Paper</t>
        </is>
      </c>
      <c r="S4182" t="inlineStr">
        <is>
          <t>East Audreyborough</t>
        </is>
      </c>
      <c r="T4182" t="inlineStr">
        <is>
          <t>Approved</t>
        </is>
      </c>
      <c r="U4182" t="inlineStr">
        <is>
          <t>Legitimate</t>
        </is>
      </c>
      <c r="V4182" t="n">
        <v>2</v>
      </c>
      <c r="W4182" t="inlineStr">
        <is>
          <t>e58eace5-a625-4003-8d86-c1c22f5e7fbf</t>
        </is>
      </c>
      <c r="X4182" t="inlineStr">
        <is>
          <t>c8ecd949-6a85-4988-9df7-777a611db567</t>
        </is>
      </c>
      <c r="Y4182" t="inlineStr">
        <is>
          <t>FK415</t>
        </is>
      </c>
      <c r="Z4182" t="inlineStr">
        <is>
          <t>Tq373</t>
        </is>
      </c>
      <c r="AA4182" s="4" t="n">
        <v>0.84</v>
      </c>
      <c r="AB4182" s="4" t="n">
        <v>0.59</v>
      </c>
      <c r="AC41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82">
        <f>IF(OR(C4182="Có",C4182="Yes"),"yes",IF(OR(C4182="Không",C4182="No"),"no","unknown"))</f>
        <v/>
      </c>
      <c r="AE4182">
        <f>IF(OR(F4182="Có",F4182="Yes"),"covered",IF(OR(F4182="Không",F4182="No"),"out_of_insurance","unknown"))</f>
        <v/>
      </c>
      <c r="AF4182">
        <f>IF(AND(AD4182="yes",AE4182="out_of_insurance"),"REVIEW","")</f>
        <v/>
      </c>
    </row>
    <row r="4183" ht="18" customHeight="1">
      <c r="A4183" t="inlineStr">
        <is>
          <t>a26fe955-2b08-4f8c-874c-a8063c15d80d</t>
        </is>
      </c>
      <c r="B4183" t="inlineStr">
        <is>
          <t>BN-04182 / Patient 3954ABF3</t>
        </is>
      </c>
      <c r="C4183" t="inlineStr">
        <is>
          <t>Chưa rõ</t>
        </is>
      </c>
      <c r="D4183" t="inlineStr">
        <is>
          <t>BS. Trương Khải</t>
        </is>
      </c>
      <c r="E4183" t="inlineStr">
        <is>
          <t>Tim mạch / Cardiology</t>
        </is>
      </c>
      <c r="F4183" t="inlineStr">
        <is>
          <t>Không</t>
        </is>
      </c>
      <c r="G4183" s="2" t="n">
        <v>4476130</v>
      </c>
      <c r="H4183" t="inlineStr">
        <is>
          <t>Troponin I định lượng / Troponin I</t>
        </is>
      </c>
      <c r="I4183" t="inlineStr">
        <is>
          <t>R07.9</t>
        </is>
      </c>
      <c r="J4183" t="inlineStr">
        <is>
          <t>Đau ngực nghi hội chứng mạch vành / Chest pain, ACS rule-out</t>
        </is>
      </c>
      <c r="K4183" t="n">
        <v>26</v>
      </c>
      <c r="L4183" t="inlineStr">
        <is>
          <t>F</t>
        </is>
      </c>
      <c r="M4183" s="2" t="n">
        <v>83123.61</v>
      </c>
      <c r="N4183" t="inlineStr">
        <is>
          <t>Divorced</t>
        </is>
      </c>
      <c r="O4183" t="inlineStr">
        <is>
          <t>Student</t>
        </is>
      </c>
      <c r="P4183" s="3" t="n">
        <v>44802</v>
      </c>
      <c r="Q4183" t="inlineStr">
        <is>
          <t>Routine</t>
        </is>
      </c>
      <c r="R4183" t="inlineStr">
        <is>
          <t>Paper</t>
        </is>
      </c>
      <c r="S4183" t="inlineStr">
        <is>
          <t>Spencerside</t>
        </is>
      </c>
      <c r="T4183" t="inlineStr">
        <is>
          <t>Pending</t>
        </is>
      </c>
      <c r="U4183" t="inlineStr">
        <is>
          <t>Legitimate</t>
        </is>
      </c>
      <c r="V4183" t="n">
        <v>3</v>
      </c>
      <c r="W4183" t="inlineStr">
        <is>
          <t>3954abf3-04ee-4d17-84ff-a0833b2cec2e</t>
        </is>
      </c>
      <c r="X4183" t="inlineStr">
        <is>
          <t>b15e9db7-e24e-4eba-8ef2-f4fc68ad588a</t>
        </is>
      </c>
      <c r="Y4183" t="inlineStr">
        <is>
          <t>zx903</t>
        </is>
      </c>
      <c r="Z4183" t="inlineStr">
        <is>
          <t>oe178</t>
        </is>
      </c>
      <c r="AA4183" s="4" t="n">
        <v>0.52</v>
      </c>
      <c r="AB4183" s="4" t="n">
        <v>0.15</v>
      </c>
      <c r="AC41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83">
        <f>IF(OR(C4183="Có",C4183="Yes"),"yes",IF(OR(C4183="Không",C4183="No"),"no","unknown"))</f>
        <v/>
      </c>
      <c r="AE4183">
        <f>IF(OR(F4183="Có",F4183="Yes"),"covered",IF(OR(F4183="Không",F4183="No"),"out_of_insurance","unknown"))</f>
        <v/>
      </c>
      <c r="AF4183">
        <f>IF(AND(AD4183="yes",AE4183="out_of_insurance"),"REVIEW","")</f>
        <v/>
      </c>
    </row>
    <row r="4184" ht="18" customHeight="1">
      <c r="A4184" t="inlineStr">
        <is>
          <t>69155fbf-2199-4bf8-8a9b-9f6f60d5d0dc</t>
        </is>
      </c>
      <c r="B4184" t="inlineStr">
        <is>
          <t>BN-04183 / Patient 1CC84E0A</t>
        </is>
      </c>
      <c r="C4184" t="inlineStr">
        <is>
          <t>Có</t>
        </is>
      </c>
      <c r="D4184" t="inlineStr">
        <is>
          <t>BS. Võ Huy</t>
        </is>
      </c>
      <c r="E4184" t="inlineStr">
        <is>
          <t>Chấn thương chỉnh hình / Orthopedics</t>
        </is>
      </c>
      <c r="F4184" t="inlineStr">
        <is>
          <t>Không</t>
        </is>
      </c>
      <c r="G4184" s="2" t="n">
        <v>1200000</v>
      </c>
      <c r="H4184" t="inlineStr">
        <is>
          <t>MRI khớp gối / Knee MRI</t>
        </is>
      </c>
      <c r="I4184" t="inlineStr">
        <is>
          <t>M25.5</t>
        </is>
      </c>
      <c r="J4184" t="inlineStr">
        <is>
          <t>Đau khớp gối / Knee pain</t>
        </is>
      </c>
      <c r="K4184" t="n">
        <v>27</v>
      </c>
      <c r="L4184" t="inlineStr">
        <is>
          <t>F</t>
        </is>
      </c>
      <c r="M4184" s="2" t="n">
        <v>38346.4</v>
      </c>
      <c r="N4184" t="inlineStr">
        <is>
          <t>Divorced</t>
        </is>
      </c>
      <c r="O4184" t="inlineStr">
        <is>
          <t>Employed</t>
        </is>
      </c>
      <c r="P4184" s="3" t="n">
        <v>44801</v>
      </c>
      <c r="Q4184" t="inlineStr">
        <is>
          <t>Emergency</t>
        </is>
      </c>
      <c r="R4184" t="inlineStr">
        <is>
          <t>Paper</t>
        </is>
      </c>
      <c r="S4184" t="inlineStr">
        <is>
          <t>West Lindseyburgh</t>
        </is>
      </c>
      <c r="T4184" t="inlineStr">
        <is>
          <t>Pending</t>
        </is>
      </c>
      <c r="U4184" t="inlineStr">
        <is>
          <t>Legitimate</t>
        </is>
      </c>
      <c r="V4184" t="n">
        <v>1</v>
      </c>
      <c r="W4184" t="inlineStr">
        <is>
          <t>1cc84e0a-8d38-4ed2-90cd-1f33068b5e1a</t>
        </is>
      </c>
      <c r="X4184" t="inlineStr">
        <is>
          <t>fb94e856-caf2-45a4-8b23-bb2eb7884572</t>
        </is>
      </c>
      <c r="Y4184" t="inlineStr">
        <is>
          <t>SW142</t>
        </is>
      </c>
      <c r="Z4184" t="inlineStr">
        <is>
          <t>EO640</t>
        </is>
      </c>
      <c r="AA4184" s="4" t="n">
        <v>0.85</v>
      </c>
      <c r="AB4184" s="4" t="n">
        <v>0.28</v>
      </c>
      <c r="AC41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84">
        <f>IF(OR(C4184="Có",C4184="Yes"),"yes",IF(OR(C4184="Không",C4184="No"),"no","unknown"))</f>
        <v/>
      </c>
      <c r="AE4184">
        <f>IF(OR(F4184="Có",F4184="Yes"),"covered",IF(OR(F4184="Không",F4184="No"),"out_of_insurance","unknown"))</f>
        <v/>
      </c>
      <c r="AF4184">
        <f>IF(AND(AD4184="yes",AE4184="out_of_insurance"),"REVIEW","")</f>
        <v/>
      </c>
    </row>
    <row r="4185" ht="18" customHeight="1">
      <c r="A4185" t="inlineStr">
        <is>
          <t>2d1f70f7-7228-4ac2-89a8-9664e47917b8</t>
        </is>
      </c>
      <c r="B4185" t="inlineStr">
        <is>
          <t>BN-04184 / Patient 51C95E65</t>
        </is>
      </c>
      <c r="C4185" t="inlineStr">
        <is>
          <t>Có</t>
        </is>
      </c>
      <c r="D4185" t="inlineStr">
        <is>
          <t>BS. Đỗ Hạnh</t>
        </is>
      </c>
      <c r="E4185" t="inlineStr">
        <is>
          <t>Nhi / Pediatrics</t>
        </is>
      </c>
      <c r="F4185" t="inlineStr">
        <is>
          <t>Chưa rõ</t>
        </is>
      </c>
      <c r="G4185" s="2" t="n">
        <v>8977980</v>
      </c>
      <c r="H4185" t="inlineStr">
        <is>
          <t>CRP định lượng / CRP</t>
        </is>
      </c>
      <c r="I4185" t="inlineStr">
        <is>
          <t>J18.9</t>
        </is>
      </c>
      <c r="J4185" t="inlineStr">
        <is>
          <t>Nghi viêm phổi / Suspected pneumonia</t>
        </is>
      </c>
      <c r="K4185" t="n">
        <v>26</v>
      </c>
      <c r="L4185" t="inlineStr">
        <is>
          <t>F</t>
        </is>
      </c>
      <c r="M4185" s="2" t="n">
        <v>34206.33</v>
      </c>
      <c r="N4185" t="inlineStr">
        <is>
          <t>Single</t>
        </is>
      </c>
      <c r="O4185" t="inlineStr">
        <is>
          <t>Employed</t>
        </is>
      </c>
      <c r="P4185" s="3" t="n">
        <v>44801</v>
      </c>
      <c r="Q4185" t="inlineStr">
        <is>
          <t>Outpatient</t>
        </is>
      </c>
      <c r="R4185" t="inlineStr">
        <is>
          <t>Paper</t>
        </is>
      </c>
      <c r="S4185" t="inlineStr">
        <is>
          <t>Anthonychester</t>
        </is>
      </c>
      <c r="T4185" t="inlineStr">
        <is>
          <t>Pending</t>
        </is>
      </c>
      <c r="U4185" t="inlineStr">
        <is>
          <t>Fraud</t>
        </is>
      </c>
      <c r="V4185" t="n">
        <v>1</v>
      </c>
      <c r="W4185" t="inlineStr">
        <is>
          <t>51c95e65-366c-4d44-8dc8-63c843e627f7</t>
        </is>
      </c>
      <c r="X4185" t="inlineStr">
        <is>
          <t>7135768f-445a-4aff-98ca-02bfe13995ec</t>
        </is>
      </c>
      <c r="Y4185" t="inlineStr">
        <is>
          <t>tA879</t>
        </is>
      </c>
      <c r="Z4185" t="inlineStr">
        <is>
          <t>TD093</t>
        </is>
      </c>
      <c r="AA4185" s="4" t="n">
        <v>0.78</v>
      </c>
      <c r="AB4185" s="4" t="n">
        <v>0.02</v>
      </c>
      <c r="AC41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85">
        <f>IF(OR(C4185="Có",C4185="Yes"),"yes",IF(OR(C4185="Không",C4185="No"),"no","unknown"))</f>
        <v/>
      </c>
      <c r="AE4185">
        <f>IF(OR(F4185="Có",F4185="Yes"),"covered",IF(OR(F4185="Không",F4185="No"),"out_of_insurance","unknown"))</f>
        <v/>
      </c>
      <c r="AF4185">
        <f>IF(AND(AD4185="yes",AE4185="out_of_insurance"),"REVIEW","")</f>
        <v/>
      </c>
    </row>
    <row r="4186" ht="18" customHeight="1">
      <c r="A4186" t="inlineStr">
        <is>
          <t>4dd51adc-5ab1-4841-98dd-69cae975e148</t>
        </is>
      </c>
      <c r="B4186" t="inlineStr">
        <is>
          <t>BN-04185 / Patient 61FB5696</t>
        </is>
      </c>
      <c r="C4186" t="inlineStr">
        <is>
          <t>Có</t>
        </is>
      </c>
      <c r="D4186" t="inlineStr">
        <is>
          <t>BS. Lâm Sơn</t>
        </is>
      </c>
      <c r="E4186" t="inlineStr">
        <is>
          <t>Khám tổng quát / General Practice</t>
        </is>
      </c>
      <c r="F4186" t="inlineStr">
        <is>
          <t>Có</t>
        </is>
      </c>
      <c r="G4186" s="2" t="n">
        <v>2957440</v>
      </c>
      <c r="H4186" t="inlineStr">
        <is>
          <t>Glucose máu / Blood glucose</t>
        </is>
      </c>
      <c r="I4186" t="inlineStr">
        <is>
          <t>R73.9</t>
        </is>
      </c>
      <c r="J4186" t="inlineStr">
        <is>
          <t>Tăng glucose máu / Hyperglycemia</t>
        </is>
      </c>
      <c r="K4186" t="n">
        <v>55</v>
      </c>
      <c r="L4186" t="inlineStr">
        <is>
          <t>F</t>
        </is>
      </c>
      <c r="M4186" s="2" t="n">
        <v>82484.24000000001</v>
      </c>
      <c r="N4186" t="inlineStr">
        <is>
          <t>Single</t>
        </is>
      </c>
      <c r="O4186" t="inlineStr">
        <is>
          <t>Retired</t>
        </is>
      </c>
      <c r="P4186" s="3" t="n">
        <v>44801</v>
      </c>
      <c r="Q4186" t="inlineStr">
        <is>
          <t>Emergency</t>
        </is>
      </c>
      <c r="R4186" t="inlineStr">
        <is>
          <t>Phone</t>
        </is>
      </c>
      <c r="S4186" t="inlineStr">
        <is>
          <t>Diazmouth</t>
        </is>
      </c>
      <c r="T4186" t="inlineStr">
        <is>
          <t>Approved</t>
        </is>
      </c>
      <c r="U4186" t="inlineStr">
        <is>
          <t>Legitimate</t>
        </is>
      </c>
      <c r="V4186" t="n">
        <v>3</v>
      </c>
      <c r="W4186" t="inlineStr">
        <is>
          <t>61fb5696-64ef-416d-85c2-23c886f6f4fc</t>
        </is>
      </c>
      <c r="X4186" t="inlineStr">
        <is>
          <t>df4c302a-2ee0-4154-bd5c-207735e84538</t>
        </is>
      </c>
      <c r="Y4186" t="inlineStr">
        <is>
          <t>tL072</t>
        </is>
      </c>
      <c r="Z4186" t="inlineStr">
        <is>
          <t>OH471</t>
        </is>
      </c>
      <c r="AA4186" s="4" t="n">
        <v>0.87</v>
      </c>
      <c r="AB4186" s="4" t="n">
        <v>0.82</v>
      </c>
      <c r="AC41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86">
        <f>IF(OR(C4186="Có",C4186="Yes"),"yes",IF(OR(C4186="Không",C4186="No"),"no","unknown"))</f>
        <v/>
      </c>
      <c r="AE4186">
        <f>IF(OR(F4186="Có",F4186="Yes"),"covered",IF(OR(F4186="Không",F4186="No"),"out_of_insurance","unknown"))</f>
        <v/>
      </c>
      <c r="AF4186">
        <f>IF(AND(AD4186="yes",AE4186="out_of_insurance"),"REVIEW","")</f>
        <v/>
      </c>
    </row>
    <row r="4187" ht="18" customHeight="1">
      <c r="A4187" t="inlineStr">
        <is>
          <t>dc592f59-ef4a-45d3-be86-e34719f0f5de</t>
        </is>
      </c>
      <c r="B4187" t="inlineStr">
        <is>
          <t>BN-04186 / Patient 015932AA</t>
        </is>
      </c>
      <c r="C4187" t="inlineStr">
        <is>
          <t>Có</t>
        </is>
      </c>
      <c r="D4187" t="inlineStr">
        <is>
          <t>BS. Võ Huy</t>
        </is>
      </c>
      <c r="E4187" t="inlineStr">
        <is>
          <t>Chấn thương chỉnh hình / Orthopedics</t>
        </is>
      </c>
      <c r="F4187" t="inlineStr">
        <is>
          <t>Không</t>
        </is>
      </c>
      <c r="G4187" s="2" t="n">
        <v>9279060</v>
      </c>
      <c r="H4187" t="inlineStr">
        <is>
          <t>CT cột sống thắt lưng / Lumbar spine CT</t>
        </is>
      </c>
      <c r="I4187" t="inlineStr">
        <is>
          <t>M54.5</t>
        </is>
      </c>
      <c r="J4187" t="inlineStr">
        <is>
          <t>Đau thắt lưng / Low back pain</t>
        </is>
      </c>
      <c r="K4187" t="n">
        <v>86</v>
      </c>
      <c r="L4187" t="inlineStr">
        <is>
          <t>M</t>
        </is>
      </c>
      <c r="M4187" s="2" t="n">
        <v>41498.16</v>
      </c>
      <c r="N4187" t="inlineStr">
        <is>
          <t>Married</t>
        </is>
      </c>
      <c r="O4187" t="inlineStr">
        <is>
          <t>Employed</t>
        </is>
      </c>
      <c r="P4187" s="3" t="n">
        <v>44801</v>
      </c>
      <c r="Q4187" t="inlineStr">
        <is>
          <t>Routine</t>
        </is>
      </c>
      <c r="R4187" t="inlineStr">
        <is>
          <t>Paper</t>
        </is>
      </c>
      <c r="S4187" t="inlineStr">
        <is>
          <t>Port Jessicabury</t>
        </is>
      </c>
      <c r="T4187" t="inlineStr">
        <is>
          <t>Denied</t>
        </is>
      </c>
      <c r="U4187" t="inlineStr">
        <is>
          <t>Fraud</t>
        </is>
      </c>
      <c r="V4187" t="n">
        <v>1</v>
      </c>
      <c r="W4187" t="inlineStr">
        <is>
          <t>015932aa-3ad0-460f-8525-399f9ccfdc27</t>
        </is>
      </c>
      <c r="X4187" t="inlineStr">
        <is>
          <t>512d2349-f5ff-4fc5-a74c-cd5df0ea9fb4</t>
        </is>
      </c>
      <c r="Y4187" t="inlineStr">
        <is>
          <t>vp393</t>
        </is>
      </c>
      <c r="Z4187" t="inlineStr">
        <is>
          <t>Bi396</t>
        </is>
      </c>
      <c r="AA4187" s="4" t="n">
        <v>0.75</v>
      </c>
      <c r="AB4187" s="4" t="n">
        <v>0.02</v>
      </c>
      <c r="AC41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87">
        <f>IF(OR(C4187="Có",C4187="Yes"),"yes",IF(OR(C4187="Không",C4187="No"),"no","unknown"))</f>
        <v/>
      </c>
      <c r="AE4187">
        <f>IF(OR(F4187="Có",F4187="Yes"),"covered",IF(OR(F4187="Không",F4187="No"),"out_of_insurance","unknown"))</f>
        <v/>
      </c>
      <c r="AF4187">
        <f>IF(AND(AD4187="yes",AE4187="out_of_insurance"),"REVIEW","")</f>
        <v/>
      </c>
    </row>
    <row r="4188" ht="18" customHeight="1">
      <c r="A4188" t="inlineStr">
        <is>
          <t>1342ce67-8663-41c0-8cf1-3823b9c17b91</t>
        </is>
      </c>
      <c r="B4188" t="inlineStr">
        <is>
          <t>BN-04187 / Patient F19F926C</t>
        </is>
      </c>
      <c r="C4188" t="inlineStr">
        <is>
          <t>Không</t>
        </is>
      </c>
      <c r="D4188" t="inlineStr">
        <is>
          <t>BS. Nguyễn Nhi</t>
        </is>
      </c>
      <c r="E4188" t="inlineStr">
        <is>
          <t>Nhi / Pediatrics</t>
        </is>
      </c>
      <c r="F4188" t="inlineStr">
        <is>
          <t>Không</t>
        </is>
      </c>
      <c r="G4188" s="2" t="n">
        <v>2792300</v>
      </c>
      <c r="H4188" t="inlineStr">
        <is>
          <t>Glucose máu / Blood glucose</t>
        </is>
      </c>
      <c r="I4188" t="inlineStr">
        <is>
          <t>R73.9</t>
        </is>
      </c>
      <c r="J4188" t="inlineStr">
        <is>
          <t>Tăng glucose máu / Hyperglycemia</t>
        </is>
      </c>
      <c r="K4188" t="n">
        <v>61</v>
      </c>
      <c r="L4188" t="inlineStr">
        <is>
          <t>F</t>
        </is>
      </c>
      <c r="M4188" s="2" t="n">
        <v>89073</v>
      </c>
      <c r="N4188" t="inlineStr">
        <is>
          <t>Divorced</t>
        </is>
      </c>
      <c r="O4188" t="inlineStr">
        <is>
          <t>Employed</t>
        </is>
      </c>
      <c r="P4188" s="3" t="n">
        <v>44801</v>
      </c>
      <c r="Q4188" t="inlineStr">
        <is>
          <t>Inpatient</t>
        </is>
      </c>
      <c r="R4188" t="inlineStr">
        <is>
          <t>Paper</t>
        </is>
      </c>
      <c r="S4188" t="inlineStr">
        <is>
          <t>New Denise</t>
        </is>
      </c>
      <c r="T4188" t="inlineStr">
        <is>
          <t>Approved</t>
        </is>
      </c>
      <c r="U4188" t="inlineStr">
        <is>
          <t>Legitimate</t>
        </is>
      </c>
      <c r="V4188" t="n">
        <v>0</v>
      </c>
      <c r="W4188" t="inlineStr">
        <is>
          <t>f19f926c-b5d6-49db-af6c-de42f964aa0a</t>
        </is>
      </c>
      <c r="X4188" t="inlineStr">
        <is>
          <t>a0ac66e2-7aff-462b-a0fd-446cdac69f43</t>
        </is>
      </c>
      <c r="Y4188" t="inlineStr">
        <is>
          <t>if725</t>
        </is>
      </c>
      <c r="Z4188" t="inlineStr">
        <is>
          <t>lE124</t>
        </is>
      </c>
      <c r="AA4188" s="4" t="n">
        <v>0.87</v>
      </c>
      <c r="AB4188" s="4" t="n">
        <v>0.05</v>
      </c>
      <c r="AC41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88">
        <f>IF(OR(C4188="Có",C4188="Yes"),"yes",IF(OR(C4188="Không",C4188="No"),"no","unknown"))</f>
        <v/>
      </c>
      <c r="AE4188">
        <f>IF(OR(F4188="Có",F4188="Yes"),"covered",IF(OR(F4188="Không",F4188="No"),"out_of_insurance","unknown"))</f>
        <v/>
      </c>
      <c r="AF4188">
        <f>IF(AND(AD4188="yes",AE4188="out_of_insurance"),"REVIEW","")</f>
        <v/>
      </c>
    </row>
    <row r="4189" ht="18" customHeight="1">
      <c r="A4189" t="inlineStr">
        <is>
          <t>617791ae-c2e6-4c34-b599-bcd6316f5a88</t>
        </is>
      </c>
      <c r="B4189" t="inlineStr">
        <is>
          <t>BN-04188 / Patient 3F064348</t>
        </is>
      </c>
      <c r="C4189" t="inlineStr">
        <is>
          <t>Có</t>
        </is>
      </c>
      <c r="D4189" t="inlineStr">
        <is>
          <t>BS. Hoàng Phúc</t>
        </is>
      </c>
      <c r="E4189" t="inlineStr">
        <is>
          <t>Tim mạch / Cardiology</t>
        </is>
      </c>
      <c r="F4189" t="inlineStr">
        <is>
          <t>Có</t>
        </is>
      </c>
      <c r="G4189" s="2" t="n">
        <v>7335130</v>
      </c>
      <c r="H4189" t="inlineStr">
        <is>
          <t>Đông máu PT/aPTT / Coagulation test</t>
        </is>
      </c>
      <c r="I4189" t="inlineStr">
        <is>
          <t>I24.9</t>
        </is>
      </c>
      <c r="J4189" t="inlineStr">
        <is>
          <t>Bệnh tim thiếu máu cục bộ cấp / Acute ischemic heart disease</t>
        </is>
      </c>
      <c r="K4189" t="n">
        <v>44</v>
      </c>
      <c r="L4189" t="inlineStr">
        <is>
          <t>M</t>
        </is>
      </c>
      <c r="M4189" s="2" t="n">
        <v>80078.25999999999</v>
      </c>
      <c r="N4189" t="inlineStr">
        <is>
          <t>Divorced</t>
        </is>
      </c>
      <c r="O4189" t="inlineStr">
        <is>
          <t>Retired</t>
        </is>
      </c>
      <c r="P4189" s="3" t="n">
        <v>44801</v>
      </c>
      <c r="Q4189" t="inlineStr">
        <is>
          <t>Routine</t>
        </is>
      </c>
      <c r="R4189" t="inlineStr">
        <is>
          <t>Online</t>
        </is>
      </c>
      <c r="S4189" t="inlineStr">
        <is>
          <t>New Wendy</t>
        </is>
      </c>
      <c r="T4189" t="inlineStr">
        <is>
          <t>Pending</t>
        </is>
      </c>
      <c r="U4189" t="inlineStr">
        <is>
          <t>Legitimate</t>
        </is>
      </c>
      <c r="V4189" t="n">
        <v>3</v>
      </c>
      <c r="W4189" t="inlineStr">
        <is>
          <t>3f064348-f4cd-45b0-b8e0-affd40074b18</t>
        </is>
      </c>
      <c r="X4189" t="inlineStr">
        <is>
          <t>df854792-8ce8-4af8-9e90-a25c86ddd5e4</t>
        </is>
      </c>
      <c r="Y4189" t="inlineStr">
        <is>
          <t>CP092</t>
        </is>
      </c>
      <c r="Z4189" t="inlineStr">
        <is>
          <t>oc248</t>
        </is>
      </c>
      <c r="AA4189" s="4" t="n">
        <v>0.78</v>
      </c>
      <c r="AB4189" s="4" t="n">
        <v>0.1</v>
      </c>
      <c r="AC41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89">
        <f>IF(OR(C4189="Có",C4189="Yes"),"yes",IF(OR(C4189="Không",C4189="No"),"no","unknown"))</f>
        <v/>
      </c>
      <c r="AE4189">
        <f>IF(OR(F4189="Có",F4189="Yes"),"covered",IF(OR(F4189="Không",F4189="No"),"out_of_insurance","unknown"))</f>
        <v/>
      </c>
      <c r="AF4189">
        <f>IF(AND(AD4189="yes",AE4189="out_of_insurance"),"REVIEW","")</f>
        <v/>
      </c>
    </row>
    <row r="4190" ht="18" customHeight="1">
      <c r="A4190" t="inlineStr">
        <is>
          <t>ce09529f-239c-4f38-bbbe-d9f52a334ae7</t>
        </is>
      </c>
      <c r="B4190" t="inlineStr">
        <is>
          <t>BN-04189 / Patient 5F4D29D6</t>
        </is>
      </c>
      <c r="C4190" t="inlineStr">
        <is>
          <t>Có</t>
        </is>
      </c>
      <c r="D4190" t="inlineStr">
        <is>
          <t>BS. Trần An</t>
        </is>
      </c>
      <c r="E4190" t="inlineStr">
        <is>
          <t>Chấn thương chỉnh hình / Orthopedics</t>
        </is>
      </c>
      <c r="F4190" t="inlineStr">
        <is>
          <t>Không</t>
        </is>
      </c>
      <c r="G4190" s="2" t="n">
        <v>1200000</v>
      </c>
      <c r="H4190" t="inlineStr">
        <is>
          <t>MRI khớp gối / Knee MRI</t>
        </is>
      </c>
      <c r="I4190" t="inlineStr">
        <is>
          <t>M25.5</t>
        </is>
      </c>
      <c r="J4190" t="inlineStr">
        <is>
          <t>Đau khớp gối / Knee pain</t>
        </is>
      </c>
      <c r="K4190" t="n">
        <v>69</v>
      </c>
      <c r="L4190" t="inlineStr">
        <is>
          <t>M</t>
        </is>
      </c>
      <c r="M4190" s="2" t="n">
        <v>71817.96000000001</v>
      </c>
      <c r="N4190" t="inlineStr">
        <is>
          <t>Widowed</t>
        </is>
      </c>
      <c r="O4190" t="inlineStr">
        <is>
          <t>Employed</t>
        </is>
      </c>
      <c r="P4190" s="3" t="n">
        <v>44801</v>
      </c>
      <c r="Q4190" t="inlineStr">
        <is>
          <t>Emergency</t>
        </is>
      </c>
      <c r="R4190" t="inlineStr">
        <is>
          <t>Online</t>
        </is>
      </c>
      <c r="S4190" t="inlineStr">
        <is>
          <t>Port Julie</t>
        </is>
      </c>
      <c r="T4190" t="inlineStr">
        <is>
          <t>Pending</t>
        </is>
      </c>
      <c r="U4190" t="inlineStr">
        <is>
          <t>Legitimate</t>
        </is>
      </c>
      <c r="V4190" t="n">
        <v>3</v>
      </c>
      <c r="W4190" t="inlineStr">
        <is>
          <t>5f4d29d6-296b-46e9-b62f-a5c48bdb87b0</t>
        </is>
      </c>
      <c r="X4190" t="inlineStr">
        <is>
          <t>a0d222f6-b363-4e63-a698-5bf872cb27d3</t>
        </is>
      </c>
      <c r="Y4190" t="inlineStr">
        <is>
          <t>qZ508</t>
        </is>
      </c>
      <c r="Z4190" t="inlineStr">
        <is>
          <t>Pa500</t>
        </is>
      </c>
      <c r="AA4190" s="4" t="n">
        <v>0.9</v>
      </c>
      <c r="AB4190" s="4" t="n">
        <v>0.03</v>
      </c>
      <c r="AC41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90">
        <f>IF(OR(C4190="Có",C4190="Yes"),"yes",IF(OR(C4190="Không",C4190="No"),"no","unknown"))</f>
        <v/>
      </c>
      <c r="AE4190">
        <f>IF(OR(F4190="Có",F4190="Yes"),"covered",IF(OR(F4190="Không",F4190="No"),"out_of_insurance","unknown"))</f>
        <v/>
      </c>
      <c r="AF4190">
        <f>IF(AND(AD4190="yes",AE4190="out_of_insurance"),"REVIEW","")</f>
        <v/>
      </c>
    </row>
    <row r="4191" ht="18" customHeight="1">
      <c r="A4191" t="inlineStr">
        <is>
          <t>75b1ca8c-3385-43d6-b1f0-d95f52168c03</t>
        </is>
      </c>
      <c r="B4191" t="inlineStr">
        <is>
          <t>BN-04190 / Patient 761EE289</t>
        </is>
      </c>
      <c r="C4191" t="inlineStr">
        <is>
          <t>Có</t>
        </is>
      </c>
      <c r="D4191" t="inlineStr">
        <is>
          <t>BS. Nguyễn Nhi</t>
        </is>
      </c>
      <c r="E4191" t="inlineStr">
        <is>
          <t>Nhi / Pediatrics</t>
        </is>
      </c>
      <c r="F4191" t="inlineStr">
        <is>
          <t>Không</t>
        </is>
      </c>
      <c r="G4191" s="2" t="n">
        <v>7688620</v>
      </c>
      <c r="H4191" t="inlineStr">
        <is>
          <t>Glucose máu / Blood glucose</t>
        </is>
      </c>
      <c r="I4191" t="inlineStr">
        <is>
          <t>R73.9</t>
        </is>
      </c>
      <c r="J4191" t="inlineStr">
        <is>
          <t>Tăng glucose máu / Hyperglycemia</t>
        </is>
      </c>
      <c r="K4191" t="n">
        <v>14</v>
      </c>
      <c r="L4191" t="inlineStr">
        <is>
          <t>F</t>
        </is>
      </c>
      <c r="M4191" s="2" t="n">
        <v>105309.64</v>
      </c>
      <c r="N4191" t="inlineStr">
        <is>
          <t>Divorced</t>
        </is>
      </c>
      <c r="O4191" t="inlineStr">
        <is>
          <t>Student</t>
        </is>
      </c>
      <c r="P4191" s="3" t="n">
        <v>44801</v>
      </c>
      <c r="Q4191" t="inlineStr">
        <is>
          <t>Inpatient</t>
        </is>
      </c>
      <c r="R4191" t="inlineStr">
        <is>
          <t>Online</t>
        </is>
      </c>
      <c r="S4191" t="inlineStr">
        <is>
          <t>Sarastad</t>
        </is>
      </c>
      <c r="T4191" t="inlineStr">
        <is>
          <t>Pending</t>
        </is>
      </c>
      <c r="U4191" t="inlineStr">
        <is>
          <t>Legitimate</t>
        </is>
      </c>
      <c r="V4191" t="n">
        <v>0</v>
      </c>
      <c r="W4191" t="inlineStr">
        <is>
          <t>761ee289-66ad-4b1f-9432-55178e8d93ea</t>
        </is>
      </c>
      <c r="X4191" t="inlineStr">
        <is>
          <t>388ae6ac-2bb1-48c5-98a2-98a527aae1cb</t>
        </is>
      </c>
      <c r="Y4191" t="inlineStr">
        <is>
          <t>Sg790</t>
        </is>
      </c>
      <c r="Z4191" t="inlineStr">
        <is>
          <t>dd048</t>
        </is>
      </c>
      <c r="AA4191" s="4" t="n">
        <v>0.63</v>
      </c>
      <c r="AB4191" s="4" t="n">
        <v>0.22</v>
      </c>
      <c r="AC41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91">
        <f>IF(OR(C4191="Có",C4191="Yes"),"yes",IF(OR(C4191="Không",C4191="No"),"no","unknown"))</f>
        <v/>
      </c>
      <c r="AE4191">
        <f>IF(OR(F4191="Có",F4191="Yes"),"covered",IF(OR(F4191="Không",F4191="No"),"out_of_insurance","unknown"))</f>
        <v/>
      </c>
      <c r="AF4191">
        <f>IF(AND(AD4191="yes",AE4191="out_of_insurance"),"REVIEW","")</f>
        <v/>
      </c>
    </row>
    <row r="4192" ht="18" customHeight="1">
      <c r="A4192" t="inlineStr">
        <is>
          <t>121cd5c0-caed-45ce-a6f2-715bec605ab9</t>
        </is>
      </c>
      <c r="B4192" t="inlineStr">
        <is>
          <t>BN-04191 / Patient 1F7A4DE2</t>
        </is>
      </c>
      <c r="C4192" t="inlineStr">
        <is>
          <t>Có</t>
        </is>
      </c>
      <c r="D4192" t="inlineStr">
        <is>
          <t>BS. Trương Khải</t>
        </is>
      </c>
      <c r="E4192" t="inlineStr">
        <is>
          <t>Tim mạch / Cardiology</t>
        </is>
      </c>
      <c r="F4192" t="inlineStr">
        <is>
          <t>Không</t>
        </is>
      </c>
      <c r="G4192" s="2" t="n">
        <v>1951730</v>
      </c>
      <c r="H4192" t="inlineStr">
        <is>
          <t>Men tim CK-MB / Cardiac enzyme CK-MB</t>
        </is>
      </c>
      <c r="I4192" t="inlineStr">
        <is>
          <t>I20.9</t>
        </is>
      </c>
      <c r="J4192" t="inlineStr">
        <is>
          <t>Đau thắt ngực / Angina</t>
        </is>
      </c>
      <c r="K4192" t="n">
        <v>96</v>
      </c>
      <c r="L4192" t="inlineStr">
        <is>
          <t>M</t>
        </is>
      </c>
      <c r="M4192" s="2" t="n">
        <v>42837.4</v>
      </c>
      <c r="N4192" t="inlineStr">
        <is>
          <t>Single</t>
        </is>
      </c>
      <c r="O4192" t="inlineStr">
        <is>
          <t>Retired</t>
        </is>
      </c>
      <c r="P4192" s="3" t="n">
        <v>44800</v>
      </c>
      <c r="Q4192" t="inlineStr">
        <is>
          <t>Inpatient</t>
        </is>
      </c>
      <c r="R4192" t="inlineStr">
        <is>
          <t>Paper</t>
        </is>
      </c>
      <c r="S4192" t="inlineStr">
        <is>
          <t>Heidiport</t>
        </is>
      </c>
      <c r="T4192" t="inlineStr">
        <is>
          <t>Pending</t>
        </is>
      </c>
      <c r="U4192" t="inlineStr">
        <is>
          <t>Legitimate</t>
        </is>
      </c>
      <c r="V4192" t="n">
        <v>1</v>
      </c>
      <c r="W4192" t="inlineStr">
        <is>
          <t>1f7a4de2-c877-4b8c-9188-359bc40c1129</t>
        </is>
      </c>
      <c r="X4192" t="inlineStr">
        <is>
          <t>4ac0e117-e3ac-4f6e-9478-33103dd18fdd</t>
        </is>
      </c>
      <c r="Y4192" t="inlineStr">
        <is>
          <t>ji608</t>
        </is>
      </c>
      <c r="Z4192" t="inlineStr">
        <is>
          <t>jT482</t>
        </is>
      </c>
      <c r="AA4192" s="4" t="n">
        <v>0.86</v>
      </c>
      <c r="AB4192" s="4" t="n">
        <v>0.32</v>
      </c>
      <c r="AC41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92">
        <f>IF(OR(C4192="Có",C4192="Yes"),"yes",IF(OR(C4192="Không",C4192="No"),"no","unknown"))</f>
        <v/>
      </c>
      <c r="AE4192">
        <f>IF(OR(F4192="Có",F4192="Yes"),"covered",IF(OR(F4192="Không",F4192="No"),"out_of_insurance","unknown"))</f>
        <v/>
      </c>
      <c r="AF4192">
        <f>IF(AND(AD4192="yes",AE4192="out_of_insurance"),"REVIEW","")</f>
        <v/>
      </c>
    </row>
    <row r="4193" ht="18" customHeight="1">
      <c r="A4193" t="inlineStr">
        <is>
          <t>ec7d1c2a-f104-4b95-b3a5-d40a89b12c14</t>
        </is>
      </c>
      <c r="B4193" t="inlineStr">
        <is>
          <t>BN-04192 / Patient 09BA7308</t>
        </is>
      </c>
      <c r="C4193" t="inlineStr">
        <is>
          <t>Không</t>
        </is>
      </c>
      <c r="D4193" t="inlineStr">
        <is>
          <t>BS. Bùi Hà</t>
        </is>
      </c>
      <c r="E4193" t="inlineStr">
        <is>
          <t>Khám tổng quát / General Practice</t>
        </is>
      </c>
      <c r="F4193" t="inlineStr">
        <is>
          <t>Chưa rõ</t>
        </is>
      </c>
      <c r="G4193" s="2" t="n">
        <v>5943280</v>
      </c>
      <c r="H4193" t="inlineStr">
        <is>
          <t>HIV Ag/Ab combo</t>
        </is>
      </c>
      <c r="I4193" t="inlineStr">
        <is>
          <t>Z11.4</t>
        </is>
      </c>
      <c r="J4193" t="inlineStr">
        <is>
          <t>Sàng lọc HIV / HIV screening</t>
        </is>
      </c>
      <c r="K4193" t="n">
        <v>17</v>
      </c>
      <c r="L4193" t="inlineStr">
        <is>
          <t>F</t>
        </is>
      </c>
      <c r="M4193" s="2" t="n">
        <v>61243.18</v>
      </c>
      <c r="N4193" t="inlineStr">
        <is>
          <t>Married</t>
        </is>
      </c>
      <c r="O4193" t="inlineStr">
        <is>
          <t>Student</t>
        </is>
      </c>
      <c r="P4193" s="3" t="n">
        <v>44800</v>
      </c>
      <c r="Q4193" t="inlineStr">
        <is>
          <t>Inpatient</t>
        </is>
      </c>
      <c r="R4193" t="inlineStr">
        <is>
          <t>Phone</t>
        </is>
      </c>
      <c r="S4193" t="inlineStr">
        <is>
          <t>Lake Brittanyland</t>
        </is>
      </c>
      <c r="T4193" t="inlineStr">
        <is>
          <t>Denied</t>
        </is>
      </c>
      <c r="U4193" t="inlineStr">
        <is>
          <t>Legitimate</t>
        </is>
      </c>
      <c r="V4193" t="n">
        <v>3</v>
      </c>
      <c r="W4193" t="inlineStr">
        <is>
          <t>09ba7308-245d-46ed-be46-4dea97395305</t>
        </is>
      </c>
      <c r="X4193" t="inlineStr">
        <is>
          <t>6eb8a337-8af4-431a-8b76-f412c1b7837c</t>
        </is>
      </c>
      <c r="Y4193" t="inlineStr">
        <is>
          <t>GI876</t>
        </is>
      </c>
      <c r="Z4193" t="inlineStr">
        <is>
          <t>Mu654</t>
        </is>
      </c>
      <c r="AA4193" s="4" t="n">
        <v>0.55</v>
      </c>
      <c r="AB4193" s="4" t="n">
        <v>0.05</v>
      </c>
      <c r="AC41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93">
        <f>IF(OR(C4193="Có",C4193="Yes"),"yes",IF(OR(C4193="Không",C4193="No"),"no","unknown"))</f>
        <v/>
      </c>
      <c r="AE4193">
        <f>IF(OR(F4193="Có",F4193="Yes"),"covered",IF(OR(F4193="Không",F4193="No"),"out_of_insurance","unknown"))</f>
        <v/>
      </c>
      <c r="AF4193">
        <f>IF(AND(AD4193="yes",AE4193="out_of_insurance"),"REVIEW","")</f>
        <v/>
      </c>
    </row>
    <row r="4194" ht="18" customHeight="1">
      <c r="A4194" t="inlineStr">
        <is>
          <t>34077d46-e1af-4e8d-8aa6-bd39ef0ca6a9</t>
        </is>
      </c>
      <c r="B4194" t="inlineStr">
        <is>
          <t>BN-04193 / Patient B26E27C8</t>
        </is>
      </c>
      <c r="C4194" t="inlineStr">
        <is>
          <t>Không</t>
        </is>
      </c>
      <c r="D4194" t="inlineStr">
        <is>
          <t>BS. Trương Khải</t>
        </is>
      </c>
      <c r="E4194" t="inlineStr">
        <is>
          <t>Tim mạch / Cardiology</t>
        </is>
      </c>
      <c r="F4194" t="inlineStr">
        <is>
          <t>Không</t>
        </is>
      </c>
      <c r="G4194" s="2" t="n">
        <v>716690</v>
      </c>
      <c r="H4194" t="inlineStr">
        <is>
          <t>Đông máu PT/aPTT / Coagulation test</t>
        </is>
      </c>
      <c r="I4194" t="inlineStr">
        <is>
          <t>I24.9</t>
        </is>
      </c>
      <c r="J4194" t="inlineStr">
        <is>
          <t>Bệnh tim thiếu máu cục bộ cấp / Acute ischemic heart disease</t>
        </is>
      </c>
      <c r="K4194" t="n">
        <v>9</v>
      </c>
      <c r="L4194" t="inlineStr">
        <is>
          <t>F</t>
        </is>
      </c>
      <c r="M4194" s="2" t="n">
        <v>147388.88</v>
      </c>
      <c r="N4194" t="inlineStr">
        <is>
          <t>Married</t>
        </is>
      </c>
      <c r="O4194" t="inlineStr">
        <is>
          <t>Retired</t>
        </is>
      </c>
      <c r="P4194" s="3" t="n">
        <v>44800</v>
      </c>
      <c r="Q4194" t="inlineStr">
        <is>
          <t>Outpatient</t>
        </is>
      </c>
      <c r="R4194" t="inlineStr">
        <is>
          <t>Phone</t>
        </is>
      </c>
      <c r="S4194" t="inlineStr">
        <is>
          <t>Josephside</t>
        </is>
      </c>
      <c r="T4194" t="inlineStr">
        <is>
          <t>Denied</t>
        </is>
      </c>
      <c r="U4194" t="inlineStr">
        <is>
          <t>Legitimate</t>
        </is>
      </c>
      <c r="V4194" t="n">
        <v>2</v>
      </c>
      <c r="W4194" t="inlineStr">
        <is>
          <t>b26e27c8-1472-4237-8caf-5a73af4380bf</t>
        </is>
      </c>
      <c r="X4194" t="inlineStr">
        <is>
          <t>e448b5c2-fd7a-4699-a3e7-40544032e9d0</t>
        </is>
      </c>
      <c r="Y4194" t="inlineStr">
        <is>
          <t>IQ325</t>
        </is>
      </c>
      <c r="Z4194" t="inlineStr">
        <is>
          <t>Vl161</t>
        </is>
      </c>
      <c r="AA4194" s="4" t="n">
        <v>0.62</v>
      </c>
      <c r="AB4194" s="4" t="n">
        <v>0.05</v>
      </c>
      <c r="AC41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94">
        <f>IF(OR(C4194="Có",C4194="Yes"),"yes",IF(OR(C4194="Không",C4194="No"),"no","unknown"))</f>
        <v/>
      </c>
      <c r="AE4194">
        <f>IF(OR(F4194="Có",F4194="Yes"),"covered",IF(OR(F4194="Không",F4194="No"),"out_of_insurance","unknown"))</f>
        <v/>
      </c>
      <c r="AF4194">
        <f>IF(AND(AD4194="yes",AE4194="out_of_insurance"),"REVIEW","")</f>
        <v/>
      </c>
    </row>
    <row r="4195" ht="18" customHeight="1">
      <c r="A4195" t="inlineStr">
        <is>
          <t>da1c36ee-9e1c-4f9a-bfaa-5acc91cd3254</t>
        </is>
      </c>
      <c r="B4195" t="inlineStr">
        <is>
          <t>BN-04194 / Patient B1DF4880</t>
        </is>
      </c>
      <c r="C4195" t="inlineStr">
        <is>
          <t>Không</t>
        </is>
      </c>
      <c r="D4195" t="inlineStr">
        <is>
          <t>BS. Mai Thanh</t>
        </is>
      </c>
      <c r="E4195" t="inlineStr">
        <is>
          <t>Thần kinh / Neurology</t>
        </is>
      </c>
      <c r="F4195" t="inlineStr">
        <is>
          <t>Không</t>
        </is>
      </c>
      <c r="G4195" s="2" t="n">
        <v>4394790</v>
      </c>
      <c r="H4195" t="inlineStr">
        <is>
          <t>CT đánh giá đột quỵ / Stroke CT</t>
        </is>
      </c>
      <c r="I4195" t="inlineStr">
        <is>
          <t>I63.9</t>
        </is>
      </c>
      <c r="J4195" t="inlineStr">
        <is>
          <t>Nhồi máu não / Cerebral infarction</t>
        </is>
      </c>
      <c r="K4195" t="n">
        <v>12</v>
      </c>
      <c r="L4195" t="inlineStr">
        <is>
          <t>F</t>
        </is>
      </c>
      <c r="M4195" s="2" t="n">
        <v>133152.06</v>
      </c>
      <c r="N4195" t="inlineStr">
        <is>
          <t>Widowed</t>
        </is>
      </c>
      <c r="O4195" t="inlineStr">
        <is>
          <t>Unemployed</t>
        </is>
      </c>
      <c r="P4195" s="3" t="n">
        <v>44800</v>
      </c>
      <c r="Q4195" t="inlineStr">
        <is>
          <t>Inpatient</t>
        </is>
      </c>
      <c r="R4195" t="inlineStr">
        <is>
          <t>Paper</t>
        </is>
      </c>
      <c r="S4195" t="inlineStr">
        <is>
          <t>Garychester</t>
        </is>
      </c>
      <c r="T4195" t="inlineStr">
        <is>
          <t>Pending</t>
        </is>
      </c>
      <c r="U4195" t="inlineStr">
        <is>
          <t>Legitimate</t>
        </is>
      </c>
      <c r="V4195" t="n">
        <v>2</v>
      </c>
      <c r="W4195" t="inlineStr">
        <is>
          <t>b1df4880-e5e7-49bb-a788-850f43435c7b</t>
        </is>
      </c>
      <c r="X4195" t="inlineStr">
        <is>
          <t>485c4150-34e9-48fb-9fd0-12f141beaefd</t>
        </is>
      </c>
      <c r="Y4195" t="inlineStr">
        <is>
          <t>nP140</t>
        </is>
      </c>
      <c r="Z4195" t="inlineStr">
        <is>
          <t>DJ116</t>
        </is>
      </c>
      <c r="AA4195" s="4" t="n">
        <v>0.51</v>
      </c>
      <c r="AB4195" s="4" t="n">
        <v>0.05</v>
      </c>
      <c r="AC41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95">
        <f>IF(OR(C4195="Có",C4195="Yes"),"yes",IF(OR(C4195="Không",C4195="No"),"no","unknown"))</f>
        <v/>
      </c>
      <c r="AE4195">
        <f>IF(OR(F4195="Có",F4195="Yes"),"covered",IF(OR(F4195="Không",F4195="No"),"out_of_insurance","unknown"))</f>
        <v/>
      </c>
      <c r="AF4195">
        <f>IF(AND(AD4195="yes",AE4195="out_of_insurance"),"REVIEW","")</f>
        <v/>
      </c>
    </row>
    <row r="4196" ht="18" customHeight="1">
      <c r="A4196" t="inlineStr">
        <is>
          <t>ad4c22c9-c949-485d-bf65-5b17fb307a5d</t>
        </is>
      </c>
      <c r="B4196" t="inlineStr">
        <is>
          <t>BN-04195 / Patient 5AAE5B2C</t>
        </is>
      </c>
      <c r="C4196" t="inlineStr">
        <is>
          <t>Không</t>
        </is>
      </c>
      <c r="D4196" t="inlineStr">
        <is>
          <t>BS. Võ Huy</t>
        </is>
      </c>
      <c r="E4196" t="inlineStr">
        <is>
          <t>Chấn thương chỉnh hình / Orthopedics</t>
        </is>
      </c>
      <c r="F4196" t="inlineStr">
        <is>
          <t>Chưa rõ</t>
        </is>
      </c>
      <c r="G4196" s="2" t="n">
        <v>6810350</v>
      </c>
      <c r="H4196" t="inlineStr">
        <is>
          <t>Nẹp chỉnh hình / Orthopedic brace</t>
        </is>
      </c>
      <c r="I4196" t="inlineStr">
        <is>
          <t>S83.9</t>
        </is>
      </c>
      <c r="J4196" t="inlineStr">
        <is>
          <t>Chấn thương khớp gối / Knee injury</t>
        </is>
      </c>
      <c r="K4196" t="n">
        <v>5</v>
      </c>
      <c r="L4196" t="inlineStr">
        <is>
          <t>F</t>
        </is>
      </c>
      <c r="M4196" s="2" t="n">
        <v>39779.23</v>
      </c>
      <c r="N4196" t="inlineStr">
        <is>
          <t>Married</t>
        </is>
      </c>
      <c r="O4196" t="inlineStr">
        <is>
          <t>Unemployed</t>
        </is>
      </c>
      <c r="P4196" s="3" t="n">
        <v>44800</v>
      </c>
      <c r="Q4196" t="inlineStr">
        <is>
          <t>Routine</t>
        </is>
      </c>
      <c r="R4196" t="inlineStr">
        <is>
          <t>Online</t>
        </is>
      </c>
      <c r="S4196" t="inlineStr">
        <is>
          <t>South Kimberlyberg</t>
        </is>
      </c>
      <c r="T4196" t="inlineStr">
        <is>
          <t>Approved</t>
        </is>
      </c>
      <c r="U4196" t="inlineStr">
        <is>
          <t>Legitimate</t>
        </is>
      </c>
      <c r="V4196" t="n">
        <v>1</v>
      </c>
      <c r="W4196" t="inlineStr">
        <is>
          <t>5aae5b2c-263b-4c7c-89ac-1b09a3cca32e</t>
        </is>
      </c>
      <c r="X4196" t="inlineStr">
        <is>
          <t>63c86672-66bd-4015-93cd-03245f4e2056</t>
        </is>
      </c>
      <c r="Y4196" t="inlineStr">
        <is>
          <t>YG753</t>
        </is>
      </c>
      <c r="Z4196" t="inlineStr">
        <is>
          <t>Qn595</t>
        </is>
      </c>
      <c r="AA4196" s="4" t="n">
        <v>0.66</v>
      </c>
      <c r="AB4196" s="4" t="n">
        <v>0.05</v>
      </c>
      <c r="AC41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96">
        <f>IF(OR(C4196="Có",C4196="Yes"),"yes",IF(OR(C4196="Không",C4196="No"),"no","unknown"))</f>
        <v/>
      </c>
      <c r="AE4196">
        <f>IF(OR(F4196="Có",F4196="Yes"),"covered",IF(OR(F4196="Không",F4196="No"),"out_of_insurance","unknown"))</f>
        <v/>
      </c>
      <c r="AF4196">
        <f>IF(AND(AD4196="yes",AE4196="out_of_insurance"),"REVIEW","")</f>
        <v/>
      </c>
    </row>
    <row r="4197" ht="18" customHeight="1">
      <c r="A4197" t="inlineStr">
        <is>
          <t>2f2ece38-518e-4a10-9a4f-0c1bc3c3234b</t>
        </is>
      </c>
      <c r="B4197" t="inlineStr">
        <is>
          <t>BN-04196 / Patient 9E685956</t>
        </is>
      </c>
      <c r="C4197" t="inlineStr">
        <is>
          <t>Không</t>
        </is>
      </c>
      <c r="D4197" t="inlineStr">
        <is>
          <t>BS. Nguyễn Minh</t>
        </is>
      </c>
      <c r="E4197" t="inlineStr">
        <is>
          <t>Tim mạch / Cardiology</t>
        </is>
      </c>
      <c r="F4197" t="inlineStr">
        <is>
          <t>Không</t>
        </is>
      </c>
      <c r="G4197" s="2" t="n">
        <v>5262450</v>
      </c>
      <c r="H4197" t="inlineStr">
        <is>
          <t>Đông máu PT/aPTT / Coagulation test</t>
        </is>
      </c>
      <c r="I4197" t="inlineStr">
        <is>
          <t>I24.9</t>
        </is>
      </c>
      <c r="J4197" t="inlineStr">
        <is>
          <t>Bệnh tim thiếu máu cục bộ cấp / Acute ischemic heart disease</t>
        </is>
      </c>
      <c r="K4197" t="n">
        <v>8</v>
      </c>
      <c r="L4197" t="inlineStr">
        <is>
          <t>F</t>
        </is>
      </c>
      <c r="M4197" s="2" t="n">
        <v>74398.08</v>
      </c>
      <c r="N4197" t="inlineStr">
        <is>
          <t>Single</t>
        </is>
      </c>
      <c r="O4197" t="inlineStr">
        <is>
          <t>Unemployed</t>
        </is>
      </c>
      <c r="P4197" s="3" t="n">
        <v>44800</v>
      </c>
      <c r="Q4197" t="inlineStr">
        <is>
          <t>Emergency</t>
        </is>
      </c>
      <c r="R4197" t="inlineStr">
        <is>
          <t>Paper</t>
        </is>
      </c>
      <c r="S4197" t="inlineStr">
        <is>
          <t>Port Jose</t>
        </is>
      </c>
      <c r="T4197" t="inlineStr">
        <is>
          <t>Pending</t>
        </is>
      </c>
      <c r="U4197" t="inlineStr">
        <is>
          <t>Legitimate</t>
        </is>
      </c>
      <c r="V4197" t="n">
        <v>3</v>
      </c>
      <c r="W4197" t="inlineStr">
        <is>
          <t>9e685956-1fcd-4611-800f-5818a1cb5bc3</t>
        </is>
      </c>
      <c r="X4197" t="inlineStr">
        <is>
          <t>c29e7442-c6ce-4c38-b38a-3a19f993968b</t>
        </is>
      </c>
      <c r="Y4197" t="inlineStr">
        <is>
          <t>cZ916</t>
        </is>
      </c>
      <c r="Z4197" t="inlineStr">
        <is>
          <t>AW728</t>
        </is>
      </c>
      <c r="AA4197" s="4" t="n">
        <v>0.59</v>
      </c>
      <c r="AB4197" s="4" t="n">
        <v>0.05</v>
      </c>
      <c r="AC41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97">
        <f>IF(OR(C4197="Có",C4197="Yes"),"yes",IF(OR(C4197="Không",C4197="No"),"no","unknown"))</f>
        <v/>
      </c>
      <c r="AE4197">
        <f>IF(OR(F4197="Có",F4197="Yes"),"covered",IF(OR(F4197="Không",F4197="No"),"out_of_insurance","unknown"))</f>
        <v/>
      </c>
      <c r="AF4197">
        <f>IF(AND(AD4197="yes",AE4197="out_of_insurance"),"REVIEW","")</f>
        <v/>
      </c>
    </row>
    <row r="4198" ht="18" customHeight="1">
      <c r="A4198" t="inlineStr">
        <is>
          <t>2910926d-a8db-40ef-97cc-2c9abd2c7098</t>
        </is>
      </c>
      <c r="B4198" t="inlineStr">
        <is>
          <t>BN-04197 / Patient E849382D</t>
        </is>
      </c>
      <c r="C4198" t="inlineStr">
        <is>
          <t>Không</t>
        </is>
      </c>
      <c r="D4198" t="inlineStr">
        <is>
          <t>BS. Trương Khải</t>
        </is>
      </c>
      <c r="E4198" t="inlineStr">
        <is>
          <t>Tim mạch / Cardiology</t>
        </is>
      </c>
      <c r="F4198" t="inlineStr">
        <is>
          <t>Chưa rõ</t>
        </is>
      </c>
      <c r="G4198" s="2" t="n">
        <v>2780980</v>
      </c>
      <c r="H4198" t="inlineStr">
        <is>
          <t>Đông máu PT/aPTT / Coagulation test</t>
        </is>
      </c>
      <c r="I4198" t="inlineStr">
        <is>
          <t>I24.9</t>
        </is>
      </c>
      <c r="J4198" t="inlineStr">
        <is>
          <t>Bệnh tim thiếu máu cục bộ cấp / Acute ischemic heart disease</t>
        </is>
      </c>
      <c r="K4198" t="n">
        <v>10</v>
      </c>
      <c r="L4198" t="inlineStr">
        <is>
          <t>F</t>
        </is>
      </c>
      <c r="M4198" s="2" t="n">
        <v>120033.1</v>
      </c>
      <c r="N4198" t="inlineStr">
        <is>
          <t>Married</t>
        </is>
      </c>
      <c r="O4198" t="inlineStr">
        <is>
          <t>Retired</t>
        </is>
      </c>
      <c r="P4198" s="3" t="n">
        <v>44800</v>
      </c>
      <c r="Q4198" t="inlineStr">
        <is>
          <t>Routine</t>
        </is>
      </c>
      <c r="R4198" t="inlineStr">
        <is>
          <t>Phone</t>
        </is>
      </c>
      <c r="S4198" t="inlineStr">
        <is>
          <t>East Brian</t>
        </is>
      </c>
      <c r="T4198" t="inlineStr">
        <is>
          <t>Denied</t>
        </is>
      </c>
      <c r="U4198" t="inlineStr">
        <is>
          <t>Legitimate</t>
        </is>
      </c>
      <c r="V4198" t="n">
        <v>2</v>
      </c>
      <c r="W4198" t="inlineStr">
        <is>
          <t>e849382d-78db-4375-a8c4-ce87371ee727</t>
        </is>
      </c>
      <c r="X4198" t="inlineStr">
        <is>
          <t>810c58c7-8de1-4533-9dd8-6e6b121bcf7b</t>
        </is>
      </c>
      <c r="Y4198" t="inlineStr">
        <is>
          <t>Hr413</t>
        </is>
      </c>
      <c r="Z4198" t="inlineStr">
        <is>
          <t>pz322</t>
        </is>
      </c>
      <c r="AA4198" s="4" t="n">
        <v>0.62</v>
      </c>
      <c r="AB4198" s="4" t="n">
        <v>0.05</v>
      </c>
      <c r="AC41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98">
        <f>IF(OR(C4198="Có",C4198="Yes"),"yes",IF(OR(C4198="Không",C4198="No"),"no","unknown"))</f>
        <v/>
      </c>
      <c r="AE4198">
        <f>IF(OR(F4198="Có",F4198="Yes"),"covered",IF(OR(F4198="Không",F4198="No"),"out_of_insurance","unknown"))</f>
        <v/>
      </c>
      <c r="AF4198">
        <f>IF(AND(AD4198="yes",AE4198="out_of_insurance"),"REVIEW","")</f>
        <v/>
      </c>
    </row>
    <row r="4199" ht="18" customHeight="1">
      <c r="A4199" t="inlineStr">
        <is>
          <t>f5ef4b64-f7d5-4cfe-a722-c6ba3676c516</t>
        </is>
      </c>
      <c r="B4199" t="inlineStr">
        <is>
          <t>BN-04198 / Patient 46D3B8E3</t>
        </is>
      </c>
      <c r="C4199" t="inlineStr">
        <is>
          <t>Chưa rõ</t>
        </is>
      </c>
      <c r="D4199" t="inlineStr">
        <is>
          <t>BS. Lưu Quang</t>
        </is>
      </c>
      <c r="E4199" t="inlineStr">
        <is>
          <t>Thần kinh / Neurology</t>
        </is>
      </c>
      <c r="F4199" t="inlineStr">
        <is>
          <t>Không</t>
        </is>
      </c>
      <c r="G4199" s="2" t="n">
        <v>8061240</v>
      </c>
      <c r="H4199" t="inlineStr">
        <is>
          <t>CT sọ não / Brain CT</t>
        </is>
      </c>
      <c r="I4199" t="inlineStr">
        <is>
          <t>R51</t>
        </is>
      </c>
      <c r="J4199" t="inlineStr">
        <is>
          <t>Đau đầu chưa rõ nguyên nhân / Headache unspecified</t>
        </is>
      </c>
      <c r="K4199" t="n">
        <v>30</v>
      </c>
      <c r="L4199" t="inlineStr">
        <is>
          <t>M</t>
        </is>
      </c>
      <c r="M4199" s="2" t="n">
        <v>87021.11</v>
      </c>
      <c r="N4199" t="inlineStr">
        <is>
          <t>Widowed</t>
        </is>
      </c>
      <c r="O4199" t="inlineStr">
        <is>
          <t>Employed</t>
        </is>
      </c>
      <c r="P4199" s="3" t="n">
        <v>44800</v>
      </c>
      <c r="Q4199" t="inlineStr">
        <is>
          <t>Emergency</t>
        </is>
      </c>
      <c r="R4199" t="inlineStr">
        <is>
          <t>Online</t>
        </is>
      </c>
      <c r="S4199" t="inlineStr">
        <is>
          <t>Hernandezton</t>
        </is>
      </c>
      <c r="T4199" t="inlineStr">
        <is>
          <t>Denied</t>
        </is>
      </c>
      <c r="U4199" t="inlineStr">
        <is>
          <t>Legitimate</t>
        </is>
      </c>
      <c r="V4199" t="n">
        <v>0</v>
      </c>
      <c r="W4199" t="inlineStr">
        <is>
          <t>46d3b8e3-acfe-452e-9d45-8798ca1b8522</t>
        </is>
      </c>
      <c r="X4199" t="inlineStr">
        <is>
          <t>34cec348-141d-4103-9766-ba9d8b391781</t>
        </is>
      </c>
      <c r="Y4199" t="inlineStr">
        <is>
          <t>oE797</t>
        </is>
      </c>
      <c r="Z4199" t="inlineStr">
        <is>
          <t>Ky541</t>
        </is>
      </c>
      <c r="AA4199" s="4" t="n">
        <v>0.8100000000000001</v>
      </c>
      <c r="AB4199" s="4" t="n">
        <v>0.15</v>
      </c>
      <c r="AC41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199">
        <f>IF(OR(C4199="Có",C4199="Yes"),"yes",IF(OR(C4199="Không",C4199="No"),"no","unknown"))</f>
        <v/>
      </c>
      <c r="AE4199">
        <f>IF(OR(F4199="Có",F4199="Yes"),"covered",IF(OR(F4199="Không",F4199="No"),"out_of_insurance","unknown"))</f>
        <v/>
      </c>
      <c r="AF4199">
        <f>IF(AND(AD4199="yes",AE4199="out_of_insurance"),"REVIEW","")</f>
        <v/>
      </c>
    </row>
    <row r="4200" ht="18" customHeight="1">
      <c r="A4200" t="inlineStr">
        <is>
          <t>6344d164-edb0-442e-b9ca-112e9864b88f</t>
        </is>
      </c>
      <c r="B4200" t="inlineStr">
        <is>
          <t>BN-04199 / Patient C9103B6F</t>
        </is>
      </c>
      <c r="C4200" t="inlineStr">
        <is>
          <t>Có</t>
        </is>
      </c>
      <c r="D4200" t="inlineStr">
        <is>
          <t>BS. Nguyễn Minh</t>
        </is>
      </c>
      <c r="E4200" t="inlineStr">
        <is>
          <t>Tim mạch / Cardiology</t>
        </is>
      </c>
      <c r="F4200" t="inlineStr">
        <is>
          <t>Không</t>
        </is>
      </c>
      <c r="G4200" s="2" t="n">
        <v>2592640</v>
      </c>
      <c r="H4200" t="inlineStr">
        <is>
          <t>Troponin I định lượng / Troponin I</t>
        </is>
      </c>
      <c r="I4200" t="inlineStr">
        <is>
          <t>R07.9</t>
        </is>
      </c>
      <c r="J4200" t="inlineStr">
        <is>
          <t>Đau ngực nghi hội chứng mạch vành / Chest pain, ACS rule-out</t>
        </is>
      </c>
      <c r="K4200" t="n">
        <v>83</v>
      </c>
      <c r="L4200" t="inlineStr">
        <is>
          <t>M</t>
        </is>
      </c>
      <c r="M4200" s="2" t="n">
        <v>36871.79</v>
      </c>
      <c r="N4200" t="inlineStr">
        <is>
          <t>Single</t>
        </is>
      </c>
      <c r="O4200" t="inlineStr">
        <is>
          <t>Retired</t>
        </is>
      </c>
      <c r="P4200" s="3" t="n">
        <v>44799</v>
      </c>
      <c r="Q4200" t="inlineStr">
        <is>
          <t>Emergency</t>
        </is>
      </c>
      <c r="R4200" t="inlineStr">
        <is>
          <t>Paper</t>
        </is>
      </c>
      <c r="S4200" t="inlineStr">
        <is>
          <t>Jeffreytown</t>
        </is>
      </c>
      <c r="T4200" t="inlineStr">
        <is>
          <t>Pending</t>
        </is>
      </c>
      <c r="U4200" t="inlineStr">
        <is>
          <t>Legitimate</t>
        </is>
      </c>
      <c r="V4200" t="n">
        <v>1</v>
      </c>
      <c r="W4200" t="inlineStr">
        <is>
          <t>c9103b6f-6057-400a-a229-e5e54bbe0441</t>
        </is>
      </c>
      <c r="X4200" t="inlineStr">
        <is>
          <t>728d8038-c89b-4f3c-8382-35bced3ebce1</t>
        </is>
      </c>
      <c r="Y4200" t="inlineStr">
        <is>
          <t>Qn133</t>
        </is>
      </c>
      <c r="Z4200" t="inlineStr">
        <is>
          <t>SI727</t>
        </is>
      </c>
      <c r="AA4200" s="4" t="n">
        <v>0.9</v>
      </c>
      <c r="AB4200" s="4" t="n">
        <v>0.13</v>
      </c>
      <c r="AC42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00">
        <f>IF(OR(C4200="Có",C4200="Yes"),"yes",IF(OR(C4200="Không",C4200="No"),"no","unknown"))</f>
        <v/>
      </c>
      <c r="AE4200">
        <f>IF(OR(F4200="Có",F4200="Yes"),"covered",IF(OR(F4200="Không",F4200="No"),"out_of_insurance","unknown"))</f>
        <v/>
      </c>
      <c r="AF4200">
        <f>IF(AND(AD4200="yes",AE4200="out_of_insurance"),"REVIEW","")</f>
        <v/>
      </c>
    </row>
    <row r="4201" ht="18" customHeight="1">
      <c r="A4201" t="inlineStr">
        <is>
          <t>6ec85ff2-311b-40c6-b174-643690fd3665</t>
        </is>
      </c>
      <c r="B4201" t="inlineStr">
        <is>
          <t>BN-04200 / Patient C25E3C3F</t>
        </is>
      </c>
      <c r="C4201" t="inlineStr">
        <is>
          <t>Có</t>
        </is>
      </c>
      <c r="D4201" t="inlineStr">
        <is>
          <t>BS. Hà Nam</t>
        </is>
      </c>
      <c r="E4201" t="inlineStr">
        <is>
          <t>Chấn thương chỉnh hình / Orthopedics</t>
        </is>
      </c>
      <c r="F4201" t="inlineStr">
        <is>
          <t>Không</t>
        </is>
      </c>
      <c r="G4201" s="2" t="n">
        <v>4240610</v>
      </c>
      <c r="H4201" t="inlineStr">
        <is>
          <t>MRI khớp gối / Knee MRI</t>
        </is>
      </c>
      <c r="I4201" t="inlineStr"/>
      <c r="J4201" t="inlineStr">
        <is>
          <t>Thiếu ICD/context rõ / Missing clear ICD/context</t>
        </is>
      </c>
      <c r="K4201" t="n">
        <v>80</v>
      </c>
      <c r="L4201" t="inlineStr">
        <is>
          <t>F</t>
        </is>
      </c>
      <c r="M4201" s="2" t="n">
        <v>135969.67</v>
      </c>
      <c r="N4201" t="inlineStr">
        <is>
          <t>Widowed</t>
        </is>
      </c>
      <c r="O4201" t="inlineStr">
        <is>
          <t>Unemployed</t>
        </is>
      </c>
      <c r="P4201" s="3" t="n">
        <v>44799</v>
      </c>
      <c r="Q4201" t="inlineStr">
        <is>
          <t>Emergency</t>
        </is>
      </c>
      <c r="R4201" t="inlineStr">
        <is>
          <t>Paper</t>
        </is>
      </c>
      <c r="S4201" t="inlineStr">
        <is>
          <t>Port Mariahfurt</t>
        </is>
      </c>
      <c r="T4201" t="inlineStr">
        <is>
          <t>Denied</t>
        </is>
      </c>
      <c r="U4201" t="inlineStr">
        <is>
          <t>Legitimate</t>
        </is>
      </c>
      <c r="V4201" t="n">
        <v>2</v>
      </c>
      <c r="W4201" t="inlineStr">
        <is>
          <t>c25e3c3f-ad8c-4db7-a9ce-0b61e9becc8c</t>
        </is>
      </c>
      <c r="X4201" t="inlineStr">
        <is>
          <t>6a2f5a22-6f5f-4eb5-b953-cec44d1c87a6</t>
        </is>
      </c>
      <c r="Y4201" t="inlineStr">
        <is>
          <t>QK779</t>
        </is>
      </c>
      <c r="Z4201" t="inlineStr">
        <is>
          <t>Pn840</t>
        </is>
      </c>
      <c r="AA4201" s="4" t="n">
        <v>0.52</v>
      </c>
      <c r="AB4201" s="4" t="n">
        <v>0.02</v>
      </c>
      <c r="AC42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01">
        <f>IF(OR(C4201="Có",C4201="Yes"),"yes",IF(OR(C4201="Không",C4201="No"),"no","unknown"))</f>
        <v/>
      </c>
      <c r="AE4201">
        <f>IF(OR(F4201="Có",F4201="Yes"),"covered",IF(OR(F4201="Không",F4201="No"),"out_of_insurance","unknown"))</f>
        <v/>
      </c>
      <c r="AF4201">
        <f>IF(AND(AD4201="yes",AE4201="out_of_insurance"),"REVIEW","")</f>
        <v/>
      </c>
    </row>
    <row r="4202" ht="18" customHeight="1">
      <c r="A4202" t="inlineStr">
        <is>
          <t>17141537-45d9-49b3-9960-12e1df603c76</t>
        </is>
      </c>
      <c r="B4202" t="inlineStr">
        <is>
          <t>BN-04201 / Patient 76863D39</t>
        </is>
      </c>
      <c r="C4202" t="inlineStr">
        <is>
          <t>Không</t>
        </is>
      </c>
      <c r="D4202" t="inlineStr">
        <is>
          <t>BS. Nguyễn Minh</t>
        </is>
      </c>
      <c r="E4202" t="inlineStr">
        <is>
          <t>Tim mạch / Cardiology</t>
        </is>
      </c>
      <c r="F4202" t="inlineStr">
        <is>
          <t>Không</t>
        </is>
      </c>
      <c r="G4202" s="2" t="n">
        <v>4067550</v>
      </c>
      <c r="H4202" t="inlineStr">
        <is>
          <t>Men tim CK-MB / Cardiac enzyme CK-MB</t>
        </is>
      </c>
      <c r="I4202" t="inlineStr">
        <is>
          <t>I20.9</t>
        </is>
      </c>
      <c r="J4202" t="inlineStr">
        <is>
          <t>Đau thắt ngực / Angina</t>
        </is>
      </c>
      <c r="K4202" t="n">
        <v>7</v>
      </c>
      <c r="L4202" t="inlineStr">
        <is>
          <t>F</t>
        </is>
      </c>
      <c r="M4202" s="2" t="n">
        <v>66740.61</v>
      </c>
      <c r="N4202" t="inlineStr">
        <is>
          <t>Divorced</t>
        </is>
      </c>
      <c r="O4202" t="inlineStr">
        <is>
          <t>Retired</t>
        </is>
      </c>
      <c r="P4202" s="3" t="n">
        <v>44799</v>
      </c>
      <c r="Q4202" t="inlineStr">
        <is>
          <t>Emergency</t>
        </is>
      </c>
      <c r="R4202" t="inlineStr">
        <is>
          <t>Phone</t>
        </is>
      </c>
      <c r="S4202" t="inlineStr">
        <is>
          <t>Jillianchester</t>
        </is>
      </c>
      <c r="T4202" t="inlineStr">
        <is>
          <t>Denied</t>
        </is>
      </c>
      <c r="U4202" t="inlineStr">
        <is>
          <t>Legitimate</t>
        </is>
      </c>
      <c r="V4202" t="n">
        <v>3</v>
      </c>
      <c r="W4202" t="inlineStr">
        <is>
          <t>76863d39-f525-4859-a6fe-da8773328588</t>
        </is>
      </c>
      <c r="X4202" t="inlineStr">
        <is>
          <t>fba902d7-d2c2-4908-93d8-9d22324ed273</t>
        </is>
      </c>
      <c r="Y4202" t="inlineStr">
        <is>
          <t>gI676</t>
        </is>
      </c>
      <c r="Z4202" t="inlineStr">
        <is>
          <t>pN412</t>
        </is>
      </c>
      <c r="AA4202" s="4" t="n">
        <v>0.77</v>
      </c>
      <c r="AB4202" s="4" t="n">
        <v>0.05</v>
      </c>
      <c r="AC42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02">
        <f>IF(OR(C4202="Có",C4202="Yes"),"yes",IF(OR(C4202="Không",C4202="No"),"no","unknown"))</f>
        <v/>
      </c>
      <c r="AE4202">
        <f>IF(OR(F4202="Có",F4202="Yes"),"covered",IF(OR(F4202="Không",F4202="No"),"out_of_insurance","unknown"))</f>
        <v/>
      </c>
      <c r="AF4202">
        <f>IF(AND(AD4202="yes",AE4202="out_of_insurance"),"REVIEW","")</f>
        <v/>
      </c>
    </row>
    <row r="4203" ht="18" customHeight="1">
      <c r="A4203" t="inlineStr">
        <is>
          <t>7fc8fc4c-eb67-4d54-b6bc-80c5d1758dab</t>
        </is>
      </c>
      <c r="B4203" t="inlineStr">
        <is>
          <t>BN-04202 / Patient 2EA633AF</t>
        </is>
      </c>
      <c r="C4203" t="inlineStr">
        <is>
          <t>Có</t>
        </is>
      </c>
      <c r="D4203" t="inlineStr">
        <is>
          <t>BS. Phạm Khoa</t>
        </is>
      </c>
      <c r="E4203" t="inlineStr">
        <is>
          <t>Thần kinh / Neurology</t>
        </is>
      </c>
      <c r="F4203" t="inlineStr">
        <is>
          <t>Không</t>
        </is>
      </c>
      <c r="G4203" s="2" t="n">
        <v>8480490</v>
      </c>
      <c r="H4203" t="inlineStr">
        <is>
          <t>CT đánh giá đột quỵ / Stroke CT</t>
        </is>
      </c>
      <c r="I4203" t="inlineStr">
        <is>
          <t>I63.9</t>
        </is>
      </c>
      <c r="J4203" t="inlineStr">
        <is>
          <t>Nhồi máu não / Cerebral infarction</t>
        </is>
      </c>
      <c r="K4203" t="n">
        <v>64</v>
      </c>
      <c r="L4203" t="inlineStr">
        <is>
          <t>F</t>
        </is>
      </c>
      <c r="M4203" s="2" t="n">
        <v>62824.17</v>
      </c>
      <c r="N4203" t="inlineStr">
        <is>
          <t>Single</t>
        </is>
      </c>
      <c r="O4203" t="inlineStr">
        <is>
          <t>Employed</t>
        </is>
      </c>
      <c r="P4203" s="3" t="n">
        <v>44799</v>
      </c>
      <c r="Q4203" t="inlineStr">
        <is>
          <t>Outpatient</t>
        </is>
      </c>
      <c r="R4203" t="inlineStr">
        <is>
          <t>Online</t>
        </is>
      </c>
      <c r="S4203" t="inlineStr">
        <is>
          <t>New Angela</t>
        </is>
      </c>
      <c r="T4203" t="inlineStr">
        <is>
          <t>Denied</t>
        </is>
      </c>
      <c r="U4203" t="inlineStr">
        <is>
          <t>Legitimate</t>
        </is>
      </c>
      <c r="V4203" t="n">
        <v>3</v>
      </c>
      <c r="W4203" t="inlineStr">
        <is>
          <t>2ea633af-93d0-40c0-bb02-93879be89b09</t>
        </is>
      </c>
      <c r="X4203" t="inlineStr">
        <is>
          <t>b8a68ada-fb0a-49f8-be90-8f7d698329de</t>
        </is>
      </c>
      <c r="Y4203" t="inlineStr">
        <is>
          <t>Se904</t>
        </is>
      </c>
      <c r="Z4203" t="inlineStr">
        <is>
          <t>DU074</t>
        </is>
      </c>
      <c r="AA4203" s="4" t="n">
        <v>0.74</v>
      </c>
      <c r="AB4203" s="4" t="n">
        <v>0.02</v>
      </c>
      <c r="AC42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03">
        <f>IF(OR(C4203="Có",C4203="Yes"),"yes",IF(OR(C4203="Không",C4203="No"),"no","unknown"))</f>
        <v/>
      </c>
      <c r="AE4203">
        <f>IF(OR(F4203="Có",F4203="Yes"),"covered",IF(OR(F4203="Không",F4203="No"),"out_of_insurance","unknown"))</f>
        <v/>
      </c>
      <c r="AF4203">
        <f>IF(AND(AD4203="yes",AE4203="out_of_insurance"),"REVIEW","")</f>
        <v/>
      </c>
    </row>
    <row r="4204" ht="18" customHeight="1">
      <c r="A4204" t="inlineStr">
        <is>
          <t>1905b6ea-13db-4bbb-afd2-de02e8c669fd</t>
        </is>
      </c>
      <c r="B4204" t="inlineStr">
        <is>
          <t>BN-04203 / Patient 35F1AD63</t>
        </is>
      </c>
      <c r="C4204" t="inlineStr">
        <is>
          <t>Có</t>
        </is>
      </c>
      <c r="D4204" t="inlineStr">
        <is>
          <t>BS. Trần An</t>
        </is>
      </c>
      <c r="E4204" t="inlineStr">
        <is>
          <t>Chấn thương chỉnh hình / Orthopedics</t>
        </is>
      </c>
      <c r="F4204" t="inlineStr">
        <is>
          <t>Có</t>
        </is>
      </c>
      <c r="G4204" s="2" t="n">
        <v>8821630</v>
      </c>
      <c r="H4204" t="inlineStr">
        <is>
          <t>MRI khớp gối / Knee MRI</t>
        </is>
      </c>
      <c r="I4204" t="inlineStr">
        <is>
          <t>M25.5</t>
        </is>
      </c>
      <c r="J4204" t="inlineStr">
        <is>
          <t>Đau khớp gối / Knee pain</t>
        </is>
      </c>
      <c r="K4204" t="n">
        <v>23</v>
      </c>
      <c r="L4204" t="inlineStr">
        <is>
          <t>M</t>
        </is>
      </c>
      <c r="M4204" s="2" t="n">
        <v>56476.73</v>
      </c>
      <c r="N4204" t="inlineStr">
        <is>
          <t>Single</t>
        </is>
      </c>
      <c r="O4204" t="inlineStr">
        <is>
          <t>Unemployed</t>
        </is>
      </c>
      <c r="P4204" s="3" t="n">
        <v>44799</v>
      </c>
      <c r="Q4204" t="inlineStr">
        <is>
          <t>Outpatient</t>
        </is>
      </c>
      <c r="R4204" t="inlineStr">
        <is>
          <t>Paper</t>
        </is>
      </c>
      <c r="S4204" t="inlineStr">
        <is>
          <t>Cooperfort</t>
        </is>
      </c>
      <c r="T4204" t="inlineStr">
        <is>
          <t>Approved</t>
        </is>
      </c>
      <c r="U4204" t="inlineStr">
        <is>
          <t>Legitimate</t>
        </is>
      </c>
      <c r="V4204" t="n">
        <v>3</v>
      </c>
      <c r="W4204" t="inlineStr">
        <is>
          <t>35f1ad63-adb3-494b-9c46-ed0862ef7aed</t>
        </is>
      </c>
      <c r="X4204" t="inlineStr">
        <is>
          <t>cc89acf2-92a1-4e7f-9199-fdf2d7b34ae1</t>
        </is>
      </c>
      <c r="Y4204" t="inlineStr">
        <is>
          <t>NE284</t>
        </is>
      </c>
      <c r="Z4204" t="inlineStr">
        <is>
          <t>JZ695</t>
        </is>
      </c>
      <c r="AA4204" s="4" t="n">
        <v>0.58</v>
      </c>
      <c r="AB4204" s="4" t="n">
        <v>0.35</v>
      </c>
      <c r="AC42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04">
        <f>IF(OR(C4204="Có",C4204="Yes"),"yes",IF(OR(C4204="Không",C4204="No"),"no","unknown"))</f>
        <v/>
      </c>
      <c r="AE4204">
        <f>IF(OR(F4204="Có",F4204="Yes"),"covered",IF(OR(F4204="Không",F4204="No"),"out_of_insurance","unknown"))</f>
        <v/>
      </c>
      <c r="AF4204">
        <f>IF(AND(AD4204="yes",AE4204="out_of_insurance"),"REVIEW","")</f>
        <v/>
      </c>
    </row>
    <row r="4205" ht="18" customHeight="1">
      <c r="A4205" t="inlineStr">
        <is>
          <t>5df2a958-c860-4d72-81f8-09b5fc1ee0c5</t>
        </is>
      </c>
      <c r="B4205" t="inlineStr">
        <is>
          <t>BN-04204 / Patient A7136EB3</t>
        </is>
      </c>
      <c r="C4205" t="inlineStr">
        <is>
          <t>Có</t>
        </is>
      </c>
      <c r="D4205" t="inlineStr">
        <is>
          <t>BS. Đỗ Hạnh</t>
        </is>
      </c>
      <c r="E4205" t="inlineStr">
        <is>
          <t>Nhi / Pediatrics</t>
        </is>
      </c>
      <c r="F4205" t="inlineStr">
        <is>
          <t>Chưa rõ</t>
        </is>
      </c>
      <c r="G4205" s="2" t="n">
        <v>607810</v>
      </c>
      <c r="H4205" t="inlineStr">
        <is>
          <t>CRP định lượng / CRP</t>
        </is>
      </c>
      <c r="I4205" t="inlineStr">
        <is>
          <t>J18.9</t>
        </is>
      </c>
      <c r="J4205" t="inlineStr">
        <is>
          <t>Nghi viêm phổi / Suspected pneumonia</t>
        </is>
      </c>
      <c r="K4205" t="n">
        <v>10</v>
      </c>
      <c r="L4205" t="inlineStr">
        <is>
          <t>F</t>
        </is>
      </c>
      <c r="M4205" s="2" t="n">
        <v>37340.52</v>
      </c>
      <c r="N4205" t="inlineStr">
        <is>
          <t>Married</t>
        </is>
      </c>
      <c r="O4205" t="inlineStr">
        <is>
          <t>Employed</t>
        </is>
      </c>
      <c r="P4205" s="3" t="n">
        <v>44799</v>
      </c>
      <c r="Q4205" t="inlineStr">
        <is>
          <t>Inpatient</t>
        </is>
      </c>
      <c r="R4205" t="inlineStr">
        <is>
          <t>Paper</t>
        </is>
      </c>
      <c r="S4205" t="inlineStr">
        <is>
          <t>Gomezville</t>
        </is>
      </c>
      <c r="T4205" t="inlineStr">
        <is>
          <t>Pending</t>
        </is>
      </c>
      <c r="U4205" t="inlineStr">
        <is>
          <t>Legitimate</t>
        </is>
      </c>
      <c r="V4205" t="n">
        <v>1</v>
      </c>
      <c r="W4205" t="inlineStr">
        <is>
          <t>a7136eb3-0140-46e1-971f-0b9e18e9a9ff</t>
        </is>
      </c>
      <c r="X4205" t="inlineStr">
        <is>
          <t>8586db1b-37cb-476e-abb0-d4af0a0b5ed9</t>
        </is>
      </c>
      <c r="Y4205" t="inlineStr">
        <is>
          <t>RQ973</t>
        </is>
      </c>
      <c r="Z4205" t="inlineStr">
        <is>
          <t>kc596</t>
        </is>
      </c>
      <c r="AA4205" s="4" t="n">
        <v>0.85</v>
      </c>
      <c r="AB4205" s="4" t="n">
        <v>0.32</v>
      </c>
      <c r="AC42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05">
        <f>IF(OR(C4205="Có",C4205="Yes"),"yes",IF(OR(C4205="Không",C4205="No"),"no","unknown"))</f>
        <v/>
      </c>
      <c r="AE4205">
        <f>IF(OR(F4205="Có",F4205="Yes"),"covered",IF(OR(F4205="Không",F4205="No"),"out_of_insurance","unknown"))</f>
        <v/>
      </c>
      <c r="AF4205">
        <f>IF(AND(AD4205="yes",AE4205="out_of_insurance"),"REVIEW","")</f>
        <v/>
      </c>
    </row>
    <row r="4206" ht="18" customHeight="1">
      <c r="A4206" t="inlineStr">
        <is>
          <t>da9875ba-a435-445b-b8a2-1fe278111559</t>
        </is>
      </c>
      <c r="B4206" t="inlineStr">
        <is>
          <t>BN-04205 / Patient CC9E1829</t>
        </is>
      </c>
      <c r="C4206" t="inlineStr">
        <is>
          <t>Không</t>
        </is>
      </c>
      <c r="D4206" t="inlineStr">
        <is>
          <t>BS. Huỳnh Mai</t>
        </is>
      </c>
      <c r="E4206" t="inlineStr">
        <is>
          <t>Nhi / Pediatrics</t>
        </is>
      </c>
      <c r="F4206" t="inlineStr">
        <is>
          <t>Không</t>
        </is>
      </c>
      <c r="G4206" s="2" t="n">
        <v>2781240</v>
      </c>
      <c r="H4206" t="inlineStr">
        <is>
          <t>HbA1c</t>
        </is>
      </c>
      <c r="I4206" t="inlineStr">
        <is>
          <t>E11.9</t>
        </is>
      </c>
      <c r="J4206" t="inlineStr">
        <is>
          <t>Đái tháo đường type 2 / Type 2 diabetes mellitus</t>
        </is>
      </c>
      <c r="K4206" t="n">
        <v>55</v>
      </c>
      <c r="L4206" t="inlineStr">
        <is>
          <t>F</t>
        </is>
      </c>
      <c r="M4206" s="2" t="n">
        <v>92976.25999999999</v>
      </c>
      <c r="N4206" t="inlineStr">
        <is>
          <t>Married</t>
        </is>
      </c>
      <c r="O4206" t="inlineStr">
        <is>
          <t>Unemployed</t>
        </is>
      </c>
      <c r="P4206" s="3" t="n">
        <v>44798</v>
      </c>
      <c r="Q4206" t="inlineStr">
        <is>
          <t>Emergency</t>
        </is>
      </c>
      <c r="R4206" t="inlineStr">
        <is>
          <t>Paper</t>
        </is>
      </c>
      <c r="S4206" t="inlineStr">
        <is>
          <t>West Ralph</t>
        </is>
      </c>
      <c r="T4206" t="inlineStr">
        <is>
          <t>Approved</t>
        </is>
      </c>
      <c r="U4206" t="inlineStr">
        <is>
          <t>Legitimate</t>
        </is>
      </c>
      <c r="V4206" t="n">
        <v>0</v>
      </c>
      <c r="W4206" t="inlineStr">
        <is>
          <t>cc9e1829-1298-46ed-9d2b-8925be260430</t>
        </is>
      </c>
      <c r="X4206" t="inlineStr">
        <is>
          <t>d84a3e9b-2554-4cfb-b385-e7a846a852e1</t>
        </is>
      </c>
      <c r="Y4206" t="inlineStr">
        <is>
          <t>Oq257</t>
        </is>
      </c>
      <c r="Z4206" t="inlineStr">
        <is>
          <t>yC194</t>
        </is>
      </c>
      <c r="AA4206" s="4" t="n">
        <v>0.65</v>
      </c>
      <c r="AB4206" s="4" t="n">
        <v>0.05</v>
      </c>
      <c r="AC42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06">
        <f>IF(OR(C4206="Có",C4206="Yes"),"yes",IF(OR(C4206="Không",C4206="No"),"no","unknown"))</f>
        <v/>
      </c>
      <c r="AE4206">
        <f>IF(OR(F4206="Có",F4206="Yes"),"covered",IF(OR(F4206="Không",F4206="No"),"out_of_insurance","unknown"))</f>
        <v/>
      </c>
      <c r="AF4206">
        <f>IF(AND(AD4206="yes",AE4206="out_of_insurance"),"REVIEW","")</f>
        <v/>
      </c>
    </row>
    <row r="4207" ht="18" customHeight="1">
      <c r="A4207" t="inlineStr">
        <is>
          <t>f8fe0fca-6103-47fd-9328-2b525b5c716c</t>
        </is>
      </c>
      <c r="B4207" t="inlineStr">
        <is>
          <t>BN-04206 / Patient B0765AFB</t>
        </is>
      </c>
      <c r="C4207" t="inlineStr">
        <is>
          <t>Có</t>
        </is>
      </c>
      <c r="D4207" t="inlineStr">
        <is>
          <t>BS. Trịnh Long</t>
        </is>
      </c>
      <c r="E4207" t="inlineStr">
        <is>
          <t>Khám tổng quát / General Practice</t>
        </is>
      </c>
      <c r="F4207" t="inlineStr">
        <is>
          <t>Có</t>
        </is>
      </c>
      <c r="G4207" s="2" t="n">
        <v>8941590</v>
      </c>
      <c r="H4207" t="inlineStr">
        <is>
          <t>HIV test nhanh / Rapid HIV test</t>
        </is>
      </c>
      <c r="I4207" t="inlineStr">
        <is>
          <t>Z11.4</t>
        </is>
      </c>
      <c r="J4207" t="inlineStr">
        <is>
          <t>Sàng lọc HIV / HIV screening</t>
        </is>
      </c>
      <c r="K4207" t="n">
        <v>37</v>
      </c>
      <c r="L4207" t="inlineStr">
        <is>
          <t>F</t>
        </is>
      </c>
      <c r="M4207" s="2" t="n">
        <v>87188.78</v>
      </c>
      <c r="N4207" t="inlineStr">
        <is>
          <t>Married</t>
        </is>
      </c>
      <c r="O4207" t="inlineStr">
        <is>
          <t>Unemployed</t>
        </is>
      </c>
      <c r="P4207" s="3" t="n">
        <v>44798</v>
      </c>
      <c r="Q4207" t="inlineStr">
        <is>
          <t>Inpatient</t>
        </is>
      </c>
      <c r="R4207" t="inlineStr">
        <is>
          <t>Online</t>
        </is>
      </c>
      <c r="S4207" t="inlineStr">
        <is>
          <t>Emilyside</t>
        </is>
      </c>
      <c r="T4207" t="inlineStr">
        <is>
          <t>Approved</t>
        </is>
      </c>
      <c r="U4207" t="inlineStr">
        <is>
          <t>Legitimate</t>
        </is>
      </c>
      <c r="V4207" t="n">
        <v>0</v>
      </c>
      <c r="W4207" t="inlineStr">
        <is>
          <t>b0765afb-ca94-4e34-8c74-096187153511</t>
        </is>
      </c>
      <c r="X4207" t="inlineStr">
        <is>
          <t>61fa42a1-4315-4755-a1de-fd4409c42ba6</t>
        </is>
      </c>
      <c r="Y4207" t="inlineStr">
        <is>
          <t>Ti635</t>
        </is>
      </c>
      <c r="Z4207" t="inlineStr">
        <is>
          <t>wl391</t>
        </is>
      </c>
      <c r="AA4207" s="4" t="n">
        <v>0.6899999999999999</v>
      </c>
      <c r="AB4207" s="4" t="n">
        <v>0.66</v>
      </c>
      <c r="AC42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07">
        <f>IF(OR(C4207="Có",C4207="Yes"),"yes",IF(OR(C4207="Không",C4207="No"),"no","unknown"))</f>
        <v/>
      </c>
      <c r="AE4207">
        <f>IF(OR(F4207="Có",F4207="Yes"),"covered",IF(OR(F4207="Không",F4207="No"),"out_of_insurance","unknown"))</f>
        <v/>
      </c>
      <c r="AF4207">
        <f>IF(AND(AD4207="yes",AE4207="out_of_insurance"),"REVIEW","")</f>
        <v/>
      </c>
    </row>
    <row r="4208" ht="18" customHeight="1">
      <c r="A4208" t="inlineStr">
        <is>
          <t>ba73df54-a283-4945-936a-bbe7cff73cca</t>
        </is>
      </c>
      <c r="B4208" t="inlineStr">
        <is>
          <t>BN-04207 / Patient 2146645D</t>
        </is>
      </c>
      <c r="C4208" t="inlineStr">
        <is>
          <t>Có</t>
        </is>
      </c>
      <c r="D4208" t="inlineStr">
        <is>
          <t>BS. Nguyễn Nhi</t>
        </is>
      </c>
      <c r="E4208" t="inlineStr">
        <is>
          <t>Nhi / Pediatrics</t>
        </is>
      </c>
      <c r="F4208" t="inlineStr">
        <is>
          <t>Không</t>
        </is>
      </c>
      <c r="G4208" s="2" t="n">
        <v>3853030</v>
      </c>
      <c r="H4208" t="inlineStr">
        <is>
          <t>CRP định lượng / CRP</t>
        </is>
      </c>
      <c r="I4208" t="inlineStr"/>
      <c r="J4208" t="inlineStr">
        <is>
          <t>Thiếu ICD/context rõ / Missing clear ICD/context</t>
        </is>
      </c>
      <c r="K4208" t="n">
        <v>84</v>
      </c>
      <c r="L4208" t="inlineStr">
        <is>
          <t>M</t>
        </is>
      </c>
      <c r="M4208" s="2" t="n">
        <v>100515.67</v>
      </c>
      <c r="N4208" t="inlineStr">
        <is>
          <t>Single</t>
        </is>
      </c>
      <c r="O4208" t="inlineStr">
        <is>
          <t>Employed</t>
        </is>
      </c>
      <c r="P4208" s="3" t="n">
        <v>44798</v>
      </c>
      <c r="Q4208" t="inlineStr">
        <is>
          <t>Routine</t>
        </is>
      </c>
      <c r="R4208" t="inlineStr">
        <is>
          <t>Paper</t>
        </is>
      </c>
      <c r="S4208" t="inlineStr">
        <is>
          <t>Aguilarbury</t>
        </is>
      </c>
      <c r="T4208" t="inlineStr">
        <is>
          <t>Denied</t>
        </is>
      </c>
      <c r="U4208" t="inlineStr">
        <is>
          <t>Legitimate</t>
        </is>
      </c>
      <c r="V4208" t="n">
        <v>0</v>
      </c>
      <c r="W4208" t="inlineStr">
        <is>
          <t>2146645d-6992-491d-9f32-f00e9211730f</t>
        </is>
      </c>
      <c r="X4208" t="inlineStr">
        <is>
          <t>3cdf44be-ef58-4298-bf87-c99d186a06d2</t>
        </is>
      </c>
      <c r="Y4208" t="inlineStr">
        <is>
          <t>NK961</t>
        </is>
      </c>
      <c r="Z4208" t="inlineStr">
        <is>
          <t>wy194</t>
        </is>
      </c>
      <c r="AA4208" s="4" t="n">
        <v>0.75</v>
      </c>
      <c r="AB4208" s="4" t="n">
        <v>0.02</v>
      </c>
      <c r="AC42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08">
        <f>IF(OR(C4208="Có",C4208="Yes"),"yes",IF(OR(C4208="Không",C4208="No"),"no","unknown"))</f>
        <v/>
      </c>
      <c r="AE4208">
        <f>IF(OR(F4208="Có",F4208="Yes"),"covered",IF(OR(F4208="Không",F4208="No"),"out_of_insurance","unknown"))</f>
        <v/>
      </c>
      <c r="AF4208">
        <f>IF(AND(AD4208="yes",AE4208="out_of_insurance"),"REVIEW","")</f>
        <v/>
      </c>
    </row>
    <row r="4209" ht="18" customHeight="1">
      <c r="A4209" t="inlineStr">
        <is>
          <t>bcb44c68-9867-497a-a53a-5dcb4427acb2</t>
        </is>
      </c>
      <c r="B4209" t="inlineStr">
        <is>
          <t>BN-04208 / Patient E6518D32</t>
        </is>
      </c>
      <c r="C4209" t="inlineStr">
        <is>
          <t>Không</t>
        </is>
      </c>
      <c r="D4209" t="inlineStr">
        <is>
          <t>BS. Trần An</t>
        </is>
      </c>
      <c r="E4209" t="inlineStr">
        <is>
          <t>Chấn thương chỉnh hình / Orthopedics</t>
        </is>
      </c>
      <c r="F4209" t="inlineStr">
        <is>
          <t>Không</t>
        </is>
      </c>
      <c r="G4209" s="2" t="n">
        <v>7172800</v>
      </c>
      <c r="H4209" t="inlineStr">
        <is>
          <t>CT cột sống thắt lưng / Lumbar spine CT</t>
        </is>
      </c>
      <c r="I4209" t="inlineStr">
        <is>
          <t>M54.5</t>
        </is>
      </c>
      <c r="J4209" t="inlineStr">
        <is>
          <t>Đau thắt lưng / Low back pain</t>
        </is>
      </c>
      <c r="K4209" t="n">
        <v>42</v>
      </c>
      <c r="L4209" t="inlineStr">
        <is>
          <t>F</t>
        </is>
      </c>
      <c r="M4209" s="2" t="n">
        <v>114146.64</v>
      </c>
      <c r="N4209" t="inlineStr">
        <is>
          <t>Widowed</t>
        </is>
      </c>
      <c r="O4209" t="inlineStr">
        <is>
          <t>Student</t>
        </is>
      </c>
      <c r="P4209" s="3" t="n">
        <v>44798</v>
      </c>
      <c r="Q4209" t="inlineStr">
        <is>
          <t>Outpatient</t>
        </is>
      </c>
      <c r="R4209" t="inlineStr">
        <is>
          <t>Paper</t>
        </is>
      </c>
      <c r="S4209" t="inlineStr">
        <is>
          <t>South Jakestad</t>
        </is>
      </c>
      <c r="T4209" t="inlineStr">
        <is>
          <t>Approved</t>
        </is>
      </c>
      <c r="U4209" t="inlineStr">
        <is>
          <t>Legitimate</t>
        </is>
      </c>
      <c r="V4209" t="n">
        <v>0</v>
      </c>
      <c r="W4209" t="inlineStr">
        <is>
          <t>e6518d32-4381-4cd0-8956-d08fa6227dd0</t>
        </is>
      </c>
      <c r="X4209" t="inlineStr">
        <is>
          <t>c4a4b8df-06d6-4351-9f30-3a7210fe77f4</t>
        </is>
      </c>
      <c r="Y4209" t="inlineStr">
        <is>
          <t>ln992</t>
        </is>
      </c>
      <c r="Z4209" t="inlineStr">
        <is>
          <t>uR186</t>
        </is>
      </c>
      <c r="AA4209" s="4" t="n">
        <v>0.58</v>
      </c>
      <c r="AB4209" s="4" t="n">
        <v>0.05</v>
      </c>
      <c r="AC42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09">
        <f>IF(OR(C4209="Có",C4209="Yes"),"yes",IF(OR(C4209="Không",C4209="No"),"no","unknown"))</f>
        <v/>
      </c>
      <c r="AE4209">
        <f>IF(OR(F4209="Có",F4209="Yes"),"covered",IF(OR(F4209="Không",F4209="No"),"out_of_insurance","unknown"))</f>
        <v/>
      </c>
      <c r="AF4209">
        <f>IF(AND(AD4209="yes",AE4209="out_of_insurance"),"REVIEW","")</f>
        <v/>
      </c>
    </row>
    <row r="4210" ht="18" customHeight="1">
      <c r="A4210" t="inlineStr">
        <is>
          <t>66b28970-dd71-4015-b8d8-8eaa363b707e</t>
        </is>
      </c>
      <c r="B4210" t="inlineStr">
        <is>
          <t>BN-04209 / Patient 5DD42993</t>
        </is>
      </c>
      <c r="C4210" t="inlineStr">
        <is>
          <t>Không</t>
        </is>
      </c>
      <c r="D4210" t="inlineStr">
        <is>
          <t>BS. Đỗ Hạnh</t>
        </is>
      </c>
      <c r="E4210" t="inlineStr">
        <is>
          <t>Nhi / Pediatrics</t>
        </is>
      </c>
      <c r="F4210" t="inlineStr">
        <is>
          <t>Không</t>
        </is>
      </c>
      <c r="G4210" s="2" t="n">
        <v>6624550</v>
      </c>
      <c r="H4210" t="inlineStr">
        <is>
          <t>HbA1c</t>
        </is>
      </c>
      <c r="I4210" t="inlineStr">
        <is>
          <t>E11.9</t>
        </is>
      </c>
      <c r="J4210" t="inlineStr">
        <is>
          <t>Đái tháo đường type 2 / Type 2 diabetes mellitus</t>
        </is>
      </c>
      <c r="K4210" t="n">
        <v>36</v>
      </c>
      <c r="L4210" t="inlineStr">
        <is>
          <t>F</t>
        </is>
      </c>
      <c r="M4210" s="2" t="n">
        <v>112134.72</v>
      </c>
      <c r="N4210" t="inlineStr">
        <is>
          <t>Single</t>
        </is>
      </c>
      <c r="O4210" t="inlineStr">
        <is>
          <t>Employed</t>
        </is>
      </c>
      <c r="P4210" s="3" t="n">
        <v>44798</v>
      </c>
      <c r="Q4210" t="inlineStr">
        <is>
          <t>Inpatient</t>
        </is>
      </c>
      <c r="R4210" t="inlineStr">
        <is>
          <t>Phone</t>
        </is>
      </c>
      <c r="S4210" t="inlineStr">
        <is>
          <t>Port Lisa</t>
        </is>
      </c>
      <c r="T4210" t="inlineStr">
        <is>
          <t>Denied</t>
        </is>
      </c>
      <c r="U4210" t="inlineStr">
        <is>
          <t>Legitimate</t>
        </is>
      </c>
      <c r="V4210" t="n">
        <v>0</v>
      </c>
      <c r="W4210" t="inlineStr">
        <is>
          <t>5dd42993-ba3b-44a9-83b6-653cf0d8ecaa</t>
        </is>
      </c>
      <c r="X4210" t="inlineStr">
        <is>
          <t>408fb448-f560-4aa7-b6a7-50f959fe2fa6</t>
        </is>
      </c>
      <c r="Y4210" t="inlineStr">
        <is>
          <t>Vo053</t>
        </is>
      </c>
      <c r="Z4210" t="inlineStr">
        <is>
          <t>SW706</t>
        </is>
      </c>
      <c r="AA4210" s="4" t="n">
        <v>0.77</v>
      </c>
      <c r="AB4210" s="4" t="n">
        <v>0.05</v>
      </c>
      <c r="AC42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10">
        <f>IF(OR(C4210="Có",C4210="Yes"),"yes",IF(OR(C4210="Không",C4210="No"),"no","unknown"))</f>
        <v/>
      </c>
      <c r="AE4210">
        <f>IF(OR(F4210="Có",F4210="Yes"),"covered",IF(OR(F4210="Không",F4210="No"),"out_of_insurance","unknown"))</f>
        <v/>
      </c>
      <c r="AF4210">
        <f>IF(AND(AD4210="yes",AE4210="out_of_insurance"),"REVIEW","")</f>
        <v/>
      </c>
    </row>
    <row r="4211" ht="18" customHeight="1">
      <c r="A4211" t="inlineStr">
        <is>
          <t>48342ab1-2a8e-4833-8f3f-327ee4f11a4a</t>
        </is>
      </c>
      <c r="B4211" t="inlineStr">
        <is>
          <t>BN-04210 / Patient E88D356B</t>
        </is>
      </c>
      <c r="C4211" t="inlineStr">
        <is>
          <t>Có</t>
        </is>
      </c>
      <c r="D4211" t="inlineStr">
        <is>
          <t>BS. Bùi Hà</t>
        </is>
      </c>
      <c r="E4211" t="inlineStr">
        <is>
          <t>Khám tổng quát / General Practice</t>
        </is>
      </c>
      <c r="F4211" t="inlineStr">
        <is>
          <t>Chưa rõ</t>
        </is>
      </c>
      <c r="G4211" s="2" t="n">
        <v>2950660</v>
      </c>
      <c r="H4211" t="inlineStr">
        <is>
          <t>HIV Ag/Ab combo</t>
        </is>
      </c>
      <c r="I4211" t="inlineStr">
        <is>
          <t>Z11.4</t>
        </is>
      </c>
      <c r="J4211" t="inlineStr">
        <is>
          <t>Sàng lọc HIV / HIV screening</t>
        </is>
      </c>
      <c r="K4211" t="n">
        <v>41</v>
      </c>
      <c r="L4211" t="inlineStr">
        <is>
          <t>M</t>
        </is>
      </c>
      <c r="M4211" s="2" t="n">
        <v>113919.97</v>
      </c>
      <c r="N4211" t="inlineStr">
        <is>
          <t>Divorced</t>
        </is>
      </c>
      <c r="O4211" t="inlineStr">
        <is>
          <t>Retired</t>
        </is>
      </c>
      <c r="P4211" s="3" t="n">
        <v>44798</v>
      </c>
      <c r="Q4211" t="inlineStr">
        <is>
          <t>Routine</t>
        </is>
      </c>
      <c r="R4211" t="inlineStr">
        <is>
          <t>Online</t>
        </is>
      </c>
      <c r="S4211" t="inlineStr">
        <is>
          <t>Matthewburgh</t>
        </is>
      </c>
      <c r="T4211" t="inlineStr">
        <is>
          <t>Denied</t>
        </is>
      </c>
      <c r="U4211" t="inlineStr">
        <is>
          <t>Legitimate</t>
        </is>
      </c>
      <c r="V4211" t="n">
        <v>0</v>
      </c>
      <c r="W4211" t="inlineStr">
        <is>
          <t>e88d356b-52d3-4c74-9836-6bbedfe62dc4</t>
        </is>
      </c>
      <c r="X4211" t="inlineStr">
        <is>
          <t>de6ba7c0-9c4a-4961-b1cc-a762bca8307b</t>
        </is>
      </c>
      <c r="Y4211" t="inlineStr">
        <is>
          <t>Ph266</t>
        </is>
      </c>
      <c r="Z4211" t="inlineStr">
        <is>
          <t>IM309</t>
        </is>
      </c>
      <c r="AA4211" s="4" t="n">
        <v>0.74</v>
      </c>
      <c r="AB4211" s="4" t="n">
        <v>0.02</v>
      </c>
      <c r="AC42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11">
        <f>IF(OR(C4211="Có",C4211="Yes"),"yes",IF(OR(C4211="Không",C4211="No"),"no","unknown"))</f>
        <v/>
      </c>
      <c r="AE4211">
        <f>IF(OR(F4211="Có",F4211="Yes"),"covered",IF(OR(F4211="Không",F4211="No"),"out_of_insurance","unknown"))</f>
        <v/>
      </c>
      <c r="AF4211">
        <f>IF(AND(AD4211="yes",AE4211="out_of_insurance"),"REVIEW","")</f>
        <v/>
      </c>
    </row>
    <row r="4212" ht="18" customHeight="1">
      <c r="A4212" t="inlineStr">
        <is>
          <t>18c0c020-7dbb-47c4-a9bd-9fbe2b48cb49</t>
        </is>
      </c>
      <c r="B4212" t="inlineStr">
        <is>
          <t>BN-04211 / Patient BE19E605</t>
        </is>
      </c>
      <c r="C4212" t="inlineStr">
        <is>
          <t>Không</t>
        </is>
      </c>
      <c r="D4212" t="inlineStr">
        <is>
          <t>BS. Huỳnh Mai</t>
        </is>
      </c>
      <c r="E4212" t="inlineStr">
        <is>
          <t>Nhi / Pediatrics</t>
        </is>
      </c>
      <c r="F4212" t="inlineStr">
        <is>
          <t>Không</t>
        </is>
      </c>
      <c r="G4212" s="2" t="n">
        <v>6175020</v>
      </c>
      <c r="H4212" t="inlineStr">
        <is>
          <t>Glucose máu / Blood glucose</t>
        </is>
      </c>
      <c r="I4212" t="inlineStr">
        <is>
          <t>R73.9</t>
        </is>
      </c>
      <c r="J4212" t="inlineStr">
        <is>
          <t>Tăng glucose máu / Hyperglycemia</t>
        </is>
      </c>
      <c r="K4212" t="n">
        <v>48</v>
      </c>
      <c r="L4212" t="inlineStr">
        <is>
          <t>F</t>
        </is>
      </c>
      <c r="M4212" s="2" t="n">
        <v>112963.73</v>
      </c>
      <c r="N4212" t="inlineStr">
        <is>
          <t>Married</t>
        </is>
      </c>
      <c r="O4212" t="inlineStr">
        <is>
          <t>Retired</t>
        </is>
      </c>
      <c r="P4212" s="3" t="n">
        <v>44798</v>
      </c>
      <c r="Q4212" t="inlineStr">
        <is>
          <t>Emergency</t>
        </is>
      </c>
      <c r="R4212" t="inlineStr">
        <is>
          <t>Phone</t>
        </is>
      </c>
      <c r="S4212" t="inlineStr">
        <is>
          <t>Crawfordburgh</t>
        </is>
      </c>
      <c r="T4212" t="inlineStr">
        <is>
          <t>Denied</t>
        </is>
      </c>
      <c r="U4212" t="inlineStr">
        <is>
          <t>Legitimate</t>
        </is>
      </c>
      <c r="V4212" t="n">
        <v>0</v>
      </c>
      <c r="W4212" t="inlineStr">
        <is>
          <t>be19e605-8799-48ad-a6c9-324d74e8f23c</t>
        </is>
      </c>
      <c r="X4212" t="inlineStr">
        <is>
          <t>6c285f19-7a12-4554-b7ff-a907ebc299c9</t>
        </is>
      </c>
      <c r="Y4212" t="inlineStr">
        <is>
          <t>oY498</t>
        </is>
      </c>
      <c r="Z4212" t="inlineStr">
        <is>
          <t>Oz548</t>
        </is>
      </c>
      <c r="AA4212" s="4" t="n">
        <v>0.77</v>
      </c>
      <c r="AB4212" s="4" t="n">
        <v>0.05</v>
      </c>
      <c r="AC42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12">
        <f>IF(OR(C4212="Có",C4212="Yes"),"yes",IF(OR(C4212="Không",C4212="No"),"no","unknown"))</f>
        <v/>
      </c>
      <c r="AE4212">
        <f>IF(OR(F4212="Có",F4212="Yes"),"covered",IF(OR(F4212="Không",F4212="No"),"out_of_insurance","unknown"))</f>
        <v/>
      </c>
      <c r="AF4212">
        <f>IF(AND(AD4212="yes",AE4212="out_of_insurance"),"REVIEW","")</f>
        <v/>
      </c>
    </row>
    <row r="4213" ht="18" customHeight="1">
      <c r="A4213" t="inlineStr">
        <is>
          <t>08d219af-cbe5-459f-82bc-7d65d5206102</t>
        </is>
      </c>
      <c r="B4213" t="inlineStr">
        <is>
          <t>BN-04212 / Patient 05A317F7</t>
        </is>
      </c>
      <c r="C4213" t="inlineStr">
        <is>
          <t>Không</t>
        </is>
      </c>
      <c r="D4213" t="inlineStr">
        <is>
          <t>BS. Phạm Khoa</t>
        </is>
      </c>
      <c r="E4213" t="inlineStr">
        <is>
          <t>Thần kinh / Neurology</t>
        </is>
      </c>
      <c r="F4213" t="inlineStr">
        <is>
          <t>Không</t>
        </is>
      </c>
      <c r="G4213" s="2" t="n">
        <v>1200000</v>
      </c>
      <c r="H4213" t="inlineStr">
        <is>
          <t>MRI não / Brain MRI</t>
        </is>
      </c>
      <c r="I4213" t="inlineStr">
        <is>
          <t>G44.1</t>
        </is>
      </c>
      <c r="J4213" t="inlineStr">
        <is>
          <t>Hội chứng đau đầu mạch máu / Vascular headache</t>
        </is>
      </c>
      <c r="K4213" t="n">
        <v>35</v>
      </c>
      <c r="L4213" t="inlineStr">
        <is>
          <t>F</t>
        </is>
      </c>
      <c r="M4213" s="2" t="n">
        <v>32439.72</v>
      </c>
      <c r="N4213" t="inlineStr">
        <is>
          <t>Married</t>
        </is>
      </c>
      <c r="O4213" t="inlineStr">
        <is>
          <t>Unemployed</t>
        </is>
      </c>
      <c r="P4213" s="3" t="n">
        <v>44797</v>
      </c>
      <c r="Q4213" t="inlineStr">
        <is>
          <t>Inpatient</t>
        </is>
      </c>
      <c r="R4213" t="inlineStr">
        <is>
          <t>Online</t>
        </is>
      </c>
      <c r="S4213" t="inlineStr">
        <is>
          <t>Port Brandon</t>
        </is>
      </c>
      <c r="T4213" t="inlineStr">
        <is>
          <t>Pending</t>
        </is>
      </c>
      <c r="U4213" t="inlineStr">
        <is>
          <t>Legitimate</t>
        </is>
      </c>
      <c r="V4213" t="n">
        <v>1</v>
      </c>
      <c r="W4213" t="inlineStr">
        <is>
          <t>05a317f7-e248-43db-a8da-1e212273be94</t>
        </is>
      </c>
      <c r="X4213" t="inlineStr">
        <is>
          <t>df86c421-325e-4ba5-8058-da41b1ba5743</t>
        </is>
      </c>
      <c r="Y4213" t="inlineStr">
        <is>
          <t>rU925</t>
        </is>
      </c>
      <c r="Z4213" t="inlineStr">
        <is>
          <t>jI638</t>
        </is>
      </c>
      <c r="AA4213" s="4" t="n">
        <v>0.67</v>
      </c>
      <c r="AB4213" s="4" t="n">
        <v>0.05</v>
      </c>
      <c r="AC42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13">
        <f>IF(OR(C4213="Có",C4213="Yes"),"yes",IF(OR(C4213="Không",C4213="No"),"no","unknown"))</f>
        <v/>
      </c>
      <c r="AE4213">
        <f>IF(OR(F4213="Có",F4213="Yes"),"covered",IF(OR(F4213="Không",F4213="No"),"out_of_insurance","unknown"))</f>
        <v/>
      </c>
      <c r="AF4213">
        <f>IF(AND(AD4213="yes",AE4213="out_of_insurance"),"REVIEW","")</f>
        <v/>
      </c>
    </row>
    <row r="4214" ht="18" customHeight="1">
      <c r="A4214" t="inlineStr">
        <is>
          <t>d9997c37-f138-4a4a-872e-e01d67c24ee0</t>
        </is>
      </c>
      <c r="B4214" t="inlineStr">
        <is>
          <t>BN-04213 / Patient 94C88DE7</t>
        </is>
      </c>
      <c r="C4214" t="inlineStr">
        <is>
          <t>Không</t>
        </is>
      </c>
      <c r="D4214" t="inlineStr">
        <is>
          <t>BS. Lưu Quang</t>
        </is>
      </c>
      <c r="E4214" t="inlineStr">
        <is>
          <t>Thần kinh / Neurology</t>
        </is>
      </c>
      <c r="F4214" t="inlineStr">
        <is>
          <t>Không</t>
        </is>
      </c>
      <c r="G4214" s="2" t="n">
        <v>9801710</v>
      </c>
      <c r="H4214" t="inlineStr">
        <is>
          <t>CT đánh giá đột quỵ / Stroke CT</t>
        </is>
      </c>
      <c r="I4214" t="inlineStr">
        <is>
          <t>I63.9</t>
        </is>
      </c>
      <c r="J4214" t="inlineStr">
        <is>
          <t>Nhồi máu não / Cerebral infarction</t>
        </is>
      </c>
      <c r="K4214" t="n">
        <v>86</v>
      </c>
      <c r="L4214" t="inlineStr">
        <is>
          <t>F</t>
        </is>
      </c>
      <c r="M4214" s="2" t="n">
        <v>141401.64</v>
      </c>
      <c r="N4214" t="inlineStr">
        <is>
          <t>Single</t>
        </is>
      </c>
      <c r="O4214" t="inlineStr">
        <is>
          <t>Student</t>
        </is>
      </c>
      <c r="P4214" s="3" t="n">
        <v>44797</v>
      </c>
      <c r="Q4214" t="inlineStr">
        <is>
          <t>Inpatient</t>
        </is>
      </c>
      <c r="R4214" t="inlineStr">
        <is>
          <t>Paper</t>
        </is>
      </c>
      <c r="S4214" t="inlineStr">
        <is>
          <t>Yangfort</t>
        </is>
      </c>
      <c r="T4214" t="inlineStr">
        <is>
          <t>Approved</t>
        </is>
      </c>
      <c r="U4214" t="inlineStr">
        <is>
          <t>Legitimate</t>
        </is>
      </c>
      <c r="V4214" t="n">
        <v>2</v>
      </c>
      <c r="W4214" t="inlineStr">
        <is>
          <t>94c88de7-d611-4616-abaf-653c7e6d64d4</t>
        </is>
      </c>
      <c r="X4214" t="inlineStr">
        <is>
          <t>4cf0c6a7-3254-4f18-8c6f-07b1a08349ba</t>
        </is>
      </c>
      <c r="Y4214" t="inlineStr">
        <is>
          <t>Yx093</t>
        </is>
      </c>
      <c r="Z4214" t="inlineStr">
        <is>
          <t>Ui081</t>
        </is>
      </c>
      <c r="AA4214" s="4" t="n">
        <v>0.62</v>
      </c>
      <c r="AB4214" s="4" t="n">
        <v>0.05</v>
      </c>
      <c r="AC42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14">
        <f>IF(OR(C4214="Có",C4214="Yes"),"yes",IF(OR(C4214="Không",C4214="No"),"no","unknown"))</f>
        <v/>
      </c>
      <c r="AE4214">
        <f>IF(OR(F4214="Có",F4214="Yes"),"covered",IF(OR(F4214="Không",F4214="No"),"out_of_insurance","unknown"))</f>
        <v/>
      </c>
      <c r="AF4214">
        <f>IF(AND(AD4214="yes",AE4214="out_of_insurance"),"REVIEW","")</f>
        <v/>
      </c>
    </row>
    <row r="4215" ht="18" customHeight="1">
      <c r="A4215" t="inlineStr">
        <is>
          <t>9f4fc98e-5d8c-4e4e-b47e-780da24754c9</t>
        </is>
      </c>
      <c r="B4215" t="inlineStr">
        <is>
          <t>BN-04214 / Patient 00D4DA30</t>
        </is>
      </c>
      <c r="C4215" t="inlineStr">
        <is>
          <t>Có</t>
        </is>
      </c>
      <c r="D4215" t="inlineStr">
        <is>
          <t>BS. Lưu Quang</t>
        </is>
      </c>
      <c r="E4215" t="inlineStr">
        <is>
          <t>Thần kinh / Neurology</t>
        </is>
      </c>
      <c r="F4215" t="inlineStr">
        <is>
          <t>Không</t>
        </is>
      </c>
      <c r="G4215" s="2" t="n">
        <v>1200000</v>
      </c>
      <c r="H4215" t="inlineStr">
        <is>
          <t>MRI não / Brain MRI</t>
        </is>
      </c>
      <c r="I4215" t="inlineStr"/>
      <c r="J4215" t="inlineStr">
        <is>
          <t>Thiếu ICD/context rõ / Missing clear ICD/context</t>
        </is>
      </c>
      <c r="K4215" t="n">
        <v>8</v>
      </c>
      <c r="L4215" t="inlineStr">
        <is>
          <t>F</t>
        </is>
      </c>
      <c r="M4215" s="2" t="n">
        <v>41906.9</v>
      </c>
      <c r="N4215" t="inlineStr">
        <is>
          <t>Married</t>
        </is>
      </c>
      <c r="O4215" t="inlineStr">
        <is>
          <t>Retired</t>
        </is>
      </c>
      <c r="P4215" s="3" t="n">
        <v>44797</v>
      </c>
      <c r="Q4215" t="inlineStr">
        <is>
          <t>Inpatient</t>
        </is>
      </c>
      <c r="R4215" t="inlineStr">
        <is>
          <t>Paper</t>
        </is>
      </c>
      <c r="S4215" t="inlineStr">
        <is>
          <t>West Michaelton</t>
        </is>
      </c>
      <c r="T4215" t="inlineStr">
        <is>
          <t>Denied</t>
        </is>
      </c>
      <c r="U4215" t="inlineStr">
        <is>
          <t>Legitimate</t>
        </is>
      </c>
      <c r="V4215" t="n">
        <v>1</v>
      </c>
      <c r="W4215" t="inlineStr">
        <is>
          <t>00d4da30-d9a2-45ef-8bc5-6e71ca9b51db</t>
        </is>
      </c>
      <c r="X4215" t="inlineStr">
        <is>
          <t>cb2d8e33-c776-4b76-b107-65674d1d7231</t>
        </is>
      </c>
      <c r="Y4215" t="inlineStr">
        <is>
          <t>OS084</t>
        </is>
      </c>
      <c r="Z4215" t="inlineStr">
        <is>
          <t>ff045</t>
        </is>
      </c>
      <c r="AA4215" s="4" t="n">
        <v>0.77</v>
      </c>
      <c r="AB4215" s="4" t="n">
        <v>0.02</v>
      </c>
      <c r="AC42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15">
        <f>IF(OR(C4215="Có",C4215="Yes"),"yes",IF(OR(C4215="Không",C4215="No"),"no","unknown"))</f>
        <v/>
      </c>
      <c r="AE4215">
        <f>IF(OR(F4215="Có",F4215="Yes"),"covered",IF(OR(F4215="Không",F4215="No"),"out_of_insurance","unknown"))</f>
        <v/>
      </c>
      <c r="AF4215">
        <f>IF(AND(AD4215="yes",AE4215="out_of_insurance"),"REVIEW","")</f>
        <v/>
      </c>
    </row>
    <row r="4216" ht="18" customHeight="1">
      <c r="A4216" t="inlineStr">
        <is>
          <t>dcea5e72-bd7b-4be4-8fdb-83c03cce925f</t>
        </is>
      </c>
      <c r="B4216" t="inlineStr">
        <is>
          <t>BN-04215 / Patient E6D929A0</t>
        </is>
      </c>
      <c r="C4216" t="inlineStr">
        <is>
          <t>Có</t>
        </is>
      </c>
      <c r="D4216" t="inlineStr">
        <is>
          <t>BS. Trần An</t>
        </is>
      </c>
      <c r="E4216" t="inlineStr">
        <is>
          <t>Chấn thương chỉnh hình / Orthopedics</t>
        </is>
      </c>
      <c r="F4216" t="inlineStr">
        <is>
          <t>Không</t>
        </is>
      </c>
      <c r="G4216" s="2" t="n">
        <v>1200000</v>
      </c>
      <c r="H4216" t="inlineStr">
        <is>
          <t>MRI khớp gối / Knee MRI</t>
        </is>
      </c>
      <c r="I4216" t="inlineStr">
        <is>
          <t>M25.5</t>
        </is>
      </c>
      <c r="J4216" t="inlineStr">
        <is>
          <t>Đau khớp gối / Knee pain</t>
        </is>
      </c>
      <c r="K4216" t="n">
        <v>88</v>
      </c>
      <c r="L4216" t="inlineStr">
        <is>
          <t>M</t>
        </is>
      </c>
      <c r="M4216" s="2" t="n">
        <v>137772.72</v>
      </c>
      <c r="N4216" t="inlineStr">
        <is>
          <t>Divorced</t>
        </is>
      </c>
      <c r="O4216" t="inlineStr">
        <is>
          <t>Employed</t>
        </is>
      </c>
      <c r="P4216" s="3" t="n">
        <v>44796</v>
      </c>
      <c r="Q4216" t="inlineStr">
        <is>
          <t>Emergency</t>
        </is>
      </c>
      <c r="R4216" t="inlineStr">
        <is>
          <t>Online</t>
        </is>
      </c>
      <c r="S4216" t="inlineStr">
        <is>
          <t>New Jamesfurt</t>
        </is>
      </c>
      <c r="T4216" t="inlineStr">
        <is>
          <t>Approved</t>
        </is>
      </c>
      <c r="U4216" t="inlineStr">
        <is>
          <t>Legitimate</t>
        </is>
      </c>
      <c r="V4216" t="n">
        <v>2</v>
      </c>
      <c r="W4216" t="inlineStr">
        <is>
          <t>e6d929a0-ca58-41cc-a9b8-bf219cffa743</t>
        </is>
      </c>
      <c r="X4216" t="inlineStr">
        <is>
          <t>50bc66ee-31f7-4add-a3cb-6c03a726c81e</t>
        </is>
      </c>
      <c r="Y4216" t="inlineStr">
        <is>
          <t>aW308</t>
        </is>
      </c>
      <c r="Z4216" t="inlineStr">
        <is>
          <t>Wd796</t>
        </is>
      </c>
      <c r="AA4216" s="4" t="n">
        <v>0.88</v>
      </c>
      <c r="AB4216" s="4" t="n">
        <v>0.47</v>
      </c>
      <c r="AC42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16">
        <f>IF(OR(C4216="Có",C4216="Yes"),"yes",IF(OR(C4216="Không",C4216="No"),"no","unknown"))</f>
        <v/>
      </c>
      <c r="AE4216">
        <f>IF(OR(F4216="Có",F4216="Yes"),"covered",IF(OR(F4216="Không",F4216="No"),"out_of_insurance","unknown"))</f>
        <v/>
      </c>
      <c r="AF4216">
        <f>IF(AND(AD4216="yes",AE4216="out_of_insurance"),"REVIEW","")</f>
        <v/>
      </c>
    </row>
    <row r="4217" ht="18" customHeight="1">
      <c r="A4217" t="inlineStr">
        <is>
          <t>1e3d5760-f6a2-4206-884c-164adf0ec00d</t>
        </is>
      </c>
      <c r="B4217" t="inlineStr">
        <is>
          <t>BN-04216 / Patient FCE15321</t>
        </is>
      </c>
      <c r="C4217" t="inlineStr">
        <is>
          <t>Không</t>
        </is>
      </c>
      <c r="D4217" t="inlineStr">
        <is>
          <t>BS. Hà Nam</t>
        </is>
      </c>
      <c r="E4217" t="inlineStr">
        <is>
          <t>Chấn thương chỉnh hình / Orthopedics</t>
        </is>
      </c>
      <c r="F4217" t="inlineStr">
        <is>
          <t>Không</t>
        </is>
      </c>
      <c r="G4217" s="2" t="n">
        <v>9372400</v>
      </c>
      <c r="H4217" t="inlineStr">
        <is>
          <t>CT cột sống thắt lưng / Lumbar spine CT</t>
        </is>
      </c>
      <c r="I4217" t="inlineStr">
        <is>
          <t>M54.5</t>
        </is>
      </c>
      <c r="J4217" t="inlineStr">
        <is>
          <t>Đau thắt lưng / Low back pain</t>
        </is>
      </c>
      <c r="K4217" t="n">
        <v>43</v>
      </c>
      <c r="L4217" t="inlineStr">
        <is>
          <t>M</t>
        </is>
      </c>
      <c r="M4217" s="2" t="n">
        <v>49983.02</v>
      </c>
      <c r="N4217" t="inlineStr">
        <is>
          <t>Single</t>
        </is>
      </c>
      <c r="O4217" t="inlineStr">
        <is>
          <t>Unemployed</t>
        </is>
      </c>
      <c r="P4217" s="3" t="n">
        <v>44796</v>
      </c>
      <c r="Q4217" t="inlineStr">
        <is>
          <t>Outpatient</t>
        </is>
      </c>
      <c r="R4217" t="inlineStr">
        <is>
          <t>Paper</t>
        </is>
      </c>
      <c r="S4217" t="inlineStr">
        <is>
          <t>West Ryan</t>
        </is>
      </c>
      <c r="T4217" t="inlineStr">
        <is>
          <t>Pending</t>
        </is>
      </c>
      <c r="U4217" t="inlineStr">
        <is>
          <t>Fraud</t>
        </is>
      </c>
      <c r="V4217" t="n">
        <v>1</v>
      </c>
      <c r="W4217" t="inlineStr">
        <is>
          <t>fce15321-ae86-4648-8496-c032b23813ab</t>
        </is>
      </c>
      <c r="X4217" t="inlineStr">
        <is>
          <t>c3c9d46c-c804-4700-aa83-522bc9659e3c</t>
        </is>
      </c>
      <c r="Y4217" t="inlineStr">
        <is>
          <t>FG035</t>
        </is>
      </c>
      <c r="Z4217" t="inlineStr">
        <is>
          <t>LJ880</t>
        </is>
      </c>
      <c r="AA4217" s="4" t="n">
        <v>0.52</v>
      </c>
      <c r="AB4217" s="4" t="n">
        <v>0.05</v>
      </c>
      <c r="AC42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17">
        <f>IF(OR(C4217="Có",C4217="Yes"),"yes",IF(OR(C4217="Không",C4217="No"),"no","unknown"))</f>
        <v/>
      </c>
      <c r="AE4217">
        <f>IF(OR(F4217="Có",F4217="Yes"),"covered",IF(OR(F4217="Không",F4217="No"),"out_of_insurance","unknown"))</f>
        <v/>
      </c>
      <c r="AF4217">
        <f>IF(AND(AD4217="yes",AE4217="out_of_insurance"),"REVIEW","")</f>
        <v/>
      </c>
    </row>
    <row r="4218" ht="18" customHeight="1">
      <c r="A4218" t="inlineStr">
        <is>
          <t>5f9fefde-ac21-4e69-85c1-d70873176d84</t>
        </is>
      </c>
      <c r="B4218" t="inlineStr">
        <is>
          <t>BN-04217 / Patient 84A3966A</t>
        </is>
      </c>
      <c r="C4218" t="inlineStr">
        <is>
          <t>Có</t>
        </is>
      </c>
      <c r="D4218" t="inlineStr">
        <is>
          <t>BS. Nguyễn Minh</t>
        </is>
      </c>
      <c r="E4218" t="inlineStr">
        <is>
          <t>Tim mạch / Cardiology</t>
        </is>
      </c>
      <c r="F4218" t="inlineStr">
        <is>
          <t>Có</t>
        </is>
      </c>
      <c r="G4218" s="2" t="n">
        <v>3859880</v>
      </c>
      <c r="H4218" t="inlineStr">
        <is>
          <t>Đông máu PT/aPTT / Coagulation test</t>
        </is>
      </c>
      <c r="I4218" t="inlineStr">
        <is>
          <t>I24.9</t>
        </is>
      </c>
      <c r="J4218" t="inlineStr">
        <is>
          <t>Bệnh tim thiếu máu cục bộ cấp / Acute ischemic heart disease</t>
        </is>
      </c>
      <c r="K4218" t="n">
        <v>6</v>
      </c>
      <c r="L4218" t="inlineStr">
        <is>
          <t>M</t>
        </is>
      </c>
      <c r="M4218" s="2" t="n">
        <v>85746.5</v>
      </c>
      <c r="N4218" t="inlineStr">
        <is>
          <t>Widowed</t>
        </is>
      </c>
      <c r="O4218" t="inlineStr">
        <is>
          <t>Unemployed</t>
        </is>
      </c>
      <c r="P4218" s="3" t="n">
        <v>44796</v>
      </c>
      <c r="Q4218" t="inlineStr">
        <is>
          <t>Routine</t>
        </is>
      </c>
      <c r="R4218" t="inlineStr">
        <is>
          <t>Online</t>
        </is>
      </c>
      <c r="S4218" t="inlineStr">
        <is>
          <t>Reynoldshaven</t>
        </is>
      </c>
      <c r="T4218" t="inlineStr">
        <is>
          <t>Approved</t>
        </is>
      </c>
      <c r="U4218" t="inlineStr">
        <is>
          <t>Legitimate</t>
        </is>
      </c>
      <c r="V4218" t="n">
        <v>0</v>
      </c>
      <c r="W4218" t="inlineStr">
        <is>
          <t>84a3966a-76fc-40fb-8387-174306be677c</t>
        </is>
      </c>
      <c r="X4218" t="inlineStr">
        <is>
          <t>f307db09-9696-42c4-8c28-f21b942d4298</t>
        </is>
      </c>
      <c r="Y4218" t="inlineStr">
        <is>
          <t>tJ580</t>
        </is>
      </c>
      <c r="Z4218" t="inlineStr">
        <is>
          <t>tq956</t>
        </is>
      </c>
      <c r="AA4218" s="4" t="n">
        <v>0.62</v>
      </c>
      <c r="AB4218" s="4" t="n">
        <v>0.39</v>
      </c>
      <c r="AC42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18">
        <f>IF(OR(C4218="Có",C4218="Yes"),"yes",IF(OR(C4218="Không",C4218="No"),"no","unknown"))</f>
        <v/>
      </c>
      <c r="AE4218">
        <f>IF(OR(F4218="Có",F4218="Yes"),"covered",IF(OR(F4218="Không",F4218="No"),"out_of_insurance","unknown"))</f>
        <v/>
      </c>
      <c r="AF4218">
        <f>IF(AND(AD4218="yes",AE4218="out_of_insurance"),"REVIEW","")</f>
        <v/>
      </c>
    </row>
    <row r="4219" ht="18" customHeight="1">
      <c r="A4219" t="inlineStr">
        <is>
          <t>e850f248-433a-4f47-8a8e-bf61d3c793e4</t>
        </is>
      </c>
      <c r="B4219" t="inlineStr">
        <is>
          <t>BN-04218 / Patient 2D4A39DB</t>
        </is>
      </c>
      <c r="C4219" t="inlineStr">
        <is>
          <t>Có</t>
        </is>
      </c>
      <c r="D4219" t="inlineStr">
        <is>
          <t>BS. Bùi Hà</t>
        </is>
      </c>
      <c r="E4219" t="inlineStr">
        <is>
          <t>Khám tổng quát / General Practice</t>
        </is>
      </c>
      <c r="F4219" t="inlineStr">
        <is>
          <t>Có</t>
        </is>
      </c>
      <c r="G4219" s="2" t="n">
        <v>3297970</v>
      </c>
      <c r="H4219" t="inlineStr">
        <is>
          <t>HIV test nhanh / Rapid HIV test</t>
        </is>
      </c>
      <c r="I4219" t="inlineStr">
        <is>
          <t>Z11.4</t>
        </is>
      </c>
      <c r="J4219" t="inlineStr">
        <is>
          <t>Sàng lọc HIV / HIV screening</t>
        </is>
      </c>
      <c r="K4219" t="n">
        <v>29</v>
      </c>
      <c r="L4219" t="inlineStr">
        <is>
          <t>F</t>
        </is>
      </c>
      <c r="M4219" s="2" t="n">
        <v>92509.42</v>
      </c>
      <c r="N4219" t="inlineStr">
        <is>
          <t>Single</t>
        </is>
      </c>
      <c r="O4219" t="inlineStr">
        <is>
          <t>Retired</t>
        </is>
      </c>
      <c r="P4219" s="3" t="n">
        <v>44796</v>
      </c>
      <c r="Q4219" t="inlineStr">
        <is>
          <t>Outpatient</t>
        </is>
      </c>
      <c r="R4219" t="inlineStr">
        <is>
          <t>Phone</t>
        </is>
      </c>
      <c r="S4219" t="inlineStr">
        <is>
          <t>North Joshuamouth</t>
        </is>
      </c>
      <c r="T4219" t="inlineStr">
        <is>
          <t>Approved</t>
        </is>
      </c>
      <c r="U4219" t="inlineStr">
        <is>
          <t>Legitimate</t>
        </is>
      </c>
      <c r="V4219" t="n">
        <v>0</v>
      </c>
      <c r="W4219" t="inlineStr">
        <is>
          <t>2d4a39db-2a90-4cec-b202-6de22f54d4b4</t>
        </is>
      </c>
      <c r="X4219" t="inlineStr">
        <is>
          <t>d6b85a4a-169f-4cb7-be7b-ab8c5680e99e</t>
        </is>
      </c>
      <c r="Y4219" t="inlineStr">
        <is>
          <t>ke663</t>
        </is>
      </c>
      <c r="Z4219" t="inlineStr">
        <is>
          <t>uv459</t>
        </is>
      </c>
      <c r="AA4219" s="4" t="n">
        <v>0.8</v>
      </c>
      <c r="AB4219" s="4" t="n">
        <v>0.7</v>
      </c>
      <c r="AC42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19">
        <f>IF(OR(C4219="Có",C4219="Yes"),"yes",IF(OR(C4219="Không",C4219="No"),"no","unknown"))</f>
        <v/>
      </c>
      <c r="AE4219">
        <f>IF(OR(F4219="Có",F4219="Yes"),"covered",IF(OR(F4219="Không",F4219="No"),"out_of_insurance","unknown"))</f>
        <v/>
      </c>
      <c r="AF4219">
        <f>IF(AND(AD4219="yes",AE4219="out_of_insurance"),"REVIEW","")</f>
        <v/>
      </c>
    </row>
    <row r="4220" ht="18" customHeight="1">
      <c r="A4220" t="inlineStr">
        <is>
          <t>fc9b9ef1-01c5-4301-a1bb-6f639e4c8777</t>
        </is>
      </c>
      <c r="B4220" t="inlineStr">
        <is>
          <t>BN-04219 / Patient 08F967CF</t>
        </is>
      </c>
      <c r="C4220" t="inlineStr">
        <is>
          <t>Có</t>
        </is>
      </c>
      <c r="D4220" t="inlineStr">
        <is>
          <t>BS. Lưu Quang</t>
        </is>
      </c>
      <c r="E4220" t="inlineStr">
        <is>
          <t>Thần kinh / Neurology</t>
        </is>
      </c>
      <c r="F4220" t="inlineStr">
        <is>
          <t>Có</t>
        </is>
      </c>
      <c r="G4220" s="2" t="n">
        <v>6954350</v>
      </c>
      <c r="H4220" t="inlineStr">
        <is>
          <t>CT sọ não / Brain CT</t>
        </is>
      </c>
      <c r="I4220" t="inlineStr">
        <is>
          <t>R51</t>
        </is>
      </c>
      <c r="J4220" t="inlineStr">
        <is>
          <t>Đau đầu chưa rõ nguyên nhân / Headache unspecified</t>
        </is>
      </c>
      <c r="K4220" t="n">
        <v>1</v>
      </c>
      <c r="L4220" t="inlineStr">
        <is>
          <t>M</t>
        </is>
      </c>
      <c r="M4220" s="2" t="n">
        <v>110188.53</v>
      </c>
      <c r="N4220" t="inlineStr">
        <is>
          <t>Married</t>
        </is>
      </c>
      <c r="O4220" t="inlineStr">
        <is>
          <t>Retired</t>
        </is>
      </c>
      <c r="P4220" s="3" t="n">
        <v>44795</v>
      </c>
      <c r="Q4220" t="inlineStr">
        <is>
          <t>Routine</t>
        </is>
      </c>
      <c r="R4220" t="inlineStr">
        <is>
          <t>Phone</t>
        </is>
      </c>
      <c r="S4220" t="inlineStr">
        <is>
          <t>North Julialand</t>
        </is>
      </c>
      <c r="T4220" t="inlineStr">
        <is>
          <t>Approved</t>
        </is>
      </c>
      <c r="U4220" t="inlineStr">
        <is>
          <t>Legitimate</t>
        </is>
      </c>
      <c r="V4220" t="n">
        <v>0</v>
      </c>
      <c r="W4220" t="inlineStr">
        <is>
          <t>08f967cf-f4d0-4abc-8f69-c22f006a6209</t>
        </is>
      </c>
      <c r="X4220" t="inlineStr">
        <is>
          <t>ad794e73-44b4-47c8-8ad7-119f21721ada</t>
        </is>
      </c>
      <c r="Y4220" t="inlineStr">
        <is>
          <t>kI903</t>
        </is>
      </c>
      <c r="Z4220" t="inlineStr">
        <is>
          <t>GB637</t>
        </is>
      </c>
      <c r="AA4220" s="4" t="n">
        <v>0.8</v>
      </c>
      <c r="AB4220" s="4" t="n">
        <v>0.54</v>
      </c>
      <c r="AC42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20">
        <f>IF(OR(C4220="Có",C4220="Yes"),"yes",IF(OR(C4220="Không",C4220="No"),"no","unknown"))</f>
        <v/>
      </c>
      <c r="AE4220">
        <f>IF(OR(F4220="Có",F4220="Yes"),"covered",IF(OR(F4220="Không",F4220="No"),"out_of_insurance","unknown"))</f>
        <v/>
      </c>
      <c r="AF4220">
        <f>IF(AND(AD4220="yes",AE4220="out_of_insurance"),"REVIEW","")</f>
        <v/>
      </c>
    </row>
    <row r="4221" ht="18" customHeight="1">
      <c r="A4221" t="inlineStr">
        <is>
          <t>314db20e-f5f4-441c-ae38-2a360e50adcf</t>
        </is>
      </c>
      <c r="B4221" t="inlineStr">
        <is>
          <t>BN-04220 / Patient 3520FD3E</t>
        </is>
      </c>
      <c r="C4221" t="inlineStr">
        <is>
          <t>Không</t>
        </is>
      </c>
      <c r="D4221" t="inlineStr">
        <is>
          <t>BS. Vũ Đức</t>
        </is>
      </c>
      <c r="E4221" t="inlineStr">
        <is>
          <t>Chấn thương chỉnh hình / Orthopedics</t>
        </is>
      </c>
      <c r="F4221" t="inlineStr">
        <is>
          <t>Không</t>
        </is>
      </c>
      <c r="G4221" s="2" t="n">
        <v>1987040</v>
      </c>
      <c r="H4221" t="inlineStr">
        <is>
          <t>Đo mật độ xương / Bone density scan</t>
        </is>
      </c>
      <c r="I4221" t="inlineStr">
        <is>
          <t>M81.0</t>
        </is>
      </c>
      <c r="J4221" t="inlineStr">
        <is>
          <t>Loãng xương / Osteoporosis</t>
        </is>
      </c>
      <c r="K4221" t="n">
        <v>17</v>
      </c>
      <c r="L4221" t="inlineStr">
        <is>
          <t>M</t>
        </is>
      </c>
      <c r="M4221" s="2" t="n">
        <v>88744.67999999999</v>
      </c>
      <c r="N4221" t="inlineStr">
        <is>
          <t>Single</t>
        </is>
      </c>
      <c r="O4221" t="inlineStr">
        <is>
          <t>Unemployed</t>
        </is>
      </c>
      <c r="P4221" s="3" t="n">
        <v>44795</v>
      </c>
      <c r="Q4221" t="inlineStr">
        <is>
          <t>Inpatient</t>
        </is>
      </c>
      <c r="R4221" t="inlineStr">
        <is>
          <t>Online</t>
        </is>
      </c>
      <c r="S4221" t="inlineStr">
        <is>
          <t>Port Holly</t>
        </is>
      </c>
      <c r="T4221" t="inlineStr">
        <is>
          <t>Denied</t>
        </is>
      </c>
      <c r="U4221" t="inlineStr">
        <is>
          <t>Legitimate</t>
        </is>
      </c>
      <c r="V4221" t="n">
        <v>0</v>
      </c>
      <c r="W4221" t="inlineStr">
        <is>
          <t>3520fd3e-22bd-43e0-8561-e600b2e3ee91</t>
        </is>
      </c>
      <c r="X4221" t="inlineStr">
        <is>
          <t>5f328ab9-dfea-47a3-8f31-64719cd12d2a</t>
        </is>
      </c>
      <c r="Y4221" t="inlineStr">
        <is>
          <t>pn343</t>
        </is>
      </c>
      <c r="Z4221" t="inlineStr">
        <is>
          <t>rm372</t>
        </is>
      </c>
      <c r="AA4221" s="4" t="n">
        <v>0.59</v>
      </c>
      <c r="AB4221" s="4" t="n">
        <v>0.05</v>
      </c>
      <c r="AC42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21">
        <f>IF(OR(C4221="Có",C4221="Yes"),"yes",IF(OR(C4221="Không",C4221="No"),"no","unknown"))</f>
        <v/>
      </c>
      <c r="AE4221">
        <f>IF(OR(F4221="Có",F4221="Yes"),"covered",IF(OR(F4221="Không",F4221="No"),"out_of_insurance","unknown"))</f>
        <v/>
      </c>
      <c r="AF4221">
        <f>IF(AND(AD4221="yes",AE4221="out_of_insurance"),"REVIEW","")</f>
        <v/>
      </c>
    </row>
    <row r="4222" ht="18" customHeight="1">
      <c r="A4222" t="inlineStr">
        <is>
          <t>9dfd3372-3011-401d-83c5-08bcb7a4a331</t>
        </is>
      </c>
      <c r="B4222" t="inlineStr">
        <is>
          <t>BN-04221 / Patient 053D3482</t>
        </is>
      </c>
      <c r="C4222" t="inlineStr">
        <is>
          <t>Không</t>
        </is>
      </c>
      <c r="D4222" t="inlineStr">
        <is>
          <t>BS. Võ Huy</t>
        </is>
      </c>
      <c r="E4222" t="inlineStr">
        <is>
          <t>Chấn thương chỉnh hình / Orthopedics</t>
        </is>
      </c>
      <c r="F4222" t="inlineStr">
        <is>
          <t>Không</t>
        </is>
      </c>
      <c r="G4222" s="2" t="n">
        <v>7001920</v>
      </c>
      <c r="H4222" t="inlineStr">
        <is>
          <t>Đo mật độ xương / Bone density scan</t>
        </is>
      </c>
      <c r="I4222" t="inlineStr">
        <is>
          <t>M81.0</t>
        </is>
      </c>
      <c r="J4222" t="inlineStr">
        <is>
          <t>Loãng xương / Osteoporosis</t>
        </is>
      </c>
      <c r="K4222" t="n">
        <v>22</v>
      </c>
      <c r="L4222" t="inlineStr">
        <is>
          <t>F</t>
        </is>
      </c>
      <c r="M4222" s="2" t="n">
        <v>139278.21</v>
      </c>
      <c r="N4222" t="inlineStr">
        <is>
          <t>Widowed</t>
        </is>
      </c>
      <c r="O4222" t="inlineStr">
        <is>
          <t>Employed</t>
        </is>
      </c>
      <c r="P4222" s="3" t="n">
        <v>44795</v>
      </c>
      <c r="Q4222" t="inlineStr">
        <is>
          <t>Routine</t>
        </is>
      </c>
      <c r="R4222" t="inlineStr">
        <is>
          <t>Paper</t>
        </is>
      </c>
      <c r="S4222" t="inlineStr">
        <is>
          <t>East Edwinville</t>
        </is>
      </c>
      <c r="T4222" t="inlineStr">
        <is>
          <t>Approved</t>
        </is>
      </c>
      <c r="U4222" t="inlineStr">
        <is>
          <t>Legitimate</t>
        </is>
      </c>
      <c r="V4222" t="n">
        <v>2</v>
      </c>
      <c r="W4222" t="inlineStr">
        <is>
          <t>053d3482-fa09-4616-801e-1eb163d4438a</t>
        </is>
      </c>
      <c r="X4222" t="inlineStr">
        <is>
          <t>0d2fdb0f-a007-43d8-88fb-03c19d5711b5</t>
        </is>
      </c>
      <c r="Y4222" t="inlineStr">
        <is>
          <t>RL427</t>
        </is>
      </c>
      <c r="Z4222" t="inlineStr">
        <is>
          <t>tp119</t>
        </is>
      </c>
      <c r="AA4222" s="4" t="n">
        <v>0.72</v>
      </c>
      <c r="AB4222" s="4" t="n">
        <v>0.05</v>
      </c>
      <c r="AC42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22">
        <f>IF(OR(C4222="Có",C4222="Yes"),"yes",IF(OR(C4222="Không",C4222="No"),"no","unknown"))</f>
        <v/>
      </c>
      <c r="AE4222">
        <f>IF(OR(F4222="Có",F4222="Yes"),"covered",IF(OR(F4222="Không",F4222="No"),"out_of_insurance","unknown"))</f>
        <v/>
      </c>
      <c r="AF4222">
        <f>IF(AND(AD4222="yes",AE4222="out_of_insurance"),"REVIEW","")</f>
        <v/>
      </c>
    </row>
    <row r="4223" ht="18" customHeight="1">
      <c r="A4223" t="inlineStr">
        <is>
          <t>66aef253-7737-4f56-a5ec-840ae9040bc3</t>
        </is>
      </c>
      <c r="B4223" t="inlineStr">
        <is>
          <t>BN-04222 / Patient AC99451D</t>
        </is>
      </c>
      <c r="C4223" t="inlineStr">
        <is>
          <t>Có</t>
        </is>
      </c>
      <c r="D4223" t="inlineStr">
        <is>
          <t>BS. Đỗ Hạnh</t>
        </is>
      </c>
      <c r="E4223" t="inlineStr">
        <is>
          <t>Nhi / Pediatrics</t>
        </is>
      </c>
      <c r="F4223" t="inlineStr">
        <is>
          <t>Không</t>
        </is>
      </c>
      <c r="G4223" s="2" t="n">
        <v>9583660</v>
      </c>
      <c r="H4223" t="inlineStr">
        <is>
          <t>Glucose máu / Blood glucose</t>
        </is>
      </c>
      <c r="I4223" t="inlineStr">
        <is>
          <t>R73.9</t>
        </is>
      </c>
      <c r="J4223" t="inlineStr">
        <is>
          <t>Tăng glucose máu / Hyperglycemia</t>
        </is>
      </c>
      <c r="K4223" t="n">
        <v>63</v>
      </c>
      <c r="L4223" t="inlineStr">
        <is>
          <t>M</t>
        </is>
      </c>
      <c r="M4223" s="2" t="n">
        <v>72357.97</v>
      </c>
      <c r="N4223" t="inlineStr">
        <is>
          <t>Divorced</t>
        </is>
      </c>
      <c r="O4223" t="inlineStr">
        <is>
          <t>Retired</t>
        </is>
      </c>
      <c r="P4223" s="3" t="n">
        <v>44795</v>
      </c>
      <c r="Q4223" t="inlineStr">
        <is>
          <t>Inpatient</t>
        </is>
      </c>
      <c r="R4223" t="inlineStr">
        <is>
          <t>Phone</t>
        </is>
      </c>
      <c r="S4223" t="inlineStr">
        <is>
          <t>Barneshaven</t>
        </is>
      </c>
      <c r="T4223" t="inlineStr">
        <is>
          <t>Approved</t>
        </is>
      </c>
      <c r="U4223" t="inlineStr">
        <is>
          <t>Legitimate</t>
        </is>
      </c>
      <c r="V4223" t="n">
        <v>3</v>
      </c>
      <c r="W4223" t="inlineStr">
        <is>
          <t>ac99451d-e7f7-4954-8770-e7831b9d7d44</t>
        </is>
      </c>
      <c r="X4223" t="inlineStr">
        <is>
          <t>e945df49-688e-497e-bdcd-a83f46640041</t>
        </is>
      </c>
      <c r="Y4223" t="inlineStr">
        <is>
          <t>QT914</t>
        </is>
      </c>
      <c r="Z4223" t="inlineStr">
        <is>
          <t>yp187</t>
        </is>
      </c>
      <c r="AA4223" s="4" t="n">
        <v>0.87</v>
      </c>
      <c r="AB4223" s="4" t="n">
        <v>0.66</v>
      </c>
      <c r="AC42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23">
        <f>IF(OR(C4223="Có",C4223="Yes"),"yes",IF(OR(C4223="Không",C4223="No"),"no","unknown"))</f>
        <v/>
      </c>
      <c r="AE4223">
        <f>IF(OR(F4223="Có",F4223="Yes"),"covered",IF(OR(F4223="Không",F4223="No"),"out_of_insurance","unknown"))</f>
        <v/>
      </c>
      <c r="AF4223">
        <f>IF(AND(AD4223="yes",AE4223="out_of_insurance"),"REVIEW","")</f>
        <v/>
      </c>
    </row>
    <row r="4224" ht="18" customHeight="1">
      <c r="A4224" t="inlineStr">
        <is>
          <t>941e8c1a-1013-4c94-b83d-71580f9f8c98</t>
        </is>
      </c>
      <c r="B4224" t="inlineStr">
        <is>
          <t>BN-04223 / Patient B320B60B</t>
        </is>
      </c>
      <c r="C4224" t="inlineStr">
        <is>
          <t>Không</t>
        </is>
      </c>
      <c r="D4224" t="inlineStr">
        <is>
          <t>BS. Trần An</t>
        </is>
      </c>
      <c r="E4224" t="inlineStr">
        <is>
          <t>Chấn thương chỉnh hình / Orthopedics</t>
        </is>
      </c>
      <c r="F4224" t="inlineStr">
        <is>
          <t>Không</t>
        </is>
      </c>
      <c r="G4224" s="2" t="n">
        <v>5588110</v>
      </c>
      <c r="H4224" t="inlineStr">
        <is>
          <t>MRI khớp gối / Knee MRI</t>
        </is>
      </c>
      <c r="I4224" t="inlineStr">
        <is>
          <t>M25.5</t>
        </is>
      </c>
      <c r="J4224" t="inlineStr">
        <is>
          <t>Đau khớp gối / Knee pain</t>
        </is>
      </c>
      <c r="K4224" t="n">
        <v>38</v>
      </c>
      <c r="L4224" t="inlineStr">
        <is>
          <t>M</t>
        </is>
      </c>
      <c r="M4224" s="2" t="n">
        <v>59811.1</v>
      </c>
      <c r="N4224" t="inlineStr">
        <is>
          <t>Divorced</t>
        </is>
      </c>
      <c r="O4224" t="inlineStr">
        <is>
          <t>Student</t>
        </is>
      </c>
      <c r="P4224" s="3" t="n">
        <v>44794</v>
      </c>
      <c r="Q4224" t="inlineStr">
        <is>
          <t>Inpatient</t>
        </is>
      </c>
      <c r="R4224" t="inlineStr">
        <is>
          <t>Phone</t>
        </is>
      </c>
      <c r="S4224" t="inlineStr">
        <is>
          <t>Greenmouth</t>
        </is>
      </c>
      <c r="T4224" t="inlineStr">
        <is>
          <t>Approved</t>
        </is>
      </c>
      <c r="U4224" t="inlineStr">
        <is>
          <t>Legitimate</t>
        </is>
      </c>
      <c r="V4224" t="n">
        <v>3</v>
      </c>
      <c r="W4224" t="inlineStr">
        <is>
          <t>b320b60b-21be-49c2-b1c5-b8d80a7c5ea5</t>
        </is>
      </c>
      <c r="X4224" t="inlineStr">
        <is>
          <t>f7377834-1708-4627-afb2-35d9fe2d1a8c</t>
        </is>
      </c>
      <c r="Y4224" t="inlineStr">
        <is>
          <t>yk813</t>
        </is>
      </c>
      <c r="Z4224" t="inlineStr">
        <is>
          <t>pl588</t>
        </is>
      </c>
      <c r="AA4224" s="4" t="n">
        <v>0.65</v>
      </c>
      <c r="AB4224" s="4" t="n">
        <v>0.05</v>
      </c>
      <c r="AC42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24">
        <f>IF(OR(C4224="Có",C4224="Yes"),"yes",IF(OR(C4224="Không",C4224="No"),"no","unknown"))</f>
        <v/>
      </c>
      <c r="AE4224">
        <f>IF(OR(F4224="Có",F4224="Yes"),"covered",IF(OR(F4224="Không",F4224="No"),"out_of_insurance","unknown"))</f>
        <v/>
      </c>
      <c r="AF4224">
        <f>IF(AND(AD4224="yes",AE4224="out_of_insurance"),"REVIEW","")</f>
        <v/>
      </c>
    </row>
    <row r="4225" ht="18" customHeight="1">
      <c r="A4225" t="inlineStr">
        <is>
          <t>1716ffce-7ac6-4171-99c1-cf4dc3cb3690</t>
        </is>
      </c>
      <c r="B4225" t="inlineStr">
        <is>
          <t>BN-04224 / Patient 7AF80262</t>
        </is>
      </c>
      <c r="C4225" t="inlineStr">
        <is>
          <t>Có</t>
        </is>
      </c>
      <c r="D4225" t="inlineStr">
        <is>
          <t>BS. Trịnh Long</t>
        </is>
      </c>
      <c r="E4225" t="inlineStr">
        <is>
          <t>Khám tổng quát / General Practice</t>
        </is>
      </c>
      <c r="F4225" t="inlineStr">
        <is>
          <t>Không</t>
        </is>
      </c>
      <c r="G4225" s="2" t="n">
        <v>3268490</v>
      </c>
      <c r="H4225" t="inlineStr">
        <is>
          <t>HbA1c</t>
        </is>
      </c>
      <c r="I4225" t="inlineStr">
        <is>
          <t>E11.9</t>
        </is>
      </c>
      <c r="J4225" t="inlineStr">
        <is>
          <t>Đái tháo đường type 2 / Type 2 diabetes mellitus</t>
        </is>
      </c>
      <c r="K4225" t="n">
        <v>85</v>
      </c>
      <c r="L4225" t="inlineStr">
        <is>
          <t>M</t>
        </is>
      </c>
      <c r="M4225" s="2" t="n">
        <v>56730.31</v>
      </c>
      <c r="N4225" t="inlineStr">
        <is>
          <t>Widowed</t>
        </is>
      </c>
      <c r="O4225" t="inlineStr">
        <is>
          <t>Retired</t>
        </is>
      </c>
      <c r="P4225" s="3" t="n">
        <v>44794</v>
      </c>
      <c r="Q4225" t="inlineStr">
        <is>
          <t>Outpatient</t>
        </is>
      </c>
      <c r="R4225" t="inlineStr">
        <is>
          <t>Online</t>
        </is>
      </c>
      <c r="S4225" t="inlineStr">
        <is>
          <t>Timothybury</t>
        </is>
      </c>
      <c r="T4225" t="inlineStr">
        <is>
          <t>Denied</t>
        </is>
      </c>
      <c r="U4225" t="inlineStr">
        <is>
          <t>Legitimate</t>
        </is>
      </c>
      <c r="V4225" t="n">
        <v>3</v>
      </c>
      <c r="W4225" t="inlineStr">
        <is>
          <t>7af80262-4d03-42a5-b1ea-4b8c69840b96</t>
        </is>
      </c>
      <c r="X4225" t="inlineStr">
        <is>
          <t>9aac67b6-4ec2-4c52-917e-5b93be9a93bd</t>
        </is>
      </c>
      <c r="Y4225" t="inlineStr">
        <is>
          <t>Xb269</t>
        </is>
      </c>
      <c r="Z4225" t="inlineStr">
        <is>
          <t>Nq851</t>
        </is>
      </c>
      <c r="AA4225" s="4" t="n">
        <v>0.79</v>
      </c>
      <c r="AB4225" s="4" t="n">
        <v>0.02</v>
      </c>
      <c r="AC42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25">
        <f>IF(OR(C4225="Có",C4225="Yes"),"yes",IF(OR(C4225="Không",C4225="No"),"no","unknown"))</f>
        <v/>
      </c>
      <c r="AE4225">
        <f>IF(OR(F4225="Có",F4225="Yes"),"covered",IF(OR(F4225="Không",F4225="No"),"out_of_insurance","unknown"))</f>
        <v/>
      </c>
      <c r="AF4225">
        <f>IF(AND(AD4225="yes",AE4225="out_of_insurance"),"REVIEW","")</f>
        <v/>
      </c>
    </row>
    <row r="4226" ht="18" customHeight="1">
      <c r="A4226" t="inlineStr">
        <is>
          <t>50e48cbe-a84e-4a40-b13e-f19bd12a390a</t>
        </is>
      </c>
      <c r="B4226" t="inlineStr">
        <is>
          <t>BN-04225 / Patient 5B324629</t>
        </is>
      </c>
      <c r="C4226" t="inlineStr">
        <is>
          <t>Không</t>
        </is>
      </c>
      <c r="D4226" t="inlineStr">
        <is>
          <t>BS. Trần An</t>
        </is>
      </c>
      <c r="E4226" t="inlineStr">
        <is>
          <t>Chấn thương chỉnh hình / Orthopedics</t>
        </is>
      </c>
      <c r="F4226" t="inlineStr">
        <is>
          <t>Không</t>
        </is>
      </c>
      <c r="G4226" s="2" t="n">
        <v>2987460</v>
      </c>
      <c r="H4226" t="inlineStr">
        <is>
          <t>CT cột sống thắt lưng / Lumbar spine CT</t>
        </is>
      </c>
      <c r="I4226" t="inlineStr">
        <is>
          <t>M54.5</t>
        </is>
      </c>
      <c r="J4226" t="inlineStr">
        <is>
          <t>Đau thắt lưng / Low back pain</t>
        </is>
      </c>
      <c r="K4226" t="n">
        <v>32</v>
      </c>
      <c r="L4226" t="inlineStr">
        <is>
          <t>M</t>
        </is>
      </c>
      <c r="M4226" s="2" t="n">
        <v>48794.16</v>
      </c>
      <c r="N4226" t="inlineStr">
        <is>
          <t>Married</t>
        </is>
      </c>
      <c r="O4226" t="inlineStr">
        <is>
          <t>Retired</t>
        </is>
      </c>
      <c r="P4226" s="3" t="n">
        <v>44794</v>
      </c>
      <c r="Q4226" t="inlineStr">
        <is>
          <t>Inpatient</t>
        </is>
      </c>
      <c r="R4226" t="inlineStr">
        <is>
          <t>Paper</t>
        </is>
      </c>
      <c r="S4226" t="inlineStr">
        <is>
          <t>Harrisonland</t>
        </is>
      </c>
      <c r="T4226" t="inlineStr">
        <is>
          <t>Pending</t>
        </is>
      </c>
      <c r="U4226" t="inlineStr">
        <is>
          <t>Legitimate</t>
        </is>
      </c>
      <c r="V4226" t="n">
        <v>1</v>
      </c>
      <c r="W4226" t="inlineStr">
        <is>
          <t>5b324629-1caa-4036-ab80-38930bd37854</t>
        </is>
      </c>
      <c r="X4226" t="inlineStr">
        <is>
          <t>364300d3-c3ee-422c-9d57-6573836e503e</t>
        </is>
      </c>
      <c r="Y4226" t="inlineStr">
        <is>
          <t>gH240</t>
        </is>
      </c>
      <c r="Z4226" t="inlineStr">
        <is>
          <t>dw567</t>
        </is>
      </c>
      <c r="AA4226" s="4" t="n">
        <v>0.8100000000000001</v>
      </c>
      <c r="AB4226" s="4" t="n">
        <v>0.05</v>
      </c>
      <c r="AC42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26">
        <f>IF(OR(C4226="Có",C4226="Yes"),"yes",IF(OR(C4226="Không",C4226="No"),"no","unknown"))</f>
        <v/>
      </c>
      <c r="AE4226">
        <f>IF(OR(F4226="Có",F4226="Yes"),"covered",IF(OR(F4226="Không",F4226="No"),"out_of_insurance","unknown"))</f>
        <v/>
      </c>
      <c r="AF4226">
        <f>IF(AND(AD4226="yes",AE4226="out_of_insurance"),"REVIEW","")</f>
        <v/>
      </c>
    </row>
    <row r="4227" ht="18" customHeight="1">
      <c r="A4227" t="inlineStr">
        <is>
          <t>7fa46c72-9090-4374-91a2-5382fdcdaee9</t>
        </is>
      </c>
      <c r="B4227" t="inlineStr">
        <is>
          <t>BN-04226 / Patient AA73DC2A</t>
        </is>
      </c>
      <c r="C4227" t="inlineStr">
        <is>
          <t>Có</t>
        </is>
      </c>
      <c r="D4227" t="inlineStr">
        <is>
          <t>BS. Lưu Quang</t>
        </is>
      </c>
      <c r="E4227" t="inlineStr">
        <is>
          <t>Thần kinh / Neurology</t>
        </is>
      </c>
      <c r="F4227" t="inlineStr">
        <is>
          <t>Chưa rõ</t>
        </is>
      </c>
      <c r="G4227" s="2" t="n">
        <v>7169460</v>
      </c>
      <c r="H4227" t="inlineStr">
        <is>
          <t>CT sọ não / Brain CT</t>
        </is>
      </c>
      <c r="I4227" t="inlineStr">
        <is>
          <t>R51</t>
        </is>
      </c>
      <c r="J4227" t="inlineStr">
        <is>
          <t>Đau đầu chưa rõ nguyên nhân / Headache unspecified</t>
        </is>
      </c>
      <c r="K4227" t="n">
        <v>41</v>
      </c>
      <c r="L4227" t="inlineStr">
        <is>
          <t>F</t>
        </is>
      </c>
      <c r="M4227" s="2" t="n">
        <v>52789.01</v>
      </c>
      <c r="N4227" t="inlineStr">
        <is>
          <t>Divorced</t>
        </is>
      </c>
      <c r="O4227" t="inlineStr">
        <is>
          <t>Retired</t>
        </is>
      </c>
      <c r="P4227" s="3" t="n">
        <v>44794</v>
      </c>
      <c r="Q4227" t="inlineStr">
        <is>
          <t>Emergency</t>
        </is>
      </c>
      <c r="R4227" t="inlineStr">
        <is>
          <t>Phone</t>
        </is>
      </c>
      <c r="S4227" t="inlineStr">
        <is>
          <t>Port Lori</t>
        </is>
      </c>
      <c r="T4227" t="inlineStr">
        <is>
          <t>Pending</t>
        </is>
      </c>
      <c r="U4227" t="inlineStr">
        <is>
          <t>Legitimate</t>
        </is>
      </c>
      <c r="V4227" t="n">
        <v>3</v>
      </c>
      <c r="W4227" t="inlineStr">
        <is>
          <t>aa73dc2a-6a0e-4634-afb3-47052c1eb95e</t>
        </is>
      </c>
      <c r="X4227" t="inlineStr">
        <is>
          <t>c7218ccf-180a-4531-ab42-fe886e12a4d3</t>
        </is>
      </c>
      <c r="Y4227" t="inlineStr">
        <is>
          <t>Eb123</t>
        </is>
      </c>
      <c r="Z4227" t="inlineStr">
        <is>
          <t>Iz072</t>
        </is>
      </c>
      <c r="AA4227" s="4" t="n">
        <v>0.8100000000000001</v>
      </c>
      <c r="AB4227" s="4" t="n">
        <v>0.28</v>
      </c>
      <c r="AC42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27">
        <f>IF(OR(C4227="Có",C4227="Yes"),"yes",IF(OR(C4227="Không",C4227="No"),"no","unknown"))</f>
        <v/>
      </c>
      <c r="AE4227">
        <f>IF(OR(F4227="Có",F4227="Yes"),"covered",IF(OR(F4227="Không",F4227="No"),"out_of_insurance","unknown"))</f>
        <v/>
      </c>
      <c r="AF4227">
        <f>IF(AND(AD4227="yes",AE4227="out_of_insurance"),"REVIEW","")</f>
        <v/>
      </c>
    </row>
    <row r="4228" ht="18" customHeight="1">
      <c r="A4228" t="inlineStr">
        <is>
          <t>77878568-9ee9-4f83-a029-8b613552e043</t>
        </is>
      </c>
      <c r="B4228" t="inlineStr">
        <is>
          <t>BN-04227 / Patient E83AD386</t>
        </is>
      </c>
      <c r="C4228" t="inlineStr">
        <is>
          <t>Chưa rõ</t>
        </is>
      </c>
      <c r="D4228" t="inlineStr">
        <is>
          <t>BS. Đỗ Hạnh</t>
        </is>
      </c>
      <c r="E4228" t="inlineStr">
        <is>
          <t>Nhi / Pediatrics</t>
        </is>
      </c>
      <c r="F4228" t="inlineStr">
        <is>
          <t>Không</t>
        </is>
      </c>
      <c r="G4228" s="2" t="n">
        <v>350000</v>
      </c>
      <c r="H4228" t="inlineStr">
        <is>
          <t>Glucose máu / Blood glucose</t>
        </is>
      </c>
      <c r="I4228" t="inlineStr">
        <is>
          <t>R73.9</t>
        </is>
      </c>
      <c r="J4228" t="inlineStr">
        <is>
          <t>Tăng glucose máu / Hyperglycemia</t>
        </is>
      </c>
      <c r="K4228" t="n">
        <v>79</v>
      </c>
      <c r="L4228" t="inlineStr">
        <is>
          <t>F</t>
        </is>
      </c>
      <c r="M4228" s="2" t="n">
        <v>62365.72</v>
      </c>
      <c r="N4228" t="inlineStr">
        <is>
          <t>Married</t>
        </is>
      </c>
      <c r="O4228" t="inlineStr">
        <is>
          <t>Unemployed</t>
        </is>
      </c>
      <c r="P4228" s="3" t="n">
        <v>44794</v>
      </c>
      <c r="Q4228" t="inlineStr">
        <is>
          <t>Routine</t>
        </is>
      </c>
      <c r="R4228" t="inlineStr">
        <is>
          <t>Online</t>
        </is>
      </c>
      <c r="S4228" t="inlineStr">
        <is>
          <t>Port Eugene</t>
        </is>
      </c>
      <c r="T4228" t="inlineStr">
        <is>
          <t>Approved</t>
        </is>
      </c>
      <c r="U4228" t="inlineStr">
        <is>
          <t>Legitimate</t>
        </is>
      </c>
      <c r="V4228" t="n">
        <v>3</v>
      </c>
      <c r="W4228" t="inlineStr">
        <is>
          <t>e83ad386-bc1e-41e2-87e3-6234ea9265b5</t>
        </is>
      </c>
      <c r="X4228" t="inlineStr">
        <is>
          <t>e8b701f3-703d-4fbb-b6f4-11bcec1a19cb</t>
        </is>
      </c>
      <c r="Y4228" t="inlineStr">
        <is>
          <t>Hk467</t>
        </is>
      </c>
      <c r="Z4228" t="inlineStr">
        <is>
          <t>Px027</t>
        </is>
      </c>
      <c r="AA4228" s="4" t="n">
        <v>0.67</v>
      </c>
      <c r="AB4228" s="4" t="n">
        <v>0.15</v>
      </c>
      <c r="AC42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28">
        <f>IF(OR(C4228="Có",C4228="Yes"),"yes",IF(OR(C4228="Không",C4228="No"),"no","unknown"))</f>
        <v/>
      </c>
      <c r="AE4228">
        <f>IF(OR(F4228="Có",F4228="Yes"),"covered",IF(OR(F4228="Không",F4228="No"),"out_of_insurance","unknown"))</f>
        <v/>
      </c>
      <c r="AF4228">
        <f>IF(AND(AD4228="yes",AE4228="out_of_insurance"),"REVIEW","")</f>
        <v/>
      </c>
    </row>
    <row r="4229" ht="18" customHeight="1">
      <c r="A4229" t="inlineStr">
        <is>
          <t>1c1ef05c-1d17-4825-a3bd-3e1742f471c9</t>
        </is>
      </c>
      <c r="B4229" t="inlineStr">
        <is>
          <t>BN-04228 / Patient E4032525</t>
        </is>
      </c>
      <c r="C4229" t="inlineStr">
        <is>
          <t>Có</t>
        </is>
      </c>
      <c r="D4229" t="inlineStr">
        <is>
          <t>BS. Lưu Quang</t>
        </is>
      </c>
      <c r="E4229" t="inlineStr">
        <is>
          <t>Thần kinh / Neurology</t>
        </is>
      </c>
      <c r="F4229" t="inlineStr">
        <is>
          <t>Không</t>
        </is>
      </c>
      <c r="G4229" s="2" t="n">
        <v>8045600</v>
      </c>
      <c r="H4229" t="inlineStr">
        <is>
          <t>CT đánh giá đột quỵ / Stroke CT</t>
        </is>
      </c>
      <c r="I4229" t="inlineStr">
        <is>
          <t>I63.9</t>
        </is>
      </c>
      <c r="J4229" t="inlineStr">
        <is>
          <t>Nhồi máu não / Cerebral infarction</t>
        </is>
      </c>
      <c r="K4229" t="n">
        <v>17</v>
      </c>
      <c r="L4229" t="inlineStr">
        <is>
          <t>M</t>
        </is>
      </c>
      <c r="M4229" s="2" t="n">
        <v>54131.53</v>
      </c>
      <c r="N4229" t="inlineStr">
        <is>
          <t>Single</t>
        </is>
      </c>
      <c r="O4229" t="inlineStr">
        <is>
          <t>Employed</t>
        </is>
      </c>
      <c r="P4229" s="3" t="n">
        <v>44794</v>
      </c>
      <c r="Q4229" t="inlineStr">
        <is>
          <t>Routine</t>
        </is>
      </c>
      <c r="R4229" t="inlineStr">
        <is>
          <t>Online</t>
        </is>
      </c>
      <c r="S4229" t="inlineStr">
        <is>
          <t>West George</t>
        </is>
      </c>
      <c r="T4229" t="inlineStr">
        <is>
          <t>Denied</t>
        </is>
      </c>
      <c r="U4229" t="inlineStr">
        <is>
          <t>Legitimate</t>
        </is>
      </c>
      <c r="V4229" t="n">
        <v>3</v>
      </c>
      <c r="W4229" t="inlineStr">
        <is>
          <t>e4032525-bb86-4b53-8262-86d8439a1917</t>
        </is>
      </c>
      <c r="X4229" t="inlineStr">
        <is>
          <t>572868ca-dcc9-4cef-ae4b-001be7671b4b</t>
        </is>
      </c>
      <c r="Y4229" t="inlineStr">
        <is>
          <t>Px512</t>
        </is>
      </c>
      <c r="Z4229" t="inlineStr">
        <is>
          <t>lO787</t>
        </is>
      </c>
      <c r="AA4229" s="4" t="n">
        <v>0.74</v>
      </c>
      <c r="AB4229" s="4" t="n">
        <v>0.02</v>
      </c>
      <c r="AC42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29">
        <f>IF(OR(C4229="Có",C4229="Yes"),"yes",IF(OR(C4229="Không",C4229="No"),"no","unknown"))</f>
        <v/>
      </c>
      <c r="AE4229">
        <f>IF(OR(F4229="Có",F4229="Yes"),"covered",IF(OR(F4229="Không",F4229="No"),"out_of_insurance","unknown"))</f>
        <v/>
      </c>
      <c r="AF4229">
        <f>IF(AND(AD4229="yes",AE4229="out_of_insurance"),"REVIEW","")</f>
        <v/>
      </c>
    </row>
    <row r="4230" ht="18" customHeight="1">
      <c r="A4230" t="inlineStr">
        <is>
          <t>498c45a2-84d8-4762-a3fa-aadb135a3bed</t>
        </is>
      </c>
      <c r="B4230" t="inlineStr">
        <is>
          <t>BN-04229 / Patient 3891E8FC</t>
        </is>
      </c>
      <c r="C4230" t="inlineStr">
        <is>
          <t>Có</t>
        </is>
      </c>
      <c r="D4230" t="inlineStr">
        <is>
          <t>BS. Nguyễn Minh</t>
        </is>
      </c>
      <c r="E4230" t="inlineStr">
        <is>
          <t>Tim mạch / Cardiology</t>
        </is>
      </c>
      <c r="F4230" t="inlineStr">
        <is>
          <t>Không</t>
        </is>
      </c>
      <c r="G4230" s="2" t="n">
        <v>2049560</v>
      </c>
      <c r="H4230" t="inlineStr">
        <is>
          <t>Siêu âm tim / Echocardiography</t>
        </is>
      </c>
      <c r="I4230" t="inlineStr">
        <is>
          <t>I50.9</t>
        </is>
      </c>
      <c r="J4230" t="inlineStr">
        <is>
          <t>Suy tim / Heart failure</t>
        </is>
      </c>
      <c r="K4230" t="n">
        <v>71</v>
      </c>
      <c r="L4230" t="inlineStr">
        <is>
          <t>F</t>
        </is>
      </c>
      <c r="M4230" s="2" t="n">
        <v>70879.14999999999</v>
      </c>
      <c r="N4230" t="inlineStr">
        <is>
          <t>Married</t>
        </is>
      </c>
      <c r="O4230" t="inlineStr">
        <is>
          <t>Unemployed</t>
        </is>
      </c>
      <c r="P4230" s="3" t="n">
        <v>44794</v>
      </c>
      <c r="Q4230" t="inlineStr">
        <is>
          <t>Outpatient</t>
        </is>
      </c>
      <c r="R4230" t="inlineStr">
        <is>
          <t>Online</t>
        </is>
      </c>
      <c r="S4230" t="inlineStr">
        <is>
          <t>Horneside</t>
        </is>
      </c>
      <c r="T4230" t="inlineStr">
        <is>
          <t>Denied</t>
        </is>
      </c>
      <c r="U4230" t="inlineStr">
        <is>
          <t>Legitimate</t>
        </is>
      </c>
      <c r="V4230" t="n">
        <v>3</v>
      </c>
      <c r="W4230" t="inlineStr">
        <is>
          <t>3891e8fc-91da-40c1-bcfd-38bdfbef0e68</t>
        </is>
      </c>
      <c r="X4230" t="inlineStr">
        <is>
          <t>0dc1fb30-eb67-4d39-bf89-36f4d9c04720</t>
        </is>
      </c>
      <c r="Y4230" t="inlineStr">
        <is>
          <t>vP608</t>
        </is>
      </c>
      <c r="Z4230" t="inlineStr">
        <is>
          <t>pa475</t>
        </is>
      </c>
      <c r="AA4230" s="4" t="n">
        <v>0.57</v>
      </c>
      <c r="AB4230" s="4" t="n">
        <v>0.02</v>
      </c>
      <c r="AC42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30">
        <f>IF(OR(C4230="Có",C4230="Yes"),"yes",IF(OR(C4230="Không",C4230="No"),"no","unknown"))</f>
        <v/>
      </c>
      <c r="AE4230">
        <f>IF(OR(F4230="Có",F4230="Yes"),"covered",IF(OR(F4230="Không",F4230="No"),"out_of_insurance","unknown"))</f>
        <v/>
      </c>
      <c r="AF4230">
        <f>IF(AND(AD4230="yes",AE4230="out_of_insurance"),"REVIEW","")</f>
        <v/>
      </c>
    </row>
    <row r="4231" ht="18" customHeight="1">
      <c r="A4231" t="inlineStr">
        <is>
          <t>b00f8de7-3c17-4539-bd48-7b4b84ddde25</t>
        </is>
      </c>
      <c r="B4231" t="inlineStr">
        <is>
          <t>BN-04230 / Patient A76C357E</t>
        </is>
      </c>
      <c r="C4231" t="inlineStr">
        <is>
          <t>Không</t>
        </is>
      </c>
      <c r="D4231" t="inlineStr">
        <is>
          <t>BS. Huỳnh Mai</t>
        </is>
      </c>
      <c r="E4231" t="inlineStr">
        <is>
          <t>Nhi / Pediatrics</t>
        </is>
      </c>
      <c r="F4231" t="inlineStr">
        <is>
          <t>Không</t>
        </is>
      </c>
      <c r="G4231" s="2" t="n">
        <v>6970100</v>
      </c>
      <c r="H4231" t="inlineStr">
        <is>
          <t>Khám nhi / Pediatric consultation</t>
        </is>
      </c>
      <c r="I4231" t="inlineStr">
        <is>
          <t>J06.9</t>
        </is>
      </c>
      <c r="J4231" t="inlineStr">
        <is>
          <t>Viêm hô hấp trên cấp / Acute upper respiratory infection</t>
        </is>
      </c>
      <c r="K4231" t="n">
        <v>16</v>
      </c>
      <c r="L4231" t="inlineStr">
        <is>
          <t>M</t>
        </is>
      </c>
      <c r="M4231" s="2" t="n">
        <v>137125.25</v>
      </c>
      <c r="N4231" t="inlineStr">
        <is>
          <t>Divorced</t>
        </is>
      </c>
      <c r="O4231" t="inlineStr">
        <is>
          <t>Unemployed</t>
        </is>
      </c>
      <c r="P4231" s="3" t="n">
        <v>44794</v>
      </c>
      <c r="Q4231" t="inlineStr">
        <is>
          <t>Routine</t>
        </is>
      </c>
      <c r="R4231" t="inlineStr">
        <is>
          <t>Online</t>
        </is>
      </c>
      <c r="S4231" t="inlineStr">
        <is>
          <t>New Christopher</t>
        </is>
      </c>
      <c r="T4231" t="inlineStr">
        <is>
          <t>Approved</t>
        </is>
      </c>
      <c r="U4231" t="inlineStr">
        <is>
          <t>Legitimate</t>
        </is>
      </c>
      <c r="V4231" t="n">
        <v>2</v>
      </c>
      <c r="W4231" t="inlineStr">
        <is>
          <t>a76c357e-e9b9-470e-a289-33073c49ae00</t>
        </is>
      </c>
      <c r="X4231" t="inlineStr">
        <is>
          <t>7b380422-858a-4b14-bb4c-15cfa0c2a93e</t>
        </is>
      </c>
      <c r="Y4231" t="inlineStr">
        <is>
          <t>ur123</t>
        </is>
      </c>
      <c r="Z4231" t="inlineStr">
        <is>
          <t>fU316</t>
        </is>
      </c>
      <c r="AA4231" s="4" t="n">
        <v>0.54</v>
      </c>
      <c r="AB4231" s="4" t="n">
        <v>0.05</v>
      </c>
      <c r="AC42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31">
        <f>IF(OR(C4231="Có",C4231="Yes"),"yes",IF(OR(C4231="Không",C4231="No"),"no","unknown"))</f>
        <v/>
      </c>
      <c r="AE4231">
        <f>IF(OR(F4231="Có",F4231="Yes"),"covered",IF(OR(F4231="Không",F4231="No"),"out_of_insurance","unknown"))</f>
        <v/>
      </c>
      <c r="AF4231">
        <f>IF(AND(AD4231="yes",AE4231="out_of_insurance"),"REVIEW","")</f>
        <v/>
      </c>
    </row>
    <row r="4232" ht="18" customHeight="1">
      <c r="A4232" t="inlineStr">
        <is>
          <t>67db9fe6-2e7c-407d-90a1-16e58a3b55fb</t>
        </is>
      </c>
      <c r="B4232" t="inlineStr">
        <is>
          <t>BN-04231 / Patient CC18D977</t>
        </is>
      </c>
      <c r="C4232" t="inlineStr">
        <is>
          <t>Không</t>
        </is>
      </c>
      <c r="D4232" t="inlineStr">
        <is>
          <t>BS. Bùi Hà</t>
        </is>
      </c>
      <c r="E4232" t="inlineStr">
        <is>
          <t>Khám tổng quát / General Practice</t>
        </is>
      </c>
      <c r="F4232" t="inlineStr">
        <is>
          <t>Không</t>
        </is>
      </c>
      <c r="G4232" s="2" t="n">
        <v>5873590</v>
      </c>
      <c r="H4232" t="inlineStr">
        <is>
          <t>CRP định lượng / CRP</t>
        </is>
      </c>
      <c r="I4232" t="inlineStr">
        <is>
          <t>R79.8</t>
        </is>
      </c>
      <c r="J4232" t="inlineStr">
        <is>
          <t>Bất thường xét nghiệm máu / Abnormal blood chemistry</t>
        </is>
      </c>
      <c r="K4232" t="n">
        <v>60</v>
      </c>
      <c r="L4232" t="inlineStr">
        <is>
          <t>F</t>
        </is>
      </c>
      <c r="M4232" s="2" t="n">
        <v>96363.97</v>
      </c>
      <c r="N4232" t="inlineStr">
        <is>
          <t>Widowed</t>
        </is>
      </c>
      <c r="O4232" t="inlineStr">
        <is>
          <t>Unemployed</t>
        </is>
      </c>
      <c r="P4232" s="3" t="n">
        <v>44794</v>
      </c>
      <c r="Q4232" t="inlineStr">
        <is>
          <t>Emergency</t>
        </is>
      </c>
      <c r="R4232" t="inlineStr">
        <is>
          <t>Online</t>
        </is>
      </c>
      <c r="S4232" t="inlineStr">
        <is>
          <t>West Don</t>
        </is>
      </c>
      <c r="T4232" t="inlineStr">
        <is>
          <t>Denied</t>
        </is>
      </c>
      <c r="U4232" t="inlineStr">
        <is>
          <t>Legitimate</t>
        </is>
      </c>
      <c r="V4232" t="n">
        <v>0</v>
      </c>
      <c r="W4232" t="inlineStr">
        <is>
          <t>cc18d977-861c-4564-8a24-f562af4bb38b</t>
        </is>
      </c>
      <c r="X4232" t="inlineStr">
        <is>
          <t>a24660a6-7ff4-447d-a5a3-600141a0c52f</t>
        </is>
      </c>
      <c r="Y4232" t="inlineStr">
        <is>
          <t>By036</t>
        </is>
      </c>
      <c r="Z4232" t="inlineStr">
        <is>
          <t>Yx956</t>
        </is>
      </c>
      <c r="AA4232" s="4" t="n">
        <v>0.59</v>
      </c>
      <c r="AB4232" s="4" t="n">
        <v>0.05</v>
      </c>
      <c r="AC42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32">
        <f>IF(OR(C4232="Có",C4232="Yes"),"yes",IF(OR(C4232="Không",C4232="No"),"no","unknown"))</f>
        <v/>
      </c>
      <c r="AE4232">
        <f>IF(OR(F4232="Có",F4232="Yes"),"covered",IF(OR(F4232="Không",F4232="No"),"out_of_insurance","unknown"))</f>
        <v/>
      </c>
      <c r="AF4232">
        <f>IF(AND(AD4232="yes",AE4232="out_of_insurance"),"REVIEW","")</f>
        <v/>
      </c>
    </row>
    <row r="4233" ht="18" customHeight="1">
      <c r="A4233" t="inlineStr">
        <is>
          <t>4f77a3d9-1721-4b06-9945-dcc2ca61ed47</t>
        </is>
      </c>
      <c r="B4233" t="inlineStr">
        <is>
          <t>BN-04232 / Patient DF13F3B5</t>
        </is>
      </c>
      <c r="C4233" t="inlineStr">
        <is>
          <t>Có</t>
        </is>
      </c>
      <c r="D4233" t="inlineStr">
        <is>
          <t>BS. Lê Thảo</t>
        </is>
      </c>
      <c r="E4233" t="inlineStr">
        <is>
          <t>Nhi / Pediatrics</t>
        </is>
      </c>
      <c r="F4233" t="inlineStr">
        <is>
          <t>Có</t>
        </is>
      </c>
      <c r="G4233" s="2" t="n">
        <v>2342560</v>
      </c>
      <c r="H4233" t="inlineStr">
        <is>
          <t>Glucose máu / Blood glucose</t>
        </is>
      </c>
      <c r="I4233" t="inlineStr">
        <is>
          <t>R73.9</t>
        </is>
      </c>
      <c r="J4233" t="inlineStr">
        <is>
          <t>Tăng glucose máu / Hyperglycemia</t>
        </is>
      </c>
      <c r="K4233" t="n">
        <v>3</v>
      </c>
      <c r="L4233" t="inlineStr">
        <is>
          <t>F</t>
        </is>
      </c>
      <c r="M4233" s="2" t="n">
        <v>142252.18</v>
      </c>
      <c r="N4233" t="inlineStr">
        <is>
          <t>Married</t>
        </is>
      </c>
      <c r="O4233" t="inlineStr">
        <is>
          <t>Retired</t>
        </is>
      </c>
      <c r="P4233" s="3" t="n">
        <v>44794</v>
      </c>
      <c r="Q4233" t="inlineStr">
        <is>
          <t>Inpatient</t>
        </is>
      </c>
      <c r="R4233" t="inlineStr">
        <is>
          <t>Online</t>
        </is>
      </c>
      <c r="S4233" t="inlineStr">
        <is>
          <t>Danielchester</t>
        </is>
      </c>
      <c r="T4233" t="inlineStr">
        <is>
          <t>Approved</t>
        </is>
      </c>
      <c r="U4233" t="inlineStr">
        <is>
          <t>Legitimate</t>
        </is>
      </c>
      <c r="V4233" t="n">
        <v>2</v>
      </c>
      <c r="W4233" t="inlineStr">
        <is>
          <t>df13f3b5-d47c-42ea-adc6-738718a6fc7f</t>
        </is>
      </c>
      <c r="X4233" t="inlineStr">
        <is>
          <t>1af09acf-0fd3-406a-bbd7-b1083ab06ad0</t>
        </is>
      </c>
      <c r="Y4233" t="inlineStr">
        <is>
          <t>Ws863</t>
        </is>
      </c>
      <c r="Z4233" t="inlineStr">
        <is>
          <t>gz024</t>
        </is>
      </c>
      <c r="AA4233" s="4" t="n">
        <v>0.83</v>
      </c>
      <c r="AB4233" s="4" t="n">
        <v>0.76</v>
      </c>
      <c r="AC42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33">
        <f>IF(OR(C4233="Có",C4233="Yes"),"yes",IF(OR(C4233="Không",C4233="No"),"no","unknown"))</f>
        <v/>
      </c>
      <c r="AE4233">
        <f>IF(OR(F4233="Có",F4233="Yes"),"covered",IF(OR(F4233="Không",F4233="No"),"out_of_insurance","unknown"))</f>
        <v/>
      </c>
      <c r="AF4233">
        <f>IF(AND(AD4233="yes",AE4233="out_of_insurance"),"REVIEW","")</f>
        <v/>
      </c>
    </row>
    <row r="4234" ht="18" customHeight="1">
      <c r="A4234" t="inlineStr">
        <is>
          <t>c34b2222-5952-4863-80f4-348a6b2398a0</t>
        </is>
      </c>
      <c r="B4234" t="inlineStr">
        <is>
          <t>BN-04233 / Patient B08E709A</t>
        </is>
      </c>
      <c r="C4234" t="inlineStr">
        <is>
          <t>Không</t>
        </is>
      </c>
      <c r="D4234" t="inlineStr">
        <is>
          <t>BS. Lê Thảo</t>
        </is>
      </c>
      <c r="E4234" t="inlineStr">
        <is>
          <t>Nhi / Pediatrics</t>
        </is>
      </c>
      <c r="F4234" t="inlineStr">
        <is>
          <t>Không</t>
        </is>
      </c>
      <c r="G4234" s="2" t="n">
        <v>1002940</v>
      </c>
      <c r="H4234" t="inlineStr">
        <is>
          <t>Glucose máu / Blood glucose</t>
        </is>
      </c>
      <c r="I4234" t="inlineStr">
        <is>
          <t>R73.9</t>
        </is>
      </c>
      <c r="J4234" t="inlineStr">
        <is>
          <t>Tăng glucose máu / Hyperglycemia</t>
        </is>
      </c>
      <c r="K4234" t="n">
        <v>87</v>
      </c>
      <c r="L4234" t="inlineStr">
        <is>
          <t>M</t>
        </is>
      </c>
      <c r="M4234" s="2" t="n">
        <v>142817.51</v>
      </c>
      <c r="N4234" t="inlineStr">
        <is>
          <t>Divorced</t>
        </is>
      </c>
      <c r="O4234" t="inlineStr">
        <is>
          <t>Employed</t>
        </is>
      </c>
      <c r="P4234" s="3" t="n">
        <v>44793</v>
      </c>
      <c r="Q4234" t="inlineStr">
        <is>
          <t>Inpatient</t>
        </is>
      </c>
      <c r="R4234" t="inlineStr">
        <is>
          <t>Online</t>
        </is>
      </c>
      <c r="S4234" t="inlineStr">
        <is>
          <t>Robertston</t>
        </is>
      </c>
      <c r="T4234" t="inlineStr">
        <is>
          <t>Approved</t>
        </is>
      </c>
      <c r="U4234" t="inlineStr">
        <is>
          <t>Legitimate</t>
        </is>
      </c>
      <c r="V4234" t="n">
        <v>2</v>
      </c>
      <c r="W4234" t="inlineStr">
        <is>
          <t>b08e709a-3cd0-4ff0-b8f3-6abc7dcac7c7</t>
        </is>
      </c>
      <c r="X4234" t="inlineStr">
        <is>
          <t>5698f53b-02ec-4353-a958-62801bdd2b43</t>
        </is>
      </c>
      <c r="Y4234" t="inlineStr">
        <is>
          <t>PK681</t>
        </is>
      </c>
      <c r="Z4234" t="inlineStr">
        <is>
          <t>Ue097</t>
        </is>
      </c>
      <c r="AA4234" s="4" t="n">
        <v>0.88</v>
      </c>
      <c r="AB4234" s="4" t="n">
        <v>0.05</v>
      </c>
      <c r="AC42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34">
        <f>IF(OR(C4234="Có",C4234="Yes"),"yes",IF(OR(C4234="Không",C4234="No"),"no","unknown"))</f>
        <v/>
      </c>
      <c r="AE4234">
        <f>IF(OR(F4234="Có",F4234="Yes"),"covered",IF(OR(F4234="Không",F4234="No"),"out_of_insurance","unknown"))</f>
        <v/>
      </c>
      <c r="AF4234">
        <f>IF(AND(AD4234="yes",AE4234="out_of_insurance"),"REVIEW","")</f>
        <v/>
      </c>
    </row>
    <row r="4235" ht="18" customHeight="1">
      <c r="A4235" t="inlineStr">
        <is>
          <t>d6f9648a-fba7-488a-8319-bee6ef243548</t>
        </is>
      </c>
      <c r="B4235" t="inlineStr">
        <is>
          <t>BN-04234 / Patient 51B85D7C</t>
        </is>
      </c>
      <c r="C4235" t="inlineStr">
        <is>
          <t>Có</t>
        </is>
      </c>
      <c r="D4235" t="inlineStr">
        <is>
          <t>BS. Trịnh Long</t>
        </is>
      </c>
      <c r="E4235" t="inlineStr">
        <is>
          <t>Khám tổng quát / General Practice</t>
        </is>
      </c>
      <c r="F4235" t="inlineStr">
        <is>
          <t>Có</t>
        </is>
      </c>
      <c r="G4235" s="2" t="n">
        <v>2193340</v>
      </c>
      <c r="H4235" t="inlineStr">
        <is>
          <t>Khám tổng quát / General consultation</t>
        </is>
      </c>
      <c r="I4235" t="inlineStr">
        <is>
          <t>Z00.0</t>
        </is>
      </c>
      <c r="J4235" t="inlineStr">
        <is>
          <t>Khám tổng quát / General examination</t>
        </is>
      </c>
      <c r="K4235" t="n">
        <v>39</v>
      </c>
      <c r="L4235" t="inlineStr">
        <is>
          <t>M</t>
        </is>
      </c>
      <c r="M4235" s="2" t="n">
        <v>93901.39</v>
      </c>
      <c r="N4235" t="inlineStr">
        <is>
          <t>Single</t>
        </is>
      </c>
      <c r="O4235" t="inlineStr">
        <is>
          <t>Employed</t>
        </is>
      </c>
      <c r="P4235" s="3" t="n">
        <v>44793</v>
      </c>
      <c r="Q4235" t="inlineStr">
        <is>
          <t>Outpatient</t>
        </is>
      </c>
      <c r="R4235" t="inlineStr">
        <is>
          <t>Paper</t>
        </is>
      </c>
      <c r="S4235" t="inlineStr">
        <is>
          <t>Rossview</t>
        </is>
      </c>
      <c r="T4235" t="inlineStr">
        <is>
          <t>Approved</t>
        </is>
      </c>
      <c r="U4235" t="inlineStr">
        <is>
          <t>Legitimate</t>
        </is>
      </c>
      <c r="V4235" t="n">
        <v>0</v>
      </c>
      <c r="W4235" t="inlineStr">
        <is>
          <t>51b85d7c-b407-4efc-aa49-b3e1ddf55636</t>
        </is>
      </c>
      <c r="X4235" t="inlineStr">
        <is>
          <t>29c0eddd-1df4-4740-9f64-2fef29a85be0</t>
        </is>
      </c>
      <c r="Y4235" t="inlineStr">
        <is>
          <t>JG519</t>
        </is>
      </c>
      <c r="Z4235" t="inlineStr">
        <is>
          <t>my656</t>
        </is>
      </c>
      <c r="AA4235" s="4" t="n">
        <v>0.8</v>
      </c>
      <c r="AB4235" s="4" t="n">
        <v>0.82</v>
      </c>
      <c r="AC42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35">
        <f>IF(OR(C4235="Có",C4235="Yes"),"yes",IF(OR(C4235="Không",C4235="No"),"no","unknown"))</f>
        <v/>
      </c>
      <c r="AE4235">
        <f>IF(OR(F4235="Có",F4235="Yes"),"covered",IF(OR(F4235="Không",F4235="No"),"out_of_insurance","unknown"))</f>
        <v/>
      </c>
      <c r="AF4235">
        <f>IF(AND(AD4235="yes",AE4235="out_of_insurance"),"REVIEW","")</f>
        <v/>
      </c>
    </row>
    <row r="4236" ht="18" customHeight="1">
      <c r="A4236" t="inlineStr">
        <is>
          <t>a6167366-f8e0-40ab-bfdf-1d500eef5f0b</t>
        </is>
      </c>
      <c r="B4236" t="inlineStr">
        <is>
          <t>BN-04235 / Patient 348A0F44</t>
        </is>
      </c>
      <c r="C4236" t="inlineStr">
        <is>
          <t>Có</t>
        </is>
      </c>
      <c r="D4236" t="inlineStr">
        <is>
          <t>BS. Đỗ Hạnh</t>
        </is>
      </c>
      <c r="E4236" t="inlineStr">
        <is>
          <t>Nhi / Pediatrics</t>
        </is>
      </c>
      <c r="F4236" t="inlineStr">
        <is>
          <t>Có</t>
        </is>
      </c>
      <c r="G4236" s="2" t="n">
        <v>6403030</v>
      </c>
      <c r="H4236" t="inlineStr">
        <is>
          <t>CRP định lượng / CRP</t>
        </is>
      </c>
      <c r="I4236" t="inlineStr">
        <is>
          <t>J18.9</t>
        </is>
      </c>
      <c r="J4236" t="inlineStr">
        <is>
          <t>Nghi viêm phổi / Suspected pneumonia</t>
        </is>
      </c>
      <c r="K4236" t="n">
        <v>28</v>
      </c>
      <c r="L4236" t="inlineStr">
        <is>
          <t>M</t>
        </is>
      </c>
      <c r="M4236" s="2" t="n">
        <v>73195.56</v>
      </c>
      <c r="N4236" t="inlineStr">
        <is>
          <t>Widowed</t>
        </is>
      </c>
      <c r="O4236" t="inlineStr">
        <is>
          <t>Employed</t>
        </is>
      </c>
      <c r="P4236" s="3" t="n">
        <v>44793</v>
      </c>
      <c r="Q4236" t="inlineStr">
        <is>
          <t>Routine</t>
        </is>
      </c>
      <c r="R4236" t="inlineStr">
        <is>
          <t>Paper</t>
        </is>
      </c>
      <c r="S4236" t="inlineStr">
        <is>
          <t>Mathewston</t>
        </is>
      </c>
      <c r="T4236" t="inlineStr">
        <is>
          <t>Approved</t>
        </is>
      </c>
      <c r="U4236" t="inlineStr">
        <is>
          <t>Legitimate</t>
        </is>
      </c>
      <c r="V4236" t="n">
        <v>3</v>
      </c>
      <c r="W4236" t="inlineStr">
        <is>
          <t>348a0f44-8bd7-45e5-951f-3273ad9f38f7</t>
        </is>
      </c>
      <c r="X4236" t="inlineStr">
        <is>
          <t>6e858047-f5ee-4dc8-8580-2083ec024a10</t>
        </is>
      </c>
      <c r="Y4236" t="inlineStr">
        <is>
          <t>Ny581</t>
        </is>
      </c>
      <c r="Z4236" t="inlineStr">
        <is>
          <t>hL348</t>
        </is>
      </c>
      <c r="AA4236" s="4" t="n">
        <v>0.8</v>
      </c>
      <c r="AB4236" s="4" t="n">
        <v>0.64</v>
      </c>
      <c r="AC42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36">
        <f>IF(OR(C4236="Có",C4236="Yes"),"yes",IF(OR(C4236="Không",C4236="No"),"no","unknown"))</f>
        <v/>
      </c>
      <c r="AE4236">
        <f>IF(OR(F4236="Có",F4236="Yes"),"covered",IF(OR(F4236="Không",F4236="No"),"out_of_insurance","unknown"))</f>
        <v/>
      </c>
      <c r="AF4236">
        <f>IF(AND(AD4236="yes",AE4236="out_of_insurance"),"REVIEW","")</f>
        <v/>
      </c>
    </row>
    <row r="4237" ht="18" customHeight="1">
      <c r="A4237" t="inlineStr">
        <is>
          <t>ac411570-1783-4978-bd82-df413e9ebcc6</t>
        </is>
      </c>
      <c r="B4237" t="inlineStr">
        <is>
          <t>BN-04236 / Patient 545C1028</t>
        </is>
      </c>
      <c r="C4237" t="inlineStr">
        <is>
          <t>Có</t>
        </is>
      </c>
      <c r="D4237" t="inlineStr">
        <is>
          <t>BS. Phạm Khoa</t>
        </is>
      </c>
      <c r="E4237" t="inlineStr">
        <is>
          <t>Thần kinh / Neurology</t>
        </is>
      </c>
      <c r="F4237" t="inlineStr">
        <is>
          <t>Chưa rõ</t>
        </is>
      </c>
      <c r="G4237" s="2" t="n">
        <v>2660350</v>
      </c>
      <c r="H4237" t="inlineStr">
        <is>
          <t>CT đánh giá đột quỵ / Stroke CT</t>
        </is>
      </c>
      <c r="I4237" t="inlineStr">
        <is>
          <t>I63.9</t>
        </is>
      </c>
      <c r="J4237" t="inlineStr">
        <is>
          <t>Nhồi máu não / Cerebral infarction</t>
        </is>
      </c>
      <c r="K4237" t="n">
        <v>12</v>
      </c>
      <c r="L4237" t="inlineStr">
        <is>
          <t>F</t>
        </is>
      </c>
      <c r="M4237" s="2" t="n">
        <v>127726.73</v>
      </c>
      <c r="N4237" t="inlineStr">
        <is>
          <t>Single</t>
        </is>
      </c>
      <c r="O4237" t="inlineStr">
        <is>
          <t>Employed</t>
        </is>
      </c>
      <c r="P4237" s="3" t="n">
        <v>44793</v>
      </c>
      <c r="Q4237" t="inlineStr">
        <is>
          <t>Routine</t>
        </is>
      </c>
      <c r="R4237" t="inlineStr">
        <is>
          <t>Online</t>
        </is>
      </c>
      <c r="S4237" t="inlineStr">
        <is>
          <t>South Arthurburgh</t>
        </is>
      </c>
      <c r="T4237" t="inlineStr">
        <is>
          <t>Pending</t>
        </is>
      </c>
      <c r="U4237" t="inlineStr">
        <is>
          <t>Legitimate</t>
        </is>
      </c>
      <c r="V4237" t="n">
        <v>2</v>
      </c>
      <c r="W4237" t="inlineStr">
        <is>
          <t>545c1028-7be8-491c-a63e-0c38d851a373</t>
        </is>
      </c>
      <c r="X4237" t="inlineStr">
        <is>
          <t>f859a23e-cce1-4da8-b17b-cb74cbd823ab</t>
        </is>
      </c>
      <c r="Y4237" t="inlineStr">
        <is>
          <t>eb116</t>
        </is>
      </c>
      <c r="Z4237" t="inlineStr">
        <is>
          <t>nG318</t>
        </is>
      </c>
      <c r="AA4237" s="4" t="n">
        <v>0.7</v>
      </c>
      <c r="AB4237" s="4" t="n">
        <v>0.02</v>
      </c>
      <c r="AC42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37">
        <f>IF(OR(C4237="Có",C4237="Yes"),"yes",IF(OR(C4237="Không",C4237="No"),"no","unknown"))</f>
        <v/>
      </c>
      <c r="AE4237">
        <f>IF(OR(F4237="Có",F4237="Yes"),"covered",IF(OR(F4237="Không",F4237="No"),"out_of_insurance","unknown"))</f>
        <v/>
      </c>
      <c r="AF4237">
        <f>IF(AND(AD4237="yes",AE4237="out_of_insurance"),"REVIEW","")</f>
        <v/>
      </c>
    </row>
    <row r="4238" ht="18" customHeight="1">
      <c r="A4238" t="inlineStr">
        <is>
          <t>f079ddb9-8cd8-4236-864b-8437c646750f</t>
        </is>
      </c>
      <c r="B4238" t="inlineStr">
        <is>
          <t>BN-04237 / Patient C9B3CCEF</t>
        </is>
      </c>
      <c r="C4238" t="inlineStr">
        <is>
          <t>Có</t>
        </is>
      </c>
      <c r="D4238" t="inlineStr">
        <is>
          <t>BS. Lâm Sơn</t>
        </is>
      </c>
      <c r="E4238" t="inlineStr">
        <is>
          <t>Khám tổng quát / General Practice</t>
        </is>
      </c>
      <c r="F4238" t="inlineStr">
        <is>
          <t>Không</t>
        </is>
      </c>
      <c r="G4238" s="2" t="n">
        <v>9867730</v>
      </c>
      <c r="H4238" t="inlineStr">
        <is>
          <t>CRP định lượng / CRP</t>
        </is>
      </c>
      <c r="I4238" t="inlineStr">
        <is>
          <t>R79.8</t>
        </is>
      </c>
      <c r="J4238" t="inlineStr">
        <is>
          <t>Bất thường xét nghiệm máu / Abnormal blood chemistry</t>
        </is>
      </c>
      <c r="K4238" t="n">
        <v>21</v>
      </c>
      <c r="L4238" t="inlineStr">
        <is>
          <t>F</t>
        </is>
      </c>
      <c r="M4238" s="2" t="n">
        <v>60978.18</v>
      </c>
      <c r="N4238" t="inlineStr">
        <is>
          <t>Married</t>
        </is>
      </c>
      <c r="O4238" t="inlineStr">
        <is>
          <t>Retired</t>
        </is>
      </c>
      <c r="P4238" s="3" t="n">
        <v>44792</v>
      </c>
      <c r="Q4238" t="inlineStr">
        <is>
          <t>Inpatient</t>
        </is>
      </c>
      <c r="R4238" t="inlineStr">
        <is>
          <t>Paper</t>
        </is>
      </c>
      <c r="S4238" t="inlineStr">
        <is>
          <t>Keithberg</t>
        </is>
      </c>
      <c r="T4238" t="inlineStr">
        <is>
          <t>Pending</t>
        </is>
      </c>
      <c r="U4238" t="inlineStr">
        <is>
          <t>Legitimate</t>
        </is>
      </c>
      <c r="V4238" t="n">
        <v>3</v>
      </c>
      <c r="W4238" t="inlineStr">
        <is>
          <t>c9b3ccef-030f-4262-aba6-7e42697c620d</t>
        </is>
      </c>
      <c r="X4238" t="inlineStr">
        <is>
          <t>b986b008-9ab5-45b5-891b-4be1e13dba56</t>
        </is>
      </c>
      <c r="Y4238" t="inlineStr">
        <is>
          <t>bj998</t>
        </is>
      </c>
      <c r="Z4238" t="inlineStr">
        <is>
          <t>ri564</t>
        </is>
      </c>
      <c r="AA4238" s="4" t="n">
        <v>0.8100000000000001</v>
      </c>
      <c r="AB4238" s="4" t="n">
        <v>0.22</v>
      </c>
      <c r="AC42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38">
        <f>IF(OR(C4238="Có",C4238="Yes"),"yes",IF(OR(C4238="Không",C4238="No"),"no","unknown"))</f>
        <v/>
      </c>
      <c r="AE4238">
        <f>IF(OR(F4238="Có",F4238="Yes"),"covered",IF(OR(F4238="Không",F4238="No"),"out_of_insurance","unknown"))</f>
        <v/>
      </c>
      <c r="AF4238">
        <f>IF(AND(AD4238="yes",AE4238="out_of_insurance"),"REVIEW","")</f>
        <v/>
      </c>
    </row>
    <row r="4239" ht="18" customHeight="1">
      <c r="A4239" t="inlineStr">
        <is>
          <t>871fd574-9250-4a98-a689-e0a562188794</t>
        </is>
      </c>
      <c r="B4239" t="inlineStr">
        <is>
          <t>BN-04238 / Patient 5E326D1D</t>
        </is>
      </c>
      <c r="C4239" t="inlineStr">
        <is>
          <t>Không</t>
        </is>
      </c>
      <c r="D4239" t="inlineStr">
        <is>
          <t>BS. Vũ Đức</t>
        </is>
      </c>
      <c r="E4239" t="inlineStr">
        <is>
          <t>Chấn thương chỉnh hình / Orthopedics</t>
        </is>
      </c>
      <c r="F4239" t="inlineStr">
        <is>
          <t>Không</t>
        </is>
      </c>
      <c r="G4239" s="2" t="n">
        <v>3893070</v>
      </c>
      <c r="H4239" t="inlineStr">
        <is>
          <t>MRI khớp gối / Knee MRI</t>
        </is>
      </c>
      <c r="I4239" t="inlineStr">
        <is>
          <t>M25.5</t>
        </is>
      </c>
      <c r="J4239" t="inlineStr">
        <is>
          <t>Đau khớp gối / Knee pain</t>
        </is>
      </c>
      <c r="K4239" t="n">
        <v>34</v>
      </c>
      <c r="L4239" t="inlineStr">
        <is>
          <t>M</t>
        </is>
      </c>
      <c r="M4239" s="2" t="n">
        <v>117076.63</v>
      </c>
      <c r="N4239" t="inlineStr">
        <is>
          <t>Widowed</t>
        </is>
      </c>
      <c r="O4239" t="inlineStr">
        <is>
          <t>Student</t>
        </is>
      </c>
      <c r="P4239" s="3" t="n">
        <v>44792</v>
      </c>
      <c r="Q4239" t="inlineStr">
        <is>
          <t>Emergency</t>
        </is>
      </c>
      <c r="R4239" t="inlineStr">
        <is>
          <t>Paper</t>
        </is>
      </c>
      <c r="S4239" t="inlineStr">
        <is>
          <t>South Ryan</t>
        </is>
      </c>
      <c r="T4239" t="inlineStr">
        <is>
          <t>Pending</t>
        </is>
      </c>
      <c r="U4239" t="inlineStr">
        <is>
          <t>Legitimate</t>
        </is>
      </c>
      <c r="V4239" t="n">
        <v>2</v>
      </c>
      <c r="W4239" t="inlineStr">
        <is>
          <t>5e326d1d-ca6b-4318-acf3-90474457a6f7</t>
        </is>
      </c>
      <c r="X4239" t="inlineStr">
        <is>
          <t>5e5cb0dc-2ba0-4ac8-80d8-81742e87e58e</t>
        </is>
      </c>
      <c r="Y4239" t="inlineStr">
        <is>
          <t>yy980</t>
        </is>
      </c>
      <c r="Z4239" t="inlineStr">
        <is>
          <t>En192</t>
        </is>
      </c>
      <c r="AA4239" s="4" t="n">
        <v>0.59</v>
      </c>
      <c r="AB4239" s="4" t="n">
        <v>0.05</v>
      </c>
      <c r="AC42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39">
        <f>IF(OR(C4239="Có",C4239="Yes"),"yes",IF(OR(C4239="Không",C4239="No"),"no","unknown"))</f>
        <v/>
      </c>
      <c r="AE4239">
        <f>IF(OR(F4239="Có",F4239="Yes"),"covered",IF(OR(F4239="Không",F4239="No"),"out_of_insurance","unknown"))</f>
        <v/>
      </c>
      <c r="AF4239">
        <f>IF(AND(AD4239="yes",AE4239="out_of_insurance"),"REVIEW","")</f>
        <v/>
      </c>
    </row>
    <row r="4240" ht="18" customHeight="1">
      <c r="A4240" t="inlineStr">
        <is>
          <t>f789e477-1d6e-4d26-ba50-ec755fe90e33</t>
        </is>
      </c>
      <c r="B4240" t="inlineStr">
        <is>
          <t>BN-04239 / Patient CD540A89</t>
        </is>
      </c>
      <c r="C4240" t="inlineStr">
        <is>
          <t>Có</t>
        </is>
      </c>
      <c r="D4240" t="inlineStr">
        <is>
          <t>BS. Hà Nam</t>
        </is>
      </c>
      <c r="E4240" t="inlineStr">
        <is>
          <t>Chấn thương chỉnh hình / Orthopedics</t>
        </is>
      </c>
      <c r="F4240" t="inlineStr">
        <is>
          <t>Chưa rõ</t>
        </is>
      </c>
      <c r="G4240" s="2" t="n">
        <v>2528960</v>
      </c>
      <c r="H4240" t="inlineStr">
        <is>
          <t>Đo mật độ xương / Bone density scan</t>
        </is>
      </c>
      <c r="I4240" t="inlineStr">
        <is>
          <t>M81.0</t>
        </is>
      </c>
      <c r="J4240" t="inlineStr">
        <is>
          <t>Loãng xương / Osteoporosis</t>
        </is>
      </c>
      <c r="K4240" t="n">
        <v>52</v>
      </c>
      <c r="L4240" t="inlineStr">
        <is>
          <t>F</t>
        </is>
      </c>
      <c r="M4240" s="2" t="n">
        <v>28450.1</v>
      </c>
      <c r="N4240" t="inlineStr">
        <is>
          <t>Married</t>
        </is>
      </c>
      <c r="O4240" t="inlineStr">
        <is>
          <t>Unemployed</t>
        </is>
      </c>
      <c r="P4240" s="3" t="n">
        <v>44792</v>
      </c>
      <c r="Q4240" t="inlineStr">
        <is>
          <t>Inpatient</t>
        </is>
      </c>
      <c r="R4240" t="inlineStr">
        <is>
          <t>Online</t>
        </is>
      </c>
      <c r="S4240" t="inlineStr">
        <is>
          <t>Tracyberg</t>
        </is>
      </c>
      <c r="T4240" t="inlineStr">
        <is>
          <t>Pending</t>
        </is>
      </c>
      <c r="U4240" t="inlineStr">
        <is>
          <t>Legitimate</t>
        </is>
      </c>
      <c r="V4240" t="n">
        <v>1</v>
      </c>
      <c r="W4240" t="inlineStr">
        <is>
          <t>cd540a89-a0fd-4eb5-a9e2-0955fffd7c27</t>
        </is>
      </c>
      <c r="X4240" t="inlineStr">
        <is>
          <t>adea4e31-a964-41b9-9478-5e797f5f6554</t>
        </is>
      </c>
      <c r="Y4240" t="inlineStr">
        <is>
          <t>kl665</t>
        </is>
      </c>
      <c r="Z4240" t="inlineStr">
        <is>
          <t>ZG687</t>
        </is>
      </c>
      <c r="AA4240" s="4" t="n">
        <v>0.67</v>
      </c>
      <c r="AB4240" s="4" t="n">
        <v>0.34</v>
      </c>
      <c r="AC42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40">
        <f>IF(OR(C4240="Có",C4240="Yes"),"yes",IF(OR(C4240="Không",C4240="No"),"no","unknown"))</f>
        <v/>
      </c>
      <c r="AE4240">
        <f>IF(OR(F4240="Có",F4240="Yes"),"covered",IF(OR(F4240="Không",F4240="No"),"out_of_insurance","unknown"))</f>
        <v/>
      </c>
      <c r="AF4240">
        <f>IF(AND(AD4240="yes",AE4240="out_of_insurance"),"REVIEW","")</f>
        <v/>
      </c>
    </row>
    <row r="4241" ht="18" customHeight="1">
      <c r="A4241" t="inlineStr">
        <is>
          <t>a01663f6-88c2-4256-afe5-b0b93b7dae14</t>
        </is>
      </c>
      <c r="B4241" t="inlineStr">
        <is>
          <t>BN-04240 / Patient A9049C2F</t>
        </is>
      </c>
      <c r="C4241" t="inlineStr">
        <is>
          <t>Không</t>
        </is>
      </c>
      <c r="D4241" t="inlineStr">
        <is>
          <t>BS. Hà Nam</t>
        </is>
      </c>
      <c r="E4241" t="inlineStr">
        <is>
          <t>Chấn thương chỉnh hình / Orthopedics</t>
        </is>
      </c>
      <c r="F4241" t="inlineStr">
        <is>
          <t>Không</t>
        </is>
      </c>
      <c r="G4241" s="2" t="n">
        <v>5722660</v>
      </c>
      <c r="H4241" t="inlineStr">
        <is>
          <t>CT cột sống thắt lưng / Lumbar spine CT</t>
        </is>
      </c>
      <c r="I4241" t="inlineStr">
        <is>
          <t>M54.5</t>
        </is>
      </c>
      <c r="J4241" t="inlineStr">
        <is>
          <t>Đau thắt lưng / Low back pain</t>
        </is>
      </c>
      <c r="K4241" t="n">
        <v>87</v>
      </c>
      <c r="L4241" t="inlineStr">
        <is>
          <t>M</t>
        </is>
      </c>
      <c r="M4241" s="2" t="n">
        <v>75047.03999999999</v>
      </c>
      <c r="N4241" t="inlineStr">
        <is>
          <t>Widowed</t>
        </is>
      </c>
      <c r="O4241" t="inlineStr">
        <is>
          <t>Unemployed</t>
        </is>
      </c>
      <c r="P4241" s="3" t="n">
        <v>44792</v>
      </c>
      <c r="Q4241" t="inlineStr">
        <is>
          <t>Routine</t>
        </is>
      </c>
      <c r="R4241" t="inlineStr">
        <is>
          <t>Phone</t>
        </is>
      </c>
      <c r="S4241" t="inlineStr">
        <is>
          <t>Grayshire</t>
        </is>
      </c>
      <c r="T4241" t="inlineStr">
        <is>
          <t>Approved</t>
        </is>
      </c>
      <c r="U4241" t="inlineStr">
        <is>
          <t>Legitimate</t>
        </is>
      </c>
      <c r="V4241" t="n">
        <v>3</v>
      </c>
      <c r="W4241" t="inlineStr">
        <is>
          <t>a9049c2f-2045-4807-888e-100dfbe74517</t>
        </is>
      </c>
      <c r="X4241" t="inlineStr">
        <is>
          <t>84a0f611-4ce8-485b-be19-a3e50b7cc0f6</t>
        </is>
      </c>
      <c r="Y4241" t="inlineStr">
        <is>
          <t>WQ330</t>
        </is>
      </c>
      <c r="Z4241" t="inlineStr">
        <is>
          <t>Wq777</t>
        </is>
      </c>
      <c r="AA4241" s="4" t="n">
        <v>0.63</v>
      </c>
      <c r="AB4241" s="4" t="n">
        <v>0.05</v>
      </c>
      <c r="AC42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41">
        <f>IF(OR(C4241="Có",C4241="Yes"),"yes",IF(OR(C4241="Không",C4241="No"),"no","unknown"))</f>
        <v/>
      </c>
      <c r="AE4241">
        <f>IF(OR(F4241="Có",F4241="Yes"),"covered",IF(OR(F4241="Không",F4241="No"),"out_of_insurance","unknown"))</f>
        <v/>
      </c>
      <c r="AF4241">
        <f>IF(AND(AD4241="yes",AE4241="out_of_insurance"),"REVIEW","")</f>
        <v/>
      </c>
    </row>
    <row r="4242" ht="18" customHeight="1">
      <c r="A4242" t="inlineStr">
        <is>
          <t>9c8b0abb-d4ae-4a2d-98ae-2189d0bbf91f</t>
        </is>
      </c>
      <c r="B4242" t="inlineStr">
        <is>
          <t>BN-04241 / Patient A6924B25</t>
        </is>
      </c>
      <c r="C4242" t="inlineStr">
        <is>
          <t>Có</t>
        </is>
      </c>
      <c r="D4242" t="inlineStr">
        <is>
          <t>BS. Mai Thanh</t>
        </is>
      </c>
      <c r="E4242" t="inlineStr">
        <is>
          <t>Thần kinh / Neurology</t>
        </is>
      </c>
      <c r="F4242" t="inlineStr">
        <is>
          <t>Chưa rõ</t>
        </is>
      </c>
      <c r="G4242" s="2" t="n">
        <v>1878860</v>
      </c>
      <c r="H4242" t="inlineStr">
        <is>
          <t>MRI não / Brain MRI</t>
        </is>
      </c>
      <c r="I4242" t="inlineStr">
        <is>
          <t>G44.1</t>
        </is>
      </c>
      <c r="J4242" t="inlineStr">
        <is>
          <t>Hội chứng đau đầu mạch máu / Vascular headache</t>
        </is>
      </c>
      <c r="K4242" t="n">
        <v>17</v>
      </c>
      <c r="L4242" t="inlineStr">
        <is>
          <t>M</t>
        </is>
      </c>
      <c r="M4242" s="2" t="n">
        <v>42891.61</v>
      </c>
      <c r="N4242" t="inlineStr">
        <is>
          <t>Married</t>
        </is>
      </c>
      <c r="O4242" t="inlineStr">
        <is>
          <t>Retired</t>
        </is>
      </c>
      <c r="P4242" s="3" t="n">
        <v>44792</v>
      </c>
      <c r="Q4242" t="inlineStr">
        <is>
          <t>Outpatient</t>
        </is>
      </c>
      <c r="R4242" t="inlineStr">
        <is>
          <t>Phone</t>
        </is>
      </c>
      <c r="S4242" t="inlineStr">
        <is>
          <t>East Valeriehaven</t>
        </is>
      </c>
      <c r="T4242" t="inlineStr">
        <is>
          <t>Pending</t>
        </is>
      </c>
      <c r="U4242" t="inlineStr">
        <is>
          <t>Legitimate</t>
        </is>
      </c>
      <c r="V4242" t="n">
        <v>1</v>
      </c>
      <c r="W4242" t="inlineStr">
        <is>
          <t>a6924b25-1bf8-439b-8c59-d522b00065cc</t>
        </is>
      </c>
      <c r="X4242" t="inlineStr">
        <is>
          <t>fad80dc6-df1f-455f-9a5e-b7dcfd517192</t>
        </is>
      </c>
      <c r="Y4242" t="inlineStr">
        <is>
          <t>oJ468</t>
        </is>
      </c>
      <c r="Z4242" t="inlineStr">
        <is>
          <t>gB664</t>
        </is>
      </c>
      <c r="AA4242" s="4" t="n">
        <v>0.74</v>
      </c>
      <c r="AB4242" s="4" t="n">
        <v>0.16</v>
      </c>
      <c r="AC42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42">
        <f>IF(OR(C4242="Có",C4242="Yes"),"yes",IF(OR(C4242="Không",C4242="No"),"no","unknown"))</f>
        <v/>
      </c>
      <c r="AE4242">
        <f>IF(OR(F4242="Có",F4242="Yes"),"covered",IF(OR(F4242="Không",F4242="No"),"out_of_insurance","unknown"))</f>
        <v/>
      </c>
      <c r="AF4242">
        <f>IF(AND(AD4242="yes",AE4242="out_of_insurance"),"REVIEW","")</f>
        <v/>
      </c>
    </row>
    <row r="4243" ht="18" customHeight="1">
      <c r="A4243" t="inlineStr">
        <is>
          <t>50a106cb-7f71-4abb-a54d-239ddd32ce63</t>
        </is>
      </c>
      <c r="B4243" t="inlineStr">
        <is>
          <t>BN-04242 / Patient E7E48716</t>
        </is>
      </c>
      <c r="C4243" t="inlineStr">
        <is>
          <t>Có</t>
        </is>
      </c>
      <c r="D4243" t="inlineStr">
        <is>
          <t>BS. Mai Thanh</t>
        </is>
      </c>
      <c r="E4243" t="inlineStr">
        <is>
          <t>Thần kinh / Neurology</t>
        </is>
      </c>
      <c r="F4243" t="inlineStr">
        <is>
          <t>Không</t>
        </is>
      </c>
      <c r="G4243" s="2" t="n">
        <v>5220960</v>
      </c>
      <c r="H4243" t="inlineStr">
        <is>
          <t>CT đánh giá đột quỵ / Stroke CT</t>
        </is>
      </c>
      <c r="I4243" t="inlineStr">
        <is>
          <t>I63.9</t>
        </is>
      </c>
      <c r="J4243" t="inlineStr">
        <is>
          <t>Nhồi máu não / Cerebral infarction</t>
        </is>
      </c>
      <c r="K4243" t="n">
        <v>79</v>
      </c>
      <c r="L4243" t="inlineStr">
        <is>
          <t>M</t>
        </is>
      </c>
      <c r="M4243" s="2" t="n">
        <v>115130.89</v>
      </c>
      <c r="N4243" t="inlineStr">
        <is>
          <t>Single</t>
        </is>
      </c>
      <c r="O4243" t="inlineStr">
        <is>
          <t>Student</t>
        </is>
      </c>
      <c r="P4243" s="3" t="n">
        <v>44792</v>
      </c>
      <c r="Q4243" t="inlineStr">
        <is>
          <t>Routine</t>
        </is>
      </c>
      <c r="R4243" t="inlineStr">
        <is>
          <t>Online</t>
        </is>
      </c>
      <c r="S4243" t="inlineStr">
        <is>
          <t>Ryanton</t>
        </is>
      </c>
      <c r="T4243" t="inlineStr">
        <is>
          <t>Denied</t>
        </is>
      </c>
      <c r="U4243" t="inlineStr">
        <is>
          <t>Legitimate</t>
        </is>
      </c>
      <c r="V4243" t="n">
        <v>0</v>
      </c>
      <c r="W4243" t="inlineStr">
        <is>
          <t>e7e48716-0e98-4f98-b224-7ccf19caae2e</t>
        </is>
      </c>
      <c r="X4243" t="inlineStr">
        <is>
          <t>9fa2e30b-4d24-49ff-ae8c-3be67c983596</t>
        </is>
      </c>
      <c r="Y4243" t="inlineStr">
        <is>
          <t>IR683</t>
        </is>
      </c>
      <c r="Z4243" t="inlineStr">
        <is>
          <t>Ck736</t>
        </is>
      </c>
      <c r="AA4243" s="4" t="n">
        <v>0.57</v>
      </c>
      <c r="AB4243" s="4" t="n">
        <v>0.02</v>
      </c>
      <c r="AC42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43">
        <f>IF(OR(C4243="Có",C4243="Yes"),"yes",IF(OR(C4243="Không",C4243="No"),"no","unknown"))</f>
        <v/>
      </c>
      <c r="AE4243">
        <f>IF(OR(F4243="Có",F4243="Yes"),"covered",IF(OR(F4243="Không",F4243="No"),"out_of_insurance","unknown"))</f>
        <v/>
      </c>
      <c r="AF4243">
        <f>IF(AND(AD4243="yes",AE4243="out_of_insurance"),"REVIEW","")</f>
        <v/>
      </c>
    </row>
    <row r="4244" ht="18" customHeight="1">
      <c r="A4244" t="inlineStr">
        <is>
          <t>9c47c7ee-9816-49da-95cc-78d7c3ac2563</t>
        </is>
      </c>
      <c r="B4244" t="inlineStr">
        <is>
          <t>BN-04243 / Patient 93FFB4FC</t>
        </is>
      </c>
      <c r="C4244" t="inlineStr">
        <is>
          <t>Có</t>
        </is>
      </c>
      <c r="D4244" t="inlineStr">
        <is>
          <t>BS. Hoàng Phúc</t>
        </is>
      </c>
      <c r="E4244" t="inlineStr">
        <is>
          <t>Tim mạch / Cardiology</t>
        </is>
      </c>
      <c r="F4244" t="inlineStr">
        <is>
          <t>Không</t>
        </is>
      </c>
      <c r="G4244" s="2" t="n">
        <v>2929010</v>
      </c>
      <c r="H4244" t="inlineStr">
        <is>
          <t>CRP định lượng / CRP</t>
        </is>
      </c>
      <c r="I4244" t="inlineStr"/>
      <c r="J4244" t="inlineStr">
        <is>
          <t>Thiếu ICD/context rõ / Missing clear ICD/context</t>
        </is>
      </c>
      <c r="K4244" t="n">
        <v>57</v>
      </c>
      <c r="L4244" t="inlineStr">
        <is>
          <t>M</t>
        </is>
      </c>
      <c r="M4244" s="2" t="n">
        <v>53048.32</v>
      </c>
      <c r="N4244" t="inlineStr">
        <is>
          <t>Single</t>
        </is>
      </c>
      <c r="O4244" t="inlineStr">
        <is>
          <t>Employed</t>
        </is>
      </c>
      <c r="P4244" s="3" t="n">
        <v>44792</v>
      </c>
      <c r="Q4244" t="inlineStr">
        <is>
          <t>Emergency</t>
        </is>
      </c>
      <c r="R4244" t="inlineStr">
        <is>
          <t>Phone</t>
        </is>
      </c>
      <c r="S4244" t="inlineStr">
        <is>
          <t>Joelchester</t>
        </is>
      </c>
      <c r="T4244" t="inlineStr">
        <is>
          <t>Pending</t>
        </is>
      </c>
      <c r="U4244" t="inlineStr">
        <is>
          <t>Legitimate</t>
        </is>
      </c>
      <c r="V4244" t="n">
        <v>3</v>
      </c>
      <c r="W4244" t="inlineStr">
        <is>
          <t>93ffb4fc-dfe5-4644-b1ca-58fb3fe32f00</t>
        </is>
      </c>
      <c r="X4244" t="inlineStr">
        <is>
          <t>fb25da16-dee5-4cf5-bbd5-4ff7d2b8cfd6</t>
        </is>
      </c>
      <c r="Y4244" t="inlineStr">
        <is>
          <t>vl736</t>
        </is>
      </c>
      <c r="Z4244" t="inlineStr">
        <is>
          <t>cI278</t>
        </is>
      </c>
      <c r="AA4244" s="4" t="n">
        <v>0.8100000000000001</v>
      </c>
      <c r="AB4244" s="4" t="n">
        <v>0.38</v>
      </c>
      <c r="AC42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44">
        <f>IF(OR(C4244="Có",C4244="Yes"),"yes",IF(OR(C4244="Không",C4244="No"),"no","unknown"))</f>
        <v/>
      </c>
      <c r="AE4244">
        <f>IF(OR(F4244="Có",F4244="Yes"),"covered",IF(OR(F4244="Không",F4244="No"),"out_of_insurance","unknown"))</f>
        <v/>
      </c>
      <c r="AF4244">
        <f>IF(AND(AD4244="yes",AE4244="out_of_insurance"),"REVIEW","")</f>
        <v/>
      </c>
    </row>
    <row r="4245" ht="18" customHeight="1">
      <c r="A4245" t="inlineStr">
        <is>
          <t>3b6b45b3-0ca6-4f82-91bc-8241d595bf44</t>
        </is>
      </c>
      <c r="B4245" t="inlineStr">
        <is>
          <t>BN-04244 / Patient 3A0770CF</t>
        </is>
      </c>
      <c r="C4245" t="inlineStr">
        <is>
          <t>Chưa rõ</t>
        </is>
      </c>
      <c r="D4245" t="inlineStr">
        <is>
          <t>BS. Nguyễn Minh</t>
        </is>
      </c>
      <c r="E4245" t="inlineStr">
        <is>
          <t>Tim mạch / Cardiology</t>
        </is>
      </c>
      <c r="F4245" t="inlineStr">
        <is>
          <t>Chưa rõ</t>
        </is>
      </c>
      <c r="G4245" s="2" t="n">
        <v>2095130</v>
      </c>
      <c r="H4245" t="inlineStr">
        <is>
          <t>Troponin I định lượng / Troponin I</t>
        </is>
      </c>
      <c r="I4245" t="inlineStr">
        <is>
          <t>R07.9</t>
        </is>
      </c>
      <c r="J4245" t="inlineStr">
        <is>
          <t>Đau ngực nghi hội chứng mạch vành / Chest pain, ACS rule-out</t>
        </is>
      </c>
      <c r="K4245" t="n">
        <v>92</v>
      </c>
      <c r="L4245" t="inlineStr">
        <is>
          <t>F</t>
        </is>
      </c>
      <c r="M4245" s="2" t="n">
        <v>74172.13</v>
      </c>
      <c r="N4245" t="inlineStr">
        <is>
          <t>Divorced</t>
        </is>
      </c>
      <c r="O4245" t="inlineStr">
        <is>
          <t>Student</t>
        </is>
      </c>
      <c r="P4245" s="3" t="n">
        <v>44792</v>
      </c>
      <c r="Q4245" t="inlineStr">
        <is>
          <t>Emergency</t>
        </is>
      </c>
      <c r="R4245" t="inlineStr">
        <is>
          <t>Online</t>
        </is>
      </c>
      <c r="S4245" t="inlineStr">
        <is>
          <t>New Dianastad</t>
        </is>
      </c>
      <c r="T4245" t="inlineStr">
        <is>
          <t>Pending</t>
        </is>
      </c>
      <c r="U4245" t="inlineStr">
        <is>
          <t>Legitimate</t>
        </is>
      </c>
      <c r="V4245" t="n">
        <v>3</v>
      </c>
      <c r="W4245" t="inlineStr">
        <is>
          <t>3a0770cf-ab49-46eb-b758-efcc73b47c21</t>
        </is>
      </c>
      <c r="X4245" t="inlineStr">
        <is>
          <t>c2186d52-e1d1-42c3-8cd2-49f2be812fc9</t>
        </is>
      </c>
      <c r="Y4245" t="inlineStr">
        <is>
          <t>TT366</t>
        </is>
      </c>
      <c r="Z4245" t="inlineStr">
        <is>
          <t>Uh919</t>
        </is>
      </c>
      <c r="AA4245" s="4" t="n">
        <v>0.68</v>
      </c>
      <c r="AB4245" s="4" t="n">
        <v>0.15</v>
      </c>
      <c r="AC42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45">
        <f>IF(OR(C4245="Có",C4245="Yes"),"yes",IF(OR(C4245="Không",C4245="No"),"no","unknown"))</f>
        <v/>
      </c>
      <c r="AE4245">
        <f>IF(OR(F4245="Có",F4245="Yes"),"covered",IF(OR(F4245="Không",F4245="No"),"out_of_insurance","unknown"))</f>
        <v/>
      </c>
      <c r="AF4245">
        <f>IF(AND(AD4245="yes",AE4245="out_of_insurance"),"REVIEW","")</f>
        <v/>
      </c>
    </row>
    <row r="4246" ht="18" customHeight="1">
      <c r="A4246" t="inlineStr">
        <is>
          <t>e28ecb31-6da7-4017-bd82-1952849f137b</t>
        </is>
      </c>
      <c r="B4246" t="inlineStr">
        <is>
          <t>BN-04245 / Patient 951CEB7D</t>
        </is>
      </c>
      <c r="C4246" t="inlineStr">
        <is>
          <t>Có</t>
        </is>
      </c>
      <c r="D4246" t="inlineStr">
        <is>
          <t>BS. Bùi Hà</t>
        </is>
      </c>
      <c r="E4246" t="inlineStr">
        <is>
          <t>Khám tổng quát / General Practice</t>
        </is>
      </c>
      <c r="F4246" t="inlineStr">
        <is>
          <t>Có</t>
        </is>
      </c>
      <c r="G4246" s="2" t="n">
        <v>9404340</v>
      </c>
      <c r="H4246" t="inlineStr">
        <is>
          <t>HIV Ag/Ab combo</t>
        </is>
      </c>
      <c r="I4246" t="inlineStr">
        <is>
          <t>Z11.4</t>
        </is>
      </c>
      <c r="J4246" t="inlineStr">
        <is>
          <t>Sàng lọc HIV / HIV screening</t>
        </is>
      </c>
      <c r="K4246" t="n">
        <v>89</v>
      </c>
      <c r="L4246" t="inlineStr">
        <is>
          <t>F</t>
        </is>
      </c>
      <c r="M4246" s="2" t="n">
        <v>106237.14</v>
      </c>
      <c r="N4246" t="inlineStr">
        <is>
          <t>Divorced</t>
        </is>
      </c>
      <c r="O4246" t="inlineStr">
        <is>
          <t>Employed</t>
        </is>
      </c>
      <c r="P4246" s="3" t="n">
        <v>44791</v>
      </c>
      <c r="Q4246" t="inlineStr">
        <is>
          <t>Routine</t>
        </is>
      </c>
      <c r="R4246" t="inlineStr">
        <is>
          <t>Phone</t>
        </is>
      </c>
      <c r="S4246" t="inlineStr">
        <is>
          <t>Kimberlyside</t>
        </is>
      </c>
      <c r="T4246" t="inlineStr">
        <is>
          <t>Approved</t>
        </is>
      </c>
      <c r="U4246" t="inlineStr">
        <is>
          <t>Legitimate</t>
        </is>
      </c>
      <c r="V4246" t="n">
        <v>0</v>
      </c>
      <c r="W4246" t="inlineStr">
        <is>
          <t>951ceb7d-2917-4630-bd51-cc9b4692da6d</t>
        </is>
      </c>
      <c r="X4246" t="inlineStr">
        <is>
          <t>d761dedc-8a9a-4c3e-888f-0e5b9da067cd</t>
        </is>
      </c>
      <c r="Y4246" t="inlineStr">
        <is>
          <t>LB642</t>
        </is>
      </c>
      <c r="Z4246" t="inlineStr">
        <is>
          <t>Vv548</t>
        </is>
      </c>
      <c r="AA4246" s="4" t="n">
        <v>0.85</v>
      </c>
      <c r="AB4246" s="4" t="n">
        <v>0.54</v>
      </c>
      <c r="AC42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46">
        <f>IF(OR(C4246="Có",C4246="Yes"),"yes",IF(OR(C4246="Không",C4246="No"),"no","unknown"))</f>
        <v/>
      </c>
      <c r="AE4246">
        <f>IF(OR(F4246="Có",F4246="Yes"),"covered",IF(OR(F4246="Không",F4246="No"),"out_of_insurance","unknown"))</f>
        <v/>
      </c>
      <c r="AF4246">
        <f>IF(AND(AD4246="yes",AE4246="out_of_insurance"),"REVIEW","")</f>
        <v/>
      </c>
    </row>
    <row r="4247" ht="18" customHeight="1">
      <c r="A4247" t="inlineStr">
        <is>
          <t>69a9732d-8de9-44b9-8598-c7f6ef3088ac</t>
        </is>
      </c>
      <c r="B4247" t="inlineStr">
        <is>
          <t>BN-04246 / Patient A711D66D</t>
        </is>
      </c>
      <c r="C4247" t="inlineStr">
        <is>
          <t>Chưa rõ</t>
        </is>
      </c>
      <c r="D4247" t="inlineStr">
        <is>
          <t>BS. Nguyễn Nhi</t>
        </is>
      </c>
      <c r="E4247" t="inlineStr">
        <is>
          <t>Nhi / Pediatrics</t>
        </is>
      </c>
      <c r="F4247" t="inlineStr">
        <is>
          <t>Không</t>
        </is>
      </c>
      <c r="G4247" s="2" t="n">
        <v>1862560</v>
      </c>
      <c r="H4247" t="inlineStr">
        <is>
          <t>HbA1c</t>
        </is>
      </c>
      <c r="I4247" t="inlineStr">
        <is>
          <t>E11.9</t>
        </is>
      </c>
      <c r="J4247" t="inlineStr">
        <is>
          <t>Đái tháo đường type 2 / Type 2 diabetes mellitus</t>
        </is>
      </c>
      <c r="K4247" t="n">
        <v>16</v>
      </c>
      <c r="L4247" t="inlineStr">
        <is>
          <t>F</t>
        </is>
      </c>
      <c r="M4247" s="2" t="n">
        <v>106329.64</v>
      </c>
      <c r="N4247" t="inlineStr">
        <is>
          <t>Widowed</t>
        </is>
      </c>
      <c r="O4247" t="inlineStr">
        <is>
          <t>Retired</t>
        </is>
      </c>
      <c r="P4247" s="3" t="n">
        <v>44791</v>
      </c>
      <c r="Q4247" t="inlineStr">
        <is>
          <t>Routine</t>
        </is>
      </c>
      <c r="R4247" t="inlineStr">
        <is>
          <t>Phone</t>
        </is>
      </c>
      <c r="S4247" t="inlineStr">
        <is>
          <t>Port Timothy</t>
        </is>
      </c>
      <c r="T4247" t="inlineStr">
        <is>
          <t>Pending</t>
        </is>
      </c>
      <c r="U4247" t="inlineStr">
        <is>
          <t>Legitimate</t>
        </is>
      </c>
      <c r="V4247" t="n">
        <v>0</v>
      </c>
      <c r="W4247" t="inlineStr">
        <is>
          <t>a711d66d-15fa-408b-8018-76ffdd61c316</t>
        </is>
      </c>
      <c r="X4247" t="inlineStr">
        <is>
          <t>194065aa-0c95-4bfc-8c81-caf47a7d461d</t>
        </is>
      </c>
      <c r="Y4247" t="inlineStr">
        <is>
          <t>vL952</t>
        </is>
      </c>
      <c r="Z4247" t="inlineStr">
        <is>
          <t>Vh262</t>
        </is>
      </c>
      <c r="AA4247" s="4" t="n">
        <v>0.74</v>
      </c>
      <c r="AB4247" s="4" t="n">
        <v>0.15</v>
      </c>
      <c r="AC42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47">
        <f>IF(OR(C4247="Có",C4247="Yes"),"yes",IF(OR(C4247="Không",C4247="No"),"no","unknown"))</f>
        <v/>
      </c>
      <c r="AE4247">
        <f>IF(OR(F4247="Có",F4247="Yes"),"covered",IF(OR(F4247="Không",F4247="No"),"out_of_insurance","unknown"))</f>
        <v/>
      </c>
      <c r="AF4247">
        <f>IF(AND(AD4247="yes",AE4247="out_of_insurance"),"REVIEW","")</f>
        <v/>
      </c>
    </row>
    <row r="4248" ht="18" customHeight="1">
      <c r="A4248" t="inlineStr">
        <is>
          <t>7629823d-74f8-447b-84ba-d66201f06c7a</t>
        </is>
      </c>
      <c r="B4248" t="inlineStr">
        <is>
          <t>BN-04247 / Patient 8F23D3C1</t>
        </is>
      </c>
      <c r="C4248" t="inlineStr">
        <is>
          <t>Có</t>
        </is>
      </c>
      <c r="D4248" t="inlineStr">
        <is>
          <t>BS. Nguyễn Nhi</t>
        </is>
      </c>
      <c r="E4248" t="inlineStr">
        <is>
          <t>Nhi / Pediatrics</t>
        </is>
      </c>
      <c r="F4248" t="inlineStr">
        <is>
          <t>Có</t>
        </is>
      </c>
      <c r="G4248" s="2" t="n">
        <v>7949260</v>
      </c>
      <c r="H4248" t="inlineStr">
        <is>
          <t>Glucose máu / Blood glucose</t>
        </is>
      </c>
      <c r="I4248" t="inlineStr">
        <is>
          <t>R73.9</t>
        </is>
      </c>
      <c r="J4248" t="inlineStr">
        <is>
          <t>Tăng glucose máu / Hyperglycemia</t>
        </is>
      </c>
      <c r="K4248" t="n">
        <v>54</v>
      </c>
      <c r="L4248" t="inlineStr">
        <is>
          <t>F</t>
        </is>
      </c>
      <c r="M4248" s="2" t="n">
        <v>133265.34</v>
      </c>
      <c r="N4248" t="inlineStr">
        <is>
          <t>Divorced</t>
        </is>
      </c>
      <c r="O4248" t="inlineStr">
        <is>
          <t>Unemployed</t>
        </is>
      </c>
      <c r="P4248" s="3" t="n">
        <v>44791</v>
      </c>
      <c r="Q4248" t="inlineStr">
        <is>
          <t>Routine</t>
        </is>
      </c>
      <c r="R4248" t="inlineStr">
        <is>
          <t>Paper</t>
        </is>
      </c>
      <c r="S4248" t="inlineStr">
        <is>
          <t>East Shannon</t>
        </is>
      </c>
      <c r="T4248" t="inlineStr">
        <is>
          <t>Approved</t>
        </is>
      </c>
      <c r="U4248" t="inlineStr">
        <is>
          <t>Legitimate</t>
        </is>
      </c>
      <c r="V4248" t="n">
        <v>2</v>
      </c>
      <c r="W4248" t="inlineStr">
        <is>
          <t>8f23d3c1-b7b0-424e-a3b7-ec0076d11b17</t>
        </is>
      </c>
      <c r="X4248" t="inlineStr">
        <is>
          <t>9a0dda5d-0da0-4788-8ac5-c2a8127d4001</t>
        </is>
      </c>
      <c r="Y4248" t="inlineStr">
        <is>
          <t>Wv953</t>
        </is>
      </c>
      <c r="Z4248" t="inlineStr">
        <is>
          <t>eN782</t>
        </is>
      </c>
      <c r="AA4248" s="4" t="n">
        <v>0.5</v>
      </c>
      <c r="AB4248" s="4" t="n">
        <v>0.54</v>
      </c>
      <c r="AC42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48">
        <f>IF(OR(C4248="Có",C4248="Yes"),"yes",IF(OR(C4248="Không",C4248="No"),"no","unknown"))</f>
        <v/>
      </c>
      <c r="AE4248">
        <f>IF(OR(F4248="Có",F4248="Yes"),"covered",IF(OR(F4248="Không",F4248="No"),"out_of_insurance","unknown"))</f>
        <v/>
      </c>
      <c r="AF4248">
        <f>IF(AND(AD4248="yes",AE4248="out_of_insurance"),"REVIEW","")</f>
        <v/>
      </c>
    </row>
    <row r="4249" ht="18" customHeight="1">
      <c r="A4249" t="inlineStr">
        <is>
          <t>bfd1a599-f50e-47b3-b805-556068cb3768</t>
        </is>
      </c>
      <c r="B4249" t="inlineStr">
        <is>
          <t>BN-04248 / Patient F0D14319</t>
        </is>
      </c>
      <c r="C4249" t="inlineStr">
        <is>
          <t>Có</t>
        </is>
      </c>
      <c r="D4249" t="inlineStr">
        <is>
          <t>BS. Phạm Khoa</t>
        </is>
      </c>
      <c r="E4249" t="inlineStr">
        <is>
          <t>Thần kinh / Neurology</t>
        </is>
      </c>
      <c r="F4249" t="inlineStr">
        <is>
          <t>Không</t>
        </is>
      </c>
      <c r="G4249" s="2" t="n">
        <v>4519550</v>
      </c>
      <c r="H4249" t="inlineStr">
        <is>
          <t>CT đánh giá đột quỵ / Stroke CT</t>
        </is>
      </c>
      <c r="I4249" t="inlineStr">
        <is>
          <t>I63.9</t>
        </is>
      </c>
      <c r="J4249" t="inlineStr">
        <is>
          <t>Nhồi máu não / Cerebral infarction</t>
        </is>
      </c>
      <c r="K4249" t="n">
        <v>4</v>
      </c>
      <c r="L4249" t="inlineStr">
        <is>
          <t>F</t>
        </is>
      </c>
      <c r="M4249" s="2" t="n">
        <v>21214.84</v>
      </c>
      <c r="N4249" t="inlineStr">
        <is>
          <t>Divorced</t>
        </is>
      </c>
      <c r="O4249" t="inlineStr">
        <is>
          <t>Unemployed</t>
        </is>
      </c>
      <c r="P4249" s="3" t="n">
        <v>44791</v>
      </c>
      <c r="Q4249" t="inlineStr">
        <is>
          <t>Routine</t>
        </is>
      </c>
      <c r="R4249" t="inlineStr">
        <is>
          <t>Paper</t>
        </is>
      </c>
      <c r="S4249" t="inlineStr">
        <is>
          <t>New Michael</t>
        </is>
      </c>
      <c r="T4249" t="inlineStr">
        <is>
          <t>Pending</t>
        </is>
      </c>
      <c r="U4249" t="inlineStr">
        <is>
          <t>Legitimate</t>
        </is>
      </c>
      <c r="V4249" t="n">
        <v>1</v>
      </c>
      <c r="W4249" t="inlineStr">
        <is>
          <t>f0d14319-de89-492b-a428-cbe2f35ab99d</t>
        </is>
      </c>
      <c r="X4249" t="inlineStr">
        <is>
          <t>cb27343f-af64-4272-a459-f22924f6a111</t>
        </is>
      </c>
      <c r="Y4249" t="inlineStr">
        <is>
          <t>mE760</t>
        </is>
      </c>
      <c r="Z4249" t="inlineStr">
        <is>
          <t>Cg291</t>
        </is>
      </c>
      <c r="AA4249" s="4" t="n">
        <v>0.5600000000000001</v>
      </c>
      <c r="AB4249" s="4" t="n">
        <v>0.02</v>
      </c>
      <c r="AC42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49">
        <f>IF(OR(C4249="Có",C4249="Yes"),"yes",IF(OR(C4249="Không",C4249="No"),"no","unknown"))</f>
        <v/>
      </c>
      <c r="AE4249">
        <f>IF(OR(F4249="Có",F4249="Yes"),"covered",IF(OR(F4249="Không",F4249="No"),"out_of_insurance","unknown"))</f>
        <v/>
      </c>
      <c r="AF4249">
        <f>IF(AND(AD4249="yes",AE4249="out_of_insurance"),"REVIEW","")</f>
        <v/>
      </c>
    </row>
    <row r="4250" ht="18" customHeight="1">
      <c r="A4250" t="inlineStr">
        <is>
          <t>08bdf877-7758-4826-804f-59e3b4cf19b8</t>
        </is>
      </c>
      <c r="B4250" t="inlineStr">
        <is>
          <t>BN-04249 / Patient 1BE171BF</t>
        </is>
      </c>
      <c r="C4250" t="inlineStr">
        <is>
          <t>Có</t>
        </is>
      </c>
      <c r="D4250" t="inlineStr">
        <is>
          <t>BS. Trần An</t>
        </is>
      </c>
      <c r="E4250" t="inlineStr">
        <is>
          <t>Chấn thương chỉnh hình / Orthopedics</t>
        </is>
      </c>
      <c r="F4250" t="inlineStr">
        <is>
          <t>Có</t>
        </is>
      </c>
      <c r="G4250" s="2" t="n">
        <v>5343630</v>
      </c>
      <c r="H4250" t="inlineStr">
        <is>
          <t>MRI khớp gối / Knee MRI</t>
        </is>
      </c>
      <c r="I4250" t="inlineStr">
        <is>
          <t>M25.5</t>
        </is>
      </c>
      <c r="J4250" t="inlineStr">
        <is>
          <t>Đau khớp gối / Knee pain</t>
        </is>
      </c>
      <c r="K4250" t="n">
        <v>29</v>
      </c>
      <c r="L4250" t="inlineStr">
        <is>
          <t>F</t>
        </is>
      </c>
      <c r="M4250" s="2" t="n">
        <v>98096.17</v>
      </c>
      <c r="N4250" t="inlineStr">
        <is>
          <t>Single</t>
        </is>
      </c>
      <c r="O4250" t="inlineStr">
        <is>
          <t>Employed</t>
        </is>
      </c>
      <c r="P4250" s="3" t="n">
        <v>44791</v>
      </c>
      <c r="Q4250" t="inlineStr">
        <is>
          <t>Routine</t>
        </is>
      </c>
      <c r="R4250" t="inlineStr">
        <is>
          <t>Online</t>
        </is>
      </c>
      <c r="S4250" t="inlineStr">
        <is>
          <t>Abigailbury</t>
        </is>
      </c>
      <c r="T4250" t="inlineStr">
        <is>
          <t>Pending</t>
        </is>
      </c>
      <c r="U4250" t="inlineStr">
        <is>
          <t>Legitimate</t>
        </is>
      </c>
      <c r="V4250" t="n">
        <v>0</v>
      </c>
      <c r="W4250" t="inlineStr">
        <is>
          <t>1be171bf-939b-491a-8ad3-7895e9187598</t>
        </is>
      </c>
      <c r="X4250" t="inlineStr">
        <is>
          <t>c4b6d962-6a64-4265-b22e-87dfadf59328</t>
        </is>
      </c>
      <c r="Y4250" t="inlineStr">
        <is>
          <t>Qd312</t>
        </is>
      </c>
      <c r="Z4250" t="inlineStr">
        <is>
          <t>Bb360</t>
        </is>
      </c>
      <c r="AA4250" s="4" t="n">
        <v>0.78</v>
      </c>
      <c r="AB4250" s="4" t="n">
        <v>0.02</v>
      </c>
      <c r="AC42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50">
        <f>IF(OR(C4250="Có",C4250="Yes"),"yes",IF(OR(C4250="Không",C4250="No"),"no","unknown"))</f>
        <v/>
      </c>
      <c r="AE4250">
        <f>IF(OR(F4250="Có",F4250="Yes"),"covered",IF(OR(F4250="Không",F4250="No"),"out_of_insurance","unknown"))</f>
        <v/>
      </c>
      <c r="AF4250">
        <f>IF(AND(AD4250="yes",AE4250="out_of_insurance"),"REVIEW","")</f>
        <v/>
      </c>
    </row>
    <row r="4251" ht="18" customHeight="1">
      <c r="A4251" t="inlineStr">
        <is>
          <t>ecbbee18-b04a-466b-991c-9f03a9974308</t>
        </is>
      </c>
      <c r="B4251" t="inlineStr">
        <is>
          <t>BN-04250 / Patient 41AE3734</t>
        </is>
      </c>
      <c r="C4251" t="inlineStr">
        <is>
          <t>Có</t>
        </is>
      </c>
      <c r="D4251" t="inlineStr">
        <is>
          <t>BS. Lê Thảo</t>
        </is>
      </c>
      <c r="E4251" t="inlineStr">
        <is>
          <t>Nhi / Pediatrics</t>
        </is>
      </c>
      <c r="F4251" t="inlineStr">
        <is>
          <t>Không</t>
        </is>
      </c>
      <c r="G4251" s="2" t="n">
        <v>8057760</v>
      </c>
      <c r="H4251" t="inlineStr">
        <is>
          <t>HbA1c</t>
        </is>
      </c>
      <c r="I4251" t="inlineStr">
        <is>
          <t>E11.9</t>
        </is>
      </c>
      <c r="J4251" t="inlineStr">
        <is>
          <t>Đái tháo đường type 2 / Type 2 diabetes mellitus</t>
        </is>
      </c>
      <c r="K4251" t="n">
        <v>5</v>
      </c>
      <c r="L4251" t="inlineStr">
        <is>
          <t>F</t>
        </is>
      </c>
      <c r="M4251" s="2" t="n">
        <v>26235.78</v>
      </c>
      <c r="N4251" t="inlineStr">
        <is>
          <t>Divorced</t>
        </is>
      </c>
      <c r="O4251" t="inlineStr">
        <is>
          <t>Employed</t>
        </is>
      </c>
      <c r="P4251" s="3" t="n">
        <v>44791</v>
      </c>
      <c r="Q4251" t="inlineStr">
        <is>
          <t>Outpatient</t>
        </is>
      </c>
      <c r="R4251" t="inlineStr">
        <is>
          <t>Phone</t>
        </is>
      </c>
      <c r="S4251" t="inlineStr">
        <is>
          <t>Port Victoria</t>
        </is>
      </c>
      <c r="T4251" t="inlineStr">
        <is>
          <t>Pending</t>
        </is>
      </c>
      <c r="U4251" t="inlineStr">
        <is>
          <t>Fraud</t>
        </is>
      </c>
      <c r="V4251" t="n">
        <v>1</v>
      </c>
      <c r="W4251" t="inlineStr">
        <is>
          <t>41ae3734-bb24-42cb-9929-a397dc499691</t>
        </is>
      </c>
      <c r="X4251" t="inlineStr">
        <is>
          <t>262f8b07-7b70-4135-8022-f09f5e2769a2</t>
        </is>
      </c>
      <c r="Y4251" t="inlineStr">
        <is>
          <t>oO966</t>
        </is>
      </c>
      <c r="Z4251" t="inlineStr">
        <is>
          <t>Od157</t>
        </is>
      </c>
      <c r="AA4251" s="4" t="n">
        <v>0.78</v>
      </c>
      <c r="AB4251" s="4" t="n">
        <v>0.02</v>
      </c>
      <c r="AC42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51">
        <f>IF(OR(C4251="Có",C4251="Yes"),"yes",IF(OR(C4251="Không",C4251="No"),"no","unknown"))</f>
        <v/>
      </c>
      <c r="AE4251">
        <f>IF(OR(F4251="Có",F4251="Yes"),"covered",IF(OR(F4251="Không",F4251="No"),"out_of_insurance","unknown"))</f>
        <v/>
      </c>
      <c r="AF4251">
        <f>IF(AND(AD4251="yes",AE4251="out_of_insurance"),"REVIEW","")</f>
        <v/>
      </c>
    </row>
    <row r="4252" ht="18" customHeight="1">
      <c r="A4252" t="inlineStr">
        <is>
          <t>01ecfc8a-2f2d-4b55-bb60-86c15e105714</t>
        </is>
      </c>
      <c r="B4252" t="inlineStr">
        <is>
          <t>BN-04251 / Patient 52B96C70</t>
        </is>
      </c>
      <c r="C4252" t="inlineStr">
        <is>
          <t>Có</t>
        </is>
      </c>
      <c r="D4252" t="inlineStr">
        <is>
          <t>BS. Phạm Khoa</t>
        </is>
      </c>
      <c r="E4252" t="inlineStr">
        <is>
          <t>Thần kinh / Neurology</t>
        </is>
      </c>
      <c r="F4252" t="inlineStr">
        <is>
          <t>Chưa rõ</t>
        </is>
      </c>
      <c r="G4252" s="2" t="n">
        <v>1200000</v>
      </c>
      <c r="H4252" t="inlineStr">
        <is>
          <t>CT đánh giá đột quỵ / Stroke CT</t>
        </is>
      </c>
      <c r="I4252" t="inlineStr">
        <is>
          <t>I63.9</t>
        </is>
      </c>
      <c r="J4252" t="inlineStr">
        <is>
          <t>Nhồi máu não / Cerebral infarction</t>
        </is>
      </c>
      <c r="K4252" t="n">
        <v>25</v>
      </c>
      <c r="L4252" t="inlineStr">
        <is>
          <t>M</t>
        </is>
      </c>
      <c r="M4252" s="2" t="n">
        <v>39564.41</v>
      </c>
      <c r="N4252" t="inlineStr">
        <is>
          <t>Married</t>
        </is>
      </c>
      <c r="O4252" t="inlineStr">
        <is>
          <t>Retired</t>
        </is>
      </c>
      <c r="P4252" s="3" t="n">
        <v>44790</v>
      </c>
      <c r="Q4252" t="inlineStr">
        <is>
          <t>Outpatient</t>
        </is>
      </c>
      <c r="R4252" t="inlineStr">
        <is>
          <t>Paper</t>
        </is>
      </c>
      <c r="S4252" t="inlineStr">
        <is>
          <t>Blackfurt</t>
        </is>
      </c>
      <c r="T4252" t="inlineStr">
        <is>
          <t>Pending</t>
        </is>
      </c>
      <c r="U4252" t="inlineStr">
        <is>
          <t>Legitimate</t>
        </is>
      </c>
      <c r="V4252" t="n">
        <v>1</v>
      </c>
      <c r="W4252" t="inlineStr">
        <is>
          <t>52b96c70-cd35-4f7f-86f3-0a9e2c125b29</t>
        </is>
      </c>
      <c r="X4252" t="inlineStr">
        <is>
          <t>09f39efe-77fe-452c-b50b-2e1c62434e80</t>
        </is>
      </c>
      <c r="Y4252" t="inlineStr">
        <is>
          <t>li793</t>
        </is>
      </c>
      <c r="Z4252" t="inlineStr">
        <is>
          <t>WW094</t>
        </is>
      </c>
      <c r="AA4252" s="4" t="n">
        <v>0.78</v>
      </c>
      <c r="AB4252" s="4" t="n">
        <v>0.02</v>
      </c>
      <c r="AC42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52">
        <f>IF(OR(C4252="Có",C4252="Yes"),"yes",IF(OR(C4252="Không",C4252="No"),"no","unknown"))</f>
        <v/>
      </c>
      <c r="AE4252">
        <f>IF(OR(F4252="Có",F4252="Yes"),"covered",IF(OR(F4252="Không",F4252="No"),"out_of_insurance","unknown"))</f>
        <v/>
      </c>
      <c r="AF4252">
        <f>IF(AND(AD4252="yes",AE4252="out_of_insurance"),"REVIEW","")</f>
        <v/>
      </c>
    </row>
    <row r="4253" ht="18" customHeight="1">
      <c r="A4253" t="inlineStr">
        <is>
          <t>33824b86-cbfd-4e9a-bf0b-1694d812b1c8</t>
        </is>
      </c>
      <c r="B4253" t="inlineStr">
        <is>
          <t>BN-04252 / Patient 8813CC31</t>
        </is>
      </c>
      <c r="C4253" t="inlineStr">
        <is>
          <t>Không</t>
        </is>
      </c>
      <c r="D4253" t="inlineStr">
        <is>
          <t>BS. Hà Nam</t>
        </is>
      </c>
      <c r="E4253" t="inlineStr">
        <is>
          <t>Chấn thương chỉnh hình / Orthopedics</t>
        </is>
      </c>
      <c r="F4253" t="inlineStr">
        <is>
          <t>Không</t>
        </is>
      </c>
      <c r="G4253" s="2" t="n">
        <v>8114210</v>
      </c>
      <c r="H4253" t="inlineStr">
        <is>
          <t>CT cột sống thắt lưng / Lumbar spine CT</t>
        </is>
      </c>
      <c r="I4253" t="inlineStr">
        <is>
          <t>M54.5</t>
        </is>
      </c>
      <c r="J4253" t="inlineStr">
        <is>
          <t>Đau thắt lưng / Low back pain</t>
        </is>
      </c>
      <c r="K4253" t="n">
        <v>34</v>
      </c>
      <c r="L4253" t="inlineStr">
        <is>
          <t>M</t>
        </is>
      </c>
      <c r="M4253" s="2" t="n">
        <v>119549.23</v>
      </c>
      <c r="N4253" t="inlineStr">
        <is>
          <t>Divorced</t>
        </is>
      </c>
      <c r="O4253" t="inlineStr">
        <is>
          <t>Student</t>
        </is>
      </c>
      <c r="P4253" s="3" t="n">
        <v>44790</v>
      </c>
      <c r="Q4253" t="inlineStr">
        <is>
          <t>Inpatient</t>
        </is>
      </c>
      <c r="R4253" t="inlineStr">
        <is>
          <t>Online</t>
        </is>
      </c>
      <c r="S4253" t="inlineStr">
        <is>
          <t>Lake Rhondafurt</t>
        </is>
      </c>
      <c r="T4253" t="inlineStr">
        <is>
          <t>Approved</t>
        </is>
      </c>
      <c r="U4253" t="inlineStr">
        <is>
          <t>Legitimate</t>
        </is>
      </c>
      <c r="V4253" t="n">
        <v>2</v>
      </c>
      <c r="W4253" t="inlineStr">
        <is>
          <t>8813cc31-9d7e-4e3b-a87b-4d0a1d6b225d</t>
        </is>
      </c>
      <c r="X4253" t="inlineStr">
        <is>
          <t>09d75e42-e37f-43c9-8e37-7bf13d49150d</t>
        </is>
      </c>
      <c r="Y4253" t="inlineStr">
        <is>
          <t>WJ369</t>
        </is>
      </c>
      <c r="Z4253" t="inlineStr">
        <is>
          <t>pK103</t>
        </is>
      </c>
      <c r="AA4253" s="4" t="n">
        <v>0.6899999999999999</v>
      </c>
      <c r="AB4253" s="4" t="n">
        <v>0.05</v>
      </c>
      <c r="AC42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53">
        <f>IF(OR(C4253="Có",C4253="Yes"),"yes",IF(OR(C4253="Không",C4253="No"),"no","unknown"))</f>
        <v/>
      </c>
      <c r="AE4253">
        <f>IF(OR(F4253="Có",F4253="Yes"),"covered",IF(OR(F4253="Không",F4253="No"),"out_of_insurance","unknown"))</f>
        <v/>
      </c>
      <c r="AF4253">
        <f>IF(AND(AD4253="yes",AE4253="out_of_insurance"),"REVIEW","")</f>
        <v/>
      </c>
    </row>
    <row r="4254" ht="18" customHeight="1">
      <c r="A4254" t="inlineStr">
        <is>
          <t>906eda23-85e5-44b5-b363-c8176a898ef4</t>
        </is>
      </c>
      <c r="B4254" t="inlineStr">
        <is>
          <t>BN-04253 / Patient FC200CFA</t>
        </is>
      </c>
      <c r="C4254" t="inlineStr">
        <is>
          <t>Có</t>
        </is>
      </c>
      <c r="D4254" t="inlineStr">
        <is>
          <t>BS. Lê Thảo</t>
        </is>
      </c>
      <c r="E4254" t="inlineStr">
        <is>
          <t>Nhi / Pediatrics</t>
        </is>
      </c>
      <c r="F4254" t="inlineStr">
        <is>
          <t>Có</t>
        </is>
      </c>
      <c r="G4254" s="2" t="n">
        <v>7255860</v>
      </c>
      <c r="H4254" t="inlineStr">
        <is>
          <t>CRP định lượng / CRP</t>
        </is>
      </c>
      <c r="I4254" t="inlineStr">
        <is>
          <t>J18.9</t>
        </is>
      </c>
      <c r="J4254" t="inlineStr">
        <is>
          <t>Nghi viêm phổi / Suspected pneumonia</t>
        </is>
      </c>
      <c r="K4254" t="n">
        <v>30</v>
      </c>
      <c r="L4254" t="inlineStr">
        <is>
          <t>F</t>
        </is>
      </c>
      <c r="M4254" s="2" t="n">
        <v>89524.13</v>
      </c>
      <c r="N4254" t="inlineStr">
        <is>
          <t>Widowed</t>
        </is>
      </c>
      <c r="O4254" t="inlineStr">
        <is>
          <t>Retired</t>
        </is>
      </c>
      <c r="P4254" s="3" t="n">
        <v>44790</v>
      </c>
      <c r="Q4254" t="inlineStr">
        <is>
          <t>Outpatient</t>
        </is>
      </c>
      <c r="R4254" t="inlineStr">
        <is>
          <t>Paper</t>
        </is>
      </c>
      <c r="S4254" t="inlineStr">
        <is>
          <t>Port Danielchester</t>
        </is>
      </c>
      <c r="T4254" t="inlineStr">
        <is>
          <t>Approved</t>
        </is>
      </c>
      <c r="U4254" t="inlineStr">
        <is>
          <t>Legitimate</t>
        </is>
      </c>
      <c r="V4254" t="n">
        <v>0</v>
      </c>
      <c r="W4254" t="inlineStr">
        <is>
          <t>fc200cfa-1f1d-4773-b0fb-6436734d9511</t>
        </is>
      </c>
      <c r="X4254" t="inlineStr">
        <is>
          <t>48b12abb-3d64-4bf3-b013-b1ffa2d83eba</t>
        </is>
      </c>
      <c r="Y4254" t="inlineStr">
        <is>
          <t>eP607</t>
        </is>
      </c>
      <c r="Z4254" t="inlineStr">
        <is>
          <t>Rd216</t>
        </is>
      </c>
      <c r="AA4254" s="4" t="n">
        <v>0.8</v>
      </c>
      <c r="AB4254" s="4" t="n">
        <v>0.6</v>
      </c>
      <c r="AC42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54">
        <f>IF(OR(C4254="Có",C4254="Yes"),"yes",IF(OR(C4254="Không",C4254="No"),"no","unknown"))</f>
        <v/>
      </c>
      <c r="AE4254">
        <f>IF(OR(F4254="Có",F4254="Yes"),"covered",IF(OR(F4254="Không",F4254="No"),"out_of_insurance","unknown"))</f>
        <v/>
      </c>
      <c r="AF4254">
        <f>IF(AND(AD4254="yes",AE4254="out_of_insurance"),"REVIEW","")</f>
        <v/>
      </c>
    </row>
    <row r="4255" ht="18" customHeight="1">
      <c r="A4255" t="inlineStr">
        <is>
          <t>c42ee956-a1e3-432d-b63a-5bb1dc2d1dd1</t>
        </is>
      </c>
      <c r="B4255" t="inlineStr">
        <is>
          <t>BN-04254 / Patient B769A720</t>
        </is>
      </c>
      <c r="C4255" t="inlineStr">
        <is>
          <t>Không</t>
        </is>
      </c>
      <c r="D4255" t="inlineStr">
        <is>
          <t>BS. Bùi Hà</t>
        </is>
      </c>
      <c r="E4255" t="inlineStr">
        <is>
          <t>Khám tổng quát / General Practice</t>
        </is>
      </c>
      <c r="F4255" t="inlineStr">
        <is>
          <t>Chưa rõ</t>
        </is>
      </c>
      <c r="G4255" s="2" t="n">
        <v>7648220</v>
      </c>
      <c r="H4255" t="inlineStr">
        <is>
          <t>HbA1c</t>
        </is>
      </c>
      <c r="I4255" t="inlineStr">
        <is>
          <t>E11.9</t>
        </is>
      </c>
      <c r="J4255" t="inlineStr">
        <is>
          <t>Đái tháo đường type 2 / Type 2 diabetes mellitus</t>
        </is>
      </c>
      <c r="K4255" t="n">
        <v>64</v>
      </c>
      <c r="L4255" t="inlineStr">
        <is>
          <t>F</t>
        </is>
      </c>
      <c r="M4255" s="2" t="n">
        <v>149957.52</v>
      </c>
      <c r="N4255" t="inlineStr">
        <is>
          <t>Widowed</t>
        </is>
      </c>
      <c r="O4255" t="inlineStr">
        <is>
          <t>Retired</t>
        </is>
      </c>
      <c r="P4255" s="3" t="n">
        <v>44790</v>
      </c>
      <c r="Q4255" t="inlineStr">
        <is>
          <t>Outpatient</t>
        </is>
      </c>
      <c r="R4255" t="inlineStr">
        <is>
          <t>Online</t>
        </is>
      </c>
      <c r="S4255" t="inlineStr">
        <is>
          <t>New Kirstenburgh</t>
        </is>
      </c>
      <c r="T4255" t="inlineStr">
        <is>
          <t>Pending</t>
        </is>
      </c>
      <c r="U4255" t="inlineStr">
        <is>
          <t>Legitimate</t>
        </is>
      </c>
      <c r="V4255" t="n">
        <v>2</v>
      </c>
      <c r="W4255" t="inlineStr">
        <is>
          <t>b769a720-2ee8-465e-a13a-9272e33fcd3d</t>
        </is>
      </c>
      <c r="X4255" t="inlineStr">
        <is>
          <t>e359c862-2a61-47a2-91a1-941446543c06</t>
        </is>
      </c>
      <c r="Y4255" t="inlineStr">
        <is>
          <t>Qp219</t>
        </is>
      </c>
      <c r="Z4255" t="inlineStr">
        <is>
          <t>dh011</t>
        </is>
      </c>
      <c r="AA4255" s="4" t="n">
        <v>0.7</v>
      </c>
      <c r="AB4255" s="4" t="n">
        <v>0.05</v>
      </c>
      <c r="AC42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55">
        <f>IF(OR(C4255="Có",C4255="Yes"),"yes",IF(OR(C4255="Không",C4255="No"),"no","unknown"))</f>
        <v/>
      </c>
      <c r="AE4255">
        <f>IF(OR(F4255="Có",F4255="Yes"),"covered",IF(OR(F4255="Không",F4255="No"),"out_of_insurance","unknown"))</f>
        <v/>
      </c>
      <c r="AF4255">
        <f>IF(AND(AD4255="yes",AE4255="out_of_insurance"),"REVIEW","")</f>
        <v/>
      </c>
    </row>
    <row r="4256" ht="18" customHeight="1">
      <c r="A4256" t="inlineStr">
        <is>
          <t>d32d66d3-ef88-46d9-b618-bf675dccf86a</t>
        </is>
      </c>
      <c r="B4256" t="inlineStr">
        <is>
          <t>BN-04255 / Patient F7506A4D</t>
        </is>
      </c>
      <c r="C4256" t="inlineStr">
        <is>
          <t>Có</t>
        </is>
      </c>
      <c r="D4256" t="inlineStr">
        <is>
          <t>BS. Phan Gia</t>
        </is>
      </c>
      <c r="E4256" t="inlineStr">
        <is>
          <t>Tim mạch / Cardiology</t>
        </is>
      </c>
      <c r="F4256" t="inlineStr">
        <is>
          <t>Có</t>
        </is>
      </c>
      <c r="G4256" s="2" t="n">
        <v>7066210</v>
      </c>
      <c r="H4256" t="inlineStr">
        <is>
          <t>Đông máu PT/aPTT / Coagulation test</t>
        </is>
      </c>
      <c r="I4256" t="inlineStr">
        <is>
          <t>I24.9</t>
        </is>
      </c>
      <c r="J4256" t="inlineStr">
        <is>
          <t>Bệnh tim thiếu máu cục bộ cấp / Acute ischemic heart disease</t>
        </is>
      </c>
      <c r="K4256" t="n">
        <v>50</v>
      </c>
      <c r="L4256" t="inlineStr">
        <is>
          <t>F</t>
        </is>
      </c>
      <c r="M4256" s="2" t="n">
        <v>56043.59</v>
      </c>
      <c r="N4256" t="inlineStr">
        <is>
          <t>Single</t>
        </is>
      </c>
      <c r="O4256" t="inlineStr">
        <is>
          <t>Student</t>
        </is>
      </c>
      <c r="P4256" s="3" t="n">
        <v>44789</v>
      </c>
      <c r="Q4256" t="inlineStr">
        <is>
          <t>Emergency</t>
        </is>
      </c>
      <c r="R4256" t="inlineStr">
        <is>
          <t>Phone</t>
        </is>
      </c>
      <c r="S4256" t="inlineStr">
        <is>
          <t>West Brett</t>
        </is>
      </c>
      <c r="T4256" t="inlineStr">
        <is>
          <t>Approved</t>
        </is>
      </c>
      <c r="U4256" t="inlineStr">
        <is>
          <t>Legitimate</t>
        </is>
      </c>
      <c r="V4256" t="n">
        <v>3</v>
      </c>
      <c r="W4256" t="inlineStr">
        <is>
          <t>f7506a4d-9e48-4723-b5e0-eaa29ddd54c8</t>
        </is>
      </c>
      <c r="X4256" t="inlineStr">
        <is>
          <t>1ece665a-ecac-4529-b3ec-473cf1fed999</t>
        </is>
      </c>
      <c r="Y4256" t="inlineStr">
        <is>
          <t>yk246</t>
        </is>
      </c>
      <c r="Z4256" t="inlineStr">
        <is>
          <t>zL638</t>
        </is>
      </c>
      <c r="AA4256" s="4" t="n">
        <v>0.65</v>
      </c>
      <c r="AB4256" s="4" t="n">
        <v>0.72</v>
      </c>
      <c r="AC42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56">
        <f>IF(OR(C4256="Có",C4256="Yes"),"yes",IF(OR(C4256="Không",C4256="No"),"no","unknown"))</f>
        <v/>
      </c>
      <c r="AE4256">
        <f>IF(OR(F4256="Có",F4256="Yes"),"covered",IF(OR(F4256="Không",F4256="No"),"out_of_insurance","unknown"))</f>
        <v/>
      </c>
      <c r="AF4256">
        <f>IF(AND(AD4256="yes",AE4256="out_of_insurance"),"REVIEW","")</f>
        <v/>
      </c>
    </row>
    <row r="4257" ht="18" customHeight="1">
      <c r="A4257" t="inlineStr">
        <is>
          <t>c3e3b650-c5a6-4a77-994a-6316a0b9adcc</t>
        </is>
      </c>
      <c r="B4257" t="inlineStr">
        <is>
          <t>BN-04256 / Patient CFF728C6</t>
        </is>
      </c>
      <c r="C4257" t="inlineStr">
        <is>
          <t>Có</t>
        </is>
      </c>
      <c r="D4257" t="inlineStr">
        <is>
          <t>BS. Trịnh Long</t>
        </is>
      </c>
      <c r="E4257" t="inlineStr">
        <is>
          <t>Khám tổng quát / General Practice</t>
        </is>
      </c>
      <c r="F4257" t="inlineStr">
        <is>
          <t>Có</t>
        </is>
      </c>
      <c r="G4257" s="2" t="n">
        <v>6299580</v>
      </c>
      <c r="H4257" t="inlineStr">
        <is>
          <t>HIV Ag/Ab combo</t>
        </is>
      </c>
      <c r="I4257" t="inlineStr">
        <is>
          <t>Z11.4</t>
        </is>
      </c>
      <c r="J4257" t="inlineStr">
        <is>
          <t>Sàng lọc HIV / HIV screening</t>
        </is>
      </c>
      <c r="K4257" t="n">
        <v>7</v>
      </c>
      <c r="L4257" t="inlineStr">
        <is>
          <t>M</t>
        </is>
      </c>
      <c r="M4257" s="2" t="n">
        <v>52482.77</v>
      </c>
      <c r="N4257" t="inlineStr">
        <is>
          <t>Widowed</t>
        </is>
      </c>
      <c r="O4257" t="inlineStr">
        <is>
          <t>Retired</t>
        </is>
      </c>
      <c r="P4257" s="3" t="n">
        <v>44789</v>
      </c>
      <c r="Q4257" t="inlineStr">
        <is>
          <t>Inpatient</t>
        </is>
      </c>
      <c r="R4257" t="inlineStr">
        <is>
          <t>Online</t>
        </is>
      </c>
      <c r="S4257" t="inlineStr">
        <is>
          <t>West Donna</t>
        </is>
      </c>
      <c r="T4257" t="inlineStr">
        <is>
          <t>Approved</t>
        </is>
      </c>
      <c r="U4257" t="inlineStr">
        <is>
          <t>Legitimate</t>
        </is>
      </c>
      <c r="V4257" t="n">
        <v>3</v>
      </c>
      <c r="W4257" t="inlineStr">
        <is>
          <t>cff728c6-1247-4680-afa8-6b1b6dac1ce7</t>
        </is>
      </c>
      <c r="X4257" t="inlineStr">
        <is>
          <t>d27de8bc-b1ab-4fbd-b553-8b6fbd914946</t>
        </is>
      </c>
      <c r="Y4257" t="inlineStr">
        <is>
          <t>sf086</t>
        </is>
      </c>
      <c r="Z4257" t="inlineStr">
        <is>
          <t>Xi704</t>
        </is>
      </c>
      <c r="AA4257" s="4" t="n">
        <v>0.91</v>
      </c>
      <c r="AB4257" s="4" t="n">
        <v>0.76</v>
      </c>
      <c r="AC42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57">
        <f>IF(OR(C4257="Có",C4257="Yes"),"yes",IF(OR(C4257="Không",C4257="No"),"no","unknown"))</f>
        <v/>
      </c>
      <c r="AE4257">
        <f>IF(OR(F4257="Có",F4257="Yes"),"covered",IF(OR(F4257="Không",F4257="No"),"out_of_insurance","unknown"))</f>
        <v/>
      </c>
      <c r="AF4257">
        <f>IF(AND(AD4257="yes",AE4257="out_of_insurance"),"REVIEW","")</f>
        <v/>
      </c>
    </row>
    <row r="4258" ht="18" customHeight="1">
      <c r="A4258" t="inlineStr">
        <is>
          <t>cece8111-a6de-4695-9693-231d741a545b</t>
        </is>
      </c>
      <c r="B4258" t="inlineStr">
        <is>
          <t>BN-04257 / Patient 8B586ED3</t>
        </is>
      </c>
      <c r="C4258" t="inlineStr">
        <is>
          <t>Chưa rõ</t>
        </is>
      </c>
      <c r="D4258" t="inlineStr">
        <is>
          <t>BS. Huỳnh Mai</t>
        </is>
      </c>
      <c r="E4258" t="inlineStr">
        <is>
          <t>Nhi / Pediatrics</t>
        </is>
      </c>
      <c r="F4258" t="inlineStr">
        <is>
          <t>Không</t>
        </is>
      </c>
      <c r="G4258" s="2" t="n">
        <v>6400660</v>
      </c>
      <c r="H4258" t="inlineStr">
        <is>
          <t>Khám nhi / Pediatric consultation</t>
        </is>
      </c>
      <c r="I4258" t="inlineStr">
        <is>
          <t>J06.9</t>
        </is>
      </c>
      <c r="J4258" t="inlineStr">
        <is>
          <t>Viêm hô hấp trên cấp / Acute upper respiratory infection</t>
        </is>
      </c>
      <c r="K4258" t="n">
        <v>46</v>
      </c>
      <c r="L4258" t="inlineStr">
        <is>
          <t>F</t>
        </is>
      </c>
      <c r="M4258" s="2" t="n">
        <v>76384.08</v>
      </c>
      <c r="N4258" t="inlineStr">
        <is>
          <t>Married</t>
        </is>
      </c>
      <c r="O4258" t="inlineStr">
        <is>
          <t>Retired</t>
        </is>
      </c>
      <c r="P4258" s="3" t="n">
        <v>44789</v>
      </c>
      <c r="Q4258" t="inlineStr">
        <is>
          <t>Inpatient</t>
        </is>
      </c>
      <c r="R4258" t="inlineStr">
        <is>
          <t>Phone</t>
        </is>
      </c>
      <c r="S4258" t="inlineStr">
        <is>
          <t>Millerville</t>
        </is>
      </c>
      <c r="T4258" t="inlineStr">
        <is>
          <t>Approved</t>
        </is>
      </c>
      <c r="U4258" t="inlineStr">
        <is>
          <t>Legitimate</t>
        </is>
      </c>
      <c r="V4258" t="n">
        <v>3</v>
      </c>
      <c r="W4258" t="inlineStr">
        <is>
          <t>8b586ed3-0993-40fe-873d-11c0422a0e33</t>
        </is>
      </c>
      <c r="X4258" t="inlineStr">
        <is>
          <t>97bf5882-884c-44b8-ac7e-d6bfededb7ef</t>
        </is>
      </c>
      <c r="Y4258" t="inlineStr">
        <is>
          <t>tz672</t>
        </is>
      </c>
      <c r="Z4258" t="inlineStr">
        <is>
          <t>QL951</t>
        </is>
      </c>
      <c r="AA4258" s="4" t="n">
        <v>0.87</v>
      </c>
      <c r="AB4258" s="4" t="n">
        <v>0.15</v>
      </c>
      <c r="AC42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58">
        <f>IF(OR(C4258="Có",C4258="Yes"),"yes",IF(OR(C4258="Không",C4258="No"),"no","unknown"))</f>
        <v/>
      </c>
      <c r="AE4258">
        <f>IF(OR(F4258="Có",F4258="Yes"),"covered",IF(OR(F4258="Không",F4258="No"),"out_of_insurance","unknown"))</f>
        <v/>
      </c>
      <c r="AF4258">
        <f>IF(AND(AD4258="yes",AE4258="out_of_insurance"),"REVIEW","")</f>
        <v/>
      </c>
    </row>
    <row r="4259" ht="18" customHeight="1">
      <c r="A4259" t="inlineStr">
        <is>
          <t>541f37db-e898-456b-bc11-f6e55d90973c</t>
        </is>
      </c>
      <c r="B4259" t="inlineStr">
        <is>
          <t>BN-04258 / Patient 70C5BA75</t>
        </is>
      </c>
      <c r="C4259" t="inlineStr">
        <is>
          <t>Không</t>
        </is>
      </c>
      <c r="D4259" t="inlineStr">
        <is>
          <t>BS. Đỗ Hạnh</t>
        </is>
      </c>
      <c r="E4259" t="inlineStr">
        <is>
          <t>Nhi / Pediatrics</t>
        </is>
      </c>
      <c r="F4259" t="inlineStr">
        <is>
          <t>Không</t>
        </is>
      </c>
      <c r="G4259" s="2" t="n">
        <v>8558410</v>
      </c>
      <c r="H4259" t="inlineStr">
        <is>
          <t>HbA1c</t>
        </is>
      </c>
      <c r="I4259" t="inlineStr">
        <is>
          <t>E11.9</t>
        </is>
      </c>
      <c r="J4259" t="inlineStr">
        <is>
          <t>Đái tháo đường type 2 / Type 2 diabetes mellitus</t>
        </is>
      </c>
      <c r="K4259" t="n">
        <v>11</v>
      </c>
      <c r="L4259" t="inlineStr">
        <is>
          <t>F</t>
        </is>
      </c>
      <c r="M4259" s="2" t="n">
        <v>70161.73</v>
      </c>
      <c r="N4259" t="inlineStr">
        <is>
          <t>Married</t>
        </is>
      </c>
      <c r="O4259" t="inlineStr">
        <is>
          <t>Student</t>
        </is>
      </c>
      <c r="P4259" s="3" t="n">
        <v>44789</v>
      </c>
      <c r="Q4259" t="inlineStr">
        <is>
          <t>Emergency</t>
        </is>
      </c>
      <c r="R4259" t="inlineStr">
        <is>
          <t>Phone</t>
        </is>
      </c>
      <c r="S4259" t="inlineStr">
        <is>
          <t>Lake Randy</t>
        </is>
      </c>
      <c r="T4259" t="inlineStr">
        <is>
          <t>Denied</t>
        </is>
      </c>
      <c r="U4259" t="inlineStr">
        <is>
          <t>Legitimate</t>
        </is>
      </c>
      <c r="V4259" t="n">
        <v>3</v>
      </c>
      <c r="W4259" t="inlineStr">
        <is>
          <t>70c5ba75-84d9-432a-9c3c-ab194f0e3a90</t>
        </is>
      </c>
      <c r="X4259" t="inlineStr">
        <is>
          <t>7c7512b9-24c5-4454-8efa-0b09401d9a17</t>
        </is>
      </c>
      <c r="Y4259" t="inlineStr">
        <is>
          <t>RJ965</t>
        </is>
      </c>
      <c r="Z4259" t="inlineStr">
        <is>
          <t>Zx070</t>
        </is>
      </c>
      <c r="AA4259" s="4" t="n">
        <v>0.55</v>
      </c>
      <c r="AB4259" s="4" t="n">
        <v>0.05</v>
      </c>
      <c r="AC42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59">
        <f>IF(OR(C4259="Có",C4259="Yes"),"yes",IF(OR(C4259="Không",C4259="No"),"no","unknown"))</f>
        <v/>
      </c>
      <c r="AE4259">
        <f>IF(OR(F4259="Có",F4259="Yes"),"covered",IF(OR(F4259="Không",F4259="No"),"out_of_insurance","unknown"))</f>
        <v/>
      </c>
      <c r="AF4259">
        <f>IF(AND(AD4259="yes",AE4259="out_of_insurance"),"REVIEW","")</f>
        <v/>
      </c>
    </row>
    <row r="4260" ht="18" customHeight="1">
      <c r="A4260" t="inlineStr">
        <is>
          <t>ce5104f2-3dcd-4f65-9c81-49d730a67e5a</t>
        </is>
      </c>
      <c r="B4260" t="inlineStr">
        <is>
          <t>BN-04259 / Patient CD0BA749</t>
        </is>
      </c>
      <c r="C4260" t="inlineStr">
        <is>
          <t>Không</t>
        </is>
      </c>
      <c r="D4260" t="inlineStr">
        <is>
          <t>BS. Võ Huy</t>
        </is>
      </c>
      <c r="E4260" t="inlineStr">
        <is>
          <t>Chấn thương chỉnh hình / Orthopedics</t>
        </is>
      </c>
      <c r="F4260" t="inlineStr">
        <is>
          <t>Chưa rõ</t>
        </is>
      </c>
      <c r="G4260" s="2" t="n">
        <v>6148710</v>
      </c>
      <c r="H4260" t="inlineStr">
        <is>
          <t>CT cột sống thắt lưng / Lumbar spine CT</t>
        </is>
      </c>
      <c r="I4260" t="inlineStr">
        <is>
          <t>M54.5</t>
        </is>
      </c>
      <c r="J4260" t="inlineStr">
        <is>
          <t>Đau thắt lưng / Low back pain</t>
        </is>
      </c>
      <c r="K4260" t="n">
        <v>11</v>
      </c>
      <c r="L4260" t="inlineStr">
        <is>
          <t>F</t>
        </is>
      </c>
      <c r="M4260" s="2" t="n">
        <v>77691.87</v>
      </c>
      <c r="N4260" t="inlineStr">
        <is>
          <t>Single</t>
        </is>
      </c>
      <c r="O4260" t="inlineStr">
        <is>
          <t>Student</t>
        </is>
      </c>
      <c r="P4260" s="3" t="n">
        <v>44789</v>
      </c>
      <c r="Q4260" t="inlineStr">
        <is>
          <t>Routine</t>
        </is>
      </c>
      <c r="R4260" t="inlineStr">
        <is>
          <t>Paper</t>
        </is>
      </c>
      <c r="S4260" t="inlineStr">
        <is>
          <t>Garrisonbury</t>
        </is>
      </c>
      <c r="T4260" t="inlineStr">
        <is>
          <t>Pending</t>
        </is>
      </c>
      <c r="U4260" t="inlineStr">
        <is>
          <t>Legitimate</t>
        </is>
      </c>
      <c r="V4260" t="n">
        <v>3</v>
      </c>
      <c r="W4260" t="inlineStr">
        <is>
          <t>cd0ba749-2716-4c9a-8fd9-aabd87993d4c</t>
        </is>
      </c>
      <c r="X4260" t="inlineStr">
        <is>
          <t>5175fa81-8163-41ef-b622-40336ea9df02</t>
        </is>
      </c>
      <c r="Y4260" t="inlineStr">
        <is>
          <t>mi920</t>
        </is>
      </c>
      <c r="Z4260" t="inlineStr">
        <is>
          <t>pD639</t>
        </is>
      </c>
      <c r="AA4260" s="4" t="n">
        <v>0.52</v>
      </c>
      <c r="AB4260" s="4" t="n">
        <v>0.05</v>
      </c>
      <c r="AC42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60">
        <f>IF(OR(C4260="Có",C4260="Yes"),"yes",IF(OR(C4260="Không",C4260="No"),"no","unknown"))</f>
        <v/>
      </c>
      <c r="AE4260">
        <f>IF(OR(F4260="Có",F4260="Yes"),"covered",IF(OR(F4260="Không",F4260="No"),"out_of_insurance","unknown"))</f>
        <v/>
      </c>
      <c r="AF4260">
        <f>IF(AND(AD4260="yes",AE4260="out_of_insurance"),"REVIEW","")</f>
        <v/>
      </c>
    </row>
    <row r="4261" ht="18" customHeight="1">
      <c r="A4261" t="inlineStr">
        <is>
          <t>2cc2ab85-0cc1-431b-8a2f-8d45e2a9f910</t>
        </is>
      </c>
      <c r="B4261" t="inlineStr">
        <is>
          <t>BN-04260 / Patient 92524076</t>
        </is>
      </c>
      <c r="C4261" t="inlineStr">
        <is>
          <t>Có</t>
        </is>
      </c>
      <c r="D4261" t="inlineStr">
        <is>
          <t>BS. Mai Thanh</t>
        </is>
      </c>
      <c r="E4261" t="inlineStr">
        <is>
          <t>Thần kinh / Neurology</t>
        </is>
      </c>
      <c r="F4261" t="inlineStr">
        <is>
          <t>Không</t>
        </is>
      </c>
      <c r="G4261" s="2" t="n">
        <v>1200000</v>
      </c>
      <c r="H4261" t="inlineStr">
        <is>
          <t>CT sọ não / Brain CT</t>
        </is>
      </c>
      <c r="I4261" t="inlineStr"/>
      <c r="J4261" t="inlineStr">
        <is>
          <t>Thiếu ICD/context rõ / Missing clear ICD/context</t>
        </is>
      </c>
      <c r="K4261" t="n">
        <v>73</v>
      </c>
      <c r="L4261" t="inlineStr">
        <is>
          <t>M</t>
        </is>
      </c>
      <c r="M4261" s="2" t="n">
        <v>147406.75</v>
      </c>
      <c r="N4261" t="inlineStr">
        <is>
          <t>Single</t>
        </is>
      </c>
      <c r="O4261" t="inlineStr">
        <is>
          <t>Employed</t>
        </is>
      </c>
      <c r="P4261" s="3" t="n">
        <v>44789</v>
      </c>
      <c r="Q4261" t="inlineStr">
        <is>
          <t>Inpatient</t>
        </is>
      </c>
      <c r="R4261" t="inlineStr">
        <is>
          <t>Paper</t>
        </is>
      </c>
      <c r="S4261" t="inlineStr">
        <is>
          <t>Justinview</t>
        </is>
      </c>
      <c r="T4261" t="inlineStr">
        <is>
          <t>Denied</t>
        </is>
      </c>
      <c r="U4261" t="inlineStr">
        <is>
          <t>Legitimate</t>
        </is>
      </c>
      <c r="V4261" t="n">
        <v>2</v>
      </c>
      <c r="W4261" t="inlineStr">
        <is>
          <t>92524076-97dc-4415-a8aa-62223a875c69</t>
        </is>
      </c>
      <c r="X4261" t="inlineStr">
        <is>
          <t>f935dd65-c585-4bbb-8472-e3da9e206e23</t>
        </is>
      </c>
      <c r="Y4261" t="inlineStr">
        <is>
          <t>Pc646</t>
        </is>
      </c>
      <c r="Z4261" t="inlineStr">
        <is>
          <t>hR179</t>
        </is>
      </c>
      <c r="AA4261" s="4" t="n">
        <v>0.74</v>
      </c>
      <c r="AB4261" s="4" t="n">
        <v>0.02</v>
      </c>
      <c r="AC42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61">
        <f>IF(OR(C4261="Có",C4261="Yes"),"yes",IF(OR(C4261="Không",C4261="No"),"no","unknown"))</f>
        <v/>
      </c>
      <c r="AE4261">
        <f>IF(OR(F4261="Có",F4261="Yes"),"covered",IF(OR(F4261="Không",F4261="No"),"out_of_insurance","unknown"))</f>
        <v/>
      </c>
      <c r="AF4261">
        <f>IF(AND(AD4261="yes",AE4261="out_of_insurance"),"REVIEW","")</f>
        <v/>
      </c>
    </row>
    <row r="4262" ht="18" customHeight="1">
      <c r="A4262" t="inlineStr">
        <is>
          <t>e026e855-eee1-40d9-b5db-e5762f8c39fd</t>
        </is>
      </c>
      <c r="B4262" t="inlineStr">
        <is>
          <t>BN-04261 / Patient 716E7862</t>
        </is>
      </c>
      <c r="C4262" t="inlineStr">
        <is>
          <t>Có</t>
        </is>
      </c>
      <c r="D4262" t="inlineStr">
        <is>
          <t>BS. Trịnh Long</t>
        </is>
      </c>
      <c r="E4262" t="inlineStr">
        <is>
          <t>Khám tổng quát / General Practice</t>
        </is>
      </c>
      <c r="F4262" t="inlineStr">
        <is>
          <t>Có</t>
        </is>
      </c>
      <c r="G4262" s="2" t="n">
        <v>5171000</v>
      </c>
      <c r="H4262" t="inlineStr">
        <is>
          <t>HIV Ag/Ab combo</t>
        </is>
      </c>
      <c r="I4262" t="inlineStr">
        <is>
          <t>Z11.4</t>
        </is>
      </c>
      <c r="J4262" t="inlineStr">
        <is>
          <t>Sàng lọc HIV / HIV screening</t>
        </is>
      </c>
      <c r="K4262" t="n">
        <v>70</v>
      </c>
      <c r="L4262" t="inlineStr">
        <is>
          <t>M</t>
        </is>
      </c>
      <c r="M4262" s="2" t="n">
        <v>41983.51</v>
      </c>
      <c r="N4262" t="inlineStr">
        <is>
          <t>Divorced</t>
        </is>
      </c>
      <c r="O4262" t="inlineStr">
        <is>
          <t>Employed</t>
        </is>
      </c>
      <c r="P4262" s="3" t="n">
        <v>44789</v>
      </c>
      <c r="Q4262" t="inlineStr">
        <is>
          <t>Inpatient</t>
        </is>
      </c>
      <c r="R4262" t="inlineStr">
        <is>
          <t>Phone</t>
        </is>
      </c>
      <c r="S4262" t="inlineStr">
        <is>
          <t>Williamsberg</t>
        </is>
      </c>
      <c r="T4262" t="inlineStr">
        <is>
          <t>Pending</t>
        </is>
      </c>
      <c r="U4262" t="inlineStr">
        <is>
          <t>Legitimate</t>
        </is>
      </c>
      <c r="V4262" t="n">
        <v>1</v>
      </c>
      <c r="W4262" t="inlineStr">
        <is>
          <t>716e7862-b363-458c-8065-65b761de4540</t>
        </is>
      </c>
      <c r="X4262" t="inlineStr">
        <is>
          <t>f6425248-6478-4952-96c2-39859302e514</t>
        </is>
      </c>
      <c r="Y4262" t="inlineStr">
        <is>
          <t>kY766</t>
        </is>
      </c>
      <c r="Z4262" t="inlineStr">
        <is>
          <t>gR561</t>
        </is>
      </c>
      <c r="AA4262" s="4" t="n">
        <v>0.86</v>
      </c>
      <c r="AB4262" s="4" t="n">
        <v>0.32</v>
      </c>
      <c r="AC42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62">
        <f>IF(OR(C4262="Có",C4262="Yes"),"yes",IF(OR(C4262="Không",C4262="No"),"no","unknown"))</f>
        <v/>
      </c>
      <c r="AE4262">
        <f>IF(OR(F4262="Có",F4262="Yes"),"covered",IF(OR(F4262="Không",F4262="No"),"out_of_insurance","unknown"))</f>
        <v/>
      </c>
      <c r="AF4262">
        <f>IF(AND(AD4262="yes",AE4262="out_of_insurance"),"REVIEW","")</f>
        <v/>
      </c>
    </row>
    <row r="4263" ht="18" customHeight="1">
      <c r="A4263" t="inlineStr">
        <is>
          <t>045f8382-6368-4d29-b0b2-a77f97ba6563</t>
        </is>
      </c>
      <c r="B4263" t="inlineStr">
        <is>
          <t>BN-04262 / Patient 41B14FEB</t>
        </is>
      </c>
      <c r="C4263" t="inlineStr">
        <is>
          <t>Có</t>
        </is>
      </c>
      <c r="D4263" t="inlineStr">
        <is>
          <t>BS. Lê Thảo</t>
        </is>
      </c>
      <c r="E4263" t="inlineStr">
        <is>
          <t>Nhi / Pediatrics</t>
        </is>
      </c>
      <c r="F4263" t="inlineStr">
        <is>
          <t>Không</t>
        </is>
      </c>
      <c r="G4263" s="2" t="n">
        <v>7248500</v>
      </c>
      <c r="H4263" t="inlineStr">
        <is>
          <t>Glucose máu / Blood glucose</t>
        </is>
      </c>
      <c r="I4263" t="inlineStr"/>
      <c r="J4263" t="inlineStr">
        <is>
          <t>Thiếu ICD/context rõ / Missing clear ICD/context</t>
        </is>
      </c>
      <c r="K4263" t="n">
        <v>35</v>
      </c>
      <c r="L4263" t="inlineStr">
        <is>
          <t>M</t>
        </is>
      </c>
      <c r="M4263" s="2" t="n">
        <v>90354.45</v>
      </c>
      <c r="N4263" t="inlineStr">
        <is>
          <t>Married</t>
        </is>
      </c>
      <c r="O4263" t="inlineStr">
        <is>
          <t>Student</t>
        </is>
      </c>
      <c r="P4263" s="3" t="n">
        <v>44789</v>
      </c>
      <c r="Q4263" t="inlineStr">
        <is>
          <t>Emergency</t>
        </is>
      </c>
      <c r="R4263" t="inlineStr">
        <is>
          <t>Paper</t>
        </is>
      </c>
      <c r="S4263" t="inlineStr">
        <is>
          <t>West Lisahaven</t>
        </is>
      </c>
      <c r="T4263" t="inlineStr">
        <is>
          <t>Denied</t>
        </is>
      </c>
      <c r="U4263" t="inlineStr">
        <is>
          <t>Legitimate</t>
        </is>
      </c>
      <c r="V4263" t="n">
        <v>0</v>
      </c>
      <c r="W4263" t="inlineStr">
        <is>
          <t>41b14feb-ddd5-41e6-9344-2c819545cd8b</t>
        </is>
      </c>
      <c r="X4263" t="inlineStr">
        <is>
          <t>2f975cb1-53c8-4ec2-ac4d-690ebe778d8e</t>
        </is>
      </c>
      <c r="Y4263" t="inlineStr">
        <is>
          <t>Jd061</t>
        </is>
      </c>
      <c r="Z4263" t="inlineStr">
        <is>
          <t>fH985</t>
        </is>
      </c>
      <c r="AA4263" s="4" t="n">
        <v>0.55</v>
      </c>
      <c r="AB4263" s="4" t="n">
        <v>0.02</v>
      </c>
      <c r="AC42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63">
        <f>IF(OR(C4263="Có",C4263="Yes"),"yes",IF(OR(C4263="Không",C4263="No"),"no","unknown"))</f>
        <v/>
      </c>
      <c r="AE4263">
        <f>IF(OR(F4263="Có",F4263="Yes"),"covered",IF(OR(F4263="Không",F4263="No"),"out_of_insurance","unknown"))</f>
        <v/>
      </c>
      <c r="AF4263">
        <f>IF(AND(AD4263="yes",AE4263="out_of_insurance"),"REVIEW","")</f>
        <v/>
      </c>
    </row>
    <row r="4264" ht="18" customHeight="1">
      <c r="A4264" t="inlineStr">
        <is>
          <t>962dc896-cfc6-4f10-a162-1f283231a365</t>
        </is>
      </c>
      <c r="B4264" t="inlineStr">
        <is>
          <t>BN-04263 / Patient 52FF4285</t>
        </is>
      </c>
      <c r="C4264" t="inlineStr">
        <is>
          <t>Có</t>
        </is>
      </c>
      <c r="D4264" t="inlineStr">
        <is>
          <t>BS. Lưu Quang</t>
        </is>
      </c>
      <c r="E4264" t="inlineStr">
        <is>
          <t>Thần kinh / Neurology</t>
        </is>
      </c>
      <c r="F4264" t="inlineStr">
        <is>
          <t>Không</t>
        </is>
      </c>
      <c r="G4264" s="2" t="n">
        <v>8189010</v>
      </c>
      <c r="H4264" t="inlineStr">
        <is>
          <t>CT đánh giá đột quỵ / Stroke CT</t>
        </is>
      </c>
      <c r="I4264" t="inlineStr">
        <is>
          <t>I63.9</t>
        </is>
      </c>
      <c r="J4264" t="inlineStr">
        <is>
          <t>Nhồi máu não / Cerebral infarction</t>
        </is>
      </c>
      <c r="K4264" t="n">
        <v>25</v>
      </c>
      <c r="L4264" t="inlineStr">
        <is>
          <t>M</t>
        </is>
      </c>
      <c r="M4264" s="2" t="n">
        <v>25327.17</v>
      </c>
      <c r="N4264" t="inlineStr">
        <is>
          <t>Divorced</t>
        </is>
      </c>
      <c r="O4264" t="inlineStr">
        <is>
          <t>Employed</t>
        </is>
      </c>
      <c r="P4264" s="3" t="n">
        <v>44788</v>
      </c>
      <c r="Q4264" t="inlineStr">
        <is>
          <t>Emergency</t>
        </is>
      </c>
      <c r="R4264" t="inlineStr">
        <is>
          <t>Paper</t>
        </is>
      </c>
      <c r="S4264" t="inlineStr">
        <is>
          <t>Gillview</t>
        </is>
      </c>
      <c r="T4264" t="inlineStr">
        <is>
          <t>Denied</t>
        </is>
      </c>
      <c r="U4264" t="inlineStr">
        <is>
          <t>Fraud</t>
        </is>
      </c>
      <c r="V4264" t="n">
        <v>1</v>
      </c>
      <c r="W4264" t="inlineStr">
        <is>
          <t>52ff4285-0c16-4ddb-a266-8fac2f099a58</t>
        </is>
      </c>
      <c r="X4264" t="inlineStr">
        <is>
          <t>1b783f6b-53f5-4711-b8d3-02bc2741734f</t>
        </is>
      </c>
      <c r="Y4264" t="inlineStr">
        <is>
          <t>BP959</t>
        </is>
      </c>
      <c r="Z4264" t="inlineStr">
        <is>
          <t>jF294</t>
        </is>
      </c>
      <c r="AA4264" s="4" t="n">
        <v>0.8100000000000001</v>
      </c>
      <c r="AB4264" s="4" t="n">
        <v>0.02</v>
      </c>
      <c r="AC42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64">
        <f>IF(OR(C4264="Có",C4264="Yes"),"yes",IF(OR(C4264="Không",C4264="No"),"no","unknown"))</f>
        <v/>
      </c>
      <c r="AE4264">
        <f>IF(OR(F4264="Có",F4264="Yes"),"covered",IF(OR(F4264="Không",F4264="No"),"out_of_insurance","unknown"))</f>
        <v/>
      </c>
      <c r="AF4264">
        <f>IF(AND(AD4264="yes",AE4264="out_of_insurance"),"REVIEW","")</f>
        <v/>
      </c>
    </row>
    <row r="4265" ht="18" customHeight="1">
      <c r="A4265" t="inlineStr">
        <is>
          <t>9c91efcc-7e11-432e-b3fc-83cef8c2f3fa</t>
        </is>
      </c>
      <c r="B4265" t="inlineStr">
        <is>
          <t>BN-04264 / Patient 3422B794</t>
        </is>
      </c>
      <c r="C4265" t="inlineStr">
        <is>
          <t>Có</t>
        </is>
      </c>
      <c r="D4265" t="inlineStr">
        <is>
          <t>BS. Trương Khải</t>
        </is>
      </c>
      <c r="E4265" t="inlineStr">
        <is>
          <t>Tim mạch / Cardiology</t>
        </is>
      </c>
      <c r="F4265" t="inlineStr">
        <is>
          <t>Không</t>
        </is>
      </c>
      <c r="G4265" s="2" t="n">
        <v>5458540</v>
      </c>
      <c r="H4265" t="inlineStr">
        <is>
          <t>CRP định lượng / CRP</t>
        </is>
      </c>
      <c r="I4265" t="inlineStr">
        <is>
          <t>R79.8</t>
        </is>
      </c>
      <c r="J4265" t="inlineStr">
        <is>
          <t>Bất thường xét nghiệm máu / Abnormal blood chemistry</t>
        </is>
      </c>
      <c r="K4265" t="n">
        <v>76</v>
      </c>
      <c r="L4265" t="inlineStr">
        <is>
          <t>F</t>
        </is>
      </c>
      <c r="M4265" s="2" t="n">
        <v>107644.98</v>
      </c>
      <c r="N4265" t="inlineStr">
        <is>
          <t>Single</t>
        </is>
      </c>
      <c r="O4265" t="inlineStr">
        <is>
          <t>Employed</t>
        </is>
      </c>
      <c r="P4265" s="3" t="n">
        <v>44788</v>
      </c>
      <c r="Q4265" t="inlineStr">
        <is>
          <t>Emergency</t>
        </is>
      </c>
      <c r="R4265" t="inlineStr">
        <is>
          <t>Online</t>
        </is>
      </c>
      <c r="S4265" t="inlineStr">
        <is>
          <t>Josephshire</t>
        </is>
      </c>
      <c r="T4265" t="inlineStr">
        <is>
          <t>Approved</t>
        </is>
      </c>
      <c r="U4265" t="inlineStr">
        <is>
          <t>Legitimate</t>
        </is>
      </c>
      <c r="V4265" t="n">
        <v>0</v>
      </c>
      <c r="W4265" t="inlineStr">
        <is>
          <t>3422b794-6e6e-42c2-a7de-870d87bcaf21</t>
        </is>
      </c>
      <c r="X4265" t="inlineStr">
        <is>
          <t>de239746-285f-4c09-baa9-f47c1bb40022</t>
        </is>
      </c>
      <c r="Y4265" t="inlineStr">
        <is>
          <t>pO082</t>
        </is>
      </c>
      <c r="Z4265" t="inlineStr">
        <is>
          <t>In704</t>
        </is>
      </c>
      <c r="AA4265" s="4" t="n">
        <v>0.9399999999999999</v>
      </c>
      <c r="AB4265" s="4" t="n">
        <v>0.82</v>
      </c>
      <c r="AC42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65">
        <f>IF(OR(C4265="Có",C4265="Yes"),"yes",IF(OR(C4265="Không",C4265="No"),"no","unknown"))</f>
        <v/>
      </c>
      <c r="AE4265">
        <f>IF(OR(F4265="Có",F4265="Yes"),"covered",IF(OR(F4265="Không",F4265="No"),"out_of_insurance","unknown"))</f>
        <v/>
      </c>
      <c r="AF4265">
        <f>IF(AND(AD4265="yes",AE4265="out_of_insurance"),"REVIEW","")</f>
        <v/>
      </c>
    </row>
    <row r="4266" ht="18" customHeight="1">
      <c r="A4266" t="inlineStr">
        <is>
          <t>d152fa09-e7b5-4c41-b784-5c7a51689ce8</t>
        </is>
      </c>
      <c r="B4266" t="inlineStr">
        <is>
          <t>BN-04265 / Patient 0F90CA28</t>
        </is>
      </c>
      <c r="C4266" t="inlineStr">
        <is>
          <t>Không</t>
        </is>
      </c>
      <c r="D4266" t="inlineStr">
        <is>
          <t>BS. Đặng Linh</t>
        </is>
      </c>
      <c r="E4266" t="inlineStr">
        <is>
          <t>Thần kinh / Neurology</t>
        </is>
      </c>
      <c r="F4266" t="inlineStr">
        <is>
          <t>Không</t>
        </is>
      </c>
      <c r="G4266" s="2" t="n">
        <v>1896240</v>
      </c>
      <c r="H4266" t="inlineStr">
        <is>
          <t>MRI não / Brain MRI</t>
        </is>
      </c>
      <c r="I4266" t="inlineStr">
        <is>
          <t>G44.1</t>
        </is>
      </c>
      <c r="J4266" t="inlineStr">
        <is>
          <t>Hội chứng đau đầu mạch máu / Vascular headache</t>
        </is>
      </c>
      <c r="K4266" t="n">
        <v>16</v>
      </c>
      <c r="L4266" t="inlineStr">
        <is>
          <t>F</t>
        </is>
      </c>
      <c r="M4266" s="2" t="n">
        <v>67460.88</v>
      </c>
      <c r="N4266" t="inlineStr">
        <is>
          <t>Married</t>
        </is>
      </c>
      <c r="O4266" t="inlineStr">
        <is>
          <t>Unemployed</t>
        </is>
      </c>
      <c r="P4266" s="3" t="n">
        <v>44788</v>
      </c>
      <c r="Q4266" t="inlineStr">
        <is>
          <t>Outpatient</t>
        </is>
      </c>
      <c r="R4266" t="inlineStr">
        <is>
          <t>Phone</t>
        </is>
      </c>
      <c r="S4266" t="inlineStr">
        <is>
          <t>East Victor</t>
        </is>
      </c>
      <c r="T4266" t="inlineStr">
        <is>
          <t>Pending</t>
        </is>
      </c>
      <c r="U4266" t="inlineStr">
        <is>
          <t>Legitimate</t>
        </is>
      </c>
      <c r="V4266" t="n">
        <v>3</v>
      </c>
      <c r="W4266" t="inlineStr">
        <is>
          <t>0f90ca28-5640-4dd0-bd59-41e9f643e78a</t>
        </is>
      </c>
      <c r="X4266" t="inlineStr">
        <is>
          <t>8810d053-7626-4a2d-9cbd-9592673f49ca</t>
        </is>
      </c>
      <c r="Y4266" t="inlineStr">
        <is>
          <t>ai583</t>
        </is>
      </c>
      <c r="Z4266" t="inlineStr">
        <is>
          <t>rJ067</t>
        </is>
      </c>
      <c r="AA4266" s="4" t="n">
        <v>0.52</v>
      </c>
      <c r="AB4266" s="4" t="n">
        <v>0.05</v>
      </c>
      <c r="AC42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66">
        <f>IF(OR(C4266="Có",C4266="Yes"),"yes",IF(OR(C4266="Không",C4266="No"),"no","unknown"))</f>
        <v/>
      </c>
      <c r="AE4266">
        <f>IF(OR(F4266="Có",F4266="Yes"),"covered",IF(OR(F4266="Không",F4266="No"),"out_of_insurance","unknown"))</f>
        <v/>
      </c>
      <c r="AF4266">
        <f>IF(AND(AD4266="yes",AE4266="out_of_insurance"),"REVIEW","")</f>
        <v/>
      </c>
    </row>
    <row r="4267" ht="18" customHeight="1">
      <c r="A4267" t="inlineStr">
        <is>
          <t>6fb4301c-536c-4769-b2db-b51c31364674</t>
        </is>
      </c>
      <c r="B4267" t="inlineStr">
        <is>
          <t>BN-04266 / Patient EA3B4547</t>
        </is>
      </c>
      <c r="C4267" t="inlineStr">
        <is>
          <t>Không</t>
        </is>
      </c>
      <c r="D4267" t="inlineStr">
        <is>
          <t>BS. Nguyễn Nhi</t>
        </is>
      </c>
      <c r="E4267" t="inlineStr">
        <is>
          <t>Nhi / Pediatrics</t>
        </is>
      </c>
      <c r="F4267" t="inlineStr">
        <is>
          <t>Không</t>
        </is>
      </c>
      <c r="G4267" s="2" t="n">
        <v>8895200</v>
      </c>
      <c r="H4267" t="inlineStr">
        <is>
          <t>HbA1c</t>
        </is>
      </c>
      <c r="I4267" t="inlineStr">
        <is>
          <t>E11.9</t>
        </is>
      </c>
      <c r="J4267" t="inlineStr">
        <is>
          <t>Đái tháo đường type 2 / Type 2 diabetes mellitus</t>
        </is>
      </c>
      <c r="K4267" t="n">
        <v>54</v>
      </c>
      <c r="L4267" t="inlineStr">
        <is>
          <t>M</t>
        </is>
      </c>
      <c r="M4267" s="2" t="n">
        <v>87262.17</v>
      </c>
      <c r="N4267" t="inlineStr">
        <is>
          <t>Single</t>
        </is>
      </c>
      <c r="O4267" t="inlineStr">
        <is>
          <t>Retired</t>
        </is>
      </c>
      <c r="P4267" s="3" t="n">
        <v>44788</v>
      </c>
      <c r="Q4267" t="inlineStr">
        <is>
          <t>Routine</t>
        </is>
      </c>
      <c r="R4267" t="inlineStr">
        <is>
          <t>Phone</t>
        </is>
      </c>
      <c r="S4267" t="inlineStr">
        <is>
          <t>Danielshaven</t>
        </is>
      </c>
      <c r="T4267" t="inlineStr">
        <is>
          <t>Denied</t>
        </is>
      </c>
      <c r="U4267" t="inlineStr">
        <is>
          <t>Legitimate</t>
        </is>
      </c>
      <c r="V4267" t="n">
        <v>0</v>
      </c>
      <c r="W4267" t="inlineStr">
        <is>
          <t>ea3b4547-a3de-47f6-a661-a8dceb62637b</t>
        </is>
      </c>
      <c r="X4267" t="inlineStr">
        <is>
          <t>4e6644c8-55aa-43fe-8113-25603d43cba9</t>
        </is>
      </c>
      <c r="Y4267" t="inlineStr">
        <is>
          <t>HZ716</t>
        </is>
      </c>
      <c r="Z4267" t="inlineStr">
        <is>
          <t>Xc122</t>
        </is>
      </c>
      <c r="AA4267" s="4" t="n">
        <v>0.7</v>
      </c>
      <c r="AB4267" s="4" t="n">
        <v>0.05</v>
      </c>
      <c r="AC42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67">
        <f>IF(OR(C4267="Có",C4267="Yes"),"yes",IF(OR(C4267="Không",C4267="No"),"no","unknown"))</f>
        <v/>
      </c>
      <c r="AE4267">
        <f>IF(OR(F4267="Có",F4267="Yes"),"covered",IF(OR(F4267="Không",F4267="No"),"out_of_insurance","unknown"))</f>
        <v/>
      </c>
      <c r="AF4267">
        <f>IF(AND(AD4267="yes",AE4267="out_of_insurance"),"REVIEW","")</f>
        <v/>
      </c>
    </row>
    <row r="4268" ht="18" customHeight="1">
      <c r="A4268" t="inlineStr">
        <is>
          <t>fac37bec-0e38-4181-b2d0-6446e9e1bd0c</t>
        </is>
      </c>
      <c r="B4268" t="inlineStr">
        <is>
          <t>BN-04267 / Patient C2803804</t>
        </is>
      </c>
      <c r="C4268" t="inlineStr">
        <is>
          <t>Có</t>
        </is>
      </c>
      <c r="D4268" t="inlineStr">
        <is>
          <t>BS. Hà Nam</t>
        </is>
      </c>
      <c r="E4268" t="inlineStr">
        <is>
          <t>Chấn thương chỉnh hình / Orthopedics</t>
        </is>
      </c>
      <c r="F4268" t="inlineStr">
        <is>
          <t>Không</t>
        </is>
      </c>
      <c r="G4268" s="2" t="n">
        <v>4791820</v>
      </c>
      <c r="H4268" t="inlineStr">
        <is>
          <t>Đo mật độ xương / Bone density scan</t>
        </is>
      </c>
      <c r="I4268" t="inlineStr">
        <is>
          <t>M81.0</t>
        </is>
      </c>
      <c r="J4268" t="inlineStr">
        <is>
          <t>Loãng xương / Osteoporosis</t>
        </is>
      </c>
      <c r="K4268" t="n">
        <v>30</v>
      </c>
      <c r="L4268" t="inlineStr">
        <is>
          <t>F</t>
        </is>
      </c>
      <c r="M4268" s="2" t="n">
        <v>101440.3</v>
      </c>
      <c r="N4268" t="inlineStr">
        <is>
          <t>Married</t>
        </is>
      </c>
      <c r="O4268" t="inlineStr">
        <is>
          <t>Employed</t>
        </is>
      </c>
      <c r="P4268" s="3" t="n">
        <v>44788</v>
      </c>
      <c r="Q4268" t="inlineStr">
        <is>
          <t>Emergency</t>
        </is>
      </c>
      <c r="R4268" t="inlineStr">
        <is>
          <t>Online</t>
        </is>
      </c>
      <c r="S4268" t="inlineStr">
        <is>
          <t>Port Jonathanview</t>
        </is>
      </c>
      <c r="T4268" t="inlineStr">
        <is>
          <t>Denied</t>
        </is>
      </c>
      <c r="U4268" t="inlineStr">
        <is>
          <t>Legitimate</t>
        </is>
      </c>
      <c r="V4268" t="n">
        <v>0</v>
      </c>
      <c r="W4268" t="inlineStr">
        <is>
          <t>c2803804-ae25-4279-ad9c-6fc923640628</t>
        </is>
      </c>
      <c r="X4268" t="inlineStr">
        <is>
          <t>fc4da8ef-8da8-41bd-ae90-e3218cc5fe67</t>
        </is>
      </c>
      <c r="Y4268" t="inlineStr">
        <is>
          <t>zk923</t>
        </is>
      </c>
      <c r="Z4268" t="inlineStr">
        <is>
          <t>FA968</t>
        </is>
      </c>
      <c r="AA4268" s="4" t="n">
        <v>0.8100000000000001</v>
      </c>
      <c r="AB4268" s="4" t="n">
        <v>0.14</v>
      </c>
      <c r="AC42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68">
        <f>IF(OR(C4268="Có",C4268="Yes"),"yes",IF(OR(C4268="Không",C4268="No"),"no","unknown"))</f>
        <v/>
      </c>
      <c r="AE4268">
        <f>IF(OR(F4268="Có",F4268="Yes"),"covered",IF(OR(F4268="Không",F4268="No"),"out_of_insurance","unknown"))</f>
        <v/>
      </c>
      <c r="AF4268">
        <f>IF(AND(AD4268="yes",AE4268="out_of_insurance"),"REVIEW","")</f>
        <v/>
      </c>
    </row>
    <row r="4269" ht="18" customHeight="1">
      <c r="A4269" t="inlineStr">
        <is>
          <t>480e8454-9b41-4819-b8f0-13c6e3ab0717</t>
        </is>
      </c>
      <c r="B4269" t="inlineStr">
        <is>
          <t>BN-04268 / Patient 41BF5399</t>
        </is>
      </c>
      <c r="C4269" t="inlineStr">
        <is>
          <t>Không</t>
        </is>
      </c>
      <c r="D4269" t="inlineStr">
        <is>
          <t>BS. Mai Thanh</t>
        </is>
      </c>
      <c r="E4269" t="inlineStr">
        <is>
          <t>Thần kinh / Neurology</t>
        </is>
      </c>
      <c r="F4269" t="inlineStr">
        <is>
          <t>Chưa rõ</t>
        </is>
      </c>
      <c r="G4269" s="2" t="n">
        <v>4091760</v>
      </c>
      <c r="H4269" t="inlineStr">
        <is>
          <t>Điện não đồ / EEG</t>
        </is>
      </c>
      <c r="I4269" t="inlineStr">
        <is>
          <t>G40.9</t>
        </is>
      </c>
      <c r="J4269" t="inlineStr">
        <is>
          <t>Động kinh không xác định / Epilepsy unspecified</t>
        </is>
      </c>
      <c r="K4269" t="n">
        <v>77</v>
      </c>
      <c r="L4269" t="inlineStr">
        <is>
          <t>M</t>
        </is>
      </c>
      <c r="M4269" s="2" t="n">
        <v>28531.64</v>
      </c>
      <c r="N4269" t="inlineStr">
        <is>
          <t>Single</t>
        </is>
      </c>
      <c r="O4269" t="inlineStr">
        <is>
          <t>Unemployed</t>
        </is>
      </c>
      <c r="P4269" s="3" t="n">
        <v>44788</v>
      </c>
      <c r="Q4269" t="inlineStr">
        <is>
          <t>Routine</t>
        </is>
      </c>
      <c r="R4269" t="inlineStr">
        <is>
          <t>Online</t>
        </is>
      </c>
      <c r="S4269" t="inlineStr">
        <is>
          <t>East Nancy</t>
        </is>
      </c>
      <c r="T4269" t="inlineStr">
        <is>
          <t>Approved</t>
        </is>
      </c>
      <c r="U4269" t="inlineStr">
        <is>
          <t>Legitimate</t>
        </is>
      </c>
      <c r="V4269" t="n">
        <v>1</v>
      </c>
      <c r="W4269" t="inlineStr">
        <is>
          <t>41bf5399-614e-4487-8249-6329d4a18241</t>
        </is>
      </c>
      <c r="X4269" t="inlineStr">
        <is>
          <t>d2e91e43-cc67-4f35-8363-55afc322778c</t>
        </is>
      </c>
      <c r="Y4269" t="inlineStr">
        <is>
          <t>HH796</t>
        </is>
      </c>
      <c r="Z4269" t="inlineStr">
        <is>
          <t>ra219</t>
        </is>
      </c>
      <c r="AA4269" s="4" t="n">
        <v>0.71</v>
      </c>
      <c r="AB4269" s="4" t="n">
        <v>0.05</v>
      </c>
      <c r="AC42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69">
        <f>IF(OR(C4269="Có",C4269="Yes"),"yes",IF(OR(C4269="Không",C4269="No"),"no","unknown"))</f>
        <v/>
      </c>
      <c r="AE4269">
        <f>IF(OR(F4269="Có",F4269="Yes"),"covered",IF(OR(F4269="Không",F4269="No"),"out_of_insurance","unknown"))</f>
        <v/>
      </c>
      <c r="AF4269">
        <f>IF(AND(AD4269="yes",AE4269="out_of_insurance"),"REVIEW","")</f>
        <v/>
      </c>
    </row>
    <row r="4270" ht="18" customHeight="1">
      <c r="A4270" t="inlineStr">
        <is>
          <t>06ab54c2-b674-4f70-87f1-1c6c8ed0f0fc</t>
        </is>
      </c>
      <c r="B4270" t="inlineStr">
        <is>
          <t>BN-04269 / Patient 79637137</t>
        </is>
      </c>
      <c r="C4270" t="inlineStr">
        <is>
          <t>Có</t>
        </is>
      </c>
      <c r="D4270" t="inlineStr">
        <is>
          <t>BS. Bùi Hà</t>
        </is>
      </c>
      <c r="E4270" t="inlineStr">
        <is>
          <t>Khám tổng quát / General Practice</t>
        </is>
      </c>
      <c r="F4270" t="inlineStr">
        <is>
          <t>Có</t>
        </is>
      </c>
      <c r="G4270" s="2" t="n">
        <v>1826230</v>
      </c>
      <c r="H4270" t="inlineStr">
        <is>
          <t>Khám tổng quát / General consultation</t>
        </is>
      </c>
      <c r="I4270" t="inlineStr">
        <is>
          <t>Z00.0</t>
        </is>
      </c>
      <c r="J4270" t="inlineStr">
        <is>
          <t>Khám tổng quát / General examination</t>
        </is>
      </c>
      <c r="K4270" t="n">
        <v>16</v>
      </c>
      <c r="L4270" t="inlineStr">
        <is>
          <t>M</t>
        </is>
      </c>
      <c r="M4270" s="2" t="n">
        <v>65626.83</v>
      </c>
      <c r="N4270" t="inlineStr">
        <is>
          <t>Widowed</t>
        </is>
      </c>
      <c r="O4270" t="inlineStr">
        <is>
          <t>Employed</t>
        </is>
      </c>
      <c r="P4270" s="3" t="n">
        <v>44787</v>
      </c>
      <c r="Q4270" t="inlineStr">
        <is>
          <t>Inpatient</t>
        </is>
      </c>
      <c r="R4270" t="inlineStr">
        <is>
          <t>Phone</t>
        </is>
      </c>
      <c r="S4270" t="inlineStr">
        <is>
          <t>Port Meganview</t>
        </is>
      </c>
      <c r="T4270" t="inlineStr">
        <is>
          <t>Approved</t>
        </is>
      </c>
      <c r="U4270" t="inlineStr">
        <is>
          <t>Legitimate</t>
        </is>
      </c>
      <c r="V4270" t="n">
        <v>3</v>
      </c>
      <c r="W4270" t="inlineStr">
        <is>
          <t>79637137-ead8-41d0-b758-03b45bcb7cb9</t>
        </is>
      </c>
      <c r="X4270" t="inlineStr">
        <is>
          <t>8c12af7a-8fcb-4a92-923d-ee508545b84b</t>
        </is>
      </c>
      <c r="Y4270" t="inlineStr">
        <is>
          <t>cK629</t>
        </is>
      </c>
      <c r="Z4270" t="inlineStr">
        <is>
          <t>Ui239</t>
        </is>
      </c>
      <c r="AA4270" s="4" t="n">
        <v>0.87</v>
      </c>
      <c r="AB4270" s="4" t="n">
        <v>0.88</v>
      </c>
      <c r="AC42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70">
        <f>IF(OR(C4270="Có",C4270="Yes"),"yes",IF(OR(C4270="Không",C4270="No"),"no","unknown"))</f>
        <v/>
      </c>
      <c r="AE4270">
        <f>IF(OR(F4270="Có",F4270="Yes"),"covered",IF(OR(F4270="Không",F4270="No"),"out_of_insurance","unknown"))</f>
        <v/>
      </c>
      <c r="AF4270">
        <f>IF(AND(AD4270="yes",AE4270="out_of_insurance"),"REVIEW","")</f>
        <v/>
      </c>
    </row>
    <row r="4271" ht="18" customHeight="1">
      <c r="A4271" t="inlineStr">
        <is>
          <t>31416472-3c21-459a-a119-ad315f6e51f6</t>
        </is>
      </c>
      <c r="B4271" t="inlineStr">
        <is>
          <t>BN-04270 / Patient 6E013494</t>
        </is>
      </c>
      <c r="C4271" t="inlineStr">
        <is>
          <t>Có</t>
        </is>
      </c>
      <c r="D4271" t="inlineStr">
        <is>
          <t>BS. Hà Nam</t>
        </is>
      </c>
      <c r="E4271" t="inlineStr">
        <is>
          <t>Chấn thương chỉnh hình / Orthopedics</t>
        </is>
      </c>
      <c r="F4271" t="inlineStr">
        <is>
          <t>Chưa rõ</t>
        </is>
      </c>
      <c r="G4271" s="2" t="n">
        <v>1200000</v>
      </c>
      <c r="H4271" t="inlineStr">
        <is>
          <t>Đo mật độ xương / Bone density scan</t>
        </is>
      </c>
      <c r="I4271" t="inlineStr">
        <is>
          <t>M81.0</t>
        </is>
      </c>
      <c r="J4271" t="inlineStr">
        <is>
          <t>Loãng xương / Osteoporosis</t>
        </is>
      </c>
      <c r="K4271" t="n">
        <v>92</v>
      </c>
      <c r="L4271" t="inlineStr">
        <is>
          <t>F</t>
        </is>
      </c>
      <c r="M4271" s="2" t="n">
        <v>145013.26</v>
      </c>
      <c r="N4271" t="inlineStr">
        <is>
          <t>Single</t>
        </is>
      </c>
      <c r="O4271" t="inlineStr">
        <is>
          <t>Employed</t>
        </is>
      </c>
      <c r="P4271" s="3" t="n">
        <v>44787</v>
      </c>
      <c r="Q4271" t="inlineStr">
        <is>
          <t>Emergency</t>
        </is>
      </c>
      <c r="R4271" t="inlineStr">
        <is>
          <t>Paper</t>
        </is>
      </c>
      <c r="S4271" t="inlineStr">
        <is>
          <t>Branchfurt</t>
        </is>
      </c>
      <c r="T4271" t="inlineStr">
        <is>
          <t>Approved</t>
        </is>
      </c>
      <c r="U4271" t="inlineStr">
        <is>
          <t>Legitimate</t>
        </is>
      </c>
      <c r="V4271" t="n">
        <v>2</v>
      </c>
      <c r="W4271" t="inlineStr">
        <is>
          <t>6e013494-4ea4-4173-9763-8e44e437fb35</t>
        </is>
      </c>
      <c r="X4271" t="inlineStr">
        <is>
          <t>01bcfa6b-0ddc-4f17-b9c7-75ceb27acb2e</t>
        </is>
      </c>
      <c r="Y4271" t="inlineStr">
        <is>
          <t>DN433</t>
        </is>
      </c>
      <c r="Z4271" t="inlineStr">
        <is>
          <t>xD983</t>
        </is>
      </c>
      <c r="AA4271" s="4" t="n">
        <v>0.84</v>
      </c>
      <c r="AB4271" s="4" t="n">
        <v>0.84</v>
      </c>
      <c r="AC42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71">
        <f>IF(OR(C4271="Có",C4271="Yes"),"yes",IF(OR(C4271="Không",C4271="No"),"no","unknown"))</f>
        <v/>
      </c>
      <c r="AE4271">
        <f>IF(OR(F4271="Có",F4271="Yes"),"covered",IF(OR(F4271="Không",F4271="No"),"out_of_insurance","unknown"))</f>
        <v/>
      </c>
      <c r="AF4271">
        <f>IF(AND(AD4271="yes",AE4271="out_of_insurance"),"REVIEW","")</f>
        <v/>
      </c>
    </row>
    <row r="4272" ht="18" customHeight="1">
      <c r="A4272" t="inlineStr">
        <is>
          <t>784df540-3bf6-4c0f-ba6a-9d917efe1c63</t>
        </is>
      </c>
      <c r="B4272" t="inlineStr">
        <is>
          <t>BN-04271 / Patient CCA04F0D</t>
        </is>
      </c>
      <c r="C4272" t="inlineStr">
        <is>
          <t>Có</t>
        </is>
      </c>
      <c r="D4272" t="inlineStr">
        <is>
          <t>BS. Lâm Sơn</t>
        </is>
      </c>
      <c r="E4272" t="inlineStr">
        <is>
          <t>Khám tổng quát / General Practice</t>
        </is>
      </c>
      <c r="F4272" t="inlineStr">
        <is>
          <t>Có</t>
        </is>
      </c>
      <c r="G4272" s="2" t="n">
        <v>1740910</v>
      </c>
      <c r="H4272" t="inlineStr">
        <is>
          <t>Khám tổng quát / General consultation</t>
        </is>
      </c>
      <c r="I4272" t="inlineStr">
        <is>
          <t>Z00.0</t>
        </is>
      </c>
      <c r="J4272" t="inlineStr">
        <is>
          <t>Khám tổng quát / General examination</t>
        </is>
      </c>
      <c r="K4272" t="n">
        <v>88</v>
      </c>
      <c r="L4272" t="inlineStr">
        <is>
          <t>M</t>
        </is>
      </c>
      <c r="M4272" s="2" t="n">
        <v>29752.87</v>
      </c>
      <c r="N4272" t="inlineStr">
        <is>
          <t>Widowed</t>
        </is>
      </c>
      <c r="O4272" t="inlineStr">
        <is>
          <t>Employed</t>
        </is>
      </c>
      <c r="P4272" s="3" t="n">
        <v>44787</v>
      </c>
      <c r="Q4272" t="inlineStr">
        <is>
          <t>Outpatient</t>
        </is>
      </c>
      <c r="R4272" t="inlineStr">
        <is>
          <t>Online</t>
        </is>
      </c>
      <c r="S4272" t="inlineStr">
        <is>
          <t>Nicoleland</t>
        </is>
      </c>
      <c r="T4272" t="inlineStr">
        <is>
          <t>Approved</t>
        </is>
      </c>
      <c r="U4272" t="inlineStr">
        <is>
          <t>Legitimate</t>
        </is>
      </c>
      <c r="V4272" t="n">
        <v>1</v>
      </c>
      <c r="W4272" t="inlineStr">
        <is>
          <t>cca04f0d-9760-4e27-82a5-c6e470b0d3b2</t>
        </is>
      </c>
      <c r="X4272" t="inlineStr">
        <is>
          <t>f8fa52f3-437e-40b2-9194-f995ef08722b</t>
        </is>
      </c>
      <c r="Y4272" t="inlineStr">
        <is>
          <t>uB957</t>
        </is>
      </c>
      <c r="Z4272" t="inlineStr">
        <is>
          <t>kz869</t>
        </is>
      </c>
      <c r="AA4272" s="4" t="n">
        <v>0.93</v>
      </c>
      <c r="AB4272" s="4" t="n">
        <v>0.82</v>
      </c>
      <c r="AC42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72">
        <f>IF(OR(C4272="Có",C4272="Yes"),"yes",IF(OR(C4272="Không",C4272="No"),"no","unknown"))</f>
        <v/>
      </c>
      <c r="AE4272">
        <f>IF(OR(F4272="Có",F4272="Yes"),"covered",IF(OR(F4272="Không",F4272="No"),"out_of_insurance","unknown"))</f>
        <v/>
      </c>
      <c r="AF4272">
        <f>IF(AND(AD4272="yes",AE4272="out_of_insurance"),"REVIEW","")</f>
        <v/>
      </c>
    </row>
    <row r="4273" ht="18" customHeight="1">
      <c r="A4273" t="inlineStr">
        <is>
          <t>6b4cb5e7-5d56-49b7-b7e0-e4d58863d581</t>
        </is>
      </c>
      <c r="B4273" t="inlineStr">
        <is>
          <t>BN-04272 / Patient 0D9DFA6F</t>
        </is>
      </c>
      <c r="C4273" t="inlineStr">
        <is>
          <t>Có</t>
        </is>
      </c>
      <c r="D4273" t="inlineStr">
        <is>
          <t>BS. Võ Huy</t>
        </is>
      </c>
      <c r="E4273" t="inlineStr">
        <is>
          <t>Chấn thương chỉnh hình / Orthopedics</t>
        </is>
      </c>
      <c r="F4273" t="inlineStr">
        <is>
          <t>Không</t>
        </is>
      </c>
      <c r="G4273" s="2" t="n">
        <v>9926560</v>
      </c>
      <c r="H4273" t="inlineStr">
        <is>
          <t>Đo mật độ xương / Bone density scan</t>
        </is>
      </c>
      <c r="I4273" t="inlineStr">
        <is>
          <t>M81.0</t>
        </is>
      </c>
      <c r="J4273" t="inlineStr">
        <is>
          <t>Loãng xương / Osteoporosis</t>
        </is>
      </c>
      <c r="K4273" t="n">
        <v>54</v>
      </c>
      <c r="L4273" t="inlineStr">
        <is>
          <t>M</t>
        </is>
      </c>
      <c r="M4273" s="2" t="n">
        <v>53004.92</v>
      </c>
      <c r="N4273" t="inlineStr">
        <is>
          <t>Divorced</t>
        </is>
      </c>
      <c r="O4273" t="inlineStr">
        <is>
          <t>Employed</t>
        </is>
      </c>
      <c r="P4273" s="3" t="n">
        <v>44787</v>
      </c>
      <c r="Q4273" t="inlineStr">
        <is>
          <t>Inpatient</t>
        </is>
      </c>
      <c r="R4273" t="inlineStr">
        <is>
          <t>Paper</t>
        </is>
      </c>
      <c r="S4273" t="inlineStr">
        <is>
          <t>Stephanieville</t>
        </is>
      </c>
      <c r="T4273" t="inlineStr">
        <is>
          <t>Denied</t>
        </is>
      </c>
      <c r="U4273" t="inlineStr">
        <is>
          <t>Legitimate</t>
        </is>
      </c>
      <c r="V4273" t="n">
        <v>3</v>
      </c>
      <c r="W4273" t="inlineStr">
        <is>
          <t>0d9dfa6f-53d1-4902-a045-e63ad13f5654</t>
        </is>
      </c>
      <c r="X4273" t="inlineStr">
        <is>
          <t>a3bf0e40-024c-474d-9e0e-e549988ad15c</t>
        </is>
      </c>
      <c r="Y4273" t="inlineStr">
        <is>
          <t>uP113</t>
        </is>
      </c>
      <c r="Z4273" t="inlineStr">
        <is>
          <t>pR126</t>
        </is>
      </c>
      <c r="AA4273" s="4" t="n">
        <v>0.77</v>
      </c>
      <c r="AB4273" s="4" t="n">
        <v>0.08</v>
      </c>
      <c r="AC42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73">
        <f>IF(OR(C4273="Có",C4273="Yes"),"yes",IF(OR(C4273="Không",C4273="No"),"no","unknown"))</f>
        <v/>
      </c>
      <c r="AE4273">
        <f>IF(OR(F4273="Có",F4273="Yes"),"covered",IF(OR(F4273="Không",F4273="No"),"out_of_insurance","unknown"))</f>
        <v/>
      </c>
      <c r="AF4273">
        <f>IF(AND(AD4273="yes",AE4273="out_of_insurance"),"REVIEW","")</f>
        <v/>
      </c>
    </row>
    <row r="4274" ht="18" customHeight="1">
      <c r="A4274" t="inlineStr">
        <is>
          <t>9d34944d-b2f9-453d-ac9b-21626dde45d7</t>
        </is>
      </c>
      <c r="B4274" t="inlineStr">
        <is>
          <t>BN-04273 / Patient BF12DD49</t>
        </is>
      </c>
      <c r="C4274" t="inlineStr">
        <is>
          <t>Có</t>
        </is>
      </c>
      <c r="D4274" t="inlineStr">
        <is>
          <t>BS. Trương Khải</t>
        </is>
      </c>
      <c r="E4274" t="inlineStr">
        <is>
          <t>Tim mạch / Cardiology</t>
        </is>
      </c>
      <c r="F4274" t="inlineStr">
        <is>
          <t>Không</t>
        </is>
      </c>
      <c r="G4274" s="2" t="n">
        <v>5682800</v>
      </c>
      <c r="H4274" t="inlineStr">
        <is>
          <t>CRP định lượng / CRP</t>
        </is>
      </c>
      <c r="I4274" t="inlineStr">
        <is>
          <t>R79.8</t>
        </is>
      </c>
      <c r="J4274" t="inlineStr">
        <is>
          <t>Bất thường xét nghiệm máu / Abnormal blood chemistry</t>
        </is>
      </c>
      <c r="K4274" t="n">
        <v>55</v>
      </c>
      <c r="L4274" t="inlineStr">
        <is>
          <t>M</t>
        </is>
      </c>
      <c r="M4274" s="2" t="n">
        <v>149812.83</v>
      </c>
      <c r="N4274" t="inlineStr">
        <is>
          <t>Single</t>
        </is>
      </c>
      <c r="O4274" t="inlineStr">
        <is>
          <t>Employed</t>
        </is>
      </c>
      <c r="P4274" s="3" t="n">
        <v>44787</v>
      </c>
      <c r="Q4274" t="inlineStr">
        <is>
          <t>Inpatient</t>
        </is>
      </c>
      <c r="R4274" t="inlineStr">
        <is>
          <t>Online</t>
        </is>
      </c>
      <c r="S4274" t="inlineStr">
        <is>
          <t>Tiffanyfurt</t>
        </is>
      </c>
      <c r="T4274" t="inlineStr">
        <is>
          <t>Denied</t>
        </is>
      </c>
      <c r="U4274" t="inlineStr">
        <is>
          <t>Legitimate</t>
        </is>
      </c>
      <c r="V4274" t="n">
        <v>2</v>
      </c>
      <c r="W4274" t="inlineStr">
        <is>
          <t>bf12dd49-b501-42ec-a946-1f7161ca6755</t>
        </is>
      </c>
      <c r="X4274" t="inlineStr">
        <is>
          <t>9f7f7781-fda1-4346-b875-02c8d235cead</t>
        </is>
      </c>
      <c r="Y4274" t="inlineStr">
        <is>
          <t>Xm065</t>
        </is>
      </c>
      <c r="Z4274" t="inlineStr">
        <is>
          <t>SH889</t>
        </is>
      </c>
      <c r="AA4274" s="4" t="n">
        <v>0.73</v>
      </c>
      <c r="AB4274" s="4" t="n">
        <v>0.06</v>
      </c>
      <c r="AC42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74">
        <f>IF(OR(C4274="Có",C4274="Yes"),"yes",IF(OR(C4274="Không",C4274="No"),"no","unknown"))</f>
        <v/>
      </c>
      <c r="AE4274">
        <f>IF(OR(F4274="Có",F4274="Yes"),"covered",IF(OR(F4274="Không",F4274="No"),"out_of_insurance","unknown"))</f>
        <v/>
      </c>
      <c r="AF4274">
        <f>IF(AND(AD4274="yes",AE4274="out_of_insurance"),"REVIEW","")</f>
        <v/>
      </c>
    </row>
    <row r="4275" ht="18" customHeight="1">
      <c r="A4275" t="inlineStr">
        <is>
          <t>50f1d4b4-984a-4d76-8b7b-6e4bfdf2d7d6</t>
        </is>
      </c>
      <c r="B4275" t="inlineStr">
        <is>
          <t>BN-04274 / Patient B4BE9533</t>
        </is>
      </c>
      <c r="C4275" t="inlineStr">
        <is>
          <t>Có</t>
        </is>
      </c>
      <c r="D4275" t="inlineStr">
        <is>
          <t>BS. Lâm Sơn</t>
        </is>
      </c>
      <c r="E4275" t="inlineStr">
        <is>
          <t>Khám tổng quát / General Practice</t>
        </is>
      </c>
      <c r="F4275" t="inlineStr">
        <is>
          <t>Không</t>
        </is>
      </c>
      <c r="G4275" s="2" t="n">
        <v>729230</v>
      </c>
      <c r="H4275" t="inlineStr">
        <is>
          <t>HIV Ag/Ab combo</t>
        </is>
      </c>
      <c r="I4275" t="inlineStr">
        <is>
          <t>Z11.4</t>
        </is>
      </c>
      <c r="J4275" t="inlineStr">
        <is>
          <t>Sàng lọc HIV / HIV screening</t>
        </is>
      </c>
      <c r="K4275" t="n">
        <v>19</v>
      </c>
      <c r="L4275" t="inlineStr">
        <is>
          <t>M</t>
        </is>
      </c>
      <c r="M4275" s="2" t="n">
        <v>112033.22</v>
      </c>
      <c r="N4275" t="inlineStr">
        <is>
          <t>Married</t>
        </is>
      </c>
      <c r="O4275" t="inlineStr">
        <is>
          <t>Retired</t>
        </is>
      </c>
      <c r="P4275" s="3" t="n">
        <v>44786</v>
      </c>
      <c r="Q4275" t="inlineStr">
        <is>
          <t>Inpatient</t>
        </is>
      </c>
      <c r="R4275" t="inlineStr">
        <is>
          <t>Phone</t>
        </is>
      </c>
      <c r="S4275" t="inlineStr">
        <is>
          <t>Dillonborough</t>
        </is>
      </c>
      <c r="T4275" t="inlineStr">
        <is>
          <t>Pending</t>
        </is>
      </c>
      <c r="U4275" t="inlineStr">
        <is>
          <t>Legitimate</t>
        </is>
      </c>
      <c r="V4275" t="n">
        <v>0</v>
      </c>
      <c r="W4275" t="inlineStr">
        <is>
          <t>b4be9533-852f-4f08-bddf-1d4e6836bfca</t>
        </is>
      </c>
      <c r="X4275" t="inlineStr">
        <is>
          <t>5ec6014f-694a-4817-8902-7e4a801a8f65</t>
        </is>
      </c>
      <c r="Y4275" t="inlineStr">
        <is>
          <t>xm235</t>
        </is>
      </c>
      <c r="Z4275" t="inlineStr">
        <is>
          <t>RA134</t>
        </is>
      </c>
      <c r="AA4275" s="4" t="n">
        <v>0.8100000000000001</v>
      </c>
      <c r="AB4275" s="4" t="n">
        <v>0.32</v>
      </c>
      <c r="AC42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75">
        <f>IF(OR(C4275="Có",C4275="Yes"),"yes",IF(OR(C4275="Không",C4275="No"),"no","unknown"))</f>
        <v/>
      </c>
      <c r="AE4275">
        <f>IF(OR(F4275="Có",F4275="Yes"),"covered",IF(OR(F4275="Không",F4275="No"),"out_of_insurance","unknown"))</f>
        <v/>
      </c>
      <c r="AF4275">
        <f>IF(AND(AD4275="yes",AE4275="out_of_insurance"),"REVIEW","")</f>
        <v/>
      </c>
    </row>
    <row r="4276" ht="18" customHeight="1">
      <c r="A4276" t="inlineStr">
        <is>
          <t>8284a861-5f2c-4609-92da-9d2552adf462</t>
        </is>
      </c>
      <c r="B4276" t="inlineStr">
        <is>
          <t>BN-04275 / Patient BC8C4179</t>
        </is>
      </c>
      <c r="C4276" t="inlineStr">
        <is>
          <t>Có</t>
        </is>
      </c>
      <c r="D4276" t="inlineStr">
        <is>
          <t>BS. Mai Thanh</t>
        </is>
      </c>
      <c r="E4276" t="inlineStr">
        <is>
          <t>Thần kinh / Neurology</t>
        </is>
      </c>
      <c r="F4276" t="inlineStr">
        <is>
          <t>Không</t>
        </is>
      </c>
      <c r="G4276" s="2" t="n">
        <v>8785660</v>
      </c>
      <c r="H4276" t="inlineStr">
        <is>
          <t>CT sọ não / Brain CT</t>
        </is>
      </c>
      <c r="I4276" t="inlineStr">
        <is>
          <t>R51</t>
        </is>
      </c>
      <c r="J4276" t="inlineStr">
        <is>
          <t>Đau đầu chưa rõ nguyên nhân / Headache unspecified</t>
        </is>
      </c>
      <c r="K4276" t="n">
        <v>35</v>
      </c>
      <c r="L4276" t="inlineStr">
        <is>
          <t>M</t>
        </is>
      </c>
      <c r="M4276" s="2" t="n">
        <v>26069.03</v>
      </c>
      <c r="N4276" t="inlineStr">
        <is>
          <t>Divorced</t>
        </is>
      </c>
      <c r="O4276" t="inlineStr">
        <is>
          <t>Student</t>
        </is>
      </c>
      <c r="P4276" s="3" t="n">
        <v>44786</v>
      </c>
      <c r="Q4276" t="inlineStr">
        <is>
          <t>Routine</t>
        </is>
      </c>
      <c r="R4276" t="inlineStr">
        <is>
          <t>Phone</t>
        </is>
      </c>
      <c r="S4276" t="inlineStr">
        <is>
          <t>Danielborough</t>
        </is>
      </c>
      <c r="T4276" t="inlineStr">
        <is>
          <t>Approved</t>
        </is>
      </c>
      <c r="U4276" t="inlineStr">
        <is>
          <t>Fraud</t>
        </is>
      </c>
      <c r="V4276" t="n">
        <v>1</v>
      </c>
      <c r="W4276" t="inlineStr">
        <is>
          <t>bc8c4179-8efa-486d-b02f-da279e1a266e</t>
        </is>
      </c>
      <c r="X4276" t="inlineStr">
        <is>
          <t>8a67fedd-ee52-4688-b3d4-32fa3f88addb</t>
        </is>
      </c>
      <c r="Y4276" t="inlineStr">
        <is>
          <t>vN020</t>
        </is>
      </c>
      <c r="Z4276" t="inlineStr">
        <is>
          <t>eN918</t>
        </is>
      </c>
      <c r="AA4276" s="4" t="n">
        <v>0.62</v>
      </c>
      <c r="AB4276" s="4" t="n">
        <v>0.39</v>
      </c>
      <c r="AC42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76">
        <f>IF(OR(C4276="Có",C4276="Yes"),"yes",IF(OR(C4276="Không",C4276="No"),"no","unknown"))</f>
        <v/>
      </c>
      <c r="AE4276">
        <f>IF(OR(F4276="Có",F4276="Yes"),"covered",IF(OR(F4276="Không",F4276="No"),"out_of_insurance","unknown"))</f>
        <v/>
      </c>
      <c r="AF4276">
        <f>IF(AND(AD4276="yes",AE4276="out_of_insurance"),"REVIEW","")</f>
        <v/>
      </c>
    </row>
    <row r="4277" ht="18" customHeight="1">
      <c r="A4277" t="inlineStr">
        <is>
          <t>93cf9df6-8ef7-476a-9d83-dda275d53572</t>
        </is>
      </c>
      <c r="B4277" t="inlineStr">
        <is>
          <t>BN-04276 / Patient 12814281</t>
        </is>
      </c>
      <c r="C4277" t="inlineStr">
        <is>
          <t>Có</t>
        </is>
      </c>
      <c r="D4277" t="inlineStr">
        <is>
          <t>BS. Nguyễn Minh</t>
        </is>
      </c>
      <c r="E4277" t="inlineStr">
        <is>
          <t>Tim mạch / Cardiology</t>
        </is>
      </c>
      <c r="F4277" t="inlineStr">
        <is>
          <t>Không</t>
        </is>
      </c>
      <c r="G4277" s="2" t="n">
        <v>642140</v>
      </c>
      <c r="H4277" t="inlineStr">
        <is>
          <t>CRP định lượng / CRP</t>
        </is>
      </c>
      <c r="I4277" t="inlineStr">
        <is>
          <t>R79.8</t>
        </is>
      </c>
      <c r="J4277" t="inlineStr">
        <is>
          <t>Bất thường xét nghiệm máu / Abnormal blood chemistry</t>
        </is>
      </c>
      <c r="K4277" t="n">
        <v>8</v>
      </c>
      <c r="L4277" t="inlineStr">
        <is>
          <t>M</t>
        </is>
      </c>
      <c r="M4277" s="2" t="n">
        <v>20882.46</v>
      </c>
      <c r="N4277" t="inlineStr">
        <is>
          <t>Divorced</t>
        </is>
      </c>
      <c r="O4277" t="inlineStr">
        <is>
          <t>Employed</t>
        </is>
      </c>
      <c r="P4277" s="3" t="n">
        <v>44786</v>
      </c>
      <c r="Q4277" t="inlineStr">
        <is>
          <t>Emergency</t>
        </is>
      </c>
      <c r="R4277" t="inlineStr">
        <is>
          <t>Paper</t>
        </is>
      </c>
      <c r="S4277" t="inlineStr">
        <is>
          <t>Ashleyberg</t>
        </is>
      </c>
      <c r="T4277" t="inlineStr">
        <is>
          <t>Denied</t>
        </is>
      </c>
      <c r="U4277" t="inlineStr">
        <is>
          <t>Legitimate</t>
        </is>
      </c>
      <c r="V4277" t="n">
        <v>1</v>
      </c>
      <c r="W4277" t="inlineStr">
        <is>
          <t>12814281-e6ff-40db-9054-a007ff61ef65</t>
        </is>
      </c>
      <c r="X4277" t="inlineStr">
        <is>
          <t>3a5639dd-2808-4693-b06f-2b007f615154</t>
        </is>
      </c>
      <c r="Y4277" t="inlineStr">
        <is>
          <t>iU173</t>
        </is>
      </c>
      <c r="Z4277" t="inlineStr">
        <is>
          <t>Vr103</t>
        </is>
      </c>
      <c r="AA4277" s="4" t="n">
        <v>0.8100000000000001</v>
      </c>
      <c r="AB4277" s="4" t="n">
        <v>0.02</v>
      </c>
      <c r="AC42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77">
        <f>IF(OR(C4277="Có",C4277="Yes"),"yes",IF(OR(C4277="Không",C4277="No"),"no","unknown"))</f>
        <v/>
      </c>
      <c r="AE4277">
        <f>IF(OR(F4277="Có",F4277="Yes"),"covered",IF(OR(F4277="Không",F4277="No"),"out_of_insurance","unknown"))</f>
        <v/>
      </c>
      <c r="AF4277">
        <f>IF(AND(AD4277="yes",AE4277="out_of_insurance"),"REVIEW","")</f>
        <v/>
      </c>
    </row>
    <row r="4278" ht="18" customHeight="1">
      <c r="A4278" t="inlineStr">
        <is>
          <t>85b4cffd-7129-4689-b5a5-cc9a8307a259</t>
        </is>
      </c>
      <c r="B4278" t="inlineStr">
        <is>
          <t>BN-04277 / Patient E00838E3</t>
        </is>
      </c>
      <c r="C4278" t="inlineStr">
        <is>
          <t>Có</t>
        </is>
      </c>
      <c r="D4278" t="inlineStr">
        <is>
          <t>BS. Cao Vy</t>
        </is>
      </c>
      <c r="E4278" t="inlineStr">
        <is>
          <t>Khám tổng quát / General Practice</t>
        </is>
      </c>
      <c r="F4278" t="inlineStr">
        <is>
          <t>Không</t>
        </is>
      </c>
      <c r="G4278" s="2" t="n">
        <v>3043760</v>
      </c>
      <c r="H4278" t="inlineStr">
        <is>
          <t>HIV test nhanh / Rapid HIV test</t>
        </is>
      </c>
      <c r="I4278" t="inlineStr">
        <is>
          <t>Z11.4</t>
        </is>
      </c>
      <c r="J4278" t="inlineStr">
        <is>
          <t>Sàng lọc HIV / HIV screening</t>
        </is>
      </c>
      <c r="K4278" t="n">
        <v>39</v>
      </c>
      <c r="L4278" t="inlineStr">
        <is>
          <t>M</t>
        </is>
      </c>
      <c r="M4278" s="2" t="n">
        <v>130830.04</v>
      </c>
      <c r="N4278" t="inlineStr">
        <is>
          <t>Married</t>
        </is>
      </c>
      <c r="O4278" t="inlineStr">
        <is>
          <t>Retired</t>
        </is>
      </c>
      <c r="P4278" s="3" t="n">
        <v>44786</v>
      </c>
      <c r="Q4278" t="inlineStr">
        <is>
          <t>Outpatient</t>
        </is>
      </c>
      <c r="R4278" t="inlineStr">
        <is>
          <t>Online</t>
        </is>
      </c>
      <c r="S4278" t="inlineStr">
        <is>
          <t>Jacksontown</t>
        </is>
      </c>
      <c r="T4278" t="inlineStr">
        <is>
          <t>Denied</t>
        </is>
      </c>
      <c r="U4278" t="inlineStr">
        <is>
          <t>Legitimate</t>
        </is>
      </c>
      <c r="V4278" t="n">
        <v>2</v>
      </c>
      <c r="W4278" t="inlineStr">
        <is>
          <t>e00838e3-610e-453d-a07d-16b81bda2235</t>
        </is>
      </c>
      <c r="X4278" t="inlineStr">
        <is>
          <t>1ffaf541-7aa2-472b-863f-31ea7ae82a47</t>
        </is>
      </c>
      <c r="Y4278" t="inlineStr">
        <is>
          <t>kH169</t>
        </is>
      </c>
      <c r="Z4278" t="inlineStr">
        <is>
          <t>Dy200</t>
        </is>
      </c>
      <c r="AA4278" s="4" t="n">
        <v>0.66</v>
      </c>
      <c r="AB4278" s="4" t="n">
        <v>0.02</v>
      </c>
      <c r="AC42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78">
        <f>IF(OR(C4278="Có",C4278="Yes"),"yes",IF(OR(C4278="Không",C4278="No"),"no","unknown"))</f>
        <v/>
      </c>
      <c r="AE4278">
        <f>IF(OR(F4278="Có",F4278="Yes"),"covered",IF(OR(F4278="Không",F4278="No"),"out_of_insurance","unknown"))</f>
        <v/>
      </c>
      <c r="AF4278">
        <f>IF(AND(AD4278="yes",AE4278="out_of_insurance"),"REVIEW","")</f>
        <v/>
      </c>
    </row>
    <row r="4279" ht="18" customHeight="1">
      <c r="A4279" t="inlineStr">
        <is>
          <t>c403fae6-3500-4bed-9d75-1dcc149e5516</t>
        </is>
      </c>
      <c r="B4279" t="inlineStr">
        <is>
          <t>BN-04278 / Patient E8748E0B</t>
        </is>
      </c>
      <c r="C4279" t="inlineStr">
        <is>
          <t>Có</t>
        </is>
      </c>
      <c r="D4279" t="inlineStr">
        <is>
          <t>BS. Lê Thảo</t>
        </is>
      </c>
      <c r="E4279" t="inlineStr">
        <is>
          <t>Nhi / Pediatrics</t>
        </is>
      </c>
      <c r="F4279" t="inlineStr">
        <is>
          <t>Chưa rõ</t>
        </is>
      </c>
      <c r="G4279" s="2" t="n">
        <v>893780</v>
      </c>
      <c r="H4279" t="inlineStr">
        <is>
          <t>Glucose máu / Blood glucose</t>
        </is>
      </c>
      <c r="I4279" t="inlineStr">
        <is>
          <t>R73.9</t>
        </is>
      </c>
      <c r="J4279" t="inlineStr">
        <is>
          <t>Tăng glucose máu / Hyperglycemia</t>
        </is>
      </c>
      <c r="K4279" t="n">
        <v>86</v>
      </c>
      <c r="L4279" t="inlineStr">
        <is>
          <t>M</t>
        </is>
      </c>
      <c r="M4279" s="2" t="n">
        <v>64993.94</v>
      </c>
      <c r="N4279" t="inlineStr">
        <is>
          <t>Married</t>
        </is>
      </c>
      <c r="O4279" t="inlineStr">
        <is>
          <t>Retired</t>
        </is>
      </c>
      <c r="P4279" s="3" t="n">
        <v>44786</v>
      </c>
      <c r="Q4279" t="inlineStr">
        <is>
          <t>Routine</t>
        </is>
      </c>
      <c r="R4279" t="inlineStr">
        <is>
          <t>Online</t>
        </is>
      </c>
      <c r="S4279" t="inlineStr">
        <is>
          <t>South Gabrielport</t>
        </is>
      </c>
      <c r="T4279" t="inlineStr">
        <is>
          <t>Approved</t>
        </is>
      </c>
      <c r="U4279" t="inlineStr">
        <is>
          <t>Legitimate</t>
        </is>
      </c>
      <c r="V4279" t="n">
        <v>3</v>
      </c>
      <c r="W4279" t="inlineStr">
        <is>
          <t>e8748e0b-d26f-4e01-8202-706255da803e</t>
        </is>
      </c>
      <c r="X4279" t="inlineStr">
        <is>
          <t>7c071363-2b98-497d-b2cb-e6294bc4f420</t>
        </is>
      </c>
      <c r="Y4279" t="inlineStr">
        <is>
          <t>qf091</t>
        </is>
      </c>
      <c r="Z4279" t="inlineStr">
        <is>
          <t>EI057</t>
        </is>
      </c>
      <c r="AA4279" s="4" t="n">
        <v>0.89</v>
      </c>
      <c r="AB4279" s="4" t="n">
        <v>0.64</v>
      </c>
      <c r="AC42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79">
        <f>IF(OR(C4279="Có",C4279="Yes"),"yes",IF(OR(C4279="Không",C4279="No"),"no","unknown"))</f>
        <v/>
      </c>
      <c r="AE4279">
        <f>IF(OR(F4279="Có",F4279="Yes"),"covered",IF(OR(F4279="Không",F4279="No"),"out_of_insurance","unknown"))</f>
        <v/>
      </c>
      <c r="AF4279">
        <f>IF(AND(AD4279="yes",AE4279="out_of_insurance"),"REVIEW","")</f>
        <v/>
      </c>
    </row>
    <row r="4280" ht="18" customHeight="1">
      <c r="A4280" t="inlineStr">
        <is>
          <t>a84f7cc2-ec46-4b22-8a73-6d0e0f32c082</t>
        </is>
      </c>
      <c r="B4280" t="inlineStr">
        <is>
          <t>BN-04279 / Patient 4D660935</t>
        </is>
      </c>
      <c r="C4280" t="inlineStr">
        <is>
          <t>Có</t>
        </is>
      </c>
      <c r="D4280" t="inlineStr">
        <is>
          <t>BS. Võ Huy</t>
        </is>
      </c>
      <c r="E4280" t="inlineStr">
        <is>
          <t>Chấn thương chỉnh hình / Orthopedics</t>
        </is>
      </c>
      <c r="F4280" t="inlineStr">
        <is>
          <t>Có</t>
        </is>
      </c>
      <c r="G4280" s="2" t="n">
        <v>235460</v>
      </c>
      <c r="H4280" t="inlineStr">
        <is>
          <t>Nẹp chỉnh hình / Orthopedic brace</t>
        </is>
      </c>
      <c r="I4280" t="inlineStr">
        <is>
          <t>S83.9</t>
        </is>
      </c>
      <c r="J4280" t="inlineStr">
        <is>
          <t>Chấn thương khớp gối / Knee injury</t>
        </is>
      </c>
      <c r="K4280" t="n">
        <v>30</v>
      </c>
      <c r="L4280" t="inlineStr">
        <is>
          <t>F</t>
        </is>
      </c>
      <c r="M4280" s="2" t="n">
        <v>137661.46</v>
      </c>
      <c r="N4280" t="inlineStr">
        <is>
          <t>Widowed</t>
        </is>
      </c>
      <c r="O4280" t="inlineStr">
        <is>
          <t>Student</t>
        </is>
      </c>
      <c r="P4280" s="3" t="n">
        <v>44786</v>
      </c>
      <c r="Q4280" t="inlineStr">
        <is>
          <t>Emergency</t>
        </is>
      </c>
      <c r="R4280" t="inlineStr">
        <is>
          <t>Online</t>
        </is>
      </c>
      <c r="S4280" t="inlineStr">
        <is>
          <t>Kathleenville</t>
        </is>
      </c>
      <c r="T4280" t="inlineStr">
        <is>
          <t>Approved</t>
        </is>
      </c>
      <c r="U4280" t="inlineStr">
        <is>
          <t>Legitimate</t>
        </is>
      </c>
      <c r="V4280" t="n">
        <v>2</v>
      </c>
      <c r="W4280" t="inlineStr">
        <is>
          <t>4d660935-207f-44f0-a0c9-ed20b8454776</t>
        </is>
      </c>
      <c r="X4280" t="inlineStr">
        <is>
          <t>78136dd7-1454-45de-a0e4-b11c4cd02c54</t>
        </is>
      </c>
      <c r="Y4280" t="inlineStr">
        <is>
          <t>ht038</t>
        </is>
      </c>
      <c r="Z4280" t="inlineStr">
        <is>
          <t>in103</t>
        </is>
      </c>
      <c r="AA4280" s="4" t="n">
        <v>0.61</v>
      </c>
      <c r="AB4280" s="4" t="n">
        <v>0.9399999999999999</v>
      </c>
      <c r="AC42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80">
        <f>IF(OR(C4280="Có",C4280="Yes"),"yes",IF(OR(C4280="Không",C4280="No"),"no","unknown"))</f>
        <v/>
      </c>
      <c r="AE4280">
        <f>IF(OR(F4280="Có",F4280="Yes"),"covered",IF(OR(F4280="Không",F4280="No"),"out_of_insurance","unknown"))</f>
        <v/>
      </c>
      <c r="AF4280">
        <f>IF(AND(AD4280="yes",AE4280="out_of_insurance"),"REVIEW","")</f>
        <v/>
      </c>
    </row>
    <row r="4281" ht="18" customHeight="1">
      <c r="A4281" t="inlineStr">
        <is>
          <t>91475b85-02c7-470b-bb24-d7657908db16</t>
        </is>
      </c>
      <c r="B4281" t="inlineStr">
        <is>
          <t>BN-04280 / Patient C5E9AF39</t>
        </is>
      </c>
      <c r="C4281" t="inlineStr">
        <is>
          <t>Có</t>
        </is>
      </c>
      <c r="D4281" t="inlineStr">
        <is>
          <t>BS. Trần An</t>
        </is>
      </c>
      <c r="E4281" t="inlineStr">
        <is>
          <t>Chấn thương chỉnh hình / Orthopedics</t>
        </is>
      </c>
      <c r="F4281" t="inlineStr">
        <is>
          <t>Không</t>
        </is>
      </c>
      <c r="G4281" s="2" t="n">
        <v>3934020</v>
      </c>
      <c r="H4281" t="inlineStr">
        <is>
          <t>CT cột sống thắt lưng / Lumbar spine CT</t>
        </is>
      </c>
      <c r="I4281" t="inlineStr">
        <is>
          <t>M54.5</t>
        </is>
      </c>
      <c r="J4281" t="inlineStr">
        <is>
          <t>Đau thắt lưng / Low back pain</t>
        </is>
      </c>
      <c r="K4281" t="n">
        <v>40</v>
      </c>
      <c r="L4281" t="inlineStr">
        <is>
          <t>M</t>
        </is>
      </c>
      <c r="M4281" s="2" t="n">
        <v>29277.71</v>
      </c>
      <c r="N4281" t="inlineStr">
        <is>
          <t>Divorced</t>
        </is>
      </c>
      <c r="O4281" t="inlineStr">
        <is>
          <t>Student</t>
        </is>
      </c>
      <c r="P4281" s="3" t="n">
        <v>44786</v>
      </c>
      <c r="Q4281" t="inlineStr">
        <is>
          <t>Inpatient</t>
        </is>
      </c>
      <c r="R4281" t="inlineStr">
        <is>
          <t>Phone</t>
        </is>
      </c>
      <c r="S4281" t="inlineStr">
        <is>
          <t>Angelabury</t>
        </is>
      </c>
      <c r="T4281" t="inlineStr">
        <is>
          <t>Approved</t>
        </is>
      </c>
      <c r="U4281" t="inlineStr">
        <is>
          <t>Legitimate</t>
        </is>
      </c>
      <c r="V4281" t="n">
        <v>1</v>
      </c>
      <c r="W4281" t="inlineStr">
        <is>
          <t>c5e9af39-0325-41ee-afa6-3a8f884e58cd</t>
        </is>
      </c>
      <c r="X4281" t="inlineStr">
        <is>
          <t>ec8410fb-163b-4b2e-9f9b-9303372d1972</t>
        </is>
      </c>
      <c r="Y4281" t="inlineStr">
        <is>
          <t>ua302</t>
        </is>
      </c>
      <c r="Z4281" t="inlineStr">
        <is>
          <t>tP442</t>
        </is>
      </c>
      <c r="AA4281" s="4" t="n">
        <v>0.6899999999999999</v>
      </c>
      <c r="AB4281" s="4" t="n">
        <v>0.41</v>
      </c>
      <c r="AC42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81">
        <f>IF(OR(C4281="Có",C4281="Yes"),"yes",IF(OR(C4281="Không",C4281="No"),"no","unknown"))</f>
        <v/>
      </c>
      <c r="AE4281">
        <f>IF(OR(F4281="Có",F4281="Yes"),"covered",IF(OR(F4281="Không",F4281="No"),"out_of_insurance","unknown"))</f>
        <v/>
      </c>
      <c r="AF4281">
        <f>IF(AND(AD4281="yes",AE4281="out_of_insurance"),"REVIEW","")</f>
        <v/>
      </c>
    </row>
    <row r="4282" ht="18" customHeight="1">
      <c r="A4282" t="inlineStr">
        <is>
          <t>a53c67fb-add1-419f-9074-ae84f078e61b</t>
        </is>
      </c>
      <c r="B4282" t="inlineStr">
        <is>
          <t>BN-04281 / Patient 1C63FCF1</t>
        </is>
      </c>
      <c r="C4282" t="inlineStr">
        <is>
          <t>Có</t>
        </is>
      </c>
      <c r="D4282" t="inlineStr">
        <is>
          <t>BS. Trịnh Long</t>
        </is>
      </c>
      <c r="E4282" t="inlineStr">
        <is>
          <t>Khám tổng quát / General Practice</t>
        </is>
      </c>
      <c r="F4282" t="inlineStr">
        <is>
          <t>Không</t>
        </is>
      </c>
      <c r="G4282" s="2" t="n">
        <v>7323100</v>
      </c>
      <c r="H4282" t="inlineStr">
        <is>
          <t>HbA1c</t>
        </is>
      </c>
      <c r="I4282" t="inlineStr">
        <is>
          <t>E11.9</t>
        </is>
      </c>
      <c r="J4282" t="inlineStr">
        <is>
          <t>Đái tháo đường type 2 / Type 2 diabetes mellitus</t>
        </is>
      </c>
      <c r="K4282" t="n">
        <v>1</v>
      </c>
      <c r="L4282" t="inlineStr">
        <is>
          <t>F</t>
        </is>
      </c>
      <c r="M4282" s="2" t="n">
        <v>104607.63</v>
      </c>
      <c r="N4282" t="inlineStr">
        <is>
          <t>Widowed</t>
        </is>
      </c>
      <c r="O4282" t="inlineStr">
        <is>
          <t>Retired</t>
        </is>
      </c>
      <c r="P4282" s="3" t="n">
        <v>44785</v>
      </c>
      <c r="Q4282" t="inlineStr">
        <is>
          <t>Emergency</t>
        </is>
      </c>
      <c r="R4282" t="inlineStr">
        <is>
          <t>Paper</t>
        </is>
      </c>
      <c r="S4282" t="inlineStr">
        <is>
          <t>South Dustin</t>
        </is>
      </c>
      <c r="T4282" t="inlineStr">
        <is>
          <t>Denied</t>
        </is>
      </c>
      <c r="U4282" t="inlineStr">
        <is>
          <t>Legitimate</t>
        </is>
      </c>
      <c r="V4282" t="n">
        <v>0</v>
      </c>
      <c r="W4282" t="inlineStr">
        <is>
          <t>1c63fcf1-f12d-4d1a-af12-442e52b94a60</t>
        </is>
      </c>
      <c r="X4282" t="inlineStr">
        <is>
          <t>2309bc53-4f2a-47be-82ed-725516ea9351</t>
        </is>
      </c>
      <c r="Y4282" t="inlineStr">
        <is>
          <t>WS105</t>
        </is>
      </c>
      <c r="Z4282" t="inlineStr">
        <is>
          <t>gH642</t>
        </is>
      </c>
      <c r="AA4282" s="4" t="n">
        <v>0.77</v>
      </c>
      <c r="AB4282" s="4" t="n">
        <v>0.02</v>
      </c>
      <c r="AC42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82">
        <f>IF(OR(C4282="Có",C4282="Yes"),"yes",IF(OR(C4282="Không",C4282="No"),"no","unknown"))</f>
        <v/>
      </c>
      <c r="AE4282">
        <f>IF(OR(F4282="Có",F4282="Yes"),"covered",IF(OR(F4282="Không",F4282="No"),"out_of_insurance","unknown"))</f>
        <v/>
      </c>
      <c r="AF4282">
        <f>IF(AND(AD4282="yes",AE4282="out_of_insurance"),"REVIEW","")</f>
        <v/>
      </c>
    </row>
    <row r="4283" ht="18" customHeight="1">
      <c r="A4283" t="inlineStr">
        <is>
          <t>2dc41247-a64e-47e8-9b75-bb3566521b51</t>
        </is>
      </c>
      <c r="B4283" t="inlineStr">
        <is>
          <t>BN-04282 / Patient 705714C6</t>
        </is>
      </c>
      <c r="C4283" t="inlineStr">
        <is>
          <t>Có</t>
        </is>
      </c>
      <c r="D4283" t="inlineStr">
        <is>
          <t>BS. Phạm Khoa</t>
        </is>
      </c>
      <c r="E4283" t="inlineStr">
        <is>
          <t>Thần kinh / Neurology</t>
        </is>
      </c>
      <c r="F4283" t="inlineStr">
        <is>
          <t>Không</t>
        </is>
      </c>
      <c r="G4283" s="2" t="n">
        <v>8798440</v>
      </c>
      <c r="H4283" t="inlineStr">
        <is>
          <t>CT sọ não / Brain CT</t>
        </is>
      </c>
      <c r="I4283" t="inlineStr">
        <is>
          <t>R51</t>
        </is>
      </c>
      <c r="J4283" t="inlineStr">
        <is>
          <t>Đau đầu chưa rõ nguyên nhân / Headache unspecified</t>
        </is>
      </c>
      <c r="K4283" t="n">
        <v>87</v>
      </c>
      <c r="L4283" t="inlineStr">
        <is>
          <t>F</t>
        </is>
      </c>
      <c r="M4283" s="2" t="n">
        <v>97503.75</v>
      </c>
      <c r="N4283" t="inlineStr">
        <is>
          <t>Divorced</t>
        </is>
      </c>
      <c r="O4283" t="inlineStr">
        <is>
          <t>Employed</t>
        </is>
      </c>
      <c r="P4283" s="3" t="n">
        <v>44785</v>
      </c>
      <c r="Q4283" t="inlineStr">
        <is>
          <t>Inpatient</t>
        </is>
      </c>
      <c r="R4283" t="inlineStr">
        <is>
          <t>Online</t>
        </is>
      </c>
      <c r="S4283" t="inlineStr">
        <is>
          <t>East Kaitlinview</t>
        </is>
      </c>
      <c r="T4283" t="inlineStr">
        <is>
          <t>Approved</t>
        </is>
      </c>
      <c r="U4283" t="inlineStr">
        <is>
          <t>Legitimate</t>
        </is>
      </c>
      <c r="V4283" t="n">
        <v>0</v>
      </c>
      <c r="W4283" t="inlineStr">
        <is>
          <t>705714c6-6906-4a9d-9e27-b4ac214d2c9d</t>
        </is>
      </c>
      <c r="X4283" t="inlineStr">
        <is>
          <t>e98e5bf9-5ef0-465e-8010-33ff1b45c8da</t>
        </is>
      </c>
      <c r="Y4283" t="inlineStr">
        <is>
          <t>BT150</t>
        </is>
      </c>
      <c r="Z4283" t="inlineStr">
        <is>
          <t>XX993</t>
        </is>
      </c>
      <c r="AA4283" s="4" t="n">
        <v>0.9399999999999999</v>
      </c>
      <c r="AB4283" s="4" t="n">
        <v>0.41</v>
      </c>
      <c r="AC42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83">
        <f>IF(OR(C4283="Có",C4283="Yes"),"yes",IF(OR(C4283="Không",C4283="No"),"no","unknown"))</f>
        <v/>
      </c>
      <c r="AE4283">
        <f>IF(OR(F4283="Có",F4283="Yes"),"covered",IF(OR(F4283="Không",F4283="No"),"out_of_insurance","unknown"))</f>
        <v/>
      </c>
      <c r="AF4283">
        <f>IF(AND(AD4283="yes",AE4283="out_of_insurance"),"REVIEW","")</f>
        <v/>
      </c>
    </row>
    <row r="4284" ht="18" customHeight="1">
      <c r="A4284" t="inlineStr">
        <is>
          <t>4f3bb68f-374d-4dcb-be03-cfdd8494b3ce</t>
        </is>
      </c>
      <c r="B4284" t="inlineStr">
        <is>
          <t>BN-04283 / Patient 6FD62DE0</t>
        </is>
      </c>
      <c r="C4284" t="inlineStr">
        <is>
          <t>Chưa rõ</t>
        </is>
      </c>
      <c r="D4284" t="inlineStr">
        <is>
          <t>BS. Đỗ Hạnh</t>
        </is>
      </c>
      <c r="E4284" t="inlineStr">
        <is>
          <t>Nhi / Pediatrics</t>
        </is>
      </c>
      <c r="F4284" t="inlineStr">
        <is>
          <t>Không</t>
        </is>
      </c>
      <c r="G4284" s="2" t="n">
        <v>7131400</v>
      </c>
      <c r="H4284" t="inlineStr">
        <is>
          <t>Glucose máu / Blood glucose</t>
        </is>
      </c>
      <c r="I4284" t="inlineStr">
        <is>
          <t>R73.9</t>
        </is>
      </c>
      <c r="J4284" t="inlineStr">
        <is>
          <t>Tăng glucose máu / Hyperglycemia</t>
        </is>
      </c>
      <c r="K4284" t="n">
        <v>25</v>
      </c>
      <c r="L4284" t="inlineStr">
        <is>
          <t>M</t>
        </is>
      </c>
      <c r="M4284" s="2" t="n">
        <v>69135.89</v>
      </c>
      <c r="N4284" t="inlineStr">
        <is>
          <t>Widowed</t>
        </is>
      </c>
      <c r="O4284" t="inlineStr">
        <is>
          <t>Student</t>
        </is>
      </c>
      <c r="P4284" s="3" t="n">
        <v>44785</v>
      </c>
      <c r="Q4284" t="inlineStr">
        <is>
          <t>Inpatient</t>
        </is>
      </c>
      <c r="R4284" t="inlineStr">
        <is>
          <t>Paper</t>
        </is>
      </c>
      <c r="S4284" t="inlineStr">
        <is>
          <t>Matthewville</t>
        </is>
      </c>
      <c r="T4284" t="inlineStr">
        <is>
          <t>Pending</t>
        </is>
      </c>
      <c r="U4284" t="inlineStr">
        <is>
          <t>Legitimate</t>
        </is>
      </c>
      <c r="V4284" t="n">
        <v>3</v>
      </c>
      <c r="W4284" t="inlineStr">
        <is>
          <t>6fd62de0-d086-480c-968c-c93ce3263e49</t>
        </is>
      </c>
      <c r="X4284" t="inlineStr">
        <is>
          <t>982573db-d6c1-4239-9437-f8b7060c7b32</t>
        </is>
      </c>
      <c r="Y4284" t="inlineStr">
        <is>
          <t>bV145</t>
        </is>
      </c>
      <c r="Z4284" t="inlineStr">
        <is>
          <t>wX299</t>
        </is>
      </c>
      <c r="AA4284" s="4" t="n">
        <v>0.59</v>
      </c>
      <c r="AB4284" s="4" t="n">
        <v>0.15</v>
      </c>
      <c r="AC42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84">
        <f>IF(OR(C4284="Có",C4284="Yes"),"yes",IF(OR(C4284="Không",C4284="No"),"no","unknown"))</f>
        <v/>
      </c>
      <c r="AE4284">
        <f>IF(OR(F4284="Có",F4284="Yes"),"covered",IF(OR(F4284="Không",F4284="No"),"out_of_insurance","unknown"))</f>
        <v/>
      </c>
      <c r="AF4284">
        <f>IF(AND(AD4284="yes",AE4284="out_of_insurance"),"REVIEW","")</f>
        <v/>
      </c>
    </row>
    <row r="4285" ht="18" customHeight="1">
      <c r="A4285" t="inlineStr">
        <is>
          <t>09bc1a89-e882-410b-8dce-2716c67f3e91</t>
        </is>
      </c>
      <c r="B4285" t="inlineStr">
        <is>
          <t>BN-04284 / Patient FDCBD708</t>
        </is>
      </c>
      <c r="C4285" t="inlineStr">
        <is>
          <t>Có</t>
        </is>
      </c>
      <c r="D4285" t="inlineStr">
        <is>
          <t>BS. Trịnh Long</t>
        </is>
      </c>
      <c r="E4285" t="inlineStr">
        <is>
          <t>Khám tổng quát / General Practice</t>
        </is>
      </c>
      <c r="F4285" t="inlineStr">
        <is>
          <t>Chưa rõ</t>
        </is>
      </c>
      <c r="G4285" s="2" t="n">
        <v>1196130</v>
      </c>
      <c r="H4285" t="inlineStr">
        <is>
          <t>HbA1c</t>
        </is>
      </c>
      <c r="I4285" t="inlineStr">
        <is>
          <t>E11.9</t>
        </is>
      </c>
      <c r="J4285" t="inlineStr">
        <is>
          <t>Đái tháo đường type 2 / Type 2 diabetes mellitus</t>
        </is>
      </c>
      <c r="K4285" t="n">
        <v>28</v>
      </c>
      <c r="L4285" t="inlineStr">
        <is>
          <t>F</t>
        </is>
      </c>
      <c r="M4285" s="2" t="n">
        <v>89423.60000000001</v>
      </c>
      <c r="N4285" t="inlineStr">
        <is>
          <t>Divorced</t>
        </is>
      </c>
      <c r="O4285" t="inlineStr">
        <is>
          <t>Retired</t>
        </is>
      </c>
      <c r="P4285" s="3" t="n">
        <v>44785</v>
      </c>
      <c r="Q4285" t="inlineStr">
        <is>
          <t>Outpatient</t>
        </is>
      </c>
      <c r="R4285" t="inlineStr">
        <is>
          <t>Paper</t>
        </is>
      </c>
      <c r="S4285" t="inlineStr">
        <is>
          <t>Baileyshire</t>
        </is>
      </c>
      <c r="T4285" t="inlineStr">
        <is>
          <t>Approved</t>
        </is>
      </c>
      <c r="U4285" t="inlineStr">
        <is>
          <t>Legitimate</t>
        </is>
      </c>
      <c r="V4285" t="n">
        <v>0</v>
      </c>
      <c r="W4285" t="inlineStr">
        <is>
          <t>fdcbd708-428b-4179-8d0a-d811098ea454</t>
        </is>
      </c>
      <c r="X4285" t="inlineStr">
        <is>
          <t>f40b4dd7-3355-4261-bee4-9e0e4bf0f0aa</t>
        </is>
      </c>
      <c r="Y4285" t="inlineStr">
        <is>
          <t>xs915</t>
        </is>
      </c>
      <c r="Z4285" t="inlineStr">
        <is>
          <t>zV997</t>
        </is>
      </c>
      <c r="AA4285" s="4" t="n">
        <v>0.8</v>
      </c>
      <c r="AB4285" s="4" t="n">
        <v>0.7</v>
      </c>
      <c r="AC42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85">
        <f>IF(OR(C4285="Có",C4285="Yes"),"yes",IF(OR(C4285="Không",C4285="No"),"no","unknown"))</f>
        <v/>
      </c>
      <c r="AE4285">
        <f>IF(OR(F4285="Có",F4285="Yes"),"covered",IF(OR(F4285="Không",F4285="No"),"out_of_insurance","unknown"))</f>
        <v/>
      </c>
      <c r="AF4285">
        <f>IF(AND(AD4285="yes",AE4285="out_of_insurance"),"REVIEW","")</f>
        <v/>
      </c>
    </row>
    <row r="4286" ht="18" customHeight="1">
      <c r="A4286" t="inlineStr">
        <is>
          <t>7c1eef85-f75a-48ba-a1c6-d2e49219d47d</t>
        </is>
      </c>
      <c r="B4286" t="inlineStr">
        <is>
          <t>BN-04285 / Patient 68F99E4E</t>
        </is>
      </c>
      <c r="C4286" t="inlineStr">
        <is>
          <t>Có</t>
        </is>
      </c>
      <c r="D4286" t="inlineStr">
        <is>
          <t>BS. Phạm Khoa</t>
        </is>
      </c>
      <c r="E4286" t="inlineStr">
        <is>
          <t>Thần kinh / Neurology</t>
        </is>
      </c>
      <c r="F4286" t="inlineStr">
        <is>
          <t>Có</t>
        </is>
      </c>
      <c r="G4286" s="2" t="n">
        <v>1237840</v>
      </c>
      <c r="H4286" t="inlineStr">
        <is>
          <t>CT đánh giá đột quỵ / Stroke CT</t>
        </is>
      </c>
      <c r="I4286" t="inlineStr">
        <is>
          <t>I63.9</t>
        </is>
      </c>
      <c r="J4286" t="inlineStr">
        <is>
          <t>Nhồi máu não / Cerebral infarction</t>
        </is>
      </c>
      <c r="K4286" t="n">
        <v>68</v>
      </c>
      <c r="L4286" t="inlineStr">
        <is>
          <t>M</t>
        </is>
      </c>
      <c r="M4286" s="2" t="n">
        <v>52015.2</v>
      </c>
      <c r="N4286" t="inlineStr">
        <is>
          <t>Divorced</t>
        </is>
      </c>
      <c r="O4286" t="inlineStr">
        <is>
          <t>Retired</t>
        </is>
      </c>
      <c r="P4286" s="3" t="n">
        <v>44785</v>
      </c>
      <c r="Q4286" t="inlineStr">
        <is>
          <t>Emergency</t>
        </is>
      </c>
      <c r="R4286" t="inlineStr">
        <is>
          <t>Phone</t>
        </is>
      </c>
      <c r="S4286" t="inlineStr">
        <is>
          <t>Bergershire</t>
        </is>
      </c>
      <c r="T4286" t="inlineStr">
        <is>
          <t>Pending</t>
        </is>
      </c>
      <c r="U4286" t="inlineStr">
        <is>
          <t>Legitimate</t>
        </is>
      </c>
      <c r="V4286" t="n">
        <v>1</v>
      </c>
      <c r="W4286" t="inlineStr">
        <is>
          <t>68f99e4e-4009-4a64-b037-5cd8b1c94782</t>
        </is>
      </c>
      <c r="X4286" t="inlineStr">
        <is>
          <t>1c5ab10b-4bc3-428d-b023-b91aa676f01b</t>
        </is>
      </c>
      <c r="Y4286" t="inlineStr">
        <is>
          <t>nh552</t>
        </is>
      </c>
      <c r="Z4286" t="inlineStr">
        <is>
          <t>As164</t>
        </is>
      </c>
      <c r="AA4286" s="4" t="n">
        <v>0.86</v>
      </c>
      <c r="AB4286" s="4" t="n">
        <v>0.03</v>
      </c>
      <c r="AC42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86">
        <f>IF(OR(C4286="Có",C4286="Yes"),"yes",IF(OR(C4286="Không",C4286="No"),"no","unknown"))</f>
        <v/>
      </c>
      <c r="AE4286">
        <f>IF(OR(F4286="Có",F4286="Yes"),"covered",IF(OR(F4286="Không",F4286="No"),"out_of_insurance","unknown"))</f>
        <v/>
      </c>
      <c r="AF4286">
        <f>IF(AND(AD4286="yes",AE4286="out_of_insurance"),"REVIEW","")</f>
        <v/>
      </c>
    </row>
    <row r="4287" ht="18" customHeight="1">
      <c r="A4287" t="inlineStr">
        <is>
          <t>e051e8b5-bc24-4a0d-aaa1-ddf6d8a24792</t>
        </is>
      </c>
      <c r="B4287" t="inlineStr">
        <is>
          <t>BN-04286 / Patient 91BFDAB2</t>
        </is>
      </c>
      <c r="C4287" t="inlineStr">
        <is>
          <t>Không</t>
        </is>
      </c>
      <c r="D4287" t="inlineStr">
        <is>
          <t>BS. Trần An</t>
        </is>
      </c>
      <c r="E4287" t="inlineStr">
        <is>
          <t>Chấn thương chỉnh hình / Orthopedics</t>
        </is>
      </c>
      <c r="F4287" t="inlineStr">
        <is>
          <t>Không</t>
        </is>
      </c>
      <c r="G4287" s="2" t="n">
        <v>1200000</v>
      </c>
      <c r="H4287" t="inlineStr">
        <is>
          <t>MRI khớp gối / Knee MRI</t>
        </is>
      </c>
      <c r="I4287" t="inlineStr">
        <is>
          <t>M25.5</t>
        </is>
      </c>
      <c r="J4287" t="inlineStr">
        <is>
          <t>Đau khớp gối / Knee pain</t>
        </is>
      </c>
      <c r="K4287" t="n">
        <v>37</v>
      </c>
      <c r="L4287" t="inlineStr">
        <is>
          <t>M</t>
        </is>
      </c>
      <c r="M4287" s="2" t="n">
        <v>93640.66</v>
      </c>
      <c r="N4287" t="inlineStr">
        <is>
          <t>Married</t>
        </is>
      </c>
      <c r="O4287" t="inlineStr">
        <is>
          <t>Student</t>
        </is>
      </c>
      <c r="P4287" s="3" t="n">
        <v>44785</v>
      </c>
      <c r="Q4287" t="inlineStr">
        <is>
          <t>Outpatient</t>
        </is>
      </c>
      <c r="R4287" t="inlineStr">
        <is>
          <t>Online</t>
        </is>
      </c>
      <c r="S4287" t="inlineStr">
        <is>
          <t>North Lisa</t>
        </is>
      </c>
      <c r="T4287" t="inlineStr">
        <is>
          <t>Pending</t>
        </is>
      </c>
      <c r="U4287" t="inlineStr">
        <is>
          <t>Legitimate</t>
        </is>
      </c>
      <c r="V4287" t="n">
        <v>0</v>
      </c>
      <c r="W4287" t="inlineStr">
        <is>
          <t>91bfdab2-f89a-427e-bf17-e64a1481b7f3</t>
        </is>
      </c>
      <c r="X4287" t="inlineStr">
        <is>
          <t>7f501788-51c4-428c-a1bd-c13decdebe88</t>
        </is>
      </c>
      <c r="Y4287" t="inlineStr">
        <is>
          <t>jw849</t>
        </is>
      </c>
      <c r="Z4287" t="inlineStr">
        <is>
          <t>uY712</t>
        </is>
      </c>
      <c r="AA4287" s="4" t="n">
        <v>0.5600000000000001</v>
      </c>
      <c r="AB4287" s="4" t="n">
        <v>0.05</v>
      </c>
      <c r="AC42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87">
        <f>IF(OR(C4287="Có",C4287="Yes"),"yes",IF(OR(C4287="Không",C4287="No"),"no","unknown"))</f>
        <v/>
      </c>
      <c r="AE4287">
        <f>IF(OR(F4287="Có",F4287="Yes"),"covered",IF(OR(F4287="Không",F4287="No"),"out_of_insurance","unknown"))</f>
        <v/>
      </c>
      <c r="AF4287">
        <f>IF(AND(AD4287="yes",AE4287="out_of_insurance"),"REVIEW","")</f>
        <v/>
      </c>
    </row>
    <row r="4288" ht="18" customHeight="1">
      <c r="A4288" t="inlineStr">
        <is>
          <t>69fd8467-3bb0-4069-8b95-87816b477850</t>
        </is>
      </c>
      <c r="B4288" t="inlineStr">
        <is>
          <t>BN-04287 / Patient 331907DA</t>
        </is>
      </c>
      <c r="C4288" t="inlineStr">
        <is>
          <t>Không</t>
        </is>
      </c>
      <c r="D4288" t="inlineStr">
        <is>
          <t>BS. Bùi Hà</t>
        </is>
      </c>
      <c r="E4288" t="inlineStr">
        <is>
          <t>Khám tổng quát / General Practice</t>
        </is>
      </c>
      <c r="F4288" t="inlineStr">
        <is>
          <t>Không</t>
        </is>
      </c>
      <c r="G4288" s="2" t="n">
        <v>8282860</v>
      </c>
      <c r="H4288" t="inlineStr">
        <is>
          <t>HbA1c</t>
        </is>
      </c>
      <c r="I4288" t="inlineStr">
        <is>
          <t>E11.9</t>
        </is>
      </c>
      <c r="J4288" t="inlineStr">
        <is>
          <t>Đái tháo đường type 2 / Type 2 diabetes mellitus</t>
        </is>
      </c>
      <c r="K4288" t="n">
        <v>93</v>
      </c>
      <c r="L4288" t="inlineStr">
        <is>
          <t>M</t>
        </is>
      </c>
      <c r="M4288" s="2" t="n">
        <v>107198.8</v>
      </c>
      <c r="N4288" t="inlineStr">
        <is>
          <t>Widowed</t>
        </is>
      </c>
      <c r="O4288" t="inlineStr">
        <is>
          <t>Student</t>
        </is>
      </c>
      <c r="P4288" s="3" t="n">
        <v>44785</v>
      </c>
      <c r="Q4288" t="inlineStr">
        <is>
          <t>Emergency</t>
        </is>
      </c>
      <c r="R4288" t="inlineStr">
        <is>
          <t>Online</t>
        </is>
      </c>
      <c r="S4288" t="inlineStr">
        <is>
          <t>Brianview</t>
        </is>
      </c>
      <c r="T4288" t="inlineStr">
        <is>
          <t>Approved</t>
        </is>
      </c>
      <c r="U4288" t="inlineStr">
        <is>
          <t>Legitimate</t>
        </is>
      </c>
      <c r="V4288" t="n">
        <v>0</v>
      </c>
      <c r="W4288" t="inlineStr">
        <is>
          <t>331907da-96aa-4f27-aed2-690fceb3c25a</t>
        </is>
      </c>
      <c r="X4288" t="inlineStr">
        <is>
          <t>4021f69d-1072-4184-b1ca-f3039dfee861</t>
        </is>
      </c>
      <c r="Y4288" t="inlineStr">
        <is>
          <t>IC037</t>
        </is>
      </c>
      <c r="Z4288" t="inlineStr">
        <is>
          <t>nS373</t>
        </is>
      </c>
      <c r="AA4288" s="4" t="n">
        <v>0.74</v>
      </c>
      <c r="AB4288" s="4" t="n">
        <v>0.05</v>
      </c>
      <c r="AC42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88">
        <f>IF(OR(C4288="Có",C4288="Yes"),"yes",IF(OR(C4288="Không",C4288="No"),"no","unknown"))</f>
        <v/>
      </c>
      <c r="AE4288">
        <f>IF(OR(F4288="Có",F4288="Yes"),"covered",IF(OR(F4288="Không",F4288="No"),"out_of_insurance","unknown"))</f>
        <v/>
      </c>
      <c r="AF4288">
        <f>IF(AND(AD4288="yes",AE4288="out_of_insurance"),"REVIEW","")</f>
        <v/>
      </c>
    </row>
    <row r="4289" ht="18" customHeight="1">
      <c r="A4289" t="inlineStr">
        <is>
          <t>25823ae6-1abb-4397-874f-c5f47f67bf45</t>
        </is>
      </c>
      <c r="B4289" t="inlineStr">
        <is>
          <t>BN-04288 / Patient 94F5B750</t>
        </is>
      </c>
      <c r="C4289" t="inlineStr">
        <is>
          <t>Chưa rõ</t>
        </is>
      </c>
      <c r="D4289" t="inlineStr">
        <is>
          <t>BS. Trương Khải</t>
        </is>
      </c>
      <c r="E4289" t="inlineStr">
        <is>
          <t>Tim mạch / Cardiology</t>
        </is>
      </c>
      <c r="F4289" t="inlineStr">
        <is>
          <t>Chưa rõ</t>
        </is>
      </c>
      <c r="G4289" s="2" t="n">
        <v>355120</v>
      </c>
      <c r="H4289" t="inlineStr">
        <is>
          <t>Troponin I định lượng / Troponin I</t>
        </is>
      </c>
      <c r="I4289" t="inlineStr">
        <is>
          <t>R07.9</t>
        </is>
      </c>
      <c r="J4289" t="inlineStr">
        <is>
          <t>Đau ngực nghi hội chứng mạch vành / Chest pain, ACS rule-out</t>
        </is>
      </c>
      <c r="K4289" t="n">
        <v>66</v>
      </c>
      <c r="L4289" t="inlineStr">
        <is>
          <t>M</t>
        </is>
      </c>
      <c r="M4289" s="2" t="n">
        <v>64499.95</v>
      </c>
      <c r="N4289" t="inlineStr">
        <is>
          <t>Widowed</t>
        </is>
      </c>
      <c r="O4289" t="inlineStr">
        <is>
          <t>Student</t>
        </is>
      </c>
      <c r="P4289" s="3" t="n">
        <v>44785</v>
      </c>
      <c r="Q4289" t="inlineStr">
        <is>
          <t>Outpatient</t>
        </is>
      </c>
      <c r="R4289" t="inlineStr">
        <is>
          <t>Online</t>
        </is>
      </c>
      <c r="S4289" t="inlineStr">
        <is>
          <t>South Mario</t>
        </is>
      </c>
      <c r="T4289" t="inlineStr">
        <is>
          <t>Denied</t>
        </is>
      </c>
      <c r="U4289" t="inlineStr">
        <is>
          <t>Legitimate</t>
        </is>
      </c>
      <c r="V4289" t="n">
        <v>3</v>
      </c>
      <c r="W4289" t="inlineStr">
        <is>
          <t>94f5b750-e76c-4657-b7e0-3c1be3ec48c3</t>
        </is>
      </c>
      <c r="X4289" t="inlineStr">
        <is>
          <t>9bff3c69-f319-4f6b-a64a-86359091448e</t>
        </is>
      </c>
      <c r="Y4289" t="inlineStr">
        <is>
          <t>sg156</t>
        </is>
      </c>
      <c r="Z4289" t="inlineStr">
        <is>
          <t>fC668</t>
        </is>
      </c>
      <c r="AA4289" s="4" t="n">
        <v>0.57</v>
      </c>
      <c r="AB4289" s="4" t="n">
        <v>0.15</v>
      </c>
      <c r="AC42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89">
        <f>IF(OR(C4289="Có",C4289="Yes"),"yes",IF(OR(C4289="Không",C4289="No"),"no","unknown"))</f>
        <v/>
      </c>
      <c r="AE4289">
        <f>IF(OR(F4289="Có",F4289="Yes"),"covered",IF(OR(F4289="Không",F4289="No"),"out_of_insurance","unknown"))</f>
        <v/>
      </c>
      <c r="AF4289">
        <f>IF(AND(AD4289="yes",AE4289="out_of_insurance"),"REVIEW","")</f>
        <v/>
      </c>
    </row>
    <row r="4290" ht="18" customHeight="1">
      <c r="A4290" t="inlineStr">
        <is>
          <t>b20ba9db-9839-4dbb-82de-845380be0211</t>
        </is>
      </c>
      <c r="B4290" t="inlineStr">
        <is>
          <t>BN-04289 / Patient C5308461</t>
        </is>
      </c>
      <c r="C4290" t="inlineStr">
        <is>
          <t>Không</t>
        </is>
      </c>
      <c r="D4290" t="inlineStr">
        <is>
          <t>BS. Đỗ Hạnh</t>
        </is>
      </c>
      <c r="E4290" t="inlineStr">
        <is>
          <t>Nhi / Pediatrics</t>
        </is>
      </c>
      <c r="F4290" t="inlineStr">
        <is>
          <t>Không</t>
        </is>
      </c>
      <c r="G4290" s="2" t="n">
        <v>2190150</v>
      </c>
      <c r="H4290" t="inlineStr">
        <is>
          <t>HbA1c</t>
        </is>
      </c>
      <c r="I4290" t="inlineStr">
        <is>
          <t>E11.9</t>
        </is>
      </c>
      <c r="J4290" t="inlineStr">
        <is>
          <t>Đái tháo đường type 2 / Type 2 diabetes mellitus</t>
        </is>
      </c>
      <c r="K4290" t="n">
        <v>20</v>
      </c>
      <c r="L4290" t="inlineStr">
        <is>
          <t>M</t>
        </is>
      </c>
      <c r="M4290" s="2" t="n">
        <v>97691.77</v>
      </c>
      <c r="N4290" t="inlineStr">
        <is>
          <t>Widowed</t>
        </is>
      </c>
      <c r="O4290" t="inlineStr">
        <is>
          <t>Retired</t>
        </is>
      </c>
      <c r="P4290" s="3" t="n">
        <v>44785</v>
      </c>
      <c r="Q4290" t="inlineStr">
        <is>
          <t>Inpatient</t>
        </is>
      </c>
      <c r="R4290" t="inlineStr">
        <is>
          <t>Phone</t>
        </is>
      </c>
      <c r="S4290" t="inlineStr">
        <is>
          <t>Cannonburgh</t>
        </is>
      </c>
      <c r="T4290" t="inlineStr">
        <is>
          <t>Pending</t>
        </is>
      </c>
      <c r="U4290" t="inlineStr">
        <is>
          <t>Legitimate</t>
        </is>
      </c>
      <c r="V4290" t="n">
        <v>0</v>
      </c>
      <c r="W4290" t="inlineStr">
        <is>
          <t>c5308461-21df-489a-b6c4-010ebd80778e</t>
        </is>
      </c>
      <c r="X4290" t="inlineStr">
        <is>
          <t>133cb0b0-0cf0-4cce-a0fd-e28db049ec5d</t>
        </is>
      </c>
      <c r="Y4290" t="inlineStr">
        <is>
          <t>tY736</t>
        </is>
      </c>
      <c r="Z4290" t="inlineStr">
        <is>
          <t>Wk300</t>
        </is>
      </c>
      <c r="AA4290" s="4" t="n">
        <v>0.8100000000000001</v>
      </c>
      <c r="AB4290" s="4" t="n">
        <v>0.05</v>
      </c>
      <c r="AC42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90">
        <f>IF(OR(C4290="Có",C4290="Yes"),"yes",IF(OR(C4290="Không",C4290="No"),"no","unknown"))</f>
        <v/>
      </c>
      <c r="AE4290">
        <f>IF(OR(F4290="Có",F4290="Yes"),"covered",IF(OR(F4290="Không",F4290="No"),"out_of_insurance","unknown"))</f>
        <v/>
      </c>
      <c r="AF4290">
        <f>IF(AND(AD4290="yes",AE4290="out_of_insurance"),"REVIEW","")</f>
        <v/>
      </c>
    </row>
    <row r="4291" ht="18" customHeight="1">
      <c r="A4291" t="inlineStr">
        <is>
          <t>ec33b346-5771-46cb-a56d-78a37ed31956</t>
        </is>
      </c>
      <c r="B4291" t="inlineStr">
        <is>
          <t>BN-04290 / Patient CB0A2353</t>
        </is>
      </c>
      <c r="C4291" t="inlineStr">
        <is>
          <t>Không</t>
        </is>
      </c>
      <c r="D4291" t="inlineStr">
        <is>
          <t>BS. Hoàng Phúc</t>
        </is>
      </c>
      <c r="E4291" t="inlineStr">
        <is>
          <t>Tim mạch / Cardiology</t>
        </is>
      </c>
      <c r="F4291" t="inlineStr">
        <is>
          <t>Không</t>
        </is>
      </c>
      <c r="G4291" s="2" t="n">
        <v>3321460</v>
      </c>
      <c r="H4291" t="inlineStr">
        <is>
          <t>Đông máu PT/aPTT / Coagulation test</t>
        </is>
      </c>
      <c r="I4291" t="inlineStr">
        <is>
          <t>I24.9</t>
        </is>
      </c>
      <c r="J4291" t="inlineStr">
        <is>
          <t>Bệnh tim thiếu máu cục bộ cấp / Acute ischemic heart disease</t>
        </is>
      </c>
      <c r="K4291" t="n">
        <v>95</v>
      </c>
      <c r="L4291" t="inlineStr">
        <is>
          <t>F</t>
        </is>
      </c>
      <c r="M4291" s="2" t="n">
        <v>139163.6</v>
      </c>
      <c r="N4291" t="inlineStr">
        <is>
          <t>Divorced</t>
        </is>
      </c>
      <c r="O4291" t="inlineStr">
        <is>
          <t>Employed</t>
        </is>
      </c>
      <c r="P4291" s="3" t="n">
        <v>44784</v>
      </c>
      <c r="Q4291" t="inlineStr">
        <is>
          <t>Inpatient</t>
        </is>
      </c>
      <c r="R4291" t="inlineStr">
        <is>
          <t>Phone</t>
        </is>
      </c>
      <c r="S4291" t="inlineStr">
        <is>
          <t>Mollyport</t>
        </is>
      </c>
      <c r="T4291" t="inlineStr">
        <is>
          <t>Approved</t>
        </is>
      </c>
      <c r="U4291" t="inlineStr">
        <is>
          <t>Legitimate</t>
        </is>
      </c>
      <c r="V4291" t="n">
        <v>2</v>
      </c>
      <c r="W4291" t="inlineStr">
        <is>
          <t>cb0a2353-ab69-4635-a325-a56ce68938e6</t>
        </is>
      </c>
      <c r="X4291" t="inlineStr">
        <is>
          <t>4aefb5cd-a71c-4ab0-a8f3-9b02f12cd905</t>
        </is>
      </c>
      <c r="Y4291" t="inlineStr">
        <is>
          <t>Ju683</t>
        </is>
      </c>
      <c r="Z4291" t="inlineStr">
        <is>
          <t>wR237</t>
        </is>
      </c>
      <c r="AA4291" s="4" t="n">
        <v>0.84</v>
      </c>
      <c r="AB4291" s="4" t="n">
        <v>0.05</v>
      </c>
      <c r="AC42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91">
        <f>IF(OR(C4291="Có",C4291="Yes"),"yes",IF(OR(C4291="Không",C4291="No"),"no","unknown"))</f>
        <v/>
      </c>
      <c r="AE4291">
        <f>IF(OR(F4291="Có",F4291="Yes"),"covered",IF(OR(F4291="Không",F4291="No"),"out_of_insurance","unknown"))</f>
        <v/>
      </c>
      <c r="AF4291">
        <f>IF(AND(AD4291="yes",AE4291="out_of_insurance"),"REVIEW","")</f>
        <v/>
      </c>
    </row>
    <row r="4292" ht="18" customHeight="1">
      <c r="A4292" t="inlineStr">
        <is>
          <t>ac629771-17c2-4ec9-84ba-f3eab5198ba3</t>
        </is>
      </c>
      <c r="B4292" t="inlineStr">
        <is>
          <t>BN-04291 / Patient 628FD4BF</t>
        </is>
      </c>
      <c r="C4292" t="inlineStr">
        <is>
          <t>Có</t>
        </is>
      </c>
      <c r="D4292" t="inlineStr">
        <is>
          <t>BS. Bùi Hà</t>
        </is>
      </c>
      <c r="E4292" t="inlineStr">
        <is>
          <t>Khám tổng quát / General Practice</t>
        </is>
      </c>
      <c r="F4292" t="inlineStr">
        <is>
          <t>Có</t>
        </is>
      </c>
      <c r="G4292" s="2" t="n">
        <v>3354640</v>
      </c>
      <c r="H4292" t="inlineStr">
        <is>
          <t>Glucose máu / Blood glucose</t>
        </is>
      </c>
      <c r="I4292" t="inlineStr">
        <is>
          <t>R73.9</t>
        </is>
      </c>
      <c r="J4292" t="inlineStr">
        <is>
          <t>Tăng glucose máu / Hyperglycemia</t>
        </is>
      </c>
      <c r="K4292" t="n">
        <v>99</v>
      </c>
      <c r="L4292" t="inlineStr">
        <is>
          <t>M</t>
        </is>
      </c>
      <c r="M4292" s="2" t="n">
        <v>38312.92</v>
      </c>
      <c r="N4292" t="inlineStr">
        <is>
          <t>Single</t>
        </is>
      </c>
      <c r="O4292" t="inlineStr">
        <is>
          <t>Employed</t>
        </is>
      </c>
      <c r="P4292" s="3" t="n">
        <v>44784</v>
      </c>
      <c r="Q4292" t="inlineStr">
        <is>
          <t>Inpatient</t>
        </is>
      </c>
      <c r="R4292" t="inlineStr">
        <is>
          <t>Paper</t>
        </is>
      </c>
      <c r="S4292" t="inlineStr">
        <is>
          <t>West Cynthia</t>
        </is>
      </c>
      <c r="T4292" t="inlineStr">
        <is>
          <t>Approved</t>
        </is>
      </c>
      <c r="U4292" t="inlineStr">
        <is>
          <t>Legitimate</t>
        </is>
      </c>
      <c r="V4292" t="n">
        <v>1</v>
      </c>
      <c r="W4292" t="inlineStr">
        <is>
          <t>628fd4bf-e2e0-4773-a7e4-fa42e31b1744</t>
        </is>
      </c>
      <c r="X4292" t="inlineStr">
        <is>
          <t>b8dd11b1-1b46-4317-acb1-95c71483fa2f</t>
        </is>
      </c>
      <c r="Y4292" t="inlineStr">
        <is>
          <t>mU676</t>
        </is>
      </c>
      <c r="Z4292" t="inlineStr">
        <is>
          <t>Ub888</t>
        </is>
      </c>
      <c r="AA4292" s="4" t="n">
        <v>0.9399999999999999</v>
      </c>
      <c r="AB4292" s="4" t="n">
        <v>0.76</v>
      </c>
      <c r="AC42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92">
        <f>IF(OR(C4292="Có",C4292="Yes"),"yes",IF(OR(C4292="Không",C4292="No"),"no","unknown"))</f>
        <v/>
      </c>
      <c r="AE4292">
        <f>IF(OR(F4292="Có",F4292="Yes"),"covered",IF(OR(F4292="Không",F4292="No"),"out_of_insurance","unknown"))</f>
        <v/>
      </c>
      <c r="AF4292">
        <f>IF(AND(AD4292="yes",AE4292="out_of_insurance"),"REVIEW","")</f>
        <v/>
      </c>
    </row>
    <row r="4293" ht="18" customHeight="1">
      <c r="A4293" t="inlineStr">
        <is>
          <t>34438e18-a027-4587-b853-83b8b4613096</t>
        </is>
      </c>
      <c r="B4293" t="inlineStr">
        <is>
          <t>BN-04292 / Patient 6FAD64CA</t>
        </is>
      </c>
      <c r="C4293" t="inlineStr">
        <is>
          <t>Có</t>
        </is>
      </c>
      <c r="D4293" t="inlineStr">
        <is>
          <t>BS. Trương Khải</t>
        </is>
      </c>
      <c r="E4293" t="inlineStr">
        <is>
          <t>Tim mạch / Cardiology</t>
        </is>
      </c>
      <c r="F4293" t="inlineStr">
        <is>
          <t>Không</t>
        </is>
      </c>
      <c r="G4293" s="2" t="n">
        <v>9452850</v>
      </c>
      <c r="H4293" t="inlineStr">
        <is>
          <t>Đông máu PT/aPTT / Coagulation test</t>
        </is>
      </c>
      <c r="I4293" t="inlineStr"/>
      <c r="J4293" t="inlineStr">
        <is>
          <t>Thiếu ICD/context rõ / Missing clear ICD/context</t>
        </is>
      </c>
      <c r="K4293" t="n">
        <v>77</v>
      </c>
      <c r="L4293" t="inlineStr">
        <is>
          <t>M</t>
        </is>
      </c>
      <c r="M4293" s="2" t="n">
        <v>93459.39999999999</v>
      </c>
      <c r="N4293" t="inlineStr">
        <is>
          <t>Divorced</t>
        </is>
      </c>
      <c r="O4293" t="inlineStr">
        <is>
          <t>Unemployed</t>
        </is>
      </c>
      <c r="P4293" s="3" t="n">
        <v>44784</v>
      </c>
      <c r="Q4293" t="inlineStr">
        <is>
          <t>Outpatient</t>
        </is>
      </c>
      <c r="R4293" t="inlineStr">
        <is>
          <t>Phone</t>
        </is>
      </c>
      <c r="S4293" t="inlineStr">
        <is>
          <t>South Timothyshire</t>
        </is>
      </c>
      <c r="T4293" t="inlineStr">
        <is>
          <t>Pending</t>
        </is>
      </c>
      <c r="U4293" t="inlineStr">
        <is>
          <t>Legitimate</t>
        </is>
      </c>
      <c r="V4293" t="n">
        <v>0</v>
      </c>
      <c r="W4293" t="inlineStr">
        <is>
          <t>6fad64ca-a9e7-4959-bac7-36fa2f30d3b8</t>
        </is>
      </c>
      <c r="X4293" t="inlineStr">
        <is>
          <t>ddc6c8ae-ee8b-4989-afd3-b5784356b095</t>
        </is>
      </c>
      <c r="Y4293" t="inlineStr">
        <is>
          <t>tD856</t>
        </is>
      </c>
      <c r="Z4293" t="inlineStr">
        <is>
          <t>HC548</t>
        </is>
      </c>
      <c r="AA4293" s="4" t="n">
        <v>0.57</v>
      </c>
      <c r="AB4293" s="4" t="n">
        <v>0.16</v>
      </c>
      <c r="AC42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93">
        <f>IF(OR(C4293="Có",C4293="Yes"),"yes",IF(OR(C4293="Không",C4293="No"),"no","unknown"))</f>
        <v/>
      </c>
      <c r="AE4293">
        <f>IF(OR(F4293="Có",F4293="Yes"),"covered",IF(OR(F4293="Không",F4293="No"),"out_of_insurance","unknown"))</f>
        <v/>
      </c>
      <c r="AF4293">
        <f>IF(AND(AD4293="yes",AE4293="out_of_insurance"),"REVIEW","")</f>
        <v/>
      </c>
    </row>
    <row r="4294" ht="18" customHeight="1">
      <c r="A4294" t="inlineStr">
        <is>
          <t>74db595e-6fe1-4e8f-a260-96b850fecd28</t>
        </is>
      </c>
      <c r="B4294" t="inlineStr">
        <is>
          <t>BN-04293 / Patient 4CE92FAD</t>
        </is>
      </c>
      <c r="C4294" t="inlineStr">
        <is>
          <t>Không</t>
        </is>
      </c>
      <c r="D4294" t="inlineStr">
        <is>
          <t>BS. Nguyễn Minh</t>
        </is>
      </c>
      <c r="E4294" t="inlineStr">
        <is>
          <t>Tim mạch / Cardiology</t>
        </is>
      </c>
      <c r="F4294" t="inlineStr">
        <is>
          <t>Không</t>
        </is>
      </c>
      <c r="G4294" s="2" t="n">
        <v>1893380</v>
      </c>
      <c r="H4294" t="inlineStr">
        <is>
          <t>Troponin I định lượng / Troponin I</t>
        </is>
      </c>
      <c r="I4294" t="inlineStr">
        <is>
          <t>R07.9</t>
        </is>
      </c>
      <c r="J4294" t="inlineStr">
        <is>
          <t>Đau ngực nghi hội chứng mạch vành / Chest pain, ACS rule-out</t>
        </is>
      </c>
      <c r="K4294" t="n">
        <v>26</v>
      </c>
      <c r="L4294" t="inlineStr">
        <is>
          <t>F</t>
        </is>
      </c>
      <c r="M4294" s="2" t="n">
        <v>29762.17</v>
      </c>
      <c r="N4294" t="inlineStr">
        <is>
          <t>Married</t>
        </is>
      </c>
      <c r="O4294" t="inlineStr">
        <is>
          <t>Employed</t>
        </is>
      </c>
      <c r="P4294" s="3" t="n">
        <v>44784</v>
      </c>
      <c r="Q4294" t="inlineStr">
        <is>
          <t>Inpatient</t>
        </is>
      </c>
      <c r="R4294" t="inlineStr">
        <is>
          <t>Phone</t>
        </is>
      </c>
      <c r="S4294" t="inlineStr">
        <is>
          <t>East Gregory</t>
        </is>
      </c>
      <c r="T4294" t="inlineStr">
        <is>
          <t>Denied</t>
        </is>
      </c>
      <c r="U4294" t="inlineStr">
        <is>
          <t>Legitimate</t>
        </is>
      </c>
      <c r="V4294" t="n">
        <v>1</v>
      </c>
      <c r="W4294" t="inlineStr">
        <is>
          <t>4ce92fad-af1f-496b-874f-5800d40a9b1a</t>
        </is>
      </c>
      <c r="X4294" t="inlineStr">
        <is>
          <t>b60c5a82-c2fa-42cb-a095-94741826a431</t>
        </is>
      </c>
      <c r="Y4294" t="inlineStr">
        <is>
          <t>TK203</t>
        </is>
      </c>
      <c r="Z4294" t="inlineStr">
        <is>
          <t>CZ894</t>
        </is>
      </c>
      <c r="AA4294" s="4" t="n">
        <v>0.8100000000000001</v>
      </c>
      <c r="AB4294" s="4" t="n">
        <v>0.05</v>
      </c>
      <c r="AC42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94">
        <f>IF(OR(C4294="Có",C4294="Yes"),"yes",IF(OR(C4294="Không",C4294="No"),"no","unknown"))</f>
        <v/>
      </c>
      <c r="AE4294">
        <f>IF(OR(F4294="Có",F4294="Yes"),"covered",IF(OR(F4294="Không",F4294="No"),"out_of_insurance","unknown"))</f>
        <v/>
      </c>
      <c r="AF4294">
        <f>IF(AND(AD4294="yes",AE4294="out_of_insurance"),"REVIEW","")</f>
        <v/>
      </c>
    </row>
    <row r="4295" ht="18" customHeight="1">
      <c r="A4295" t="inlineStr">
        <is>
          <t>2f5436a8-bc91-417c-bf0b-0a5ee1a28d8c</t>
        </is>
      </c>
      <c r="B4295" t="inlineStr">
        <is>
          <t>BN-04294 / Patient E01FBE4B</t>
        </is>
      </c>
      <c r="C4295" t="inlineStr">
        <is>
          <t>Không</t>
        </is>
      </c>
      <c r="D4295" t="inlineStr">
        <is>
          <t>BS. Mai Thanh</t>
        </is>
      </c>
      <c r="E4295" t="inlineStr">
        <is>
          <t>Thần kinh / Neurology</t>
        </is>
      </c>
      <c r="F4295" t="inlineStr">
        <is>
          <t>Không</t>
        </is>
      </c>
      <c r="G4295" s="2" t="n">
        <v>1200000</v>
      </c>
      <c r="H4295" t="inlineStr">
        <is>
          <t>CT đánh giá đột quỵ / Stroke CT</t>
        </is>
      </c>
      <c r="I4295" t="inlineStr">
        <is>
          <t>I63.9</t>
        </is>
      </c>
      <c r="J4295" t="inlineStr">
        <is>
          <t>Nhồi máu não / Cerebral infarction</t>
        </is>
      </c>
      <c r="K4295" t="n">
        <v>98</v>
      </c>
      <c r="L4295" t="inlineStr">
        <is>
          <t>F</t>
        </is>
      </c>
      <c r="M4295" s="2" t="n">
        <v>52309.65</v>
      </c>
      <c r="N4295" t="inlineStr">
        <is>
          <t>Divorced</t>
        </is>
      </c>
      <c r="O4295" t="inlineStr">
        <is>
          <t>Retired</t>
        </is>
      </c>
      <c r="P4295" s="3" t="n">
        <v>44784</v>
      </c>
      <c r="Q4295" t="inlineStr">
        <is>
          <t>Routine</t>
        </is>
      </c>
      <c r="R4295" t="inlineStr">
        <is>
          <t>Online</t>
        </is>
      </c>
      <c r="S4295" t="inlineStr">
        <is>
          <t>Obrienshire</t>
        </is>
      </c>
      <c r="T4295" t="inlineStr">
        <is>
          <t>Denied</t>
        </is>
      </c>
      <c r="U4295" t="inlineStr">
        <is>
          <t>Legitimate</t>
        </is>
      </c>
      <c r="V4295" t="n">
        <v>3</v>
      </c>
      <c r="W4295" t="inlineStr">
        <is>
          <t>e01fbe4b-c1e6-4427-96ab-15a0611dc075</t>
        </is>
      </c>
      <c r="X4295" t="inlineStr">
        <is>
          <t>a60c7734-3a7f-4463-ba5c-e6e32188a8c2</t>
        </is>
      </c>
      <c r="Y4295" t="inlineStr">
        <is>
          <t>Dr009</t>
        </is>
      </c>
      <c r="Z4295" t="inlineStr">
        <is>
          <t>bm031</t>
        </is>
      </c>
      <c r="AA4295" s="4" t="n">
        <v>0.79</v>
      </c>
      <c r="AB4295" s="4" t="n">
        <v>0.05</v>
      </c>
      <c r="AC42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95">
        <f>IF(OR(C4295="Có",C4295="Yes"),"yes",IF(OR(C4295="Không",C4295="No"),"no","unknown"))</f>
        <v/>
      </c>
      <c r="AE4295">
        <f>IF(OR(F4295="Có",F4295="Yes"),"covered",IF(OR(F4295="Không",F4295="No"),"out_of_insurance","unknown"))</f>
        <v/>
      </c>
      <c r="AF4295">
        <f>IF(AND(AD4295="yes",AE4295="out_of_insurance"),"REVIEW","")</f>
        <v/>
      </c>
    </row>
    <row r="4296" ht="18" customHeight="1">
      <c r="A4296" t="inlineStr">
        <is>
          <t>b73c017d-63a0-4a6c-a917-e19467212064</t>
        </is>
      </c>
      <c r="B4296" t="inlineStr">
        <is>
          <t>BN-04295 / Patient 8A6E3DD4</t>
        </is>
      </c>
      <c r="C4296" t="inlineStr">
        <is>
          <t>Có</t>
        </is>
      </c>
      <c r="D4296" t="inlineStr">
        <is>
          <t>BS. Võ Huy</t>
        </is>
      </c>
      <c r="E4296" t="inlineStr">
        <is>
          <t>Chấn thương chỉnh hình / Orthopedics</t>
        </is>
      </c>
      <c r="F4296" t="inlineStr">
        <is>
          <t>Có</t>
        </is>
      </c>
      <c r="G4296" s="2" t="n">
        <v>3808030</v>
      </c>
      <c r="H4296" t="inlineStr">
        <is>
          <t>MRI khớp gối / Knee MRI</t>
        </is>
      </c>
      <c r="I4296" t="inlineStr">
        <is>
          <t>M25.5</t>
        </is>
      </c>
      <c r="J4296" t="inlineStr">
        <is>
          <t>Đau khớp gối / Knee pain</t>
        </is>
      </c>
      <c r="K4296" t="n">
        <v>20</v>
      </c>
      <c r="L4296" t="inlineStr">
        <is>
          <t>F</t>
        </is>
      </c>
      <c r="M4296" s="2" t="n">
        <v>116219.42</v>
      </c>
      <c r="N4296" t="inlineStr">
        <is>
          <t>Widowed</t>
        </is>
      </c>
      <c r="O4296" t="inlineStr">
        <is>
          <t>Student</t>
        </is>
      </c>
      <c r="P4296" s="3" t="n">
        <v>44784</v>
      </c>
      <c r="Q4296" t="inlineStr">
        <is>
          <t>Inpatient</t>
        </is>
      </c>
      <c r="R4296" t="inlineStr">
        <is>
          <t>Paper</t>
        </is>
      </c>
      <c r="S4296" t="inlineStr">
        <is>
          <t>Port Jennifer</t>
        </is>
      </c>
      <c r="T4296" t="inlineStr">
        <is>
          <t>Pending</t>
        </is>
      </c>
      <c r="U4296" t="inlineStr">
        <is>
          <t>Legitimate</t>
        </is>
      </c>
      <c r="V4296" t="n">
        <v>0</v>
      </c>
      <c r="W4296" t="inlineStr">
        <is>
          <t>8a6e3dd4-2e8d-4ff4-a625-06787a799138</t>
        </is>
      </c>
      <c r="X4296" t="inlineStr">
        <is>
          <t>00828d51-ec50-4df6-b2ce-6db19c3eceec</t>
        </is>
      </c>
      <c r="Y4296" t="inlineStr">
        <is>
          <t>rZ582</t>
        </is>
      </c>
      <c r="Z4296" t="inlineStr">
        <is>
          <t>tP379</t>
        </is>
      </c>
      <c r="AA4296" s="4" t="n">
        <v>0.59</v>
      </c>
      <c r="AB4296" s="4" t="n">
        <v>0.22</v>
      </c>
      <c r="AC42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96">
        <f>IF(OR(C4296="Có",C4296="Yes"),"yes",IF(OR(C4296="Không",C4296="No"),"no","unknown"))</f>
        <v/>
      </c>
      <c r="AE4296">
        <f>IF(OR(F4296="Có",F4296="Yes"),"covered",IF(OR(F4296="Không",F4296="No"),"out_of_insurance","unknown"))</f>
        <v/>
      </c>
      <c r="AF4296">
        <f>IF(AND(AD4296="yes",AE4296="out_of_insurance"),"REVIEW","")</f>
        <v/>
      </c>
    </row>
    <row r="4297" ht="18" customHeight="1">
      <c r="A4297" t="inlineStr">
        <is>
          <t>dce9bb5a-0b9c-4167-97fd-d828730b9bb9</t>
        </is>
      </c>
      <c r="B4297" t="inlineStr">
        <is>
          <t>BN-04296 / Patient A846FED3</t>
        </is>
      </c>
      <c r="C4297" t="inlineStr">
        <is>
          <t>Có</t>
        </is>
      </c>
      <c r="D4297" t="inlineStr">
        <is>
          <t>BS. Đỗ Hạnh</t>
        </is>
      </c>
      <c r="E4297" t="inlineStr">
        <is>
          <t>Nhi / Pediatrics</t>
        </is>
      </c>
      <c r="F4297" t="inlineStr">
        <is>
          <t>Chưa rõ</t>
        </is>
      </c>
      <c r="G4297" s="2" t="n">
        <v>9361300</v>
      </c>
      <c r="H4297" t="inlineStr">
        <is>
          <t>Glucose máu / Blood glucose</t>
        </is>
      </c>
      <c r="I4297" t="inlineStr">
        <is>
          <t>R73.9</t>
        </is>
      </c>
      <c r="J4297" t="inlineStr">
        <is>
          <t>Tăng glucose máu / Hyperglycemia</t>
        </is>
      </c>
      <c r="K4297" t="n">
        <v>84</v>
      </c>
      <c r="L4297" t="inlineStr">
        <is>
          <t>F</t>
        </is>
      </c>
      <c r="M4297" s="2" t="n">
        <v>113397.39</v>
      </c>
      <c r="N4297" t="inlineStr">
        <is>
          <t>Married</t>
        </is>
      </c>
      <c r="O4297" t="inlineStr">
        <is>
          <t>Employed</t>
        </is>
      </c>
      <c r="P4297" s="3" t="n">
        <v>44784</v>
      </c>
      <c r="Q4297" t="inlineStr">
        <is>
          <t>Routine</t>
        </is>
      </c>
      <c r="R4297" t="inlineStr">
        <is>
          <t>Online</t>
        </is>
      </c>
      <c r="S4297" t="inlineStr">
        <is>
          <t>Moranbury</t>
        </is>
      </c>
      <c r="T4297" t="inlineStr">
        <is>
          <t>Approved</t>
        </is>
      </c>
      <c r="U4297" t="inlineStr">
        <is>
          <t>Legitimate</t>
        </is>
      </c>
      <c r="V4297" t="n">
        <v>0</v>
      </c>
      <c r="W4297" t="inlineStr">
        <is>
          <t>a846fed3-c462-4f7e-afda-ee69f9d5966a</t>
        </is>
      </c>
      <c r="X4297" t="inlineStr">
        <is>
          <t>1aa9a5ee-9661-4518-b284-144b92d18e92</t>
        </is>
      </c>
      <c r="Y4297" t="inlineStr">
        <is>
          <t>uL425</t>
        </is>
      </c>
      <c r="Z4297" t="inlineStr">
        <is>
          <t>hK757</t>
        </is>
      </c>
      <c r="AA4297" s="4" t="n">
        <v>0.89</v>
      </c>
      <c r="AB4297" s="4" t="n">
        <v>0.54</v>
      </c>
      <c r="AC42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97">
        <f>IF(OR(C4297="Có",C4297="Yes"),"yes",IF(OR(C4297="Không",C4297="No"),"no","unknown"))</f>
        <v/>
      </c>
      <c r="AE4297">
        <f>IF(OR(F4297="Có",F4297="Yes"),"covered",IF(OR(F4297="Không",F4297="No"),"out_of_insurance","unknown"))</f>
        <v/>
      </c>
      <c r="AF4297">
        <f>IF(AND(AD4297="yes",AE4297="out_of_insurance"),"REVIEW","")</f>
        <v/>
      </c>
    </row>
    <row r="4298" ht="18" customHeight="1">
      <c r="A4298" t="inlineStr">
        <is>
          <t>eb880a84-8868-4941-8e55-c18109cb5568</t>
        </is>
      </c>
      <c r="B4298" t="inlineStr">
        <is>
          <t>BN-04297 / Patient B8822FCA</t>
        </is>
      </c>
      <c r="C4298" t="inlineStr">
        <is>
          <t>Có</t>
        </is>
      </c>
      <c r="D4298" t="inlineStr">
        <is>
          <t>BS. Lê Thảo</t>
        </is>
      </c>
      <c r="E4298" t="inlineStr">
        <is>
          <t>Nhi / Pediatrics</t>
        </is>
      </c>
      <c r="F4298" t="inlineStr">
        <is>
          <t>Có</t>
        </is>
      </c>
      <c r="G4298" s="2" t="n">
        <v>4715200</v>
      </c>
      <c r="H4298" t="inlineStr">
        <is>
          <t>CRP định lượng / CRP</t>
        </is>
      </c>
      <c r="I4298" t="inlineStr">
        <is>
          <t>J18.9</t>
        </is>
      </c>
      <c r="J4298" t="inlineStr">
        <is>
          <t>Nghi viêm phổi / Suspected pneumonia</t>
        </is>
      </c>
      <c r="K4298" t="n">
        <v>17</v>
      </c>
      <c r="L4298" t="inlineStr">
        <is>
          <t>M</t>
        </is>
      </c>
      <c r="M4298" s="2" t="n">
        <v>81464.58</v>
      </c>
      <c r="N4298" t="inlineStr">
        <is>
          <t>Widowed</t>
        </is>
      </c>
      <c r="O4298" t="inlineStr">
        <is>
          <t>Retired</t>
        </is>
      </c>
      <c r="P4298" s="3" t="n">
        <v>44784</v>
      </c>
      <c r="Q4298" t="inlineStr">
        <is>
          <t>Inpatient</t>
        </is>
      </c>
      <c r="R4298" t="inlineStr">
        <is>
          <t>Online</t>
        </is>
      </c>
      <c r="S4298" t="inlineStr">
        <is>
          <t>Lake Nataliehaven</t>
        </is>
      </c>
      <c r="T4298" t="inlineStr">
        <is>
          <t>Approved</t>
        </is>
      </c>
      <c r="U4298" t="inlineStr">
        <is>
          <t>Legitimate</t>
        </is>
      </c>
      <c r="V4298" t="n">
        <v>3</v>
      </c>
      <c r="W4298" t="inlineStr">
        <is>
          <t>b8822fca-9fe0-423c-acd9-110edddc15d0</t>
        </is>
      </c>
      <c r="X4298" t="inlineStr">
        <is>
          <t>e8f05b53-3f02-48e0-b34e-5944f0a56408</t>
        </is>
      </c>
      <c r="Y4298" t="inlineStr">
        <is>
          <t>zr418</t>
        </is>
      </c>
      <c r="Z4298" t="inlineStr">
        <is>
          <t>pT232</t>
        </is>
      </c>
      <c r="AA4298" s="4" t="n">
        <v>0.91</v>
      </c>
      <c r="AB4298" s="4" t="n">
        <v>0.76</v>
      </c>
      <c r="AC42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98">
        <f>IF(OR(C4298="Có",C4298="Yes"),"yes",IF(OR(C4298="Không",C4298="No"),"no","unknown"))</f>
        <v/>
      </c>
      <c r="AE4298">
        <f>IF(OR(F4298="Có",F4298="Yes"),"covered",IF(OR(F4298="Không",F4298="No"),"out_of_insurance","unknown"))</f>
        <v/>
      </c>
      <c r="AF4298">
        <f>IF(AND(AD4298="yes",AE4298="out_of_insurance"),"REVIEW","")</f>
        <v/>
      </c>
    </row>
    <row r="4299" ht="18" customHeight="1">
      <c r="A4299" t="inlineStr">
        <is>
          <t>3cb3cef8-daaf-4126-b5fd-f85fb9129a95</t>
        </is>
      </c>
      <c r="B4299" t="inlineStr">
        <is>
          <t>BN-04298 / Patient A2893A62</t>
        </is>
      </c>
      <c r="C4299" t="inlineStr">
        <is>
          <t>Có</t>
        </is>
      </c>
      <c r="D4299" t="inlineStr">
        <is>
          <t>BS. Trần An</t>
        </is>
      </c>
      <c r="E4299" t="inlineStr">
        <is>
          <t>Chấn thương chỉnh hình / Orthopedics</t>
        </is>
      </c>
      <c r="F4299" t="inlineStr">
        <is>
          <t>Không</t>
        </is>
      </c>
      <c r="G4299" s="2" t="n">
        <v>1599180</v>
      </c>
      <c r="H4299" t="inlineStr">
        <is>
          <t>MRI khớp gối / Knee MRI</t>
        </is>
      </c>
      <c r="I4299" t="inlineStr"/>
      <c r="J4299" t="inlineStr">
        <is>
          <t>Thiếu ICD/context rõ / Missing clear ICD/context</t>
        </is>
      </c>
      <c r="K4299" t="n">
        <v>46</v>
      </c>
      <c r="L4299" t="inlineStr">
        <is>
          <t>M</t>
        </is>
      </c>
      <c r="M4299" s="2" t="n">
        <v>61554.24</v>
      </c>
      <c r="N4299" t="inlineStr">
        <is>
          <t>Single</t>
        </is>
      </c>
      <c r="O4299" t="inlineStr">
        <is>
          <t>Unemployed</t>
        </is>
      </c>
      <c r="P4299" s="3" t="n">
        <v>44784</v>
      </c>
      <c r="Q4299" t="inlineStr">
        <is>
          <t>Emergency</t>
        </is>
      </c>
      <c r="R4299" t="inlineStr">
        <is>
          <t>Phone</t>
        </is>
      </c>
      <c r="S4299" t="inlineStr">
        <is>
          <t>Jerometown</t>
        </is>
      </c>
      <c r="T4299" t="inlineStr">
        <is>
          <t>Denied</t>
        </is>
      </c>
      <c r="U4299" t="inlineStr">
        <is>
          <t>Legitimate</t>
        </is>
      </c>
      <c r="V4299" t="n">
        <v>3</v>
      </c>
      <c r="W4299" t="inlineStr">
        <is>
          <t>a2893a62-1cec-425f-bb19-4e69683752fd</t>
        </is>
      </c>
      <c r="X4299" t="inlineStr">
        <is>
          <t>62aa377b-d528-416d-b06f-0159e940eb41</t>
        </is>
      </c>
      <c r="Y4299" t="inlineStr">
        <is>
          <t>Do757</t>
        </is>
      </c>
      <c r="Z4299" t="inlineStr">
        <is>
          <t>fq050</t>
        </is>
      </c>
      <c r="AA4299" s="4" t="n">
        <v>0.55</v>
      </c>
      <c r="AB4299" s="4" t="n">
        <v>0.02</v>
      </c>
      <c r="AC42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299">
        <f>IF(OR(C4299="Có",C4299="Yes"),"yes",IF(OR(C4299="Không",C4299="No"),"no","unknown"))</f>
        <v/>
      </c>
      <c r="AE4299">
        <f>IF(OR(F4299="Có",F4299="Yes"),"covered",IF(OR(F4299="Không",F4299="No"),"out_of_insurance","unknown"))</f>
        <v/>
      </c>
      <c r="AF4299">
        <f>IF(AND(AD4299="yes",AE4299="out_of_insurance"),"REVIEW","")</f>
        <v/>
      </c>
    </row>
    <row r="4300" ht="18" customHeight="1">
      <c r="A4300" t="inlineStr">
        <is>
          <t>994f5396-36a4-4758-af3f-00ca48b2c19c</t>
        </is>
      </c>
      <c r="B4300" t="inlineStr">
        <is>
          <t>BN-04299 / Patient DE5808DC</t>
        </is>
      </c>
      <c r="C4300" t="inlineStr">
        <is>
          <t>Có</t>
        </is>
      </c>
      <c r="D4300" t="inlineStr">
        <is>
          <t>BS. Mai Thanh</t>
        </is>
      </c>
      <c r="E4300" t="inlineStr">
        <is>
          <t>Thần kinh / Neurology</t>
        </is>
      </c>
      <c r="F4300" t="inlineStr">
        <is>
          <t>Có</t>
        </is>
      </c>
      <c r="G4300" s="2" t="n">
        <v>4727270</v>
      </c>
      <c r="H4300" t="inlineStr">
        <is>
          <t>Điện não đồ / EEG</t>
        </is>
      </c>
      <c r="I4300" t="inlineStr">
        <is>
          <t>G40.9</t>
        </is>
      </c>
      <c r="J4300" t="inlineStr">
        <is>
          <t>Động kinh không xác định / Epilepsy unspecified</t>
        </is>
      </c>
      <c r="K4300" t="n">
        <v>74</v>
      </c>
      <c r="L4300" t="inlineStr">
        <is>
          <t>M</t>
        </is>
      </c>
      <c r="M4300" s="2" t="n">
        <v>131627.37</v>
      </c>
      <c r="N4300" t="inlineStr">
        <is>
          <t>Widowed</t>
        </is>
      </c>
      <c r="O4300" t="inlineStr">
        <is>
          <t>Student</t>
        </is>
      </c>
      <c r="P4300" s="3" t="n">
        <v>44783</v>
      </c>
      <c r="Q4300" t="inlineStr">
        <is>
          <t>Inpatient</t>
        </is>
      </c>
      <c r="R4300" t="inlineStr">
        <is>
          <t>Online</t>
        </is>
      </c>
      <c r="S4300" t="inlineStr">
        <is>
          <t>Jeannemouth</t>
        </is>
      </c>
      <c r="T4300" t="inlineStr">
        <is>
          <t>Approved</t>
        </is>
      </c>
      <c r="U4300" t="inlineStr">
        <is>
          <t>Legitimate</t>
        </is>
      </c>
      <c r="V4300" t="n">
        <v>2</v>
      </c>
      <c r="W4300" t="inlineStr">
        <is>
          <t>de5808dc-a696-427b-a0b2-418bce09f080</t>
        </is>
      </c>
      <c r="X4300" t="inlineStr">
        <is>
          <t>a809bbf7-7215-492b-9824-316c92dd3e45</t>
        </is>
      </c>
      <c r="Y4300" t="inlineStr">
        <is>
          <t>GZ546</t>
        </is>
      </c>
      <c r="Z4300" t="inlineStr">
        <is>
          <t>jT382</t>
        </is>
      </c>
      <c r="AA4300" s="4" t="n">
        <v>0.66</v>
      </c>
      <c r="AB4300" s="4" t="n">
        <v>0.88</v>
      </c>
      <c r="AC43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00">
        <f>IF(OR(C4300="Có",C4300="Yes"),"yes",IF(OR(C4300="Không",C4300="No"),"no","unknown"))</f>
        <v/>
      </c>
      <c r="AE4300">
        <f>IF(OR(F4300="Có",F4300="Yes"),"covered",IF(OR(F4300="Không",F4300="No"),"out_of_insurance","unknown"))</f>
        <v/>
      </c>
      <c r="AF4300">
        <f>IF(AND(AD4300="yes",AE4300="out_of_insurance"),"REVIEW","")</f>
        <v/>
      </c>
    </row>
    <row r="4301" ht="18" customHeight="1">
      <c r="A4301" t="inlineStr">
        <is>
          <t>d48a2c12-5104-43b2-a8e1-1692a03f1682</t>
        </is>
      </c>
      <c r="B4301" t="inlineStr">
        <is>
          <t>BN-04300 / Patient 9461C077</t>
        </is>
      </c>
      <c r="C4301" t="inlineStr">
        <is>
          <t>Có</t>
        </is>
      </c>
      <c r="D4301" t="inlineStr">
        <is>
          <t>BS. Đỗ Hạnh</t>
        </is>
      </c>
      <c r="E4301" t="inlineStr">
        <is>
          <t>Nhi / Pediatrics</t>
        </is>
      </c>
      <c r="F4301" t="inlineStr">
        <is>
          <t>Có</t>
        </is>
      </c>
      <c r="G4301" s="2" t="n">
        <v>6216690</v>
      </c>
      <c r="H4301" t="inlineStr">
        <is>
          <t>Glucose máu / Blood glucose</t>
        </is>
      </c>
      <c r="I4301" t="inlineStr">
        <is>
          <t>R73.9</t>
        </is>
      </c>
      <c r="J4301" t="inlineStr">
        <is>
          <t>Tăng glucose máu / Hyperglycemia</t>
        </is>
      </c>
      <c r="K4301" t="n">
        <v>67</v>
      </c>
      <c r="L4301" t="inlineStr">
        <is>
          <t>M</t>
        </is>
      </c>
      <c r="M4301" s="2" t="n">
        <v>65014.59</v>
      </c>
      <c r="N4301" t="inlineStr">
        <is>
          <t>Single</t>
        </is>
      </c>
      <c r="O4301" t="inlineStr">
        <is>
          <t>Student</t>
        </is>
      </c>
      <c r="P4301" s="3" t="n">
        <v>44783</v>
      </c>
      <c r="Q4301" t="inlineStr">
        <is>
          <t>Emergency</t>
        </is>
      </c>
      <c r="R4301" t="inlineStr">
        <is>
          <t>Online</t>
        </is>
      </c>
      <c r="S4301" t="inlineStr">
        <is>
          <t>Brianstad</t>
        </is>
      </c>
      <c r="T4301" t="inlineStr">
        <is>
          <t>Approved</t>
        </is>
      </c>
      <c r="U4301" t="inlineStr">
        <is>
          <t>Legitimate</t>
        </is>
      </c>
      <c r="V4301" t="n">
        <v>3</v>
      </c>
      <c r="W4301" t="inlineStr">
        <is>
          <t>9461c077-6782-4457-a7b0-86c31709c035</t>
        </is>
      </c>
      <c r="X4301" t="inlineStr">
        <is>
          <t>ef534b76-161d-4e18-b8a9-c56b14feaacc</t>
        </is>
      </c>
      <c r="Y4301" t="inlineStr">
        <is>
          <t>Ug035</t>
        </is>
      </c>
      <c r="Z4301" t="inlineStr">
        <is>
          <t>kf910</t>
        </is>
      </c>
      <c r="AA4301" s="4" t="n">
        <v>0.74</v>
      </c>
      <c r="AB4301" s="4" t="n">
        <v>0.82</v>
      </c>
      <c r="AC43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01">
        <f>IF(OR(C4301="Có",C4301="Yes"),"yes",IF(OR(C4301="Không",C4301="No"),"no","unknown"))</f>
        <v/>
      </c>
      <c r="AE4301">
        <f>IF(OR(F4301="Có",F4301="Yes"),"covered",IF(OR(F4301="Không",F4301="No"),"out_of_insurance","unknown"))</f>
        <v/>
      </c>
      <c r="AF4301">
        <f>IF(AND(AD4301="yes",AE4301="out_of_insurance"),"REVIEW","")</f>
        <v/>
      </c>
    </row>
    <row r="4302" ht="18" customHeight="1">
      <c r="A4302" t="inlineStr">
        <is>
          <t>eccd4542-90f1-4828-816b-345bdd502298</t>
        </is>
      </c>
      <c r="B4302" t="inlineStr">
        <is>
          <t>BN-04301 / Patient 77421C7A</t>
        </is>
      </c>
      <c r="C4302" t="inlineStr">
        <is>
          <t>Không</t>
        </is>
      </c>
      <c r="D4302" t="inlineStr">
        <is>
          <t>BS. Lưu Quang</t>
        </is>
      </c>
      <c r="E4302" t="inlineStr">
        <is>
          <t>Thần kinh / Neurology</t>
        </is>
      </c>
      <c r="F4302" t="inlineStr">
        <is>
          <t>Không</t>
        </is>
      </c>
      <c r="G4302" s="2" t="n">
        <v>1200000</v>
      </c>
      <c r="H4302" t="inlineStr">
        <is>
          <t>MRI não / Brain MRI</t>
        </is>
      </c>
      <c r="I4302" t="inlineStr">
        <is>
          <t>G44.1</t>
        </is>
      </c>
      <c r="J4302" t="inlineStr">
        <is>
          <t>Hội chứng đau đầu mạch máu / Vascular headache</t>
        </is>
      </c>
      <c r="K4302" t="n">
        <v>11</v>
      </c>
      <c r="L4302" t="inlineStr">
        <is>
          <t>M</t>
        </is>
      </c>
      <c r="M4302" s="2" t="n">
        <v>54397.62</v>
      </c>
      <c r="N4302" t="inlineStr">
        <is>
          <t>Divorced</t>
        </is>
      </c>
      <c r="O4302" t="inlineStr">
        <is>
          <t>Unemployed</t>
        </is>
      </c>
      <c r="P4302" s="3" t="n">
        <v>44783</v>
      </c>
      <c r="Q4302" t="inlineStr">
        <is>
          <t>Emergency</t>
        </is>
      </c>
      <c r="R4302" t="inlineStr">
        <is>
          <t>Paper</t>
        </is>
      </c>
      <c r="S4302" t="inlineStr">
        <is>
          <t>New Sarahborough</t>
        </is>
      </c>
      <c r="T4302" t="inlineStr">
        <is>
          <t>Denied</t>
        </is>
      </c>
      <c r="U4302" t="inlineStr">
        <is>
          <t>Legitimate</t>
        </is>
      </c>
      <c r="V4302" t="n">
        <v>3</v>
      </c>
      <c r="W4302" t="inlineStr">
        <is>
          <t>77421c7a-18f0-4e00-a8ce-3a3fa6c768cf</t>
        </is>
      </c>
      <c r="X4302" t="inlineStr">
        <is>
          <t>e035f8e2-f1aa-4dc7-ada9-61b2d1e518c8</t>
        </is>
      </c>
      <c r="Y4302" t="inlineStr">
        <is>
          <t>lU685</t>
        </is>
      </c>
      <c r="Z4302" t="inlineStr">
        <is>
          <t>su257</t>
        </is>
      </c>
      <c r="AA4302" s="4" t="n">
        <v>0.55</v>
      </c>
      <c r="AB4302" s="4" t="n">
        <v>0.05</v>
      </c>
      <c r="AC43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02">
        <f>IF(OR(C4302="Có",C4302="Yes"),"yes",IF(OR(C4302="Không",C4302="No"),"no","unknown"))</f>
        <v/>
      </c>
      <c r="AE4302">
        <f>IF(OR(F4302="Có",F4302="Yes"),"covered",IF(OR(F4302="Không",F4302="No"),"out_of_insurance","unknown"))</f>
        <v/>
      </c>
      <c r="AF4302">
        <f>IF(AND(AD4302="yes",AE4302="out_of_insurance"),"REVIEW","")</f>
        <v/>
      </c>
    </row>
    <row r="4303" ht="18" customHeight="1">
      <c r="A4303" t="inlineStr">
        <is>
          <t>5bf90b72-8fe2-4a38-b182-065ebd275b6f</t>
        </is>
      </c>
      <c r="B4303" t="inlineStr">
        <is>
          <t>BN-04302 / Patient 57884C91</t>
        </is>
      </c>
      <c r="C4303" t="inlineStr">
        <is>
          <t>Có</t>
        </is>
      </c>
      <c r="D4303" t="inlineStr">
        <is>
          <t>BS. Nguyễn Minh</t>
        </is>
      </c>
      <c r="E4303" t="inlineStr">
        <is>
          <t>Tim mạch / Cardiology</t>
        </is>
      </c>
      <c r="F4303" t="inlineStr">
        <is>
          <t>Không</t>
        </is>
      </c>
      <c r="G4303" s="2" t="n">
        <v>5863770</v>
      </c>
      <c r="H4303" t="inlineStr">
        <is>
          <t>Đông máu PT/aPTT / Coagulation test</t>
        </is>
      </c>
      <c r="I4303" t="inlineStr">
        <is>
          <t>I24.9</t>
        </is>
      </c>
      <c r="J4303" t="inlineStr">
        <is>
          <t>Bệnh tim thiếu máu cục bộ cấp / Acute ischemic heart disease</t>
        </is>
      </c>
      <c r="K4303" t="n">
        <v>2</v>
      </c>
      <c r="L4303" t="inlineStr">
        <is>
          <t>F</t>
        </is>
      </c>
      <c r="M4303" s="2" t="n">
        <v>59883.26</v>
      </c>
      <c r="N4303" t="inlineStr">
        <is>
          <t>Widowed</t>
        </is>
      </c>
      <c r="O4303" t="inlineStr">
        <is>
          <t>Student</t>
        </is>
      </c>
      <c r="P4303" s="3" t="n">
        <v>44783</v>
      </c>
      <c r="Q4303" t="inlineStr">
        <is>
          <t>Routine</t>
        </is>
      </c>
      <c r="R4303" t="inlineStr">
        <is>
          <t>Paper</t>
        </is>
      </c>
      <c r="S4303" t="inlineStr">
        <is>
          <t>New Becky</t>
        </is>
      </c>
      <c r="T4303" t="inlineStr">
        <is>
          <t>Denied</t>
        </is>
      </c>
      <c r="U4303" t="inlineStr">
        <is>
          <t>Legitimate</t>
        </is>
      </c>
      <c r="V4303" t="n">
        <v>3</v>
      </c>
      <c r="W4303" t="inlineStr">
        <is>
          <t>57884c91-d2de-4310-9e3d-cc3d610e10c3</t>
        </is>
      </c>
      <c r="X4303" t="inlineStr">
        <is>
          <t>62cbfd46-1058-43ae-a366-b8d2c0a6b646</t>
        </is>
      </c>
      <c r="Y4303" t="inlineStr">
        <is>
          <t>nA678</t>
        </is>
      </c>
      <c r="Z4303" t="inlineStr">
        <is>
          <t>cz712</t>
        </is>
      </c>
      <c r="AA4303" s="4" t="n">
        <v>0.48</v>
      </c>
      <c r="AB4303" s="4" t="n">
        <v>0.02</v>
      </c>
      <c r="AC43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03">
        <f>IF(OR(C4303="Có",C4303="Yes"),"yes",IF(OR(C4303="Không",C4303="No"),"no","unknown"))</f>
        <v/>
      </c>
      <c r="AE4303">
        <f>IF(OR(F4303="Có",F4303="Yes"),"covered",IF(OR(F4303="Không",F4303="No"),"out_of_insurance","unknown"))</f>
        <v/>
      </c>
      <c r="AF4303">
        <f>IF(AND(AD4303="yes",AE4303="out_of_insurance"),"REVIEW","")</f>
        <v/>
      </c>
    </row>
    <row r="4304" ht="18" customHeight="1">
      <c r="A4304" t="inlineStr">
        <is>
          <t>65e03d27-6205-40d8-9638-7453f02881a9</t>
        </is>
      </c>
      <c r="B4304" t="inlineStr">
        <is>
          <t>BN-04303 / Patient C2453944</t>
        </is>
      </c>
      <c r="C4304" t="inlineStr">
        <is>
          <t>Có</t>
        </is>
      </c>
      <c r="D4304" t="inlineStr">
        <is>
          <t>BS. Nguyễn Minh</t>
        </is>
      </c>
      <c r="E4304" t="inlineStr">
        <is>
          <t>Tim mạch / Cardiology</t>
        </is>
      </c>
      <c r="F4304" t="inlineStr">
        <is>
          <t>Không</t>
        </is>
      </c>
      <c r="G4304" s="2" t="n">
        <v>6915210</v>
      </c>
      <c r="H4304" t="inlineStr">
        <is>
          <t>CRP định lượng / CRP</t>
        </is>
      </c>
      <c r="I4304" t="inlineStr">
        <is>
          <t>R79.8</t>
        </is>
      </c>
      <c r="J4304" t="inlineStr">
        <is>
          <t>Bất thường xét nghiệm máu / Abnormal blood chemistry</t>
        </is>
      </c>
      <c r="K4304" t="n">
        <v>68</v>
      </c>
      <c r="L4304" t="inlineStr">
        <is>
          <t>M</t>
        </is>
      </c>
      <c r="M4304" s="2" t="n">
        <v>33842.63</v>
      </c>
      <c r="N4304" t="inlineStr">
        <is>
          <t>Married</t>
        </is>
      </c>
      <c r="O4304" t="inlineStr">
        <is>
          <t>Student</t>
        </is>
      </c>
      <c r="P4304" s="3" t="n">
        <v>44783</v>
      </c>
      <c r="Q4304" t="inlineStr">
        <is>
          <t>Outpatient</t>
        </is>
      </c>
      <c r="R4304" t="inlineStr">
        <is>
          <t>Phone</t>
        </is>
      </c>
      <c r="S4304" t="inlineStr">
        <is>
          <t>Hallborough</t>
        </is>
      </c>
      <c r="T4304" t="inlineStr">
        <is>
          <t>Pending</t>
        </is>
      </c>
      <c r="U4304" t="inlineStr">
        <is>
          <t>Legitimate</t>
        </is>
      </c>
      <c r="V4304" t="n">
        <v>1</v>
      </c>
      <c r="W4304" t="inlineStr">
        <is>
          <t>c2453944-f7f5-4932-93f9-e50b02c6e76b</t>
        </is>
      </c>
      <c r="X4304" t="inlineStr">
        <is>
          <t>7c324a71-1b67-45a2-b6f9-5f10c3e9f068</t>
        </is>
      </c>
      <c r="Y4304" t="inlineStr">
        <is>
          <t>jU209</t>
        </is>
      </c>
      <c r="Z4304" t="inlineStr">
        <is>
          <t>hM040</t>
        </is>
      </c>
      <c r="AA4304" s="4" t="n">
        <v>0.61</v>
      </c>
      <c r="AB4304" s="4" t="n">
        <v>0.02</v>
      </c>
      <c r="AC43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04">
        <f>IF(OR(C4304="Có",C4304="Yes"),"yes",IF(OR(C4304="Không",C4304="No"),"no","unknown"))</f>
        <v/>
      </c>
      <c r="AE4304">
        <f>IF(OR(F4304="Có",F4304="Yes"),"covered",IF(OR(F4304="Không",F4304="No"),"out_of_insurance","unknown"))</f>
        <v/>
      </c>
      <c r="AF4304">
        <f>IF(AND(AD4304="yes",AE4304="out_of_insurance"),"REVIEW","")</f>
        <v/>
      </c>
    </row>
    <row r="4305" ht="18" customHeight="1">
      <c r="A4305" t="inlineStr">
        <is>
          <t>66b25cd7-40a6-458d-8cc7-d08bc88add09</t>
        </is>
      </c>
      <c r="B4305" t="inlineStr">
        <is>
          <t>BN-04304 / Patient 87A4B910</t>
        </is>
      </c>
      <c r="C4305" t="inlineStr">
        <is>
          <t>Có</t>
        </is>
      </c>
      <c r="D4305" t="inlineStr">
        <is>
          <t>BS. Nguyễn Nhi</t>
        </is>
      </c>
      <c r="E4305" t="inlineStr">
        <is>
          <t>Nhi / Pediatrics</t>
        </is>
      </c>
      <c r="F4305" t="inlineStr">
        <is>
          <t>Không</t>
        </is>
      </c>
      <c r="G4305" s="2" t="n">
        <v>3524190</v>
      </c>
      <c r="H4305" t="inlineStr">
        <is>
          <t>Glucose máu / Blood glucose</t>
        </is>
      </c>
      <c r="I4305" t="inlineStr">
        <is>
          <t>R73.9</t>
        </is>
      </c>
      <c r="J4305" t="inlineStr">
        <is>
          <t>Tăng glucose máu / Hyperglycemia</t>
        </is>
      </c>
      <c r="K4305" t="n">
        <v>83</v>
      </c>
      <c r="L4305" t="inlineStr">
        <is>
          <t>M</t>
        </is>
      </c>
      <c r="M4305" s="2" t="n">
        <v>148917.5</v>
      </c>
      <c r="N4305" t="inlineStr">
        <is>
          <t>Divorced</t>
        </is>
      </c>
      <c r="O4305" t="inlineStr">
        <is>
          <t>Student</t>
        </is>
      </c>
      <c r="P4305" s="3" t="n">
        <v>44783</v>
      </c>
      <c r="Q4305" t="inlineStr">
        <is>
          <t>Inpatient</t>
        </is>
      </c>
      <c r="R4305" t="inlineStr">
        <is>
          <t>Online</t>
        </is>
      </c>
      <c r="S4305" t="inlineStr">
        <is>
          <t>West Allen</t>
        </is>
      </c>
      <c r="T4305" t="inlineStr">
        <is>
          <t>Pending</t>
        </is>
      </c>
      <c r="U4305" t="inlineStr">
        <is>
          <t>Legitimate</t>
        </is>
      </c>
      <c r="V4305" t="n">
        <v>2</v>
      </c>
      <c r="W4305" t="inlineStr">
        <is>
          <t>87a4b910-f340-4ab3-8c58-854a7945a792</t>
        </is>
      </c>
      <c r="X4305" t="inlineStr">
        <is>
          <t>8ee528fd-c6ea-4540-8273-7640e2d8e3a0</t>
        </is>
      </c>
      <c r="Y4305" t="inlineStr">
        <is>
          <t>KP280</t>
        </is>
      </c>
      <c r="Z4305" t="inlineStr">
        <is>
          <t>RF610</t>
        </is>
      </c>
      <c r="AA4305" s="4" t="n">
        <v>0.6</v>
      </c>
      <c r="AB4305" s="4" t="n">
        <v>0.32</v>
      </c>
      <c r="AC43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05">
        <f>IF(OR(C4305="Có",C4305="Yes"),"yes",IF(OR(C4305="Không",C4305="No"),"no","unknown"))</f>
        <v/>
      </c>
      <c r="AE4305">
        <f>IF(OR(F4305="Có",F4305="Yes"),"covered",IF(OR(F4305="Không",F4305="No"),"out_of_insurance","unknown"))</f>
        <v/>
      </c>
      <c r="AF4305">
        <f>IF(AND(AD4305="yes",AE4305="out_of_insurance"),"REVIEW","")</f>
        <v/>
      </c>
    </row>
    <row r="4306" ht="18" customHeight="1">
      <c r="A4306" t="inlineStr">
        <is>
          <t>f75716c4-f9c0-4bdb-8d95-9565b2a1ea10</t>
        </is>
      </c>
      <c r="B4306" t="inlineStr">
        <is>
          <t>BN-04305 / Patient 2926F5BA</t>
        </is>
      </c>
      <c r="C4306" t="inlineStr">
        <is>
          <t>Không</t>
        </is>
      </c>
      <c r="D4306" t="inlineStr">
        <is>
          <t>BS. Phạm Khoa</t>
        </is>
      </c>
      <c r="E4306" t="inlineStr">
        <is>
          <t>Thần kinh / Neurology</t>
        </is>
      </c>
      <c r="F4306" t="inlineStr">
        <is>
          <t>Không</t>
        </is>
      </c>
      <c r="G4306" s="2" t="n">
        <v>8484990</v>
      </c>
      <c r="H4306" t="inlineStr">
        <is>
          <t>CT sọ não / Brain CT</t>
        </is>
      </c>
      <c r="I4306" t="inlineStr">
        <is>
          <t>R51</t>
        </is>
      </c>
      <c r="J4306" t="inlineStr">
        <is>
          <t>Đau đầu chưa rõ nguyên nhân / Headache unspecified</t>
        </is>
      </c>
      <c r="K4306" t="n">
        <v>60</v>
      </c>
      <c r="L4306" t="inlineStr">
        <is>
          <t>F</t>
        </is>
      </c>
      <c r="M4306" s="2" t="n">
        <v>57187.81</v>
      </c>
      <c r="N4306" t="inlineStr">
        <is>
          <t>Married</t>
        </is>
      </c>
      <c r="O4306" t="inlineStr">
        <is>
          <t>Student</t>
        </is>
      </c>
      <c r="P4306" s="3" t="n">
        <v>44783</v>
      </c>
      <c r="Q4306" t="inlineStr">
        <is>
          <t>Emergency</t>
        </is>
      </c>
      <c r="R4306" t="inlineStr">
        <is>
          <t>Online</t>
        </is>
      </c>
      <c r="S4306" t="inlineStr">
        <is>
          <t>East Tiffanystad</t>
        </is>
      </c>
      <c r="T4306" t="inlineStr">
        <is>
          <t>Approved</t>
        </is>
      </c>
      <c r="U4306" t="inlineStr">
        <is>
          <t>Legitimate</t>
        </is>
      </c>
      <c r="V4306" t="n">
        <v>3</v>
      </c>
      <c r="W4306" t="inlineStr">
        <is>
          <t>2926f5ba-165c-427d-afb0-1f251dc1e96a</t>
        </is>
      </c>
      <c r="X4306" t="inlineStr">
        <is>
          <t>d297d3b7-68fa-4e8c-8b20-80e2b4e9e5a7</t>
        </is>
      </c>
      <c r="Y4306" t="inlineStr">
        <is>
          <t>Mq767</t>
        </is>
      </c>
      <c r="Z4306" t="inlineStr">
        <is>
          <t>qU365</t>
        </is>
      </c>
      <c r="AA4306" s="4" t="n">
        <v>0.6899999999999999</v>
      </c>
      <c r="AB4306" s="4" t="n">
        <v>0.05</v>
      </c>
      <c r="AC43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06">
        <f>IF(OR(C4306="Có",C4306="Yes"),"yes",IF(OR(C4306="Không",C4306="No"),"no","unknown"))</f>
        <v/>
      </c>
      <c r="AE4306">
        <f>IF(OR(F4306="Có",F4306="Yes"),"covered",IF(OR(F4306="Không",F4306="No"),"out_of_insurance","unknown"))</f>
        <v/>
      </c>
      <c r="AF4306">
        <f>IF(AND(AD4306="yes",AE4306="out_of_insurance"),"REVIEW","")</f>
        <v/>
      </c>
    </row>
    <row r="4307" ht="18" customHeight="1">
      <c r="A4307" t="inlineStr">
        <is>
          <t>8864a8c9-3e4c-4acb-9a67-24991f67a56c</t>
        </is>
      </c>
      <c r="B4307" t="inlineStr">
        <is>
          <t>BN-04306 / Patient FB1B17F4</t>
        </is>
      </c>
      <c r="C4307" t="inlineStr">
        <is>
          <t>Có</t>
        </is>
      </c>
      <c r="D4307" t="inlineStr">
        <is>
          <t>BS. Võ Huy</t>
        </is>
      </c>
      <c r="E4307" t="inlineStr">
        <is>
          <t>Chấn thương chỉnh hình / Orthopedics</t>
        </is>
      </c>
      <c r="F4307" t="inlineStr">
        <is>
          <t>Có</t>
        </is>
      </c>
      <c r="G4307" s="2" t="n">
        <v>3419260</v>
      </c>
      <c r="H4307" t="inlineStr">
        <is>
          <t>Đo mật độ xương / Bone density scan</t>
        </is>
      </c>
      <c r="I4307" t="inlineStr">
        <is>
          <t>M81.0</t>
        </is>
      </c>
      <c r="J4307" t="inlineStr">
        <is>
          <t>Loãng xương / Osteoporosis</t>
        </is>
      </c>
      <c r="K4307" t="n">
        <v>64</v>
      </c>
      <c r="L4307" t="inlineStr">
        <is>
          <t>F</t>
        </is>
      </c>
      <c r="M4307" s="2" t="n">
        <v>96078.64</v>
      </c>
      <c r="N4307" t="inlineStr">
        <is>
          <t>Divorced</t>
        </is>
      </c>
      <c r="O4307" t="inlineStr">
        <is>
          <t>Employed</t>
        </is>
      </c>
      <c r="P4307" s="3" t="n">
        <v>44783</v>
      </c>
      <c r="Q4307" t="inlineStr">
        <is>
          <t>Inpatient</t>
        </is>
      </c>
      <c r="R4307" t="inlineStr">
        <is>
          <t>Paper</t>
        </is>
      </c>
      <c r="S4307" t="inlineStr">
        <is>
          <t>Barnesmouth</t>
        </is>
      </c>
      <c r="T4307" t="inlineStr">
        <is>
          <t>Approved</t>
        </is>
      </c>
      <c r="U4307" t="inlineStr">
        <is>
          <t>Legitimate</t>
        </is>
      </c>
      <c r="V4307" t="n">
        <v>0</v>
      </c>
      <c r="W4307" t="inlineStr">
        <is>
          <t>fb1b17f4-946e-492d-9e55-8d5a99134d1c</t>
        </is>
      </c>
      <c r="X4307" t="inlineStr">
        <is>
          <t>b9ffc123-30a7-4a6d-852c-140d305da0ce</t>
        </is>
      </c>
      <c r="Y4307" t="inlineStr">
        <is>
          <t>RW554</t>
        </is>
      </c>
      <c r="Z4307" t="inlineStr">
        <is>
          <t>Vt534</t>
        </is>
      </c>
      <c r="AA4307" s="4" t="n">
        <v>0.87</v>
      </c>
      <c r="AB4307" s="4" t="n">
        <v>0.78</v>
      </c>
      <c r="AC43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07">
        <f>IF(OR(C4307="Có",C4307="Yes"),"yes",IF(OR(C4307="Không",C4307="No"),"no","unknown"))</f>
        <v/>
      </c>
      <c r="AE4307">
        <f>IF(OR(F4307="Có",F4307="Yes"),"covered",IF(OR(F4307="Không",F4307="No"),"out_of_insurance","unknown"))</f>
        <v/>
      </c>
      <c r="AF4307">
        <f>IF(AND(AD4307="yes",AE4307="out_of_insurance"),"REVIEW","")</f>
        <v/>
      </c>
    </row>
    <row r="4308" ht="18" customHeight="1">
      <c r="A4308" t="inlineStr">
        <is>
          <t>881e4e21-6110-4321-88b2-1c679e181b05</t>
        </is>
      </c>
      <c r="B4308" t="inlineStr">
        <is>
          <t>BN-04307 / Patient 421AC83D</t>
        </is>
      </c>
      <c r="C4308" t="inlineStr">
        <is>
          <t>Có</t>
        </is>
      </c>
      <c r="D4308" t="inlineStr">
        <is>
          <t>BS. Phạm Khoa</t>
        </is>
      </c>
      <c r="E4308" t="inlineStr">
        <is>
          <t>Thần kinh / Neurology</t>
        </is>
      </c>
      <c r="F4308" t="inlineStr">
        <is>
          <t>Không</t>
        </is>
      </c>
      <c r="G4308" s="2" t="n">
        <v>1605280</v>
      </c>
      <c r="H4308" t="inlineStr">
        <is>
          <t>CT sọ não / Brain CT</t>
        </is>
      </c>
      <c r="I4308" t="inlineStr">
        <is>
          <t>R51</t>
        </is>
      </c>
      <c r="J4308" t="inlineStr">
        <is>
          <t>Đau đầu chưa rõ nguyên nhân / Headache unspecified</t>
        </is>
      </c>
      <c r="K4308" t="n">
        <v>24</v>
      </c>
      <c r="L4308" t="inlineStr">
        <is>
          <t>M</t>
        </is>
      </c>
      <c r="M4308" s="2" t="n">
        <v>82434.7</v>
      </c>
      <c r="N4308" t="inlineStr">
        <is>
          <t>Divorced</t>
        </is>
      </c>
      <c r="O4308" t="inlineStr">
        <is>
          <t>Employed</t>
        </is>
      </c>
      <c r="P4308" s="3" t="n">
        <v>44783</v>
      </c>
      <c r="Q4308" t="inlineStr">
        <is>
          <t>Routine</t>
        </is>
      </c>
      <c r="R4308" t="inlineStr">
        <is>
          <t>Online</t>
        </is>
      </c>
      <c r="S4308" t="inlineStr">
        <is>
          <t>Williamsonfort</t>
        </is>
      </c>
      <c r="T4308" t="inlineStr">
        <is>
          <t>Approved</t>
        </is>
      </c>
      <c r="U4308" t="inlineStr">
        <is>
          <t>Legitimate</t>
        </is>
      </c>
      <c r="V4308" t="n">
        <v>3</v>
      </c>
      <c r="W4308" t="inlineStr">
        <is>
          <t>421ac83d-5902-4f44-8bb0-d76ae89ea071</t>
        </is>
      </c>
      <c r="X4308" t="inlineStr">
        <is>
          <t>f4ea5903-343b-450a-bf0e-1b946e1df6e9</t>
        </is>
      </c>
      <c r="Y4308" t="inlineStr">
        <is>
          <t>By217</t>
        </is>
      </c>
      <c r="Z4308" t="inlineStr">
        <is>
          <t>eL241</t>
        </is>
      </c>
      <c r="AA4308" s="4" t="n">
        <v>0.84</v>
      </c>
      <c r="AB4308" s="4" t="n">
        <v>0.29</v>
      </c>
      <c r="AC43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08">
        <f>IF(OR(C4308="Có",C4308="Yes"),"yes",IF(OR(C4308="Không",C4308="No"),"no","unknown"))</f>
        <v/>
      </c>
      <c r="AE4308">
        <f>IF(OR(F4308="Có",F4308="Yes"),"covered",IF(OR(F4308="Không",F4308="No"),"out_of_insurance","unknown"))</f>
        <v/>
      </c>
      <c r="AF4308">
        <f>IF(AND(AD4308="yes",AE4308="out_of_insurance"),"REVIEW","")</f>
        <v/>
      </c>
    </row>
    <row r="4309" ht="18" customHeight="1">
      <c r="A4309" t="inlineStr">
        <is>
          <t>75b68ee4-7556-4abe-aa41-f98af8dcdacc</t>
        </is>
      </c>
      <c r="B4309" t="inlineStr">
        <is>
          <t>BN-04308 / Patient 8B35F1FE</t>
        </is>
      </c>
      <c r="C4309" t="inlineStr">
        <is>
          <t>Có</t>
        </is>
      </c>
      <c r="D4309" t="inlineStr">
        <is>
          <t>BS. Nguyễn Nhi</t>
        </is>
      </c>
      <c r="E4309" t="inlineStr">
        <is>
          <t>Nhi / Pediatrics</t>
        </is>
      </c>
      <c r="F4309" t="inlineStr">
        <is>
          <t>Không</t>
        </is>
      </c>
      <c r="G4309" s="2" t="n">
        <v>2169690</v>
      </c>
      <c r="H4309" t="inlineStr">
        <is>
          <t>Khám nhi / Pediatric consultation</t>
        </is>
      </c>
      <c r="I4309" t="inlineStr">
        <is>
          <t>J06.9</t>
        </is>
      </c>
      <c r="J4309" t="inlineStr">
        <is>
          <t>Viêm hô hấp trên cấp / Acute upper respiratory infection</t>
        </is>
      </c>
      <c r="K4309" t="n">
        <v>82</v>
      </c>
      <c r="L4309" t="inlineStr">
        <is>
          <t>F</t>
        </is>
      </c>
      <c r="M4309" s="2" t="n">
        <v>31786.07</v>
      </c>
      <c r="N4309" t="inlineStr">
        <is>
          <t>Married</t>
        </is>
      </c>
      <c r="O4309" t="inlineStr">
        <is>
          <t>Student</t>
        </is>
      </c>
      <c r="P4309" s="3" t="n">
        <v>44783</v>
      </c>
      <c r="Q4309" t="inlineStr">
        <is>
          <t>Routine</t>
        </is>
      </c>
      <c r="R4309" t="inlineStr">
        <is>
          <t>Online</t>
        </is>
      </c>
      <c r="S4309" t="inlineStr">
        <is>
          <t>Port Stephanie</t>
        </is>
      </c>
      <c r="T4309" t="inlineStr">
        <is>
          <t>Approved</t>
        </is>
      </c>
      <c r="U4309" t="inlineStr">
        <is>
          <t>Legitimate</t>
        </is>
      </c>
      <c r="V4309" t="n">
        <v>1</v>
      </c>
      <c r="W4309" t="inlineStr">
        <is>
          <t>8b35f1fe-3769-4d8f-a5f0-c33c7624f497</t>
        </is>
      </c>
      <c r="X4309" t="inlineStr">
        <is>
          <t>b9e620a4-cfbe-42ef-adfd-f1a590d87e7f</t>
        </is>
      </c>
      <c r="Y4309" t="inlineStr">
        <is>
          <t>dp400</t>
        </is>
      </c>
      <c r="Z4309" t="inlineStr">
        <is>
          <t>mL627</t>
        </is>
      </c>
      <c r="AA4309" s="4" t="n">
        <v>0.71</v>
      </c>
      <c r="AB4309" s="4" t="n">
        <v>0.76</v>
      </c>
      <c r="AC43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09">
        <f>IF(OR(C4309="Có",C4309="Yes"),"yes",IF(OR(C4309="Không",C4309="No"),"no","unknown"))</f>
        <v/>
      </c>
      <c r="AE4309">
        <f>IF(OR(F4309="Có",F4309="Yes"),"covered",IF(OR(F4309="Không",F4309="No"),"out_of_insurance","unknown"))</f>
        <v/>
      </c>
      <c r="AF4309">
        <f>IF(AND(AD4309="yes",AE4309="out_of_insurance"),"REVIEW","")</f>
        <v/>
      </c>
    </row>
    <row r="4310" ht="18" customHeight="1">
      <c r="A4310" t="inlineStr">
        <is>
          <t>af0bbb63-5bba-404d-9ae9-dc24d387bd5a</t>
        </is>
      </c>
      <c r="B4310" t="inlineStr">
        <is>
          <t>BN-04309 / Patient 59361C8B</t>
        </is>
      </c>
      <c r="C4310" t="inlineStr">
        <is>
          <t>Có</t>
        </is>
      </c>
      <c r="D4310" t="inlineStr">
        <is>
          <t>BS. Đỗ Hạnh</t>
        </is>
      </c>
      <c r="E4310" t="inlineStr">
        <is>
          <t>Nhi / Pediatrics</t>
        </is>
      </c>
      <c r="F4310" t="inlineStr">
        <is>
          <t>Không</t>
        </is>
      </c>
      <c r="G4310" s="2" t="n">
        <v>6757820</v>
      </c>
      <c r="H4310" t="inlineStr">
        <is>
          <t>Glucose máu / Blood glucose</t>
        </is>
      </c>
      <c r="I4310" t="inlineStr">
        <is>
          <t>R73.9</t>
        </is>
      </c>
      <c r="J4310" t="inlineStr">
        <is>
          <t>Tăng glucose máu / Hyperglycemia</t>
        </is>
      </c>
      <c r="K4310" t="n">
        <v>81</v>
      </c>
      <c r="L4310" t="inlineStr">
        <is>
          <t>M</t>
        </is>
      </c>
      <c r="M4310" s="2" t="n">
        <v>82565.89999999999</v>
      </c>
      <c r="N4310" t="inlineStr">
        <is>
          <t>Widowed</t>
        </is>
      </c>
      <c r="O4310" t="inlineStr">
        <is>
          <t>Employed</t>
        </is>
      </c>
      <c r="P4310" s="3" t="n">
        <v>44783</v>
      </c>
      <c r="Q4310" t="inlineStr">
        <is>
          <t>Outpatient</t>
        </is>
      </c>
      <c r="R4310" t="inlineStr">
        <is>
          <t>Online</t>
        </is>
      </c>
      <c r="S4310" t="inlineStr">
        <is>
          <t>East Briana</t>
        </is>
      </c>
      <c r="T4310" t="inlineStr">
        <is>
          <t>Denied</t>
        </is>
      </c>
      <c r="U4310" t="inlineStr">
        <is>
          <t>Legitimate</t>
        </is>
      </c>
      <c r="V4310" t="n">
        <v>3</v>
      </c>
      <c r="W4310" t="inlineStr">
        <is>
          <t>59361c8b-9865-43d1-bdab-feeaa41b5359</t>
        </is>
      </c>
      <c r="X4310" t="inlineStr">
        <is>
          <t>02ed5e26-5800-4bff-84d7-569bb53c07a3</t>
        </is>
      </c>
      <c r="Y4310" t="inlineStr">
        <is>
          <t>Rr812</t>
        </is>
      </c>
      <c r="Z4310" t="inlineStr">
        <is>
          <t>mT464</t>
        </is>
      </c>
      <c r="AA4310" s="4" t="n">
        <v>0.79</v>
      </c>
      <c r="AB4310" s="4" t="n">
        <v>0.02</v>
      </c>
      <c r="AC43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10">
        <f>IF(OR(C4310="Có",C4310="Yes"),"yes",IF(OR(C4310="Không",C4310="No"),"no","unknown"))</f>
        <v/>
      </c>
      <c r="AE4310">
        <f>IF(OR(F4310="Có",F4310="Yes"),"covered",IF(OR(F4310="Không",F4310="No"),"out_of_insurance","unknown"))</f>
        <v/>
      </c>
      <c r="AF4310">
        <f>IF(AND(AD4310="yes",AE4310="out_of_insurance"),"REVIEW","")</f>
        <v/>
      </c>
    </row>
    <row r="4311" ht="18" customHeight="1">
      <c r="A4311" t="inlineStr">
        <is>
          <t>522d23f2-6d51-43d4-96e1-b6e46905463d</t>
        </is>
      </c>
      <c r="B4311" t="inlineStr">
        <is>
          <t>BN-04310 / Patient 5B8C59FA</t>
        </is>
      </c>
      <c r="C4311" t="inlineStr">
        <is>
          <t>Có</t>
        </is>
      </c>
      <c r="D4311" t="inlineStr">
        <is>
          <t>BS. Lâm Sơn</t>
        </is>
      </c>
      <c r="E4311" t="inlineStr">
        <is>
          <t>Khám tổng quát / General Practice</t>
        </is>
      </c>
      <c r="F4311" t="inlineStr">
        <is>
          <t>Chưa rõ</t>
        </is>
      </c>
      <c r="G4311" s="2" t="n">
        <v>5002250</v>
      </c>
      <c r="H4311" t="inlineStr">
        <is>
          <t>HIV Ag/Ab combo</t>
        </is>
      </c>
      <c r="I4311" t="inlineStr">
        <is>
          <t>Z11.4</t>
        </is>
      </c>
      <c r="J4311" t="inlineStr">
        <is>
          <t>Sàng lọc HIV / HIV screening</t>
        </is>
      </c>
      <c r="K4311" t="n">
        <v>53</v>
      </c>
      <c r="L4311" t="inlineStr">
        <is>
          <t>F</t>
        </is>
      </c>
      <c r="M4311" s="2" t="n">
        <v>72587.53999999999</v>
      </c>
      <c r="N4311" t="inlineStr">
        <is>
          <t>Divorced</t>
        </is>
      </c>
      <c r="O4311" t="inlineStr">
        <is>
          <t>Unemployed</t>
        </is>
      </c>
      <c r="P4311" s="3" t="n">
        <v>44782</v>
      </c>
      <c r="Q4311" t="inlineStr">
        <is>
          <t>Outpatient</t>
        </is>
      </c>
      <c r="R4311" t="inlineStr">
        <is>
          <t>Phone</t>
        </is>
      </c>
      <c r="S4311" t="inlineStr">
        <is>
          <t>South Michelle</t>
        </is>
      </c>
      <c r="T4311" t="inlineStr">
        <is>
          <t>Pending</t>
        </is>
      </c>
      <c r="U4311" t="inlineStr">
        <is>
          <t>Legitimate</t>
        </is>
      </c>
      <c r="V4311" t="n">
        <v>3</v>
      </c>
      <c r="W4311" t="inlineStr">
        <is>
          <t>5b8c59fa-8f99-4646-b018-f224a3ff5e1c</t>
        </is>
      </c>
      <c r="X4311" t="inlineStr">
        <is>
          <t>59ac3e42-9caa-4a94-ae2d-180f6051267f</t>
        </is>
      </c>
      <c r="Y4311" t="inlineStr">
        <is>
          <t>sO943</t>
        </is>
      </c>
      <c r="Z4311" t="inlineStr">
        <is>
          <t>py220</t>
        </is>
      </c>
      <c r="AA4311" s="4" t="n">
        <v>0.52</v>
      </c>
      <c r="AB4311" s="4" t="n">
        <v>0.26</v>
      </c>
      <c r="AC43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11">
        <f>IF(OR(C4311="Có",C4311="Yes"),"yes",IF(OR(C4311="Không",C4311="No"),"no","unknown"))</f>
        <v/>
      </c>
      <c r="AE4311">
        <f>IF(OR(F4311="Có",F4311="Yes"),"covered",IF(OR(F4311="Không",F4311="No"),"out_of_insurance","unknown"))</f>
        <v/>
      </c>
      <c r="AF4311">
        <f>IF(AND(AD4311="yes",AE4311="out_of_insurance"),"REVIEW","")</f>
        <v/>
      </c>
    </row>
    <row r="4312" ht="18" customHeight="1">
      <c r="A4312" t="inlineStr">
        <is>
          <t>620f065b-5e86-403a-a5d9-ceae82f5065d</t>
        </is>
      </c>
      <c r="B4312" t="inlineStr">
        <is>
          <t>BN-04311 / Patient FBE4C553</t>
        </is>
      </c>
      <c r="C4312" t="inlineStr">
        <is>
          <t>Có</t>
        </is>
      </c>
      <c r="D4312" t="inlineStr">
        <is>
          <t>BS. Trần An</t>
        </is>
      </c>
      <c r="E4312" t="inlineStr">
        <is>
          <t>Chấn thương chỉnh hình / Orthopedics</t>
        </is>
      </c>
      <c r="F4312" t="inlineStr">
        <is>
          <t>Có</t>
        </is>
      </c>
      <c r="G4312" s="2" t="n">
        <v>7288300</v>
      </c>
      <c r="H4312" t="inlineStr">
        <is>
          <t>CT cột sống thắt lưng / Lumbar spine CT</t>
        </is>
      </c>
      <c r="I4312" t="inlineStr">
        <is>
          <t>M54.5</t>
        </is>
      </c>
      <c r="J4312" t="inlineStr">
        <is>
          <t>Đau thắt lưng / Low back pain</t>
        </is>
      </c>
      <c r="K4312" t="n">
        <v>53</v>
      </c>
      <c r="L4312" t="inlineStr">
        <is>
          <t>M</t>
        </is>
      </c>
      <c r="M4312" s="2" t="n">
        <v>103564.27</v>
      </c>
      <c r="N4312" t="inlineStr">
        <is>
          <t>Widowed</t>
        </is>
      </c>
      <c r="O4312" t="inlineStr">
        <is>
          <t>Employed</t>
        </is>
      </c>
      <c r="P4312" s="3" t="n">
        <v>44782</v>
      </c>
      <c r="Q4312" t="inlineStr">
        <is>
          <t>Emergency</t>
        </is>
      </c>
      <c r="R4312" t="inlineStr">
        <is>
          <t>Paper</t>
        </is>
      </c>
      <c r="S4312" t="inlineStr">
        <is>
          <t>East Jonathanside</t>
        </is>
      </c>
      <c r="T4312" t="inlineStr">
        <is>
          <t>Pending</t>
        </is>
      </c>
      <c r="U4312" t="inlineStr">
        <is>
          <t>Legitimate</t>
        </is>
      </c>
      <c r="V4312" t="n">
        <v>0</v>
      </c>
      <c r="W4312" t="inlineStr">
        <is>
          <t>fbe4c553-841a-4437-8777-4a032a2d6464</t>
        </is>
      </c>
      <c r="X4312" t="inlineStr">
        <is>
          <t>6add4b1d-a057-4be8-82f3-8586ae669333</t>
        </is>
      </c>
      <c r="Y4312" t="inlineStr">
        <is>
          <t>vM992</t>
        </is>
      </c>
      <c r="Z4312" t="inlineStr">
        <is>
          <t>Og405</t>
        </is>
      </c>
      <c r="AA4312" s="4" t="n">
        <v>0.8100000000000001</v>
      </c>
      <c r="AB4312" s="4" t="n">
        <v>0.03</v>
      </c>
      <c r="AC43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12">
        <f>IF(OR(C4312="Có",C4312="Yes"),"yes",IF(OR(C4312="Không",C4312="No"),"no","unknown"))</f>
        <v/>
      </c>
      <c r="AE4312">
        <f>IF(OR(F4312="Có",F4312="Yes"),"covered",IF(OR(F4312="Không",F4312="No"),"out_of_insurance","unknown"))</f>
        <v/>
      </c>
      <c r="AF4312">
        <f>IF(AND(AD4312="yes",AE4312="out_of_insurance"),"REVIEW","")</f>
        <v/>
      </c>
    </row>
    <row r="4313" ht="18" customHeight="1">
      <c r="A4313" t="inlineStr">
        <is>
          <t>0af758a0-5ad0-42f1-ad5f-858b2e5aa3e6</t>
        </is>
      </c>
      <c r="B4313" t="inlineStr">
        <is>
          <t>BN-04312 / Patient 5C0CBBC1</t>
        </is>
      </c>
      <c r="C4313" t="inlineStr">
        <is>
          <t>Không</t>
        </is>
      </c>
      <c r="D4313" t="inlineStr">
        <is>
          <t>BS. Võ Huy</t>
        </is>
      </c>
      <c r="E4313" t="inlineStr">
        <is>
          <t>Chấn thương chỉnh hình / Orthopedics</t>
        </is>
      </c>
      <c r="F4313" t="inlineStr">
        <is>
          <t>Không</t>
        </is>
      </c>
      <c r="G4313" s="2" t="n">
        <v>3116320</v>
      </c>
      <c r="H4313" t="inlineStr">
        <is>
          <t>X-quang khớp gối / Knee X-ray</t>
        </is>
      </c>
      <c r="I4313" t="inlineStr">
        <is>
          <t>M25.5</t>
        </is>
      </c>
      <c r="J4313" t="inlineStr">
        <is>
          <t>Đau khớp / Joint pain</t>
        </is>
      </c>
      <c r="K4313" t="n">
        <v>18</v>
      </c>
      <c r="L4313" t="inlineStr">
        <is>
          <t>F</t>
        </is>
      </c>
      <c r="M4313" s="2" t="n">
        <v>129995.49</v>
      </c>
      <c r="N4313" t="inlineStr">
        <is>
          <t>Divorced</t>
        </is>
      </c>
      <c r="O4313" t="inlineStr">
        <is>
          <t>Unemployed</t>
        </is>
      </c>
      <c r="P4313" s="3" t="n">
        <v>44782</v>
      </c>
      <c r="Q4313" t="inlineStr">
        <is>
          <t>Outpatient</t>
        </is>
      </c>
      <c r="R4313" t="inlineStr">
        <is>
          <t>Online</t>
        </is>
      </c>
      <c r="S4313" t="inlineStr">
        <is>
          <t>New Robertberg</t>
        </is>
      </c>
      <c r="T4313" t="inlineStr">
        <is>
          <t>Approved</t>
        </is>
      </c>
      <c r="U4313" t="inlineStr">
        <is>
          <t>Legitimate</t>
        </is>
      </c>
      <c r="V4313" t="n">
        <v>2</v>
      </c>
      <c r="W4313" t="inlineStr">
        <is>
          <t>5c0cbbc1-491d-4405-aaa1-c1cf94c83bb9</t>
        </is>
      </c>
      <c r="X4313" t="inlineStr">
        <is>
          <t>19a277c1-8162-4328-8df4-4e0741ea06c1</t>
        </is>
      </c>
      <c r="Y4313" t="inlineStr">
        <is>
          <t>OJ390</t>
        </is>
      </c>
      <c r="Z4313" t="inlineStr">
        <is>
          <t>PL990</t>
        </is>
      </c>
      <c r="AA4313" s="4" t="n">
        <v>0.54</v>
      </c>
      <c r="AB4313" s="4" t="n">
        <v>0.05</v>
      </c>
      <c r="AC43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13">
        <f>IF(OR(C4313="Có",C4313="Yes"),"yes",IF(OR(C4313="Không",C4313="No"),"no","unknown"))</f>
        <v/>
      </c>
      <c r="AE4313">
        <f>IF(OR(F4313="Có",F4313="Yes"),"covered",IF(OR(F4313="Không",F4313="No"),"out_of_insurance","unknown"))</f>
        <v/>
      </c>
      <c r="AF4313">
        <f>IF(AND(AD4313="yes",AE4313="out_of_insurance"),"REVIEW","")</f>
        <v/>
      </c>
    </row>
    <row r="4314" ht="18" customHeight="1">
      <c r="A4314" t="inlineStr">
        <is>
          <t>a693c471-2d15-46a5-9ab8-da2cfcea4f82</t>
        </is>
      </c>
      <c r="B4314" t="inlineStr">
        <is>
          <t>BN-04313 / Patient C9452C3E</t>
        </is>
      </c>
      <c r="C4314" t="inlineStr">
        <is>
          <t>Không</t>
        </is>
      </c>
      <c r="D4314" t="inlineStr">
        <is>
          <t>BS. Vũ Đức</t>
        </is>
      </c>
      <c r="E4314" t="inlineStr">
        <is>
          <t>Chấn thương chỉnh hình / Orthopedics</t>
        </is>
      </c>
      <c r="F4314" t="inlineStr">
        <is>
          <t>Không</t>
        </is>
      </c>
      <c r="G4314" s="2" t="n">
        <v>1200000</v>
      </c>
      <c r="H4314" t="inlineStr">
        <is>
          <t>CT cột sống thắt lưng / Lumbar spine CT</t>
        </is>
      </c>
      <c r="I4314" t="inlineStr">
        <is>
          <t>M54.5</t>
        </is>
      </c>
      <c r="J4314" t="inlineStr">
        <is>
          <t>Đau thắt lưng / Low back pain</t>
        </is>
      </c>
      <c r="K4314" t="n">
        <v>18</v>
      </c>
      <c r="L4314" t="inlineStr">
        <is>
          <t>F</t>
        </is>
      </c>
      <c r="M4314" s="2" t="n">
        <v>79842.50999999999</v>
      </c>
      <c r="N4314" t="inlineStr">
        <is>
          <t>Married</t>
        </is>
      </c>
      <c r="O4314" t="inlineStr">
        <is>
          <t>Employed</t>
        </is>
      </c>
      <c r="P4314" s="3" t="n">
        <v>44782</v>
      </c>
      <c r="Q4314" t="inlineStr">
        <is>
          <t>Emergency</t>
        </is>
      </c>
      <c r="R4314" t="inlineStr">
        <is>
          <t>Online</t>
        </is>
      </c>
      <c r="S4314" t="inlineStr">
        <is>
          <t>East Christophermouth</t>
        </is>
      </c>
      <c r="T4314" t="inlineStr">
        <is>
          <t>Pending</t>
        </is>
      </c>
      <c r="U4314" t="inlineStr">
        <is>
          <t>Legitimate</t>
        </is>
      </c>
      <c r="V4314" t="n">
        <v>3</v>
      </c>
      <c r="W4314" t="inlineStr">
        <is>
          <t>c9452c3e-df80-403b-869f-e2b4259c0023</t>
        </is>
      </c>
      <c r="X4314" t="inlineStr">
        <is>
          <t>0b9a7927-855e-43fd-a364-fe4fc362aee7</t>
        </is>
      </c>
      <c r="Y4314" t="inlineStr">
        <is>
          <t>cv118</t>
        </is>
      </c>
      <c r="Z4314" t="inlineStr">
        <is>
          <t>iE950</t>
        </is>
      </c>
      <c r="AA4314" s="4" t="n">
        <v>0.85</v>
      </c>
      <c r="AB4314" s="4" t="n">
        <v>0.05</v>
      </c>
      <c r="AC43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14">
        <f>IF(OR(C4314="Có",C4314="Yes"),"yes",IF(OR(C4314="Không",C4314="No"),"no","unknown"))</f>
        <v/>
      </c>
      <c r="AE4314">
        <f>IF(OR(F4314="Có",F4314="Yes"),"covered",IF(OR(F4314="Không",F4314="No"),"out_of_insurance","unknown"))</f>
        <v/>
      </c>
      <c r="AF4314">
        <f>IF(AND(AD4314="yes",AE4314="out_of_insurance"),"REVIEW","")</f>
        <v/>
      </c>
    </row>
    <row r="4315" ht="18" customHeight="1">
      <c r="A4315" t="inlineStr">
        <is>
          <t>2f798f11-0c9e-4ae9-b580-d3c4107967b1</t>
        </is>
      </c>
      <c r="B4315" t="inlineStr">
        <is>
          <t>BN-04314 / Patient 003662EF</t>
        </is>
      </c>
      <c r="C4315" t="inlineStr">
        <is>
          <t>Có</t>
        </is>
      </c>
      <c r="D4315" t="inlineStr">
        <is>
          <t>BS. Bùi Hà</t>
        </is>
      </c>
      <c r="E4315" t="inlineStr">
        <is>
          <t>Khám tổng quát / General Practice</t>
        </is>
      </c>
      <c r="F4315" t="inlineStr">
        <is>
          <t>Có</t>
        </is>
      </c>
      <c r="G4315" s="2" t="n">
        <v>2241690</v>
      </c>
      <c r="H4315" t="inlineStr">
        <is>
          <t>CRP định lượng / CRP</t>
        </is>
      </c>
      <c r="I4315" t="inlineStr">
        <is>
          <t>R79.8</t>
        </is>
      </c>
      <c r="J4315" t="inlineStr">
        <is>
          <t>Bất thường xét nghiệm máu / Abnormal blood chemistry</t>
        </is>
      </c>
      <c r="K4315" t="n">
        <v>85</v>
      </c>
      <c r="L4315" t="inlineStr">
        <is>
          <t>F</t>
        </is>
      </c>
      <c r="M4315" s="2" t="n">
        <v>84416.19</v>
      </c>
      <c r="N4315" t="inlineStr">
        <is>
          <t>Widowed</t>
        </is>
      </c>
      <c r="O4315" t="inlineStr">
        <is>
          <t>Retired</t>
        </is>
      </c>
      <c r="P4315" s="3" t="n">
        <v>44782</v>
      </c>
      <c r="Q4315" t="inlineStr">
        <is>
          <t>Inpatient</t>
        </is>
      </c>
      <c r="R4315" t="inlineStr">
        <is>
          <t>Online</t>
        </is>
      </c>
      <c r="S4315" t="inlineStr">
        <is>
          <t>South Charles</t>
        </is>
      </c>
      <c r="T4315" t="inlineStr">
        <is>
          <t>Approved</t>
        </is>
      </c>
      <c r="U4315" t="inlineStr">
        <is>
          <t>Legitimate</t>
        </is>
      </c>
      <c r="V4315" t="n">
        <v>0</v>
      </c>
      <c r="W4315" t="inlineStr">
        <is>
          <t>003662ef-f5b8-4920-8873-45ea0d926b0c</t>
        </is>
      </c>
      <c r="X4315" t="inlineStr">
        <is>
          <t>16712a1d-6a2a-461b-9a0f-3be8c1b35b7a</t>
        </is>
      </c>
      <c r="Y4315" t="inlineStr">
        <is>
          <t>Gw680</t>
        </is>
      </c>
      <c r="Z4315" t="inlineStr">
        <is>
          <t>YX981</t>
        </is>
      </c>
      <c r="AA4315" s="4" t="n">
        <v>0.9399999999999999</v>
      </c>
      <c r="AB4315" s="4" t="n">
        <v>0.76</v>
      </c>
      <c r="AC43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15">
        <f>IF(OR(C4315="Có",C4315="Yes"),"yes",IF(OR(C4315="Không",C4315="No"),"no","unknown"))</f>
        <v/>
      </c>
      <c r="AE4315">
        <f>IF(OR(F4315="Có",F4315="Yes"),"covered",IF(OR(F4315="Không",F4315="No"),"out_of_insurance","unknown"))</f>
        <v/>
      </c>
      <c r="AF4315">
        <f>IF(AND(AD4315="yes",AE4315="out_of_insurance"),"REVIEW","")</f>
        <v/>
      </c>
    </row>
    <row r="4316" ht="18" customHeight="1">
      <c r="A4316" t="inlineStr">
        <is>
          <t>25aca4e9-00f4-4fb1-a375-6e09a032fd3b</t>
        </is>
      </c>
      <c r="B4316" t="inlineStr">
        <is>
          <t>BN-04315 / Patient F312B89D</t>
        </is>
      </c>
      <c r="C4316" t="inlineStr">
        <is>
          <t>Có</t>
        </is>
      </c>
      <c r="D4316" t="inlineStr">
        <is>
          <t>BS. Mai Thanh</t>
        </is>
      </c>
      <c r="E4316" t="inlineStr">
        <is>
          <t>Thần kinh / Neurology</t>
        </is>
      </c>
      <c r="F4316" t="inlineStr">
        <is>
          <t>Không</t>
        </is>
      </c>
      <c r="G4316" s="2" t="n">
        <v>1223390</v>
      </c>
      <c r="H4316" t="inlineStr">
        <is>
          <t>CT đánh giá đột quỵ / Stroke CT</t>
        </is>
      </c>
      <c r="I4316" t="inlineStr">
        <is>
          <t>I63.9</t>
        </is>
      </c>
      <c r="J4316" t="inlineStr">
        <is>
          <t>Nhồi máu não / Cerebral infarction</t>
        </is>
      </c>
      <c r="K4316" t="n">
        <v>9</v>
      </c>
      <c r="L4316" t="inlineStr">
        <is>
          <t>M</t>
        </is>
      </c>
      <c r="M4316" s="2" t="n">
        <v>148598.17</v>
      </c>
      <c r="N4316" t="inlineStr">
        <is>
          <t>Single</t>
        </is>
      </c>
      <c r="O4316" t="inlineStr">
        <is>
          <t>Retired</t>
        </is>
      </c>
      <c r="P4316" s="3" t="n">
        <v>44781</v>
      </c>
      <c r="Q4316" t="inlineStr">
        <is>
          <t>Outpatient</t>
        </is>
      </c>
      <c r="R4316" t="inlineStr">
        <is>
          <t>Paper</t>
        </is>
      </c>
      <c r="S4316" t="inlineStr">
        <is>
          <t>North Virginia</t>
        </is>
      </c>
      <c r="T4316" t="inlineStr">
        <is>
          <t>Denied</t>
        </is>
      </c>
      <c r="U4316" t="inlineStr">
        <is>
          <t>Legitimate</t>
        </is>
      </c>
      <c r="V4316" t="n">
        <v>2</v>
      </c>
      <c r="W4316" t="inlineStr">
        <is>
          <t>f312b89d-6002-4b58-86fb-5350ae620ebc</t>
        </is>
      </c>
      <c r="X4316" t="inlineStr">
        <is>
          <t>66acafdd-ce06-4a0b-90be-cc6704c15367</t>
        </is>
      </c>
      <c r="Y4316" t="inlineStr">
        <is>
          <t>Qa828</t>
        </is>
      </c>
      <c r="Z4316" t="inlineStr">
        <is>
          <t>zu141</t>
        </is>
      </c>
      <c r="AA4316" s="4" t="n">
        <v>0.62</v>
      </c>
      <c r="AB4316" s="4" t="n">
        <v>0.02</v>
      </c>
      <c r="AC43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16">
        <f>IF(OR(C4316="Có",C4316="Yes"),"yes",IF(OR(C4316="Không",C4316="No"),"no","unknown"))</f>
        <v/>
      </c>
      <c r="AE4316">
        <f>IF(OR(F4316="Có",F4316="Yes"),"covered",IF(OR(F4316="Không",F4316="No"),"out_of_insurance","unknown"))</f>
        <v/>
      </c>
      <c r="AF4316">
        <f>IF(AND(AD4316="yes",AE4316="out_of_insurance"),"REVIEW","")</f>
        <v/>
      </c>
    </row>
    <row r="4317" ht="18" customHeight="1">
      <c r="A4317" t="inlineStr">
        <is>
          <t>b7c352e9-ac09-4152-abb9-689c96b08321</t>
        </is>
      </c>
      <c r="B4317" t="inlineStr">
        <is>
          <t>BN-04316 / Patient 99266AE9</t>
        </is>
      </c>
      <c r="C4317" t="inlineStr">
        <is>
          <t>Có</t>
        </is>
      </c>
      <c r="D4317" t="inlineStr">
        <is>
          <t>BS. Bùi Hà</t>
        </is>
      </c>
      <c r="E4317" t="inlineStr">
        <is>
          <t>Khám tổng quát / General Practice</t>
        </is>
      </c>
      <c r="F4317" t="inlineStr">
        <is>
          <t>Không</t>
        </is>
      </c>
      <c r="G4317" s="2" t="n">
        <v>7918020</v>
      </c>
      <c r="H4317" t="inlineStr">
        <is>
          <t>CRP định lượng / CRP</t>
        </is>
      </c>
      <c r="I4317" t="inlineStr">
        <is>
          <t>R79.8</t>
        </is>
      </c>
      <c r="J4317" t="inlineStr">
        <is>
          <t>Bất thường xét nghiệm máu / Abnormal blood chemistry</t>
        </is>
      </c>
      <c r="K4317" t="n">
        <v>18</v>
      </c>
      <c r="L4317" t="inlineStr">
        <is>
          <t>F</t>
        </is>
      </c>
      <c r="M4317" s="2" t="n">
        <v>44447.61</v>
      </c>
      <c r="N4317" t="inlineStr">
        <is>
          <t>Married</t>
        </is>
      </c>
      <c r="O4317" t="inlineStr">
        <is>
          <t>Student</t>
        </is>
      </c>
      <c r="P4317" s="3" t="n">
        <v>44781</v>
      </c>
      <c r="Q4317" t="inlineStr">
        <is>
          <t>Routine</t>
        </is>
      </c>
      <c r="R4317" t="inlineStr">
        <is>
          <t>Paper</t>
        </is>
      </c>
      <c r="S4317" t="inlineStr">
        <is>
          <t>East Michelle</t>
        </is>
      </c>
      <c r="T4317" t="inlineStr">
        <is>
          <t>Approved</t>
        </is>
      </c>
      <c r="U4317" t="inlineStr">
        <is>
          <t>Fraud</t>
        </is>
      </c>
      <c r="V4317" t="n">
        <v>1</v>
      </c>
      <c r="W4317" t="inlineStr">
        <is>
          <t>99266ae9-1e41-4b33-ac6b-b1ffae5b2e90</t>
        </is>
      </c>
      <c r="X4317" t="inlineStr">
        <is>
          <t>39c38110-7db9-4d19-a475-6d210f4fb8dd</t>
        </is>
      </c>
      <c r="Y4317" t="inlineStr">
        <is>
          <t>Kf282</t>
        </is>
      </c>
      <c r="Z4317" t="inlineStr">
        <is>
          <t>Qr526</t>
        </is>
      </c>
      <c r="AA4317" s="4" t="n">
        <v>0.58</v>
      </c>
      <c r="AB4317" s="4" t="n">
        <v>0.39</v>
      </c>
      <c r="AC43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17">
        <f>IF(OR(C4317="Có",C4317="Yes"),"yes",IF(OR(C4317="Không",C4317="No"),"no","unknown"))</f>
        <v/>
      </c>
      <c r="AE4317">
        <f>IF(OR(F4317="Có",F4317="Yes"),"covered",IF(OR(F4317="Không",F4317="No"),"out_of_insurance","unknown"))</f>
        <v/>
      </c>
      <c r="AF4317">
        <f>IF(AND(AD4317="yes",AE4317="out_of_insurance"),"REVIEW","")</f>
        <v/>
      </c>
    </row>
    <row r="4318" ht="18" customHeight="1">
      <c r="A4318" t="inlineStr">
        <is>
          <t>9880a555-7389-4179-a20c-c3f8f5a3ca17</t>
        </is>
      </c>
      <c r="B4318" t="inlineStr">
        <is>
          <t>BN-04317 / Patient 9E93253E</t>
        </is>
      </c>
      <c r="C4318" t="inlineStr">
        <is>
          <t>Có</t>
        </is>
      </c>
      <c r="D4318" t="inlineStr">
        <is>
          <t>BS. Phạm Khoa</t>
        </is>
      </c>
      <c r="E4318" t="inlineStr">
        <is>
          <t>Thần kinh / Neurology</t>
        </is>
      </c>
      <c r="F4318" t="inlineStr">
        <is>
          <t>Không</t>
        </is>
      </c>
      <c r="G4318" s="2" t="n">
        <v>4986110</v>
      </c>
      <c r="H4318" t="inlineStr">
        <is>
          <t>CT đánh giá đột quỵ / Stroke CT</t>
        </is>
      </c>
      <c r="I4318" t="inlineStr">
        <is>
          <t>I63.9</t>
        </is>
      </c>
      <c r="J4318" t="inlineStr">
        <is>
          <t>Nhồi máu não / Cerebral infarction</t>
        </is>
      </c>
      <c r="K4318" t="n">
        <v>44</v>
      </c>
      <c r="L4318" t="inlineStr">
        <is>
          <t>M</t>
        </is>
      </c>
      <c r="M4318" s="2" t="n">
        <v>71759.42999999999</v>
      </c>
      <c r="N4318" t="inlineStr">
        <is>
          <t>Widowed</t>
        </is>
      </c>
      <c r="O4318" t="inlineStr">
        <is>
          <t>Unemployed</t>
        </is>
      </c>
      <c r="P4318" s="3" t="n">
        <v>44781</v>
      </c>
      <c r="Q4318" t="inlineStr">
        <is>
          <t>Emergency</t>
        </is>
      </c>
      <c r="R4318" t="inlineStr">
        <is>
          <t>Online</t>
        </is>
      </c>
      <c r="S4318" t="inlineStr">
        <is>
          <t>Lake Matthewfort</t>
        </is>
      </c>
      <c r="T4318" t="inlineStr">
        <is>
          <t>Denied</t>
        </is>
      </c>
      <c r="U4318" t="inlineStr">
        <is>
          <t>Legitimate</t>
        </is>
      </c>
      <c r="V4318" t="n">
        <v>3</v>
      </c>
      <c r="W4318" t="inlineStr">
        <is>
          <t>9e93253e-d23c-4e2f-9ba9-11f3fcfc305b</t>
        </is>
      </c>
      <c r="X4318" t="inlineStr">
        <is>
          <t>9c4870bc-44fb-4a69-9073-cd8f04ec1463</t>
        </is>
      </c>
      <c r="Y4318" t="inlineStr">
        <is>
          <t>Jf473</t>
        </is>
      </c>
      <c r="Z4318" t="inlineStr">
        <is>
          <t>KB755</t>
        </is>
      </c>
      <c r="AA4318" s="4" t="n">
        <v>0.59</v>
      </c>
      <c r="AB4318" s="4" t="n">
        <v>0.02</v>
      </c>
      <c r="AC43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18">
        <f>IF(OR(C4318="Có",C4318="Yes"),"yes",IF(OR(C4318="Không",C4318="No"),"no","unknown"))</f>
        <v/>
      </c>
      <c r="AE4318">
        <f>IF(OR(F4318="Có",F4318="Yes"),"covered",IF(OR(F4318="Không",F4318="No"),"out_of_insurance","unknown"))</f>
        <v/>
      </c>
      <c r="AF4318">
        <f>IF(AND(AD4318="yes",AE4318="out_of_insurance"),"REVIEW","")</f>
        <v/>
      </c>
    </row>
    <row r="4319" ht="18" customHeight="1">
      <c r="A4319" t="inlineStr">
        <is>
          <t>6ea6492c-89d5-41b0-a54c-a0ea4f5a41e7</t>
        </is>
      </c>
      <c r="B4319" t="inlineStr">
        <is>
          <t>BN-04318 / Patient 7B9B2BBA</t>
        </is>
      </c>
      <c r="C4319" t="inlineStr">
        <is>
          <t>Không</t>
        </is>
      </c>
      <c r="D4319" t="inlineStr">
        <is>
          <t>BS. Hà Nam</t>
        </is>
      </c>
      <c r="E4319" t="inlineStr">
        <is>
          <t>Chấn thương chỉnh hình / Orthopedics</t>
        </is>
      </c>
      <c r="F4319" t="inlineStr">
        <is>
          <t>Không</t>
        </is>
      </c>
      <c r="G4319" s="2" t="n">
        <v>7019590</v>
      </c>
      <c r="H4319" t="inlineStr">
        <is>
          <t>CT cột sống thắt lưng / Lumbar spine CT</t>
        </is>
      </c>
      <c r="I4319" t="inlineStr">
        <is>
          <t>M54.5</t>
        </is>
      </c>
      <c r="J4319" t="inlineStr">
        <is>
          <t>Đau thắt lưng / Low back pain</t>
        </is>
      </c>
      <c r="K4319" t="n">
        <v>19</v>
      </c>
      <c r="L4319" t="inlineStr">
        <is>
          <t>M</t>
        </is>
      </c>
      <c r="M4319" s="2" t="n">
        <v>121030.96</v>
      </c>
      <c r="N4319" t="inlineStr">
        <is>
          <t>Divorced</t>
        </is>
      </c>
      <c r="O4319" t="inlineStr">
        <is>
          <t>Student</t>
        </is>
      </c>
      <c r="P4319" s="3" t="n">
        <v>44781</v>
      </c>
      <c r="Q4319" t="inlineStr">
        <is>
          <t>Routine</t>
        </is>
      </c>
      <c r="R4319" t="inlineStr">
        <is>
          <t>Phone</t>
        </is>
      </c>
      <c r="S4319" t="inlineStr">
        <is>
          <t>New Gabrielleville</t>
        </is>
      </c>
      <c r="T4319" t="inlineStr">
        <is>
          <t>Approved</t>
        </is>
      </c>
      <c r="U4319" t="inlineStr">
        <is>
          <t>Legitimate</t>
        </is>
      </c>
      <c r="V4319" t="n">
        <v>2</v>
      </c>
      <c r="W4319" t="inlineStr">
        <is>
          <t>7b9b2bba-4fa1-4409-bf83-1fc2693cc1f9</t>
        </is>
      </c>
      <c r="X4319" t="inlineStr">
        <is>
          <t>3e80ff0a-da67-40d5-a52c-36e6c924d4e1</t>
        </is>
      </c>
      <c r="Y4319" t="inlineStr">
        <is>
          <t>XF877</t>
        </is>
      </c>
      <c r="Z4319" t="inlineStr">
        <is>
          <t>EQ077</t>
        </is>
      </c>
      <c r="AA4319" s="4" t="n">
        <v>0.5</v>
      </c>
      <c r="AB4319" s="4" t="n">
        <v>0.05</v>
      </c>
      <c r="AC43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19">
        <f>IF(OR(C4319="Có",C4319="Yes"),"yes",IF(OR(C4319="Không",C4319="No"),"no","unknown"))</f>
        <v/>
      </c>
      <c r="AE4319">
        <f>IF(OR(F4319="Có",F4319="Yes"),"covered",IF(OR(F4319="Không",F4319="No"),"out_of_insurance","unknown"))</f>
        <v/>
      </c>
      <c r="AF4319">
        <f>IF(AND(AD4319="yes",AE4319="out_of_insurance"),"REVIEW","")</f>
        <v/>
      </c>
    </row>
    <row r="4320" ht="18" customHeight="1">
      <c r="A4320" t="inlineStr">
        <is>
          <t>3802b01b-5dad-4ac6-8fd8-a8cae24f43b3</t>
        </is>
      </c>
      <c r="B4320" t="inlineStr">
        <is>
          <t>BN-04319 / Patient 16ADE466</t>
        </is>
      </c>
      <c r="C4320" t="inlineStr">
        <is>
          <t>Có</t>
        </is>
      </c>
      <c r="D4320" t="inlineStr">
        <is>
          <t>BS. Nguyễn Minh</t>
        </is>
      </c>
      <c r="E4320" t="inlineStr">
        <is>
          <t>Tim mạch / Cardiology</t>
        </is>
      </c>
      <c r="F4320" t="inlineStr">
        <is>
          <t>Không</t>
        </is>
      </c>
      <c r="G4320" s="2" t="n">
        <v>2191200</v>
      </c>
      <c r="H4320" t="inlineStr">
        <is>
          <t>Troponin I định lượng / Troponin I</t>
        </is>
      </c>
      <c r="I4320" t="inlineStr">
        <is>
          <t>R07.9</t>
        </is>
      </c>
      <c r="J4320" t="inlineStr">
        <is>
          <t>Đau ngực nghi hội chứng mạch vành / Chest pain, ACS rule-out</t>
        </is>
      </c>
      <c r="K4320" t="n">
        <v>3</v>
      </c>
      <c r="L4320" t="inlineStr">
        <is>
          <t>F</t>
        </is>
      </c>
      <c r="M4320" s="2" t="n">
        <v>37476.04</v>
      </c>
      <c r="N4320" t="inlineStr">
        <is>
          <t>Single</t>
        </is>
      </c>
      <c r="O4320" t="inlineStr">
        <is>
          <t>Retired</t>
        </is>
      </c>
      <c r="P4320" s="3" t="n">
        <v>44781</v>
      </c>
      <c r="Q4320" t="inlineStr">
        <is>
          <t>Emergency</t>
        </is>
      </c>
      <c r="R4320" t="inlineStr">
        <is>
          <t>Online</t>
        </is>
      </c>
      <c r="S4320" t="inlineStr">
        <is>
          <t>Lake Mathew</t>
        </is>
      </c>
      <c r="T4320" t="inlineStr">
        <is>
          <t>Denied</t>
        </is>
      </c>
      <c r="U4320" t="inlineStr">
        <is>
          <t>Legitimate</t>
        </is>
      </c>
      <c r="V4320" t="n">
        <v>1</v>
      </c>
      <c r="W4320" t="inlineStr">
        <is>
          <t>16ade466-7e7b-4434-8e9c-2303011eb699</t>
        </is>
      </c>
      <c r="X4320" t="inlineStr">
        <is>
          <t>f6df806a-f516-48af-aac1-d2f42e1e7caf</t>
        </is>
      </c>
      <c r="Y4320" t="inlineStr">
        <is>
          <t>JQ483</t>
        </is>
      </c>
      <c r="Z4320" t="inlineStr">
        <is>
          <t>gl344</t>
        </is>
      </c>
      <c r="AA4320" s="4" t="n">
        <v>0.85</v>
      </c>
      <c r="AB4320" s="4" t="n">
        <v>0.02</v>
      </c>
      <c r="AC43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20">
        <f>IF(OR(C4320="Có",C4320="Yes"),"yes",IF(OR(C4320="Không",C4320="No"),"no","unknown"))</f>
        <v/>
      </c>
      <c r="AE4320">
        <f>IF(OR(F4320="Có",F4320="Yes"),"covered",IF(OR(F4320="Không",F4320="No"),"out_of_insurance","unknown"))</f>
        <v/>
      </c>
      <c r="AF4320">
        <f>IF(AND(AD4320="yes",AE4320="out_of_insurance"),"REVIEW","")</f>
        <v/>
      </c>
    </row>
    <row r="4321" ht="18" customHeight="1">
      <c r="A4321" t="inlineStr">
        <is>
          <t>d4290ca3-34cd-44ee-baa0-42d963a71799</t>
        </is>
      </c>
      <c r="B4321" t="inlineStr">
        <is>
          <t>BN-04320 / Patient 4472979D</t>
        </is>
      </c>
      <c r="C4321" t="inlineStr">
        <is>
          <t>Có</t>
        </is>
      </c>
      <c r="D4321" t="inlineStr">
        <is>
          <t>BS. Nguyễn Nhi</t>
        </is>
      </c>
      <c r="E4321" t="inlineStr">
        <is>
          <t>Nhi / Pediatrics</t>
        </is>
      </c>
      <c r="F4321" t="inlineStr">
        <is>
          <t>Không</t>
        </is>
      </c>
      <c r="G4321" s="2" t="n">
        <v>9736490</v>
      </c>
      <c r="H4321" t="inlineStr">
        <is>
          <t>CRP định lượng / CRP</t>
        </is>
      </c>
      <c r="I4321" t="inlineStr">
        <is>
          <t>J18.9</t>
        </is>
      </c>
      <c r="J4321" t="inlineStr">
        <is>
          <t>Nghi viêm phổi / Suspected pneumonia</t>
        </is>
      </c>
      <c r="K4321" t="n">
        <v>72</v>
      </c>
      <c r="L4321" t="inlineStr">
        <is>
          <t>F</t>
        </is>
      </c>
      <c r="M4321" s="2" t="n">
        <v>88263.31</v>
      </c>
      <c r="N4321" t="inlineStr">
        <is>
          <t>Divorced</t>
        </is>
      </c>
      <c r="O4321" t="inlineStr">
        <is>
          <t>Student</t>
        </is>
      </c>
      <c r="P4321" s="3" t="n">
        <v>44781</v>
      </c>
      <c r="Q4321" t="inlineStr">
        <is>
          <t>Inpatient</t>
        </is>
      </c>
      <c r="R4321" t="inlineStr">
        <is>
          <t>Phone</t>
        </is>
      </c>
      <c r="S4321" t="inlineStr">
        <is>
          <t>Robinfort</t>
        </is>
      </c>
      <c r="T4321" t="inlineStr">
        <is>
          <t>Denied</t>
        </is>
      </c>
      <c r="U4321" t="inlineStr">
        <is>
          <t>Legitimate</t>
        </is>
      </c>
      <c r="V4321" t="n">
        <v>0</v>
      </c>
      <c r="W4321" t="inlineStr">
        <is>
          <t>4472979d-fcae-4aa5-b87e-78816ce3b95b</t>
        </is>
      </c>
      <c r="X4321" t="inlineStr">
        <is>
          <t>2c242a56-c55e-485d-a7e7-e30f7cbb87fe</t>
        </is>
      </c>
      <c r="Y4321" t="inlineStr">
        <is>
          <t>Ml277</t>
        </is>
      </c>
      <c r="Z4321" t="inlineStr">
        <is>
          <t>gR340</t>
        </is>
      </c>
      <c r="AA4321" s="4" t="n">
        <v>0.6</v>
      </c>
      <c r="AB4321" s="4" t="n">
        <v>0.02</v>
      </c>
      <c r="AC43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21">
        <f>IF(OR(C4321="Có",C4321="Yes"),"yes",IF(OR(C4321="Không",C4321="No"),"no","unknown"))</f>
        <v/>
      </c>
      <c r="AE4321">
        <f>IF(OR(F4321="Có",F4321="Yes"),"covered",IF(OR(F4321="Không",F4321="No"),"out_of_insurance","unknown"))</f>
        <v/>
      </c>
      <c r="AF4321">
        <f>IF(AND(AD4321="yes",AE4321="out_of_insurance"),"REVIEW","")</f>
        <v/>
      </c>
    </row>
    <row r="4322" ht="18" customHeight="1">
      <c r="A4322" t="inlineStr">
        <is>
          <t>d3fda8a2-9915-453c-af77-0dc12089b5df</t>
        </is>
      </c>
      <c r="B4322" t="inlineStr">
        <is>
          <t>BN-04321 / Patient 7FDEF385</t>
        </is>
      </c>
      <c r="C4322" t="inlineStr">
        <is>
          <t>Có</t>
        </is>
      </c>
      <c r="D4322" t="inlineStr">
        <is>
          <t>BS. Lưu Quang</t>
        </is>
      </c>
      <c r="E4322" t="inlineStr">
        <is>
          <t>Thần kinh / Neurology</t>
        </is>
      </c>
      <c r="F4322" t="inlineStr">
        <is>
          <t>Không</t>
        </is>
      </c>
      <c r="G4322" s="2" t="n">
        <v>1200000</v>
      </c>
      <c r="H4322" t="inlineStr">
        <is>
          <t>MRI não / Brain MRI</t>
        </is>
      </c>
      <c r="I4322" t="inlineStr">
        <is>
          <t>G44.1</t>
        </is>
      </c>
      <c r="J4322" t="inlineStr">
        <is>
          <t>Hội chứng đau đầu mạch máu / Vascular headache</t>
        </is>
      </c>
      <c r="K4322" t="n">
        <v>85</v>
      </c>
      <c r="L4322" t="inlineStr">
        <is>
          <t>M</t>
        </is>
      </c>
      <c r="M4322" s="2" t="n">
        <v>140471.98</v>
      </c>
      <c r="N4322" t="inlineStr">
        <is>
          <t>Divorced</t>
        </is>
      </c>
      <c r="O4322" t="inlineStr">
        <is>
          <t>Employed</t>
        </is>
      </c>
      <c r="P4322" s="3" t="n">
        <v>44781</v>
      </c>
      <c r="Q4322" t="inlineStr">
        <is>
          <t>Inpatient</t>
        </is>
      </c>
      <c r="R4322" t="inlineStr">
        <is>
          <t>Paper</t>
        </is>
      </c>
      <c r="S4322" t="inlineStr">
        <is>
          <t>Port Shelley</t>
        </is>
      </c>
      <c r="T4322" t="inlineStr">
        <is>
          <t>Denied</t>
        </is>
      </c>
      <c r="U4322" t="inlineStr">
        <is>
          <t>Legitimate</t>
        </is>
      </c>
      <c r="V4322" t="n">
        <v>2</v>
      </c>
      <c r="W4322" t="inlineStr">
        <is>
          <t>7fdef385-5b24-4c40-ab18-c6d4ff59098a</t>
        </is>
      </c>
      <c r="X4322" t="inlineStr">
        <is>
          <t>53db22fe-ad06-4ea2-829c-5eba764601fa</t>
        </is>
      </c>
      <c r="Y4322" t="inlineStr">
        <is>
          <t>Hb017</t>
        </is>
      </c>
      <c r="Z4322" t="inlineStr">
        <is>
          <t>ys814</t>
        </is>
      </c>
      <c r="AA4322" s="4" t="n">
        <v>0.74</v>
      </c>
      <c r="AB4322" s="4" t="n">
        <v>0.02</v>
      </c>
      <c r="AC43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22">
        <f>IF(OR(C4322="Có",C4322="Yes"),"yes",IF(OR(C4322="Không",C4322="No"),"no","unknown"))</f>
        <v/>
      </c>
      <c r="AE4322">
        <f>IF(OR(F4322="Có",F4322="Yes"),"covered",IF(OR(F4322="Không",F4322="No"),"out_of_insurance","unknown"))</f>
        <v/>
      </c>
      <c r="AF4322">
        <f>IF(AND(AD4322="yes",AE4322="out_of_insurance"),"REVIEW","")</f>
        <v/>
      </c>
    </row>
    <row r="4323" ht="18" customHeight="1">
      <c r="A4323" t="inlineStr">
        <is>
          <t>90635f3a-5c53-4f4f-9807-a43fb9c9363d</t>
        </is>
      </c>
      <c r="B4323" t="inlineStr">
        <is>
          <t>BN-04322 / Patient 3761A414</t>
        </is>
      </c>
      <c r="C4323" t="inlineStr">
        <is>
          <t>Có</t>
        </is>
      </c>
      <c r="D4323" t="inlineStr">
        <is>
          <t>BS. Võ Huy</t>
        </is>
      </c>
      <c r="E4323" t="inlineStr">
        <is>
          <t>Chấn thương chỉnh hình / Orthopedics</t>
        </is>
      </c>
      <c r="F4323" t="inlineStr">
        <is>
          <t>Có</t>
        </is>
      </c>
      <c r="G4323" s="2" t="n">
        <v>6326530</v>
      </c>
      <c r="H4323" t="inlineStr">
        <is>
          <t>Nẹp chỉnh hình / Orthopedic brace</t>
        </is>
      </c>
      <c r="I4323" t="inlineStr">
        <is>
          <t>S83.9</t>
        </is>
      </c>
      <c r="J4323" t="inlineStr">
        <is>
          <t>Chấn thương khớp gối / Knee injury</t>
        </is>
      </c>
      <c r="K4323" t="n">
        <v>17</v>
      </c>
      <c r="L4323" t="inlineStr">
        <is>
          <t>M</t>
        </is>
      </c>
      <c r="M4323" s="2" t="n">
        <v>80240.83</v>
      </c>
      <c r="N4323" t="inlineStr">
        <is>
          <t>Divorced</t>
        </is>
      </c>
      <c r="O4323" t="inlineStr">
        <is>
          <t>Student</t>
        </is>
      </c>
      <c r="P4323" s="3" t="n">
        <v>44780</v>
      </c>
      <c r="Q4323" t="inlineStr">
        <is>
          <t>Outpatient</t>
        </is>
      </c>
      <c r="R4323" t="inlineStr">
        <is>
          <t>Phone</t>
        </is>
      </c>
      <c r="S4323" t="inlineStr">
        <is>
          <t>East Robert</t>
        </is>
      </c>
      <c r="T4323" t="inlineStr">
        <is>
          <t>Approved</t>
        </is>
      </c>
      <c r="U4323" t="inlineStr">
        <is>
          <t>Legitimate</t>
        </is>
      </c>
      <c r="V4323" t="n">
        <v>3</v>
      </c>
      <c r="W4323" t="inlineStr">
        <is>
          <t>3761a414-ec2d-4ecc-991a-e4b1448e30c1</t>
        </is>
      </c>
      <c r="X4323" t="inlineStr">
        <is>
          <t>6c18add1-be23-432f-aa38-86a886ede874</t>
        </is>
      </c>
      <c r="Y4323" t="inlineStr">
        <is>
          <t>Eh823</t>
        </is>
      </c>
      <c r="Z4323" t="inlineStr">
        <is>
          <t>ib275</t>
        </is>
      </c>
      <c r="AA4323" s="4" t="n">
        <v>0.58</v>
      </c>
      <c r="AB4323" s="4" t="n">
        <v>0.82</v>
      </c>
      <c r="AC43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23">
        <f>IF(OR(C4323="Có",C4323="Yes"),"yes",IF(OR(C4323="Không",C4323="No"),"no","unknown"))</f>
        <v/>
      </c>
      <c r="AE4323">
        <f>IF(OR(F4323="Có",F4323="Yes"),"covered",IF(OR(F4323="Không",F4323="No"),"out_of_insurance","unknown"))</f>
        <v/>
      </c>
      <c r="AF4323">
        <f>IF(AND(AD4323="yes",AE4323="out_of_insurance"),"REVIEW","")</f>
        <v/>
      </c>
    </row>
    <row r="4324" ht="18" customHeight="1">
      <c r="A4324" t="inlineStr">
        <is>
          <t>5daddaab-5606-44f9-92f8-7b31e4f641c1</t>
        </is>
      </c>
      <c r="B4324" t="inlineStr">
        <is>
          <t>BN-04323 / Patient 625CCA35</t>
        </is>
      </c>
      <c r="C4324" t="inlineStr">
        <is>
          <t>Không</t>
        </is>
      </c>
      <c r="D4324" t="inlineStr">
        <is>
          <t>BS. Đặng Linh</t>
        </is>
      </c>
      <c r="E4324" t="inlineStr">
        <is>
          <t>Thần kinh / Neurology</t>
        </is>
      </c>
      <c r="F4324" t="inlineStr">
        <is>
          <t>Không</t>
        </is>
      </c>
      <c r="G4324" s="2" t="n">
        <v>6296320</v>
      </c>
      <c r="H4324" t="inlineStr">
        <is>
          <t>CT đánh giá đột quỵ / Stroke CT</t>
        </is>
      </c>
      <c r="I4324" t="inlineStr">
        <is>
          <t>I63.9</t>
        </is>
      </c>
      <c r="J4324" t="inlineStr">
        <is>
          <t>Nhồi máu não / Cerebral infarction</t>
        </is>
      </c>
      <c r="K4324" t="n">
        <v>84</v>
      </c>
      <c r="L4324" t="inlineStr">
        <is>
          <t>F</t>
        </is>
      </c>
      <c r="M4324" s="2" t="n">
        <v>47207.41</v>
      </c>
      <c r="N4324" t="inlineStr">
        <is>
          <t>Widowed</t>
        </is>
      </c>
      <c r="O4324" t="inlineStr">
        <is>
          <t>Student</t>
        </is>
      </c>
      <c r="P4324" s="3" t="n">
        <v>44780</v>
      </c>
      <c r="Q4324" t="inlineStr">
        <is>
          <t>Emergency</t>
        </is>
      </c>
      <c r="R4324" t="inlineStr">
        <is>
          <t>Phone</t>
        </is>
      </c>
      <c r="S4324" t="inlineStr">
        <is>
          <t>Fisherville</t>
        </is>
      </c>
      <c r="T4324" t="inlineStr">
        <is>
          <t>Pending</t>
        </is>
      </c>
      <c r="U4324" t="inlineStr">
        <is>
          <t>Legitimate</t>
        </is>
      </c>
      <c r="V4324" t="n">
        <v>1</v>
      </c>
      <c r="W4324" t="inlineStr">
        <is>
          <t>625cca35-083b-4399-8a0d-d58a81f4158e</t>
        </is>
      </c>
      <c r="X4324" t="inlineStr">
        <is>
          <t>bbbc363f-0860-4b81-8df8-ac6893d047dc</t>
        </is>
      </c>
      <c r="Y4324" t="inlineStr">
        <is>
          <t>Vd293</t>
        </is>
      </c>
      <c r="Z4324" t="inlineStr">
        <is>
          <t>sL511</t>
        </is>
      </c>
      <c r="AA4324" s="4" t="n">
        <v>0.64</v>
      </c>
      <c r="AB4324" s="4" t="n">
        <v>0.05</v>
      </c>
      <c r="AC43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24">
        <f>IF(OR(C4324="Có",C4324="Yes"),"yes",IF(OR(C4324="Không",C4324="No"),"no","unknown"))</f>
        <v/>
      </c>
      <c r="AE4324">
        <f>IF(OR(F4324="Có",F4324="Yes"),"covered",IF(OR(F4324="Không",F4324="No"),"out_of_insurance","unknown"))</f>
        <v/>
      </c>
      <c r="AF4324">
        <f>IF(AND(AD4324="yes",AE4324="out_of_insurance"),"REVIEW","")</f>
        <v/>
      </c>
    </row>
    <row r="4325" ht="18" customHeight="1">
      <c r="A4325" t="inlineStr">
        <is>
          <t>825d5dce-1a01-4ba0-b9cb-d74114c007ad</t>
        </is>
      </c>
      <c r="B4325" t="inlineStr">
        <is>
          <t>BN-04324 / Patient 4B93465E</t>
        </is>
      </c>
      <c r="C4325" t="inlineStr">
        <is>
          <t>Không</t>
        </is>
      </c>
      <c r="D4325" t="inlineStr">
        <is>
          <t>BS. Nguyễn Minh</t>
        </is>
      </c>
      <c r="E4325" t="inlineStr">
        <is>
          <t>Tim mạch / Cardiology</t>
        </is>
      </c>
      <c r="F4325" t="inlineStr">
        <is>
          <t>Không</t>
        </is>
      </c>
      <c r="G4325" s="2" t="n">
        <v>5175280</v>
      </c>
      <c r="H4325" t="inlineStr">
        <is>
          <t>Troponin I định lượng / Troponin I</t>
        </is>
      </c>
      <c r="I4325" t="inlineStr">
        <is>
          <t>R07.9</t>
        </is>
      </c>
      <c r="J4325" t="inlineStr">
        <is>
          <t>Đau ngực nghi hội chứng mạch vành / Chest pain, ACS rule-out</t>
        </is>
      </c>
      <c r="K4325" t="n">
        <v>15</v>
      </c>
      <c r="L4325" t="inlineStr">
        <is>
          <t>F</t>
        </is>
      </c>
      <c r="M4325" s="2" t="n">
        <v>64973.44</v>
      </c>
      <c r="N4325" t="inlineStr">
        <is>
          <t>Widowed</t>
        </is>
      </c>
      <c r="O4325" t="inlineStr">
        <is>
          <t>Retired</t>
        </is>
      </c>
      <c r="P4325" s="3" t="n">
        <v>44780</v>
      </c>
      <c r="Q4325" t="inlineStr">
        <is>
          <t>Routine</t>
        </is>
      </c>
      <c r="R4325" t="inlineStr">
        <is>
          <t>Online</t>
        </is>
      </c>
      <c r="S4325" t="inlineStr">
        <is>
          <t>Williamsfort</t>
        </is>
      </c>
      <c r="T4325" t="inlineStr">
        <is>
          <t>Approved</t>
        </is>
      </c>
      <c r="U4325" t="inlineStr">
        <is>
          <t>Legitimate</t>
        </is>
      </c>
      <c r="V4325" t="n">
        <v>3</v>
      </c>
      <c r="W4325" t="inlineStr">
        <is>
          <t>4b93465e-517f-48fb-9f5d-ca05eb47b374</t>
        </is>
      </c>
      <c r="X4325" t="inlineStr">
        <is>
          <t>088279bc-7087-4851-8d98-5ad27c7df9d3</t>
        </is>
      </c>
      <c r="Y4325" t="inlineStr">
        <is>
          <t>Ji760</t>
        </is>
      </c>
      <c r="Z4325" t="inlineStr">
        <is>
          <t>Zm386</t>
        </is>
      </c>
      <c r="AA4325" s="4" t="n">
        <v>0.84</v>
      </c>
      <c r="AB4325" s="4" t="n">
        <v>0.05</v>
      </c>
      <c r="AC43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25">
        <f>IF(OR(C4325="Có",C4325="Yes"),"yes",IF(OR(C4325="Không",C4325="No"),"no","unknown"))</f>
        <v/>
      </c>
      <c r="AE4325">
        <f>IF(OR(F4325="Có",F4325="Yes"),"covered",IF(OR(F4325="Không",F4325="No"),"out_of_insurance","unknown"))</f>
        <v/>
      </c>
      <c r="AF4325">
        <f>IF(AND(AD4325="yes",AE4325="out_of_insurance"),"REVIEW","")</f>
        <v/>
      </c>
    </row>
    <row r="4326" ht="18" customHeight="1">
      <c r="A4326" t="inlineStr">
        <is>
          <t>1a2d7aa6-558b-4227-a5dd-c9f4a096d1f9</t>
        </is>
      </c>
      <c r="B4326" t="inlineStr">
        <is>
          <t>BN-04325 / Patient CFB8278B</t>
        </is>
      </c>
      <c r="C4326" t="inlineStr">
        <is>
          <t>Không</t>
        </is>
      </c>
      <c r="D4326" t="inlineStr">
        <is>
          <t>BS. Trương Khải</t>
        </is>
      </c>
      <c r="E4326" t="inlineStr">
        <is>
          <t>Tim mạch / Cardiology</t>
        </is>
      </c>
      <c r="F4326" t="inlineStr">
        <is>
          <t>Không</t>
        </is>
      </c>
      <c r="G4326" s="2" t="n">
        <v>3279510</v>
      </c>
      <c r="H4326" t="inlineStr">
        <is>
          <t>Men tim CK-MB / Cardiac enzyme CK-MB</t>
        </is>
      </c>
      <c r="I4326" t="inlineStr">
        <is>
          <t>I20.9</t>
        </is>
      </c>
      <c r="J4326" t="inlineStr">
        <is>
          <t>Đau thắt ngực / Angina</t>
        </is>
      </c>
      <c r="K4326" t="n">
        <v>24</v>
      </c>
      <c r="L4326" t="inlineStr">
        <is>
          <t>M</t>
        </is>
      </c>
      <c r="M4326" s="2" t="n">
        <v>38094.41</v>
      </c>
      <c r="N4326" t="inlineStr">
        <is>
          <t>Widowed</t>
        </is>
      </c>
      <c r="O4326" t="inlineStr">
        <is>
          <t>Unemployed</t>
        </is>
      </c>
      <c r="P4326" s="3" t="n">
        <v>44780</v>
      </c>
      <c r="Q4326" t="inlineStr">
        <is>
          <t>Routine</t>
        </is>
      </c>
      <c r="R4326" t="inlineStr">
        <is>
          <t>Phone</t>
        </is>
      </c>
      <c r="S4326" t="inlineStr">
        <is>
          <t>South Paulside</t>
        </is>
      </c>
      <c r="T4326" t="inlineStr">
        <is>
          <t>Denied</t>
        </is>
      </c>
      <c r="U4326" t="inlineStr">
        <is>
          <t>Legitimate</t>
        </is>
      </c>
      <c r="V4326" t="n">
        <v>1</v>
      </c>
      <c r="W4326" t="inlineStr">
        <is>
          <t>cfb8278b-1ad8-4452-a0bc-16f7b27a32e6</t>
        </is>
      </c>
      <c r="X4326" t="inlineStr">
        <is>
          <t>45f81105-9b5b-476e-bc74-7eb14288874a</t>
        </is>
      </c>
      <c r="Y4326" t="inlineStr">
        <is>
          <t>vZ330</t>
        </is>
      </c>
      <c r="Z4326" t="inlineStr">
        <is>
          <t>nf498</t>
        </is>
      </c>
      <c r="AA4326" s="4" t="n">
        <v>0.52</v>
      </c>
      <c r="AB4326" s="4" t="n">
        <v>0.05</v>
      </c>
      <c r="AC43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26">
        <f>IF(OR(C4326="Có",C4326="Yes"),"yes",IF(OR(C4326="Không",C4326="No"),"no","unknown"))</f>
        <v/>
      </c>
      <c r="AE4326">
        <f>IF(OR(F4326="Có",F4326="Yes"),"covered",IF(OR(F4326="Không",F4326="No"),"out_of_insurance","unknown"))</f>
        <v/>
      </c>
      <c r="AF4326">
        <f>IF(AND(AD4326="yes",AE4326="out_of_insurance"),"REVIEW","")</f>
        <v/>
      </c>
    </row>
    <row r="4327" ht="18" customHeight="1">
      <c r="A4327" t="inlineStr">
        <is>
          <t>aab65027-0d2c-40cc-bede-8f34f8d56a8b</t>
        </is>
      </c>
      <c r="B4327" t="inlineStr">
        <is>
          <t>BN-04326 / Patient 2856D5E7</t>
        </is>
      </c>
      <c r="C4327" t="inlineStr">
        <is>
          <t>Có</t>
        </is>
      </c>
      <c r="D4327" t="inlineStr">
        <is>
          <t>BS. Võ Huy</t>
        </is>
      </c>
      <c r="E4327" t="inlineStr">
        <is>
          <t>Chấn thương chỉnh hình / Orthopedics</t>
        </is>
      </c>
      <c r="F4327" t="inlineStr">
        <is>
          <t>Có</t>
        </is>
      </c>
      <c r="G4327" s="2" t="n">
        <v>5863490</v>
      </c>
      <c r="H4327" t="inlineStr">
        <is>
          <t>Đo mật độ xương / Bone density scan</t>
        </is>
      </c>
      <c r="I4327" t="inlineStr">
        <is>
          <t>M81.0</t>
        </is>
      </c>
      <c r="J4327" t="inlineStr">
        <is>
          <t>Loãng xương / Osteoporosis</t>
        </is>
      </c>
      <c r="K4327" t="n">
        <v>48</v>
      </c>
      <c r="L4327" t="inlineStr">
        <is>
          <t>F</t>
        </is>
      </c>
      <c r="M4327" s="2" t="n">
        <v>73715.28</v>
      </c>
      <c r="N4327" t="inlineStr">
        <is>
          <t>Single</t>
        </is>
      </c>
      <c r="O4327" t="inlineStr">
        <is>
          <t>Unemployed</t>
        </is>
      </c>
      <c r="P4327" s="3" t="n">
        <v>44779</v>
      </c>
      <c r="Q4327" t="inlineStr">
        <is>
          <t>Outpatient</t>
        </is>
      </c>
      <c r="R4327" t="inlineStr">
        <is>
          <t>Paper</t>
        </is>
      </c>
      <c r="S4327" t="inlineStr">
        <is>
          <t>West Jonathan</t>
        </is>
      </c>
      <c r="T4327" t="inlineStr">
        <is>
          <t>Approved</t>
        </is>
      </c>
      <c r="U4327" t="inlineStr">
        <is>
          <t>Legitimate</t>
        </is>
      </c>
      <c r="V4327" t="n">
        <v>3</v>
      </c>
      <c r="W4327" t="inlineStr">
        <is>
          <t>2856d5e7-cdc8-46ac-9476-ba642c9783d3</t>
        </is>
      </c>
      <c r="X4327" t="inlineStr">
        <is>
          <t>06df4dbe-2b3a-4e68-8ec7-37068b31ff98</t>
        </is>
      </c>
      <c r="Y4327" t="inlineStr">
        <is>
          <t>Kh790</t>
        </is>
      </c>
      <c r="Z4327" t="inlineStr">
        <is>
          <t>hP895</t>
        </is>
      </c>
      <c r="AA4327" s="4" t="n">
        <v>0.58</v>
      </c>
      <c r="AB4327" s="4" t="n">
        <v>0.72</v>
      </c>
      <c r="AC43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27">
        <f>IF(OR(C4327="Có",C4327="Yes"),"yes",IF(OR(C4327="Không",C4327="No"),"no","unknown"))</f>
        <v/>
      </c>
      <c r="AE4327">
        <f>IF(OR(F4327="Có",F4327="Yes"),"covered",IF(OR(F4327="Không",F4327="No"),"out_of_insurance","unknown"))</f>
        <v/>
      </c>
      <c r="AF4327">
        <f>IF(AND(AD4327="yes",AE4327="out_of_insurance"),"REVIEW","")</f>
        <v/>
      </c>
    </row>
    <row r="4328" ht="18" customHeight="1">
      <c r="A4328" t="inlineStr">
        <is>
          <t>f6d919b0-e4ce-4e6d-8d0a-ce8a5d2a4af0</t>
        </is>
      </c>
      <c r="B4328" t="inlineStr">
        <is>
          <t>BN-04327 / Patient C9BC57C6</t>
        </is>
      </c>
      <c r="C4328" t="inlineStr">
        <is>
          <t>Có</t>
        </is>
      </c>
      <c r="D4328" t="inlineStr">
        <is>
          <t>BS. Phan Gia</t>
        </is>
      </c>
      <c r="E4328" t="inlineStr">
        <is>
          <t>Tim mạch / Cardiology</t>
        </is>
      </c>
      <c r="F4328" t="inlineStr">
        <is>
          <t>Không</t>
        </is>
      </c>
      <c r="G4328" s="2" t="n">
        <v>1020610</v>
      </c>
      <c r="H4328" t="inlineStr">
        <is>
          <t>Men tim CK-MB / Cardiac enzyme CK-MB</t>
        </is>
      </c>
      <c r="I4328" t="inlineStr">
        <is>
          <t>I20.9</t>
        </is>
      </c>
      <c r="J4328" t="inlineStr">
        <is>
          <t>Đau thắt ngực / Angina</t>
        </is>
      </c>
      <c r="K4328" t="n">
        <v>35</v>
      </c>
      <c r="L4328" t="inlineStr">
        <is>
          <t>M</t>
        </is>
      </c>
      <c r="M4328" s="2" t="n">
        <v>126638.08</v>
      </c>
      <c r="N4328" t="inlineStr">
        <is>
          <t>Single</t>
        </is>
      </c>
      <c r="O4328" t="inlineStr">
        <is>
          <t>Employed</t>
        </is>
      </c>
      <c r="P4328" s="3" t="n">
        <v>44779</v>
      </c>
      <c r="Q4328" t="inlineStr">
        <is>
          <t>Inpatient</t>
        </is>
      </c>
      <c r="R4328" t="inlineStr">
        <is>
          <t>Online</t>
        </is>
      </c>
      <c r="S4328" t="inlineStr">
        <is>
          <t>Annmouth</t>
        </is>
      </c>
      <c r="T4328" t="inlineStr">
        <is>
          <t>Denied</t>
        </is>
      </c>
      <c r="U4328" t="inlineStr">
        <is>
          <t>Legitimate</t>
        </is>
      </c>
      <c r="V4328" t="n">
        <v>2</v>
      </c>
      <c r="W4328" t="inlineStr">
        <is>
          <t>c9bc57c6-4260-4789-b56c-bffb9e180d4e</t>
        </is>
      </c>
      <c r="X4328" t="inlineStr">
        <is>
          <t>de651eba-1dde-4e4c-9408-bd4092aa5847</t>
        </is>
      </c>
      <c r="Y4328" t="inlineStr">
        <is>
          <t>Ou170</t>
        </is>
      </c>
      <c r="Z4328" t="inlineStr">
        <is>
          <t>iS993</t>
        </is>
      </c>
      <c r="AA4328" s="4" t="n">
        <v>0.73</v>
      </c>
      <c r="AB4328" s="4" t="n">
        <v>0.06</v>
      </c>
      <c r="AC43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28">
        <f>IF(OR(C4328="Có",C4328="Yes"),"yes",IF(OR(C4328="Không",C4328="No"),"no","unknown"))</f>
        <v/>
      </c>
      <c r="AE4328">
        <f>IF(OR(F4328="Có",F4328="Yes"),"covered",IF(OR(F4328="Không",F4328="No"),"out_of_insurance","unknown"))</f>
        <v/>
      </c>
      <c r="AF4328">
        <f>IF(AND(AD4328="yes",AE4328="out_of_insurance"),"REVIEW","")</f>
        <v/>
      </c>
    </row>
    <row r="4329" ht="18" customHeight="1">
      <c r="A4329" t="inlineStr">
        <is>
          <t>ea0fefd9-fa2c-42b2-a617-356f54246735</t>
        </is>
      </c>
      <c r="B4329" t="inlineStr">
        <is>
          <t>BN-04328 / Patient 10AB2983</t>
        </is>
      </c>
      <c r="C4329" t="inlineStr">
        <is>
          <t>Không</t>
        </is>
      </c>
      <c r="D4329" t="inlineStr">
        <is>
          <t>BS. Đỗ Hạnh</t>
        </is>
      </c>
      <c r="E4329" t="inlineStr">
        <is>
          <t>Nhi / Pediatrics</t>
        </is>
      </c>
      <c r="F4329" t="inlineStr">
        <is>
          <t>Không</t>
        </is>
      </c>
      <c r="G4329" s="2" t="n">
        <v>9762540</v>
      </c>
      <c r="H4329" t="inlineStr">
        <is>
          <t>HbA1c</t>
        </is>
      </c>
      <c r="I4329" t="inlineStr">
        <is>
          <t>E11.9</t>
        </is>
      </c>
      <c r="J4329" t="inlineStr">
        <is>
          <t>Đái tháo đường type 2 / Type 2 diabetes mellitus</t>
        </is>
      </c>
      <c r="K4329" t="n">
        <v>99</v>
      </c>
      <c r="L4329" t="inlineStr">
        <is>
          <t>F</t>
        </is>
      </c>
      <c r="M4329" s="2" t="n">
        <v>49894.98</v>
      </c>
      <c r="N4329" t="inlineStr">
        <is>
          <t>Single</t>
        </is>
      </c>
      <c r="O4329" t="inlineStr">
        <is>
          <t>Student</t>
        </is>
      </c>
      <c r="P4329" s="3" t="n">
        <v>44779</v>
      </c>
      <c r="Q4329" t="inlineStr">
        <is>
          <t>Outpatient</t>
        </is>
      </c>
      <c r="R4329" t="inlineStr">
        <is>
          <t>Online</t>
        </is>
      </c>
      <c r="S4329" t="inlineStr">
        <is>
          <t>Corteztown</t>
        </is>
      </c>
      <c r="T4329" t="inlineStr">
        <is>
          <t>Approved</t>
        </is>
      </c>
      <c r="U4329" t="inlineStr">
        <is>
          <t>Fraud</t>
        </is>
      </c>
      <c r="V4329" t="n">
        <v>1</v>
      </c>
      <c r="W4329" t="inlineStr">
        <is>
          <t>10ab2983-16ab-442c-bb38-c9eb788aa01c</t>
        </is>
      </c>
      <c r="X4329" t="inlineStr">
        <is>
          <t>e48dc146-79de-4bfd-bf0f-859dbdaafbb8</t>
        </is>
      </c>
      <c r="Y4329" t="inlineStr">
        <is>
          <t>BY020</t>
        </is>
      </c>
      <c r="Z4329" t="inlineStr">
        <is>
          <t>tO966</t>
        </is>
      </c>
      <c r="AA4329" s="4" t="n">
        <v>0.67</v>
      </c>
      <c r="AB4329" s="4" t="n">
        <v>0.05</v>
      </c>
      <c r="AC43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29">
        <f>IF(OR(C4329="Có",C4329="Yes"),"yes",IF(OR(C4329="Không",C4329="No"),"no","unknown"))</f>
        <v/>
      </c>
      <c r="AE4329">
        <f>IF(OR(F4329="Có",F4329="Yes"),"covered",IF(OR(F4329="Không",F4329="No"),"out_of_insurance","unknown"))</f>
        <v/>
      </c>
      <c r="AF4329">
        <f>IF(AND(AD4329="yes",AE4329="out_of_insurance"),"REVIEW","")</f>
        <v/>
      </c>
    </row>
    <row r="4330" ht="18" customHeight="1">
      <c r="A4330" t="inlineStr">
        <is>
          <t>cc7d76ca-14b2-4d1c-9f84-78164186ca96</t>
        </is>
      </c>
      <c r="B4330" t="inlineStr">
        <is>
          <t>BN-04329 / Patient 826E9CDB</t>
        </is>
      </c>
      <c r="C4330" t="inlineStr">
        <is>
          <t>Không</t>
        </is>
      </c>
      <c r="D4330" t="inlineStr">
        <is>
          <t>BS. Nguyễn Minh</t>
        </is>
      </c>
      <c r="E4330" t="inlineStr">
        <is>
          <t>Tim mạch / Cardiology</t>
        </is>
      </c>
      <c r="F4330" t="inlineStr">
        <is>
          <t>Chưa rõ</t>
        </is>
      </c>
      <c r="G4330" s="2" t="n">
        <v>7750810</v>
      </c>
      <c r="H4330" t="inlineStr">
        <is>
          <t>CRP định lượng / CRP</t>
        </is>
      </c>
      <c r="I4330" t="inlineStr">
        <is>
          <t>R79.8</t>
        </is>
      </c>
      <c r="J4330" t="inlineStr">
        <is>
          <t>Bất thường xét nghiệm máu / Abnormal blood chemistry</t>
        </is>
      </c>
      <c r="K4330" t="n">
        <v>10</v>
      </c>
      <c r="L4330" t="inlineStr">
        <is>
          <t>M</t>
        </is>
      </c>
      <c r="M4330" s="2" t="n">
        <v>144064.97</v>
      </c>
      <c r="N4330" t="inlineStr">
        <is>
          <t>Divorced</t>
        </is>
      </c>
      <c r="O4330" t="inlineStr">
        <is>
          <t>Employed</t>
        </is>
      </c>
      <c r="P4330" s="3" t="n">
        <v>44779</v>
      </c>
      <c r="Q4330" t="inlineStr">
        <is>
          <t>Routine</t>
        </is>
      </c>
      <c r="R4330" t="inlineStr">
        <is>
          <t>Online</t>
        </is>
      </c>
      <c r="S4330" t="inlineStr">
        <is>
          <t>Lake Emily</t>
        </is>
      </c>
      <c r="T4330" t="inlineStr">
        <is>
          <t>Pending</t>
        </is>
      </c>
      <c r="U4330" t="inlineStr">
        <is>
          <t>Legitimate</t>
        </is>
      </c>
      <c r="V4330" t="n">
        <v>2</v>
      </c>
      <c r="W4330" t="inlineStr">
        <is>
          <t>826e9cdb-3762-4505-a774-ebcba46757ba</t>
        </is>
      </c>
      <c r="X4330" t="inlineStr">
        <is>
          <t>5524adb3-77df-4e6f-bb02-59ea86bf3ce3</t>
        </is>
      </c>
      <c r="Y4330" t="inlineStr">
        <is>
          <t>Jt589</t>
        </is>
      </c>
      <c r="Z4330" t="inlineStr">
        <is>
          <t>am692</t>
        </is>
      </c>
      <c r="AA4330" s="4" t="n">
        <v>0.7</v>
      </c>
      <c r="AB4330" s="4" t="n">
        <v>0.05</v>
      </c>
      <c r="AC43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30">
        <f>IF(OR(C4330="Có",C4330="Yes"),"yes",IF(OR(C4330="Không",C4330="No"),"no","unknown"))</f>
        <v/>
      </c>
      <c r="AE4330">
        <f>IF(OR(F4330="Có",F4330="Yes"),"covered",IF(OR(F4330="Không",F4330="No"),"out_of_insurance","unknown"))</f>
        <v/>
      </c>
      <c r="AF4330">
        <f>IF(AND(AD4330="yes",AE4330="out_of_insurance"),"REVIEW","")</f>
        <v/>
      </c>
    </row>
    <row r="4331" ht="18" customHeight="1">
      <c r="A4331" t="inlineStr">
        <is>
          <t>b619e1e9-5a31-41a0-a1bb-0ce23514eaec</t>
        </is>
      </c>
      <c r="B4331" t="inlineStr">
        <is>
          <t>BN-04330 / Patient 56B6A4A5</t>
        </is>
      </c>
      <c r="C4331" t="inlineStr">
        <is>
          <t>Có</t>
        </is>
      </c>
      <c r="D4331" t="inlineStr">
        <is>
          <t>BS. Võ Huy</t>
        </is>
      </c>
      <c r="E4331" t="inlineStr">
        <is>
          <t>Chấn thương chỉnh hình / Orthopedics</t>
        </is>
      </c>
      <c r="F4331" t="inlineStr">
        <is>
          <t>Có</t>
        </is>
      </c>
      <c r="G4331" s="2" t="n">
        <v>5162290</v>
      </c>
      <c r="H4331" t="inlineStr">
        <is>
          <t>MRI khớp gối / Knee MRI</t>
        </is>
      </c>
      <c r="I4331" t="inlineStr">
        <is>
          <t>M25.5</t>
        </is>
      </c>
      <c r="J4331" t="inlineStr">
        <is>
          <t>Đau khớp gối / Knee pain</t>
        </is>
      </c>
      <c r="K4331" t="n">
        <v>7</v>
      </c>
      <c r="L4331" t="inlineStr">
        <is>
          <t>F</t>
        </is>
      </c>
      <c r="M4331" s="2" t="n">
        <v>62460.85</v>
      </c>
      <c r="N4331" t="inlineStr">
        <is>
          <t>Widowed</t>
        </is>
      </c>
      <c r="O4331" t="inlineStr">
        <is>
          <t>Retired</t>
        </is>
      </c>
      <c r="P4331" s="3" t="n">
        <v>44778</v>
      </c>
      <c r="Q4331" t="inlineStr">
        <is>
          <t>Emergency</t>
        </is>
      </c>
      <c r="R4331" t="inlineStr">
        <is>
          <t>Phone</t>
        </is>
      </c>
      <c r="S4331" t="inlineStr">
        <is>
          <t>North Jessicaville</t>
        </is>
      </c>
      <c r="T4331" t="inlineStr">
        <is>
          <t>Pending</t>
        </is>
      </c>
      <c r="U4331" t="inlineStr">
        <is>
          <t>Legitimate</t>
        </is>
      </c>
      <c r="V4331" t="n">
        <v>3</v>
      </c>
      <c r="W4331" t="inlineStr">
        <is>
          <t>56b6a4a5-3975-4381-b29e-f83b879dbffd</t>
        </is>
      </c>
      <c r="X4331" t="inlineStr">
        <is>
          <t>7b314234-6bb2-42a2-a6df-34e6597c7236</t>
        </is>
      </c>
      <c r="Y4331" t="inlineStr">
        <is>
          <t>Gc395</t>
        </is>
      </c>
      <c r="Z4331" t="inlineStr">
        <is>
          <t>xi639</t>
        </is>
      </c>
      <c r="AA4331" s="4" t="n">
        <v>0.8100000000000001</v>
      </c>
      <c r="AB4331" s="4" t="n">
        <v>0.28</v>
      </c>
      <c r="AC43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31">
        <f>IF(OR(C4331="Có",C4331="Yes"),"yes",IF(OR(C4331="Không",C4331="No"),"no","unknown"))</f>
        <v/>
      </c>
      <c r="AE4331">
        <f>IF(OR(F4331="Có",F4331="Yes"),"covered",IF(OR(F4331="Không",F4331="No"),"out_of_insurance","unknown"))</f>
        <v/>
      </c>
      <c r="AF4331">
        <f>IF(AND(AD4331="yes",AE4331="out_of_insurance"),"REVIEW","")</f>
        <v/>
      </c>
    </row>
    <row r="4332" ht="18" customHeight="1">
      <c r="A4332" t="inlineStr">
        <is>
          <t>ae9d39cb-e5cb-4bd2-9adc-13ffcf50f313</t>
        </is>
      </c>
      <c r="B4332" t="inlineStr">
        <is>
          <t>BN-04331 / Patient 3FF947D1</t>
        </is>
      </c>
      <c r="C4332" t="inlineStr">
        <is>
          <t>Có</t>
        </is>
      </c>
      <c r="D4332" t="inlineStr">
        <is>
          <t>BS. Hoàng Phúc</t>
        </is>
      </c>
      <c r="E4332" t="inlineStr">
        <is>
          <t>Tim mạch / Cardiology</t>
        </is>
      </c>
      <c r="F4332" t="inlineStr">
        <is>
          <t>Có</t>
        </is>
      </c>
      <c r="G4332" s="2" t="n">
        <v>7606810</v>
      </c>
      <c r="H4332" t="inlineStr">
        <is>
          <t>Troponin I định lượng / Troponin I</t>
        </is>
      </c>
      <c r="I4332" t="inlineStr">
        <is>
          <t>R07.9</t>
        </is>
      </c>
      <c r="J4332" t="inlineStr">
        <is>
          <t>Đau ngực nghi hội chứng mạch vành / Chest pain, ACS rule-out</t>
        </is>
      </c>
      <c r="K4332" t="n">
        <v>57</v>
      </c>
      <c r="L4332" t="inlineStr">
        <is>
          <t>F</t>
        </is>
      </c>
      <c r="M4332" s="2" t="n">
        <v>105298.99</v>
      </c>
      <c r="N4332" t="inlineStr">
        <is>
          <t>Widowed</t>
        </is>
      </c>
      <c r="O4332" t="inlineStr">
        <is>
          <t>Employed</t>
        </is>
      </c>
      <c r="P4332" s="3" t="n">
        <v>44778</v>
      </c>
      <c r="Q4332" t="inlineStr">
        <is>
          <t>Outpatient</t>
        </is>
      </c>
      <c r="R4332" t="inlineStr">
        <is>
          <t>Phone</t>
        </is>
      </c>
      <c r="S4332" t="inlineStr">
        <is>
          <t>Dixonland</t>
        </is>
      </c>
      <c r="T4332" t="inlineStr">
        <is>
          <t>Approved</t>
        </is>
      </c>
      <c r="U4332" t="inlineStr">
        <is>
          <t>Legitimate</t>
        </is>
      </c>
      <c r="V4332" t="n">
        <v>0</v>
      </c>
      <c r="W4332" t="inlineStr">
        <is>
          <t>3ff947d1-8687-4dc4-ae33-805ad72eb3dd</t>
        </is>
      </c>
      <c r="X4332" t="inlineStr">
        <is>
          <t>1344ac29-9a15-40cc-8d3d-4d38081bb921</t>
        </is>
      </c>
      <c r="Y4332" t="inlineStr">
        <is>
          <t>Fh588</t>
        </is>
      </c>
      <c r="Z4332" t="inlineStr">
        <is>
          <t>ow961</t>
        </is>
      </c>
      <c r="AA4332" s="4" t="n">
        <v>0.8</v>
      </c>
      <c r="AB4332" s="4" t="n">
        <v>0.6</v>
      </c>
      <c r="AC43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32">
        <f>IF(OR(C4332="Có",C4332="Yes"),"yes",IF(OR(C4332="Không",C4332="No"),"no","unknown"))</f>
        <v/>
      </c>
      <c r="AE4332">
        <f>IF(OR(F4332="Có",F4332="Yes"),"covered",IF(OR(F4332="Không",F4332="No"),"out_of_insurance","unknown"))</f>
        <v/>
      </c>
      <c r="AF4332">
        <f>IF(AND(AD4332="yes",AE4332="out_of_insurance"),"REVIEW","")</f>
        <v/>
      </c>
    </row>
    <row r="4333" ht="18" customHeight="1">
      <c r="A4333" t="inlineStr">
        <is>
          <t>81770dd7-bdb9-45cc-9a19-c0b7a41a3985</t>
        </is>
      </c>
      <c r="B4333" t="inlineStr">
        <is>
          <t>BN-04332 / Patient 1EF60E8B</t>
        </is>
      </c>
      <c r="C4333" t="inlineStr">
        <is>
          <t>Không</t>
        </is>
      </c>
      <c r="D4333" t="inlineStr">
        <is>
          <t>BS. Võ Huy</t>
        </is>
      </c>
      <c r="E4333" t="inlineStr">
        <is>
          <t>Chấn thương chỉnh hình / Orthopedics</t>
        </is>
      </c>
      <c r="F4333" t="inlineStr">
        <is>
          <t>Không</t>
        </is>
      </c>
      <c r="G4333" s="2" t="n">
        <v>3682350</v>
      </c>
      <c r="H4333" t="inlineStr">
        <is>
          <t>Đo mật độ xương / Bone density scan</t>
        </is>
      </c>
      <c r="I4333" t="inlineStr">
        <is>
          <t>M81.0</t>
        </is>
      </c>
      <c r="J4333" t="inlineStr">
        <is>
          <t>Loãng xương / Osteoporosis</t>
        </is>
      </c>
      <c r="K4333" t="n">
        <v>63</v>
      </c>
      <c r="L4333" t="inlineStr">
        <is>
          <t>F</t>
        </is>
      </c>
      <c r="M4333" s="2" t="n">
        <v>37181.03</v>
      </c>
      <c r="N4333" t="inlineStr">
        <is>
          <t>Widowed</t>
        </is>
      </c>
      <c r="O4333" t="inlineStr">
        <is>
          <t>Unemployed</t>
        </is>
      </c>
      <c r="P4333" s="3" t="n">
        <v>44778</v>
      </c>
      <c r="Q4333" t="inlineStr">
        <is>
          <t>Outpatient</t>
        </is>
      </c>
      <c r="R4333" t="inlineStr">
        <is>
          <t>Paper</t>
        </is>
      </c>
      <c r="S4333" t="inlineStr">
        <is>
          <t>Robertville</t>
        </is>
      </c>
      <c r="T4333" t="inlineStr">
        <is>
          <t>Pending</t>
        </is>
      </c>
      <c r="U4333" t="inlineStr">
        <is>
          <t>Legitimate</t>
        </is>
      </c>
      <c r="V4333" t="n">
        <v>1</v>
      </c>
      <c r="W4333" t="inlineStr">
        <is>
          <t>1ef60e8b-7e48-498b-a5f3-4599fd6cd15b</t>
        </is>
      </c>
      <c r="X4333" t="inlineStr">
        <is>
          <t>3d7e8fa5-1168-475e-9487-8cc16650ec65</t>
        </is>
      </c>
      <c r="Y4333" t="inlineStr">
        <is>
          <t>pr243</t>
        </is>
      </c>
      <c r="Z4333" t="inlineStr">
        <is>
          <t>qA395</t>
        </is>
      </c>
      <c r="AA4333" s="4" t="n">
        <v>0.5600000000000001</v>
      </c>
      <c r="AB4333" s="4" t="n">
        <v>0.05</v>
      </c>
      <c r="AC43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33">
        <f>IF(OR(C4333="Có",C4333="Yes"),"yes",IF(OR(C4333="Không",C4333="No"),"no","unknown"))</f>
        <v/>
      </c>
      <c r="AE4333">
        <f>IF(OR(F4333="Có",F4333="Yes"),"covered",IF(OR(F4333="Không",F4333="No"),"out_of_insurance","unknown"))</f>
        <v/>
      </c>
      <c r="AF4333">
        <f>IF(AND(AD4333="yes",AE4333="out_of_insurance"),"REVIEW","")</f>
        <v/>
      </c>
    </row>
    <row r="4334" ht="18" customHeight="1">
      <c r="A4334" t="inlineStr">
        <is>
          <t>24cbb28b-41ec-4528-84ed-d894db06c8a5</t>
        </is>
      </c>
      <c r="B4334" t="inlineStr">
        <is>
          <t>BN-04333 / Patient 7BAD98CA</t>
        </is>
      </c>
      <c r="C4334" t="inlineStr">
        <is>
          <t>Có</t>
        </is>
      </c>
      <c r="D4334" t="inlineStr">
        <is>
          <t>BS. Nguyễn Minh</t>
        </is>
      </c>
      <c r="E4334" t="inlineStr">
        <is>
          <t>Tim mạch / Cardiology</t>
        </is>
      </c>
      <c r="F4334" t="inlineStr">
        <is>
          <t>Không</t>
        </is>
      </c>
      <c r="G4334" s="2" t="n">
        <v>2929260</v>
      </c>
      <c r="H4334" t="inlineStr">
        <is>
          <t>Men tim CK-MB / Cardiac enzyme CK-MB</t>
        </is>
      </c>
      <c r="I4334" t="inlineStr">
        <is>
          <t>I20.9</t>
        </is>
      </c>
      <c r="J4334" t="inlineStr">
        <is>
          <t>Đau thắt ngực / Angina</t>
        </is>
      </c>
      <c r="K4334" t="n">
        <v>11</v>
      </c>
      <c r="L4334" t="inlineStr">
        <is>
          <t>M</t>
        </is>
      </c>
      <c r="M4334" s="2" t="n">
        <v>27245.62</v>
      </c>
      <c r="N4334" t="inlineStr">
        <is>
          <t>Widowed</t>
        </is>
      </c>
      <c r="O4334" t="inlineStr">
        <is>
          <t>Unemployed</t>
        </is>
      </c>
      <c r="P4334" s="3" t="n">
        <v>44778</v>
      </c>
      <c r="Q4334" t="inlineStr">
        <is>
          <t>Emergency</t>
        </is>
      </c>
      <c r="R4334" t="inlineStr">
        <is>
          <t>Online</t>
        </is>
      </c>
      <c r="S4334" t="inlineStr">
        <is>
          <t>East Laurenshire</t>
        </is>
      </c>
      <c r="T4334" t="inlineStr">
        <is>
          <t>Approved</t>
        </is>
      </c>
      <c r="U4334" t="inlineStr">
        <is>
          <t>Legitimate</t>
        </is>
      </c>
      <c r="V4334" t="n">
        <v>1</v>
      </c>
      <c r="W4334" t="inlineStr">
        <is>
          <t>7bad98ca-a9dc-49fe-a437-41c7d5f830e4</t>
        </is>
      </c>
      <c r="X4334" t="inlineStr">
        <is>
          <t>01619074-d3f9-47c3-bb90-f4f263359e4e</t>
        </is>
      </c>
      <c r="Y4334" t="inlineStr">
        <is>
          <t>XY100</t>
        </is>
      </c>
      <c r="Z4334" t="inlineStr">
        <is>
          <t>Ss146</t>
        </is>
      </c>
      <c r="AA4334" s="4" t="n">
        <v>0.73</v>
      </c>
      <c r="AB4334" s="4" t="n">
        <v>0.57</v>
      </c>
      <c r="AC43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34">
        <f>IF(OR(C4334="Có",C4334="Yes"),"yes",IF(OR(C4334="Không",C4334="No"),"no","unknown"))</f>
        <v/>
      </c>
      <c r="AE4334">
        <f>IF(OR(F4334="Có",F4334="Yes"),"covered",IF(OR(F4334="Không",F4334="No"),"out_of_insurance","unknown"))</f>
        <v/>
      </c>
      <c r="AF4334">
        <f>IF(AND(AD4334="yes",AE4334="out_of_insurance"),"REVIEW","")</f>
        <v/>
      </c>
    </row>
    <row r="4335" ht="18" customHeight="1">
      <c r="A4335" t="inlineStr">
        <is>
          <t>54d962a6-b922-4a31-839c-c662c9d4e60e</t>
        </is>
      </c>
      <c r="B4335" t="inlineStr">
        <is>
          <t>BN-04334 / Patient FA54ADF3</t>
        </is>
      </c>
      <c r="C4335" t="inlineStr">
        <is>
          <t>Có</t>
        </is>
      </c>
      <c r="D4335" t="inlineStr">
        <is>
          <t>BS. Nguyễn Minh</t>
        </is>
      </c>
      <c r="E4335" t="inlineStr">
        <is>
          <t>Tim mạch / Cardiology</t>
        </is>
      </c>
      <c r="F4335" t="inlineStr">
        <is>
          <t>Không</t>
        </is>
      </c>
      <c r="G4335" s="2" t="n">
        <v>6321420</v>
      </c>
      <c r="H4335" t="inlineStr">
        <is>
          <t>Men tim CK-MB / Cardiac enzyme CK-MB</t>
        </is>
      </c>
      <c r="I4335" t="inlineStr">
        <is>
          <t>I20.9</t>
        </is>
      </c>
      <c r="J4335" t="inlineStr">
        <is>
          <t>Đau thắt ngực / Angina</t>
        </is>
      </c>
      <c r="K4335" t="n">
        <v>62</v>
      </c>
      <c r="L4335" t="inlineStr">
        <is>
          <t>F</t>
        </is>
      </c>
      <c r="M4335" s="2" t="n">
        <v>92160.74000000001</v>
      </c>
      <c r="N4335" t="inlineStr">
        <is>
          <t>Married</t>
        </is>
      </c>
      <c r="O4335" t="inlineStr">
        <is>
          <t>Employed</t>
        </is>
      </c>
      <c r="P4335" s="3" t="n">
        <v>44778</v>
      </c>
      <c r="Q4335" t="inlineStr">
        <is>
          <t>Emergency</t>
        </is>
      </c>
      <c r="R4335" t="inlineStr">
        <is>
          <t>Phone</t>
        </is>
      </c>
      <c r="S4335" t="inlineStr">
        <is>
          <t>South Molly</t>
        </is>
      </c>
      <c r="T4335" t="inlineStr">
        <is>
          <t>Denied</t>
        </is>
      </c>
      <c r="U4335" t="inlineStr">
        <is>
          <t>Legitimate</t>
        </is>
      </c>
      <c r="V4335" t="n">
        <v>0</v>
      </c>
      <c r="W4335" t="inlineStr">
        <is>
          <t>fa54adf3-092e-4883-850a-1ca50c15a323</t>
        </is>
      </c>
      <c r="X4335" t="inlineStr">
        <is>
          <t>ef6fb9c1-408d-4819-857f-3980dcd0a7bc</t>
        </is>
      </c>
      <c r="Y4335" t="inlineStr">
        <is>
          <t>Zz103</t>
        </is>
      </c>
      <c r="Z4335" t="inlineStr">
        <is>
          <t>ww138</t>
        </is>
      </c>
      <c r="AA4335" s="4" t="n">
        <v>0.77</v>
      </c>
      <c r="AB4335" s="4" t="n">
        <v>0.02</v>
      </c>
      <c r="AC43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35">
        <f>IF(OR(C4335="Có",C4335="Yes"),"yes",IF(OR(C4335="Không",C4335="No"),"no","unknown"))</f>
        <v/>
      </c>
      <c r="AE4335">
        <f>IF(OR(F4335="Có",F4335="Yes"),"covered",IF(OR(F4335="Không",F4335="No"),"out_of_insurance","unknown"))</f>
        <v/>
      </c>
      <c r="AF4335">
        <f>IF(AND(AD4335="yes",AE4335="out_of_insurance"),"REVIEW","")</f>
        <v/>
      </c>
    </row>
    <row r="4336" ht="18" customHeight="1">
      <c r="A4336" t="inlineStr">
        <is>
          <t>c0c00dbe-2f73-44d8-9ce8-6cfdb385ba03</t>
        </is>
      </c>
      <c r="B4336" t="inlineStr">
        <is>
          <t>BN-04335 / Patient D44AFE1C</t>
        </is>
      </c>
      <c r="C4336" t="inlineStr">
        <is>
          <t>Không</t>
        </is>
      </c>
      <c r="D4336" t="inlineStr">
        <is>
          <t>BS. Bùi Hà</t>
        </is>
      </c>
      <c r="E4336" t="inlineStr">
        <is>
          <t>Khám tổng quát / General Practice</t>
        </is>
      </c>
      <c r="F4336" t="inlineStr">
        <is>
          <t>Không</t>
        </is>
      </c>
      <c r="G4336" s="2" t="n">
        <v>6242690</v>
      </c>
      <c r="H4336" t="inlineStr">
        <is>
          <t>CRP định lượng / CRP</t>
        </is>
      </c>
      <c r="I4336" t="inlineStr">
        <is>
          <t>R79.8</t>
        </is>
      </c>
      <c r="J4336" t="inlineStr">
        <is>
          <t>Bất thường xét nghiệm máu / Abnormal blood chemistry</t>
        </is>
      </c>
      <c r="K4336" t="n">
        <v>17</v>
      </c>
      <c r="L4336" t="inlineStr">
        <is>
          <t>M</t>
        </is>
      </c>
      <c r="M4336" s="2" t="n">
        <v>144162.81</v>
      </c>
      <c r="N4336" t="inlineStr">
        <is>
          <t>Single</t>
        </is>
      </c>
      <c r="O4336" t="inlineStr">
        <is>
          <t>Student</t>
        </is>
      </c>
      <c r="P4336" s="3" t="n">
        <v>44778</v>
      </c>
      <c r="Q4336" t="inlineStr">
        <is>
          <t>Routine</t>
        </is>
      </c>
      <c r="R4336" t="inlineStr">
        <is>
          <t>Paper</t>
        </is>
      </c>
      <c r="S4336" t="inlineStr">
        <is>
          <t>Port Sara</t>
        </is>
      </c>
      <c r="T4336" t="inlineStr">
        <is>
          <t>Pending</t>
        </is>
      </c>
      <c r="U4336" t="inlineStr">
        <is>
          <t>Legitimate</t>
        </is>
      </c>
      <c r="V4336" t="n">
        <v>2</v>
      </c>
      <c r="W4336" t="inlineStr">
        <is>
          <t>d44afe1c-32c8-48d3-a823-4d0eb25bb9ed</t>
        </is>
      </c>
      <c r="X4336" t="inlineStr">
        <is>
          <t>a4db12a2-c1d0-4fc9-aa8b-2017156107e5</t>
        </is>
      </c>
      <c r="Y4336" t="inlineStr">
        <is>
          <t>kQ592</t>
        </is>
      </c>
      <c r="Z4336" t="inlineStr">
        <is>
          <t>pZ830</t>
        </is>
      </c>
      <c r="AA4336" s="4" t="n">
        <v>0.44</v>
      </c>
      <c r="AB4336" s="4" t="n">
        <v>0.05</v>
      </c>
      <c r="AC43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36">
        <f>IF(OR(C4336="Có",C4336="Yes"),"yes",IF(OR(C4336="Không",C4336="No"),"no","unknown"))</f>
        <v/>
      </c>
      <c r="AE4336">
        <f>IF(OR(F4336="Có",F4336="Yes"),"covered",IF(OR(F4336="Không",F4336="No"),"out_of_insurance","unknown"))</f>
        <v/>
      </c>
      <c r="AF4336">
        <f>IF(AND(AD4336="yes",AE4336="out_of_insurance"),"REVIEW","")</f>
        <v/>
      </c>
    </row>
    <row r="4337" ht="18" customHeight="1">
      <c r="A4337" t="inlineStr">
        <is>
          <t>5f60628e-109e-465e-bf6f-e4038894a0a9</t>
        </is>
      </c>
      <c r="B4337" t="inlineStr">
        <is>
          <t>BN-04336 / Patient 2A741D8C</t>
        </is>
      </c>
      <c r="C4337" t="inlineStr">
        <is>
          <t>Có</t>
        </is>
      </c>
      <c r="D4337" t="inlineStr">
        <is>
          <t>BS. Cao Vy</t>
        </is>
      </c>
      <c r="E4337" t="inlineStr">
        <is>
          <t>Khám tổng quát / General Practice</t>
        </is>
      </c>
      <c r="F4337" t="inlineStr">
        <is>
          <t>Có</t>
        </is>
      </c>
      <c r="G4337" s="2" t="n">
        <v>9396780</v>
      </c>
      <c r="H4337" t="inlineStr">
        <is>
          <t>HIV Ag/Ab combo</t>
        </is>
      </c>
      <c r="I4337" t="inlineStr">
        <is>
          <t>Z11.4</t>
        </is>
      </c>
      <c r="J4337" t="inlineStr">
        <is>
          <t>Sàng lọc HIV / HIV screening</t>
        </is>
      </c>
      <c r="K4337" t="n">
        <v>97</v>
      </c>
      <c r="L4337" t="inlineStr">
        <is>
          <t>F</t>
        </is>
      </c>
      <c r="M4337" s="2" t="n">
        <v>68420.96000000001</v>
      </c>
      <c r="N4337" t="inlineStr">
        <is>
          <t>Widowed</t>
        </is>
      </c>
      <c r="O4337" t="inlineStr">
        <is>
          <t>Student</t>
        </is>
      </c>
      <c r="P4337" s="3" t="n">
        <v>44778</v>
      </c>
      <c r="Q4337" t="inlineStr">
        <is>
          <t>Routine</t>
        </is>
      </c>
      <c r="R4337" t="inlineStr">
        <is>
          <t>Paper</t>
        </is>
      </c>
      <c r="S4337" t="inlineStr">
        <is>
          <t>Josephchester</t>
        </is>
      </c>
      <c r="T4337" t="inlineStr">
        <is>
          <t>Approved</t>
        </is>
      </c>
      <c r="U4337" t="inlineStr">
        <is>
          <t>Legitimate</t>
        </is>
      </c>
      <c r="V4337" t="n">
        <v>3</v>
      </c>
      <c r="W4337" t="inlineStr">
        <is>
          <t>2a741d8c-9fda-482b-9273-ea8196ec764b</t>
        </is>
      </c>
      <c r="X4337" t="inlineStr">
        <is>
          <t>5c17e9b3-6551-47b5-9d33-f43e3855e5a4</t>
        </is>
      </c>
      <c r="Y4337" t="inlineStr">
        <is>
          <t>vX406</t>
        </is>
      </c>
      <c r="Z4337" t="inlineStr">
        <is>
          <t>hg608</t>
        </is>
      </c>
      <c r="AA4337" s="4" t="n">
        <v>0.63</v>
      </c>
      <c r="AB4337" s="4" t="n">
        <v>0.54</v>
      </c>
      <c r="AC43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37">
        <f>IF(OR(C4337="Có",C4337="Yes"),"yes",IF(OR(C4337="Không",C4337="No"),"no","unknown"))</f>
        <v/>
      </c>
      <c r="AE4337">
        <f>IF(OR(F4337="Có",F4337="Yes"),"covered",IF(OR(F4337="Không",F4337="No"),"out_of_insurance","unknown"))</f>
        <v/>
      </c>
      <c r="AF4337">
        <f>IF(AND(AD4337="yes",AE4337="out_of_insurance"),"REVIEW","")</f>
        <v/>
      </c>
    </row>
    <row r="4338" ht="18" customHeight="1">
      <c r="A4338" t="inlineStr">
        <is>
          <t>31337eac-1244-482f-bb28-c59650ba9d07</t>
        </is>
      </c>
      <c r="B4338" t="inlineStr">
        <is>
          <t>BN-04337 / Patient F7C0ABB1</t>
        </is>
      </c>
      <c r="C4338" t="inlineStr">
        <is>
          <t>Có</t>
        </is>
      </c>
      <c r="D4338" t="inlineStr">
        <is>
          <t>BS. Đỗ Hạnh</t>
        </is>
      </c>
      <c r="E4338" t="inlineStr">
        <is>
          <t>Nhi / Pediatrics</t>
        </is>
      </c>
      <c r="F4338" t="inlineStr">
        <is>
          <t>Có</t>
        </is>
      </c>
      <c r="G4338" s="2" t="n">
        <v>3380390</v>
      </c>
      <c r="H4338" t="inlineStr">
        <is>
          <t>Khám nhi / Pediatric consultation</t>
        </is>
      </c>
      <c r="I4338" t="inlineStr">
        <is>
          <t>J06.9</t>
        </is>
      </c>
      <c r="J4338" t="inlineStr">
        <is>
          <t>Viêm hô hấp trên cấp / Acute upper respiratory infection</t>
        </is>
      </c>
      <c r="K4338" t="n">
        <v>37</v>
      </c>
      <c r="L4338" t="inlineStr">
        <is>
          <t>F</t>
        </is>
      </c>
      <c r="M4338" s="2" t="n">
        <v>128741.51</v>
      </c>
      <c r="N4338" t="inlineStr">
        <is>
          <t>Divorced</t>
        </is>
      </c>
      <c r="O4338" t="inlineStr">
        <is>
          <t>Unemployed</t>
        </is>
      </c>
      <c r="P4338" s="3" t="n">
        <v>44778</v>
      </c>
      <c r="Q4338" t="inlineStr">
        <is>
          <t>Outpatient</t>
        </is>
      </c>
      <c r="R4338" t="inlineStr">
        <is>
          <t>Online</t>
        </is>
      </c>
      <c r="S4338" t="inlineStr">
        <is>
          <t>Wilsonmouth</t>
        </is>
      </c>
      <c r="T4338" t="inlineStr">
        <is>
          <t>Approved</t>
        </is>
      </c>
      <c r="U4338" t="inlineStr">
        <is>
          <t>Legitimate</t>
        </is>
      </c>
      <c r="V4338" t="n">
        <v>2</v>
      </c>
      <c r="W4338" t="inlineStr">
        <is>
          <t>f7c0abb1-e212-4555-ab10-172709455813</t>
        </is>
      </c>
      <c r="X4338" t="inlineStr">
        <is>
          <t>e83e4623-f94e-4947-b998-d1f5ffd2bb4e</t>
        </is>
      </c>
      <c r="Y4338" t="inlineStr">
        <is>
          <t>CB201</t>
        </is>
      </c>
      <c r="Z4338" t="inlineStr">
        <is>
          <t>Vi645</t>
        </is>
      </c>
      <c r="AA4338" s="4" t="n">
        <v>0.54</v>
      </c>
      <c r="AB4338" s="4" t="n">
        <v>0.82</v>
      </c>
      <c r="AC43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38">
        <f>IF(OR(C4338="Có",C4338="Yes"),"yes",IF(OR(C4338="Không",C4338="No"),"no","unknown"))</f>
        <v/>
      </c>
      <c r="AE4338">
        <f>IF(OR(F4338="Có",F4338="Yes"),"covered",IF(OR(F4338="Không",F4338="No"),"out_of_insurance","unknown"))</f>
        <v/>
      </c>
      <c r="AF4338">
        <f>IF(AND(AD4338="yes",AE4338="out_of_insurance"),"REVIEW","")</f>
        <v/>
      </c>
    </row>
    <row r="4339" ht="18" customHeight="1">
      <c r="A4339" t="inlineStr">
        <is>
          <t>790ded37-9ef5-4cca-9001-ceb54172321e</t>
        </is>
      </c>
      <c r="B4339" t="inlineStr">
        <is>
          <t>BN-04338 / Patient 8EE9545F</t>
        </is>
      </c>
      <c r="C4339" t="inlineStr">
        <is>
          <t>Có</t>
        </is>
      </c>
      <c r="D4339" t="inlineStr">
        <is>
          <t>BS. Lưu Quang</t>
        </is>
      </c>
      <c r="E4339" t="inlineStr">
        <is>
          <t>Thần kinh / Neurology</t>
        </is>
      </c>
      <c r="F4339" t="inlineStr">
        <is>
          <t>Có</t>
        </is>
      </c>
      <c r="G4339" s="2" t="n">
        <v>7313700</v>
      </c>
      <c r="H4339" t="inlineStr">
        <is>
          <t>CT sọ não / Brain CT</t>
        </is>
      </c>
      <c r="I4339" t="inlineStr">
        <is>
          <t>R51</t>
        </is>
      </c>
      <c r="J4339" t="inlineStr">
        <is>
          <t>Đau đầu chưa rõ nguyên nhân / Headache unspecified</t>
        </is>
      </c>
      <c r="K4339" t="n">
        <v>79</v>
      </c>
      <c r="L4339" t="inlineStr">
        <is>
          <t>M</t>
        </is>
      </c>
      <c r="M4339" s="2" t="n">
        <v>133205.36</v>
      </c>
      <c r="N4339" t="inlineStr">
        <is>
          <t>Single</t>
        </is>
      </c>
      <c r="O4339" t="inlineStr">
        <is>
          <t>Employed</t>
        </is>
      </c>
      <c r="P4339" s="3" t="n">
        <v>44778</v>
      </c>
      <c r="Q4339" t="inlineStr">
        <is>
          <t>Emergency</t>
        </is>
      </c>
      <c r="R4339" t="inlineStr">
        <is>
          <t>Phone</t>
        </is>
      </c>
      <c r="S4339" t="inlineStr">
        <is>
          <t>Christensenfort</t>
        </is>
      </c>
      <c r="T4339" t="inlineStr">
        <is>
          <t>Approved</t>
        </is>
      </c>
      <c r="U4339" t="inlineStr">
        <is>
          <t>Legitimate</t>
        </is>
      </c>
      <c r="V4339" t="n">
        <v>2</v>
      </c>
      <c r="W4339" t="inlineStr">
        <is>
          <t>8ee9545f-3063-4c5f-bb55-5ceca5fd2eeb</t>
        </is>
      </c>
      <c r="X4339" t="inlineStr">
        <is>
          <t>1f214663-3011-430b-a941-c21198710566</t>
        </is>
      </c>
      <c r="Y4339" t="inlineStr">
        <is>
          <t>Pl521</t>
        </is>
      </c>
      <c r="Z4339" t="inlineStr">
        <is>
          <t>pH935</t>
        </is>
      </c>
      <c r="AA4339" s="4" t="n">
        <v>0.84</v>
      </c>
      <c r="AB4339" s="4" t="n">
        <v>0.72</v>
      </c>
      <c r="AC43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39">
        <f>IF(OR(C4339="Có",C4339="Yes"),"yes",IF(OR(C4339="Không",C4339="No"),"no","unknown"))</f>
        <v/>
      </c>
      <c r="AE4339">
        <f>IF(OR(F4339="Có",F4339="Yes"),"covered",IF(OR(F4339="Không",F4339="No"),"out_of_insurance","unknown"))</f>
        <v/>
      </c>
      <c r="AF4339">
        <f>IF(AND(AD4339="yes",AE4339="out_of_insurance"),"REVIEW","")</f>
        <v/>
      </c>
    </row>
    <row r="4340" ht="18" customHeight="1">
      <c r="A4340" t="inlineStr">
        <is>
          <t>65ec53fc-b44c-4157-82cc-2457d8b1bef3</t>
        </is>
      </c>
      <c r="B4340" t="inlineStr">
        <is>
          <t>BN-04339 / Patient 053E2848</t>
        </is>
      </c>
      <c r="C4340" t="inlineStr">
        <is>
          <t>Có</t>
        </is>
      </c>
      <c r="D4340" t="inlineStr">
        <is>
          <t>BS. Phạm Khoa</t>
        </is>
      </c>
      <c r="E4340" t="inlineStr">
        <is>
          <t>Thần kinh / Neurology</t>
        </is>
      </c>
      <c r="F4340" t="inlineStr">
        <is>
          <t>Không</t>
        </is>
      </c>
      <c r="G4340" s="2" t="n">
        <v>7917220</v>
      </c>
      <c r="H4340" t="inlineStr">
        <is>
          <t>CT sọ não / Brain CT</t>
        </is>
      </c>
      <c r="I4340" t="inlineStr">
        <is>
          <t>R51</t>
        </is>
      </c>
      <c r="J4340" t="inlineStr">
        <is>
          <t>Đau đầu chưa rõ nguyên nhân / Headache unspecified</t>
        </is>
      </c>
      <c r="K4340" t="n">
        <v>19</v>
      </c>
      <c r="L4340" t="inlineStr">
        <is>
          <t>M</t>
        </is>
      </c>
      <c r="M4340" s="2" t="n">
        <v>21691.33</v>
      </c>
      <c r="N4340" t="inlineStr">
        <is>
          <t>Married</t>
        </is>
      </c>
      <c r="O4340" t="inlineStr">
        <is>
          <t>Student</t>
        </is>
      </c>
      <c r="P4340" s="3" t="n">
        <v>44777</v>
      </c>
      <c r="Q4340" t="inlineStr">
        <is>
          <t>Emergency</t>
        </is>
      </c>
      <c r="R4340" t="inlineStr">
        <is>
          <t>Phone</t>
        </is>
      </c>
      <c r="S4340" t="inlineStr">
        <is>
          <t>Lake Kevin</t>
        </is>
      </c>
      <c r="T4340" t="inlineStr">
        <is>
          <t>Approved</t>
        </is>
      </c>
      <c r="U4340" t="inlineStr">
        <is>
          <t>Fraud</t>
        </is>
      </c>
      <c r="V4340" t="n">
        <v>1</v>
      </c>
      <c r="W4340" t="inlineStr">
        <is>
          <t>053e2848-0cee-4046-874c-58fbc9abfc39</t>
        </is>
      </c>
      <c r="X4340" t="inlineStr">
        <is>
          <t>13910ee6-1e71-44e0-9861-aba0399b6dd7</t>
        </is>
      </c>
      <c r="Y4340" t="inlineStr">
        <is>
          <t>QG855</t>
        </is>
      </c>
      <c r="Z4340" t="inlineStr">
        <is>
          <t>bb196</t>
        </is>
      </c>
      <c r="AA4340" s="4" t="n">
        <v>0.6899999999999999</v>
      </c>
      <c r="AB4340" s="4" t="n">
        <v>0.32</v>
      </c>
      <c r="AC43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40">
        <f>IF(OR(C4340="Có",C4340="Yes"),"yes",IF(OR(C4340="Không",C4340="No"),"no","unknown"))</f>
        <v/>
      </c>
      <c r="AE4340">
        <f>IF(OR(F4340="Có",F4340="Yes"),"covered",IF(OR(F4340="Không",F4340="No"),"out_of_insurance","unknown"))</f>
        <v/>
      </c>
      <c r="AF4340">
        <f>IF(AND(AD4340="yes",AE4340="out_of_insurance"),"REVIEW","")</f>
        <v/>
      </c>
    </row>
    <row r="4341" ht="18" customHeight="1">
      <c r="A4341" t="inlineStr">
        <is>
          <t>ea03d642-7bee-48b0-9e87-63e66c498e42</t>
        </is>
      </c>
      <c r="B4341" t="inlineStr">
        <is>
          <t>BN-04340 / Patient 4AC2030E</t>
        </is>
      </c>
      <c r="C4341" t="inlineStr">
        <is>
          <t>Có</t>
        </is>
      </c>
      <c r="D4341" t="inlineStr">
        <is>
          <t>BS. Đỗ Hạnh</t>
        </is>
      </c>
      <c r="E4341" t="inlineStr">
        <is>
          <t>Nhi / Pediatrics</t>
        </is>
      </c>
      <c r="F4341" t="inlineStr">
        <is>
          <t>Không</t>
        </is>
      </c>
      <c r="G4341" s="2" t="n">
        <v>4169850</v>
      </c>
      <c r="H4341" t="inlineStr">
        <is>
          <t>Glucose máu / Blood glucose</t>
        </is>
      </c>
      <c r="I4341" t="inlineStr"/>
      <c r="J4341" t="inlineStr">
        <is>
          <t>Thiếu ICD/context rõ / Missing clear ICD/context</t>
        </is>
      </c>
      <c r="K4341" t="n">
        <v>3</v>
      </c>
      <c r="L4341" t="inlineStr">
        <is>
          <t>F</t>
        </is>
      </c>
      <c r="M4341" s="2" t="n">
        <v>73228.23</v>
      </c>
      <c r="N4341" t="inlineStr">
        <is>
          <t>Single</t>
        </is>
      </c>
      <c r="O4341" t="inlineStr">
        <is>
          <t>Student</t>
        </is>
      </c>
      <c r="P4341" s="3" t="n">
        <v>44777</v>
      </c>
      <c r="Q4341" t="inlineStr">
        <is>
          <t>Outpatient</t>
        </is>
      </c>
      <c r="R4341" t="inlineStr">
        <is>
          <t>Online</t>
        </is>
      </c>
      <c r="S4341" t="inlineStr">
        <is>
          <t>Fryeville</t>
        </is>
      </c>
      <c r="T4341" t="inlineStr">
        <is>
          <t>Denied</t>
        </is>
      </c>
      <c r="U4341" t="inlineStr">
        <is>
          <t>Legitimate</t>
        </is>
      </c>
      <c r="V4341" t="n">
        <v>3</v>
      </c>
      <c r="W4341" t="inlineStr">
        <is>
          <t>4ac2030e-1b3f-426f-8efe-8ac4db6de65c</t>
        </is>
      </c>
      <c r="X4341" t="inlineStr">
        <is>
          <t>70c7b4ad-9770-40fb-8696-76ec2a34af6e</t>
        </is>
      </c>
      <c r="Y4341" t="inlineStr">
        <is>
          <t>BI159</t>
        </is>
      </c>
      <c r="Z4341" t="inlineStr">
        <is>
          <t>AE967</t>
        </is>
      </c>
      <c r="AA4341" s="4" t="n">
        <v>0.52</v>
      </c>
      <c r="AB4341" s="4" t="n">
        <v>0.02</v>
      </c>
      <c r="AC43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41">
        <f>IF(OR(C4341="Có",C4341="Yes"),"yes",IF(OR(C4341="Không",C4341="No"),"no","unknown"))</f>
        <v/>
      </c>
      <c r="AE4341">
        <f>IF(OR(F4341="Có",F4341="Yes"),"covered",IF(OR(F4341="Không",F4341="No"),"out_of_insurance","unknown"))</f>
        <v/>
      </c>
      <c r="AF4341">
        <f>IF(AND(AD4341="yes",AE4341="out_of_insurance"),"REVIEW","")</f>
        <v/>
      </c>
    </row>
    <row r="4342" ht="18" customHeight="1">
      <c r="A4342" t="inlineStr">
        <is>
          <t>d4e9fe4d-ba89-4cc9-ac9d-9974171f6b10</t>
        </is>
      </c>
      <c r="B4342" t="inlineStr">
        <is>
          <t>BN-04341 / Patient CE0CA3A1</t>
        </is>
      </c>
      <c r="C4342" t="inlineStr">
        <is>
          <t>Có</t>
        </is>
      </c>
      <c r="D4342" t="inlineStr">
        <is>
          <t>BS. Đỗ Hạnh</t>
        </is>
      </c>
      <c r="E4342" t="inlineStr">
        <is>
          <t>Nhi / Pediatrics</t>
        </is>
      </c>
      <c r="F4342" t="inlineStr">
        <is>
          <t>Không</t>
        </is>
      </c>
      <c r="G4342" s="2" t="n">
        <v>6723320</v>
      </c>
      <c r="H4342" t="inlineStr">
        <is>
          <t>Glucose máu / Blood glucose</t>
        </is>
      </c>
      <c r="I4342" t="inlineStr">
        <is>
          <t>R73.9</t>
        </is>
      </c>
      <c r="J4342" t="inlineStr">
        <is>
          <t>Tăng glucose máu / Hyperglycemia</t>
        </is>
      </c>
      <c r="K4342" t="n">
        <v>89</v>
      </c>
      <c r="L4342" t="inlineStr">
        <is>
          <t>F</t>
        </is>
      </c>
      <c r="M4342" s="2" t="n">
        <v>54372.56</v>
      </c>
      <c r="N4342" t="inlineStr">
        <is>
          <t>Widowed</t>
        </is>
      </c>
      <c r="O4342" t="inlineStr">
        <is>
          <t>Retired</t>
        </is>
      </c>
      <c r="P4342" s="3" t="n">
        <v>44777</v>
      </c>
      <c r="Q4342" t="inlineStr">
        <is>
          <t>Routine</t>
        </is>
      </c>
      <c r="R4342" t="inlineStr">
        <is>
          <t>Online</t>
        </is>
      </c>
      <c r="S4342" t="inlineStr">
        <is>
          <t>East Michaelshire</t>
        </is>
      </c>
      <c r="T4342" t="inlineStr">
        <is>
          <t>Approved</t>
        </is>
      </c>
      <c r="U4342" t="inlineStr">
        <is>
          <t>Legitimate</t>
        </is>
      </c>
      <c r="V4342" t="n">
        <v>3</v>
      </c>
      <c r="W4342" t="inlineStr">
        <is>
          <t>ce0ca3a1-8265-49d9-a658-1d881ff3eba1</t>
        </is>
      </c>
      <c r="X4342" t="inlineStr">
        <is>
          <t>d0ca95bc-ab9b-40e1-824a-82e9a9a730b6</t>
        </is>
      </c>
      <c r="Y4342" t="inlineStr">
        <is>
          <t>Mh695</t>
        </is>
      </c>
      <c r="Z4342" t="inlineStr">
        <is>
          <t>OW145</t>
        </is>
      </c>
      <c r="AA4342" s="4" t="n">
        <v>0.89</v>
      </c>
      <c r="AB4342" s="4" t="n">
        <v>0.64</v>
      </c>
      <c r="AC43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42">
        <f>IF(OR(C4342="Có",C4342="Yes"),"yes",IF(OR(C4342="Không",C4342="No"),"no","unknown"))</f>
        <v/>
      </c>
      <c r="AE4342">
        <f>IF(OR(F4342="Có",F4342="Yes"),"covered",IF(OR(F4342="Không",F4342="No"),"out_of_insurance","unknown"))</f>
        <v/>
      </c>
      <c r="AF4342">
        <f>IF(AND(AD4342="yes",AE4342="out_of_insurance"),"REVIEW","")</f>
        <v/>
      </c>
    </row>
    <row r="4343" ht="18" customHeight="1">
      <c r="A4343" t="inlineStr">
        <is>
          <t>be0164a6-0561-4e54-aa1d-5a333fd52db0</t>
        </is>
      </c>
      <c r="B4343" t="inlineStr">
        <is>
          <t>BN-04342 / Patient 75AE95EB</t>
        </is>
      </c>
      <c r="C4343" t="inlineStr">
        <is>
          <t>Có</t>
        </is>
      </c>
      <c r="D4343" t="inlineStr">
        <is>
          <t>BS. Võ Huy</t>
        </is>
      </c>
      <c r="E4343" t="inlineStr">
        <is>
          <t>Chấn thương chỉnh hình / Orthopedics</t>
        </is>
      </c>
      <c r="F4343" t="inlineStr">
        <is>
          <t>Không</t>
        </is>
      </c>
      <c r="G4343" s="2" t="n">
        <v>6271720</v>
      </c>
      <c r="H4343" t="inlineStr">
        <is>
          <t>MRI khớp gối / Knee MRI</t>
        </is>
      </c>
      <c r="I4343" t="inlineStr">
        <is>
          <t>M25.5</t>
        </is>
      </c>
      <c r="J4343" t="inlineStr">
        <is>
          <t>Đau khớp gối / Knee pain</t>
        </is>
      </c>
      <c r="K4343" t="n">
        <v>31</v>
      </c>
      <c r="L4343" t="inlineStr">
        <is>
          <t>M</t>
        </is>
      </c>
      <c r="M4343" s="2" t="n">
        <v>84218.33</v>
      </c>
      <c r="N4343" t="inlineStr">
        <is>
          <t>Divorced</t>
        </is>
      </c>
      <c r="O4343" t="inlineStr">
        <is>
          <t>Retired</t>
        </is>
      </c>
      <c r="P4343" s="3" t="n">
        <v>44777</v>
      </c>
      <c r="Q4343" t="inlineStr">
        <is>
          <t>Outpatient</t>
        </is>
      </c>
      <c r="R4343" t="inlineStr">
        <is>
          <t>Paper</t>
        </is>
      </c>
      <c r="S4343" t="inlineStr">
        <is>
          <t>East David</t>
        </is>
      </c>
      <c r="T4343" t="inlineStr">
        <is>
          <t>Denied</t>
        </is>
      </c>
      <c r="U4343" t="inlineStr">
        <is>
          <t>Legitimate</t>
        </is>
      </c>
      <c r="V4343" t="n">
        <v>0</v>
      </c>
      <c r="W4343" t="inlineStr">
        <is>
          <t>75ae95eb-6dfb-4d62-85a6-acace2fe46ea</t>
        </is>
      </c>
      <c r="X4343" t="inlineStr">
        <is>
          <t>c4097137-bf3c-44ca-91ff-c7e65e10656f</t>
        </is>
      </c>
      <c r="Y4343" t="inlineStr">
        <is>
          <t>lD607</t>
        </is>
      </c>
      <c r="Z4343" t="inlineStr">
        <is>
          <t>lw899</t>
        </is>
      </c>
      <c r="AA4343" s="4" t="n">
        <v>0.7</v>
      </c>
      <c r="AB4343" s="4" t="n">
        <v>0.02</v>
      </c>
      <c r="AC43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43">
        <f>IF(OR(C4343="Có",C4343="Yes"),"yes",IF(OR(C4343="Không",C4343="No"),"no","unknown"))</f>
        <v/>
      </c>
      <c r="AE4343">
        <f>IF(OR(F4343="Có",F4343="Yes"),"covered",IF(OR(F4343="Không",F4343="No"),"out_of_insurance","unknown"))</f>
        <v/>
      </c>
      <c r="AF4343">
        <f>IF(AND(AD4343="yes",AE4343="out_of_insurance"),"REVIEW","")</f>
        <v/>
      </c>
    </row>
    <row r="4344" ht="18" customHeight="1">
      <c r="A4344" t="inlineStr">
        <is>
          <t>3540a684-6a09-4c1c-a080-4f35bd9f0c43</t>
        </is>
      </c>
      <c r="B4344" t="inlineStr">
        <is>
          <t>BN-04343 / Patient A5E62350</t>
        </is>
      </c>
      <c r="C4344" t="inlineStr">
        <is>
          <t>Không</t>
        </is>
      </c>
      <c r="D4344" t="inlineStr">
        <is>
          <t>BS. Phạm Khoa</t>
        </is>
      </c>
      <c r="E4344" t="inlineStr">
        <is>
          <t>Thần kinh / Neurology</t>
        </is>
      </c>
      <c r="F4344" t="inlineStr">
        <is>
          <t>Không</t>
        </is>
      </c>
      <c r="G4344" s="2" t="n">
        <v>2543560</v>
      </c>
      <c r="H4344" t="inlineStr">
        <is>
          <t>CT đánh giá đột quỵ / Stroke CT</t>
        </is>
      </c>
      <c r="I4344" t="inlineStr">
        <is>
          <t>I63.9</t>
        </is>
      </c>
      <c r="J4344" t="inlineStr">
        <is>
          <t>Nhồi máu não / Cerebral infarction</t>
        </is>
      </c>
      <c r="K4344" t="n">
        <v>42</v>
      </c>
      <c r="L4344" t="inlineStr">
        <is>
          <t>M</t>
        </is>
      </c>
      <c r="M4344" s="2" t="n">
        <v>77622.95</v>
      </c>
      <c r="N4344" t="inlineStr">
        <is>
          <t>Divorced</t>
        </is>
      </c>
      <c r="O4344" t="inlineStr">
        <is>
          <t>Employed</t>
        </is>
      </c>
      <c r="P4344" s="3" t="n">
        <v>44777</v>
      </c>
      <c r="Q4344" t="inlineStr">
        <is>
          <t>Inpatient</t>
        </is>
      </c>
      <c r="R4344" t="inlineStr">
        <is>
          <t>Paper</t>
        </is>
      </c>
      <c r="S4344" t="inlineStr">
        <is>
          <t>Lake Michele</t>
        </is>
      </c>
      <c r="T4344" t="inlineStr">
        <is>
          <t>Denied</t>
        </is>
      </c>
      <c r="U4344" t="inlineStr">
        <is>
          <t>Legitimate</t>
        </is>
      </c>
      <c r="V4344" t="n">
        <v>3</v>
      </c>
      <c r="W4344" t="inlineStr">
        <is>
          <t>a5e62350-1c7d-410d-99f0-1dc747cf6ada</t>
        </is>
      </c>
      <c r="X4344" t="inlineStr">
        <is>
          <t>414c2fdb-3950-40d7-a65d-3ed1f8f7aec7</t>
        </is>
      </c>
      <c r="Y4344" t="inlineStr">
        <is>
          <t>MR506</t>
        </is>
      </c>
      <c r="Z4344" t="inlineStr">
        <is>
          <t>MH901</t>
        </is>
      </c>
      <c r="AA4344" s="4" t="n">
        <v>0.77</v>
      </c>
      <c r="AB4344" s="4" t="n">
        <v>0.05</v>
      </c>
      <c r="AC43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44">
        <f>IF(OR(C4344="Có",C4344="Yes"),"yes",IF(OR(C4344="Không",C4344="No"),"no","unknown"))</f>
        <v/>
      </c>
      <c r="AE4344">
        <f>IF(OR(F4344="Có",F4344="Yes"),"covered",IF(OR(F4344="Không",F4344="No"),"out_of_insurance","unknown"))</f>
        <v/>
      </c>
      <c r="AF4344">
        <f>IF(AND(AD4344="yes",AE4344="out_of_insurance"),"REVIEW","")</f>
        <v/>
      </c>
    </row>
    <row r="4345" ht="18" customHeight="1">
      <c r="A4345" t="inlineStr">
        <is>
          <t>880bdee6-d6ef-4dbf-b1de-2780e4d5b905</t>
        </is>
      </c>
      <c r="B4345" t="inlineStr">
        <is>
          <t>BN-04344 / Patient EB5F271E</t>
        </is>
      </c>
      <c r="C4345" t="inlineStr">
        <is>
          <t>Không</t>
        </is>
      </c>
      <c r="D4345" t="inlineStr">
        <is>
          <t>BS. Lê Thảo</t>
        </is>
      </c>
      <c r="E4345" t="inlineStr">
        <is>
          <t>Nhi / Pediatrics</t>
        </is>
      </c>
      <c r="F4345" t="inlineStr">
        <is>
          <t>Không</t>
        </is>
      </c>
      <c r="G4345" s="2" t="n">
        <v>2046870</v>
      </c>
      <c r="H4345" t="inlineStr">
        <is>
          <t>HbA1c</t>
        </is>
      </c>
      <c r="I4345" t="inlineStr">
        <is>
          <t>E11.9</t>
        </is>
      </c>
      <c r="J4345" t="inlineStr">
        <is>
          <t>Đái tháo đường type 2 / Type 2 diabetes mellitus</t>
        </is>
      </c>
      <c r="K4345" t="n">
        <v>76</v>
      </c>
      <c r="L4345" t="inlineStr">
        <is>
          <t>F</t>
        </is>
      </c>
      <c r="M4345" s="2" t="n">
        <v>143439.87</v>
      </c>
      <c r="N4345" t="inlineStr">
        <is>
          <t>Divorced</t>
        </is>
      </c>
      <c r="O4345" t="inlineStr">
        <is>
          <t>Student</t>
        </is>
      </c>
      <c r="P4345" s="3" t="n">
        <v>44777</v>
      </c>
      <c r="Q4345" t="inlineStr">
        <is>
          <t>Routine</t>
        </is>
      </c>
      <c r="R4345" t="inlineStr">
        <is>
          <t>Phone</t>
        </is>
      </c>
      <c r="S4345" t="inlineStr">
        <is>
          <t>Martinside</t>
        </is>
      </c>
      <c r="T4345" t="inlineStr">
        <is>
          <t>Pending</t>
        </is>
      </c>
      <c r="U4345" t="inlineStr">
        <is>
          <t>Legitimate</t>
        </is>
      </c>
      <c r="V4345" t="n">
        <v>2</v>
      </c>
      <c r="W4345" t="inlineStr">
        <is>
          <t>eb5f271e-51eb-4752-a02a-9621a9718076</t>
        </is>
      </c>
      <c r="X4345" t="inlineStr">
        <is>
          <t>1a5c651d-b2ed-4856-9a08-45ae7baa6ac4</t>
        </is>
      </c>
      <c r="Y4345" t="inlineStr">
        <is>
          <t>JO293</t>
        </is>
      </c>
      <c r="Z4345" t="inlineStr">
        <is>
          <t>aK598</t>
        </is>
      </c>
      <c r="AA4345" s="4" t="n">
        <v>0.49</v>
      </c>
      <c r="AB4345" s="4" t="n">
        <v>0.05</v>
      </c>
      <c r="AC43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45">
        <f>IF(OR(C4345="Có",C4345="Yes"),"yes",IF(OR(C4345="Không",C4345="No"),"no","unknown"))</f>
        <v/>
      </c>
      <c r="AE4345">
        <f>IF(OR(F4345="Có",F4345="Yes"),"covered",IF(OR(F4345="Không",F4345="No"),"out_of_insurance","unknown"))</f>
        <v/>
      </c>
      <c r="AF4345">
        <f>IF(AND(AD4345="yes",AE4345="out_of_insurance"),"REVIEW","")</f>
        <v/>
      </c>
    </row>
    <row r="4346" ht="18" customHeight="1">
      <c r="A4346" t="inlineStr">
        <is>
          <t>e5361867-6ffa-467a-8ca6-79ed1b5b2543</t>
        </is>
      </c>
      <c r="B4346" t="inlineStr">
        <is>
          <t>BN-04345 / Patient 802466FE</t>
        </is>
      </c>
      <c r="C4346" t="inlineStr">
        <is>
          <t>Có</t>
        </is>
      </c>
      <c r="D4346" t="inlineStr">
        <is>
          <t>BS. Trần An</t>
        </is>
      </c>
      <c r="E4346" t="inlineStr">
        <is>
          <t>Chấn thương chỉnh hình / Orthopedics</t>
        </is>
      </c>
      <c r="F4346" t="inlineStr">
        <is>
          <t>Có</t>
        </is>
      </c>
      <c r="G4346" s="2" t="n">
        <v>9813740</v>
      </c>
      <c r="H4346" t="inlineStr">
        <is>
          <t>MRI khớp gối / Knee MRI</t>
        </is>
      </c>
      <c r="I4346" t="inlineStr">
        <is>
          <t>M25.5</t>
        </is>
      </c>
      <c r="J4346" t="inlineStr">
        <is>
          <t>Đau khớp gối / Knee pain</t>
        </is>
      </c>
      <c r="K4346" t="n">
        <v>42</v>
      </c>
      <c r="L4346" t="inlineStr">
        <is>
          <t>M</t>
        </is>
      </c>
      <c r="M4346" s="2" t="n">
        <v>122355.35</v>
      </c>
      <c r="N4346" t="inlineStr">
        <is>
          <t>Divorced</t>
        </is>
      </c>
      <c r="O4346" t="inlineStr">
        <is>
          <t>Unemployed</t>
        </is>
      </c>
      <c r="P4346" s="3" t="n">
        <v>44776</v>
      </c>
      <c r="Q4346" t="inlineStr">
        <is>
          <t>Routine</t>
        </is>
      </c>
      <c r="R4346" t="inlineStr">
        <is>
          <t>Phone</t>
        </is>
      </c>
      <c r="S4346" t="inlineStr">
        <is>
          <t>South Lisa</t>
        </is>
      </c>
      <c r="T4346" t="inlineStr">
        <is>
          <t>Approved</t>
        </is>
      </c>
      <c r="U4346" t="inlineStr">
        <is>
          <t>Legitimate</t>
        </is>
      </c>
      <c r="V4346" t="n">
        <v>2</v>
      </c>
      <c r="W4346" t="inlineStr">
        <is>
          <t>802466fe-9790-47fe-a68f-99714cb768db</t>
        </is>
      </c>
      <c r="X4346" t="inlineStr">
        <is>
          <t>f191b517-7d1a-4073-b7b0-1b568d767353</t>
        </is>
      </c>
      <c r="Y4346" t="inlineStr">
        <is>
          <t>Lq265</t>
        </is>
      </c>
      <c r="Z4346" t="inlineStr">
        <is>
          <t>XR935</t>
        </is>
      </c>
      <c r="AA4346" s="4" t="n">
        <v>0.5</v>
      </c>
      <c r="AB4346" s="4" t="n">
        <v>0.29</v>
      </c>
      <c r="AC43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46">
        <f>IF(OR(C4346="Có",C4346="Yes"),"yes",IF(OR(C4346="Không",C4346="No"),"no","unknown"))</f>
        <v/>
      </c>
      <c r="AE4346">
        <f>IF(OR(F4346="Có",F4346="Yes"),"covered",IF(OR(F4346="Không",F4346="No"),"out_of_insurance","unknown"))</f>
        <v/>
      </c>
      <c r="AF4346">
        <f>IF(AND(AD4346="yes",AE4346="out_of_insurance"),"REVIEW","")</f>
        <v/>
      </c>
    </row>
    <row r="4347" ht="18" customHeight="1">
      <c r="A4347" t="inlineStr">
        <is>
          <t>0babcc60-9f5c-40f0-8083-d540ec29a1b9</t>
        </is>
      </c>
      <c r="B4347" t="inlineStr">
        <is>
          <t>BN-04346 / Patient 5CBE08B6</t>
        </is>
      </c>
      <c r="C4347" t="inlineStr">
        <is>
          <t>Không</t>
        </is>
      </c>
      <c r="D4347" t="inlineStr">
        <is>
          <t>BS. Huỳnh Mai</t>
        </is>
      </c>
      <c r="E4347" t="inlineStr">
        <is>
          <t>Nhi / Pediatrics</t>
        </is>
      </c>
      <c r="F4347" t="inlineStr">
        <is>
          <t>Không</t>
        </is>
      </c>
      <c r="G4347" s="2" t="n">
        <v>6232950</v>
      </c>
      <c r="H4347" t="inlineStr">
        <is>
          <t>Glucose máu / Blood glucose</t>
        </is>
      </c>
      <c r="I4347" t="inlineStr">
        <is>
          <t>R73.9</t>
        </is>
      </c>
      <c r="J4347" t="inlineStr">
        <is>
          <t>Tăng glucose máu / Hyperglycemia</t>
        </is>
      </c>
      <c r="K4347" t="n">
        <v>47</v>
      </c>
      <c r="L4347" t="inlineStr">
        <is>
          <t>M</t>
        </is>
      </c>
      <c r="M4347" s="2" t="n">
        <v>94658.16</v>
      </c>
      <c r="N4347" t="inlineStr">
        <is>
          <t>Divorced</t>
        </is>
      </c>
      <c r="O4347" t="inlineStr">
        <is>
          <t>Unemployed</t>
        </is>
      </c>
      <c r="P4347" s="3" t="n">
        <v>44776</v>
      </c>
      <c r="Q4347" t="inlineStr">
        <is>
          <t>Outpatient</t>
        </is>
      </c>
      <c r="R4347" t="inlineStr">
        <is>
          <t>Paper</t>
        </is>
      </c>
      <c r="S4347" t="inlineStr">
        <is>
          <t>Port Nicholasstad</t>
        </is>
      </c>
      <c r="T4347" t="inlineStr">
        <is>
          <t>Pending</t>
        </is>
      </c>
      <c r="U4347" t="inlineStr">
        <is>
          <t>Legitimate</t>
        </is>
      </c>
      <c r="V4347" t="n">
        <v>0</v>
      </c>
      <c r="W4347" t="inlineStr">
        <is>
          <t>5cbe08b6-ce9a-4592-a645-626d9ca6a3ed</t>
        </is>
      </c>
      <c r="X4347" t="inlineStr">
        <is>
          <t>050553d1-f6d0-4a9c-be57-efec9b051366</t>
        </is>
      </c>
      <c r="Y4347" t="inlineStr">
        <is>
          <t>SV175</t>
        </is>
      </c>
      <c r="Z4347" t="inlineStr">
        <is>
          <t>DT939</t>
        </is>
      </c>
      <c r="AA4347" s="4" t="n">
        <v>0.52</v>
      </c>
      <c r="AB4347" s="4" t="n">
        <v>0.05</v>
      </c>
      <c r="AC43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47">
        <f>IF(OR(C4347="Có",C4347="Yes"),"yes",IF(OR(C4347="Không",C4347="No"),"no","unknown"))</f>
        <v/>
      </c>
      <c r="AE4347">
        <f>IF(OR(F4347="Có",F4347="Yes"),"covered",IF(OR(F4347="Không",F4347="No"),"out_of_insurance","unknown"))</f>
        <v/>
      </c>
      <c r="AF4347">
        <f>IF(AND(AD4347="yes",AE4347="out_of_insurance"),"REVIEW","")</f>
        <v/>
      </c>
    </row>
    <row r="4348" ht="18" customHeight="1">
      <c r="A4348" t="inlineStr">
        <is>
          <t>54c5c90a-0242-46a3-9784-a995c9fc1165</t>
        </is>
      </c>
      <c r="B4348" t="inlineStr">
        <is>
          <t>BN-04347 / Patient 53652DE4</t>
        </is>
      </c>
      <c r="C4348" t="inlineStr">
        <is>
          <t>Có</t>
        </is>
      </c>
      <c r="D4348" t="inlineStr">
        <is>
          <t>BS. Nguyễn Nhi</t>
        </is>
      </c>
      <c r="E4348" t="inlineStr">
        <is>
          <t>Nhi / Pediatrics</t>
        </is>
      </c>
      <c r="F4348" t="inlineStr">
        <is>
          <t>Không</t>
        </is>
      </c>
      <c r="G4348" s="2" t="n">
        <v>3035700</v>
      </c>
      <c r="H4348" t="inlineStr">
        <is>
          <t>CRP định lượng / CRP</t>
        </is>
      </c>
      <c r="I4348" t="inlineStr">
        <is>
          <t>J18.9</t>
        </is>
      </c>
      <c r="J4348" t="inlineStr">
        <is>
          <t>Nghi viêm phổi / Suspected pneumonia</t>
        </is>
      </c>
      <c r="K4348" t="n">
        <v>72</v>
      </c>
      <c r="L4348" t="inlineStr">
        <is>
          <t>F</t>
        </is>
      </c>
      <c r="M4348" s="2" t="n">
        <v>126659.97</v>
      </c>
      <c r="N4348" t="inlineStr">
        <is>
          <t>Single</t>
        </is>
      </c>
      <c r="O4348" t="inlineStr">
        <is>
          <t>Employed</t>
        </is>
      </c>
      <c r="P4348" s="3" t="n">
        <v>44776</v>
      </c>
      <c r="Q4348" t="inlineStr">
        <is>
          <t>Inpatient</t>
        </is>
      </c>
      <c r="R4348" t="inlineStr">
        <is>
          <t>Online</t>
        </is>
      </c>
      <c r="S4348" t="inlineStr">
        <is>
          <t>New Alexander</t>
        </is>
      </c>
      <c r="T4348" t="inlineStr">
        <is>
          <t>Pending</t>
        </is>
      </c>
      <c r="U4348" t="inlineStr">
        <is>
          <t>Legitimate</t>
        </is>
      </c>
      <c r="V4348" t="n">
        <v>2</v>
      </c>
      <c r="W4348" t="inlineStr">
        <is>
          <t>53652de4-18b2-4867-8998-3ae6966b6bc0</t>
        </is>
      </c>
      <c r="X4348" t="inlineStr">
        <is>
          <t>5806af01-f579-4002-a945-939ec0471718</t>
        </is>
      </c>
      <c r="Y4348" t="inlineStr">
        <is>
          <t>BX220</t>
        </is>
      </c>
      <c r="Z4348" t="inlineStr">
        <is>
          <t>ml554</t>
        </is>
      </c>
      <c r="AA4348" s="4" t="n">
        <v>0.82</v>
      </c>
      <c r="AB4348" s="4" t="n">
        <v>0.32</v>
      </c>
      <c r="AC43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48">
        <f>IF(OR(C4348="Có",C4348="Yes"),"yes",IF(OR(C4348="Không",C4348="No"),"no","unknown"))</f>
        <v/>
      </c>
      <c r="AE4348">
        <f>IF(OR(F4348="Có",F4348="Yes"),"covered",IF(OR(F4348="Không",F4348="No"),"out_of_insurance","unknown"))</f>
        <v/>
      </c>
      <c r="AF4348">
        <f>IF(AND(AD4348="yes",AE4348="out_of_insurance"),"REVIEW","")</f>
        <v/>
      </c>
    </row>
    <row r="4349" ht="18" customHeight="1">
      <c r="A4349" t="inlineStr">
        <is>
          <t>7248405d-a11d-47aa-83e2-a1045df0902c</t>
        </is>
      </c>
      <c r="B4349" t="inlineStr">
        <is>
          <t>BN-04348 / Patient 6A7F9479</t>
        </is>
      </c>
      <c r="C4349" t="inlineStr">
        <is>
          <t>Có</t>
        </is>
      </c>
      <c r="D4349" t="inlineStr">
        <is>
          <t>BS. Hà Nam</t>
        </is>
      </c>
      <c r="E4349" t="inlineStr">
        <is>
          <t>Chấn thương chỉnh hình / Orthopedics</t>
        </is>
      </c>
      <c r="F4349" t="inlineStr">
        <is>
          <t>Không</t>
        </is>
      </c>
      <c r="G4349" s="2" t="n">
        <v>4777680</v>
      </c>
      <c r="H4349" t="inlineStr">
        <is>
          <t>CT cột sống thắt lưng / Lumbar spine CT</t>
        </is>
      </c>
      <c r="I4349" t="inlineStr"/>
      <c r="J4349" t="inlineStr">
        <is>
          <t>Thiếu ICD/context rõ / Missing clear ICD/context</t>
        </is>
      </c>
      <c r="K4349" t="n">
        <v>31</v>
      </c>
      <c r="L4349" t="inlineStr">
        <is>
          <t>M</t>
        </is>
      </c>
      <c r="M4349" s="2" t="n">
        <v>68930.38</v>
      </c>
      <c r="N4349" t="inlineStr">
        <is>
          <t>Single</t>
        </is>
      </c>
      <c r="O4349" t="inlineStr">
        <is>
          <t>Retired</t>
        </is>
      </c>
      <c r="P4349" s="3" t="n">
        <v>44776</v>
      </c>
      <c r="Q4349" t="inlineStr">
        <is>
          <t>Emergency</t>
        </is>
      </c>
      <c r="R4349" t="inlineStr">
        <is>
          <t>Online</t>
        </is>
      </c>
      <c r="S4349" t="inlineStr">
        <is>
          <t>West Destinybury</t>
        </is>
      </c>
      <c r="T4349" t="inlineStr">
        <is>
          <t>Denied</t>
        </is>
      </c>
      <c r="U4349" t="inlineStr">
        <is>
          <t>Legitimate</t>
        </is>
      </c>
      <c r="V4349" t="n">
        <v>3</v>
      </c>
      <c r="W4349" t="inlineStr">
        <is>
          <t>6a7f9479-0321-4bfb-8c91-ec1c92aec78c</t>
        </is>
      </c>
      <c r="X4349" t="inlineStr">
        <is>
          <t>b72b5da4-0ee0-439b-bbe4-8717f18dab67</t>
        </is>
      </c>
      <c r="Y4349" t="inlineStr">
        <is>
          <t>Rt746</t>
        </is>
      </c>
      <c r="Z4349" t="inlineStr">
        <is>
          <t>dX988</t>
        </is>
      </c>
      <c r="AA4349" s="4" t="n">
        <v>0.8100000000000001</v>
      </c>
      <c r="AB4349" s="4" t="n">
        <v>0.02</v>
      </c>
      <c r="AC43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49">
        <f>IF(OR(C4349="Có",C4349="Yes"),"yes",IF(OR(C4349="Không",C4349="No"),"no","unknown"))</f>
        <v/>
      </c>
      <c r="AE4349">
        <f>IF(OR(F4349="Có",F4349="Yes"),"covered",IF(OR(F4349="Không",F4349="No"),"out_of_insurance","unknown"))</f>
        <v/>
      </c>
      <c r="AF4349">
        <f>IF(AND(AD4349="yes",AE4349="out_of_insurance"),"REVIEW","")</f>
        <v/>
      </c>
    </row>
    <row r="4350" ht="18" customHeight="1">
      <c r="A4350" t="inlineStr">
        <is>
          <t>42b99cfa-a9e6-4fc6-bb04-36846eda9c5b</t>
        </is>
      </c>
      <c r="B4350" t="inlineStr">
        <is>
          <t>BN-04349 / Patient 55D479A8</t>
        </is>
      </c>
      <c r="C4350" t="inlineStr">
        <is>
          <t>Có</t>
        </is>
      </c>
      <c r="D4350" t="inlineStr">
        <is>
          <t>BS. Cao Vy</t>
        </is>
      </c>
      <c r="E4350" t="inlineStr">
        <is>
          <t>Khám tổng quát / General Practice</t>
        </is>
      </c>
      <c r="F4350" t="inlineStr">
        <is>
          <t>Có</t>
        </is>
      </c>
      <c r="G4350" s="2" t="n">
        <v>6897240</v>
      </c>
      <c r="H4350" t="inlineStr">
        <is>
          <t>Khám tổng quát / General consultation</t>
        </is>
      </c>
      <c r="I4350" t="inlineStr">
        <is>
          <t>Z00.0</t>
        </is>
      </c>
      <c r="J4350" t="inlineStr">
        <is>
          <t>Khám tổng quát / General examination</t>
        </is>
      </c>
      <c r="K4350" t="n">
        <v>32</v>
      </c>
      <c r="L4350" t="inlineStr">
        <is>
          <t>F</t>
        </is>
      </c>
      <c r="M4350" s="2" t="n">
        <v>91762.36</v>
      </c>
      <c r="N4350" t="inlineStr">
        <is>
          <t>Married</t>
        </is>
      </c>
      <c r="O4350" t="inlineStr">
        <is>
          <t>Student</t>
        </is>
      </c>
      <c r="P4350" s="3" t="n">
        <v>44776</v>
      </c>
      <c r="Q4350" t="inlineStr">
        <is>
          <t>Routine</t>
        </is>
      </c>
      <c r="R4350" t="inlineStr">
        <is>
          <t>Phone</t>
        </is>
      </c>
      <c r="S4350" t="inlineStr">
        <is>
          <t>Myersstad</t>
        </is>
      </c>
      <c r="T4350" t="inlineStr">
        <is>
          <t>Approved</t>
        </is>
      </c>
      <c r="U4350" t="inlineStr">
        <is>
          <t>Legitimate</t>
        </is>
      </c>
      <c r="V4350" t="n">
        <v>0</v>
      </c>
      <c r="W4350" t="inlineStr">
        <is>
          <t>55d479a8-959d-4a9a-8b2f-4a50d70b9ce8</t>
        </is>
      </c>
      <c r="X4350" t="inlineStr">
        <is>
          <t>ac081cf0-b493-4b39-833d-44b57c4e877e</t>
        </is>
      </c>
      <c r="Y4350" t="inlineStr">
        <is>
          <t>rX991</t>
        </is>
      </c>
      <c r="Z4350" t="inlineStr">
        <is>
          <t>Au268</t>
        </is>
      </c>
      <c r="AA4350" s="4" t="n">
        <v>0.58</v>
      </c>
      <c r="AB4350" s="4" t="n">
        <v>0.76</v>
      </c>
      <c r="AC43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50">
        <f>IF(OR(C4350="Có",C4350="Yes"),"yes",IF(OR(C4350="Không",C4350="No"),"no","unknown"))</f>
        <v/>
      </c>
      <c r="AE4350">
        <f>IF(OR(F4350="Có",F4350="Yes"),"covered",IF(OR(F4350="Không",F4350="No"),"out_of_insurance","unknown"))</f>
        <v/>
      </c>
      <c r="AF4350">
        <f>IF(AND(AD4350="yes",AE4350="out_of_insurance"),"REVIEW","")</f>
        <v/>
      </c>
    </row>
    <row r="4351" ht="18" customHeight="1">
      <c r="A4351" t="inlineStr">
        <is>
          <t>b5ea5d59-4116-4f3c-b6a1-3d5dfac0b283</t>
        </is>
      </c>
      <c r="B4351" t="inlineStr">
        <is>
          <t>BN-04350 / Patient 044CC094</t>
        </is>
      </c>
      <c r="C4351" t="inlineStr">
        <is>
          <t>Không</t>
        </is>
      </c>
      <c r="D4351" t="inlineStr">
        <is>
          <t>BS. Trần An</t>
        </is>
      </c>
      <c r="E4351" t="inlineStr">
        <is>
          <t>Chấn thương chỉnh hình / Orthopedics</t>
        </is>
      </c>
      <c r="F4351" t="inlineStr">
        <is>
          <t>Không</t>
        </is>
      </c>
      <c r="G4351" s="2" t="n">
        <v>2185980</v>
      </c>
      <c r="H4351" t="inlineStr">
        <is>
          <t>Đo mật độ xương / Bone density scan</t>
        </is>
      </c>
      <c r="I4351" t="inlineStr">
        <is>
          <t>M81.0</t>
        </is>
      </c>
      <c r="J4351" t="inlineStr">
        <is>
          <t>Loãng xương / Osteoporosis</t>
        </is>
      </c>
      <c r="K4351" t="n">
        <v>30</v>
      </c>
      <c r="L4351" t="inlineStr">
        <is>
          <t>M</t>
        </is>
      </c>
      <c r="M4351" s="2" t="n">
        <v>43925.33</v>
      </c>
      <c r="N4351" t="inlineStr">
        <is>
          <t>Divorced</t>
        </is>
      </c>
      <c r="O4351" t="inlineStr">
        <is>
          <t>Unemployed</t>
        </is>
      </c>
      <c r="P4351" s="3" t="n">
        <v>44776</v>
      </c>
      <c r="Q4351" t="inlineStr">
        <is>
          <t>Inpatient</t>
        </is>
      </c>
      <c r="R4351" t="inlineStr">
        <is>
          <t>Online</t>
        </is>
      </c>
      <c r="S4351" t="inlineStr">
        <is>
          <t>Lake Matthewville</t>
        </is>
      </c>
      <c r="T4351" t="inlineStr">
        <is>
          <t>Pending</t>
        </is>
      </c>
      <c r="U4351" t="inlineStr">
        <is>
          <t>Legitimate</t>
        </is>
      </c>
      <c r="V4351" t="n">
        <v>1</v>
      </c>
      <c r="W4351" t="inlineStr">
        <is>
          <t>044cc094-21dc-41bd-9b8d-027400d8c272</t>
        </is>
      </c>
      <c r="X4351" t="inlineStr">
        <is>
          <t>713dd332-a827-4c5e-8507-70d1c5243f77</t>
        </is>
      </c>
      <c r="Y4351" t="inlineStr">
        <is>
          <t>Hu351</t>
        </is>
      </c>
      <c r="Z4351" t="inlineStr">
        <is>
          <t>BA732</t>
        </is>
      </c>
      <c r="AA4351" s="4" t="n">
        <v>0.63</v>
      </c>
      <c r="AB4351" s="4" t="n">
        <v>0.05</v>
      </c>
      <c r="AC43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51">
        <f>IF(OR(C4351="Có",C4351="Yes"),"yes",IF(OR(C4351="Không",C4351="No"),"no","unknown"))</f>
        <v/>
      </c>
      <c r="AE4351">
        <f>IF(OR(F4351="Có",F4351="Yes"),"covered",IF(OR(F4351="Không",F4351="No"),"out_of_insurance","unknown"))</f>
        <v/>
      </c>
      <c r="AF4351">
        <f>IF(AND(AD4351="yes",AE4351="out_of_insurance"),"REVIEW","")</f>
        <v/>
      </c>
    </row>
    <row r="4352" ht="18" customHeight="1">
      <c r="A4352" t="inlineStr">
        <is>
          <t>ad8da592-d0a2-4895-bc97-b7c86dee321f</t>
        </is>
      </c>
      <c r="B4352" t="inlineStr">
        <is>
          <t>BN-04351 / Patient 590E4DBB</t>
        </is>
      </c>
      <c r="C4352" t="inlineStr">
        <is>
          <t>Có</t>
        </is>
      </c>
      <c r="D4352" t="inlineStr">
        <is>
          <t>BS. Mai Thanh</t>
        </is>
      </c>
      <c r="E4352" t="inlineStr">
        <is>
          <t>Thần kinh / Neurology</t>
        </is>
      </c>
      <c r="F4352" t="inlineStr">
        <is>
          <t>Không</t>
        </is>
      </c>
      <c r="G4352" s="2" t="n">
        <v>7490260</v>
      </c>
      <c r="H4352" t="inlineStr">
        <is>
          <t>CT sọ não / Brain CT</t>
        </is>
      </c>
      <c r="I4352" t="inlineStr">
        <is>
          <t>R51</t>
        </is>
      </c>
      <c r="J4352" t="inlineStr">
        <is>
          <t>Đau đầu chưa rõ nguyên nhân / Headache unspecified</t>
        </is>
      </c>
      <c r="K4352" t="n">
        <v>85</v>
      </c>
      <c r="L4352" t="inlineStr">
        <is>
          <t>F</t>
        </is>
      </c>
      <c r="M4352" s="2" t="n">
        <v>111714.56</v>
      </c>
      <c r="N4352" t="inlineStr">
        <is>
          <t>Widowed</t>
        </is>
      </c>
      <c r="O4352" t="inlineStr">
        <is>
          <t>Retired</t>
        </is>
      </c>
      <c r="P4352" s="3" t="n">
        <v>44775</v>
      </c>
      <c r="Q4352" t="inlineStr">
        <is>
          <t>Routine</t>
        </is>
      </c>
      <c r="R4352" t="inlineStr">
        <is>
          <t>Phone</t>
        </is>
      </c>
      <c r="S4352" t="inlineStr">
        <is>
          <t>Maryburgh</t>
        </is>
      </c>
      <c r="T4352" t="inlineStr">
        <is>
          <t>Approved</t>
        </is>
      </c>
      <c r="U4352" t="inlineStr">
        <is>
          <t>Legitimate</t>
        </is>
      </c>
      <c r="V4352" t="n">
        <v>0</v>
      </c>
      <c r="W4352" t="inlineStr">
        <is>
          <t>590e4dbb-6a8f-493e-9025-3121ae832e19</t>
        </is>
      </c>
      <c r="X4352" t="inlineStr">
        <is>
          <t>2ac18dc0-b3b1-4763-8c50-b6cd7aa7d24a</t>
        </is>
      </c>
      <c r="Y4352" t="inlineStr">
        <is>
          <t>yV461</t>
        </is>
      </c>
      <c r="Z4352" t="inlineStr">
        <is>
          <t>mf494</t>
        </is>
      </c>
      <c r="AA4352" s="4" t="n">
        <v>0.85</v>
      </c>
      <c r="AB4352" s="4" t="n">
        <v>0.54</v>
      </c>
      <c r="AC43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52">
        <f>IF(OR(C4352="Có",C4352="Yes"),"yes",IF(OR(C4352="Không",C4352="No"),"no","unknown"))</f>
        <v/>
      </c>
      <c r="AE4352">
        <f>IF(OR(F4352="Có",F4352="Yes"),"covered",IF(OR(F4352="Không",F4352="No"),"out_of_insurance","unknown"))</f>
        <v/>
      </c>
      <c r="AF4352">
        <f>IF(AND(AD4352="yes",AE4352="out_of_insurance"),"REVIEW","")</f>
        <v/>
      </c>
    </row>
    <row r="4353" ht="18" customHeight="1">
      <c r="A4353" t="inlineStr">
        <is>
          <t>c9704b66-aaa8-4184-81b6-81803f38639a</t>
        </is>
      </c>
      <c r="B4353" t="inlineStr">
        <is>
          <t>BN-04352 / Patient 540251B1</t>
        </is>
      </c>
      <c r="C4353" t="inlineStr">
        <is>
          <t>Có</t>
        </is>
      </c>
      <c r="D4353" t="inlineStr">
        <is>
          <t>BS. Đỗ Hạnh</t>
        </is>
      </c>
      <c r="E4353" t="inlineStr">
        <is>
          <t>Nhi / Pediatrics</t>
        </is>
      </c>
      <c r="F4353" t="inlineStr">
        <is>
          <t>Có</t>
        </is>
      </c>
      <c r="G4353" s="2" t="n">
        <v>3473960</v>
      </c>
      <c r="H4353" t="inlineStr">
        <is>
          <t>HbA1c</t>
        </is>
      </c>
      <c r="I4353" t="inlineStr">
        <is>
          <t>E11.9</t>
        </is>
      </c>
      <c r="J4353" t="inlineStr">
        <is>
          <t>Đái tháo đường type 2 / Type 2 diabetes mellitus</t>
        </is>
      </c>
      <c r="K4353" t="n">
        <v>29</v>
      </c>
      <c r="L4353" t="inlineStr">
        <is>
          <t>F</t>
        </is>
      </c>
      <c r="M4353" s="2" t="n">
        <v>54064.55</v>
      </c>
      <c r="N4353" t="inlineStr">
        <is>
          <t>Widowed</t>
        </is>
      </c>
      <c r="O4353" t="inlineStr">
        <is>
          <t>Student</t>
        </is>
      </c>
      <c r="P4353" s="3" t="n">
        <v>44775</v>
      </c>
      <c r="Q4353" t="inlineStr">
        <is>
          <t>Emergency</t>
        </is>
      </c>
      <c r="R4353" t="inlineStr">
        <is>
          <t>Phone</t>
        </is>
      </c>
      <c r="S4353" t="inlineStr">
        <is>
          <t>Scotthaven</t>
        </is>
      </c>
      <c r="T4353" t="inlineStr">
        <is>
          <t>Pending</t>
        </is>
      </c>
      <c r="U4353" t="inlineStr">
        <is>
          <t>Legitimate</t>
        </is>
      </c>
      <c r="V4353" t="n">
        <v>3</v>
      </c>
      <c r="W4353" t="inlineStr">
        <is>
          <t>540251b1-6730-45d6-af25-e9abf613df2c</t>
        </is>
      </c>
      <c r="X4353" t="inlineStr">
        <is>
          <t>2b562b7a-92a8-420b-81cc-67f8cb7ed84c</t>
        </is>
      </c>
      <c r="Y4353" t="inlineStr">
        <is>
          <t>Kp858</t>
        </is>
      </c>
      <c r="Z4353" t="inlineStr">
        <is>
          <t>Qu938</t>
        </is>
      </c>
      <c r="AA4353" s="4" t="n">
        <v>0.59</v>
      </c>
      <c r="AB4353" s="4" t="n">
        <v>0.38</v>
      </c>
      <c r="AC43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53">
        <f>IF(OR(C4353="Có",C4353="Yes"),"yes",IF(OR(C4353="Không",C4353="No"),"no","unknown"))</f>
        <v/>
      </c>
      <c r="AE4353">
        <f>IF(OR(F4353="Có",F4353="Yes"),"covered",IF(OR(F4353="Không",F4353="No"),"out_of_insurance","unknown"))</f>
        <v/>
      </c>
      <c r="AF4353">
        <f>IF(AND(AD4353="yes",AE4353="out_of_insurance"),"REVIEW","")</f>
        <v/>
      </c>
    </row>
    <row r="4354" ht="18" customHeight="1">
      <c r="A4354" t="inlineStr">
        <is>
          <t>2a46177c-aaa7-464a-bb45-fa9f999720c8</t>
        </is>
      </c>
      <c r="B4354" t="inlineStr">
        <is>
          <t>BN-04353 / Patient C861E4BB</t>
        </is>
      </c>
      <c r="C4354" t="inlineStr">
        <is>
          <t>Có</t>
        </is>
      </c>
      <c r="D4354" t="inlineStr">
        <is>
          <t>BS. Huỳnh Mai</t>
        </is>
      </c>
      <c r="E4354" t="inlineStr">
        <is>
          <t>Nhi / Pediatrics</t>
        </is>
      </c>
      <c r="F4354" t="inlineStr">
        <is>
          <t>Không</t>
        </is>
      </c>
      <c r="G4354" s="2" t="n">
        <v>6494580</v>
      </c>
      <c r="H4354" t="inlineStr">
        <is>
          <t>Glucose máu / Blood glucose</t>
        </is>
      </c>
      <c r="I4354" t="inlineStr"/>
      <c r="J4354" t="inlineStr">
        <is>
          <t>Thiếu ICD/context rõ / Missing clear ICD/context</t>
        </is>
      </c>
      <c r="K4354" t="n">
        <v>16</v>
      </c>
      <c r="L4354" t="inlineStr">
        <is>
          <t>M</t>
        </is>
      </c>
      <c r="M4354" s="2" t="n">
        <v>84722.99000000001</v>
      </c>
      <c r="N4354" t="inlineStr">
        <is>
          <t>Divorced</t>
        </is>
      </c>
      <c r="O4354" t="inlineStr">
        <is>
          <t>Retired</t>
        </is>
      </c>
      <c r="P4354" s="3" t="n">
        <v>44775</v>
      </c>
      <c r="Q4354" t="inlineStr">
        <is>
          <t>Routine</t>
        </is>
      </c>
      <c r="R4354" t="inlineStr">
        <is>
          <t>Online</t>
        </is>
      </c>
      <c r="S4354" t="inlineStr">
        <is>
          <t>Kevinport</t>
        </is>
      </c>
      <c r="T4354" t="inlineStr">
        <is>
          <t>Denied</t>
        </is>
      </c>
      <c r="U4354" t="inlineStr">
        <is>
          <t>Legitimate</t>
        </is>
      </c>
      <c r="V4354" t="n">
        <v>0</v>
      </c>
      <c r="W4354" t="inlineStr">
        <is>
          <t>c861e4bb-6620-4c95-b1df-3107f400961c</t>
        </is>
      </c>
      <c r="X4354" t="inlineStr">
        <is>
          <t>fc0c63a1-bfcb-47db-8d46-c55b395f73b1</t>
        </is>
      </c>
      <c r="Y4354" t="inlineStr">
        <is>
          <t>kU490</t>
        </is>
      </c>
      <c r="Z4354" t="inlineStr">
        <is>
          <t>fm045</t>
        </is>
      </c>
      <c r="AA4354" s="4" t="n">
        <v>0.74</v>
      </c>
      <c r="AB4354" s="4" t="n">
        <v>0.02</v>
      </c>
      <c r="AC43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54">
        <f>IF(OR(C4354="Có",C4354="Yes"),"yes",IF(OR(C4354="Không",C4354="No"),"no","unknown"))</f>
        <v/>
      </c>
      <c r="AE4354">
        <f>IF(OR(F4354="Có",F4354="Yes"),"covered",IF(OR(F4354="Không",F4354="No"),"out_of_insurance","unknown"))</f>
        <v/>
      </c>
      <c r="AF4354">
        <f>IF(AND(AD4354="yes",AE4354="out_of_insurance"),"REVIEW","")</f>
        <v/>
      </c>
    </row>
    <row r="4355" ht="18" customHeight="1">
      <c r="A4355" t="inlineStr">
        <is>
          <t>274fb61a-70d4-44df-901f-99b45ae9759d</t>
        </is>
      </c>
      <c r="B4355" t="inlineStr">
        <is>
          <t>BN-04354 / Patient 82607A6A</t>
        </is>
      </c>
      <c r="C4355" t="inlineStr">
        <is>
          <t>Không</t>
        </is>
      </c>
      <c r="D4355" t="inlineStr">
        <is>
          <t>BS. Nguyễn Nhi</t>
        </is>
      </c>
      <c r="E4355" t="inlineStr">
        <is>
          <t>Nhi / Pediatrics</t>
        </is>
      </c>
      <c r="F4355" t="inlineStr">
        <is>
          <t>Không</t>
        </is>
      </c>
      <c r="G4355" s="2" t="n">
        <v>1209190</v>
      </c>
      <c r="H4355" t="inlineStr">
        <is>
          <t>Glucose máu / Blood glucose</t>
        </is>
      </c>
      <c r="I4355" t="inlineStr">
        <is>
          <t>R73.9</t>
        </is>
      </c>
      <c r="J4355" t="inlineStr">
        <is>
          <t>Tăng glucose máu / Hyperglycemia</t>
        </is>
      </c>
      <c r="K4355" t="n">
        <v>51</v>
      </c>
      <c r="L4355" t="inlineStr">
        <is>
          <t>M</t>
        </is>
      </c>
      <c r="M4355" s="2" t="n">
        <v>65041.01</v>
      </c>
      <c r="N4355" t="inlineStr">
        <is>
          <t>Married</t>
        </is>
      </c>
      <c r="O4355" t="inlineStr">
        <is>
          <t>Student</t>
        </is>
      </c>
      <c r="P4355" s="3" t="n">
        <v>44775</v>
      </c>
      <c r="Q4355" t="inlineStr">
        <is>
          <t>Routine</t>
        </is>
      </c>
      <c r="R4355" t="inlineStr">
        <is>
          <t>Phone</t>
        </is>
      </c>
      <c r="S4355" t="inlineStr">
        <is>
          <t>Jenniferside</t>
        </is>
      </c>
      <c r="T4355" t="inlineStr">
        <is>
          <t>Denied</t>
        </is>
      </c>
      <c r="U4355" t="inlineStr">
        <is>
          <t>Legitimate</t>
        </is>
      </c>
      <c r="V4355" t="n">
        <v>3</v>
      </c>
      <c r="W4355" t="inlineStr">
        <is>
          <t>82607a6a-d292-4d3a-8a6f-1616a552a017</t>
        </is>
      </c>
      <c r="X4355" t="inlineStr">
        <is>
          <t>c38421fe-33ec-4605-9836-84d3ddf823f4</t>
        </is>
      </c>
      <c r="Y4355" t="inlineStr">
        <is>
          <t>NM639</t>
        </is>
      </c>
      <c r="Z4355" t="inlineStr">
        <is>
          <t>vx391</t>
        </is>
      </c>
      <c r="AA4355" s="4" t="n">
        <v>0.48</v>
      </c>
      <c r="AB4355" s="4" t="n">
        <v>0.05</v>
      </c>
      <c r="AC43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55">
        <f>IF(OR(C4355="Có",C4355="Yes"),"yes",IF(OR(C4355="Không",C4355="No"),"no","unknown"))</f>
        <v/>
      </c>
      <c r="AE4355">
        <f>IF(OR(F4355="Có",F4355="Yes"),"covered",IF(OR(F4355="Không",F4355="No"),"out_of_insurance","unknown"))</f>
        <v/>
      </c>
      <c r="AF4355">
        <f>IF(AND(AD4355="yes",AE4355="out_of_insurance"),"REVIEW","")</f>
        <v/>
      </c>
    </row>
    <row r="4356" ht="18" customHeight="1">
      <c r="A4356" t="inlineStr">
        <is>
          <t>423461d4-6099-4d9a-9509-ec52d59874ce</t>
        </is>
      </c>
      <c r="B4356" t="inlineStr">
        <is>
          <t>BN-04355 / Patient C3B44162</t>
        </is>
      </c>
      <c r="C4356" t="inlineStr">
        <is>
          <t>Có</t>
        </is>
      </c>
      <c r="D4356" t="inlineStr">
        <is>
          <t>BS. Phạm Khoa</t>
        </is>
      </c>
      <c r="E4356" t="inlineStr">
        <is>
          <t>Thần kinh / Neurology</t>
        </is>
      </c>
      <c r="F4356" t="inlineStr">
        <is>
          <t>Chưa rõ</t>
        </is>
      </c>
      <c r="G4356" s="2" t="n">
        <v>1200000</v>
      </c>
      <c r="H4356" t="inlineStr">
        <is>
          <t>CT đánh giá đột quỵ / Stroke CT</t>
        </is>
      </c>
      <c r="I4356" t="inlineStr">
        <is>
          <t>I63.9</t>
        </is>
      </c>
      <c r="J4356" t="inlineStr">
        <is>
          <t>Nhồi máu não / Cerebral infarction</t>
        </is>
      </c>
      <c r="K4356" t="n">
        <v>72</v>
      </c>
      <c r="L4356" t="inlineStr">
        <is>
          <t>F</t>
        </is>
      </c>
      <c r="M4356" s="2" t="n">
        <v>87728.88</v>
      </c>
      <c r="N4356" t="inlineStr">
        <is>
          <t>Single</t>
        </is>
      </c>
      <c r="O4356" t="inlineStr">
        <is>
          <t>Retired</t>
        </is>
      </c>
      <c r="P4356" s="3" t="n">
        <v>44775</v>
      </c>
      <c r="Q4356" t="inlineStr">
        <is>
          <t>Outpatient</t>
        </is>
      </c>
      <c r="R4356" t="inlineStr">
        <is>
          <t>Phone</t>
        </is>
      </c>
      <c r="S4356" t="inlineStr">
        <is>
          <t>New William</t>
        </is>
      </c>
      <c r="T4356" t="inlineStr">
        <is>
          <t>Pending</t>
        </is>
      </c>
      <c r="U4356" t="inlineStr">
        <is>
          <t>Legitimate</t>
        </is>
      </c>
      <c r="V4356" t="n">
        <v>0</v>
      </c>
      <c r="W4356" t="inlineStr">
        <is>
          <t>c3b44162-3abe-479a-90db-3dd65e89becb</t>
        </is>
      </c>
      <c r="X4356" t="inlineStr">
        <is>
          <t>838dc0e0-984f-408e-85d7-e79c9867f114</t>
        </is>
      </c>
      <c r="Y4356" t="inlineStr">
        <is>
          <t>le126</t>
        </is>
      </c>
      <c r="Z4356" t="inlineStr">
        <is>
          <t>lW273</t>
        </is>
      </c>
      <c r="AA4356" s="4" t="n">
        <v>0.79</v>
      </c>
      <c r="AB4356" s="4" t="n">
        <v>0.02</v>
      </c>
      <c r="AC43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56">
        <f>IF(OR(C4356="Có",C4356="Yes"),"yes",IF(OR(C4356="Không",C4356="No"),"no","unknown"))</f>
        <v/>
      </c>
      <c r="AE4356">
        <f>IF(OR(F4356="Có",F4356="Yes"),"covered",IF(OR(F4356="Không",F4356="No"),"out_of_insurance","unknown"))</f>
        <v/>
      </c>
      <c r="AF4356">
        <f>IF(AND(AD4356="yes",AE4356="out_of_insurance"),"REVIEW","")</f>
        <v/>
      </c>
    </row>
    <row r="4357" ht="18" customHeight="1">
      <c r="A4357" t="inlineStr">
        <is>
          <t>67d392b2-c002-4d0b-848b-6317956cd38b</t>
        </is>
      </c>
      <c r="B4357" t="inlineStr">
        <is>
          <t>BN-04356 / Patient 363CF997</t>
        </is>
      </c>
      <c r="C4357" t="inlineStr">
        <is>
          <t>Có</t>
        </is>
      </c>
      <c r="D4357" t="inlineStr">
        <is>
          <t>BS. Lưu Quang</t>
        </is>
      </c>
      <c r="E4357" t="inlineStr">
        <is>
          <t>Thần kinh / Neurology</t>
        </is>
      </c>
      <c r="F4357" t="inlineStr">
        <is>
          <t>Chưa rõ</t>
        </is>
      </c>
      <c r="G4357" s="2" t="n">
        <v>1200000</v>
      </c>
      <c r="H4357" t="inlineStr">
        <is>
          <t>CT sọ não / Brain CT</t>
        </is>
      </c>
      <c r="I4357" t="inlineStr">
        <is>
          <t>R51</t>
        </is>
      </c>
      <c r="J4357" t="inlineStr">
        <is>
          <t>Đau đầu chưa rõ nguyên nhân / Headache unspecified</t>
        </is>
      </c>
      <c r="K4357" t="n">
        <v>78</v>
      </c>
      <c r="L4357" t="inlineStr">
        <is>
          <t>M</t>
        </is>
      </c>
      <c r="M4357" s="2" t="n">
        <v>29521.93</v>
      </c>
      <c r="N4357" t="inlineStr">
        <is>
          <t>Divorced</t>
        </is>
      </c>
      <c r="O4357" t="inlineStr">
        <is>
          <t>Employed</t>
        </is>
      </c>
      <c r="P4357" s="3" t="n">
        <v>44774</v>
      </c>
      <c r="Q4357" t="inlineStr">
        <is>
          <t>Routine</t>
        </is>
      </c>
      <c r="R4357" t="inlineStr">
        <is>
          <t>Phone</t>
        </is>
      </c>
      <c r="S4357" t="inlineStr">
        <is>
          <t>Wardton</t>
        </is>
      </c>
      <c r="T4357" t="inlineStr">
        <is>
          <t>Pending</t>
        </is>
      </c>
      <c r="U4357" t="inlineStr">
        <is>
          <t>Legitimate</t>
        </is>
      </c>
      <c r="V4357" t="n">
        <v>1</v>
      </c>
      <c r="W4357" t="inlineStr">
        <is>
          <t>363cf997-8c86-4a20-88d8-0166a274b16a</t>
        </is>
      </c>
      <c r="X4357" t="inlineStr">
        <is>
          <t>1253f8a2-7a49-48e9-a379-ac6fd338f768</t>
        </is>
      </c>
      <c r="Y4357" t="inlineStr">
        <is>
          <t>zk118</t>
        </is>
      </c>
      <c r="Z4357" t="inlineStr">
        <is>
          <t>cf383</t>
        </is>
      </c>
      <c r="AA4357" s="4" t="n">
        <v>0.83</v>
      </c>
      <c r="AB4357" s="4" t="n">
        <v>0.1</v>
      </c>
      <c r="AC43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57">
        <f>IF(OR(C4357="Có",C4357="Yes"),"yes",IF(OR(C4357="Không",C4357="No"),"no","unknown"))</f>
        <v/>
      </c>
      <c r="AE4357">
        <f>IF(OR(F4357="Có",F4357="Yes"),"covered",IF(OR(F4357="Không",F4357="No"),"out_of_insurance","unknown"))</f>
        <v/>
      </c>
      <c r="AF4357">
        <f>IF(AND(AD4357="yes",AE4357="out_of_insurance"),"REVIEW","")</f>
        <v/>
      </c>
    </row>
    <row r="4358" ht="18" customHeight="1">
      <c r="A4358" t="inlineStr">
        <is>
          <t>f63d3b5a-b4df-4064-96b4-6c082ec56d38</t>
        </is>
      </c>
      <c r="B4358" t="inlineStr">
        <is>
          <t>BN-04357 / Patient DEE17F34</t>
        </is>
      </c>
      <c r="C4358" t="inlineStr">
        <is>
          <t>Có</t>
        </is>
      </c>
      <c r="D4358" t="inlineStr">
        <is>
          <t>BS. Đỗ Hạnh</t>
        </is>
      </c>
      <c r="E4358" t="inlineStr">
        <is>
          <t>Nhi / Pediatrics</t>
        </is>
      </c>
      <c r="F4358" t="inlineStr">
        <is>
          <t>Không</t>
        </is>
      </c>
      <c r="G4358" s="2" t="n">
        <v>1161000</v>
      </c>
      <c r="H4358" t="inlineStr">
        <is>
          <t>HbA1c</t>
        </is>
      </c>
      <c r="I4358" t="inlineStr"/>
      <c r="J4358" t="inlineStr">
        <is>
          <t>Thiếu ICD/context rõ / Missing clear ICD/context</t>
        </is>
      </c>
      <c r="K4358" t="n">
        <v>61</v>
      </c>
      <c r="L4358" t="inlineStr">
        <is>
          <t>M</t>
        </is>
      </c>
      <c r="M4358" s="2" t="n">
        <v>47237.5</v>
      </c>
      <c r="N4358" t="inlineStr">
        <is>
          <t>Single</t>
        </is>
      </c>
      <c r="O4358" t="inlineStr">
        <is>
          <t>Unemployed</t>
        </is>
      </c>
      <c r="P4358" s="3" t="n">
        <v>44774</v>
      </c>
      <c r="Q4358" t="inlineStr">
        <is>
          <t>Inpatient</t>
        </is>
      </c>
      <c r="R4358" t="inlineStr">
        <is>
          <t>Phone</t>
        </is>
      </c>
      <c r="S4358" t="inlineStr">
        <is>
          <t>Sanchezshire</t>
        </is>
      </c>
      <c r="T4358" t="inlineStr">
        <is>
          <t>Pending</t>
        </is>
      </c>
      <c r="U4358" t="inlineStr">
        <is>
          <t>Legitimate</t>
        </is>
      </c>
      <c r="V4358" t="n">
        <v>1</v>
      </c>
      <c r="W4358" t="inlineStr">
        <is>
          <t>dee17f34-6a42-47c5-a5a6-4a16a6301497</t>
        </is>
      </c>
      <c r="X4358" t="inlineStr">
        <is>
          <t>88353f0a-13ff-41c6-9476-c25c53cb702e</t>
        </is>
      </c>
      <c r="Y4358" t="inlineStr">
        <is>
          <t>wJ636</t>
        </is>
      </c>
      <c r="Z4358" t="inlineStr">
        <is>
          <t>mI188</t>
        </is>
      </c>
      <c r="AA4358" s="4" t="n">
        <v>0.59</v>
      </c>
      <c r="AB4358" s="4" t="n">
        <v>0.32</v>
      </c>
      <c r="AC43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58">
        <f>IF(OR(C4358="Có",C4358="Yes"),"yes",IF(OR(C4358="Không",C4358="No"),"no","unknown"))</f>
        <v/>
      </c>
      <c r="AE4358">
        <f>IF(OR(F4358="Có",F4358="Yes"),"covered",IF(OR(F4358="Không",F4358="No"),"out_of_insurance","unknown"))</f>
        <v/>
      </c>
      <c r="AF4358">
        <f>IF(AND(AD4358="yes",AE4358="out_of_insurance"),"REVIEW","")</f>
        <v/>
      </c>
    </row>
    <row r="4359" ht="18" customHeight="1">
      <c r="A4359" t="inlineStr">
        <is>
          <t>caffabd1-ee2e-4921-b48a-8df945ba0235</t>
        </is>
      </c>
      <c r="B4359" t="inlineStr">
        <is>
          <t>BN-04358 / Patient 42622ED4</t>
        </is>
      </c>
      <c r="C4359" t="inlineStr">
        <is>
          <t>Có</t>
        </is>
      </c>
      <c r="D4359" t="inlineStr">
        <is>
          <t>BS. Bùi Hà</t>
        </is>
      </c>
      <c r="E4359" t="inlineStr">
        <is>
          <t>Khám tổng quát / General Practice</t>
        </is>
      </c>
      <c r="F4359" t="inlineStr">
        <is>
          <t>Có</t>
        </is>
      </c>
      <c r="G4359" s="2" t="n">
        <v>1720190</v>
      </c>
      <c r="H4359" t="inlineStr">
        <is>
          <t>CRP định lượng / CRP</t>
        </is>
      </c>
      <c r="I4359" t="inlineStr">
        <is>
          <t>R79.8</t>
        </is>
      </c>
      <c r="J4359" t="inlineStr">
        <is>
          <t>Bất thường xét nghiệm máu / Abnormal blood chemistry</t>
        </is>
      </c>
      <c r="K4359" t="n">
        <v>70</v>
      </c>
      <c r="L4359" t="inlineStr">
        <is>
          <t>F</t>
        </is>
      </c>
      <c r="M4359" s="2" t="n">
        <v>77631.64</v>
      </c>
      <c r="N4359" t="inlineStr">
        <is>
          <t>Single</t>
        </is>
      </c>
      <c r="O4359" t="inlineStr">
        <is>
          <t>Student</t>
        </is>
      </c>
      <c r="P4359" s="3" t="n">
        <v>44774</v>
      </c>
      <c r="Q4359" t="inlineStr">
        <is>
          <t>Inpatient</t>
        </is>
      </c>
      <c r="R4359" t="inlineStr">
        <is>
          <t>Paper</t>
        </is>
      </c>
      <c r="S4359" t="inlineStr">
        <is>
          <t>Taylormouth</t>
        </is>
      </c>
      <c r="T4359" t="inlineStr">
        <is>
          <t>Pending</t>
        </is>
      </c>
      <c r="U4359" t="inlineStr">
        <is>
          <t>Legitimate</t>
        </is>
      </c>
      <c r="V4359" t="n">
        <v>3</v>
      </c>
      <c r="W4359" t="inlineStr">
        <is>
          <t>42622ed4-af7a-4320-b424-c5720c5474b2</t>
        </is>
      </c>
      <c r="X4359" t="inlineStr">
        <is>
          <t>f4cde075-6ed6-4232-9943-421bd08ff2ca</t>
        </is>
      </c>
      <c r="Y4359" t="inlineStr">
        <is>
          <t>fR532</t>
        </is>
      </c>
      <c r="Z4359" t="inlineStr">
        <is>
          <t>eD064</t>
        </is>
      </c>
      <c r="AA4359" s="4" t="n">
        <v>0.64</v>
      </c>
      <c r="AB4359" s="4" t="n">
        <v>0.32</v>
      </c>
      <c r="AC43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59">
        <f>IF(OR(C4359="Có",C4359="Yes"),"yes",IF(OR(C4359="Không",C4359="No"),"no","unknown"))</f>
        <v/>
      </c>
      <c r="AE4359">
        <f>IF(OR(F4359="Có",F4359="Yes"),"covered",IF(OR(F4359="Không",F4359="No"),"out_of_insurance","unknown"))</f>
        <v/>
      </c>
      <c r="AF4359">
        <f>IF(AND(AD4359="yes",AE4359="out_of_insurance"),"REVIEW","")</f>
        <v/>
      </c>
    </row>
    <row r="4360" ht="18" customHeight="1">
      <c r="A4360" t="inlineStr">
        <is>
          <t>0a078dda-d171-4697-9753-6ad83c4068f4</t>
        </is>
      </c>
      <c r="B4360" t="inlineStr">
        <is>
          <t>BN-04359 / Patient 9D65B91A</t>
        </is>
      </c>
      <c r="C4360" t="inlineStr">
        <is>
          <t>Có</t>
        </is>
      </c>
      <c r="D4360" t="inlineStr">
        <is>
          <t>BS. Hoàng Phúc</t>
        </is>
      </c>
      <c r="E4360" t="inlineStr">
        <is>
          <t>Tim mạch / Cardiology</t>
        </is>
      </c>
      <c r="F4360" t="inlineStr">
        <is>
          <t>Chưa rõ</t>
        </is>
      </c>
      <c r="G4360" s="2" t="n">
        <v>5741910</v>
      </c>
      <c r="H4360" t="inlineStr">
        <is>
          <t>Đông máu PT/aPTT / Coagulation test</t>
        </is>
      </c>
      <c r="I4360" t="inlineStr">
        <is>
          <t>I24.9</t>
        </is>
      </c>
      <c r="J4360" t="inlineStr">
        <is>
          <t>Bệnh tim thiếu máu cục bộ cấp / Acute ischemic heart disease</t>
        </is>
      </c>
      <c r="K4360" t="n">
        <v>72</v>
      </c>
      <c r="L4360" t="inlineStr">
        <is>
          <t>M</t>
        </is>
      </c>
      <c r="M4360" s="2" t="n">
        <v>141370</v>
      </c>
      <c r="N4360" t="inlineStr">
        <is>
          <t>Divorced</t>
        </is>
      </c>
      <c r="O4360" t="inlineStr">
        <is>
          <t>Unemployed</t>
        </is>
      </c>
      <c r="P4360" s="3" t="n">
        <v>44774</v>
      </c>
      <c r="Q4360" t="inlineStr">
        <is>
          <t>Inpatient</t>
        </is>
      </c>
      <c r="R4360" t="inlineStr">
        <is>
          <t>Phone</t>
        </is>
      </c>
      <c r="S4360" t="inlineStr">
        <is>
          <t>Jonesfurt</t>
        </is>
      </c>
      <c r="T4360" t="inlineStr">
        <is>
          <t>Approved</t>
        </is>
      </c>
      <c r="U4360" t="inlineStr">
        <is>
          <t>Legitimate</t>
        </is>
      </c>
      <c r="V4360" t="n">
        <v>2</v>
      </c>
      <c r="W4360" t="inlineStr">
        <is>
          <t>9d65b91a-4b70-4cb9-bc98-b3db3580a20d</t>
        </is>
      </c>
      <c r="X4360" t="inlineStr">
        <is>
          <t>e48e8b91-0c4d-4b25-b1e5-ffcbb4f87e9e</t>
        </is>
      </c>
      <c r="Y4360" t="inlineStr">
        <is>
          <t>eT839</t>
        </is>
      </c>
      <c r="Z4360" t="inlineStr">
        <is>
          <t>kH808</t>
        </is>
      </c>
      <c r="AA4360" s="4" t="n">
        <v>0.62</v>
      </c>
      <c r="AB4360" s="4" t="n">
        <v>0.76</v>
      </c>
      <c r="AC43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60">
        <f>IF(OR(C4360="Có",C4360="Yes"),"yes",IF(OR(C4360="Không",C4360="No"),"no","unknown"))</f>
        <v/>
      </c>
      <c r="AE4360">
        <f>IF(OR(F4360="Có",F4360="Yes"),"covered",IF(OR(F4360="Không",F4360="No"),"out_of_insurance","unknown"))</f>
        <v/>
      </c>
      <c r="AF4360">
        <f>IF(AND(AD4360="yes",AE4360="out_of_insurance"),"REVIEW","")</f>
        <v/>
      </c>
    </row>
    <row r="4361" ht="18" customHeight="1">
      <c r="A4361" t="inlineStr">
        <is>
          <t>fcd1c28c-b585-4677-87c7-a89df75088df</t>
        </is>
      </c>
      <c r="B4361" t="inlineStr">
        <is>
          <t>BN-04360 / Patient 0D5C96AC</t>
        </is>
      </c>
      <c r="C4361" t="inlineStr">
        <is>
          <t>Có</t>
        </is>
      </c>
      <c r="D4361" t="inlineStr">
        <is>
          <t>BS. Mai Thanh</t>
        </is>
      </c>
      <c r="E4361" t="inlineStr">
        <is>
          <t>Thần kinh / Neurology</t>
        </is>
      </c>
      <c r="F4361" t="inlineStr">
        <is>
          <t>Không</t>
        </is>
      </c>
      <c r="G4361" s="2" t="n">
        <v>6931050</v>
      </c>
      <c r="H4361" t="inlineStr">
        <is>
          <t>CT đánh giá đột quỵ / Stroke CT</t>
        </is>
      </c>
      <c r="I4361" t="inlineStr">
        <is>
          <t>I63.9</t>
        </is>
      </c>
      <c r="J4361" t="inlineStr">
        <is>
          <t>Nhồi máu não / Cerebral infarction</t>
        </is>
      </c>
      <c r="K4361" t="n">
        <v>93</v>
      </c>
      <c r="L4361" t="inlineStr">
        <is>
          <t>F</t>
        </is>
      </c>
      <c r="M4361" s="2" t="n">
        <v>142539.26</v>
      </c>
      <c r="N4361" t="inlineStr">
        <is>
          <t>Divorced</t>
        </is>
      </c>
      <c r="O4361" t="inlineStr">
        <is>
          <t>Student</t>
        </is>
      </c>
      <c r="P4361" s="3" t="n">
        <v>44774</v>
      </c>
      <c r="Q4361" t="inlineStr">
        <is>
          <t>Emergency</t>
        </is>
      </c>
      <c r="R4361" t="inlineStr">
        <is>
          <t>Phone</t>
        </is>
      </c>
      <c r="S4361" t="inlineStr">
        <is>
          <t>Lake Autumn</t>
        </is>
      </c>
      <c r="T4361" t="inlineStr">
        <is>
          <t>Pending</t>
        </is>
      </c>
      <c r="U4361" t="inlineStr">
        <is>
          <t>Legitimate</t>
        </is>
      </c>
      <c r="V4361" t="n">
        <v>2</v>
      </c>
      <c r="W4361" t="inlineStr">
        <is>
          <t>0d5c96ac-3f66-4216-8b4a-54117e48ef7f</t>
        </is>
      </c>
      <c r="X4361" t="inlineStr">
        <is>
          <t>81b5e65b-dbbf-4427-b51d-0b74246c8b47</t>
        </is>
      </c>
      <c r="Y4361" t="inlineStr">
        <is>
          <t>ZR233</t>
        </is>
      </c>
      <c r="Z4361" t="inlineStr">
        <is>
          <t>eD798</t>
        </is>
      </c>
      <c r="AA4361" s="4" t="n">
        <v>0.5600000000000001</v>
      </c>
      <c r="AB4361" s="4" t="n">
        <v>0.28</v>
      </c>
      <c r="AC43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61">
        <f>IF(OR(C4361="Có",C4361="Yes"),"yes",IF(OR(C4361="Không",C4361="No"),"no","unknown"))</f>
        <v/>
      </c>
      <c r="AE4361">
        <f>IF(OR(F4361="Có",F4361="Yes"),"covered",IF(OR(F4361="Không",F4361="No"),"out_of_insurance","unknown"))</f>
        <v/>
      </c>
      <c r="AF4361">
        <f>IF(AND(AD4361="yes",AE4361="out_of_insurance"),"REVIEW","")</f>
        <v/>
      </c>
    </row>
    <row r="4362" ht="18" customHeight="1">
      <c r="A4362" t="inlineStr">
        <is>
          <t>25d63e35-f273-4d32-ab14-031ccfe273ca</t>
        </is>
      </c>
      <c r="B4362" t="inlineStr">
        <is>
          <t>BN-04361 / Patient BBB3297B</t>
        </is>
      </c>
      <c r="C4362" t="inlineStr">
        <is>
          <t>Có</t>
        </is>
      </c>
      <c r="D4362" t="inlineStr">
        <is>
          <t>BS. Nguyễn Minh</t>
        </is>
      </c>
      <c r="E4362" t="inlineStr">
        <is>
          <t>Tim mạch / Cardiology</t>
        </is>
      </c>
      <c r="F4362" t="inlineStr">
        <is>
          <t>Không</t>
        </is>
      </c>
      <c r="G4362" s="2" t="n">
        <v>5257480</v>
      </c>
      <c r="H4362" t="inlineStr">
        <is>
          <t>Siêu âm tim / Echocardiography</t>
        </is>
      </c>
      <c r="I4362" t="inlineStr">
        <is>
          <t>I50.9</t>
        </is>
      </c>
      <c r="J4362" t="inlineStr">
        <is>
          <t>Suy tim / Heart failure</t>
        </is>
      </c>
      <c r="K4362" t="n">
        <v>93</v>
      </c>
      <c r="L4362" t="inlineStr">
        <is>
          <t>F</t>
        </is>
      </c>
      <c r="M4362" s="2" t="n">
        <v>101904.5</v>
      </c>
      <c r="N4362" t="inlineStr">
        <is>
          <t>Widowed</t>
        </is>
      </c>
      <c r="O4362" t="inlineStr">
        <is>
          <t>Employed</t>
        </is>
      </c>
      <c r="P4362" s="3" t="n">
        <v>44774</v>
      </c>
      <c r="Q4362" t="inlineStr">
        <is>
          <t>Outpatient</t>
        </is>
      </c>
      <c r="R4362" t="inlineStr">
        <is>
          <t>Phone</t>
        </is>
      </c>
      <c r="S4362" t="inlineStr">
        <is>
          <t>Cindyshire</t>
        </is>
      </c>
      <c r="T4362" t="inlineStr">
        <is>
          <t>Approved</t>
        </is>
      </c>
      <c r="U4362" t="inlineStr">
        <is>
          <t>Legitimate</t>
        </is>
      </c>
      <c r="V4362" t="n">
        <v>0</v>
      </c>
      <c r="W4362" t="inlineStr">
        <is>
          <t>bbb3297b-6a30-43f8-8829-7cacc518dc12</t>
        </is>
      </c>
      <c r="X4362" t="inlineStr">
        <is>
          <t>7172844b-8e7f-46cf-9b59-d7032e7d4479</t>
        </is>
      </c>
      <c r="Y4362" t="inlineStr">
        <is>
          <t>Dx155</t>
        </is>
      </c>
      <c r="Z4362" t="inlineStr">
        <is>
          <t>Tz747</t>
        </is>
      </c>
      <c r="AA4362" s="4" t="n">
        <v>0.85</v>
      </c>
      <c r="AB4362" s="4" t="n">
        <v>0.47</v>
      </c>
      <c r="AC43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62">
        <f>IF(OR(C4362="Có",C4362="Yes"),"yes",IF(OR(C4362="Không",C4362="No"),"no","unknown"))</f>
        <v/>
      </c>
      <c r="AE4362">
        <f>IF(OR(F4362="Có",F4362="Yes"),"covered",IF(OR(F4362="Không",F4362="No"),"out_of_insurance","unknown"))</f>
        <v/>
      </c>
      <c r="AF4362">
        <f>IF(AND(AD4362="yes",AE4362="out_of_insurance"),"REVIEW","")</f>
        <v/>
      </c>
    </row>
    <row r="4363" ht="18" customHeight="1">
      <c r="A4363" t="inlineStr">
        <is>
          <t>f97f179d-f1c1-4068-bfd8-e56639a2be93</t>
        </is>
      </c>
      <c r="B4363" t="inlineStr">
        <is>
          <t>BN-04362 / Patient 301E0366</t>
        </is>
      </c>
      <c r="C4363" t="inlineStr">
        <is>
          <t>Có</t>
        </is>
      </c>
      <c r="D4363" t="inlineStr">
        <is>
          <t>BS. Nguyễn Nhi</t>
        </is>
      </c>
      <c r="E4363" t="inlineStr">
        <is>
          <t>Nhi / Pediatrics</t>
        </is>
      </c>
      <c r="F4363" t="inlineStr">
        <is>
          <t>Không</t>
        </is>
      </c>
      <c r="G4363" s="2" t="n">
        <v>7715310</v>
      </c>
      <c r="H4363" t="inlineStr">
        <is>
          <t>CRP định lượng / CRP</t>
        </is>
      </c>
      <c r="I4363" t="inlineStr">
        <is>
          <t>J18.9</t>
        </is>
      </c>
      <c r="J4363" t="inlineStr">
        <is>
          <t>Nghi viêm phổi / Suspected pneumonia</t>
        </is>
      </c>
      <c r="K4363" t="n">
        <v>4</v>
      </c>
      <c r="L4363" t="inlineStr">
        <is>
          <t>F</t>
        </is>
      </c>
      <c r="M4363" s="2" t="n">
        <v>20750.19</v>
      </c>
      <c r="N4363" t="inlineStr">
        <is>
          <t>Divorced</t>
        </is>
      </c>
      <c r="O4363" t="inlineStr">
        <is>
          <t>Retired</t>
        </is>
      </c>
      <c r="P4363" s="3" t="n">
        <v>44774</v>
      </c>
      <c r="Q4363" t="inlineStr">
        <is>
          <t>Inpatient</t>
        </is>
      </c>
      <c r="R4363" t="inlineStr">
        <is>
          <t>Phone</t>
        </is>
      </c>
      <c r="S4363" t="inlineStr">
        <is>
          <t>Nataliebury</t>
        </is>
      </c>
      <c r="T4363" t="inlineStr">
        <is>
          <t>Pending</t>
        </is>
      </c>
      <c r="U4363" t="inlineStr">
        <is>
          <t>Fraud</t>
        </is>
      </c>
      <c r="V4363" t="n">
        <v>1</v>
      </c>
      <c r="W4363" t="inlineStr">
        <is>
          <t>301e0366-618a-4f9a-ae85-c3ae7b0ef080</t>
        </is>
      </c>
      <c r="X4363" t="inlineStr">
        <is>
          <t>e13885dc-345a-458c-bb42-b82d0db46109</t>
        </is>
      </c>
      <c r="Y4363" t="inlineStr">
        <is>
          <t>PW171</t>
        </is>
      </c>
      <c r="Z4363" t="inlineStr">
        <is>
          <t>wr098</t>
        </is>
      </c>
      <c r="AA4363" s="4" t="n">
        <v>0.85</v>
      </c>
      <c r="AB4363" s="4" t="n">
        <v>0.07000000000000001</v>
      </c>
      <c r="AC43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63">
        <f>IF(OR(C4363="Có",C4363="Yes"),"yes",IF(OR(C4363="Không",C4363="No"),"no","unknown"))</f>
        <v/>
      </c>
      <c r="AE4363">
        <f>IF(OR(F4363="Có",F4363="Yes"),"covered",IF(OR(F4363="Không",F4363="No"),"out_of_insurance","unknown"))</f>
        <v/>
      </c>
      <c r="AF4363">
        <f>IF(AND(AD4363="yes",AE4363="out_of_insurance"),"REVIEW","")</f>
        <v/>
      </c>
    </row>
    <row r="4364" ht="18" customHeight="1">
      <c r="A4364" t="inlineStr">
        <is>
          <t>66cdcd6e-ec48-4dcb-bf7f-b1652000a6a8</t>
        </is>
      </c>
      <c r="B4364" t="inlineStr">
        <is>
          <t>BN-04363 / Patient 63783CE1</t>
        </is>
      </c>
      <c r="C4364" t="inlineStr">
        <is>
          <t>Không</t>
        </is>
      </c>
      <c r="D4364" t="inlineStr">
        <is>
          <t>BS. Mai Thanh</t>
        </is>
      </c>
      <c r="E4364" t="inlineStr">
        <is>
          <t>Thần kinh / Neurology</t>
        </is>
      </c>
      <c r="F4364" t="inlineStr">
        <is>
          <t>Chưa rõ</t>
        </is>
      </c>
      <c r="G4364" s="2" t="n">
        <v>1440010</v>
      </c>
      <c r="H4364" t="inlineStr">
        <is>
          <t>CT đánh giá đột quỵ / Stroke CT</t>
        </is>
      </c>
      <c r="I4364" t="inlineStr">
        <is>
          <t>I63.9</t>
        </is>
      </c>
      <c r="J4364" t="inlineStr">
        <is>
          <t>Nhồi máu não / Cerebral infarction</t>
        </is>
      </c>
      <c r="K4364" t="n">
        <v>42</v>
      </c>
      <c r="L4364" t="inlineStr">
        <is>
          <t>F</t>
        </is>
      </c>
      <c r="M4364" s="2" t="n">
        <v>122455.46</v>
      </c>
      <c r="N4364" t="inlineStr">
        <is>
          <t>Widowed</t>
        </is>
      </c>
      <c r="O4364" t="inlineStr">
        <is>
          <t>Retired</t>
        </is>
      </c>
      <c r="P4364" s="3" t="n">
        <v>44774</v>
      </c>
      <c r="Q4364" t="inlineStr">
        <is>
          <t>Inpatient</t>
        </is>
      </c>
      <c r="R4364" t="inlineStr">
        <is>
          <t>Phone</t>
        </is>
      </c>
      <c r="S4364" t="inlineStr">
        <is>
          <t>Ramirezton</t>
        </is>
      </c>
      <c r="T4364" t="inlineStr">
        <is>
          <t>Pending</t>
        </is>
      </c>
      <c r="U4364" t="inlineStr">
        <is>
          <t>Legitimate</t>
        </is>
      </c>
      <c r="V4364" t="n">
        <v>2</v>
      </c>
      <c r="W4364" t="inlineStr">
        <is>
          <t>63783ce1-26f3-480a-bddb-317b8396b060</t>
        </is>
      </c>
      <c r="X4364" t="inlineStr">
        <is>
          <t>b9945ca6-cd04-4571-8234-30ed516b51c1</t>
        </is>
      </c>
      <c r="Y4364" t="inlineStr">
        <is>
          <t>Lh924</t>
        </is>
      </c>
      <c r="Z4364" t="inlineStr">
        <is>
          <t>ce637</t>
        </is>
      </c>
      <c r="AA4364" s="4" t="n">
        <v>0.73</v>
      </c>
      <c r="AB4364" s="4" t="n">
        <v>0.05</v>
      </c>
      <c r="AC43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64">
        <f>IF(OR(C4364="Có",C4364="Yes"),"yes",IF(OR(C4364="Không",C4364="No"),"no","unknown"))</f>
        <v/>
      </c>
      <c r="AE4364">
        <f>IF(OR(F4364="Có",F4364="Yes"),"covered",IF(OR(F4364="Không",F4364="No"),"out_of_insurance","unknown"))</f>
        <v/>
      </c>
      <c r="AF4364">
        <f>IF(AND(AD4364="yes",AE4364="out_of_insurance"),"REVIEW","")</f>
        <v/>
      </c>
    </row>
    <row r="4365" ht="18" customHeight="1">
      <c r="A4365" t="inlineStr">
        <is>
          <t>41d3d85a-739a-4e0f-91ee-08bfb1923f9f</t>
        </is>
      </c>
      <c r="B4365" t="inlineStr">
        <is>
          <t>BN-04364 / Patient A0DD4766</t>
        </is>
      </c>
      <c r="C4365" t="inlineStr">
        <is>
          <t>Có</t>
        </is>
      </c>
      <c r="D4365" t="inlineStr">
        <is>
          <t>BS. Nguyễn Minh</t>
        </is>
      </c>
      <c r="E4365" t="inlineStr">
        <is>
          <t>Tim mạch / Cardiology</t>
        </is>
      </c>
      <c r="F4365" t="inlineStr">
        <is>
          <t>Chưa rõ</t>
        </is>
      </c>
      <c r="G4365" s="2" t="n">
        <v>3608810</v>
      </c>
      <c r="H4365" t="inlineStr">
        <is>
          <t>Troponin I định lượng / Troponin I</t>
        </is>
      </c>
      <c r="I4365" t="inlineStr">
        <is>
          <t>R07.9</t>
        </is>
      </c>
      <c r="J4365" t="inlineStr">
        <is>
          <t>Đau ngực nghi hội chứng mạch vành / Chest pain, ACS rule-out</t>
        </is>
      </c>
      <c r="K4365" t="n">
        <v>91</v>
      </c>
      <c r="L4365" t="inlineStr">
        <is>
          <t>M</t>
        </is>
      </c>
      <c r="M4365" s="2" t="n">
        <v>33626.94</v>
      </c>
      <c r="N4365" t="inlineStr">
        <is>
          <t>Single</t>
        </is>
      </c>
      <c r="O4365" t="inlineStr">
        <is>
          <t>Employed</t>
        </is>
      </c>
      <c r="P4365" s="3" t="n">
        <v>44774</v>
      </c>
      <c r="Q4365" t="inlineStr">
        <is>
          <t>Emergency</t>
        </is>
      </c>
      <c r="R4365" t="inlineStr">
        <is>
          <t>Online</t>
        </is>
      </c>
      <c r="S4365" t="inlineStr">
        <is>
          <t>Shirleyburgh</t>
        </is>
      </c>
      <c r="T4365" t="inlineStr">
        <is>
          <t>Pending</t>
        </is>
      </c>
      <c r="U4365" t="inlineStr">
        <is>
          <t>Legitimate</t>
        </is>
      </c>
      <c r="V4365" t="n">
        <v>1</v>
      </c>
      <c r="W4365" t="inlineStr">
        <is>
          <t>a0dd4766-49f9-4f0b-8005-93aee8ada274</t>
        </is>
      </c>
      <c r="X4365" t="inlineStr">
        <is>
          <t>7f5c28e8-8204-4850-bc9c-6bbdbf7ffd6f</t>
        </is>
      </c>
      <c r="Y4365" t="inlineStr">
        <is>
          <t>Cx134</t>
        </is>
      </c>
      <c r="Z4365" t="inlineStr">
        <is>
          <t>ji639</t>
        </is>
      </c>
      <c r="AA4365" s="4" t="n">
        <v>0.9399999999999999</v>
      </c>
      <c r="AB4365" s="4" t="n">
        <v>0.13</v>
      </c>
      <c r="AC43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65">
        <f>IF(OR(C4365="Có",C4365="Yes"),"yes",IF(OR(C4365="Không",C4365="No"),"no","unknown"))</f>
        <v/>
      </c>
      <c r="AE4365">
        <f>IF(OR(F4365="Có",F4365="Yes"),"covered",IF(OR(F4365="Không",F4365="No"),"out_of_insurance","unknown"))</f>
        <v/>
      </c>
      <c r="AF4365">
        <f>IF(AND(AD4365="yes",AE4365="out_of_insurance"),"REVIEW","")</f>
        <v/>
      </c>
    </row>
    <row r="4366" ht="18" customHeight="1">
      <c r="A4366" t="inlineStr">
        <is>
          <t>49667612-9f90-4179-97eb-6e1a854188a2</t>
        </is>
      </c>
      <c r="B4366" t="inlineStr">
        <is>
          <t>BN-04365 / Patient C5F4565A</t>
        </is>
      </c>
      <c r="C4366" t="inlineStr">
        <is>
          <t>Không</t>
        </is>
      </c>
      <c r="D4366" t="inlineStr">
        <is>
          <t>BS. Nguyễn Minh</t>
        </is>
      </c>
      <c r="E4366" t="inlineStr">
        <is>
          <t>Tim mạch / Cardiology</t>
        </is>
      </c>
      <c r="F4366" t="inlineStr">
        <is>
          <t>Không</t>
        </is>
      </c>
      <c r="G4366" s="2" t="n">
        <v>7335620</v>
      </c>
      <c r="H4366" t="inlineStr">
        <is>
          <t>Đông máu PT/aPTT / Coagulation test</t>
        </is>
      </c>
      <c r="I4366" t="inlineStr">
        <is>
          <t>I24.9</t>
        </is>
      </c>
      <c r="J4366" t="inlineStr">
        <is>
          <t>Bệnh tim thiếu máu cục bộ cấp / Acute ischemic heart disease</t>
        </is>
      </c>
      <c r="K4366" t="n">
        <v>30</v>
      </c>
      <c r="L4366" t="inlineStr">
        <is>
          <t>F</t>
        </is>
      </c>
      <c r="M4366" s="2" t="n">
        <v>142312.26</v>
      </c>
      <c r="N4366" t="inlineStr">
        <is>
          <t>Divorced</t>
        </is>
      </c>
      <c r="O4366" t="inlineStr">
        <is>
          <t>Student</t>
        </is>
      </c>
      <c r="P4366" s="3" t="n">
        <v>44774</v>
      </c>
      <c r="Q4366" t="inlineStr">
        <is>
          <t>Inpatient</t>
        </is>
      </c>
      <c r="R4366" t="inlineStr">
        <is>
          <t>Online</t>
        </is>
      </c>
      <c r="S4366" t="inlineStr">
        <is>
          <t>Meganshire</t>
        </is>
      </c>
      <c r="T4366" t="inlineStr">
        <is>
          <t>Approved</t>
        </is>
      </c>
      <c r="U4366" t="inlineStr">
        <is>
          <t>Legitimate</t>
        </is>
      </c>
      <c r="V4366" t="n">
        <v>2</v>
      </c>
      <c r="W4366" t="inlineStr">
        <is>
          <t>c5f4565a-37e3-4231-88ca-72c36b643c97</t>
        </is>
      </c>
      <c r="X4366" t="inlineStr">
        <is>
          <t>4c51677e-3e57-43d1-872d-b8237f22de73</t>
        </is>
      </c>
      <c r="Y4366" t="inlineStr">
        <is>
          <t>Xf428</t>
        </is>
      </c>
      <c r="Z4366" t="inlineStr">
        <is>
          <t>pe953</t>
        </is>
      </c>
      <c r="AA4366" s="4" t="n">
        <v>0.61</v>
      </c>
      <c r="AB4366" s="4" t="n">
        <v>0.05</v>
      </c>
      <c r="AC43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66">
        <f>IF(OR(C4366="Có",C4366="Yes"),"yes",IF(OR(C4366="Không",C4366="No"),"no","unknown"))</f>
        <v/>
      </c>
      <c r="AE4366">
        <f>IF(OR(F4366="Có",F4366="Yes"),"covered",IF(OR(F4366="Không",F4366="No"),"out_of_insurance","unknown"))</f>
        <v/>
      </c>
      <c r="AF4366">
        <f>IF(AND(AD4366="yes",AE4366="out_of_insurance"),"REVIEW","")</f>
        <v/>
      </c>
    </row>
    <row r="4367" ht="18" customHeight="1">
      <c r="A4367" t="inlineStr">
        <is>
          <t>b6257b77-a55a-4a18-9ed2-f1cd787b6f44</t>
        </is>
      </c>
      <c r="B4367" t="inlineStr">
        <is>
          <t>BN-04366 / Patient EDD97CED</t>
        </is>
      </c>
      <c r="C4367" t="inlineStr">
        <is>
          <t>Không</t>
        </is>
      </c>
      <c r="D4367" t="inlineStr">
        <is>
          <t>BS. Hoàng Phúc</t>
        </is>
      </c>
      <c r="E4367" t="inlineStr">
        <is>
          <t>Tim mạch / Cardiology</t>
        </is>
      </c>
      <c r="F4367" t="inlineStr">
        <is>
          <t>Không</t>
        </is>
      </c>
      <c r="G4367" s="2" t="n">
        <v>3115680</v>
      </c>
      <c r="H4367" t="inlineStr">
        <is>
          <t>Troponin I định lượng / Troponin I</t>
        </is>
      </c>
      <c r="I4367" t="inlineStr">
        <is>
          <t>R07.9</t>
        </is>
      </c>
      <c r="J4367" t="inlineStr">
        <is>
          <t>Đau ngực nghi hội chứng mạch vành / Chest pain, ACS rule-out</t>
        </is>
      </c>
      <c r="K4367" t="n">
        <v>18</v>
      </c>
      <c r="L4367" t="inlineStr">
        <is>
          <t>F</t>
        </is>
      </c>
      <c r="M4367" s="2" t="n">
        <v>109183.15</v>
      </c>
      <c r="N4367" t="inlineStr">
        <is>
          <t>Widowed</t>
        </is>
      </c>
      <c r="O4367" t="inlineStr">
        <is>
          <t>Unemployed</t>
        </is>
      </c>
      <c r="P4367" s="3" t="n">
        <v>44773</v>
      </c>
      <c r="Q4367" t="inlineStr">
        <is>
          <t>Emergency</t>
        </is>
      </c>
      <c r="R4367" t="inlineStr">
        <is>
          <t>Phone</t>
        </is>
      </c>
      <c r="S4367" t="inlineStr">
        <is>
          <t>South Spencerside</t>
        </is>
      </c>
      <c r="T4367" t="inlineStr">
        <is>
          <t>Denied</t>
        </is>
      </c>
      <c r="U4367" t="inlineStr">
        <is>
          <t>Legitimate</t>
        </is>
      </c>
      <c r="V4367" t="n">
        <v>0</v>
      </c>
      <c r="W4367" t="inlineStr">
        <is>
          <t>edd97ced-05b2-4048-92a4-35b5dfbb7c4f</t>
        </is>
      </c>
      <c r="X4367" t="inlineStr">
        <is>
          <t>1161e8fe-4e98-4127-bd31-d936e4450233</t>
        </is>
      </c>
      <c r="Y4367" t="inlineStr">
        <is>
          <t>em008</t>
        </is>
      </c>
      <c r="Z4367" t="inlineStr">
        <is>
          <t>Mc098</t>
        </is>
      </c>
      <c r="AA4367" s="4" t="n">
        <v>0.55</v>
      </c>
      <c r="AB4367" s="4" t="n">
        <v>0.05</v>
      </c>
      <c r="AC43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67">
        <f>IF(OR(C4367="Có",C4367="Yes"),"yes",IF(OR(C4367="Không",C4367="No"),"no","unknown"))</f>
        <v/>
      </c>
      <c r="AE4367">
        <f>IF(OR(F4367="Có",F4367="Yes"),"covered",IF(OR(F4367="Không",F4367="No"),"out_of_insurance","unknown"))</f>
        <v/>
      </c>
      <c r="AF4367">
        <f>IF(AND(AD4367="yes",AE4367="out_of_insurance"),"REVIEW","")</f>
        <v/>
      </c>
    </row>
    <row r="4368" ht="18" customHeight="1">
      <c r="A4368" t="inlineStr">
        <is>
          <t>6962b55c-2215-4544-b070-0f6919d9a689</t>
        </is>
      </c>
      <c r="B4368" t="inlineStr">
        <is>
          <t>BN-04367 / Patient 69D3022F</t>
        </is>
      </c>
      <c r="C4368" t="inlineStr">
        <is>
          <t>Có</t>
        </is>
      </c>
      <c r="D4368" t="inlineStr">
        <is>
          <t>BS. Lê Thảo</t>
        </is>
      </c>
      <c r="E4368" t="inlineStr">
        <is>
          <t>Nhi / Pediatrics</t>
        </is>
      </c>
      <c r="F4368" t="inlineStr">
        <is>
          <t>Không</t>
        </is>
      </c>
      <c r="G4368" s="2" t="n">
        <v>7786490</v>
      </c>
      <c r="H4368" t="inlineStr">
        <is>
          <t>CRP định lượng / CRP</t>
        </is>
      </c>
      <c r="I4368" t="inlineStr">
        <is>
          <t>J18.9</t>
        </is>
      </c>
      <c r="J4368" t="inlineStr">
        <is>
          <t>Nghi viêm phổi / Suspected pneumonia</t>
        </is>
      </c>
      <c r="K4368" t="n">
        <v>53</v>
      </c>
      <c r="L4368" t="inlineStr">
        <is>
          <t>F</t>
        </is>
      </c>
      <c r="M4368" s="2" t="n">
        <v>117288.78</v>
      </c>
      <c r="N4368" t="inlineStr">
        <is>
          <t>Married</t>
        </is>
      </c>
      <c r="O4368" t="inlineStr">
        <is>
          <t>Employed</t>
        </is>
      </c>
      <c r="P4368" s="3" t="n">
        <v>44773</v>
      </c>
      <c r="Q4368" t="inlineStr">
        <is>
          <t>Emergency</t>
        </is>
      </c>
      <c r="R4368" t="inlineStr">
        <is>
          <t>Paper</t>
        </is>
      </c>
      <c r="S4368" t="inlineStr">
        <is>
          <t>Simsbury</t>
        </is>
      </c>
      <c r="T4368" t="inlineStr">
        <is>
          <t>Pending</t>
        </is>
      </c>
      <c r="U4368" t="inlineStr">
        <is>
          <t>Legitimate</t>
        </is>
      </c>
      <c r="V4368" t="n">
        <v>2</v>
      </c>
      <c r="W4368" t="inlineStr">
        <is>
          <t>69d3022f-a651-472c-bead-505317d7db2d</t>
        </is>
      </c>
      <c r="X4368" t="inlineStr">
        <is>
          <t>279660d5-f7a4-40a6-a556-4f8389350afa</t>
        </is>
      </c>
      <c r="Y4368" t="inlineStr">
        <is>
          <t>FG718</t>
        </is>
      </c>
      <c r="Z4368" t="inlineStr">
        <is>
          <t>lm365</t>
        </is>
      </c>
      <c r="AA4368" s="4" t="n">
        <v>0.8100000000000001</v>
      </c>
      <c r="AB4368" s="4" t="n">
        <v>0.28</v>
      </c>
      <c r="AC43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68">
        <f>IF(OR(C4368="Có",C4368="Yes"),"yes",IF(OR(C4368="Không",C4368="No"),"no","unknown"))</f>
        <v/>
      </c>
      <c r="AE4368">
        <f>IF(OR(F4368="Có",F4368="Yes"),"covered",IF(OR(F4368="Không",F4368="No"),"out_of_insurance","unknown"))</f>
        <v/>
      </c>
      <c r="AF4368">
        <f>IF(AND(AD4368="yes",AE4368="out_of_insurance"),"REVIEW","")</f>
        <v/>
      </c>
    </row>
    <row r="4369" ht="18" customHeight="1">
      <c r="A4369" t="inlineStr">
        <is>
          <t>f477c900-6121-444b-9463-fbcb68dce944</t>
        </is>
      </c>
      <c r="B4369" t="inlineStr">
        <is>
          <t>BN-04368 / Patient 01600AB2</t>
        </is>
      </c>
      <c r="C4369" t="inlineStr">
        <is>
          <t>Có</t>
        </is>
      </c>
      <c r="D4369" t="inlineStr">
        <is>
          <t>BS. Trần An</t>
        </is>
      </c>
      <c r="E4369" t="inlineStr">
        <is>
          <t>Chấn thương chỉnh hình / Orthopedics</t>
        </is>
      </c>
      <c r="F4369" t="inlineStr">
        <is>
          <t>Có</t>
        </is>
      </c>
      <c r="G4369" s="2" t="n">
        <v>8365810</v>
      </c>
      <c r="H4369" t="inlineStr">
        <is>
          <t>Đo mật độ xương / Bone density scan</t>
        </is>
      </c>
      <c r="I4369" t="inlineStr">
        <is>
          <t>M81.0</t>
        </is>
      </c>
      <c r="J4369" t="inlineStr">
        <is>
          <t>Loãng xương / Osteoporosis</t>
        </is>
      </c>
      <c r="K4369" t="n">
        <v>73</v>
      </c>
      <c r="L4369" t="inlineStr">
        <is>
          <t>F</t>
        </is>
      </c>
      <c r="M4369" s="2" t="n">
        <v>44616.91</v>
      </c>
      <c r="N4369" t="inlineStr">
        <is>
          <t>Widowed</t>
        </is>
      </c>
      <c r="O4369" t="inlineStr">
        <is>
          <t>Employed</t>
        </is>
      </c>
      <c r="P4369" s="3" t="n">
        <v>44773</v>
      </c>
      <c r="Q4369" t="inlineStr">
        <is>
          <t>Inpatient</t>
        </is>
      </c>
      <c r="R4369" t="inlineStr">
        <is>
          <t>Phone</t>
        </is>
      </c>
      <c r="S4369" t="inlineStr">
        <is>
          <t>New Glennhaven</t>
        </is>
      </c>
      <c r="T4369" t="inlineStr">
        <is>
          <t>Pending</t>
        </is>
      </c>
      <c r="U4369" t="inlineStr">
        <is>
          <t>Fraud</t>
        </is>
      </c>
      <c r="V4369" t="n">
        <v>1</v>
      </c>
      <c r="W4369" t="inlineStr">
        <is>
          <t>01600ab2-4716-48ab-99f3-23eec0a80fce</t>
        </is>
      </c>
      <c r="X4369" t="inlineStr">
        <is>
          <t>112d735e-9311-4e06-a815-960ed3dea446</t>
        </is>
      </c>
      <c r="Y4369" t="inlineStr">
        <is>
          <t>vL469</t>
        </is>
      </c>
      <c r="Z4369" t="inlineStr">
        <is>
          <t>Pd431</t>
        </is>
      </c>
      <c r="AA4369" s="4" t="n">
        <v>0.86</v>
      </c>
      <c r="AB4369" s="4" t="n">
        <v>0.02</v>
      </c>
      <c r="AC43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69">
        <f>IF(OR(C4369="Có",C4369="Yes"),"yes",IF(OR(C4369="Không",C4369="No"),"no","unknown"))</f>
        <v/>
      </c>
      <c r="AE4369">
        <f>IF(OR(F4369="Có",F4369="Yes"),"covered",IF(OR(F4369="Không",F4369="No"),"out_of_insurance","unknown"))</f>
        <v/>
      </c>
      <c r="AF4369">
        <f>IF(AND(AD4369="yes",AE4369="out_of_insurance"),"REVIEW","")</f>
        <v/>
      </c>
    </row>
    <row r="4370" ht="18" customHeight="1">
      <c r="A4370" t="inlineStr">
        <is>
          <t>47543e5e-da39-4a93-8d6d-7c14f9b71a24</t>
        </is>
      </c>
      <c r="B4370" t="inlineStr">
        <is>
          <t>BN-04369 / Patient B77DB53A</t>
        </is>
      </c>
      <c r="C4370" t="inlineStr">
        <is>
          <t>Có</t>
        </is>
      </c>
      <c r="D4370" t="inlineStr">
        <is>
          <t>BS. Phan Gia</t>
        </is>
      </c>
      <c r="E4370" t="inlineStr">
        <is>
          <t>Tim mạch / Cardiology</t>
        </is>
      </c>
      <c r="F4370" t="inlineStr">
        <is>
          <t>Có</t>
        </is>
      </c>
      <c r="G4370" s="2" t="n">
        <v>7085190</v>
      </c>
      <c r="H4370" t="inlineStr">
        <is>
          <t>CRP định lượng / CRP</t>
        </is>
      </c>
      <c r="I4370" t="inlineStr">
        <is>
          <t>R79.8</t>
        </is>
      </c>
      <c r="J4370" t="inlineStr">
        <is>
          <t>Bất thường xét nghiệm máu / Abnormal blood chemistry</t>
        </is>
      </c>
      <c r="K4370" t="n">
        <v>6</v>
      </c>
      <c r="L4370" t="inlineStr">
        <is>
          <t>M</t>
        </is>
      </c>
      <c r="M4370" s="2" t="n">
        <v>42198.84</v>
      </c>
      <c r="N4370" t="inlineStr">
        <is>
          <t>Divorced</t>
        </is>
      </c>
      <c r="O4370" t="inlineStr">
        <is>
          <t>Employed</t>
        </is>
      </c>
      <c r="P4370" s="3" t="n">
        <v>44773</v>
      </c>
      <c r="Q4370" t="inlineStr">
        <is>
          <t>Outpatient</t>
        </is>
      </c>
      <c r="R4370" t="inlineStr">
        <is>
          <t>Online</t>
        </is>
      </c>
      <c r="S4370" t="inlineStr">
        <is>
          <t>Simsstad</t>
        </is>
      </c>
      <c r="T4370" t="inlineStr">
        <is>
          <t>Approved</t>
        </is>
      </c>
      <c r="U4370" t="inlineStr">
        <is>
          <t>Legitimate</t>
        </is>
      </c>
      <c r="V4370" t="n">
        <v>1</v>
      </c>
      <c r="W4370" t="inlineStr">
        <is>
          <t>b77db53a-0bb8-4eb7-8903-23eefff9e699</t>
        </is>
      </c>
      <c r="X4370" t="inlineStr">
        <is>
          <t>b0749fd4-df9d-40dd-823f-0e25c673b0d7</t>
        </is>
      </c>
      <c r="Y4370" t="inlineStr">
        <is>
          <t>fH484</t>
        </is>
      </c>
      <c r="Z4370" t="inlineStr">
        <is>
          <t>xS020</t>
        </is>
      </c>
      <c r="AA4370" s="4" t="n">
        <v>0.84</v>
      </c>
      <c r="AB4370" s="4" t="n">
        <v>0.6</v>
      </c>
      <c r="AC43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70">
        <f>IF(OR(C4370="Có",C4370="Yes"),"yes",IF(OR(C4370="Không",C4370="No"),"no","unknown"))</f>
        <v/>
      </c>
      <c r="AE4370">
        <f>IF(OR(F4370="Có",F4370="Yes"),"covered",IF(OR(F4370="Không",F4370="No"),"out_of_insurance","unknown"))</f>
        <v/>
      </c>
      <c r="AF4370">
        <f>IF(AND(AD4370="yes",AE4370="out_of_insurance"),"REVIEW","")</f>
        <v/>
      </c>
    </row>
    <row r="4371" ht="18" customHeight="1">
      <c r="A4371" t="inlineStr">
        <is>
          <t>c419cb4d-828d-475e-b37a-6bdb6a3058eb</t>
        </is>
      </c>
      <c r="B4371" t="inlineStr">
        <is>
          <t>BN-04370 / Patient 1270354F</t>
        </is>
      </c>
      <c r="C4371" t="inlineStr">
        <is>
          <t>Có</t>
        </is>
      </c>
      <c r="D4371" t="inlineStr">
        <is>
          <t>BS. Huỳnh Mai</t>
        </is>
      </c>
      <c r="E4371" t="inlineStr">
        <is>
          <t>Nhi / Pediatrics</t>
        </is>
      </c>
      <c r="F4371" t="inlineStr">
        <is>
          <t>Không</t>
        </is>
      </c>
      <c r="G4371" s="2" t="n">
        <v>4568730</v>
      </c>
      <c r="H4371" t="inlineStr">
        <is>
          <t>CRP định lượng / CRP</t>
        </is>
      </c>
      <c r="I4371" t="inlineStr"/>
      <c r="J4371" t="inlineStr">
        <is>
          <t>Thiếu ICD/context rõ / Missing clear ICD/context</t>
        </is>
      </c>
      <c r="K4371" t="n">
        <v>16</v>
      </c>
      <c r="L4371" t="inlineStr">
        <is>
          <t>M</t>
        </is>
      </c>
      <c r="M4371" s="2" t="n">
        <v>54915.35</v>
      </c>
      <c r="N4371" t="inlineStr">
        <is>
          <t>Married</t>
        </is>
      </c>
      <c r="O4371" t="inlineStr">
        <is>
          <t>Employed</t>
        </is>
      </c>
      <c r="P4371" s="3" t="n">
        <v>44773</v>
      </c>
      <c r="Q4371" t="inlineStr">
        <is>
          <t>Inpatient</t>
        </is>
      </c>
      <c r="R4371" t="inlineStr">
        <is>
          <t>Online</t>
        </is>
      </c>
      <c r="S4371" t="inlineStr">
        <is>
          <t>South Cynthialand</t>
        </is>
      </c>
      <c r="T4371" t="inlineStr">
        <is>
          <t>Pending</t>
        </is>
      </c>
      <c r="U4371" t="inlineStr">
        <is>
          <t>Legitimate</t>
        </is>
      </c>
      <c r="V4371" t="n">
        <v>3</v>
      </c>
      <c r="W4371" t="inlineStr">
        <is>
          <t>1270354f-5ca1-43c4-8afb-33b716d02168</t>
        </is>
      </c>
      <c r="X4371" t="inlineStr">
        <is>
          <t>5ea6876f-1a1f-4662-870a-960667a38f49</t>
        </is>
      </c>
      <c r="Y4371" t="inlineStr">
        <is>
          <t>tF408</t>
        </is>
      </c>
      <c r="Z4371" t="inlineStr">
        <is>
          <t>FQ137</t>
        </is>
      </c>
      <c r="AA4371" s="4" t="n">
        <v>0.85</v>
      </c>
      <c r="AB4371" s="4" t="n">
        <v>0.32</v>
      </c>
      <c r="AC43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71">
        <f>IF(OR(C4371="Có",C4371="Yes"),"yes",IF(OR(C4371="Không",C4371="No"),"no","unknown"))</f>
        <v/>
      </c>
      <c r="AE4371">
        <f>IF(OR(F4371="Có",F4371="Yes"),"covered",IF(OR(F4371="Không",F4371="No"),"out_of_insurance","unknown"))</f>
        <v/>
      </c>
      <c r="AF4371">
        <f>IF(AND(AD4371="yes",AE4371="out_of_insurance"),"REVIEW","")</f>
        <v/>
      </c>
    </row>
    <row r="4372" ht="18" customHeight="1">
      <c r="A4372" t="inlineStr">
        <is>
          <t>f60ad74f-ec30-40bb-b016-c25ed0911742</t>
        </is>
      </c>
      <c r="B4372" t="inlineStr">
        <is>
          <t>BN-04371 / Patient 53E9398C</t>
        </is>
      </c>
      <c r="C4372" t="inlineStr">
        <is>
          <t>Có</t>
        </is>
      </c>
      <c r="D4372" t="inlineStr">
        <is>
          <t>BS. Nguyễn Nhi</t>
        </is>
      </c>
      <c r="E4372" t="inlineStr">
        <is>
          <t>Nhi / Pediatrics</t>
        </is>
      </c>
      <c r="F4372" t="inlineStr">
        <is>
          <t>Có</t>
        </is>
      </c>
      <c r="G4372" s="2" t="n">
        <v>490650</v>
      </c>
      <c r="H4372" t="inlineStr">
        <is>
          <t>CRP định lượng / CRP</t>
        </is>
      </c>
      <c r="I4372" t="inlineStr">
        <is>
          <t>J18.9</t>
        </is>
      </c>
      <c r="J4372" t="inlineStr">
        <is>
          <t>Nghi viêm phổi / Suspected pneumonia</t>
        </is>
      </c>
      <c r="K4372" t="n">
        <v>90</v>
      </c>
      <c r="L4372" t="inlineStr">
        <is>
          <t>M</t>
        </is>
      </c>
      <c r="M4372" s="2" t="n">
        <v>105964.49</v>
      </c>
      <c r="N4372" t="inlineStr">
        <is>
          <t>Married</t>
        </is>
      </c>
      <c r="O4372" t="inlineStr">
        <is>
          <t>Unemployed</t>
        </is>
      </c>
      <c r="P4372" s="3" t="n">
        <v>44773</v>
      </c>
      <c r="Q4372" t="inlineStr">
        <is>
          <t>Inpatient</t>
        </is>
      </c>
      <c r="R4372" t="inlineStr">
        <is>
          <t>Online</t>
        </is>
      </c>
      <c r="S4372" t="inlineStr">
        <is>
          <t>Fisherview</t>
        </is>
      </c>
      <c r="T4372" t="inlineStr">
        <is>
          <t>Denied</t>
        </is>
      </c>
      <c r="U4372" t="inlineStr">
        <is>
          <t>Legitimate</t>
        </is>
      </c>
      <c r="V4372" t="n">
        <v>0</v>
      </c>
      <c r="W4372" t="inlineStr">
        <is>
          <t>53e9398c-aa3f-46ae-b0d4-e61df9b336fc</t>
        </is>
      </c>
      <c r="X4372" t="inlineStr">
        <is>
          <t>dc6dbbb9-5315-42a9-9a0b-edfe5ef7d4df</t>
        </is>
      </c>
      <c r="Y4372" t="inlineStr">
        <is>
          <t>yy911</t>
        </is>
      </c>
      <c r="Z4372" t="inlineStr">
        <is>
          <t>lF795</t>
        </is>
      </c>
      <c r="AA4372" s="4" t="n">
        <v>0.64</v>
      </c>
      <c r="AB4372" s="4" t="n">
        <v>0.06</v>
      </c>
      <c r="AC43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72">
        <f>IF(OR(C4372="Có",C4372="Yes"),"yes",IF(OR(C4372="Không",C4372="No"),"no","unknown"))</f>
        <v/>
      </c>
      <c r="AE4372">
        <f>IF(OR(F4372="Có",F4372="Yes"),"covered",IF(OR(F4372="Không",F4372="No"),"out_of_insurance","unknown"))</f>
        <v/>
      </c>
      <c r="AF4372">
        <f>IF(AND(AD4372="yes",AE4372="out_of_insurance"),"REVIEW","")</f>
        <v/>
      </c>
    </row>
    <row r="4373" ht="18" customHeight="1">
      <c r="A4373" t="inlineStr">
        <is>
          <t>158ce431-0cfc-4532-9ff1-03e5b0a85298</t>
        </is>
      </c>
      <c r="B4373" t="inlineStr">
        <is>
          <t>BN-04372 / Patient 03489BF3</t>
        </is>
      </c>
      <c r="C4373" t="inlineStr">
        <is>
          <t>Có</t>
        </is>
      </c>
      <c r="D4373" t="inlineStr">
        <is>
          <t>BS. Đỗ Hạnh</t>
        </is>
      </c>
      <c r="E4373" t="inlineStr">
        <is>
          <t>Nhi / Pediatrics</t>
        </is>
      </c>
      <c r="F4373" t="inlineStr">
        <is>
          <t>Không</t>
        </is>
      </c>
      <c r="G4373" s="2" t="n">
        <v>9793600</v>
      </c>
      <c r="H4373" t="inlineStr">
        <is>
          <t>Glucose máu / Blood glucose</t>
        </is>
      </c>
      <c r="I4373" t="inlineStr">
        <is>
          <t>R73.9</t>
        </is>
      </c>
      <c r="J4373" t="inlineStr">
        <is>
          <t>Tăng glucose máu / Hyperglycemia</t>
        </is>
      </c>
      <c r="K4373" t="n">
        <v>58</v>
      </c>
      <c r="L4373" t="inlineStr">
        <is>
          <t>M</t>
        </is>
      </c>
      <c r="M4373" s="2" t="n">
        <v>81788.09</v>
      </c>
      <c r="N4373" t="inlineStr">
        <is>
          <t>Married</t>
        </is>
      </c>
      <c r="O4373" t="inlineStr">
        <is>
          <t>Student</t>
        </is>
      </c>
      <c r="P4373" s="3" t="n">
        <v>44773</v>
      </c>
      <c r="Q4373" t="inlineStr">
        <is>
          <t>Inpatient</t>
        </is>
      </c>
      <c r="R4373" t="inlineStr">
        <is>
          <t>Online</t>
        </is>
      </c>
      <c r="S4373" t="inlineStr">
        <is>
          <t>West Susanburgh</t>
        </is>
      </c>
      <c r="T4373" t="inlineStr">
        <is>
          <t>Approved</t>
        </is>
      </c>
      <c r="U4373" t="inlineStr">
        <is>
          <t>Legitimate</t>
        </is>
      </c>
      <c r="V4373" t="n">
        <v>3</v>
      </c>
      <c r="W4373" t="inlineStr">
        <is>
          <t>03489bf3-b264-4ce8-9f28-f791f00a85e5</t>
        </is>
      </c>
      <c r="X4373" t="inlineStr">
        <is>
          <t>162f9086-4326-4a63-b8db-58b8315e582f</t>
        </is>
      </c>
      <c r="Y4373" t="inlineStr">
        <is>
          <t>eN229</t>
        </is>
      </c>
      <c r="Z4373" t="inlineStr">
        <is>
          <t>lr645</t>
        </is>
      </c>
      <c r="AA4373" s="4" t="n">
        <v>0.6899999999999999</v>
      </c>
      <c r="AB4373" s="4" t="n">
        <v>0.66</v>
      </c>
      <c r="AC43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73">
        <f>IF(OR(C4373="Có",C4373="Yes"),"yes",IF(OR(C4373="Không",C4373="No"),"no","unknown"))</f>
        <v/>
      </c>
      <c r="AE4373">
        <f>IF(OR(F4373="Có",F4373="Yes"),"covered",IF(OR(F4373="Không",F4373="No"),"out_of_insurance","unknown"))</f>
        <v/>
      </c>
      <c r="AF4373">
        <f>IF(AND(AD4373="yes",AE4373="out_of_insurance"),"REVIEW","")</f>
        <v/>
      </c>
    </row>
    <row r="4374" ht="18" customHeight="1">
      <c r="A4374" t="inlineStr">
        <is>
          <t>de264d69-91b0-4d75-9ea3-0ff3bf97bc28</t>
        </is>
      </c>
      <c r="B4374" t="inlineStr">
        <is>
          <t>BN-04373 / Patient 6389D586</t>
        </is>
      </c>
      <c r="C4374" t="inlineStr">
        <is>
          <t>Có</t>
        </is>
      </c>
      <c r="D4374" t="inlineStr">
        <is>
          <t>BS. Huỳnh Mai</t>
        </is>
      </c>
      <c r="E4374" t="inlineStr">
        <is>
          <t>Nhi / Pediatrics</t>
        </is>
      </c>
      <c r="F4374" t="inlineStr">
        <is>
          <t>Chưa rõ</t>
        </is>
      </c>
      <c r="G4374" s="2" t="n">
        <v>7858160</v>
      </c>
      <c r="H4374" t="inlineStr">
        <is>
          <t>Glucose máu / Blood glucose</t>
        </is>
      </c>
      <c r="I4374" t="inlineStr">
        <is>
          <t>R73.9</t>
        </is>
      </c>
      <c r="J4374" t="inlineStr">
        <is>
          <t>Tăng glucose máu / Hyperglycemia</t>
        </is>
      </c>
      <c r="K4374" t="n">
        <v>6</v>
      </c>
      <c r="L4374" t="inlineStr">
        <is>
          <t>M</t>
        </is>
      </c>
      <c r="M4374" s="2" t="n">
        <v>63836.26</v>
      </c>
      <c r="N4374" t="inlineStr">
        <is>
          <t>Married</t>
        </is>
      </c>
      <c r="O4374" t="inlineStr">
        <is>
          <t>Retired</t>
        </is>
      </c>
      <c r="P4374" s="3" t="n">
        <v>44772</v>
      </c>
      <c r="Q4374" t="inlineStr">
        <is>
          <t>Outpatient</t>
        </is>
      </c>
      <c r="R4374" t="inlineStr">
        <is>
          <t>Phone</t>
        </is>
      </c>
      <c r="S4374" t="inlineStr">
        <is>
          <t>Lake Cindyland</t>
        </is>
      </c>
      <c r="T4374" t="inlineStr">
        <is>
          <t>Pending</t>
        </is>
      </c>
      <c r="U4374" t="inlineStr">
        <is>
          <t>Legitimate</t>
        </is>
      </c>
      <c r="V4374" t="n">
        <v>3</v>
      </c>
      <c r="W4374" t="inlineStr">
        <is>
          <t>6389d586-15fc-4090-a1f4-06b4a187bf49</t>
        </is>
      </c>
      <c r="X4374" t="inlineStr">
        <is>
          <t>cd2dca9d-01f0-4025-a7be-29596634dbec</t>
        </is>
      </c>
      <c r="Y4374" t="inlineStr">
        <is>
          <t>Jq618</t>
        </is>
      </c>
      <c r="Z4374" t="inlineStr">
        <is>
          <t>IW994</t>
        </is>
      </c>
      <c r="AA4374" s="4" t="n">
        <v>0.74</v>
      </c>
      <c r="AB4374" s="4" t="n">
        <v>0.16</v>
      </c>
      <c r="AC43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74">
        <f>IF(OR(C4374="Có",C4374="Yes"),"yes",IF(OR(C4374="Không",C4374="No"),"no","unknown"))</f>
        <v/>
      </c>
      <c r="AE4374">
        <f>IF(OR(F4374="Có",F4374="Yes"),"covered",IF(OR(F4374="Không",F4374="No"),"out_of_insurance","unknown"))</f>
        <v/>
      </c>
      <c r="AF4374">
        <f>IF(AND(AD4374="yes",AE4374="out_of_insurance"),"REVIEW","")</f>
        <v/>
      </c>
    </row>
    <row r="4375" ht="18" customHeight="1">
      <c r="A4375" t="inlineStr">
        <is>
          <t>fbf7d154-d764-4624-b8e6-c736c82fc18d</t>
        </is>
      </c>
      <c r="B4375" t="inlineStr">
        <is>
          <t>BN-04374 / Patient 46D6EA8F</t>
        </is>
      </c>
      <c r="C4375" t="inlineStr">
        <is>
          <t>Có</t>
        </is>
      </c>
      <c r="D4375" t="inlineStr">
        <is>
          <t>BS. Phan Gia</t>
        </is>
      </c>
      <c r="E4375" t="inlineStr">
        <is>
          <t>Tim mạch / Cardiology</t>
        </is>
      </c>
      <c r="F4375" t="inlineStr">
        <is>
          <t>Không</t>
        </is>
      </c>
      <c r="G4375" s="2" t="n">
        <v>4102760</v>
      </c>
      <c r="H4375" t="inlineStr">
        <is>
          <t>Men tim CK-MB / Cardiac enzyme CK-MB</t>
        </is>
      </c>
      <c r="I4375" t="inlineStr">
        <is>
          <t>I20.9</t>
        </is>
      </c>
      <c r="J4375" t="inlineStr">
        <is>
          <t>Đau thắt ngực / Angina</t>
        </is>
      </c>
      <c r="K4375" t="n">
        <v>65</v>
      </c>
      <c r="L4375" t="inlineStr">
        <is>
          <t>M</t>
        </is>
      </c>
      <c r="M4375" s="2" t="n">
        <v>95004.69</v>
      </c>
      <c r="N4375" t="inlineStr">
        <is>
          <t>Married</t>
        </is>
      </c>
      <c r="O4375" t="inlineStr">
        <is>
          <t>Employed</t>
        </is>
      </c>
      <c r="P4375" s="3" t="n">
        <v>44772</v>
      </c>
      <c r="Q4375" t="inlineStr">
        <is>
          <t>Emergency</t>
        </is>
      </c>
      <c r="R4375" t="inlineStr">
        <is>
          <t>Phone</t>
        </is>
      </c>
      <c r="S4375" t="inlineStr">
        <is>
          <t>Mollyfort</t>
        </is>
      </c>
      <c r="T4375" t="inlineStr">
        <is>
          <t>Pending</t>
        </is>
      </c>
      <c r="U4375" t="inlineStr">
        <is>
          <t>Legitimate</t>
        </is>
      </c>
      <c r="V4375" t="n">
        <v>0</v>
      </c>
      <c r="W4375" t="inlineStr">
        <is>
          <t>46d6ea8f-ef07-4019-89fc-12ad1f6da93f</t>
        </is>
      </c>
      <c r="X4375" t="inlineStr">
        <is>
          <t>1e04f295-f501-46b3-9a9d-5bfdb13b3cf9</t>
        </is>
      </c>
      <c r="Y4375" t="inlineStr">
        <is>
          <t>kE353</t>
        </is>
      </c>
      <c r="Z4375" t="inlineStr">
        <is>
          <t>vZ581</t>
        </is>
      </c>
      <c r="AA4375" s="4" t="n">
        <v>0.86</v>
      </c>
      <c r="AB4375" s="4" t="n">
        <v>0.38</v>
      </c>
      <c r="AC43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75">
        <f>IF(OR(C4375="Có",C4375="Yes"),"yes",IF(OR(C4375="Không",C4375="No"),"no","unknown"))</f>
        <v/>
      </c>
      <c r="AE4375">
        <f>IF(OR(F4375="Có",F4375="Yes"),"covered",IF(OR(F4375="Không",F4375="No"),"out_of_insurance","unknown"))</f>
        <v/>
      </c>
      <c r="AF4375">
        <f>IF(AND(AD4375="yes",AE4375="out_of_insurance"),"REVIEW","")</f>
        <v/>
      </c>
    </row>
    <row r="4376" ht="18" customHeight="1">
      <c r="A4376" t="inlineStr">
        <is>
          <t>bd019458-e8ba-4c44-a85b-cd487681760f</t>
        </is>
      </c>
      <c r="B4376" t="inlineStr">
        <is>
          <t>BN-04375 / Patient 4402C3D9</t>
        </is>
      </c>
      <c r="C4376" t="inlineStr">
        <is>
          <t>Không</t>
        </is>
      </c>
      <c r="D4376" t="inlineStr">
        <is>
          <t>BS. Nguyễn Minh</t>
        </is>
      </c>
      <c r="E4376" t="inlineStr">
        <is>
          <t>Tim mạch / Cardiology</t>
        </is>
      </c>
      <c r="F4376" t="inlineStr">
        <is>
          <t>Không</t>
        </is>
      </c>
      <c r="G4376" s="2" t="n">
        <v>7400520</v>
      </c>
      <c r="H4376" t="inlineStr">
        <is>
          <t>Troponin I định lượng / Troponin I</t>
        </is>
      </c>
      <c r="I4376" t="inlineStr">
        <is>
          <t>R07.9</t>
        </is>
      </c>
      <c r="J4376" t="inlineStr">
        <is>
          <t>Đau ngực nghi hội chứng mạch vành / Chest pain, ACS rule-out</t>
        </is>
      </c>
      <c r="K4376" t="n">
        <v>17</v>
      </c>
      <c r="L4376" t="inlineStr">
        <is>
          <t>F</t>
        </is>
      </c>
      <c r="M4376" s="2" t="n">
        <v>64138.76</v>
      </c>
      <c r="N4376" t="inlineStr">
        <is>
          <t>Married</t>
        </is>
      </c>
      <c r="O4376" t="inlineStr">
        <is>
          <t>Employed</t>
        </is>
      </c>
      <c r="P4376" s="3" t="n">
        <v>44772</v>
      </c>
      <c r="Q4376" t="inlineStr">
        <is>
          <t>Inpatient</t>
        </is>
      </c>
      <c r="R4376" t="inlineStr">
        <is>
          <t>Online</t>
        </is>
      </c>
      <c r="S4376" t="inlineStr">
        <is>
          <t>Kimberlyview</t>
        </is>
      </c>
      <c r="T4376" t="inlineStr">
        <is>
          <t>Denied</t>
        </is>
      </c>
      <c r="U4376" t="inlineStr">
        <is>
          <t>Legitimate</t>
        </is>
      </c>
      <c r="V4376" t="n">
        <v>3</v>
      </c>
      <c r="W4376" t="inlineStr">
        <is>
          <t>4402c3d9-82d4-4682-98a2-b50ecfdabacb</t>
        </is>
      </c>
      <c r="X4376" t="inlineStr">
        <is>
          <t>c83d4b1a-a624-4aa9-9874-e8211d61ea7f</t>
        </is>
      </c>
      <c r="Y4376" t="inlineStr">
        <is>
          <t>Hm123</t>
        </is>
      </c>
      <c r="Z4376" t="inlineStr">
        <is>
          <t>MQ893</t>
        </is>
      </c>
      <c r="AA4376" s="4" t="n">
        <v>0.8100000000000001</v>
      </c>
      <c r="AB4376" s="4" t="n">
        <v>0.05</v>
      </c>
      <c r="AC43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76">
        <f>IF(OR(C4376="Có",C4376="Yes"),"yes",IF(OR(C4376="Không",C4376="No"),"no","unknown"))</f>
        <v/>
      </c>
      <c r="AE4376">
        <f>IF(OR(F4376="Có",F4376="Yes"),"covered",IF(OR(F4376="Không",F4376="No"),"out_of_insurance","unknown"))</f>
        <v/>
      </c>
      <c r="AF4376">
        <f>IF(AND(AD4376="yes",AE4376="out_of_insurance"),"REVIEW","")</f>
        <v/>
      </c>
    </row>
    <row r="4377" ht="18" customHeight="1">
      <c r="A4377" t="inlineStr">
        <is>
          <t>e47c3ede-37f2-425a-8f62-ff0844ef5425</t>
        </is>
      </c>
      <c r="B4377" t="inlineStr">
        <is>
          <t>BN-04376 / Patient 7C319518</t>
        </is>
      </c>
      <c r="C4377" t="inlineStr">
        <is>
          <t>Không</t>
        </is>
      </c>
      <c r="D4377" t="inlineStr">
        <is>
          <t>BS. Nguyễn Nhi</t>
        </is>
      </c>
      <c r="E4377" t="inlineStr">
        <is>
          <t>Nhi / Pediatrics</t>
        </is>
      </c>
      <c r="F4377" t="inlineStr">
        <is>
          <t>Không</t>
        </is>
      </c>
      <c r="G4377" s="2" t="n">
        <v>350000</v>
      </c>
      <c r="H4377" t="inlineStr">
        <is>
          <t>CRP định lượng / CRP</t>
        </is>
      </c>
      <c r="I4377" t="inlineStr">
        <is>
          <t>J18.9</t>
        </is>
      </c>
      <c r="J4377" t="inlineStr">
        <is>
          <t>Nghi viêm phổi / Suspected pneumonia</t>
        </is>
      </c>
      <c r="K4377" t="n">
        <v>91</v>
      </c>
      <c r="L4377" t="inlineStr">
        <is>
          <t>F</t>
        </is>
      </c>
      <c r="M4377" s="2" t="n">
        <v>85025.73</v>
      </c>
      <c r="N4377" t="inlineStr">
        <is>
          <t>Widowed</t>
        </is>
      </c>
      <c r="O4377" t="inlineStr">
        <is>
          <t>Employed</t>
        </is>
      </c>
      <c r="P4377" s="3" t="n">
        <v>44771</v>
      </c>
      <c r="Q4377" t="inlineStr">
        <is>
          <t>Inpatient</t>
        </is>
      </c>
      <c r="R4377" t="inlineStr">
        <is>
          <t>Phone</t>
        </is>
      </c>
      <c r="S4377" t="inlineStr">
        <is>
          <t>South Beverly</t>
        </is>
      </c>
      <c r="T4377" t="inlineStr">
        <is>
          <t>Pending</t>
        </is>
      </c>
      <c r="U4377" t="inlineStr">
        <is>
          <t>Legitimate</t>
        </is>
      </c>
      <c r="V4377" t="n">
        <v>0</v>
      </c>
      <c r="W4377" t="inlineStr">
        <is>
          <t>7c319518-4d55-4e4f-9b30-0ba24bfa422a</t>
        </is>
      </c>
      <c r="X4377" t="inlineStr">
        <is>
          <t>e1b460c0-6905-4b29-a73d-cb7a99065891</t>
        </is>
      </c>
      <c r="Y4377" t="inlineStr">
        <is>
          <t>DT288</t>
        </is>
      </c>
      <c r="Z4377" t="inlineStr">
        <is>
          <t>Tc845</t>
        </is>
      </c>
      <c r="AA4377" s="4" t="n">
        <v>0.86</v>
      </c>
      <c r="AB4377" s="4" t="n">
        <v>0.05</v>
      </c>
      <c r="AC43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77">
        <f>IF(OR(C4377="Có",C4377="Yes"),"yes",IF(OR(C4377="Không",C4377="No"),"no","unknown"))</f>
        <v/>
      </c>
      <c r="AE4377">
        <f>IF(OR(F4377="Có",F4377="Yes"),"covered",IF(OR(F4377="Không",F4377="No"),"out_of_insurance","unknown"))</f>
        <v/>
      </c>
      <c r="AF4377">
        <f>IF(AND(AD4377="yes",AE4377="out_of_insurance"),"REVIEW","")</f>
        <v/>
      </c>
    </row>
    <row r="4378" ht="18" customHeight="1">
      <c r="A4378" t="inlineStr">
        <is>
          <t>e59423dd-8783-44d5-9d9d-305bc1577626</t>
        </is>
      </c>
      <c r="B4378" t="inlineStr">
        <is>
          <t>BN-04377 / Patient 32F0ACCE</t>
        </is>
      </c>
      <c r="C4378" t="inlineStr">
        <is>
          <t>Không</t>
        </is>
      </c>
      <c r="D4378" t="inlineStr">
        <is>
          <t>BS. Phạm Khoa</t>
        </is>
      </c>
      <c r="E4378" t="inlineStr">
        <is>
          <t>Thần kinh / Neurology</t>
        </is>
      </c>
      <c r="F4378" t="inlineStr">
        <is>
          <t>Không</t>
        </is>
      </c>
      <c r="G4378" s="2" t="n">
        <v>7994520</v>
      </c>
      <c r="H4378" t="inlineStr">
        <is>
          <t>CT sọ não / Brain CT</t>
        </is>
      </c>
      <c r="I4378" t="inlineStr">
        <is>
          <t>R51</t>
        </is>
      </c>
      <c r="J4378" t="inlineStr">
        <is>
          <t>Đau đầu chưa rõ nguyên nhân / Headache unspecified</t>
        </is>
      </c>
      <c r="K4378" t="n">
        <v>34</v>
      </c>
      <c r="L4378" t="inlineStr">
        <is>
          <t>F</t>
        </is>
      </c>
      <c r="M4378" s="2" t="n">
        <v>139072.59</v>
      </c>
      <c r="N4378" t="inlineStr">
        <is>
          <t>Widowed</t>
        </is>
      </c>
      <c r="O4378" t="inlineStr">
        <is>
          <t>Student</t>
        </is>
      </c>
      <c r="P4378" s="3" t="n">
        <v>44771</v>
      </c>
      <c r="Q4378" t="inlineStr">
        <is>
          <t>Outpatient</t>
        </is>
      </c>
      <c r="R4378" t="inlineStr">
        <is>
          <t>Paper</t>
        </is>
      </c>
      <c r="S4378" t="inlineStr">
        <is>
          <t>Port Angela</t>
        </is>
      </c>
      <c r="T4378" t="inlineStr">
        <is>
          <t>Approved</t>
        </is>
      </c>
      <c r="U4378" t="inlineStr">
        <is>
          <t>Legitimate</t>
        </is>
      </c>
      <c r="V4378" t="n">
        <v>2</v>
      </c>
      <c r="W4378" t="inlineStr">
        <is>
          <t>32f0acce-bb71-4a45-9e4e-ab4561c1110f</t>
        </is>
      </c>
      <c r="X4378" t="inlineStr">
        <is>
          <t>83b4b022-5994-4af5-b54f-c167d6efe49b</t>
        </is>
      </c>
      <c r="Y4378" t="inlineStr">
        <is>
          <t>jh534</t>
        </is>
      </c>
      <c r="Z4378" t="inlineStr">
        <is>
          <t>Ch412</t>
        </is>
      </c>
      <c r="AA4378" s="4" t="n">
        <v>0.5</v>
      </c>
      <c r="AB4378" s="4" t="n">
        <v>0.05</v>
      </c>
      <c r="AC43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78">
        <f>IF(OR(C4378="Có",C4378="Yes"),"yes",IF(OR(C4378="Không",C4378="No"),"no","unknown"))</f>
        <v/>
      </c>
      <c r="AE4378">
        <f>IF(OR(F4378="Có",F4378="Yes"),"covered",IF(OR(F4378="Không",F4378="No"),"out_of_insurance","unknown"))</f>
        <v/>
      </c>
      <c r="AF4378">
        <f>IF(AND(AD4378="yes",AE4378="out_of_insurance"),"REVIEW","")</f>
        <v/>
      </c>
    </row>
    <row r="4379" ht="18" customHeight="1">
      <c r="A4379" t="inlineStr">
        <is>
          <t>f3d11f6c-7d33-4d27-a7e0-05494c90fd1e</t>
        </is>
      </c>
      <c r="B4379" t="inlineStr">
        <is>
          <t>BN-04378 / Patient ADE826A8</t>
        </is>
      </c>
      <c r="C4379" t="inlineStr">
        <is>
          <t>Không</t>
        </is>
      </c>
      <c r="D4379" t="inlineStr">
        <is>
          <t>BS. Trần An</t>
        </is>
      </c>
      <c r="E4379" t="inlineStr">
        <is>
          <t>Chấn thương chỉnh hình / Orthopedics</t>
        </is>
      </c>
      <c r="F4379" t="inlineStr">
        <is>
          <t>Không</t>
        </is>
      </c>
      <c r="G4379" s="2" t="n">
        <v>1401740</v>
      </c>
      <c r="H4379" t="inlineStr">
        <is>
          <t>Đo mật độ xương / Bone density scan</t>
        </is>
      </c>
      <c r="I4379" t="inlineStr">
        <is>
          <t>M81.0</t>
        </is>
      </c>
      <c r="J4379" t="inlineStr">
        <is>
          <t>Loãng xương / Osteoporosis</t>
        </is>
      </c>
      <c r="K4379" t="n">
        <v>2</v>
      </c>
      <c r="L4379" t="inlineStr">
        <is>
          <t>F</t>
        </is>
      </c>
      <c r="M4379" s="2" t="n">
        <v>28937.62</v>
      </c>
      <c r="N4379" t="inlineStr">
        <is>
          <t>Married</t>
        </is>
      </c>
      <c r="O4379" t="inlineStr">
        <is>
          <t>Student</t>
        </is>
      </c>
      <c r="P4379" s="3" t="n">
        <v>44771</v>
      </c>
      <c r="Q4379" t="inlineStr">
        <is>
          <t>Outpatient</t>
        </is>
      </c>
      <c r="R4379" t="inlineStr">
        <is>
          <t>Paper</t>
        </is>
      </c>
      <c r="S4379" t="inlineStr">
        <is>
          <t>West Kathrynside</t>
        </is>
      </c>
      <c r="T4379" t="inlineStr">
        <is>
          <t>Denied</t>
        </is>
      </c>
      <c r="U4379" t="inlineStr">
        <is>
          <t>Legitimate</t>
        </is>
      </c>
      <c r="V4379" t="n">
        <v>1</v>
      </c>
      <c r="W4379" t="inlineStr">
        <is>
          <t>ade826a8-7b6e-4ebe-a9f3-0b2cc0af8ffe</t>
        </is>
      </c>
      <c r="X4379" t="inlineStr">
        <is>
          <t>1bcc84c8-871d-4f63-8dcd-064dceb642eb</t>
        </is>
      </c>
      <c r="Y4379" t="inlineStr">
        <is>
          <t>nv452</t>
        </is>
      </c>
      <c r="Z4379" t="inlineStr">
        <is>
          <t>Bv492</t>
        </is>
      </c>
      <c r="AA4379" s="4" t="n">
        <v>0.52</v>
      </c>
      <c r="AB4379" s="4" t="n">
        <v>0.05</v>
      </c>
      <c r="AC43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79">
        <f>IF(OR(C4379="Có",C4379="Yes"),"yes",IF(OR(C4379="Không",C4379="No"),"no","unknown"))</f>
        <v/>
      </c>
      <c r="AE4379">
        <f>IF(OR(F4379="Có",F4379="Yes"),"covered",IF(OR(F4379="Không",F4379="No"),"out_of_insurance","unknown"))</f>
        <v/>
      </c>
      <c r="AF4379">
        <f>IF(AND(AD4379="yes",AE4379="out_of_insurance"),"REVIEW","")</f>
        <v/>
      </c>
    </row>
    <row r="4380" ht="18" customHeight="1">
      <c r="A4380" t="inlineStr">
        <is>
          <t>490f8ce3-d141-42b7-bfac-e473b80fbd9c</t>
        </is>
      </c>
      <c r="B4380" t="inlineStr">
        <is>
          <t>BN-04379 / Patient 6D04F003</t>
        </is>
      </c>
      <c r="C4380" t="inlineStr">
        <is>
          <t>Có</t>
        </is>
      </c>
      <c r="D4380" t="inlineStr">
        <is>
          <t>BS. Bùi Hà</t>
        </is>
      </c>
      <c r="E4380" t="inlineStr">
        <is>
          <t>Khám tổng quát / General Practice</t>
        </is>
      </c>
      <c r="F4380" t="inlineStr">
        <is>
          <t>Chưa rõ</t>
        </is>
      </c>
      <c r="G4380" s="2" t="n">
        <v>9712310</v>
      </c>
      <c r="H4380" t="inlineStr">
        <is>
          <t>HbA1c</t>
        </is>
      </c>
      <c r="I4380" t="inlineStr">
        <is>
          <t>E11.9</t>
        </is>
      </c>
      <c r="J4380" t="inlineStr">
        <is>
          <t>Đái tháo đường type 2 / Type 2 diabetes mellitus</t>
        </is>
      </c>
      <c r="K4380" t="n">
        <v>78</v>
      </c>
      <c r="L4380" t="inlineStr">
        <is>
          <t>M</t>
        </is>
      </c>
      <c r="M4380" s="2" t="n">
        <v>60244.02</v>
      </c>
      <c r="N4380" t="inlineStr">
        <is>
          <t>Single</t>
        </is>
      </c>
      <c r="O4380" t="inlineStr">
        <is>
          <t>Retired</t>
        </is>
      </c>
      <c r="P4380" s="3" t="n">
        <v>44771</v>
      </c>
      <c r="Q4380" t="inlineStr">
        <is>
          <t>Outpatient</t>
        </is>
      </c>
      <c r="R4380" t="inlineStr">
        <is>
          <t>Paper</t>
        </is>
      </c>
      <c r="S4380" t="inlineStr">
        <is>
          <t>Lanceview</t>
        </is>
      </c>
      <c r="T4380" t="inlineStr">
        <is>
          <t>Pending</t>
        </is>
      </c>
      <c r="U4380" t="inlineStr">
        <is>
          <t>Legitimate</t>
        </is>
      </c>
      <c r="V4380" t="n">
        <v>3</v>
      </c>
      <c r="W4380" t="inlineStr">
        <is>
          <t>6d04f003-d1b5-40d7-87e4-4e98227ce02a</t>
        </is>
      </c>
      <c r="X4380" t="inlineStr">
        <is>
          <t>c2e3d816-140e-4673-a913-65056d243893</t>
        </is>
      </c>
      <c r="Y4380" t="inlineStr">
        <is>
          <t>CL895</t>
        </is>
      </c>
      <c r="Z4380" t="inlineStr">
        <is>
          <t>Au063</t>
        </is>
      </c>
      <c r="AA4380" s="4" t="n">
        <v>0.79</v>
      </c>
      <c r="AB4380" s="4" t="n">
        <v>0.16</v>
      </c>
      <c r="AC43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80">
        <f>IF(OR(C4380="Có",C4380="Yes"),"yes",IF(OR(C4380="Không",C4380="No"),"no","unknown"))</f>
        <v/>
      </c>
      <c r="AE4380">
        <f>IF(OR(F4380="Có",F4380="Yes"),"covered",IF(OR(F4380="Không",F4380="No"),"out_of_insurance","unknown"))</f>
        <v/>
      </c>
      <c r="AF4380">
        <f>IF(AND(AD4380="yes",AE4380="out_of_insurance"),"REVIEW","")</f>
        <v/>
      </c>
    </row>
    <row r="4381" ht="18" customHeight="1">
      <c r="A4381" t="inlineStr">
        <is>
          <t>4a854dfa-063c-4063-9623-f93b0d892cbe</t>
        </is>
      </c>
      <c r="B4381" t="inlineStr">
        <is>
          <t>BN-04380 / Patient C9051ADF</t>
        </is>
      </c>
      <c r="C4381" t="inlineStr">
        <is>
          <t>Không</t>
        </is>
      </c>
      <c r="D4381" t="inlineStr">
        <is>
          <t>BS. Hoàng Phúc</t>
        </is>
      </c>
      <c r="E4381" t="inlineStr">
        <is>
          <t>Tim mạch / Cardiology</t>
        </is>
      </c>
      <c r="F4381" t="inlineStr">
        <is>
          <t>Không</t>
        </is>
      </c>
      <c r="G4381" s="2" t="n">
        <v>3003760</v>
      </c>
      <c r="H4381" t="inlineStr">
        <is>
          <t>Điện tim / ECG</t>
        </is>
      </c>
      <c r="I4381" t="inlineStr">
        <is>
          <t>R07.9</t>
        </is>
      </c>
      <c r="J4381" t="inlineStr">
        <is>
          <t>Đau ngực chưa xác định / Chest pain, unspecified</t>
        </is>
      </c>
      <c r="K4381" t="n">
        <v>46</v>
      </c>
      <c r="L4381" t="inlineStr">
        <is>
          <t>M</t>
        </is>
      </c>
      <c r="M4381" s="2" t="n">
        <v>124958.22</v>
      </c>
      <c r="N4381" t="inlineStr">
        <is>
          <t>Divorced</t>
        </is>
      </c>
      <c r="O4381" t="inlineStr">
        <is>
          <t>Unemployed</t>
        </is>
      </c>
      <c r="P4381" s="3" t="n">
        <v>44770</v>
      </c>
      <c r="Q4381" t="inlineStr">
        <is>
          <t>Emergency</t>
        </is>
      </c>
      <c r="R4381" t="inlineStr">
        <is>
          <t>Online</t>
        </is>
      </c>
      <c r="S4381" t="inlineStr">
        <is>
          <t>East Scottmouth</t>
        </is>
      </c>
      <c r="T4381" t="inlineStr">
        <is>
          <t>Approved</t>
        </is>
      </c>
      <c r="U4381" t="inlineStr">
        <is>
          <t>Legitimate</t>
        </is>
      </c>
      <c r="V4381" t="n">
        <v>2</v>
      </c>
      <c r="W4381" t="inlineStr">
        <is>
          <t>c9051adf-2689-4088-8d59-fe84ce6dc1e8</t>
        </is>
      </c>
      <c r="X4381" t="inlineStr">
        <is>
          <t>1e6e22ee-00ee-44cd-81dc-98438c062517</t>
        </is>
      </c>
      <c r="Y4381" t="inlineStr">
        <is>
          <t>cz497</t>
        </is>
      </c>
      <c r="Z4381" t="inlineStr">
        <is>
          <t>UL077</t>
        </is>
      </c>
      <c r="AA4381" s="4" t="n">
        <v>0.61</v>
      </c>
      <c r="AB4381" s="4" t="n">
        <v>0.05</v>
      </c>
      <c r="AC43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81">
        <f>IF(OR(C4381="Có",C4381="Yes"),"yes",IF(OR(C4381="Không",C4381="No"),"no","unknown"))</f>
        <v/>
      </c>
      <c r="AE4381">
        <f>IF(OR(F4381="Có",F4381="Yes"),"covered",IF(OR(F4381="Không",F4381="No"),"out_of_insurance","unknown"))</f>
        <v/>
      </c>
      <c r="AF4381">
        <f>IF(AND(AD4381="yes",AE4381="out_of_insurance"),"REVIEW","")</f>
        <v/>
      </c>
    </row>
    <row r="4382" ht="18" customHeight="1">
      <c r="A4382" t="inlineStr">
        <is>
          <t>2dc905ca-7095-4b28-aa1a-beef9d18ce82</t>
        </is>
      </c>
      <c r="B4382" t="inlineStr">
        <is>
          <t>BN-04381 / Patient 71C9FA70</t>
        </is>
      </c>
      <c r="C4382" t="inlineStr">
        <is>
          <t>Không</t>
        </is>
      </c>
      <c r="D4382" t="inlineStr">
        <is>
          <t>BS. Trịnh Long</t>
        </is>
      </c>
      <c r="E4382" t="inlineStr">
        <is>
          <t>Khám tổng quát / General Practice</t>
        </is>
      </c>
      <c r="F4382" t="inlineStr">
        <is>
          <t>Không</t>
        </is>
      </c>
      <c r="G4382" s="2" t="n">
        <v>350000</v>
      </c>
      <c r="H4382" t="inlineStr">
        <is>
          <t>CRP định lượng / CRP</t>
        </is>
      </c>
      <c r="I4382" t="inlineStr">
        <is>
          <t>R79.8</t>
        </is>
      </c>
      <c r="J4382" t="inlineStr">
        <is>
          <t>Bất thường xét nghiệm máu / Abnormal blood chemistry</t>
        </is>
      </c>
      <c r="K4382" t="n">
        <v>84</v>
      </c>
      <c r="L4382" t="inlineStr">
        <is>
          <t>F</t>
        </is>
      </c>
      <c r="M4382" s="2" t="n">
        <v>113409.07</v>
      </c>
      <c r="N4382" t="inlineStr">
        <is>
          <t>Married</t>
        </is>
      </c>
      <c r="O4382" t="inlineStr">
        <is>
          <t>Unemployed</t>
        </is>
      </c>
      <c r="P4382" s="3" t="n">
        <v>44770</v>
      </c>
      <c r="Q4382" t="inlineStr">
        <is>
          <t>Inpatient</t>
        </is>
      </c>
      <c r="R4382" t="inlineStr">
        <is>
          <t>Phone</t>
        </is>
      </c>
      <c r="S4382" t="inlineStr">
        <is>
          <t>North Daniel</t>
        </is>
      </c>
      <c r="T4382" t="inlineStr">
        <is>
          <t>Pending</t>
        </is>
      </c>
      <c r="U4382" t="inlineStr">
        <is>
          <t>Legitimate</t>
        </is>
      </c>
      <c r="V4382" t="n">
        <v>0</v>
      </c>
      <c r="W4382" t="inlineStr">
        <is>
          <t>71c9fa70-eef2-48bd-ae81-d0733cee4b7a</t>
        </is>
      </c>
      <c r="X4382" t="inlineStr">
        <is>
          <t>087d45ad-58ac-4343-a78b-10b4c7a0a608</t>
        </is>
      </c>
      <c r="Y4382" t="inlineStr">
        <is>
          <t>zi669</t>
        </is>
      </c>
      <c r="Z4382" t="inlineStr">
        <is>
          <t>ts022</t>
        </is>
      </c>
      <c r="AA4382" s="4" t="n">
        <v>0.64</v>
      </c>
      <c r="AB4382" s="4" t="n">
        <v>0.05</v>
      </c>
      <c r="AC43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82">
        <f>IF(OR(C4382="Có",C4382="Yes"),"yes",IF(OR(C4382="Không",C4382="No"),"no","unknown"))</f>
        <v/>
      </c>
      <c r="AE4382">
        <f>IF(OR(F4382="Có",F4382="Yes"),"covered",IF(OR(F4382="Không",F4382="No"),"out_of_insurance","unknown"))</f>
        <v/>
      </c>
      <c r="AF4382">
        <f>IF(AND(AD4382="yes",AE4382="out_of_insurance"),"REVIEW","")</f>
        <v/>
      </c>
    </row>
    <row r="4383" ht="18" customHeight="1">
      <c r="A4383" t="inlineStr">
        <is>
          <t>dda67e84-ed5c-4c47-abe3-f720eedfa437</t>
        </is>
      </c>
      <c r="B4383" t="inlineStr">
        <is>
          <t>BN-04382 / Patient 2287D81D</t>
        </is>
      </c>
      <c r="C4383" t="inlineStr">
        <is>
          <t>Có</t>
        </is>
      </c>
      <c r="D4383" t="inlineStr">
        <is>
          <t>BS. Vũ Đức</t>
        </is>
      </c>
      <c r="E4383" t="inlineStr">
        <is>
          <t>Chấn thương chỉnh hình / Orthopedics</t>
        </is>
      </c>
      <c r="F4383" t="inlineStr">
        <is>
          <t>Có</t>
        </is>
      </c>
      <c r="G4383" s="2" t="n">
        <v>7611880</v>
      </c>
      <c r="H4383" t="inlineStr">
        <is>
          <t>CT cột sống thắt lưng / Lumbar spine CT</t>
        </is>
      </c>
      <c r="I4383" t="inlineStr">
        <is>
          <t>M54.5</t>
        </is>
      </c>
      <c r="J4383" t="inlineStr">
        <is>
          <t>Đau thắt lưng / Low back pain</t>
        </is>
      </c>
      <c r="K4383" t="n">
        <v>24</v>
      </c>
      <c r="L4383" t="inlineStr">
        <is>
          <t>F</t>
        </is>
      </c>
      <c r="M4383" s="2" t="n">
        <v>54027.87</v>
      </c>
      <c r="N4383" t="inlineStr">
        <is>
          <t>Married</t>
        </is>
      </c>
      <c r="O4383" t="inlineStr">
        <is>
          <t>Retired</t>
        </is>
      </c>
      <c r="P4383" s="3" t="n">
        <v>44770</v>
      </c>
      <c r="Q4383" t="inlineStr">
        <is>
          <t>Emergency</t>
        </is>
      </c>
      <c r="R4383" t="inlineStr">
        <is>
          <t>Phone</t>
        </is>
      </c>
      <c r="S4383" t="inlineStr">
        <is>
          <t>Larsonport</t>
        </is>
      </c>
      <c r="T4383" t="inlineStr">
        <is>
          <t>Approved</t>
        </is>
      </c>
      <c r="U4383" t="inlineStr">
        <is>
          <t>Legitimate</t>
        </is>
      </c>
      <c r="V4383" t="n">
        <v>3</v>
      </c>
      <c r="W4383" t="inlineStr">
        <is>
          <t>2287d81d-b295-48c1-aef7-9a064ba44fd9</t>
        </is>
      </c>
      <c r="X4383" t="inlineStr">
        <is>
          <t>bbd79eeb-258d-423f-92e6-9b50bef78841</t>
        </is>
      </c>
      <c r="Y4383" t="inlineStr">
        <is>
          <t>IG592</t>
        </is>
      </c>
      <c r="Z4383" t="inlineStr">
        <is>
          <t>zW533</t>
        </is>
      </c>
      <c r="AA4383" s="4" t="n">
        <v>0.87</v>
      </c>
      <c r="AB4383" s="4" t="n">
        <v>0.72</v>
      </c>
      <c r="AC43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83">
        <f>IF(OR(C4383="Có",C4383="Yes"),"yes",IF(OR(C4383="Không",C4383="No"),"no","unknown"))</f>
        <v/>
      </c>
      <c r="AE4383">
        <f>IF(OR(F4383="Có",F4383="Yes"),"covered",IF(OR(F4383="Không",F4383="No"),"out_of_insurance","unknown"))</f>
        <v/>
      </c>
      <c r="AF4383">
        <f>IF(AND(AD4383="yes",AE4383="out_of_insurance"),"REVIEW","")</f>
        <v/>
      </c>
    </row>
    <row r="4384" ht="18" customHeight="1">
      <c r="A4384" t="inlineStr">
        <is>
          <t>53b83a77-f3f1-46d2-ba9c-2366798dcc73</t>
        </is>
      </c>
      <c r="B4384" t="inlineStr">
        <is>
          <t>BN-04383 / Patient 42949BF5</t>
        </is>
      </c>
      <c r="C4384" t="inlineStr">
        <is>
          <t>Có</t>
        </is>
      </c>
      <c r="D4384" t="inlineStr">
        <is>
          <t>BS. Phạm Khoa</t>
        </is>
      </c>
      <c r="E4384" t="inlineStr">
        <is>
          <t>Thần kinh / Neurology</t>
        </is>
      </c>
      <c r="F4384" t="inlineStr">
        <is>
          <t>Có</t>
        </is>
      </c>
      <c r="G4384" s="2" t="n">
        <v>5187160</v>
      </c>
      <c r="H4384" t="inlineStr">
        <is>
          <t>MRI não / Brain MRI</t>
        </is>
      </c>
      <c r="I4384" t="inlineStr">
        <is>
          <t>G44.1</t>
        </is>
      </c>
      <c r="J4384" t="inlineStr">
        <is>
          <t>Hội chứng đau đầu mạch máu / Vascular headache</t>
        </is>
      </c>
      <c r="K4384" t="n">
        <v>46</v>
      </c>
      <c r="L4384" t="inlineStr">
        <is>
          <t>M</t>
        </is>
      </c>
      <c r="M4384" s="2" t="n">
        <v>138073.61</v>
      </c>
      <c r="N4384" t="inlineStr">
        <is>
          <t>Widowed</t>
        </is>
      </c>
      <c r="O4384" t="inlineStr">
        <is>
          <t>Employed</t>
        </is>
      </c>
      <c r="P4384" s="3" t="n">
        <v>44770</v>
      </c>
      <c r="Q4384" t="inlineStr">
        <is>
          <t>Emergency</t>
        </is>
      </c>
      <c r="R4384" t="inlineStr">
        <is>
          <t>Online</t>
        </is>
      </c>
      <c r="S4384" t="inlineStr">
        <is>
          <t>Port Donaldberg</t>
        </is>
      </c>
      <c r="T4384" t="inlineStr">
        <is>
          <t>Pending</t>
        </is>
      </c>
      <c r="U4384" t="inlineStr">
        <is>
          <t>Legitimate</t>
        </is>
      </c>
      <c r="V4384" t="n">
        <v>2</v>
      </c>
      <c r="W4384" t="inlineStr">
        <is>
          <t>42949bf5-82b0-4e11-9b38-5ee2ba21ea00</t>
        </is>
      </c>
      <c r="X4384" t="inlineStr">
        <is>
          <t>c901ae48-0af2-48e0-a72d-96d0768fab96</t>
        </is>
      </c>
      <c r="Y4384" t="inlineStr">
        <is>
          <t>Jc510</t>
        </is>
      </c>
      <c r="Z4384" t="inlineStr">
        <is>
          <t>ni390</t>
        </is>
      </c>
      <c r="AA4384" s="4" t="n">
        <v>0.77</v>
      </c>
      <c r="AB4384" s="4" t="n">
        <v>0.03</v>
      </c>
      <c r="AC43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84">
        <f>IF(OR(C4384="Có",C4384="Yes"),"yes",IF(OR(C4384="Không",C4384="No"),"no","unknown"))</f>
        <v/>
      </c>
      <c r="AE4384">
        <f>IF(OR(F4384="Có",F4384="Yes"),"covered",IF(OR(F4384="Không",F4384="No"),"out_of_insurance","unknown"))</f>
        <v/>
      </c>
      <c r="AF4384">
        <f>IF(AND(AD4384="yes",AE4384="out_of_insurance"),"REVIEW","")</f>
        <v/>
      </c>
    </row>
    <row r="4385" ht="18" customHeight="1">
      <c r="A4385" t="inlineStr">
        <is>
          <t>a92b7eea-aec5-4a7d-a849-fae350defaff</t>
        </is>
      </c>
      <c r="B4385" t="inlineStr">
        <is>
          <t>BN-04384 / Patient AACC1937</t>
        </is>
      </c>
      <c r="C4385" t="inlineStr">
        <is>
          <t>Không</t>
        </is>
      </c>
      <c r="D4385" t="inlineStr">
        <is>
          <t>BS. Trần An</t>
        </is>
      </c>
      <c r="E4385" t="inlineStr">
        <is>
          <t>Chấn thương chỉnh hình / Orthopedics</t>
        </is>
      </c>
      <c r="F4385" t="inlineStr">
        <is>
          <t>Không</t>
        </is>
      </c>
      <c r="G4385" s="2" t="n">
        <v>2282990</v>
      </c>
      <c r="H4385" t="inlineStr">
        <is>
          <t>CT cột sống thắt lưng / Lumbar spine CT</t>
        </is>
      </c>
      <c r="I4385" t="inlineStr">
        <is>
          <t>M54.5</t>
        </is>
      </c>
      <c r="J4385" t="inlineStr">
        <is>
          <t>Đau thắt lưng / Low back pain</t>
        </is>
      </c>
      <c r="K4385" t="n">
        <v>74</v>
      </c>
      <c r="L4385" t="inlineStr">
        <is>
          <t>M</t>
        </is>
      </c>
      <c r="M4385" s="2" t="n">
        <v>66395.53</v>
      </c>
      <c r="N4385" t="inlineStr">
        <is>
          <t>Divorced</t>
        </is>
      </c>
      <c r="O4385" t="inlineStr">
        <is>
          <t>Student</t>
        </is>
      </c>
      <c r="P4385" s="3" t="n">
        <v>44770</v>
      </c>
      <c r="Q4385" t="inlineStr">
        <is>
          <t>Outpatient</t>
        </is>
      </c>
      <c r="R4385" t="inlineStr">
        <is>
          <t>Phone</t>
        </is>
      </c>
      <c r="S4385" t="inlineStr">
        <is>
          <t>Powersfurt</t>
        </is>
      </c>
      <c r="T4385" t="inlineStr">
        <is>
          <t>Pending</t>
        </is>
      </c>
      <c r="U4385" t="inlineStr">
        <is>
          <t>Legitimate</t>
        </is>
      </c>
      <c r="V4385" t="n">
        <v>3</v>
      </c>
      <c r="W4385" t="inlineStr">
        <is>
          <t>aacc1937-ed41-4695-a4dc-459da79a842b</t>
        </is>
      </c>
      <c r="X4385" t="inlineStr">
        <is>
          <t>16627e09-13ea-44b3-91ad-90a96f313c3d</t>
        </is>
      </c>
      <c r="Y4385" t="inlineStr">
        <is>
          <t>vk153</t>
        </is>
      </c>
      <c r="Z4385" t="inlineStr">
        <is>
          <t>HQ578</t>
        </is>
      </c>
      <c r="AA4385" s="4" t="n">
        <v>0.57</v>
      </c>
      <c r="AB4385" s="4" t="n">
        <v>0.05</v>
      </c>
      <c r="AC43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85">
        <f>IF(OR(C4385="Có",C4385="Yes"),"yes",IF(OR(C4385="Không",C4385="No"),"no","unknown"))</f>
        <v/>
      </c>
      <c r="AE4385">
        <f>IF(OR(F4385="Có",F4385="Yes"),"covered",IF(OR(F4385="Không",F4385="No"),"out_of_insurance","unknown"))</f>
        <v/>
      </c>
      <c r="AF4385">
        <f>IF(AND(AD4385="yes",AE4385="out_of_insurance"),"REVIEW","")</f>
        <v/>
      </c>
    </row>
    <row r="4386" ht="18" customHeight="1">
      <c r="A4386" t="inlineStr">
        <is>
          <t>8d70c4b2-74df-42f1-a2ee-0fcbf4acd047</t>
        </is>
      </c>
      <c r="B4386" t="inlineStr">
        <is>
          <t>BN-04385 / Patient 0EB2DFD5</t>
        </is>
      </c>
      <c r="C4386" t="inlineStr">
        <is>
          <t>Có</t>
        </is>
      </c>
      <c r="D4386" t="inlineStr">
        <is>
          <t>BS. Đặng Linh</t>
        </is>
      </c>
      <c r="E4386" t="inlineStr">
        <is>
          <t>Thần kinh / Neurology</t>
        </is>
      </c>
      <c r="F4386" t="inlineStr">
        <is>
          <t>Có</t>
        </is>
      </c>
      <c r="G4386" s="2" t="n">
        <v>1363040</v>
      </c>
      <c r="H4386" t="inlineStr">
        <is>
          <t>Điện não đồ / EEG</t>
        </is>
      </c>
      <c r="I4386" t="inlineStr">
        <is>
          <t>G40.9</t>
        </is>
      </c>
      <c r="J4386" t="inlineStr">
        <is>
          <t>Động kinh không xác định / Epilepsy unspecified</t>
        </is>
      </c>
      <c r="K4386" t="n">
        <v>83</v>
      </c>
      <c r="L4386" t="inlineStr">
        <is>
          <t>F</t>
        </is>
      </c>
      <c r="M4386" s="2" t="n">
        <v>100304.5</v>
      </c>
      <c r="N4386" t="inlineStr">
        <is>
          <t>Divorced</t>
        </is>
      </c>
      <c r="O4386" t="inlineStr">
        <is>
          <t>Unemployed</t>
        </is>
      </c>
      <c r="P4386" s="3" t="n">
        <v>44769</v>
      </c>
      <c r="Q4386" t="inlineStr">
        <is>
          <t>Inpatient</t>
        </is>
      </c>
      <c r="R4386" t="inlineStr">
        <is>
          <t>Phone</t>
        </is>
      </c>
      <c r="S4386" t="inlineStr">
        <is>
          <t>New Sharon</t>
        </is>
      </c>
      <c r="T4386" t="inlineStr">
        <is>
          <t>Approved</t>
        </is>
      </c>
      <c r="U4386" t="inlineStr">
        <is>
          <t>Legitimate</t>
        </is>
      </c>
      <c r="V4386" t="n">
        <v>0</v>
      </c>
      <c r="W4386" t="inlineStr">
        <is>
          <t>0eb2dfd5-a616-44de-9a27-9984f98e6cc9</t>
        </is>
      </c>
      <c r="X4386" t="inlineStr">
        <is>
          <t>6065f875-fa9f-47f5-9702-ac56a22d1f52</t>
        </is>
      </c>
      <c r="Y4386" t="inlineStr">
        <is>
          <t>cB943</t>
        </is>
      </c>
      <c r="Z4386" t="inlineStr">
        <is>
          <t>yM644</t>
        </is>
      </c>
      <c r="AA4386" s="4" t="n">
        <v>0.7</v>
      </c>
      <c r="AB4386" s="4" t="n">
        <v>0.88</v>
      </c>
      <c r="AC43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86">
        <f>IF(OR(C4386="Có",C4386="Yes"),"yes",IF(OR(C4386="Không",C4386="No"),"no","unknown"))</f>
        <v/>
      </c>
      <c r="AE4386">
        <f>IF(OR(F4386="Có",F4386="Yes"),"covered",IF(OR(F4386="Không",F4386="No"),"out_of_insurance","unknown"))</f>
        <v/>
      </c>
      <c r="AF4386">
        <f>IF(AND(AD4386="yes",AE4386="out_of_insurance"),"REVIEW","")</f>
        <v/>
      </c>
    </row>
    <row r="4387" ht="18" customHeight="1">
      <c r="A4387" t="inlineStr">
        <is>
          <t>b8c0849e-4943-4967-bb10-94fd790ce7aa</t>
        </is>
      </c>
      <c r="B4387" t="inlineStr">
        <is>
          <t>BN-04386 / Patient C359FE0B</t>
        </is>
      </c>
      <c r="C4387" t="inlineStr">
        <is>
          <t>Có</t>
        </is>
      </c>
      <c r="D4387" t="inlineStr">
        <is>
          <t>BS. Đỗ Hạnh</t>
        </is>
      </c>
      <c r="E4387" t="inlineStr">
        <is>
          <t>Nhi / Pediatrics</t>
        </is>
      </c>
      <c r="F4387" t="inlineStr">
        <is>
          <t>Chưa rõ</t>
        </is>
      </c>
      <c r="G4387" s="2" t="n">
        <v>3642360</v>
      </c>
      <c r="H4387" t="inlineStr">
        <is>
          <t>HbA1c</t>
        </is>
      </c>
      <c r="I4387" t="inlineStr">
        <is>
          <t>E11.9</t>
        </is>
      </c>
      <c r="J4387" t="inlineStr">
        <is>
          <t>Đái tháo đường type 2 / Type 2 diabetes mellitus</t>
        </is>
      </c>
      <c r="K4387" t="n">
        <v>85</v>
      </c>
      <c r="L4387" t="inlineStr">
        <is>
          <t>F</t>
        </is>
      </c>
      <c r="M4387" s="2" t="n">
        <v>142016.13</v>
      </c>
      <c r="N4387" t="inlineStr">
        <is>
          <t>Married</t>
        </is>
      </c>
      <c r="O4387" t="inlineStr">
        <is>
          <t>Retired</t>
        </is>
      </c>
      <c r="P4387" s="3" t="n">
        <v>44769</v>
      </c>
      <c r="Q4387" t="inlineStr">
        <is>
          <t>Emergency</t>
        </is>
      </c>
      <c r="R4387" t="inlineStr">
        <is>
          <t>Online</t>
        </is>
      </c>
      <c r="S4387" t="inlineStr">
        <is>
          <t>West James</t>
        </is>
      </c>
      <c r="T4387" t="inlineStr">
        <is>
          <t>Pending</t>
        </is>
      </c>
      <c r="U4387" t="inlineStr">
        <is>
          <t>Legitimate</t>
        </is>
      </c>
      <c r="V4387" t="n">
        <v>2</v>
      </c>
      <c r="W4387" t="inlineStr">
        <is>
          <t>c359fe0b-26d4-4f9f-b7e8-a9ba993cddf8</t>
        </is>
      </c>
      <c r="X4387" t="inlineStr">
        <is>
          <t>41fcb58a-386f-44a8-93cb-2319f56c2341</t>
        </is>
      </c>
      <c r="Y4387" t="inlineStr">
        <is>
          <t>hE030</t>
        </is>
      </c>
      <c r="Z4387" t="inlineStr">
        <is>
          <t>ws345</t>
        </is>
      </c>
      <c r="AA4387" s="4" t="n">
        <v>0.82</v>
      </c>
      <c r="AB4387" s="4" t="n">
        <v>0.38</v>
      </c>
      <c r="AC43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87">
        <f>IF(OR(C4387="Có",C4387="Yes"),"yes",IF(OR(C4387="Không",C4387="No"),"no","unknown"))</f>
        <v/>
      </c>
      <c r="AE4387">
        <f>IF(OR(F4387="Có",F4387="Yes"),"covered",IF(OR(F4387="Không",F4387="No"),"out_of_insurance","unknown"))</f>
        <v/>
      </c>
      <c r="AF4387">
        <f>IF(AND(AD4387="yes",AE4387="out_of_insurance"),"REVIEW","")</f>
        <v/>
      </c>
    </row>
    <row r="4388" ht="18" customHeight="1">
      <c r="A4388" t="inlineStr">
        <is>
          <t>83f836fc-2f40-403a-b8a1-5de0e55abfa3</t>
        </is>
      </c>
      <c r="B4388" t="inlineStr">
        <is>
          <t>BN-04387 / Patient 78E567FA</t>
        </is>
      </c>
      <c r="C4388" t="inlineStr">
        <is>
          <t>Có</t>
        </is>
      </c>
      <c r="D4388" t="inlineStr">
        <is>
          <t>BS. Hà Nam</t>
        </is>
      </c>
      <c r="E4388" t="inlineStr">
        <is>
          <t>Chấn thương chỉnh hình / Orthopedics</t>
        </is>
      </c>
      <c r="F4388" t="inlineStr">
        <is>
          <t>Không</t>
        </is>
      </c>
      <c r="G4388" s="2" t="n">
        <v>6828240</v>
      </c>
      <c r="H4388" t="inlineStr">
        <is>
          <t>CT cột sống thắt lưng / Lumbar spine CT</t>
        </is>
      </c>
      <c r="I4388" t="inlineStr">
        <is>
          <t>M54.5</t>
        </is>
      </c>
      <c r="J4388" t="inlineStr">
        <is>
          <t>Đau thắt lưng / Low back pain</t>
        </is>
      </c>
      <c r="K4388" t="n">
        <v>81</v>
      </c>
      <c r="L4388" t="inlineStr">
        <is>
          <t>F</t>
        </is>
      </c>
      <c r="M4388" s="2" t="n">
        <v>50203.62</v>
      </c>
      <c r="N4388" t="inlineStr">
        <is>
          <t>Widowed</t>
        </is>
      </c>
      <c r="O4388" t="inlineStr">
        <is>
          <t>Unemployed</t>
        </is>
      </c>
      <c r="P4388" s="3" t="n">
        <v>44769</v>
      </c>
      <c r="Q4388" t="inlineStr">
        <is>
          <t>Inpatient</t>
        </is>
      </c>
      <c r="R4388" t="inlineStr">
        <is>
          <t>Paper</t>
        </is>
      </c>
      <c r="S4388" t="inlineStr">
        <is>
          <t>Steveburgh</t>
        </is>
      </c>
      <c r="T4388" t="inlineStr">
        <is>
          <t>Pending</t>
        </is>
      </c>
      <c r="U4388" t="inlineStr">
        <is>
          <t>Legitimate</t>
        </is>
      </c>
      <c r="V4388" t="n">
        <v>1</v>
      </c>
      <c r="W4388" t="inlineStr">
        <is>
          <t>78e567fa-656d-4163-9b4c-59e7ae24e954</t>
        </is>
      </c>
      <c r="X4388" t="inlineStr">
        <is>
          <t>e3a1fdce-dd4a-4a37-abfe-76b9d0716fb9</t>
        </is>
      </c>
      <c r="Y4388" t="inlineStr">
        <is>
          <t>em587</t>
        </is>
      </c>
      <c r="Z4388" t="inlineStr">
        <is>
          <t>vu970</t>
        </is>
      </c>
      <c r="AA4388" s="4" t="n">
        <v>0.64</v>
      </c>
      <c r="AB4388" s="4" t="n">
        <v>0.22</v>
      </c>
      <c r="AC43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88">
        <f>IF(OR(C4388="Có",C4388="Yes"),"yes",IF(OR(C4388="Không",C4388="No"),"no","unknown"))</f>
        <v/>
      </c>
      <c r="AE4388">
        <f>IF(OR(F4388="Có",F4388="Yes"),"covered",IF(OR(F4388="Không",F4388="No"),"out_of_insurance","unknown"))</f>
        <v/>
      </c>
      <c r="AF4388">
        <f>IF(AND(AD4388="yes",AE4388="out_of_insurance"),"REVIEW","")</f>
        <v/>
      </c>
    </row>
    <row r="4389" ht="18" customHeight="1">
      <c r="A4389" t="inlineStr">
        <is>
          <t>6cbd0a5f-3f76-42c0-9d5f-4f37c711a597</t>
        </is>
      </c>
      <c r="B4389" t="inlineStr">
        <is>
          <t>BN-04388 / Patient 900B881C</t>
        </is>
      </c>
      <c r="C4389" t="inlineStr">
        <is>
          <t>Không</t>
        </is>
      </c>
      <c r="D4389" t="inlineStr">
        <is>
          <t>BS. Đặng Linh</t>
        </is>
      </c>
      <c r="E4389" t="inlineStr">
        <is>
          <t>Thần kinh / Neurology</t>
        </is>
      </c>
      <c r="F4389" t="inlineStr">
        <is>
          <t>Không</t>
        </is>
      </c>
      <c r="G4389" s="2" t="n">
        <v>1982070</v>
      </c>
      <c r="H4389" t="inlineStr">
        <is>
          <t>CT đánh giá đột quỵ / Stroke CT</t>
        </is>
      </c>
      <c r="I4389" t="inlineStr">
        <is>
          <t>I63.9</t>
        </is>
      </c>
      <c r="J4389" t="inlineStr">
        <is>
          <t>Nhồi máu não / Cerebral infarction</t>
        </is>
      </c>
      <c r="K4389" t="n">
        <v>16</v>
      </c>
      <c r="L4389" t="inlineStr">
        <is>
          <t>M</t>
        </is>
      </c>
      <c r="M4389" s="2" t="n">
        <v>100094.4</v>
      </c>
      <c r="N4389" t="inlineStr">
        <is>
          <t>Widowed</t>
        </is>
      </c>
      <c r="O4389" t="inlineStr">
        <is>
          <t>Retired</t>
        </is>
      </c>
      <c r="P4389" s="3" t="n">
        <v>44769</v>
      </c>
      <c r="Q4389" t="inlineStr">
        <is>
          <t>Outpatient</t>
        </is>
      </c>
      <c r="R4389" t="inlineStr">
        <is>
          <t>Online</t>
        </is>
      </c>
      <c r="S4389" t="inlineStr">
        <is>
          <t>Port Brandon</t>
        </is>
      </c>
      <c r="T4389" t="inlineStr">
        <is>
          <t>Denied</t>
        </is>
      </c>
      <c r="U4389" t="inlineStr">
        <is>
          <t>Legitimate</t>
        </is>
      </c>
      <c r="V4389" t="n">
        <v>0</v>
      </c>
      <c r="W4389" t="inlineStr">
        <is>
          <t>900b881c-df90-4030-898f-8d417d66edfb</t>
        </is>
      </c>
      <c r="X4389" t="inlineStr">
        <is>
          <t>95d1b65b-e7d3-494d-a958-adeeaba1075d</t>
        </is>
      </c>
      <c r="Y4389" t="inlineStr">
        <is>
          <t>oz363</t>
        </is>
      </c>
      <c r="Z4389" t="inlineStr">
        <is>
          <t>Gr627</t>
        </is>
      </c>
      <c r="AA4389" s="4" t="n">
        <v>0.74</v>
      </c>
      <c r="AB4389" s="4" t="n">
        <v>0.05</v>
      </c>
      <c r="AC43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89">
        <f>IF(OR(C4389="Có",C4389="Yes"),"yes",IF(OR(C4389="Không",C4389="No"),"no","unknown"))</f>
        <v/>
      </c>
      <c r="AE4389">
        <f>IF(OR(F4389="Có",F4389="Yes"),"covered",IF(OR(F4389="Không",F4389="No"),"out_of_insurance","unknown"))</f>
        <v/>
      </c>
      <c r="AF4389">
        <f>IF(AND(AD4389="yes",AE4389="out_of_insurance"),"REVIEW","")</f>
        <v/>
      </c>
    </row>
    <row r="4390" ht="18" customHeight="1">
      <c r="A4390" t="inlineStr">
        <is>
          <t>5c2199cd-d223-4f6d-b0db-36c1050df4da</t>
        </is>
      </c>
      <c r="B4390" t="inlineStr">
        <is>
          <t>BN-04389 / Patient 47F2B4E6</t>
        </is>
      </c>
      <c r="C4390" t="inlineStr">
        <is>
          <t>Có</t>
        </is>
      </c>
      <c r="D4390" t="inlineStr">
        <is>
          <t>BS. Lê Thảo</t>
        </is>
      </c>
      <c r="E4390" t="inlineStr">
        <is>
          <t>Nhi / Pediatrics</t>
        </is>
      </c>
      <c r="F4390" t="inlineStr">
        <is>
          <t>Không</t>
        </is>
      </c>
      <c r="G4390" s="2" t="n">
        <v>4087120</v>
      </c>
      <c r="H4390" t="inlineStr">
        <is>
          <t>HbA1c</t>
        </is>
      </c>
      <c r="I4390" t="inlineStr"/>
      <c r="J4390" t="inlineStr">
        <is>
          <t>Thiếu ICD/context rõ / Missing clear ICD/context</t>
        </is>
      </c>
      <c r="K4390" t="n">
        <v>84</v>
      </c>
      <c r="L4390" t="inlineStr">
        <is>
          <t>F</t>
        </is>
      </c>
      <c r="M4390" s="2" t="n">
        <v>76725.66</v>
      </c>
      <c r="N4390" t="inlineStr">
        <is>
          <t>Widowed</t>
        </is>
      </c>
      <c r="O4390" t="inlineStr">
        <is>
          <t>Retired</t>
        </is>
      </c>
      <c r="P4390" s="3" t="n">
        <v>44769</v>
      </c>
      <c r="Q4390" t="inlineStr">
        <is>
          <t>Routine</t>
        </is>
      </c>
      <c r="R4390" t="inlineStr">
        <is>
          <t>Paper</t>
        </is>
      </c>
      <c r="S4390" t="inlineStr">
        <is>
          <t>Mosleyton</t>
        </is>
      </c>
      <c r="T4390" t="inlineStr">
        <is>
          <t>Approved</t>
        </is>
      </c>
      <c r="U4390" t="inlineStr">
        <is>
          <t>Legitimate</t>
        </is>
      </c>
      <c r="V4390" t="n">
        <v>3</v>
      </c>
      <c r="W4390" t="inlineStr">
        <is>
          <t>47f2b4e6-4cf6-44a7-adb2-4282bd542cfb</t>
        </is>
      </c>
      <c r="X4390" t="inlineStr">
        <is>
          <t>cb9c16e6-e07f-444e-b329-4e9cab2e48b5</t>
        </is>
      </c>
      <c r="Y4390" t="inlineStr">
        <is>
          <t>at021</t>
        </is>
      </c>
      <c r="Z4390" t="inlineStr">
        <is>
          <t>Uq016</t>
        </is>
      </c>
      <c r="AA4390" s="4" t="n">
        <v>0.85</v>
      </c>
      <c r="AB4390" s="4" t="n">
        <v>0.64</v>
      </c>
      <c r="AC43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90">
        <f>IF(OR(C4390="Có",C4390="Yes"),"yes",IF(OR(C4390="Không",C4390="No"),"no","unknown"))</f>
        <v/>
      </c>
      <c r="AE4390">
        <f>IF(OR(F4390="Có",F4390="Yes"),"covered",IF(OR(F4390="Không",F4390="No"),"out_of_insurance","unknown"))</f>
        <v/>
      </c>
      <c r="AF4390">
        <f>IF(AND(AD4390="yes",AE4390="out_of_insurance"),"REVIEW","")</f>
        <v/>
      </c>
    </row>
    <row r="4391" ht="18" customHeight="1">
      <c r="A4391" t="inlineStr">
        <is>
          <t>69a964e1-71ef-45aa-9bde-6805cc24a754</t>
        </is>
      </c>
      <c r="B4391" t="inlineStr">
        <is>
          <t>BN-04390 / Patient 41368033</t>
        </is>
      </c>
      <c r="C4391" t="inlineStr">
        <is>
          <t>Không</t>
        </is>
      </c>
      <c r="D4391" t="inlineStr">
        <is>
          <t>BS. Đặng Linh</t>
        </is>
      </c>
      <c r="E4391" t="inlineStr">
        <is>
          <t>Thần kinh / Neurology</t>
        </is>
      </c>
      <c r="F4391" t="inlineStr">
        <is>
          <t>Không</t>
        </is>
      </c>
      <c r="G4391" s="2" t="n">
        <v>4395130</v>
      </c>
      <c r="H4391" t="inlineStr">
        <is>
          <t>Điện não đồ / EEG</t>
        </is>
      </c>
      <c r="I4391" t="inlineStr">
        <is>
          <t>G40.9</t>
        </is>
      </c>
      <c r="J4391" t="inlineStr">
        <is>
          <t>Động kinh không xác định / Epilepsy unspecified</t>
        </is>
      </c>
      <c r="K4391" t="n">
        <v>65</v>
      </c>
      <c r="L4391" t="inlineStr">
        <is>
          <t>F</t>
        </is>
      </c>
      <c r="M4391" s="2" t="n">
        <v>24037.39</v>
      </c>
      <c r="N4391" t="inlineStr">
        <is>
          <t>Single</t>
        </is>
      </c>
      <c r="O4391" t="inlineStr">
        <is>
          <t>Student</t>
        </is>
      </c>
      <c r="P4391" s="3" t="n">
        <v>44768</v>
      </c>
      <c r="Q4391" t="inlineStr">
        <is>
          <t>Routine</t>
        </is>
      </c>
      <c r="R4391" t="inlineStr">
        <is>
          <t>Phone</t>
        </is>
      </c>
      <c r="S4391" t="inlineStr">
        <is>
          <t>North Kathryn</t>
        </is>
      </c>
      <c r="T4391" t="inlineStr">
        <is>
          <t>Approved</t>
        </is>
      </c>
      <c r="U4391" t="inlineStr">
        <is>
          <t>Legitimate</t>
        </is>
      </c>
      <c r="V4391" t="n">
        <v>1</v>
      </c>
      <c r="W4391" t="inlineStr">
        <is>
          <t>41368033-542a-4744-82ae-b183d5acd67c</t>
        </is>
      </c>
      <c r="X4391" t="inlineStr">
        <is>
          <t>2281de57-9b2d-4fe5-9f04-c79b15cb926c</t>
        </is>
      </c>
      <c r="Y4391" t="inlineStr">
        <is>
          <t>Mg288</t>
        </is>
      </c>
      <c r="Z4391" t="inlineStr">
        <is>
          <t>EK543</t>
        </is>
      </c>
      <c r="AA4391" s="4" t="n">
        <v>0.67</v>
      </c>
      <c r="AB4391" s="4" t="n">
        <v>0.05</v>
      </c>
      <c r="AC43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91">
        <f>IF(OR(C4391="Có",C4391="Yes"),"yes",IF(OR(C4391="Không",C4391="No"),"no","unknown"))</f>
        <v/>
      </c>
      <c r="AE4391">
        <f>IF(OR(F4391="Có",F4391="Yes"),"covered",IF(OR(F4391="Không",F4391="No"),"out_of_insurance","unknown"))</f>
        <v/>
      </c>
      <c r="AF4391">
        <f>IF(AND(AD4391="yes",AE4391="out_of_insurance"),"REVIEW","")</f>
        <v/>
      </c>
    </row>
    <row r="4392" ht="18" customHeight="1">
      <c r="A4392" t="inlineStr">
        <is>
          <t>d02e9709-1bc7-4baf-a357-7987be35b1f5</t>
        </is>
      </c>
      <c r="B4392" t="inlineStr">
        <is>
          <t>BN-04391 / Patient A4750B79</t>
        </is>
      </c>
      <c r="C4392" t="inlineStr">
        <is>
          <t>Có</t>
        </is>
      </c>
      <c r="D4392" t="inlineStr">
        <is>
          <t>BS. Phạm Khoa</t>
        </is>
      </c>
      <c r="E4392" t="inlineStr">
        <is>
          <t>Thần kinh / Neurology</t>
        </is>
      </c>
      <c r="F4392" t="inlineStr">
        <is>
          <t>Không</t>
        </is>
      </c>
      <c r="G4392" s="2" t="n">
        <v>3694510</v>
      </c>
      <c r="H4392" t="inlineStr">
        <is>
          <t>MRI não / Brain MRI</t>
        </is>
      </c>
      <c r="I4392" t="inlineStr">
        <is>
          <t>G44.1</t>
        </is>
      </c>
      <c r="J4392" t="inlineStr">
        <is>
          <t>Hội chứng đau đầu mạch máu / Vascular headache</t>
        </is>
      </c>
      <c r="K4392" t="n">
        <v>81</v>
      </c>
      <c r="L4392" t="inlineStr">
        <is>
          <t>M</t>
        </is>
      </c>
      <c r="M4392" s="2" t="n">
        <v>136231.88</v>
      </c>
      <c r="N4392" t="inlineStr">
        <is>
          <t>Widowed</t>
        </is>
      </c>
      <c r="O4392" t="inlineStr">
        <is>
          <t>Retired</t>
        </is>
      </c>
      <c r="P4392" s="3" t="n">
        <v>44768</v>
      </c>
      <c r="Q4392" t="inlineStr">
        <is>
          <t>Inpatient</t>
        </is>
      </c>
      <c r="R4392" t="inlineStr">
        <is>
          <t>Paper</t>
        </is>
      </c>
      <c r="S4392" t="inlineStr">
        <is>
          <t>Robinsonstad</t>
        </is>
      </c>
      <c r="T4392" t="inlineStr">
        <is>
          <t>Denied</t>
        </is>
      </c>
      <c r="U4392" t="inlineStr">
        <is>
          <t>Legitimate</t>
        </is>
      </c>
      <c r="V4392" t="n">
        <v>2</v>
      </c>
      <c r="W4392" t="inlineStr">
        <is>
          <t>a4750b79-43f8-44b2-b615-5030462a235c</t>
        </is>
      </c>
      <c r="X4392" t="inlineStr">
        <is>
          <t>4682c995-f8d9-4346-9c6b-6af613fb39f3</t>
        </is>
      </c>
      <c r="Y4392" t="inlineStr">
        <is>
          <t>LO294</t>
        </is>
      </c>
      <c r="Z4392" t="inlineStr">
        <is>
          <t>LD549</t>
        </is>
      </c>
      <c r="AA4392" s="4" t="n">
        <v>0.74</v>
      </c>
      <c r="AB4392" s="4" t="n">
        <v>0.02</v>
      </c>
      <c r="AC43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92">
        <f>IF(OR(C4392="Có",C4392="Yes"),"yes",IF(OR(C4392="Không",C4392="No"),"no","unknown"))</f>
        <v/>
      </c>
      <c r="AE4392">
        <f>IF(OR(F4392="Có",F4392="Yes"),"covered",IF(OR(F4392="Không",F4392="No"),"out_of_insurance","unknown"))</f>
        <v/>
      </c>
      <c r="AF4392">
        <f>IF(AND(AD4392="yes",AE4392="out_of_insurance"),"REVIEW","")</f>
        <v/>
      </c>
    </row>
    <row r="4393" ht="18" customHeight="1">
      <c r="A4393" t="inlineStr">
        <is>
          <t>55b20542-be65-4436-88c8-9582bda0eec4</t>
        </is>
      </c>
      <c r="B4393" t="inlineStr">
        <is>
          <t>BN-04392 / Patient D98C6743</t>
        </is>
      </c>
      <c r="C4393" t="inlineStr">
        <is>
          <t>Có</t>
        </is>
      </c>
      <c r="D4393" t="inlineStr">
        <is>
          <t>BS. Đỗ Hạnh</t>
        </is>
      </c>
      <c r="E4393" t="inlineStr">
        <is>
          <t>Nhi / Pediatrics</t>
        </is>
      </c>
      <c r="F4393" t="inlineStr">
        <is>
          <t>Không</t>
        </is>
      </c>
      <c r="G4393" s="2" t="n">
        <v>6828510</v>
      </c>
      <c r="H4393" t="inlineStr">
        <is>
          <t>Glucose máu / Blood glucose</t>
        </is>
      </c>
      <c r="I4393" t="inlineStr">
        <is>
          <t>R73.9</t>
        </is>
      </c>
      <c r="J4393" t="inlineStr">
        <is>
          <t>Tăng glucose máu / Hyperglycemia</t>
        </is>
      </c>
      <c r="K4393" t="n">
        <v>55</v>
      </c>
      <c r="L4393" t="inlineStr">
        <is>
          <t>F</t>
        </is>
      </c>
      <c r="M4393" s="2" t="n">
        <v>73810.39</v>
      </c>
      <c r="N4393" t="inlineStr">
        <is>
          <t>Single</t>
        </is>
      </c>
      <c r="O4393" t="inlineStr">
        <is>
          <t>Unemployed</t>
        </is>
      </c>
      <c r="P4393" s="3" t="n">
        <v>44768</v>
      </c>
      <c r="Q4393" t="inlineStr">
        <is>
          <t>Emergency</t>
        </is>
      </c>
      <c r="R4393" t="inlineStr">
        <is>
          <t>Online</t>
        </is>
      </c>
      <c r="S4393" t="inlineStr">
        <is>
          <t>Albertmouth</t>
        </is>
      </c>
      <c r="T4393" t="inlineStr">
        <is>
          <t>Denied</t>
        </is>
      </c>
      <c r="U4393" t="inlineStr">
        <is>
          <t>Legitimate</t>
        </is>
      </c>
      <c r="V4393" t="n">
        <v>3</v>
      </c>
      <c r="W4393" t="inlineStr">
        <is>
          <t>d98c6743-322f-4f57-a80b-5ddf8998e6de</t>
        </is>
      </c>
      <c r="X4393" t="inlineStr">
        <is>
          <t>c1c4e6ea-8bd0-463a-a9e6-6694589d8897</t>
        </is>
      </c>
      <c r="Y4393" t="inlineStr">
        <is>
          <t>Gm478</t>
        </is>
      </c>
      <c r="Z4393" t="inlineStr">
        <is>
          <t>qF942</t>
        </is>
      </c>
      <c r="AA4393" s="4" t="n">
        <v>0.59</v>
      </c>
      <c r="AB4393" s="4" t="n">
        <v>0.12</v>
      </c>
      <c r="AC43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93">
        <f>IF(OR(C4393="Có",C4393="Yes"),"yes",IF(OR(C4393="Không",C4393="No"),"no","unknown"))</f>
        <v/>
      </c>
      <c r="AE4393">
        <f>IF(OR(F4393="Có",F4393="Yes"),"covered",IF(OR(F4393="Không",F4393="No"),"out_of_insurance","unknown"))</f>
        <v/>
      </c>
      <c r="AF4393">
        <f>IF(AND(AD4393="yes",AE4393="out_of_insurance"),"REVIEW","")</f>
        <v/>
      </c>
    </row>
    <row r="4394" ht="18" customHeight="1">
      <c r="A4394" t="inlineStr">
        <is>
          <t>a08e7dc4-ade2-417d-9327-95cd9f9c174a</t>
        </is>
      </c>
      <c r="B4394" t="inlineStr">
        <is>
          <t>BN-04393 / Patient 7FCA7C19</t>
        </is>
      </c>
      <c r="C4394" t="inlineStr">
        <is>
          <t>Không</t>
        </is>
      </c>
      <c r="D4394" t="inlineStr">
        <is>
          <t>BS. Lưu Quang</t>
        </is>
      </c>
      <c r="E4394" t="inlineStr">
        <is>
          <t>Thần kinh / Neurology</t>
        </is>
      </c>
      <c r="F4394" t="inlineStr">
        <is>
          <t>Chưa rõ</t>
        </is>
      </c>
      <c r="G4394" s="2" t="n">
        <v>7618040</v>
      </c>
      <c r="H4394" t="inlineStr">
        <is>
          <t>CT sọ não / Brain CT</t>
        </is>
      </c>
      <c r="I4394" t="inlineStr">
        <is>
          <t>R51</t>
        </is>
      </c>
      <c r="J4394" t="inlineStr">
        <is>
          <t>Đau đầu chưa rõ nguyên nhân / Headache unspecified</t>
        </is>
      </c>
      <c r="K4394" t="n">
        <v>56</v>
      </c>
      <c r="L4394" t="inlineStr">
        <is>
          <t>M</t>
        </is>
      </c>
      <c r="M4394" s="2" t="n">
        <v>124725.51</v>
      </c>
      <c r="N4394" t="inlineStr">
        <is>
          <t>Single</t>
        </is>
      </c>
      <c r="O4394" t="inlineStr">
        <is>
          <t>Retired</t>
        </is>
      </c>
      <c r="P4394" s="3" t="n">
        <v>44768</v>
      </c>
      <c r="Q4394" t="inlineStr">
        <is>
          <t>Emergency</t>
        </is>
      </c>
      <c r="R4394" t="inlineStr">
        <is>
          <t>Paper</t>
        </is>
      </c>
      <c r="S4394" t="inlineStr">
        <is>
          <t>Lake William</t>
        </is>
      </c>
      <c r="T4394" t="inlineStr">
        <is>
          <t>Denied</t>
        </is>
      </c>
      <c r="U4394" t="inlineStr">
        <is>
          <t>Legitimate</t>
        </is>
      </c>
      <c r="V4394" t="n">
        <v>2</v>
      </c>
      <c r="W4394" t="inlineStr">
        <is>
          <t>7fca7c19-f2c7-4fb9-8395-fd30c52defb3</t>
        </is>
      </c>
      <c r="X4394" t="inlineStr">
        <is>
          <t>cd7aae72-44ab-4bfe-85c6-5961710cad39</t>
        </is>
      </c>
      <c r="Y4394" t="inlineStr">
        <is>
          <t>ye883</t>
        </is>
      </c>
      <c r="Z4394" t="inlineStr">
        <is>
          <t>Qs241</t>
        </is>
      </c>
      <c r="AA4394" s="4" t="n">
        <v>0.6899999999999999</v>
      </c>
      <c r="AB4394" s="4" t="n">
        <v>0.05</v>
      </c>
      <c r="AC43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94">
        <f>IF(OR(C4394="Có",C4394="Yes"),"yes",IF(OR(C4394="Không",C4394="No"),"no","unknown"))</f>
        <v/>
      </c>
      <c r="AE4394">
        <f>IF(OR(F4394="Có",F4394="Yes"),"covered",IF(OR(F4394="Không",F4394="No"),"out_of_insurance","unknown"))</f>
        <v/>
      </c>
      <c r="AF4394">
        <f>IF(AND(AD4394="yes",AE4394="out_of_insurance"),"REVIEW","")</f>
        <v/>
      </c>
    </row>
    <row r="4395" ht="18" customHeight="1">
      <c r="A4395" t="inlineStr">
        <is>
          <t>a760948a-e15b-46fc-a216-1c5a9ebbe048</t>
        </is>
      </c>
      <c r="B4395" t="inlineStr">
        <is>
          <t>BN-04394 / Patient 01617D35</t>
        </is>
      </c>
      <c r="C4395" t="inlineStr">
        <is>
          <t>Không</t>
        </is>
      </c>
      <c r="D4395" t="inlineStr">
        <is>
          <t>BS. Nguyễn Nhi</t>
        </is>
      </c>
      <c r="E4395" t="inlineStr">
        <is>
          <t>Nhi / Pediatrics</t>
        </is>
      </c>
      <c r="F4395" t="inlineStr">
        <is>
          <t>Chưa rõ</t>
        </is>
      </c>
      <c r="G4395" s="2" t="n">
        <v>2117290</v>
      </c>
      <c r="H4395" t="inlineStr">
        <is>
          <t>CRP định lượng / CRP</t>
        </is>
      </c>
      <c r="I4395" t="inlineStr">
        <is>
          <t>J18.9</t>
        </is>
      </c>
      <c r="J4395" t="inlineStr">
        <is>
          <t>Nghi viêm phổi / Suspected pneumonia</t>
        </is>
      </c>
      <c r="K4395" t="n">
        <v>29</v>
      </c>
      <c r="L4395" t="inlineStr">
        <is>
          <t>M</t>
        </is>
      </c>
      <c r="M4395" s="2" t="n">
        <v>131726.5</v>
      </c>
      <c r="N4395" t="inlineStr">
        <is>
          <t>Single</t>
        </is>
      </c>
      <c r="O4395" t="inlineStr">
        <is>
          <t>Student</t>
        </is>
      </c>
      <c r="P4395" s="3" t="n">
        <v>44768</v>
      </c>
      <c r="Q4395" t="inlineStr">
        <is>
          <t>Outpatient</t>
        </is>
      </c>
      <c r="R4395" t="inlineStr">
        <is>
          <t>Online</t>
        </is>
      </c>
      <c r="S4395" t="inlineStr">
        <is>
          <t>New Laurachester</t>
        </is>
      </c>
      <c r="T4395" t="inlineStr">
        <is>
          <t>Denied</t>
        </is>
      </c>
      <c r="U4395" t="inlineStr">
        <is>
          <t>Legitimate</t>
        </is>
      </c>
      <c r="V4395" t="n">
        <v>2</v>
      </c>
      <c r="W4395" t="inlineStr">
        <is>
          <t>01617d35-0438-41ac-823f-b4986b12b400</t>
        </is>
      </c>
      <c r="X4395" t="inlineStr">
        <is>
          <t>8bb281d1-c5a2-479e-af5f-9bbf2cd299df</t>
        </is>
      </c>
      <c r="Y4395" t="inlineStr">
        <is>
          <t>Ic284</t>
        </is>
      </c>
      <c r="Z4395" t="inlineStr">
        <is>
          <t>yF951</t>
        </is>
      </c>
      <c r="AA4395" s="4" t="n">
        <v>0.44</v>
      </c>
      <c r="AB4395" s="4" t="n">
        <v>0.05</v>
      </c>
      <c r="AC43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95">
        <f>IF(OR(C4395="Có",C4395="Yes"),"yes",IF(OR(C4395="Không",C4395="No"),"no","unknown"))</f>
        <v/>
      </c>
      <c r="AE4395">
        <f>IF(OR(F4395="Có",F4395="Yes"),"covered",IF(OR(F4395="Không",F4395="No"),"out_of_insurance","unknown"))</f>
        <v/>
      </c>
      <c r="AF4395">
        <f>IF(AND(AD4395="yes",AE4395="out_of_insurance"),"REVIEW","")</f>
        <v/>
      </c>
    </row>
    <row r="4396" ht="18" customHeight="1">
      <c r="A4396" t="inlineStr">
        <is>
          <t>aad26d62-e28e-4e45-83c4-67be9981ec93</t>
        </is>
      </c>
      <c r="B4396" t="inlineStr">
        <is>
          <t>BN-04395 / Patient 48233BB8</t>
        </is>
      </c>
      <c r="C4396" t="inlineStr">
        <is>
          <t>Có</t>
        </is>
      </c>
      <c r="D4396" t="inlineStr">
        <is>
          <t>BS. Lưu Quang</t>
        </is>
      </c>
      <c r="E4396" t="inlineStr">
        <is>
          <t>Thần kinh / Neurology</t>
        </is>
      </c>
      <c r="F4396" t="inlineStr">
        <is>
          <t>Không</t>
        </is>
      </c>
      <c r="G4396" s="2" t="n">
        <v>4820750</v>
      </c>
      <c r="H4396" t="inlineStr">
        <is>
          <t>Khám chuyên khoa thần kinh / Neurology consultation</t>
        </is>
      </c>
      <c r="I4396" t="inlineStr">
        <is>
          <t>R51</t>
        </is>
      </c>
      <c r="J4396" t="inlineStr">
        <is>
          <t>Đau đầu / Headache</t>
        </is>
      </c>
      <c r="K4396" t="n">
        <v>44</v>
      </c>
      <c r="L4396" t="inlineStr">
        <is>
          <t>M</t>
        </is>
      </c>
      <c r="M4396" s="2" t="n">
        <v>92124.88</v>
      </c>
      <c r="N4396" t="inlineStr">
        <is>
          <t>Single</t>
        </is>
      </c>
      <c r="O4396" t="inlineStr">
        <is>
          <t>Student</t>
        </is>
      </c>
      <c r="P4396" s="3" t="n">
        <v>44768</v>
      </c>
      <c r="Q4396" t="inlineStr">
        <is>
          <t>Routine</t>
        </is>
      </c>
      <c r="R4396" t="inlineStr">
        <is>
          <t>Paper</t>
        </is>
      </c>
      <c r="S4396" t="inlineStr">
        <is>
          <t>South Michael</t>
        </is>
      </c>
      <c r="T4396" t="inlineStr">
        <is>
          <t>Approved</t>
        </is>
      </c>
      <c r="U4396" t="inlineStr">
        <is>
          <t>Legitimate</t>
        </is>
      </c>
      <c r="V4396" t="n">
        <v>0</v>
      </c>
      <c r="W4396" t="inlineStr">
        <is>
          <t>48233bb8-0ae5-4a1d-8776-16fb07ad8eb4</t>
        </is>
      </c>
      <c r="X4396" t="inlineStr">
        <is>
          <t>4d73f29d-6b50-47e2-8cf4-cadd230da12d</t>
        </is>
      </c>
      <c r="Y4396" t="inlineStr">
        <is>
          <t>Ps283</t>
        </is>
      </c>
      <c r="Z4396" t="inlineStr">
        <is>
          <t>vD280</t>
        </is>
      </c>
      <c r="AA4396" s="4" t="n">
        <v>0.58</v>
      </c>
      <c r="AB4396" s="4" t="n">
        <v>0.76</v>
      </c>
      <c r="AC43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96">
        <f>IF(OR(C4396="Có",C4396="Yes"),"yes",IF(OR(C4396="Không",C4396="No"),"no","unknown"))</f>
        <v/>
      </c>
      <c r="AE4396">
        <f>IF(OR(F4396="Có",F4396="Yes"),"covered",IF(OR(F4396="Không",F4396="No"),"out_of_insurance","unknown"))</f>
        <v/>
      </c>
      <c r="AF4396">
        <f>IF(AND(AD4396="yes",AE4396="out_of_insurance"),"REVIEW","")</f>
        <v/>
      </c>
    </row>
    <row r="4397" ht="18" customHeight="1">
      <c r="A4397" t="inlineStr">
        <is>
          <t>20b4fc65-a28a-43c3-907b-724b6c7d877c</t>
        </is>
      </c>
      <c r="B4397" t="inlineStr">
        <is>
          <t>BN-04396 / Patient B617C1B8</t>
        </is>
      </c>
      <c r="C4397" t="inlineStr">
        <is>
          <t>Có</t>
        </is>
      </c>
      <c r="D4397" t="inlineStr">
        <is>
          <t>BS. Trương Khải</t>
        </is>
      </c>
      <c r="E4397" t="inlineStr">
        <is>
          <t>Tim mạch / Cardiology</t>
        </is>
      </c>
      <c r="F4397" t="inlineStr">
        <is>
          <t>Không</t>
        </is>
      </c>
      <c r="G4397" s="2" t="n">
        <v>5055980</v>
      </c>
      <c r="H4397" t="inlineStr">
        <is>
          <t>Đông máu PT/aPTT / Coagulation test</t>
        </is>
      </c>
      <c r="I4397" t="inlineStr">
        <is>
          <t>I24.9</t>
        </is>
      </c>
      <c r="J4397" t="inlineStr">
        <is>
          <t>Bệnh tim thiếu máu cục bộ cấp / Acute ischemic heart disease</t>
        </is>
      </c>
      <c r="K4397" t="n">
        <v>2</v>
      </c>
      <c r="L4397" t="inlineStr">
        <is>
          <t>F</t>
        </is>
      </c>
      <c r="M4397" s="2" t="n">
        <v>149155.2</v>
      </c>
      <c r="N4397" t="inlineStr">
        <is>
          <t>Widowed</t>
        </is>
      </c>
      <c r="O4397" t="inlineStr">
        <is>
          <t>Retired</t>
        </is>
      </c>
      <c r="P4397" s="3" t="n">
        <v>44768</v>
      </c>
      <c r="Q4397" t="inlineStr">
        <is>
          <t>Outpatient</t>
        </is>
      </c>
      <c r="R4397" t="inlineStr">
        <is>
          <t>Phone</t>
        </is>
      </c>
      <c r="S4397" t="inlineStr">
        <is>
          <t>Robertstad</t>
        </is>
      </c>
      <c r="T4397" t="inlineStr">
        <is>
          <t>Pending</t>
        </is>
      </c>
      <c r="U4397" t="inlineStr">
        <is>
          <t>Legitimate</t>
        </is>
      </c>
      <c r="V4397" t="n">
        <v>2</v>
      </c>
      <c r="W4397" t="inlineStr">
        <is>
          <t>b617c1b8-19a3-4db4-803b-f090b741f482</t>
        </is>
      </c>
      <c r="X4397" t="inlineStr">
        <is>
          <t>4533abb0-8d78-4082-860c-15e35dd2bad9</t>
        </is>
      </c>
      <c r="Y4397" t="inlineStr">
        <is>
          <t>zr031</t>
        </is>
      </c>
      <c r="Z4397" t="inlineStr">
        <is>
          <t>ib298</t>
        </is>
      </c>
      <c r="AA4397" s="4" t="n">
        <v>0.66</v>
      </c>
      <c r="AB4397" s="4" t="n">
        <v>0.26</v>
      </c>
      <c r="AC43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97">
        <f>IF(OR(C4397="Có",C4397="Yes"),"yes",IF(OR(C4397="Không",C4397="No"),"no","unknown"))</f>
        <v/>
      </c>
      <c r="AE4397">
        <f>IF(OR(F4397="Có",F4397="Yes"),"covered",IF(OR(F4397="Không",F4397="No"),"out_of_insurance","unknown"))</f>
        <v/>
      </c>
      <c r="AF4397">
        <f>IF(AND(AD4397="yes",AE4397="out_of_insurance"),"REVIEW","")</f>
        <v/>
      </c>
    </row>
    <row r="4398" ht="18" customHeight="1">
      <c r="A4398" t="inlineStr">
        <is>
          <t>306d23ae-c4a0-411d-ac16-b1404cc41250</t>
        </is>
      </c>
      <c r="B4398" t="inlineStr">
        <is>
          <t>BN-04397 / Patient E37900FF</t>
        </is>
      </c>
      <c r="C4398" t="inlineStr">
        <is>
          <t>Có</t>
        </is>
      </c>
      <c r="D4398" t="inlineStr">
        <is>
          <t>BS. Phạm Khoa</t>
        </is>
      </c>
      <c r="E4398" t="inlineStr">
        <is>
          <t>Thần kinh / Neurology</t>
        </is>
      </c>
      <c r="F4398" t="inlineStr">
        <is>
          <t>Không</t>
        </is>
      </c>
      <c r="G4398" s="2" t="n">
        <v>6532900</v>
      </c>
      <c r="H4398" t="inlineStr">
        <is>
          <t>CT sọ não / Brain CT</t>
        </is>
      </c>
      <c r="I4398" t="inlineStr"/>
      <c r="J4398" t="inlineStr">
        <is>
          <t>Thiếu ICD/context rõ / Missing clear ICD/context</t>
        </is>
      </c>
      <c r="K4398" t="n">
        <v>12</v>
      </c>
      <c r="L4398" t="inlineStr">
        <is>
          <t>F</t>
        </is>
      </c>
      <c r="M4398" s="2" t="n">
        <v>40851.2</v>
      </c>
      <c r="N4398" t="inlineStr">
        <is>
          <t>Single</t>
        </is>
      </c>
      <c r="O4398" t="inlineStr">
        <is>
          <t>Employed</t>
        </is>
      </c>
      <c r="P4398" s="3" t="n">
        <v>44768</v>
      </c>
      <c r="Q4398" t="inlineStr">
        <is>
          <t>Inpatient</t>
        </is>
      </c>
      <c r="R4398" t="inlineStr">
        <is>
          <t>Phone</t>
        </is>
      </c>
      <c r="S4398" t="inlineStr">
        <is>
          <t>Welchmouth</t>
        </is>
      </c>
      <c r="T4398" t="inlineStr">
        <is>
          <t>Pending</t>
        </is>
      </c>
      <c r="U4398" t="inlineStr">
        <is>
          <t>Legitimate</t>
        </is>
      </c>
      <c r="V4398" t="n">
        <v>1</v>
      </c>
      <c r="W4398" t="inlineStr">
        <is>
          <t>e37900ff-253e-4579-8d0d-ab954dd0bcbd</t>
        </is>
      </c>
      <c r="X4398" t="inlineStr">
        <is>
          <t>fd95d861-406b-452f-8497-fbcf8be87c5c</t>
        </is>
      </c>
      <c r="Y4398" t="inlineStr">
        <is>
          <t>bX633</t>
        </is>
      </c>
      <c r="Z4398" t="inlineStr">
        <is>
          <t>Hd420</t>
        </is>
      </c>
      <c r="AA4398" s="4" t="n">
        <v>0.8100000000000001</v>
      </c>
      <c r="AB4398" s="4" t="n">
        <v>0.02</v>
      </c>
      <c r="AC43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98">
        <f>IF(OR(C4398="Có",C4398="Yes"),"yes",IF(OR(C4398="Không",C4398="No"),"no","unknown"))</f>
        <v/>
      </c>
      <c r="AE4398">
        <f>IF(OR(F4398="Có",F4398="Yes"),"covered",IF(OR(F4398="Không",F4398="No"),"out_of_insurance","unknown"))</f>
        <v/>
      </c>
      <c r="AF4398">
        <f>IF(AND(AD4398="yes",AE4398="out_of_insurance"),"REVIEW","")</f>
        <v/>
      </c>
    </row>
    <row r="4399" ht="18" customHeight="1">
      <c r="A4399" t="inlineStr">
        <is>
          <t>15ae05a0-f5a0-497b-91d7-8bcf629ff377</t>
        </is>
      </c>
      <c r="B4399" t="inlineStr">
        <is>
          <t>BN-04398 / Patient A587033F</t>
        </is>
      </c>
      <c r="C4399" t="inlineStr">
        <is>
          <t>Không</t>
        </is>
      </c>
      <c r="D4399" t="inlineStr">
        <is>
          <t>BS. Lê Thảo</t>
        </is>
      </c>
      <c r="E4399" t="inlineStr">
        <is>
          <t>Nhi / Pediatrics</t>
        </is>
      </c>
      <c r="F4399" t="inlineStr">
        <is>
          <t>Không</t>
        </is>
      </c>
      <c r="G4399" s="2" t="n">
        <v>5812120</v>
      </c>
      <c r="H4399" t="inlineStr">
        <is>
          <t>Glucose máu / Blood glucose</t>
        </is>
      </c>
      <c r="I4399" t="inlineStr">
        <is>
          <t>R73.9</t>
        </is>
      </c>
      <c r="J4399" t="inlineStr">
        <is>
          <t>Tăng glucose máu / Hyperglycemia</t>
        </is>
      </c>
      <c r="K4399" t="n">
        <v>32</v>
      </c>
      <c r="L4399" t="inlineStr">
        <is>
          <t>F</t>
        </is>
      </c>
      <c r="M4399" s="2" t="n">
        <v>125922.96</v>
      </c>
      <c r="N4399" t="inlineStr">
        <is>
          <t>Divorced</t>
        </is>
      </c>
      <c r="O4399" t="inlineStr">
        <is>
          <t>Retired</t>
        </is>
      </c>
      <c r="P4399" s="3" t="n">
        <v>44768</v>
      </c>
      <c r="Q4399" t="inlineStr">
        <is>
          <t>Outpatient</t>
        </is>
      </c>
      <c r="R4399" t="inlineStr">
        <is>
          <t>Paper</t>
        </is>
      </c>
      <c r="S4399" t="inlineStr">
        <is>
          <t>North Sarahchester</t>
        </is>
      </c>
      <c r="T4399" t="inlineStr">
        <is>
          <t>Denied</t>
        </is>
      </c>
      <c r="U4399" t="inlineStr">
        <is>
          <t>Legitimate</t>
        </is>
      </c>
      <c r="V4399" t="n">
        <v>2</v>
      </c>
      <c r="W4399" t="inlineStr">
        <is>
          <t>a587033f-a5ab-490c-b2c0-753e18616498</t>
        </is>
      </c>
      <c r="X4399" t="inlineStr">
        <is>
          <t>9e7ffff5-f06a-48eb-8d82-858c6b3503b1</t>
        </is>
      </c>
      <c r="Y4399" t="inlineStr">
        <is>
          <t>aR054</t>
        </is>
      </c>
      <c r="Z4399" t="inlineStr">
        <is>
          <t>pY258</t>
        </is>
      </c>
      <c r="AA4399" s="4" t="n">
        <v>0.62</v>
      </c>
      <c r="AB4399" s="4" t="n">
        <v>0.05</v>
      </c>
      <c r="AC43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399">
        <f>IF(OR(C4399="Có",C4399="Yes"),"yes",IF(OR(C4399="Không",C4399="No"),"no","unknown"))</f>
        <v/>
      </c>
      <c r="AE4399">
        <f>IF(OR(F4399="Có",F4399="Yes"),"covered",IF(OR(F4399="Không",F4399="No"),"out_of_insurance","unknown"))</f>
        <v/>
      </c>
      <c r="AF4399">
        <f>IF(AND(AD4399="yes",AE4399="out_of_insurance"),"REVIEW","")</f>
        <v/>
      </c>
    </row>
    <row r="4400" ht="18" customHeight="1">
      <c r="A4400" t="inlineStr">
        <is>
          <t>e2d30eef-80ea-4d19-b3c7-2e2f83cf4363</t>
        </is>
      </c>
      <c r="B4400" t="inlineStr">
        <is>
          <t>BN-04399 / Patient 1B827C01</t>
        </is>
      </c>
      <c r="C4400" t="inlineStr">
        <is>
          <t>Có</t>
        </is>
      </c>
      <c r="D4400" t="inlineStr">
        <is>
          <t>BS. Lê Thảo</t>
        </is>
      </c>
      <c r="E4400" t="inlineStr">
        <is>
          <t>Nhi / Pediatrics</t>
        </is>
      </c>
      <c r="F4400" t="inlineStr">
        <is>
          <t>Không</t>
        </is>
      </c>
      <c r="G4400" s="2" t="n">
        <v>8146720</v>
      </c>
      <c r="H4400" t="inlineStr">
        <is>
          <t>HbA1c</t>
        </is>
      </c>
      <c r="I4400" t="inlineStr"/>
      <c r="J4400" t="inlineStr">
        <is>
          <t>Thiếu ICD/context rõ / Missing clear ICD/context</t>
        </is>
      </c>
      <c r="K4400" t="n">
        <v>28</v>
      </c>
      <c r="L4400" t="inlineStr">
        <is>
          <t>F</t>
        </is>
      </c>
      <c r="M4400" s="2" t="n">
        <v>113529.8</v>
      </c>
      <c r="N4400" t="inlineStr">
        <is>
          <t>Married</t>
        </is>
      </c>
      <c r="O4400" t="inlineStr">
        <is>
          <t>Employed</t>
        </is>
      </c>
      <c r="P4400" s="3" t="n">
        <v>44767</v>
      </c>
      <c r="Q4400" t="inlineStr">
        <is>
          <t>Inpatient</t>
        </is>
      </c>
      <c r="R4400" t="inlineStr">
        <is>
          <t>Online</t>
        </is>
      </c>
      <c r="S4400" t="inlineStr">
        <is>
          <t>East Davidland</t>
        </is>
      </c>
      <c r="T4400" t="inlineStr">
        <is>
          <t>Denied</t>
        </is>
      </c>
      <c r="U4400" t="inlineStr">
        <is>
          <t>Legitimate</t>
        </is>
      </c>
      <c r="V4400" t="n">
        <v>0</v>
      </c>
      <c r="W4400" t="inlineStr">
        <is>
          <t>1b827c01-33f9-4078-8d85-00d12b266655</t>
        </is>
      </c>
      <c r="X4400" t="inlineStr">
        <is>
          <t>d98e5cb1-2026-44dd-a2e1-41593c878d4f</t>
        </is>
      </c>
      <c r="Y4400" t="inlineStr">
        <is>
          <t>TA893</t>
        </is>
      </c>
      <c r="Z4400" t="inlineStr">
        <is>
          <t>Uz092</t>
        </is>
      </c>
      <c r="AA4400" s="4" t="n">
        <v>0.8100000000000001</v>
      </c>
      <c r="AB4400" s="4" t="n">
        <v>0.02</v>
      </c>
      <c r="AC44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00">
        <f>IF(OR(C4400="Có",C4400="Yes"),"yes",IF(OR(C4400="Không",C4400="No"),"no","unknown"))</f>
        <v/>
      </c>
      <c r="AE4400">
        <f>IF(OR(F4400="Có",F4400="Yes"),"covered",IF(OR(F4400="Không",F4400="No"),"out_of_insurance","unknown"))</f>
        <v/>
      </c>
      <c r="AF4400">
        <f>IF(AND(AD4400="yes",AE4400="out_of_insurance"),"REVIEW","")</f>
        <v/>
      </c>
    </row>
    <row r="4401" ht="18" customHeight="1">
      <c r="A4401" t="inlineStr">
        <is>
          <t>e508328f-478b-4ad6-a120-4a839f680ba8</t>
        </is>
      </c>
      <c r="B4401" t="inlineStr">
        <is>
          <t>BN-04400 / Patient E4939CE0</t>
        </is>
      </c>
      <c r="C4401" t="inlineStr">
        <is>
          <t>Có</t>
        </is>
      </c>
      <c r="D4401" t="inlineStr">
        <is>
          <t>BS. Phan Gia</t>
        </is>
      </c>
      <c r="E4401" t="inlineStr">
        <is>
          <t>Tim mạch / Cardiology</t>
        </is>
      </c>
      <c r="F4401" t="inlineStr">
        <is>
          <t>Có</t>
        </is>
      </c>
      <c r="G4401" s="2" t="n">
        <v>1799620</v>
      </c>
      <c r="H4401" t="inlineStr">
        <is>
          <t>Men tim CK-MB / Cardiac enzyme CK-MB</t>
        </is>
      </c>
      <c r="I4401" t="inlineStr">
        <is>
          <t>I20.9</t>
        </is>
      </c>
      <c r="J4401" t="inlineStr">
        <is>
          <t>Đau thắt ngực / Angina</t>
        </is>
      </c>
      <c r="K4401" t="n">
        <v>31</v>
      </c>
      <c r="L4401" t="inlineStr">
        <is>
          <t>F</t>
        </is>
      </c>
      <c r="M4401" s="2" t="n">
        <v>100300.3</v>
      </c>
      <c r="N4401" t="inlineStr">
        <is>
          <t>Single</t>
        </is>
      </c>
      <c r="O4401" t="inlineStr">
        <is>
          <t>Unemployed</t>
        </is>
      </c>
      <c r="P4401" s="3" t="n">
        <v>44767</v>
      </c>
      <c r="Q4401" t="inlineStr">
        <is>
          <t>Routine</t>
        </is>
      </c>
      <c r="R4401" t="inlineStr">
        <is>
          <t>Paper</t>
        </is>
      </c>
      <c r="S4401" t="inlineStr">
        <is>
          <t>Rodriguezfurt</t>
        </is>
      </c>
      <c r="T4401" t="inlineStr">
        <is>
          <t>Approved</t>
        </is>
      </c>
      <c r="U4401" t="inlineStr">
        <is>
          <t>Legitimate</t>
        </is>
      </c>
      <c r="V4401" t="n">
        <v>0</v>
      </c>
      <c r="W4401" t="inlineStr">
        <is>
          <t>e4939ce0-353f-461b-bee0-d70350718797</t>
        </is>
      </c>
      <c r="X4401" t="inlineStr">
        <is>
          <t>1f0368fc-0e8a-4a5f-a5ae-9fedcc3002d3</t>
        </is>
      </c>
      <c r="Y4401" t="inlineStr">
        <is>
          <t>Kd748</t>
        </is>
      </c>
      <c r="Z4401" t="inlineStr">
        <is>
          <t>Xu180</t>
        </is>
      </c>
      <c r="AA4401" s="4" t="n">
        <v>0.58</v>
      </c>
      <c r="AB4401" s="4" t="n">
        <v>0.64</v>
      </c>
      <c r="AC44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01">
        <f>IF(OR(C4401="Có",C4401="Yes"),"yes",IF(OR(C4401="Không",C4401="No"),"no","unknown"))</f>
        <v/>
      </c>
      <c r="AE4401">
        <f>IF(OR(F4401="Có",F4401="Yes"),"covered",IF(OR(F4401="Không",F4401="No"),"out_of_insurance","unknown"))</f>
        <v/>
      </c>
      <c r="AF4401">
        <f>IF(AND(AD4401="yes",AE4401="out_of_insurance"),"REVIEW","")</f>
        <v/>
      </c>
    </row>
    <row r="4402" ht="18" customHeight="1">
      <c r="A4402" t="inlineStr">
        <is>
          <t>0b5ad39d-47dd-474f-a9af-f9a280bb3fe3</t>
        </is>
      </c>
      <c r="B4402" t="inlineStr">
        <is>
          <t>BN-04401 / Patient AFA0C487</t>
        </is>
      </c>
      <c r="C4402" t="inlineStr">
        <is>
          <t>Có</t>
        </is>
      </c>
      <c r="D4402" t="inlineStr">
        <is>
          <t>BS. Đỗ Hạnh</t>
        </is>
      </c>
      <c r="E4402" t="inlineStr">
        <is>
          <t>Nhi / Pediatrics</t>
        </is>
      </c>
      <c r="F4402" t="inlineStr">
        <is>
          <t>Có</t>
        </is>
      </c>
      <c r="G4402" s="2" t="n">
        <v>1753640</v>
      </c>
      <c r="H4402" t="inlineStr">
        <is>
          <t>HbA1c</t>
        </is>
      </c>
      <c r="I4402" t="inlineStr">
        <is>
          <t>E11.9</t>
        </is>
      </c>
      <c r="J4402" t="inlineStr">
        <is>
          <t>Đái tháo đường type 2 / Type 2 diabetes mellitus</t>
        </is>
      </c>
      <c r="K4402" t="n">
        <v>37</v>
      </c>
      <c r="L4402" t="inlineStr">
        <is>
          <t>F</t>
        </is>
      </c>
      <c r="M4402" s="2" t="n">
        <v>122136.66</v>
      </c>
      <c r="N4402" t="inlineStr">
        <is>
          <t>Single</t>
        </is>
      </c>
      <c r="O4402" t="inlineStr">
        <is>
          <t>Unemployed</t>
        </is>
      </c>
      <c r="P4402" s="3" t="n">
        <v>44767</v>
      </c>
      <c r="Q4402" t="inlineStr">
        <is>
          <t>Inpatient</t>
        </is>
      </c>
      <c r="R4402" t="inlineStr">
        <is>
          <t>Paper</t>
        </is>
      </c>
      <c r="S4402" t="inlineStr">
        <is>
          <t>East Shawnview</t>
        </is>
      </c>
      <c r="T4402" t="inlineStr">
        <is>
          <t>Approved</t>
        </is>
      </c>
      <c r="U4402" t="inlineStr">
        <is>
          <t>Legitimate</t>
        </is>
      </c>
      <c r="V4402" t="n">
        <v>2</v>
      </c>
      <c r="W4402" t="inlineStr">
        <is>
          <t>afa0c487-dcc3-4ab3-a98c-970fee7b53b6</t>
        </is>
      </c>
      <c r="X4402" t="inlineStr">
        <is>
          <t>c091f978-9cbd-4c3a-b30f-9a0d1a7d44af</t>
        </is>
      </c>
      <c r="Y4402" t="inlineStr">
        <is>
          <t>gy361</t>
        </is>
      </c>
      <c r="Z4402" t="inlineStr">
        <is>
          <t>OM017</t>
        </is>
      </c>
      <c r="AA4402" s="4" t="n">
        <v>0.57</v>
      </c>
      <c r="AB4402" s="4" t="n">
        <v>0.76</v>
      </c>
      <c r="AC440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02">
        <f>IF(OR(C4402="Có",C4402="Yes"),"yes",IF(OR(C4402="Không",C4402="No"),"no","unknown"))</f>
        <v/>
      </c>
      <c r="AE4402">
        <f>IF(OR(F4402="Có",F4402="Yes"),"covered",IF(OR(F4402="Không",F4402="No"),"out_of_insurance","unknown"))</f>
        <v/>
      </c>
      <c r="AF4402">
        <f>IF(AND(AD4402="yes",AE4402="out_of_insurance"),"REVIEW","")</f>
        <v/>
      </c>
    </row>
    <row r="4403" ht="18" customHeight="1">
      <c r="A4403" t="inlineStr">
        <is>
          <t>76a9a4ce-b59c-4a71-a292-b8943f3839e7</t>
        </is>
      </c>
      <c r="B4403" t="inlineStr">
        <is>
          <t>BN-04402 / Patient BC518B09</t>
        </is>
      </c>
      <c r="C4403" t="inlineStr">
        <is>
          <t>Không</t>
        </is>
      </c>
      <c r="D4403" t="inlineStr">
        <is>
          <t>BS. Trương Khải</t>
        </is>
      </c>
      <c r="E4403" t="inlineStr">
        <is>
          <t>Tim mạch / Cardiology</t>
        </is>
      </c>
      <c r="F4403" t="inlineStr">
        <is>
          <t>Không</t>
        </is>
      </c>
      <c r="G4403" s="2" t="n">
        <v>5110800</v>
      </c>
      <c r="H4403" t="inlineStr">
        <is>
          <t>Men tim CK-MB / Cardiac enzyme CK-MB</t>
        </is>
      </c>
      <c r="I4403" t="inlineStr">
        <is>
          <t>I20.9</t>
        </is>
      </c>
      <c r="J4403" t="inlineStr">
        <is>
          <t>Đau thắt ngực / Angina</t>
        </is>
      </c>
      <c r="K4403" t="n">
        <v>98</v>
      </c>
      <c r="L4403" t="inlineStr">
        <is>
          <t>M</t>
        </is>
      </c>
      <c r="M4403" s="2" t="n">
        <v>80363.13</v>
      </c>
      <c r="N4403" t="inlineStr">
        <is>
          <t>Single</t>
        </is>
      </c>
      <c r="O4403" t="inlineStr">
        <is>
          <t>Unemployed</t>
        </is>
      </c>
      <c r="P4403" s="3" t="n">
        <v>44767</v>
      </c>
      <c r="Q4403" t="inlineStr">
        <is>
          <t>Outpatient</t>
        </is>
      </c>
      <c r="R4403" t="inlineStr">
        <is>
          <t>Online</t>
        </is>
      </c>
      <c r="S4403" t="inlineStr">
        <is>
          <t>West Mark</t>
        </is>
      </c>
      <c r="T4403" t="inlineStr">
        <is>
          <t>Denied</t>
        </is>
      </c>
      <c r="U4403" t="inlineStr">
        <is>
          <t>Legitimate</t>
        </is>
      </c>
      <c r="V4403" t="n">
        <v>3</v>
      </c>
      <c r="W4403" t="inlineStr">
        <is>
          <t>bc518b09-e793-465f-8487-de8a43663471</t>
        </is>
      </c>
      <c r="X4403" t="inlineStr">
        <is>
          <t>f30676e8-a4ea-44dd-b957-a826516e784a</t>
        </is>
      </c>
      <c r="Y4403" t="inlineStr">
        <is>
          <t>Jl368</t>
        </is>
      </c>
      <c r="Z4403" t="inlineStr">
        <is>
          <t>Zg822</t>
        </is>
      </c>
      <c r="AA4403" s="4" t="n">
        <v>0.57</v>
      </c>
      <c r="AB4403" s="4" t="n">
        <v>0.05</v>
      </c>
      <c r="AC440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03">
        <f>IF(OR(C4403="Có",C4403="Yes"),"yes",IF(OR(C4403="Không",C4403="No"),"no","unknown"))</f>
        <v/>
      </c>
      <c r="AE4403">
        <f>IF(OR(F4403="Có",F4403="Yes"),"covered",IF(OR(F4403="Không",F4403="No"),"out_of_insurance","unknown"))</f>
        <v/>
      </c>
      <c r="AF4403">
        <f>IF(AND(AD4403="yes",AE4403="out_of_insurance"),"REVIEW","")</f>
        <v/>
      </c>
    </row>
    <row r="4404" ht="18" customHeight="1">
      <c r="A4404" t="inlineStr">
        <is>
          <t>a2e8518c-2c67-42f6-876d-3e64b936faa1</t>
        </is>
      </c>
      <c r="B4404" t="inlineStr">
        <is>
          <t>BN-04403 / Patient 2E075D6B</t>
        </is>
      </c>
      <c r="C4404" t="inlineStr">
        <is>
          <t>Không</t>
        </is>
      </c>
      <c r="D4404" t="inlineStr">
        <is>
          <t>BS. Huỳnh Mai</t>
        </is>
      </c>
      <c r="E4404" t="inlineStr">
        <is>
          <t>Nhi / Pediatrics</t>
        </is>
      </c>
      <c r="F4404" t="inlineStr">
        <is>
          <t>Chưa rõ</t>
        </is>
      </c>
      <c r="G4404" s="2" t="n">
        <v>664840</v>
      </c>
      <c r="H4404" t="inlineStr">
        <is>
          <t>Glucose máu / Blood glucose</t>
        </is>
      </c>
      <c r="I4404" t="inlineStr">
        <is>
          <t>R73.9</t>
        </is>
      </c>
      <c r="J4404" t="inlineStr">
        <is>
          <t>Tăng glucose máu / Hyperglycemia</t>
        </is>
      </c>
      <c r="K4404" t="n">
        <v>48</v>
      </c>
      <c r="L4404" t="inlineStr">
        <is>
          <t>F</t>
        </is>
      </c>
      <c r="M4404" s="2" t="n">
        <v>87610.75</v>
      </c>
      <c r="N4404" t="inlineStr">
        <is>
          <t>Single</t>
        </is>
      </c>
      <c r="O4404" t="inlineStr">
        <is>
          <t>Unemployed</t>
        </is>
      </c>
      <c r="P4404" s="3" t="n">
        <v>44767</v>
      </c>
      <c r="Q4404" t="inlineStr">
        <is>
          <t>Inpatient</t>
        </is>
      </c>
      <c r="R4404" t="inlineStr">
        <is>
          <t>Phone</t>
        </is>
      </c>
      <c r="S4404" t="inlineStr">
        <is>
          <t>Shelbyton</t>
        </is>
      </c>
      <c r="T4404" t="inlineStr">
        <is>
          <t>Approved</t>
        </is>
      </c>
      <c r="U4404" t="inlineStr">
        <is>
          <t>Legitimate</t>
        </is>
      </c>
      <c r="V4404" t="n">
        <v>0</v>
      </c>
      <c r="W4404" t="inlineStr">
        <is>
          <t>2e075d6b-e905-429b-befd-89f92e9c4a12</t>
        </is>
      </c>
      <c r="X4404" t="inlineStr">
        <is>
          <t>e98ceffb-438a-4c29-a883-8d933600045d</t>
        </is>
      </c>
      <c r="Y4404" t="inlineStr">
        <is>
          <t>SI429</t>
        </is>
      </c>
      <c r="Z4404" t="inlineStr">
        <is>
          <t>uF592</t>
        </is>
      </c>
      <c r="AA4404" s="4" t="n">
        <v>0.65</v>
      </c>
      <c r="AB4404" s="4" t="n">
        <v>0.05</v>
      </c>
      <c r="AC440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04">
        <f>IF(OR(C4404="Có",C4404="Yes"),"yes",IF(OR(C4404="Không",C4404="No"),"no","unknown"))</f>
        <v/>
      </c>
      <c r="AE4404">
        <f>IF(OR(F4404="Có",F4404="Yes"),"covered",IF(OR(F4404="Không",F4404="No"),"out_of_insurance","unknown"))</f>
        <v/>
      </c>
      <c r="AF4404">
        <f>IF(AND(AD4404="yes",AE4404="out_of_insurance"),"REVIEW","")</f>
        <v/>
      </c>
    </row>
    <row r="4405" ht="18" customHeight="1">
      <c r="A4405" t="inlineStr">
        <is>
          <t>86ce9419-ab28-4cf2-a438-a3080f92216f</t>
        </is>
      </c>
      <c r="B4405" t="inlineStr">
        <is>
          <t>BN-04404 / Patient CBFDCCD3</t>
        </is>
      </c>
      <c r="C4405" t="inlineStr">
        <is>
          <t>Có</t>
        </is>
      </c>
      <c r="D4405" t="inlineStr">
        <is>
          <t>BS. Võ Huy</t>
        </is>
      </c>
      <c r="E4405" t="inlineStr">
        <is>
          <t>Chấn thương chỉnh hình / Orthopedics</t>
        </is>
      </c>
      <c r="F4405" t="inlineStr">
        <is>
          <t>Có</t>
        </is>
      </c>
      <c r="G4405" s="2" t="n">
        <v>4356320</v>
      </c>
      <c r="H4405" t="inlineStr">
        <is>
          <t>X-quang khớp gối / Knee X-ray</t>
        </is>
      </c>
      <c r="I4405" t="inlineStr">
        <is>
          <t>M25.5</t>
        </is>
      </c>
      <c r="J4405" t="inlineStr">
        <is>
          <t>Đau khớp / Joint pain</t>
        </is>
      </c>
      <c r="K4405" t="n">
        <v>24</v>
      </c>
      <c r="L4405" t="inlineStr">
        <is>
          <t>F</t>
        </is>
      </c>
      <c r="M4405" s="2" t="n">
        <v>98599.64999999999</v>
      </c>
      <c r="N4405" t="inlineStr">
        <is>
          <t>Widowed</t>
        </is>
      </c>
      <c r="O4405" t="inlineStr">
        <is>
          <t>Student</t>
        </is>
      </c>
      <c r="P4405" s="3" t="n">
        <v>44767</v>
      </c>
      <c r="Q4405" t="inlineStr">
        <is>
          <t>Outpatient</t>
        </is>
      </c>
      <c r="R4405" t="inlineStr">
        <is>
          <t>Online</t>
        </is>
      </c>
      <c r="S4405" t="inlineStr">
        <is>
          <t>Jenniferside</t>
        </is>
      </c>
      <c r="T4405" t="inlineStr">
        <is>
          <t>Approved</t>
        </is>
      </c>
      <c r="U4405" t="inlineStr">
        <is>
          <t>Legitimate</t>
        </is>
      </c>
      <c r="V4405" t="n">
        <v>0</v>
      </c>
      <c r="W4405" t="inlineStr">
        <is>
          <t>cbfdccd3-419f-47f3-8b93-6f97b74c6f78</t>
        </is>
      </c>
      <c r="X4405" t="inlineStr">
        <is>
          <t>76c73b29-fd7c-4853-ab70-781869d1fe95</t>
        </is>
      </c>
      <c r="Y4405" t="inlineStr">
        <is>
          <t>Tn149</t>
        </is>
      </c>
      <c r="Z4405" t="inlineStr">
        <is>
          <t>op457</t>
        </is>
      </c>
      <c r="AA4405" s="4" t="n">
        <v>0.62</v>
      </c>
      <c r="AB4405" s="4" t="n">
        <v>0.82</v>
      </c>
      <c r="AC440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05">
        <f>IF(OR(C4405="Có",C4405="Yes"),"yes",IF(OR(C4405="Không",C4405="No"),"no","unknown"))</f>
        <v/>
      </c>
      <c r="AE4405">
        <f>IF(OR(F4405="Có",F4405="Yes"),"covered",IF(OR(F4405="Không",F4405="No"),"out_of_insurance","unknown"))</f>
        <v/>
      </c>
      <c r="AF4405">
        <f>IF(AND(AD4405="yes",AE4405="out_of_insurance"),"REVIEW","")</f>
        <v/>
      </c>
    </row>
    <row r="4406" ht="18" customHeight="1">
      <c r="A4406" t="inlineStr">
        <is>
          <t>7dba8882-6835-4b3a-ac69-534d96bacf68</t>
        </is>
      </c>
      <c r="B4406" t="inlineStr">
        <is>
          <t>BN-04405 / Patient 33B444FF</t>
        </is>
      </c>
      <c r="C4406" t="inlineStr">
        <is>
          <t>Không</t>
        </is>
      </c>
      <c r="D4406" t="inlineStr">
        <is>
          <t>BS. Phạm Khoa</t>
        </is>
      </c>
      <c r="E4406" t="inlineStr">
        <is>
          <t>Thần kinh / Neurology</t>
        </is>
      </c>
      <c r="F4406" t="inlineStr">
        <is>
          <t>Chưa rõ</t>
        </is>
      </c>
      <c r="G4406" s="2" t="n">
        <v>4548560</v>
      </c>
      <c r="H4406" t="inlineStr">
        <is>
          <t>CT đánh giá đột quỵ / Stroke CT</t>
        </is>
      </c>
      <c r="I4406" t="inlineStr">
        <is>
          <t>I63.9</t>
        </is>
      </c>
      <c r="J4406" t="inlineStr">
        <is>
          <t>Nhồi máu não / Cerebral infarction</t>
        </is>
      </c>
      <c r="K4406" t="n">
        <v>89</v>
      </c>
      <c r="L4406" t="inlineStr">
        <is>
          <t>M</t>
        </is>
      </c>
      <c r="M4406" s="2" t="n">
        <v>52955.13</v>
      </c>
      <c r="N4406" t="inlineStr">
        <is>
          <t>Single</t>
        </is>
      </c>
      <c r="O4406" t="inlineStr">
        <is>
          <t>Employed</t>
        </is>
      </c>
      <c r="P4406" s="3" t="n">
        <v>44767</v>
      </c>
      <c r="Q4406" t="inlineStr">
        <is>
          <t>Outpatient</t>
        </is>
      </c>
      <c r="R4406" t="inlineStr">
        <is>
          <t>Paper</t>
        </is>
      </c>
      <c r="S4406" t="inlineStr">
        <is>
          <t>New Williamchester</t>
        </is>
      </c>
      <c r="T4406" t="inlineStr">
        <is>
          <t>Denied</t>
        </is>
      </c>
      <c r="U4406" t="inlineStr">
        <is>
          <t>Legitimate</t>
        </is>
      </c>
      <c r="V4406" t="n">
        <v>3</v>
      </c>
      <c r="W4406" t="inlineStr">
        <is>
          <t>33b444ff-9f56-409c-b557-83e7c42fe37d</t>
        </is>
      </c>
      <c r="X4406" t="inlineStr">
        <is>
          <t>c27ed265-8013-43c1-8bd3-86a784dd866e</t>
        </is>
      </c>
      <c r="Y4406" t="inlineStr">
        <is>
          <t>Og264</t>
        </is>
      </c>
      <c r="Z4406" t="inlineStr">
        <is>
          <t>mp547</t>
        </is>
      </c>
      <c r="AA4406" s="4" t="n">
        <v>0.75</v>
      </c>
      <c r="AB4406" s="4" t="n">
        <v>0.05</v>
      </c>
      <c r="AC440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06">
        <f>IF(OR(C4406="Có",C4406="Yes"),"yes",IF(OR(C4406="Không",C4406="No"),"no","unknown"))</f>
        <v/>
      </c>
      <c r="AE4406">
        <f>IF(OR(F4406="Có",F4406="Yes"),"covered",IF(OR(F4406="Không",F4406="No"),"out_of_insurance","unknown"))</f>
        <v/>
      </c>
      <c r="AF4406">
        <f>IF(AND(AD4406="yes",AE4406="out_of_insurance"),"REVIEW","")</f>
        <v/>
      </c>
    </row>
    <row r="4407" ht="18" customHeight="1">
      <c r="A4407" t="inlineStr">
        <is>
          <t>f2a160dd-dd53-4de2-90a0-c014a2bc501a</t>
        </is>
      </c>
      <c r="B4407" t="inlineStr">
        <is>
          <t>BN-04406 / Patient 81D606F6</t>
        </is>
      </c>
      <c r="C4407" t="inlineStr">
        <is>
          <t>Có</t>
        </is>
      </c>
      <c r="D4407" t="inlineStr">
        <is>
          <t>BS. Lâm Sơn</t>
        </is>
      </c>
      <c r="E4407" t="inlineStr">
        <is>
          <t>Khám tổng quát / General Practice</t>
        </is>
      </c>
      <c r="F4407" t="inlineStr">
        <is>
          <t>Không</t>
        </is>
      </c>
      <c r="G4407" s="2" t="n">
        <v>3043180</v>
      </c>
      <c r="H4407" t="inlineStr">
        <is>
          <t>HIV Ag/Ab combo</t>
        </is>
      </c>
      <c r="I4407" t="inlineStr">
        <is>
          <t>Z11.4</t>
        </is>
      </c>
      <c r="J4407" t="inlineStr">
        <is>
          <t>Sàng lọc HIV / HIV screening</t>
        </is>
      </c>
      <c r="K4407" t="n">
        <v>83</v>
      </c>
      <c r="L4407" t="inlineStr">
        <is>
          <t>M</t>
        </is>
      </c>
      <c r="M4407" s="2" t="n">
        <v>98133.36</v>
      </c>
      <c r="N4407" t="inlineStr">
        <is>
          <t>Single</t>
        </is>
      </c>
      <c r="O4407" t="inlineStr">
        <is>
          <t>Retired</t>
        </is>
      </c>
      <c r="P4407" s="3" t="n">
        <v>44767</v>
      </c>
      <c r="Q4407" t="inlineStr">
        <is>
          <t>Emergency</t>
        </is>
      </c>
      <c r="R4407" t="inlineStr">
        <is>
          <t>Phone</t>
        </is>
      </c>
      <c r="S4407" t="inlineStr">
        <is>
          <t>Jasminland</t>
        </is>
      </c>
      <c r="T4407" t="inlineStr">
        <is>
          <t>Denied</t>
        </is>
      </c>
      <c r="U4407" t="inlineStr">
        <is>
          <t>Legitimate</t>
        </is>
      </c>
      <c r="V4407" t="n">
        <v>0</v>
      </c>
      <c r="W4407" t="inlineStr">
        <is>
          <t>81d606f6-4c7a-4b2d-9884-6c2fe8eb7cc8</t>
        </is>
      </c>
      <c r="X4407" t="inlineStr">
        <is>
          <t>a83706bb-1bcf-4267-a078-17e81b2b042b</t>
        </is>
      </c>
      <c r="Y4407" t="inlineStr">
        <is>
          <t>Tt814</t>
        </is>
      </c>
      <c r="Z4407" t="inlineStr">
        <is>
          <t>JH180</t>
        </is>
      </c>
      <c r="AA4407" s="4" t="n">
        <v>0.82</v>
      </c>
      <c r="AB4407" s="4" t="n">
        <v>0.12</v>
      </c>
      <c r="AC440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07">
        <f>IF(OR(C4407="Có",C4407="Yes"),"yes",IF(OR(C4407="Không",C4407="No"),"no","unknown"))</f>
        <v/>
      </c>
      <c r="AE4407">
        <f>IF(OR(F4407="Có",F4407="Yes"),"covered",IF(OR(F4407="Không",F4407="No"),"out_of_insurance","unknown"))</f>
        <v/>
      </c>
      <c r="AF4407">
        <f>IF(AND(AD4407="yes",AE4407="out_of_insurance"),"REVIEW","")</f>
        <v/>
      </c>
    </row>
    <row r="4408" ht="18" customHeight="1">
      <c r="A4408" t="inlineStr">
        <is>
          <t>7cf329be-09b5-4d9d-9eae-00e57d80d3c1</t>
        </is>
      </c>
      <c r="B4408" t="inlineStr">
        <is>
          <t>BN-04407 / Patient 97F456F4</t>
        </is>
      </c>
      <c r="C4408" t="inlineStr">
        <is>
          <t>Có</t>
        </is>
      </c>
      <c r="D4408" t="inlineStr">
        <is>
          <t>BS. Huỳnh Mai</t>
        </is>
      </c>
      <c r="E4408" t="inlineStr">
        <is>
          <t>Nhi / Pediatrics</t>
        </is>
      </c>
      <c r="F4408" t="inlineStr">
        <is>
          <t>Có</t>
        </is>
      </c>
      <c r="G4408" s="2" t="n">
        <v>2761650</v>
      </c>
      <c r="H4408" t="inlineStr">
        <is>
          <t>HbA1c</t>
        </is>
      </c>
      <c r="I4408" t="inlineStr">
        <is>
          <t>E11.9</t>
        </is>
      </c>
      <c r="J4408" t="inlineStr">
        <is>
          <t>Đái tháo đường type 2 / Type 2 diabetes mellitus</t>
        </is>
      </c>
      <c r="K4408" t="n">
        <v>30</v>
      </c>
      <c r="L4408" t="inlineStr">
        <is>
          <t>F</t>
        </is>
      </c>
      <c r="M4408" s="2" t="n">
        <v>78889.75</v>
      </c>
      <c r="N4408" t="inlineStr">
        <is>
          <t>Widowed</t>
        </is>
      </c>
      <c r="O4408" t="inlineStr">
        <is>
          <t>Student</t>
        </is>
      </c>
      <c r="P4408" s="3" t="n">
        <v>44767</v>
      </c>
      <c r="Q4408" t="inlineStr">
        <is>
          <t>Inpatient</t>
        </is>
      </c>
      <c r="R4408" t="inlineStr">
        <is>
          <t>Online</t>
        </is>
      </c>
      <c r="S4408" t="inlineStr">
        <is>
          <t>Lake Michaelberg</t>
        </is>
      </c>
      <c r="T4408" t="inlineStr">
        <is>
          <t>Pending</t>
        </is>
      </c>
      <c r="U4408" t="inlineStr">
        <is>
          <t>Legitimate</t>
        </is>
      </c>
      <c r="V4408" t="n">
        <v>3</v>
      </c>
      <c r="W4408" t="inlineStr">
        <is>
          <t>97f456f4-d775-4501-8261-db6c2f95bc3c</t>
        </is>
      </c>
      <c r="X4408" t="inlineStr">
        <is>
          <t>28496883-28e6-4467-9d50-6f1ae34e66b4</t>
        </is>
      </c>
      <c r="Y4408" t="inlineStr">
        <is>
          <t>Uk172</t>
        </is>
      </c>
      <c r="Z4408" t="inlineStr">
        <is>
          <t>aN298</t>
        </is>
      </c>
      <c r="AA4408" s="4" t="n">
        <v>0.63</v>
      </c>
      <c r="AB4408" s="4" t="n">
        <v>0.32</v>
      </c>
      <c r="AC440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08">
        <f>IF(OR(C4408="Có",C4408="Yes"),"yes",IF(OR(C4408="Không",C4408="No"),"no","unknown"))</f>
        <v/>
      </c>
      <c r="AE4408">
        <f>IF(OR(F4408="Có",F4408="Yes"),"covered",IF(OR(F4408="Không",F4408="No"),"out_of_insurance","unknown"))</f>
        <v/>
      </c>
      <c r="AF4408">
        <f>IF(AND(AD4408="yes",AE4408="out_of_insurance"),"REVIEW","")</f>
        <v/>
      </c>
    </row>
    <row r="4409" ht="18" customHeight="1">
      <c r="A4409" t="inlineStr">
        <is>
          <t>6c138223-7186-4948-9f45-029f65e7a259</t>
        </is>
      </c>
      <c r="B4409" t="inlineStr">
        <is>
          <t>BN-04408 / Patient BF622819</t>
        </is>
      </c>
      <c r="C4409" t="inlineStr">
        <is>
          <t>Có</t>
        </is>
      </c>
      <c r="D4409" t="inlineStr">
        <is>
          <t>BS. Lê Thảo</t>
        </is>
      </c>
      <c r="E4409" t="inlineStr">
        <is>
          <t>Nhi / Pediatrics</t>
        </is>
      </c>
      <c r="F4409" t="inlineStr">
        <is>
          <t>Chưa rõ</t>
        </is>
      </c>
      <c r="G4409" s="2" t="n">
        <v>2714210</v>
      </c>
      <c r="H4409" t="inlineStr">
        <is>
          <t>CRP định lượng / CRP</t>
        </is>
      </c>
      <c r="I4409" t="inlineStr">
        <is>
          <t>J18.9</t>
        </is>
      </c>
      <c r="J4409" t="inlineStr">
        <is>
          <t>Nghi viêm phổi / Suspected pneumonia</t>
        </is>
      </c>
      <c r="K4409" t="n">
        <v>83</v>
      </c>
      <c r="L4409" t="inlineStr">
        <is>
          <t>F</t>
        </is>
      </c>
      <c r="M4409" s="2" t="n">
        <v>71301.78</v>
      </c>
      <c r="N4409" t="inlineStr">
        <is>
          <t>Single</t>
        </is>
      </c>
      <c r="O4409" t="inlineStr">
        <is>
          <t>Unemployed</t>
        </is>
      </c>
      <c r="P4409" s="3" t="n">
        <v>44767</v>
      </c>
      <c r="Q4409" t="inlineStr">
        <is>
          <t>Emergency</t>
        </is>
      </c>
      <c r="R4409" t="inlineStr">
        <is>
          <t>Paper</t>
        </is>
      </c>
      <c r="S4409" t="inlineStr">
        <is>
          <t>South Tammy</t>
        </is>
      </c>
      <c r="T4409" t="inlineStr">
        <is>
          <t>Pending</t>
        </is>
      </c>
      <c r="U4409" t="inlineStr">
        <is>
          <t>Legitimate</t>
        </is>
      </c>
      <c r="V4409" t="n">
        <v>3</v>
      </c>
      <c r="W4409" t="inlineStr">
        <is>
          <t>bf622819-94d8-4e82-a020-954f82cc23f0</t>
        </is>
      </c>
      <c r="X4409" t="inlineStr">
        <is>
          <t>921c1669-430f-4bc7-9670-0fb3a76f7e90</t>
        </is>
      </c>
      <c r="Y4409" t="inlineStr">
        <is>
          <t>JK643</t>
        </is>
      </c>
      <c r="Z4409" t="inlineStr">
        <is>
          <t>hU372</t>
        </is>
      </c>
      <c r="AA4409" s="4" t="n">
        <v>0.64</v>
      </c>
      <c r="AB4409" s="4" t="n">
        <v>0.38</v>
      </c>
      <c r="AC440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09">
        <f>IF(OR(C4409="Có",C4409="Yes"),"yes",IF(OR(C4409="Không",C4409="No"),"no","unknown"))</f>
        <v/>
      </c>
      <c r="AE4409">
        <f>IF(OR(F4409="Có",F4409="Yes"),"covered",IF(OR(F4409="Không",F4409="No"),"out_of_insurance","unknown"))</f>
        <v/>
      </c>
      <c r="AF4409">
        <f>IF(AND(AD4409="yes",AE4409="out_of_insurance"),"REVIEW","")</f>
        <v/>
      </c>
    </row>
    <row r="4410" ht="18" customHeight="1">
      <c r="A4410" t="inlineStr">
        <is>
          <t>f0222122-f628-4321-9c8a-045c77937d6b</t>
        </is>
      </c>
      <c r="B4410" t="inlineStr">
        <is>
          <t>BN-04409 / Patient 48EBE5DE</t>
        </is>
      </c>
      <c r="C4410" t="inlineStr">
        <is>
          <t>Có</t>
        </is>
      </c>
      <c r="D4410" t="inlineStr">
        <is>
          <t>BS. Nguyễn Minh</t>
        </is>
      </c>
      <c r="E4410" t="inlineStr">
        <is>
          <t>Tim mạch / Cardiology</t>
        </is>
      </c>
      <c r="F4410" t="inlineStr">
        <is>
          <t>Không</t>
        </is>
      </c>
      <c r="G4410" s="2" t="n">
        <v>1254170</v>
      </c>
      <c r="H4410" t="inlineStr">
        <is>
          <t>Troponin I định lượng / Troponin I</t>
        </is>
      </c>
      <c r="I4410" t="inlineStr">
        <is>
          <t>R07.9</t>
        </is>
      </c>
      <c r="J4410" t="inlineStr">
        <is>
          <t>Đau ngực nghi hội chứng mạch vành / Chest pain, ACS rule-out</t>
        </is>
      </c>
      <c r="K4410" t="n">
        <v>18</v>
      </c>
      <c r="L4410" t="inlineStr">
        <is>
          <t>M</t>
        </is>
      </c>
      <c r="M4410" s="2" t="n">
        <v>57459.43</v>
      </c>
      <c r="N4410" t="inlineStr">
        <is>
          <t>Widowed</t>
        </is>
      </c>
      <c r="O4410" t="inlineStr">
        <is>
          <t>Unemployed</t>
        </is>
      </c>
      <c r="P4410" s="3" t="n">
        <v>44767</v>
      </c>
      <c r="Q4410" t="inlineStr">
        <is>
          <t>Inpatient</t>
        </is>
      </c>
      <c r="R4410" t="inlineStr">
        <is>
          <t>Phone</t>
        </is>
      </c>
      <c r="S4410" t="inlineStr">
        <is>
          <t>Jasonton</t>
        </is>
      </c>
      <c r="T4410" t="inlineStr">
        <is>
          <t>Approved</t>
        </is>
      </c>
      <c r="U4410" t="inlineStr">
        <is>
          <t>Legitimate</t>
        </is>
      </c>
      <c r="V4410" t="n">
        <v>3</v>
      </c>
      <c r="W4410" t="inlineStr">
        <is>
          <t>48ebe5de-c7ce-45a5-bfe2-92ecb1287a20</t>
        </is>
      </c>
      <c r="X4410" t="inlineStr">
        <is>
          <t>a376b223-b80d-42de-a057-7d5c50fcc99e</t>
        </is>
      </c>
      <c r="Y4410" t="inlineStr">
        <is>
          <t>DG258</t>
        </is>
      </c>
      <c r="Z4410" t="inlineStr">
        <is>
          <t>RW201</t>
        </is>
      </c>
      <c r="AA4410" s="4" t="n">
        <v>0.65</v>
      </c>
      <c r="AB4410" s="4" t="n">
        <v>0.51</v>
      </c>
      <c r="AC441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10">
        <f>IF(OR(C4410="Có",C4410="Yes"),"yes",IF(OR(C4410="Không",C4410="No"),"no","unknown"))</f>
        <v/>
      </c>
      <c r="AE4410">
        <f>IF(OR(F4410="Có",F4410="Yes"),"covered",IF(OR(F4410="Không",F4410="No"),"out_of_insurance","unknown"))</f>
        <v/>
      </c>
      <c r="AF4410">
        <f>IF(AND(AD4410="yes",AE4410="out_of_insurance"),"REVIEW","")</f>
        <v/>
      </c>
    </row>
    <row r="4411" ht="18" customHeight="1">
      <c r="A4411" t="inlineStr">
        <is>
          <t>fabb87ff-6716-48a5-bf31-18681ec5c989</t>
        </is>
      </c>
      <c r="B4411" t="inlineStr">
        <is>
          <t>BN-04410 / Patient EF9B58A6</t>
        </is>
      </c>
      <c r="C4411" t="inlineStr">
        <is>
          <t>Có</t>
        </is>
      </c>
      <c r="D4411" t="inlineStr">
        <is>
          <t>BS. Cao Vy</t>
        </is>
      </c>
      <c r="E4411" t="inlineStr">
        <is>
          <t>Khám tổng quát / General Practice</t>
        </is>
      </c>
      <c r="F4411" t="inlineStr">
        <is>
          <t>Chưa rõ</t>
        </is>
      </c>
      <c r="G4411" s="2" t="n">
        <v>4074470</v>
      </c>
      <c r="H4411" t="inlineStr">
        <is>
          <t>HIV test nhanh / Rapid HIV test</t>
        </is>
      </c>
      <c r="I4411" t="inlineStr">
        <is>
          <t>Z11.4</t>
        </is>
      </c>
      <c r="J4411" t="inlineStr">
        <is>
          <t>Sàng lọc HIV / HIV screening</t>
        </is>
      </c>
      <c r="K4411" t="n">
        <v>89</v>
      </c>
      <c r="L4411" t="inlineStr">
        <is>
          <t>F</t>
        </is>
      </c>
      <c r="M4411" s="2" t="n">
        <v>82620.98</v>
      </c>
      <c r="N4411" t="inlineStr">
        <is>
          <t>Married</t>
        </is>
      </c>
      <c r="O4411" t="inlineStr">
        <is>
          <t>Retired</t>
        </is>
      </c>
      <c r="P4411" s="3" t="n">
        <v>44767</v>
      </c>
      <c r="Q4411" t="inlineStr">
        <is>
          <t>Routine</t>
        </is>
      </c>
      <c r="R4411" t="inlineStr">
        <is>
          <t>Phone</t>
        </is>
      </c>
      <c r="S4411" t="inlineStr">
        <is>
          <t>Jasonfurt</t>
        </is>
      </c>
      <c r="T4411" t="inlineStr">
        <is>
          <t>Pending</t>
        </is>
      </c>
      <c r="U4411" t="inlineStr">
        <is>
          <t>Legitimate</t>
        </is>
      </c>
      <c r="V4411" t="n">
        <v>3</v>
      </c>
      <c r="W4411" t="inlineStr">
        <is>
          <t>ef9b58a6-051b-413e-b9e1-6519cb036c88</t>
        </is>
      </c>
      <c r="X4411" t="inlineStr">
        <is>
          <t>b7a445c9-178c-41b1-a503-a7506e284c66</t>
        </is>
      </c>
      <c r="Y4411" t="inlineStr">
        <is>
          <t>kU704</t>
        </is>
      </c>
      <c r="Z4411" t="inlineStr">
        <is>
          <t>oN197</t>
        </is>
      </c>
      <c r="AA4411" s="4" t="n">
        <v>0.79</v>
      </c>
      <c r="AB4411" s="4" t="n">
        <v>0.2</v>
      </c>
      <c r="AC441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11">
        <f>IF(OR(C4411="Có",C4411="Yes"),"yes",IF(OR(C4411="Không",C4411="No"),"no","unknown"))</f>
        <v/>
      </c>
      <c r="AE4411">
        <f>IF(OR(F4411="Có",F4411="Yes"),"covered",IF(OR(F4411="Không",F4411="No"),"out_of_insurance","unknown"))</f>
        <v/>
      </c>
      <c r="AF4411">
        <f>IF(AND(AD4411="yes",AE4411="out_of_insurance"),"REVIEW","")</f>
        <v/>
      </c>
    </row>
    <row r="4412" ht="18" customHeight="1">
      <c r="A4412" t="inlineStr">
        <is>
          <t>6792a701-b116-4c43-a62e-95ff68a298f7</t>
        </is>
      </c>
      <c r="B4412" t="inlineStr">
        <is>
          <t>BN-04411 / Patient A6906019</t>
        </is>
      </c>
      <c r="C4412" t="inlineStr">
        <is>
          <t>Có</t>
        </is>
      </c>
      <c r="D4412" t="inlineStr">
        <is>
          <t>BS. Hoàng Phúc</t>
        </is>
      </c>
      <c r="E4412" t="inlineStr">
        <is>
          <t>Tim mạch / Cardiology</t>
        </is>
      </c>
      <c r="F4412" t="inlineStr">
        <is>
          <t>Có</t>
        </is>
      </c>
      <c r="G4412" s="2" t="n">
        <v>3687700</v>
      </c>
      <c r="H4412" t="inlineStr">
        <is>
          <t>Men tim CK-MB / Cardiac enzyme CK-MB</t>
        </is>
      </c>
      <c r="I4412" t="inlineStr">
        <is>
          <t>I20.9</t>
        </is>
      </c>
      <c r="J4412" t="inlineStr">
        <is>
          <t>Đau thắt ngực / Angina</t>
        </is>
      </c>
      <c r="K4412" t="n">
        <v>37</v>
      </c>
      <c r="L4412" t="inlineStr">
        <is>
          <t>F</t>
        </is>
      </c>
      <c r="M4412" s="2" t="n">
        <v>28565.98</v>
      </c>
      <c r="N4412" t="inlineStr">
        <is>
          <t>Single</t>
        </is>
      </c>
      <c r="O4412" t="inlineStr">
        <is>
          <t>Employed</t>
        </is>
      </c>
      <c r="P4412" s="3" t="n">
        <v>44766</v>
      </c>
      <c r="Q4412" t="inlineStr">
        <is>
          <t>Routine</t>
        </is>
      </c>
      <c r="R4412" t="inlineStr">
        <is>
          <t>Paper</t>
        </is>
      </c>
      <c r="S4412" t="inlineStr">
        <is>
          <t>North Charlesfurt</t>
        </is>
      </c>
      <c r="T4412" t="inlineStr">
        <is>
          <t>Approved</t>
        </is>
      </c>
      <c r="U4412" t="inlineStr">
        <is>
          <t>Legitimate</t>
        </is>
      </c>
      <c r="V4412" t="n">
        <v>1</v>
      </c>
      <c r="W4412" t="inlineStr">
        <is>
          <t>a6906019-3bd4-4f89-88c4-81d545ba27f8</t>
        </is>
      </c>
      <c r="X4412" t="inlineStr">
        <is>
          <t>d909f112-00ec-4f4d-8e60-8a7f41266560</t>
        </is>
      </c>
      <c r="Y4412" t="inlineStr">
        <is>
          <t>Qc995</t>
        </is>
      </c>
      <c r="Z4412" t="inlineStr">
        <is>
          <t>of320</t>
        </is>
      </c>
      <c r="AA4412" s="4" t="n">
        <v>0.84</v>
      </c>
      <c r="AB4412" s="4" t="n">
        <v>0.64</v>
      </c>
      <c r="AC441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12">
        <f>IF(OR(C4412="Có",C4412="Yes"),"yes",IF(OR(C4412="Không",C4412="No"),"no","unknown"))</f>
        <v/>
      </c>
      <c r="AE4412">
        <f>IF(OR(F4412="Có",F4412="Yes"),"covered",IF(OR(F4412="Không",F4412="No"),"out_of_insurance","unknown"))</f>
        <v/>
      </c>
      <c r="AF4412">
        <f>IF(AND(AD4412="yes",AE4412="out_of_insurance"),"REVIEW","")</f>
        <v/>
      </c>
    </row>
    <row r="4413" ht="18" customHeight="1">
      <c r="A4413" t="inlineStr">
        <is>
          <t>292c22d1-a065-4189-a6b7-d3c5b65869c6</t>
        </is>
      </c>
      <c r="B4413" t="inlineStr">
        <is>
          <t>BN-04412 / Patient 8C4F0CAE</t>
        </is>
      </c>
      <c r="C4413" t="inlineStr">
        <is>
          <t>Có</t>
        </is>
      </c>
      <c r="D4413" t="inlineStr">
        <is>
          <t>BS. Lâm Sơn</t>
        </is>
      </c>
      <c r="E4413" t="inlineStr">
        <is>
          <t>Khám tổng quát / General Practice</t>
        </is>
      </c>
      <c r="F4413" t="inlineStr">
        <is>
          <t>Có</t>
        </is>
      </c>
      <c r="G4413" s="2" t="n">
        <v>1966550</v>
      </c>
      <c r="H4413" t="inlineStr">
        <is>
          <t>Khám tổng quát / General consultation</t>
        </is>
      </c>
      <c r="I4413" t="inlineStr">
        <is>
          <t>Z00.0</t>
        </is>
      </c>
      <c r="J4413" t="inlineStr">
        <is>
          <t>Khám tổng quát / General examination</t>
        </is>
      </c>
      <c r="K4413" t="n">
        <v>17</v>
      </c>
      <c r="L4413" t="inlineStr">
        <is>
          <t>F</t>
        </is>
      </c>
      <c r="M4413" s="2" t="n">
        <v>52732.5</v>
      </c>
      <c r="N4413" t="inlineStr">
        <is>
          <t>Married</t>
        </is>
      </c>
      <c r="O4413" t="inlineStr">
        <is>
          <t>Unemployed</t>
        </is>
      </c>
      <c r="P4413" s="3" t="n">
        <v>44766</v>
      </c>
      <c r="Q4413" t="inlineStr">
        <is>
          <t>Outpatient</t>
        </is>
      </c>
      <c r="R4413" t="inlineStr">
        <is>
          <t>Phone</t>
        </is>
      </c>
      <c r="S4413" t="inlineStr">
        <is>
          <t>Karenville</t>
        </is>
      </c>
      <c r="T4413" t="inlineStr">
        <is>
          <t>Approved</t>
        </is>
      </c>
      <c r="U4413" t="inlineStr">
        <is>
          <t>Legitimate</t>
        </is>
      </c>
      <c r="V4413" t="n">
        <v>3</v>
      </c>
      <c r="W4413" t="inlineStr">
        <is>
          <t>8c4f0cae-2684-464d-8a4d-6077020c1173</t>
        </is>
      </c>
      <c r="X4413" t="inlineStr">
        <is>
          <t>0bafdb1a-8ba5-4a9d-b680-80e8c0540615</t>
        </is>
      </c>
      <c r="Y4413" t="inlineStr">
        <is>
          <t>AG651</t>
        </is>
      </c>
      <c r="Z4413" t="inlineStr">
        <is>
          <t>Ef202</t>
        </is>
      </c>
      <c r="AA4413" s="4" t="n">
        <v>0.58</v>
      </c>
      <c r="AB4413" s="4" t="n">
        <v>0.82</v>
      </c>
      <c r="AC441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13">
        <f>IF(OR(C4413="Có",C4413="Yes"),"yes",IF(OR(C4413="Không",C4413="No"),"no","unknown"))</f>
        <v/>
      </c>
      <c r="AE4413">
        <f>IF(OR(F4413="Có",F4413="Yes"),"covered",IF(OR(F4413="Không",F4413="No"),"out_of_insurance","unknown"))</f>
        <v/>
      </c>
      <c r="AF4413">
        <f>IF(AND(AD4413="yes",AE4413="out_of_insurance"),"REVIEW","")</f>
        <v/>
      </c>
    </row>
    <row r="4414" ht="18" customHeight="1">
      <c r="A4414" t="inlineStr">
        <is>
          <t>bfbe6bbb-0543-4b8f-8024-42294e9d4ee3</t>
        </is>
      </c>
      <c r="B4414" t="inlineStr">
        <is>
          <t>BN-04413 / Patient 1FC4370C</t>
        </is>
      </c>
      <c r="C4414" t="inlineStr">
        <is>
          <t>Có</t>
        </is>
      </c>
      <c r="D4414" t="inlineStr">
        <is>
          <t>BS. Nguyễn Minh</t>
        </is>
      </c>
      <c r="E4414" t="inlineStr">
        <is>
          <t>Tim mạch / Cardiology</t>
        </is>
      </c>
      <c r="F4414" t="inlineStr">
        <is>
          <t>Không</t>
        </is>
      </c>
      <c r="G4414" s="2" t="n">
        <v>1004780</v>
      </c>
      <c r="H4414" t="inlineStr">
        <is>
          <t>CRP định lượng / CRP</t>
        </is>
      </c>
      <c r="I4414" t="inlineStr">
        <is>
          <t>R79.8</t>
        </is>
      </c>
      <c r="J4414" t="inlineStr">
        <is>
          <t>Bất thường xét nghiệm máu / Abnormal blood chemistry</t>
        </is>
      </c>
      <c r="K4414" t="n">
        <v>80</v>
      </c>
      <c r="L4414" t="inlineStr">
        <is>
          <t>F</t>
        </is>
      </c>
      <c r="M4414" s="2" t="n">
        <v>76606.7</v>
      </c>
      <c r="N4414" t="inlineStr">
        <is>
          <t>Divorced</t>
        </is>
      </c>
      <c r="O4414" t="inlineStr">
        <is>
          <t>Unemployed</t>
        </is>
      </c>
      <c r="P4414" s="3" t="n">
        <v>44766</v>
      </c>
      <c r="Q4414" t="inlineStr">
        <is>
          <t>Outpatient</t>
        </is>
      </c>
      <c r="R4414" t="inlineStr">
        <is>
          <t>Online</t>
        </is>
      </c>
      <c r="S4414" t="inlineStr">
        <is>
          <t>Hunterbury</t>
        </is>
      </c>
      <c r="T4414" t="inlineStr">
        <is>
          <t>Pending</t>
        </is>
      </c>
      <c r="U4414" t="inlineStr">
        <is>
          <t>Legitimate</t>
        </is>
      </c>
      <c r="V4414" t="n">
        <v>3</v>
      </c>
      <c r="W4414" t="inlineStr">
        <is>
          <t>1fc4370c-8268-42cd-83ce-08f9a87f9898</t>
        </is>
      </c>
      <c r="X4414" t="inlineStr">
        <is>
          <t>13668a50-ffbe-4f41-9c56-39c07fd6a464</t>
        </is>
      </c>
      <c r="Y4414" t="inlineStr">
        <is>
          <t>kG641</t>
        </is>
      </c>
      <c r="Z4414" t="inlineStr">
        <is>
          <t>sG554</t>
        </is>
      </c>
      <c r="AA4414" s="4" t="n">
        <v>0.61</v>
      </c>
      <c r="AB4414" s="4" t="n">
        <v>0.02</v>
      </c>
      <c r="AC441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14">
        <f>IF(OR(C4414="Có",C4414="Yes"),"yes",IF(OR(C4414="Không",C4414="No"),"no","unknown"))</f>
        <v/>
      </c>
      <c r="AE4414">
        <f>IF(OR(F4414="Có",F4414="Yes"),"covered",IF(OR(F4414="Không",F4414="No"),"out_of_insurance","unknown"))</f>
        <v/>
      </c>
      <c r="AF4414">
        <f>IF(AND(AD4414="yes",AE4414="out_of_insurance"),"REVIEW","")</f>
        <v/>
      </c>
    </row>
    <row r="4415" ht="18" customHeight="1">
      <c r="A4415" t="inlineStr">
        <is>
          <t>1002073b-7c4d-4f7c-aa01-014f5785381a</t>
        </is>
      </c>
      <c r="B4415" t="inlineStr">
        <is>
          <t>BN-04414 / Patient 4D4FF1F0</t>
        </is>
      </c>
      <c r="C4415" t="inlineStr">
        <is>
          <t>Không</t>
        </is>
      </c>
      <c r="D4415" t="inlineStr">
        <is>
          <t>BS. Phạm Khoa</t>
        </is>
      </c>
      <c r="E4415" t="inlineStr">
        <is>
          <t>Thần kinh / Neurology</t>
        </is>
      </c>
      <c r="F4415" t="inlineStr">
        <is>
          <t>Không</t>
        </is>
      </c>
      <c r="G4415" s="2" t="n">
        <v>8224890</v>
      </c>
      <c r="H4415" t="inlineStr">
        <is>
          <t>CT sọ não / Brain CT</t>
        </is>
      </c>
      <c r="I4415" t="inlineStr">
        <is>
          <t>R51</t>
        </is>
      </c>
      <c r="J4415" t="inlineStr">
        <is>
          <t>Đau đầu chưa rõ nguyên nhân / Headache unspecified</t>
        </is>
      </c>
      <c r="K4415" t="n">
        <v>76</v>
      </c>
      <c r="L4415" t="inlineStr">
        <is>
          <t>M</t>
        </is>
      </c>
      <c r="M4415" s="2" t="n">
        <v>114094.36</v>
      </c>
      <c r="N4415" t="inlineStr">
        <is>
          <t>Divorced</t>
        </is>
      </c>
      <c r="O4415" t="inlineStr">
        <is>
          <t>Unemployed</t>
        </is>
      </c>
      <c r="P4415" s="3" t="n">
        <v>44766</v>
      </c>
      <c r="Q4415" t="inlineStr">
        <is>
          <t>Routine</t>
        </is>
      </c>
      <c r="R4415" t="inlineStr">
        <is>
          <t>Paper</t>
        </is>
      </c>
      <c r="S4415" t="inlineStr">
        <is>
          <t>Port Paulland</t>
        </is>
      </c>
      <c r="T4415" t="inlineStr">
        <is>
          <t>Pending</t>
        </is>
      </c>
      <c r="U4415" t="inlineStr">
        <is>
          <t>Legitimate</t>
        </is>
      </c>
      <c r="V4415" t="n">
        <v>0</v>
      </c>
      <c r="W4415" t="inlineStr">
        <is>
          <t>4d4ff1f0-eb29-4880-becf-53c0cac2b520</t>
        </is>
      </c>
      <c r="X4415" t="inlineStr">
        <is>
          <t>8e70e3e4-ae8c-49a4-8944-36f4af44dcf8</t>
        </is>
      </c>
      <c r="Y4415" t="inlineStr">
        <is>
          <t>Xf356</t>
        </is>
      </c>
      <c r="Z4415" t="inlineStr">
        <is>
          <t>Ie543</t>
        </is>
      </c>
      <c r="AA4415" s="4" t="n">
        <v>0.57</v>
      </c>
      <c r="AB4415" s="4" t="n">
        <v>0.05</v>
      </c>
      <c r="AC441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15">
        <f>IF(OR(C4415="Có",C4415="Yes"),"yes",IF(OR(C4415="Không",C4415="No"),"no","unknown"))</f>
        <v/>
      </c>
      <c r="AE4415">
        <f>IF(OR(F4415="Có",F4415="Yes"),"covered",IF(OR(F4415="Không",F4415="No"),"out_of_insurance","unknown"))</f>
        <v/>
      </c>
      <c r="AF4415">
        <f>IF(AND(AD4415="yes",AE4415="out_of_insurance"),"REVIEW","")</f>
        <v/>
      </c>
    </row>
    <row r="4416" ht="18" customHeight="1">
      <c r="A4416" t="inlineStr">
        <is>
          <t>dc16cced-c183-4b3d-9c47-0bd6e9521d90</t>
        </is>
      </c>
      <c r="B4416" t="inlineStr">
        <is>
          <t>BN-04415 / Patient 3C3D8A27</t>
        </is>
      </c>
      <c r="C4416" t="inlineStr">
        <is>
          <t>Có</t>
        </is>
      </c>
      <c r="D4416" t="inlineStr">
        <is>
          <t>BS. Võ Huy</t>
        </is>
      </c>
      <c r="E4416" t="inlineStr">
        <is>
          <t>Chấn thương chỉnh hình / Orthopedics</t>
        </is>
      </c>
      <c r="F4416" t="inlineStr">
        <is>
          <t>Có</t>
        </is>
      </c>
      <c r="G4416" s="2" t="n">
        <v>3447040</v>
      </c>
      <c r="H4416" t="inlineStr">
        <is>
          <t>CT cột sống thắt lưng / Lumbar spine CT</t>
        </is>
      </c>
      <c r="I4416" t="inlineStr">
        <is>
          <t>M54.5</t>
        </is>
      </c>
      <c r="J4416" t="inlineStr">
        <is>
          <t>Đau thắt lưng / Low back pain</t>
        </is>
      </c>
      <c r="K4416" t="n">
        <v>85</v>
      </c>
      <c r="L4416" t="inlineStr">
        <is>
          <t>F</t>
        </is>
      </c>
      <c r="M4416" s="2" t="n">
        <v>72085.52</v>
      </c>
      <c r="N4416" t="inlineStr">
        <is>
          <t>Single</t>
        </is>
      </c>
      <c r="O4416" t="inlineStr">
        <is>
          <t>Employed</t>
        </is>
      </c>
      <c r="P4416" s="3" t="n">
        <v>44766</v>
      </c>
      <c r="Q4416" t="inlineStr">
        <is>
          <t>Routine</t>
        </is>
      </c>
      <c r="R4416" t="inlineStr">
        <is>
          <t>Phone</t>
        </is>
      </c>
      <c r="S4416" t="inlineStr">
        <is>
          <t>Port Rodney</t>
        </is>
      </c>
      <c r="T4416" t="inlineStr">
        <is>
          <t>Approved</t>
        </is>
      </c>
      <c r="U4416" t="inlineStr">
        <is>
          <t>Legitimate</t>
        </is>
      </c>
      <c r="V4416" t="n">
        <v>3</v>
      </c>
      <c r="W4416" t="inlineStr">
        <is>
          <t>3c3d8a27-1af6-42ad-a119-ac338d353ae9</t>
        </is>
      </c>
      <c r="X4416" t="inlineStr">
        <is>
          <t>453b5ce8-c2fc-48fe-84bd-59e943b52683</t>
        </is>
      </c>
      <c r="Y4416" t="inlineStr">
        <is>
          <t>ZT470</t>
        </is>
      </c>
      <c r="Z4416" t="inlineStr">
        <is>
          <t>xb764</t>
        </is>
      </c>
      <c r="AA4416" s="4" t="n">
        <v>0.85</v>
      </c>
      <c r="AB4416" s="4" t="n">
        <v>0.54</v>
      </c>
      <c r="AC441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16">
        <f>IF(OR(C4416="Có",C4416="Yes"),"yes",IF(OR(C4416="Không",C4416="No"),"no","unknown"))</f>
        <v/>
      </c>
      <c r="AE4416">
        <f>IF(OR(F4416="Có",F4416="Yes"),"covered",IF(OR(F4416="Không",F4416="No"),"out_of_insurance","unknown"))</f>
        <v/>
      </c>
      <c r="AF4416">
        <f>IF(AND(AD4416="yes",AE4416="out_of_insurance"),"REVIEW","")</f>
        <v/>
      </c>
    </row>
    <row r="4417" ht="18" customHeight="1">
      <c r="A4417" t="inlineStr">
        <is>
          <t>127523e0-b88d-4652-ad7a-f2bea426598a</t>
        </is>
      </c>
      <c r="B4417" t="inlineStr">
        <is>
          <t>BN-04416 / Patient C518F82F</t>
        </is>
      </c>
      <c r="C4417" t="inlineStr">
        <is>
          <t>Không</t>
        </is>
      </c>
      <c r="D4417" t="inlineStr">
        <is>
          <t>BS. Đặng Linh</t>
        </is>
      </c>
      <c r="E4417" t="inlineStr">
        <is>
          <t>Thần kinh / Neurology</t>
        </is>
      </c>
      <c r="F4417" t="inlineStr">
        <is>
          <t>Không</t>
        </is>
      </c>
      <c r="G4417" s="2" t="n">
        <v>5824970</v>
      </c>
      <c r="H4417" t="inlineStr">
        <is>
          <t>CT sọ não / Brain CT</t>
        </is>
      </c>
      <c r="I4417" t="inlineStr">
        <is>
          <t>R51</t>
        </is>
      </c>
      <c r="J4417" t="inlineStr">
        <is>
          <t>Đau đầu chưa rõ nguyên nhân / Headache unspecified</t>
        </is>
      </c>
      <c r="K4417" t="n">
        <v>31</v>
      </c>
      <c r="L4417" t="inlineStr">
        <is>
          <t>F</t>
        </is>
      </c>
      <c r="M4417" s="2" t="n">
        <v>86894.25</v>
      </c>
      <c r="N4417" t="inlineStr">
        <is>
          <t>Divorced</t>
        </is>
      </c>
      <c r="O4417" t="inlineStr">
        <is>
          <t>Unemployed</t>
        </is>
      </c>
      <c r="P4417" s="3" t="n">
        <v>44765</v>
      </c>
      <c r="Q4417" t="inlineStr">
        <is>
          <t>Routine</t>
        </is>
      </c>
      <c r="R4417" t="inlineStr">
        <is>
          <t>Online</t>
        </is>
      </c>
      <c r="S4417" t="inlineStr">
        <is>
          <t>New Adrianaburgh</t>
        </is>
      </c>
      <c r="T4417" t="inlineStr">
        <is>
          <t>Denied</t>
        </is>
      </c>
      <c r="U4417" t="inlineStr">
        <is>
          <t>Legitimate</t>
        </is>
      </c>
      <c r="V4417" t="n">
        <v>0</v>
      </c>
      <c r="W4417" t="inlineStr">
        <is>
          <t>c518f82f-f077-4450-9fb3-1f8703e304e8</t>
        </is>
      </c>
      <c r="X4417" t="inlineStr">
        <is>
          <t>5a530b08-2e76-4bd0-8ab6-72664a7607e7</t>
        </is>
      </c>
      <c r="Y4417" t="inlineStr">
        <is>
          <t>kX179</t>
        </is>
      </c>
      <c r="Z4417" t="inlineStr">
        <is>
          <t>DV438</t>
        </is>
      </c>
      <c r="AA4417" s="4" t="n">
        <v>0.52</v>
      </c>
      <c r="AB4417" s="4" t="n">
        <v>0.05</v>
      </c>
      <c r="AC441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17">
        <f>IF(OR(C4417="Có",C4417="Yes"),"yes",IF(OR(C4417="Không",C4417="No"),"no","unknown"))</f>
        <v/>
      </c>
      <c r="AE4417">
        <f>IF(OR(F4417="Có",F4417="Yes"),"covered",IF(OR(F4417="Không",F4417="No"),"out_of_insurance","unknown"))</f>
        <v/>
      </c>
      <c r="AF4417">
        <f>IF(AND(AD4417="yes",AE4417="out_of_insurance"),"REVIEW","")</f>
        <v/>
      </c>
    </row>
    <row r="4418" ht="18" customHeight="1">
      <c r="A4418" t="inlineStr">
        <is>
          <t>17c49417-a0c8-4855-9170-51bfd47bdd9b</t>
        </is>
      </c>
      <c r="B4418" t="inlineStr">
        <is>
          <t>BN-04417 / Patient D332A781</t>
        </is>
      </c>
      <c r="C4418" t="inlineStr">
        <is>
          <t>Có</t>
        </is>
      </c>
      <c r="D4418" t="inlineStr">
        <is>
          <t>BS. Lê Thảo</t>
        </is>
      </c>
      <c r="E4418" t="inlineStr">
        <is>
          <t>Nhi / Pediatrics</t>
        </is>
      </c>
      <c r="F4418" t="inlineStr">
        <is>
          <t>Chưa rõ</t>
        </is>
      </c>
      <c r="G4418" s="2" t="n">
        <v>8164290</v>
      </c>
      <c r="H4418" t="inlineStr">
        <is>
          <t>Glucose máu / Blood glucose</t>
        </is>
      </c>
      <c r="I4418" t="inlineStr">
        <is>
          <t>R73.9</t>
        </is>
      </c>
      <c r="J4418" t="inlineStr">
        <is>
          <t>Tăng glucose máu / Hyperglycemia</t>
        </is>
      </c>
      <c r="K4418" t="n">
        <v>42</v>
      </c>
      <c r="L4418" t="inlineStr">
        <is>
          <t>F</t>
        </is>
      </c>
      <c r="M4418" s="2" t="n">
        <v>146890.18</v>
      </c>
      <c r="N4418" t="inlineStr">
        <is>
          <t>Widowed</t>
        </is>
      </c>
      <c r="O4418" t="inlineStr">
        <is>
          <t>Student</t>
        </is>
      </c>
      <c r="P4418" s="3" t="n">
        <v>44765</v>
      </c>
      <c r="Q4418" t="inlineStr">
        <is>
          <t>Emergency</t>
        </is>
      </c>
      <c r="R4418" t="inlineStr">
        <is>
          <t>Paper</t>
        </is>
      </c>
      <c r="S4418" t="inlineStr">
        <is>
          <t>Carloshaven</t>
        </is>
      </c>
      <c r="T4418" t="inlineStr">
        <is>
          <t>Pending</t>
        </is>
      </c>
      <c r="U4418" t="inlineStr">
        <is>
          <t>Legitimate</t>
        </is>
      </c>
      <c r="V4418" t="n">
        <v>2</v>
      </c>
      <c r="W4418" t="inlineStr">
        <is>
          <t>d332a781-c342-440b-8bdb-20cb1e9fea05</t>
        </is>
      </c>
      <c r="X4418" t="inlineStr">
        <is>
          <t>47bb1cf7-edc4-4d24-8367-4b8e7963a272</t>
        </is>
      </c>
      <c r="Y4418" t="inlineStr">
        <is>
          <t>iJ477</t>
        </is>
      </c>
      <c r="Z4418" t="inlineStr">
        <is>
          <t>ox422</t>
        </is>
      </c>
      <c r="AA4418" s="4" t="n">
        <v>0.51</v>
      </c>
      <c r="AB4418" s="4" t="n">
        <v>0.28</v>
      </c>
      <c r="AC441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18">
        <f>IF(OR(C4418="Có",C4418="Yes"),"yes",IF(OR(C4418="Không",C4418="No"),"no","unknown"))</f>
        <v/>
      </c>
      <c r="AE4418">
        <f>IF(OR(F4418="Có",F4418="Yes"),"covered",IF(OR(F4418="Không",F4418="No"),"out_of_insurance","unknown"))</f>
        <v/>
      </c>
      <c r="AF4418">
        <f>IF(AND(AD4418="yes",AE4418="out_of_insurance"),"REVIEW","")</f>
        <v/>
      </c>
    </row>
    <row r="4419" ht="18" customHeight="1">
      <c r="A4419" t="inlineStr">
        <is>
          <t>c4b94f9e-a2a0-43e7-b837-e727eb1633cd</t>
        </is>
      </c>
      <c r="B4419" t="inlineStr">
        <is>
          <t>BN-04418 / Patient C42830BB</t>
        </is>
      </c>
      <c r="C4419" t="inlineStr">
        <is>
          <t>Không</t>
        </is>
      </c>
      <c r="D4419" t="inlineStr">
        <is>
          <t>BS. Hoàng Phúc</t>
        </is>
      </c>
      <c r="E4419" t="inlineStr">
        <is>
          <t>Tim mạch / Cardiology</t>
        </is>
      </c>
      <c r="F4419" t="inlineStr">
        <is>
          <t>Không</t>
        </is>
      </c>
      <c r="G4419" s="2" t="n">
        <v>7871660</v>
      </c>
      <c r="H4419" t="inlineStr">
        <is>
          <t>Men tim CK-MB / Cardiac enzyme CK-MB</t>
        </is>
      </c>
      <c r="I4419" t="inlineStr">
        <is>
          <t>I20.9</t>
        </is>
      </c>
      <c r="J4419" t="inlineStr">
        <is>
          <t>Đau thắt ngực / Angina</t>
        </is>
      </c>
      <c r="K4419" t="n">
        <v>71</v>
      </c>
      <c r="L4419" t="inlineStr">
        <is>
          <t>F</t>
        </is>
      </c>
      <c r="M4419" s="2" t="n">
        <v>54912.43</v>
      </c>
      <c r="N4419" t="inlineStr">
        <is>
          <t>Widowed</t>
        </is>
      </c>
      <c r="O4419" t="inlineStr">
        <is>
          <t>Unemployed</t>
        </is>
      </c>
      <c r="P4419" s="3" t="n">
        <v>44765</v>
      </c>
      <c r="Q4419" t="inlineStr">
        <is>
          <t>Routine</t>
        </is>
      </c>
      <c r="R4419" t="inlineStr">
        <is>
          <t>Phone</t>
        </is>
      </c>
      <c r="S4419" t="inlineStr">
        <is>
          <t>Matthewstad</t>
        </is>
      </c>
      <c r="T4419" t="inlineStr">
        <is>
          <t>Pending</t>
        </is>
      </c>
      <c r="U4419" t="inlineStr">
        <is>
          <t>Legitimate</t>
        </is>
      </c>
      <c r="V4419" t="n">
        <v>3</v>
      </c>
      <c r="W4419" t="inlineStr">
        <is>
          <t>c42830bb-c957-46ad-babf-f11a81dd8693</t>
        </is>
      </c>
      <c r="X4419" t="inlineStr">
        <is>
          <t>031c868e-b068-4496-b522-fc760781584f</t>
        </is>
      </c>
      <c r="Y4419" t="inlineStr">
        <is>
          <t>jb526</t>
        </is>
      </c>
      <c r="Z4419" t="inlineStr">
        <is>
          <t>pa477</t>
        </is>
      </c>
      <c r="AA4419" s="4" t="n">
        <v>0.57</v>
      </c>
      <c r="AB4419" s="4" t="n">
        <v>0.05</v>
      </c>
      <c r="AC441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19">
        <f>IF(OR(C4419="Có",C4419="Yes"),"yes",IF(OR(C4419="Không",C4419="No"),"no","unknown"))</f>
        <v/>
      </c>
      <c r="AE4419">
        <f>IF(OR(F4419="Có",F4419="Yes"),"covered",IF(OR(F4419="Không",F4419="No"),"out_of_insurance","unknown"))</f>
        <v/>
      </c>
      <c r="AF4419">
        <f>IF(AND(AD4419="yes",AE4419="out_of_insurance"),"REVIEW","")</f>
        <v/>
      </c>
    </row>
    <row r="4420" ht="18" customHeight="1">
      <c r="A4420" t="inlineStr">
        <is>
          <t>27395187-a70c-448e-ba73-63ea9ce82067</t>
        </is>
      </c>
      <c r="B4420" t="inlineStr">
        <is>
          <t>BN-04419 / Patient D4D319CA</t>
        </is>
      </c>
      <c r="C4420" t="inlineStr">
        <is>
          <t>Có</t>
        </is>
      </c>
      <c r="D4420" t="inlineStr">
        <is>
          <t>BS. Phạm Khoa</t>
        </is>
      </c>
      <c r="E4420" t="inlineStr">
        <is>
          <t>Thần kinh / Neurology</t>
        </is>
      </c>
      <c r="F4420" t="inlineStr">
        <is>
          <t>Không</t>
        </is>
      </c>
      <c r="G4420" s="2" t="n">
        <v>2881940</v>
      </c>
      <c r="H4420" t="inlineStr">
        <is>
          <t>MRI não / Brain MRI</t>
        </is>
      </c>
      <c r="I4420" t="inlineStr"/>
      <c r="J4420" t="inlineStr">
        <is>
          <t>Thiếu ICD/context rõ / Missing clear ICD/context</t>
        </is>
      </c>
      <c r="K4420" t="n">
        <v>14</v>
      </c>
      <c r="L4420" t="inlineStr">
        <is>
          <t>M</t>
        </is>
      </c>
      <c r="M4420" s="2" t="n">
        <v>136149.68</v>
      </c>
      <c r="N4420" t="inlineStr">
        <is>
          <t>Married</t>
        </is>
      </c>
      <c r="O4420" t="inlineStr">
        <is>
          <t>Retired</t>
        </is>
      </c>
      <c r="P4420" s="3" t="n">
        <v>44765</v>
      </c>
      <c r="Q4420" t="inlineStr">
        <is>
          <t>Inpatient</t>
        </is>
      </c>
      <c r="R4420" t="inlineStr">
        <is>
          <t>Phone</t>
        </is>
      </c>
      <c r="S4420" t="inlineStr">
        <is>
          <t>Crystalview</t>
        </is>
      </c>
      <c r="T4420" t="inlineStr">
        <is>
          <t>Denied</t>
        </is>
      </c>
      <c r="U4420" t="inlineStr">
        <is>
          <t>Legitimate</t>
        </is>
      </c>
      <c r="V4420" t="n">
        <v>2</v>
      </c>
      <c r="W4420" t="inlineStr">
        <is>
          <t>d4d319ca-3a30-4cf5-be49-0680fcf2ff5c</t>
        </is>
      </c>
      <c r="X4420" t="inlineStr">
        <is>
          <t>6a26a250-5516-4de3-853c-e909670c2f27</t>
        </is>
      </c>
      <c r="Y4420" t="inlineStr">
        <is>
          <t>Ru946</t>
        </is>
      </c>
      <c r="Z4420" t="inlineStr">
        <is>
          <t>iU746</t>
        </is>
      </c>
      <c r="AA4420" s="4" t="n">
        <v>0.6899999999999999</v>
      </c>
      <c r="AB4420" s="4" t="n">
        <v>0.02</v>
      </c>
      <c r="AC442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20">
        <f>IF(OR(C4420="Có",C4420="Yes"),"yes",IF(OR(C4420="Không",C4420="No"),"no","unknown"))</f>
        <v/>
      </c>
      <c r="AE4420">
        <f>IF(OR(F4420="Có",F4420="Yes"),"covered",IF(OR(F4420="Không",F4420="No"),"out_of_insurance","unknown"))</f>
        <v/>
      </c>
      <c r="AF4420">
        <f>IF(AND(AD4420="yes",AE4420="out_of_insurance"),"REVIEW","")</f>
        <v/>
      </c>
    </row>
    <row r="4421" ht="18" customHeight="1">
      <c r="A4421" t="inlineStr">
        <is>
          <t>517f1b99-1942-451d-8ac0-e1003f8c6d86</t>
        </is>
      </c>
      <c r="B4421" t="inlineStr">
        <is>
          <t>BN-04420 / Patient E79C0AF0</t>
        </is>
      </c>
      <c r="C4421" t="inlineStr">
        <is>
          <t>Có</t>
        </is>
      </c>
      <c r="D4421" t="inlineStr">
        <is>
          <t>BS. Trịnh Long</t>
        </is>
      </c>
      <c r="E4421" t="inlineStr">
        <is>
          <t>Khám tổng quát / General Practice</t>
        </is>
      </c>
      <c r="F4421" t="inlineStr">
        <is>
          <t>Có</t>
        </is>
      </c>
      <c r="G4421" s="2" t="n">
        <v>7211480</v>
      </c>
      <c r="H4421" t="inlineStr">
        <is>
          <t>Glucose máu / Blood glucose</t>
        </is>
      </c>
      <c r="I4421" t="inlineStr">
        <is>
          <t>R73.9</t>
        </is>
      </c>
      <c r="J4421" t="inlineStr">
        <is>
          <t>Tăng glucose máu / Hyperglycemia</t>
        </is>
      </c>
      <c r="K4421" t="n">
        <v>52</v>
      </c>
      <c r="L4421" t="inlineStr">
        <is>
          <t>F</t>
        </is>
      </c>
      <c r="M4421" s="2" t="n">
        <v>38189.47</v>
      </c>
      <c r="N4421" t="inlineStr">
        <is>
          <t>Divorced</t>
        </is>
      </c>
      <c r="O4421" t="inlineStr">
        <is>
          <t>Student</t>
        </is>
      </c>
      <c r="P4421" s="3" t="n">
        <v>44765</v>
      </c>
      <c r="Q4421" t="inlineStr">
        <is>
          <t>Routine</t>
        </is>
      </c>
      <c r="R4421" t="inlineStr">
        <is>
          <t>Online</t>
        </is>
      </c>
      <c r="S4421" t="inlineStr">
        <is>
          <t>Port Destinychester</t>
        </is>
      </c>
      <c r="T4421" t="inlineStr">
        <is>
          <t>Approved</t>
        </is>
      </c>
      <c r="U4421" t="inlineStr">
        <is>
          <t>Legitimate</t>
        </is>
      </c>
      <c r="V4421" t="n">
        <v>1</v>
      </c>
      <c r="W4421" t="inlineStr">
        <is>
          <t>e79c0af0-65aa-4d2e-b81a-8d4851c7bcd9</t>
        </is>
      </c>
      <c r="X4421" t="inlineStr">
        <is>
          <t>6ab30f76-ac6b-4646-9466-cfb8219ef446</t>
        </is>
      </c>
      <c r="Y4421" t="inlineStr">
        <is>
          <t>TC735</t>
        </is>
      </c>
      <c r="Z4421" t="inlineStr">
        <is>
          <t>CS455</t>
        </is>
      </c>
      <c r="AA4421" s="4" t="n">
        <v>0.66</v>
      </c>
      <c r="AB4421" s="4" t="n">
        <v>0.54</v>
      </c>
      <c r="AC442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21">
        <f>IF(OR(C4421="Có",C4421="Yes"),"yes",IF(OR(C4421="Không",C4421="No"),"no","unknown"))</f>
        <v/>
      </c>
      <c r="AE4421">
        <f>IF(OR(F4421="Có",F4421="Yes"),"covered",IF(OR(F4421="Không",F4421="No"),"out_of_insurance","unknown"))</f>
        <v/>
      </c>
      <c r="AF4421">
        <f>IF(AND(AD4421="yes",AE4421="out_of_insurance"),"REVIEW","")</f>
        <v/>
      </c>
    </row>
    <row r="4422" ht="18" customHeight="1">
      <c r="A4422" t="inlineStr">
        <is>
          <t>9e513a47-61ad-4924-b12b-8ccf346cd92b</t>
        </is>
      </c>
      <c r="B4422" t="inlineStr">
        <is>
          <t>BN-04421 / Patient DED52860</t>
        </is>
      </c>
      <c r="C4422" t="inlineStr">
        <is>
          <t>Có</t>
        </is>
      </c>
      <c r="D4422" t="inlineStr">
        <is>
          <t>BS. Trịnh Long</t>
        </is>
      </c>
      <c r="E4422" t="inlineStr">
        <is>
          <t>Khám tổng quát / General Practice</t>
        </is>
      </c>
      <c r="F4422" t="inlineStr">
        <is>
          <t>Có</t>
        </is>
      </c>
      <c r="G4422" s="2" t="n">
        <v>3633170</v>
      </c>
      <c r="H4422" t="inlineStr">
        <is>
          <t>HIV test nhanh / Rapid HIV test</t>
        </is>
      </c>
      <c r="I4422" t="inlineStr">
        <is>
          <t>Z11.4</t>
        </is>
      </c>
      <c r="J4422" t="inlineStr">
        <is>
          <t>Sàng lọc HIV / HIV screening</t>
        </is>
      </c>
      <c r="K4422" t="n">
        <v>70</v>
      </c>
      <c r="L4422" t="inlineStr">
        <is>
          <t>M</t>
        </is>
      </c>
      <c r="M4422" s="2" t="n">
        <v>58545.2</v>
      </c>
      <c r="N4422" t="inlineStr">
        <is>
          <t>Widowed</t>
        </is>
      </c>
      <c r="O4422" t="inlineStr">
        <is>
          <t>Employed</t>
        </is>
      </c>
      <c r="P4422" s="3" t="n">
        <v>44765</v>
      </c>
      <c r="Q4422" t="inlineStr">
        <is>
          <t>Inpatient</t>
        </is>
      </c>
      <c r="R4422" t="inlineStr">
        <is>
          <t>Online</t>
        </is>
      </c>
      <c r="S4422" t="inlineStr">
        <is>
          <t>Kelseyville</t>
        </is>
      </c>
      <c r="T4422" t="inlineStr">
        <is>
          <t>Approved</t>
        </is>
      </c>
      <c r="U4422" t="inlineStr">
        <is>
          <t>Legitimate</t>
        </is>
      </c>
      <c r="V4422" t="n">
        <v>3</v>
      </c>
      <c r="W4422" t="inlineStr">
        <is>
          <t>ded52860-7409-43b4-81fc-846c0f019e03</t>
        </is>
      </c>
      <c r="X4422" t="inlineStr">
        <is>
          <t>63f939fb-e8d9-43ed-ae3f-356eb605b8a7</t>
        </is>
      </c>
      <c r="Y4422" t="inlineStr">
        <is>
          <t>Ww851</t>
        </is>
      </c>
      <c r="Z4422" t="inlineStr">
        <is>
          <t>vG979</t>
        </is>
      </c>
      <c r="AA4422" s="4" t="n">
        <v>0.9399999999999999</v>
      </c>
      <c r="AB4422" s="4" t="n">
        <v>0.76</v>
      </c>
      <c r="AC442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22">
        <f>IF(OR(C4422="Có",C4422="Yes"),"yes",IF(OR(C4422="Không",C4422="No"),"no","unknown"))</f>
        <v/>
      </c>
      <c r="AE4422">
        <f>IF(OR(F4422="Có",F4422="Yes"),"covered",IF(OR(F4422="Không",F4422="No"),"out_of_insurance","unknown"))</f>
        <v/>
      </c>
      <c r="AF4422">
        <f>IF(AND(AD4422="yes",AE4422="out_of_insurance"),"REVIEW","")</f>
        <v/>
      </c>
    </row>
    <row r="4423" ht="18" customHeight="1">
      <c r="A4423" t="inlineStr">
        <is>
          <t>6bad48a1-d888-4945-90ab-989c5c89e413</t>
        </is>
      </c>
      <c r="B4423" t="inlineStr">
        <is>
          <t>BN-04422 / Patient B9B1D563</t>
        </is>
      </c>
      <c r="C4423" t="inlineStr">
        <is>
          <t>Có</t>
        </is>
      </c>
      <c r="D4423" t="inlineStr">
        <is>
          <t>BS. Lê Thảo</t>
        </is>
      </c>
      <c r="E4423" t="inlineStr">
        <is>
          <t>Nhi / Pediatrics</t>
        </is>
      </c>
      <c r="F4423" t="inlineStr">
        <is>
          <t>Không</t>
        </is>
      </c>
      <c r="G4423" s="2" t="n">
        <v>1441050</v>
      </c>
      <c r="H4423" t="inlineStr">
        <is>
          <t>Glucose máu / Blood glucose</t>
        </is>
      </c>
      <c r="I4423" t="inlineStr"/>
      <c r="J4423" t="inlineStr">
        <is>
          <t>Thiếu ICD/context rõ / Missing clear ICD/context</t>
        </is>
      </c>
      <c r="K4423" t="n">
        <v>15</v>
      </c>
      <c r="L4423" t="inlineStr">
        <is>
          <t>F</t>
        </is>
      </c>
      <c r="M4423" s="2" t="n">
        <v>121349.12</v>
      </c>
      <c r="N4423" t="inlineStr">
        <is>
          <t>Single</t>
        </is>
      </c>
      <c r="O4423" t="inlineStr">
        <is>
          <t>Retired</t>
        </is>
      </c>
      <c r="P4423" s="3" t="n">
        <v>44765</v>
      </c>
      <c r="Q4423" t="inlineStr">
        <is>
          <t>Inpatient</t>
        </is>
      </c>
      <c r="R4423" t="inlineStr">
        <is>
          <t>Online</t>
        </is>
      </c>
      <c r="S4423" t="inlineStr">
        <is>
          <t>Rickshire</t>
        </is>
      </c>
      <c r="T4423" t="inlineStr">
        <is>
          <t>Denied</t>
        </is>
      </c>
      <c r="U4423" t="inlineStr">
        <is>
          <t>Legitimate</t>
        </is>
      </c>
      <c r="V4423" t="n">
        <v>2</v>
      </c>
      <c r="W4423" t="inlineStr">
        <is>
          <t>b9b1d563-b4fa-4a63-91be-6a2e1ad87e22</t>
        </is>
      </c>
      <c r="X4423" t="inlineStr">
        <is>
          <t>92a7f213-01f4-427a-a554-48592a679657</t>
        </is>
      </c>
      <c r="Y4423" t="inlineStr">
        <is>
          <t>Ob415</t>
        </is>
      </c>
      <c r="Z4423" t="inlineStr">
        <is>
          <t>DW255</t>
        </is>
      </c>
      <c r="AA4423" s="4" t="n">
        <v>0.73</v>
      </c>
      <c r="AB4423" s="4" t="n">
        <v>0.06</v>
      </c>
      <c r="AC442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23">
        <f>IF(OR(C4423="Có",C4423="Yes"),"yes",IF(OR(C4423="Không",C4423="No"),"no","unknown"))</f>
        <v/>
      </c>
      <c r="AE4423">
        <f>IF(OR(F4423="Có",F4423="Yes"),"covered",IF(OR(F4423="Không",F4423="No"),"out_of_insurance","unknown"))</f>
        <v/>
      </c>
      <c r="AF4423">
        <f>IF(AND(AD4423="yes",AE4423="out_of_insurance"),"REVIEW","")</f>
        <v/>
      </c>
    </row>
    <row r="4424" ht="18" customHeight="1">
      <c r="A4424" t="inlineStr">
        <is>
          <t>b2bb8860-5d40-4629-9aa1-65581d87d038</t>
        </is>
      </c>
      <c r="B4424" t="inlineStr">
        <is>
          <t>BN-04423 / Patient 240A086C</t>
        </is>
      </c>
      <c r="C4424" t="inlineStr">
        <is>
          <t>Có</t>
        </is>
      </c>
      <c r="D4424" t="inlineStr">
        <is>
          <t>BS. Mai Thanh</t>
        </is>
      </c>
      <c r="E4424" t="inlineStr">
        <is>
          <t>Thần kinh / Neurology</t>
        </is>
      </c>
      <c r="F4424" t="inlineStr">
        <is>
          <t>Có</t>
        </is>
      </c>
      <c r="G4424" s="2" t="n">
        <v>5336480</v>
      </c>
      <c r="H4424" t="inlineStr">
        <is>
          <t>MRI não / Brain MRI</t>
        </is>
      </c>
      <c r="I4424" t="inlineStr">
        <is>
          <t>G44.1</t>
        </is>
      </c>
      <c r="J4424" t="inlineStr">
        <is>
          <t>Hội chứng đau đầu mạch máu / Vascular headache</t>
        </is>
      </c>
      <c r="K4424" t="n">
        <v>22</v>
      </c>
      <c r="L4424" t="inlineStr">
        <is>
          <t>F</t>
        </is>
      </c>
      <c r="M4424" s="2" t="n">
        <v>78783.78</v>
      </c>
      <c r="N4424" t="inlineStr">
        <is>
          <t>Widowed</t>
        </is>
      </c>
      <c r="O4424" t="inlineStr">
        <is>
          <t>Student</t>
        </is>
      </c>
      <c r="P4424" s="3" t="n">
        <v>44764</v>
      </c>
      <c r="Q4424" t="inlineStr">
        <is>
          <t>Inpatient</t>
        </is>
      </c>
      <c r="R4424" t="inlineStr">
        <is>
          <t>Online</t>
        </is>
      </c>
      <c r="S4424" t="inlineStr">
        <is>
          <t>Gentrychester</t>
        </is>
      </c>
      <c r="T4424" t="inlineStr">
        <is>
          <t>Approved</t>
        </is>
      </c>
      <c r="U4424" t="inlineStr">
        <is>
          <t>Legitimate</t>
        </is>
      </c>
      <c r="V4424" t="n">
        <v>3</v>
      </c>
      <c r="W4424" t="inlineStr">
        <is>
          <t>240a086c-19ee-42a1-8132-6d8e095c3962</t>
        </is>
      </c>
      <c r="X4424" t="inlineStr">
        <is>
          <t>b4c86b81-b623-48b4-8598-2a4f46478bde</t>
        </is>
      </c>
      <c r="Y4424" t="inlineStr">
        <is>
          <t>Nm911</t>
        </is>
      </c>
      <c r="Z4424" t="inlineStr">
        <is>
          <t>rl279</t>
        </is>
      </c>
      <c r="AA4424" s="4" t="n">
        <v>0.6899999999999999</v>
      </c>
      <c r="AB4424" s="4" t="n">
        <v>0.66</v>
      </c>
      <c r="AC442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24">
        <f>IF(OR(C4424="Có",C4424="Yes"),"yes",IF(OR(C4424="Không",C4424="No"),"no","unknown"))</f>
        <v/>
      </c>
      <c r="AE4424">
        <f>IF(OR(F4424="Có",F4424="Yes"),"covered",IF(OR(F4424="Không",F4424="No"),"out_of_insurance","unknown"))</f>
        <v/>
      </c>
      <c r="AF4424">
        <f>IF(AND(AD4424="yes",AE4424="out_of_insurance"),"REVIEW","")</f>
        <v/>
      </c>
    </row>
    <row r="4425" ht="18" customHeight="1">
      <c r="A4425" t="inlineStr">
        <is>
          <t>af35cb08-3703-40f8-817b-fc9b1bf07428</t>
        </is>
      </c>
      <c r="B4425" t="inlineStr">
        <is>
          <t>BN-04424 / Patient 56F348DE</t>
        </is>
      </c>
      <c r="C4425" t="inlineStr">
        <is>
          <t>Có</t>
        </is>
      </c>
      <c r="D4425" t="inlineStr">
        <is>
          <t>BS. Nguyễn Nhi</t>
        </is>
      </c>
      <c r="E4425" t="inlineStr">
        <is>
          <t>Nhi / Pediatrics</t>
        </is>
      </c>
      <c r="F4425" t="inlineStr">
        <is>
          <t>Có</t>
        </is>
      </c>
      <c r="G4425" s="2" t="n">
        <v>2545090</v>
      </c>
      <c r="H4425" t="inlineStr">
        <is>
          <t>HbA1c</t>
        </is>
      </c>
      <c r="I4425" t="inlineStr">
        <is>
          <t>E11.9</t>
        </is>
      </c>
      <c r="J4425" t="inlineStr">
        <is>
          <t>Đái tháo đường type 2 / Type 2 diabetes mellitus</t>
        </is>
      </c>
      <c r="K4425" t="n">
        <v>99</v>
      </c>
      <c r="L4425" t="inlineStr">
        <is>
          <t>F</t>
        </is>
      </c>
      <c r="M4425" s="2" t="n">
        <v>45219.21</v>
      </c>
      <c r="N4425" t="inlineStr">
        <is>
          <t>Divorced</t>
        </is>
      </c>
      <c r="O4425" t="inlineStr">
        <is>
          <t>Retired</t>
        </is>
      </c>
      <c r="P4425" s="3" t="n">
        <v>44764</v>
      </c>
      <c r="Q4425" t="inlineStr">
        <is>
          <t>Emergency</t>
        </is>
      </c>
      <c r="R4425" t="inlineStr">
        <is>
          <t>Paper</t>
        </is>
      </c>
      <c r="S4425" t="inlineStr">
        <is>
          <t>Lisatown</t>
        </is>
      </c>
      <c r="T4425" t="inlineStr">
        <is>
          <t>Approved</t>
        </is>
      </c>
      <c r="U4425" t="inlineStr">
        <is>
          <t>Legitimate</t>
        </is>
      </c>
      <c r="V4425" t="n">
        <v>1</v>
      </c>
      <c r="W4425" t="inlineStr">
        <is>
          <t>56f348de-5838-48e0-9077-cbe8f3b098ee</t>
        </is>
      </c>
      <c r="X4425" t="inlineStr">
        <is>
          <t>23c3761d-0fa0-4f5c-b993-b0b9329a35b2</t>
        </is>
      </c>
      <c r="Y4425" t="inlineStr">
        <is>
          <t>Cs652</t>
        </is>
      </c>
      <c r="Z4425" t="inlineStr">
        <is>
          <t>FJ621</t>
        </is>
      </c>
      <c r="AA4425" s="4" t="n">
        <v>0.92</v>
      </c>
      <c r="AB4425" s="4" t="n">
        <v>0.82</v>
      </c>
      <c r="AC442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25">
        <f>IF(OR(C4425="Có",C4425="Yes"),"yes",IF(OR(C4425="Không",C4425="No"),"no","unknown"))</f>
        <v/>
      </c>
      <c r="AE4425">
        <f>IF(OR(F4425="Có",F4425="Yes"),"covered",IF(OR(F4425="Không",F4425="No"),"out_of_insurance","unknown"))</f>
        <v/>
      </c>
      <c r="AF4425">
        <f>IF(AND(AD4425="yes",AE4425="out_of_insurance"),"REVIEW","")</f>
        <v/>
      </c>
    </row>
    <row r="4426" ht="18" customHeight="1">
      <c r="A4426" t="inlineStr">
        <is>
          <t>35549b65-8f57-4a5c-98e2-e1e34d6209eb</t>
        </is>
      </c>
      <c r="B4426" t="inlineStr">
        <is>
          <t>BN-04425 / Patient E0D0F0BD</t>
        </is>
      </c>
      <c r="C4426" t="inlineStr">
        <is>
          <t>Có</t>
        </is>
      </c>
      <c r="D4426" t="inlineStr">
        <is>
          <t>BS. Võ Huy</t>
        </is>
      </c>
      <c r="E4426" t="inlineStr">
        <is>
          <t>Chấn thương chỉnh hình / Orthopedics</t>
        </is>
      </c>
      <c r="F4426" t="inlineStr">
        <is>
          <t>Có</t>
        </is>
      </c>
      <c r="G4426" s="2" t="n">
        <v>9787400</v>
      </c>
      <c r="H4426" t="inlineStr">
        <is>
          <t>MRI khớp gối / Knee MRI</t>
        </is>
      </c>
      <c r="I4426" t="inlineStr">
        <is>
          <t>M25.5</t>
        </is>
      </c>
      <c r="J4426" t="inlineStr">
        <is>
          <t>Đau khớp gối / Knee pain</t>
        </is>
      </c>
      <c r="K4426" t="n">
        <v>26</v>
      </c>
      <c r="L4426" t="inlineStr">
        <is>
          <t>M</t>
        </is>
      </c>
      <c r="M4426" s="2" t="n">
        <v>51500.38</v>
      </c>
      <c r="N4426" t="inlineStr">
        <is>
          <t>Widowed</t>
        </is>
      </c>
      <c r="O4426" t="inlineStr">
        <is>
          <t>Employed</t>
        </is>
      </c>
      <c r="P4426" s="3" t="n">
        <v>44764</v>
      </c>
      <c r="Q4426" t="inlineStr">
        <is>
          <t>Inpatient</t>
        </is>
      </c>
      <c r="R4426" t="inlineStr">
        <is>
          <t>Paper</t>
        </is>
      </c>
      <c r="S4426" t="inlineStr">
        <is>
          <t>North Jacob</t>
        </is>
      </c>
      <c r="T4426" t="inlineStr">
        <is>
          <t>Approved</t>
        </is>
      </c>
      <c r="U4426" t="inlineStr">
        <is>
          <t>Fraud</t>
        </is>
      </c>
      <c r="V4426" t="n">
        <v>1</v>
      </c>
      <c r="W4426" t="inlineStr">
        <is>
          <t>e0d0f0bd-a481-45b5-b48f-48e86f0c48ca</t>
        </is>
      </c>
      <c r="X4426" t="inlineStr">
        <is>
          <t>460f0279-6100-4cde-9c8b-48b6af34b4dc</t>
        </is>
      </c>
      <c r="Y4426" t="inlineStr">
        <is>
          <t>Ol891</t>
        </is>
      </c>
      <c r="Z4426" t="inlineStr">
        <is>
          <t>DU345</t>
        </is>
      </c>
      <c r="AA4426" s="4" t="n">
        <v>0.87</v>
      </c>
      <c r="AB4426" s="4" t="n">
        <v>0.51</v>
      </c>
      <c r="AC442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26">
        <f>IF(OR(C4426="Có",C4426="Yes"),"yes",IF(OR(C4426="Không",C4426="No"),"no","unknown"))</f>
        <v/>
      </c>
      <c r="AE4426">
        <f>IF(OR(F4426="Có",F4426="Yes"),"covered",IF(OR(F4426="Không",F4426="No"),"out_of_insurance","unknown"))</f>
        <v/>
      </c>
      <c r="AF4426">
        <f>IF(AND(AD4426="yes",AE4426="out_of_insurance"),"REVIEW","")</f>
        <v/>
      </c>
    </row>
    <row r="4427" ht="18" customHeight="1">
      <c r="A4427" t="inlineStr">
        <is>
          <t>9ff54345-ccf0-46cf-bed9-f6e8d74329bb</t>
        </is>
      </c>
      <c r="B4427" t="inlineStr">
        <is>
          <t>BN-04426 / Patient 8047E870</t>
        </is>
      </c>
      <c r="C4427" t="inlineStr">
        <is>
          <t>Có</t>
        </is>
      </c>
      <c r="D4427" t="inlineStr">
        <is>
          <t>BS. Nguyễn Minh</t>
        </is>
      </c>
      <c r="E4427" t="inlineStr">
        <is>
          <t>Tim mạch / Cardiology</t>
        </is>
      </c>
      <c r="F4427" t="inlineStr">
        <is>
          <t>Không</t>
        </is>
      </c>
      <c r="G4427" s="2" t="n">
        <v>6009420</v>
      </c>
      <c r="H4427" t="inlineStr">
        <is>
          <t>Men tim CK-MB / Cardiac enzyme CK-MB</t>
        </is>
      </c>
      <c r="I4427" t="inlineStr">
        <is>
          <t>I20.9</t>
        </is>
      </c>
      <c r="J4427" t="inlineStr">
        <is>
          <t>Đau thắt ngực / Angina</t>
        </is>
      </c>
      <c r="K4427" t="n">
        <v>15</v>
      </c>
      <c r="L4427" t="inlineStr">
        <is>
          <t>M</t>
        </is>
      </c>
      <c r="M4427" s="2" t="n">
        <v>86649.45</v>
      </c>
      <c r="N4427" t="inlineStr">
        <is>
          <t>Married</t>
        </is>
      </c>
      <c r="O4427" t="inlineStr">
        <is>
          <t>Unemployed</t>
        </is>
      </c>
      <c r="P4427" s="3" t="n">
        <v>44764</v>
      </c>
      <c r="Q4427" t="inlineStr">
        <is>
          <t>Inpatient</t>
        </is>
      </c>
      <c r="R4427" t="inlineStr">
        <is>
          <t>Online</t>
        </is>
      </c>
      <c r="S4427" t="inlineStr">
        <is>
          <t>Lake Emilyland</t>
        </is>
      </c>
      <c r="T4427" t="inlineStr">
        <is>
          <t>Denied</t>
        </is>
      </c>
      <c r="U4427" t="inlineStr">
        <is>
          <t>Legitimate</t>
        </is>
      </c>
      <c r="V4427" t="n">
        <v>0</v>
      </c>
      <c r="W4427" t="inlineStr">
        <is>
          <t>8047e870-2b48-4dd8-9632-8e2d360aee6f</t>
        </is>
      </c>
      <c r="X4427" t="inlineStr">
        <is>
          <t>27770c34-b216-497f-a2bf-306418b3c0dd</t>
        </is>
      </c>
      <c r="Y4427" t="inlineStr">
        <is>
          <t>RA691</t>
        </is>
      </c>
      <c r="Z4427" t="inlineStr">
        <is>
          <t>LY614</t>
        </is>
      </c>
      <c r="AA4427" s="4" t="n">
        <v>0.59</v>
      </c>
      <c r="AB4427" s="4" t="n">
        <v>0.02</v>
      </c>
      <c r="AC442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27">
        <f>IF(OR(C4427="Có",C4427="Yes"),"yes",IF(OR(C4427="Không",C4427="No"),"no","unknown"))</f>
        <v/>
      </c>
      <c r="AE4427">
        <f>IF(OR(F4427="Có",F4427="Yes"),"covered",IF(OR(F4427="Không",F4427="No"),"out_of_insurance","unknown"))</f>
        <v/>
      </c>
      <c r="AF4427">
        <f>IF(AND(AD4427="yes",AE4427="out_of_insurance"),"REVIEW","")</f>
        <v/>
      </c>
    </row>
    <row r="4428" ht="18" customHeight="1">
      <c r="A4428" t="inlineStr">
        <is>
          <t>29a21773-3ff2-40fd-a028-7779d0658dec</t>
        </is>
      </c>
      <c r="B4428" t="inlineStr">
        <is>
          <t>BN-04427 / Patient 2E1768F6</t>
        </is>
      </c>
      <c r="C4428" t="inlineStr">
        <is>
          <t>Không</t>
        </is>
      </c>
      <c r="D4428" t="inlineStr">
        <is>
          <t>BS. Nguyễn Minh</t>
        </is>
      </c>
      <c r="E4428" t="inlineStr">
        <is>
          <t>Tim mạch / Cardiology</t>
        </is>
      </c>
      <c r="F4428" t="inlineStr">
        <is>
          <t>Không</t>
        </is>
      </c>
      <c r="G4428" s="2" t="n">
        <v>1200000</v>
      </c>
      <c r="H4428" t="inlineStr">
        <is>
          <t>Siêu âm tim / Echocardiography</t>
        </is>
      </c>
      <c r="I4428" t="inlineStr">
        <is>
          <t>I50.9</t>
        </is>
      </c>
      <c r="J4428" t="inlineStr">
        <is>
          <t>Suy tim / Heart failure</t>
        </is>
      </c>
      <c r="K4428" t="n">
        <v>30</v>
      </c>
      <c r="L4428" t="inlineStr">
        <is>
          <t>F</t>
        </is>
      </c>
      <c r="M4428" s="2" t="n">
        <v>85653.64999999999</v>
      </c>
      <c r="N4428" t="inlineStr">
        <is>
          <t>Divorced</t>
        </is>
      </c>
      <c r="O4428" t="inlineStr">
        <is>
          <t>Retired</t>
        </is>
      </c>
      <c r="P4428" s="3" t="n">
        <v>44763</v>
      </c>
      <c r="Q4428" t="inlineStr">
        <is>
          <t>Outpatient</t>
        </is>
      </c>
      <c r="R4428" t="inlineStr">
        <is>
          <t>Paper</t>
        </is>
      </c>
      <c r="S4428" t="inlineStr">
        <is>
          <t>Joshuaburgh</t>
        </is>
      </c>
      <c r="T4428" t="inlineStr">
        <is>
          <t>Pending</t>
        </is>
      </c>
      <c r="U4428" t="inlineStr">
        <is>
          <t>Legitimate</t>
        </is>
      </c>
      <c r="V4428" t="n">
        <v>0</v>
      </c>
      <c r="W4428" t="inlineStr">
        <is>
          <t>2e1768f6-1e18-4e2e-a8e7-b15fe7eb4a53</t>
        </is>
      </c>
      <c r="X4428" t="inlineStr">
        <is>
          <t>464a9752-ed2d-43b4-bbef-e5a44a93cbf8</t>
        </is>
      </c>
      <c r="Y4428" t="inlineStr">
        <is>
          <t>Zi567</t>
        </is>
      </c>
      <c r="Z4428" t="inlineStr">
        <is>
          <t>oA528</t>
        </is>
      </c>
      <c r="AA4428" s="4" t="n">
        <v>0.74</v>
      </c>
      <c r="AB4428" s="4" t="n">
        <v>0.05</v>
      </c>
      <c r="AC442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28">
        <f>IF(OR(C4428="Có",C4428="Yes"),"yes",IF(OR(C4428="Không",C4428="No"),"no","unknown"))</f>
        <v/>
      </c>
      <c r="AE4428">
        <f>IF(OR(F4428="Có",F4428="Yes"),"covered",IF(OR(F4428="Không",F4428="No"),"out_of_insurance","unknown"))</f>
        <v/>
      </c>
      <c r="AF4428">
        <f>IF(AND(AD4428="yes",AE4428="out_of_insurance"),"REVIEW","")</f>
        <v/>
      </c>
    </row>
    <row r="4429" ht="18" customHeight="1">
      <c r="A4429" t="inlineStr">
        <is>
          <t>f1aad2a8-efa7-4b85-b90e-a21c6b9b6153</t>
        </is>
      </c>
      <c r="B4429" t="inlineStr">
        <is>
          <t>BN-04428 / Patient F6072338</t>
        </is>
      </c>
      <c r="C4429" t="inlineStr">
        <is>
          <t>Có</t>
        </is>
      </c>
      <c r="D4429" t="inlineStr">
        <is>
          <t>BS. Võ Huy</t>
        </is>
      </c>
      <c r="E4429" t="inlineStr">
        <is>
          <t>Chấn thương chỉnh hình / Orthopedics</t>
        </is>
      </c>
      <c r="F4429" t="inlineStr">
        <is>
          <t>Chưa rõ</t>
        </is>
      </c>
      <c r="G4429" s="2" t="n">
        <v>2041370</v>
      </c>
      <c r="H4429" t="inlineStr">
        <is>
          <t>MRI khớp gối / Knee MRI</t>
        </is>
      </c>
      <c r="I4429" t="inlineStr">
        <is>
          <t>M25.5</t>
        </is>
      </c>
      <c r="J4429" t="inlineStr">
        <is>
          <t>Đau khớp gối / Knee pain</t>
        </is>
      </c>
      <c r="K4429" t="n">
        <v>30</v>
      </c>
      <c r="L4429" t="inlineStr">
        <is>
          <t>M</t>
        </is>
      </c>
      <c r="M4429" s="2" t="n">
        <v>41046.43</v>
      </c>
      <c r="N4429" t="inlineStr">
        <is>
          <t>Widowed</t>
        </is>
      </c>
      <c r="O4429" t="inlineStr">
        <is>
          <t>Employed</t>
        </is>
      </c>
      <c r="P4429" s="3" t="n">
        <v>44763</v>
      </c>
      <c r="Q4429" t="inlineStr">
        <is>
          <t>Emergency</t>
        </is>
      </c>
      <c r="R4429" t="inlineStr">
        <is>
          <t>Paper</t>
        </is>
      </c>
      <c r="S4429" t="inlineStr">
        <is>
          <t>Donaldburgh</t>
        </is>
      </c>
      <c r="T4429" t="inlineStr">
        <is>
          <t>Pending</t>
        </is>
      </c>
      <c r="U4429" t="inlineStr">
        <is>
          <t>Legitimate</t>
        </is>
      </c>
      <c r="V4429" t="n">
        <v>1</v>
      </c>
      <c r="W4429" t="inlineStr">
        <is>
          <t>f6072338-0a1b-43cd-99a7-03800a585ec8</t>
        </is>
      </c>
      <c r="X4429" t="inlineStr">
        <is>
          <t>48d92d14-f088-4cf8-b06b-d2726dec842e</t>
        </is>
      </c>
      <c r="Y4429" t="inlineStr">
        <is>
          <t>Xe491</t>
        </is>
      </c>
      <c r="Z4429" t="inlineStr">
        <is>
          <t>Af288</t>
        </is>
      </c>
      <c r="AA4429" s="4" t="n">
        <v>0.8100000000000001</v>
      </c>
      <c r="AB4429" s="4" t="n">
        <v>0.28</v>
      </c>
      <c r="AC442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29">
        <f>IF(OR(C4429="Có",C4429="Yes"),"yes",IF(OR(C4429="Không",C4429="No"),"no","unknown"))</f>
        <v/>
      </c>
      <c r="AE4429">
        <f>IF(OR(F4429="Có",F4429="Yes"),"covered",IF(OR(F4429="Không",F4429="No"),"out_of_insurance","unknown"))</f>
        <v/>
      </c>
      <c r="AF4429">
        <f>IF(AND(AD4429="yes",AE4429="out_of_insurance"),"REVIEW","")</f>
        <v/>
      </c>
    </row>
    <row r="4430" ht="18" customHeight="1">
      <c r="A4430" t="inlineStr">
        <is>
          <t>0d5f8c6a-14ec-44e9-85dc-96cd8ca5a840</t>
        </is>
      </c>
      <c r="B4430" t="inlineStr">
        <is>
          <t>BN-04429 / Patient 1EA53C8F</t>
        </is>
      </c>
      <c r="C4430" t="inlineStr">
        <is>
          <t>Không</t>
        </is>
      </c>
      <c r="D4430" t="inlineStr">
        <is>
          <t>BS. Hoàng Phúc</t>
        </is>
      </c>
      <c r="E4430" t="inlineStr">
        <is>
          <t>Tim mạch / Cardiology</t>
        </is>
      </c>
      <c r="F4430" t="inlineStr">
        <is>
          <t>Không</t>
        </is>
      </c>
      <c r="G4430" s="2" t="n">
        <v>6074140</v>
      </c>
      <c r="H4430" t="inlineStr">
        <is>
          <t>Troponin I định lượng / Troponin I</t>
        </is>
      </c>
      <c r="I4430" t="inlineStr">
        <is>
          <t>R07.9</t>
        </is>
      </c>
      <c r="J4430" t="inlineStr">
        <is>
          <t>Đau ngực nghi hội chứng mạch vành / Chest pain, ACS rule-out</t>
        </is>
      </c>
      <c r="K4430" t="n">
        <v>75</v>
      </c>
      <c r="L4430" t="inlineStr">
        <is>
          <t>F</t>
        </is>
      </c>
      <c r="M4430" s="2" t="n">
        <v>47855.34</v>
      </c>
      <c r="N4430" t="inlineStr">
        <is>
          <t>Married</t>
        </is>
      </c>
      <c r="O4430" t="inlineStr">
        <is>
          <t>Employed</t>
        </is>
      </c>
      <c r="P4430" s="3" t="n">
        <v>44762</v>
      </c>
      <c r="Q4430" t="inlineStr">
        <is>
          <t>Outpatient</t>
        </is>
      </c>
      <c r="R4430" t="inlineStr">
        <is>
          <t>Paper</t>
        </is>
      </c>
      <c r="S4430" t="inlineStr">
        <is>
          <t>North Lisastad</t>
        </is>
      </c>
      <c r="T4430" t="inlineStr">
        <is>
          <t>Denied</t>
        </is>
      </c>
      <c r="U4430" t="inlineStr">
        <is>
          <t>Legitimate</t>
        </is>
      </c>
      <c r="V4430" t="n">
        <v>1</v>
      </c>
      <c r="W4430" t="inlineStr">
        <is>
          <t>1ea53c8f-0211-4623-86b8-a9c546935517</t>
        </is>
      </c>
      <c r="X4430" t="inlineStr">
        <is>
          <t>2a8cad37-58e5-4491-bcc8-6e15f9242e1b</t>
        </is>
      </c>
      <c r="Y4430" t="inlineStr">
        <is>
          <t>Ip161</t>
        </is>
      </c>
      <c r="Z4430" t="inlineStr">
        <is>
          <t>gV588</t>
        </is>
      </c>
      <c r="AA4430" s="4" t="n">
        <v>0.75</v>
      </c>
      <c r="AB4430" s="4" t="n">
        <v>0.05</v>
      </c>
      <c r="AC443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30">
        <f>IF(OR(C4430="Có",C4430="Yes"),"yes",IF(OR(C4430="Không",C4430="No"),"no","unknown"))</f>
        <v/>
      </c>
      <c r="AE4430">
        <f>IF(OR(F4430="Có",F4430="Yes"),"covered",IF(OR(F4430="Không",F4430="No"),"out_of_insurance","unknown"))</f>
        <v/>
      </c>
      <c r="AF4430">
        <f>IF(AND(AD4430="yes",AE4430="out_of_insurance"),"REVIEW","")</f>
        <v/>
      </c>
    </row>
    <row r="4431" ht="18" customHeight="1">
      <c r="A4431" t="inlineStr">
        <is>
          <t>df6ea6a2-f2a6-49fd-b8a6-cdf063da1994</t>
        </is>
      </c>
      <c r="B4431" t="inlineStr">
        <is>
          <t>BN-04430 / Patient 6A2FC5EF</t>
        </is>
      </c>
      <c r="C4431" t="inlineStr">
        <is>
          <t>Không</t>
        </is>
      </c>
      <c r="D4431" t="inlineStr">
        <is>
          <t>BS. Huỳnh Mai</t>
        </is>
      </c>
      <c r="E4431" t="inlineStr">
        <is>
          <t>Nhi / Pediatrics</t>
        </is>
      </c>
      <c r="F4431" t="inlineStr">
        <is>
          <t>Chưa rõ</t>
        </is>
      </c>
      <c r="G4431" s="2" t="n">
        <v>4369890</v>
      </c>
      <c r="H4431" t="inlineStr">
        <is>
          <t>Glucose máu / Blood glucose</t>
        </is>
      </c>
      <c r="I4431" t="inlineStr">
        <is>
          <t>R73.9</t>
        </is>
      </c>
      <c r="J4431" t="inlineStr">
        <is>
          <t>Tăng glucose máu / Hyperglycemia</t>
        </is>
      </c>
      <c r="K4431" t="n">
        <v>32</v>
      </c>
      <c r="L4431" t="inlineStr">
        <is>
          <t>F</t>
        </is>
      </c>
      <c r="M4431" s="2" t="n">
        <v>99600.74000000001</v>
      </c>
      <c r="N4431" t="inlineStr">
        <is>
          <t>Married</t>
        </is>
      </c>
      <c r="O4431" t="inlineStr">
        <is>
          <t>Unemployed</t>
        </is>
      </c>
      <c r="P4431" s="3" t="n">
        <v>44762</v>
      </c>
      <c r="Q4431" t="inlineStr">
        <is>
          <t>Emergency</t>
        </is>
      </c>
      <c r="R4431" t="inlineStr">
        <is>
          <t>Phone</t>
        </is>
      </c>
      <c r="S4431" t="inlineStr">
        <is>
          <t>North Raymondton</t>
        </is>
      </c>
      <c r="T4431" t="inlineStr">
        <is>
          <t>Denied</t>
        </is>
      </c>
      <c r="U4431" t="inlineStr">
        <is>
          <t>Legitimate</t>
        </is>
      </c>
      <c r="V4431" t="n">
        <v>0</v>
      </c>
      <c r="W4431" t="inlineStr">
        <is>
          <t>6a2fc5ef-14d8-4800-b2fa-f834d15e3b4f</t>
        </is>
      </c>
      <c r="X4431" t="inlineStr">
        <is>
          <t>cb3e6ed1-3fa9-47c9-8fe9-79f6d89f6215</t>
        </is>
      </c>
      <c r="Y4431" t="inlineStr">
        <is>
          <t>ET127</t>
        </is>
      </c>
      <c r="Z4431" t="inlineStr">
        <is>
          <t>od048</t>
        </is>
      </c>
      <c r="AA4431" s="4" t="n">
        <v>0.55</v>
      </c>
      <c r="AB4431" s="4" t="n">
        <v>0.05</v>
      </c>
      <c r="AC443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31">
        <f>IF(OR(C4431="Có",C4431="Yes"),"yes",IF(OR(C4431="Không",C4431="No"),"no","unknown"))</f>
        <v/>
      </c>
      <c r="AE4431">
        <f>IF(OR(F4431="Có",F4431="Yes"),"covered",IF(OR(F4431="Không",F4431="No"),"out_of_insurance","unknown"))</f>
        <v/>
      </c>
      <c r="AF4431">
        <f>IF(AND(AD4431="yes",AE4431="out_of_insurance"),"REVIEW","")</f>
        <v/>
      </c>
    </row>
    <row r="4432" ht="18" customHeight="1">
      <c r="A4432" t="inlineStr">
        <is>
          <t>ddc34bfe-20f0-4865-86e4-0d12c4a90fa7</t>
        </is>
      </c>
      <c r="B4432" t="inlineStr">
        <is>
          <t>BN-04431 / Patient A161CFA6</t>
        </is>
      </c>
      <c r="C4432" t="inlineStr">
        <is>
          <t>Có</t>
        </is>
      </c>
      <c r="D4432" t="inlineStr">
        <is>
          <t>BS. Mai Thanh</t>
        </is>
      </c>
      <c r="E4432" t="inlineStr">
        <is>
          <t>Thần kinh / Neurology</t>
        </is>
      </c>
      <c r="F4432" t="inlineStr">
        <is>
          <t>Không</t>
        </is>
      </c>
      <c r="G4432" s="2" t="n">
        <v>9601930</v>
      </c>
      <c r="H4432" t="inlineStr">
        <is>
          <t>CT sọ não / Brain CT</t>
        </is>
      </c>
      <c r="I4432" t="inlineStr">
        <is>
          <t>R51</t>
        </is>
      </c>
      <c r="J4432" t="inlineStr">
        <is>
          <t>Đau đầu chưa rõ nguyên nhân / Headache unspecified</t>
        </is>
      </c>
      <c r="K4432" t="n">
        <v>5</v>
      </c>
      <c r="L4432" t="inlineStr">
        <is>
          <t>M</t>
        </is>
      </c>
      <c r="M4432" s="2" t="n">
        <v>51728.25</v>
      </c>
      <c r="N4432" t="inlineStr">
        <is>
          <t>Widowed</t>
        </is>
      </c>
      <c r="O4432" t="inlineStr">
        <is>
          <t>Student</t>
        </is>
      </c>
      <c r="P4432" s="3" t="n">
        <v>44762</v>
      </c>
      <c r="Q4432" t="inlineStr">
        <is>
          <t>Routine</t>
        </is>
      </c>
      <c r="R4432" t="inlineStr">
        <is>
          <t>Online</t>
        </is>
      </c>
      <c r="S4432" t="inlineStr">
        <is>
          <t>Johnsonland</t>
        </is>
      </c>
      <c r="T4432" t="inlineStr">
        <is>
          <t>Denied</t>
        </is>
      </c>
      <c r="U4432" t="inlineStr">
        <is>
          <t>Fraud</t>
        </is>
      </c>
      <c r="V4432" t="n">
        <v>1</v>
      </c>
      <c r="W4432" t="inlineStr">
        <is>
          <t>a161cfa6-d2e1-4b31-84f5-18855a5eb868</t>
        </is>
      </c>
      <c r="X4432" t="inlineStr">
        <is>
          <t>a69c2947-2198-46d1-bb26-549db39d62e0</t>
        </is>
      </c>
      <c r="Y4432" t="inlineStr">
        <is>
          <t>Ug993</t>
        </is>
      </c>
      <c r="Z4432" t="inlineStr">
        <is>
          <t>Nq668</t>
        </is>
      </c>
      <c r="AA4432" s="4" t="n">
        <v>0.52</v>
      </c>
      <c r="AB4432" s="4" t="n">
        <v>0.02</v>
      </c>
      <c r="AC443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32">
        <f>IF(OR(C4432="Có",C4432="Yes"),"yes",IF(OR(C4432="Không",C4432="No"),"no","unknown"))</f>
        <v/>
      </c>
      <c r="AE4432">
        <f>IF(OR(F4432="Có",F4432="Yes"),"covered",IF(OR(F4432="Không",F4432="No"),"out_of_insurance","unknown"))</f>
        <v/>
      </c>
      <c r="AF4432">
        <f>IF(AND(AD4432="yes",AE4432="out_of_insurance"),"REVIEW","")</f>
        <v/>
      </c>
    </row>
    <row r="4433" ht="18" customHeight="1">
      <c r="A4433" t="inlineStr">
        <is>
          <t>ea048fea-e5c2-4958-9a6c-d7bfb898f58e</t>
        </is>
      </c>
      <c r="B4433" t="inlineStr">
        <is>
          <t>BN-04432 / Patient 324F0799</t>
        </is>
      </c>
      <c r="C4433" t="inlineStr">
        <is>
          <t>Không</t>
        </is>
      </c>
      <c r="D4433" t="inlineStr">
        <is>
          <t>BS. Lưu Quang</t>
        </is>
      </c>
      <c r="E4433" t="inlineStr">
        <is>
          <t>Thần kinh / Neurology</t>
        </is>
      </c>
      <c r="F4433" t="inlineStr">
        <is>
          <t>Không</t>
        </is>
      </c>
      <c r="G4433" s="2" t="n">
        <v>1556030</v>
      </c>
      <c r="H4433" t="inlineStr">
        <is>
          <t>Khám chuyên khoa thần kinh / Neurology consultation</t>
        </is>
      </c>
      <c r="I4433" t="inlineStr">
        <is>
          <t>R51</t>
        </is>
      </c>
      <c r="J4433" t="inlineStr">
        <is>
          <t>Đau đầu / Headache</t>
        </is>
      </c>
      <c r="K4433" t="n">
        <v>95</v>
      </c>
      <c r="L4433" t="inlineStr">
        <is>
          <t>F</t>
        </is>
      </c>
      <c r="M4433" s="2" t="n">
        <v>66714.07000000001</v>
      </c>
      <c r="N4433" t="inlineStr">
        <is>
          <t>Single</t>
        </is>
      </c>
      <c r="O4433" t="inlineStr">
        <is>
          <t>Unemployed</t>
        </is>
      </c>
      <c r="P4433" s="3" t="n">
        <v>44761</v>
      </c>
      <c r="Q4433" t="inlineStr">
        <is>
          <t>Emergency</t>
        </is>
      </c>
      <c r="R4433" t="inlineStr">
        <is>
          <t>Phone</t>
        </is>
      </c>
      <c r="S4433" t="inlineStr">
        <is>
          <t>Keithstad</t>
        </is>
      </c>
      <c r="T4433" t="inlineStr">
        <is>
          <t>Approved</t>
        </is>
      </c>
      <c r="U4433" t="inlineStr">
        <is>
          <t>Legitimate</t>
        </is>
      </c>
      <c r="V4433" t="n">
        <v>3</v>
      </c>
      <c r="W4433" t="inlineStr">
        <is>
          <t>324f0799-90d3-44b6-a988-9854eab99f14</t>
        </is>
      </c>
      <c r="X4433" t="inlineStr">
        <is>
          <t>7dab75fc-f035-4d09-8a5a-b46d640ae17c</t>
        </is>
      </c>
      <c r="Y4433" t="inlineStr">
        <is>
          <t>fF898</t>
        </is>
      </c>
      <c r="Z4433" t="inlineStr">
        <is>
          <t>bN281</t>
        </is>
      </c>
      <c r="AA4433" s="4" t="n">
        <v>0.7</v>
      </c>
      <c r="AB4433" s="4" t="n">
        <v>0.05</v>
      </c>
      <c r="AC443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33">
        <f>IF(OR(C4433="Có",C4433="Yes"),"yes",IF(OR(C4433="Không",C4433="No"),"no","unknown"))</f>
        <v/>
      </c>
      <c r="AE4433">
        <f>IF(OR(F4433="Có",F4433="Yes"),"covered",IF(OR(F4433="Không",F4433="No"),"out_of_insurance","unknown"))</f>
        <v/>
      </c>
      <c r="AF4433">
        <f>IF(AND(AD4433="yes",AE4433="out_of_insurance"),"REVIEW","")</f>
        <v/>
      </c>
    </row>
    <row r="4434" ht="18" customHeight="1">
      <c r="A4434" t="inlineStr">
        <is>
          <t>60679bd4-2c83-42d2-9c42-894a0e7df75a</t>
        </is>
      </c>
      <c r="B4434" t="inlineStr">
        <is>
          <t>BN-04433 / Patient 9F580AD0</t>
        </is>
      </c>
      <c r="C4434" t="inlineStr">
        <is>
          <t>Có</t>
        </is>
      </c>
      <c r="D4434" t="inlineStr">
        <is>
          <t>BS. Trần An</t>
        </is>
      </c>
      <c r="E4434" t="inlineStr">
        <is>
          <t>Chấn thương chỉnh hình / Orthopedics</t>
        </is>
      </c>
      <c r="F4434" t="inlineStr">
        <is>
          <t>Chưa rõ</t>
        </is>
      </c>
      <c r="G4434" s="2" t="n">
        <v>1200000</v>
      </c>
      <c r="H4434" t="inlineStr">
        <is>
          <t>Đo mật độ xương / Bone density scan</t>
        </is>
      </c>
      <c r="I4434" t="inlineStr">
        <is>
          <t>M81.0</t>
        </is>
      </c>
      <c r="J4434" t="inlineStr">
        <is>
          <t>Loãng xương / Osteoporosis</t>
        </is>
      </c>
      <c r="K4434" t="n">
        <v>27</v>
      </c>
      <c r="L4434" t="inlineStr">
        <is>
          <t>F</t>
        </is>
      </c>
      <c r="M4434" s="2" t="n">
        <v>118448.42</v>
      </c>
      <c r="N4434" t="inlineStr">
        <is>
          <t>Divorced</t>
        </is>
      </c>
      <c r="O4434" t="inlineStr">
        <is>
          <t>Unemployed</t>
        </is>
      </c>
      <c r="P4434" s="3" t="n">
        <v>44761</v>
      </c>
      <c r="Q4434" t="inlineStr">
        <is>
          <t>Inpatient</t>
        </is>
      </c>
      <c r="R4434" t="inlineStr">
        <is>
          <t>Paper</t>
        </is>
      </c>
      <c r="S4434" t="inlineStr">
        <is>
          <t>Figueroaton</t>
        </is>
      </c>
      <c r="T4434" t="inlineStr">
        <is>
          <t>Pending</t>
        </is>
      </c>
      <c r="U4434" t="inlineStr">
        <is>
          <t>Legitimate</t>
        </is>
      </c>
      <c r="V4434" t="n">
        <v>2</v>
      </c>
      <c r="W4434" t="inlineStr">
        <is>
          <t>9f580ad0-1ec9-4326-9257-6fe016396f2e</t>
        </is>
      </c>
      <c r="X4434" t="inlineStr">
        <is>
          <t>fb7a57ce-155d-48fb-a37f-fc8e7ef36e12</t>
        </is>
      </c>
      <c r="Y4434" t="inlineStr">
        <is>
          <t>Jo716</t>
        </is>
      </c>
      <c r="Z4434" t="inlineStr">
        <is>
          <t>QV989</t>
        </is>
      </c>
      <c r="AA4434" s="4" t="n">
        <v>0.59</v>
      </c>
      <c r="AB4434" s="4" t="n">
        <v>0.09</v>
      </c>
      <c r="AC443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34">
        <f>IF(OR(C4434="Có",C4434="Yes"),"yes",IF(OR(C4434="Không",C4434="No"),"no","unknown"))</f>
        <v/>
      </c>
      <c r="AE4434">
        <f>IF(OR(F4434="Có",F4434="Yes"),"covered",IF(OR(F4434="Không",F4434="No"),"out_of_insurance","unknown"))</f>
        <v/>
      </c>
      <c r="AF4434">
        <f>IF(AND(AD4434="yes",AE4434="out_of_insurance"),"REVIEW","")</f>
        <v/>
      </c>
    </row>
    <row r="4435" ht="18" customHeight="1">
      <c r="A4435" t="inlineStr">
        <is>
          <t>8bbf6cb4-ad06-43fe-bc9b-de2f74073e17</t>
        </is>
      </c>
      <c r="B4435" t="inlineStr">
        <is>
          <t>BN-04434 / Patient BA2A9F03</t>
        </is>
      </c>
      <c r="C4435" t="inlineStr">
        <is>
          <t>Có</t>
        </is>
      </c>
      <c r="D4435" t="inlineStr">
        <is>
          <t>BS. Phạm Khoa</t>
        </is>
      </c>
      <c r="E4435" t="inlineStr">
        <is>
          <t>Thần kinh / Neurology</t>
        </is>
      </c>
      <c r="F4435" t="inlineStr">
        <is>
          <t>Không</t>
        </is>
      </c>
      <c r="G4435" s="2" t="n">
        <v>2491210</v>
      </c>
      <c r="H4435" t="inlineStr">
        <is>
          <t>CT đánh giá đột quỵ / Stroke CT</t>
        </is>
      </c>
      <c r="I4435" t="inlineStr"/>
      <c r="J4435" t="inlineStr">
        <is>
          <t>Thiếu ICD/context rõ / Missing clear ICD/context</t>
        </is>
      </c>
      <c r="K4435" t="n">
        <v>54</v>
      </c>
      <c r="L4435" t="inlineStr">
        <is>
          <t>F</t>
        </is>
      </c>
      <c r="M4435" s="2" t="n">
        <v>124347.86</v>
      </c>
      <c r="N4435" t="inlineStr">
        <is>
          <t>Married</t>
        </is>
      </c>
      <c r="O4435" t="inlineStr">
        <is>
          <t>Employed</t>
        </is>
      </c>
      <c r="P4435" s="3" t="n">
        <v>44761</v>
      </c>
      <c r="Q4435" t="inlineStr">
        <is>
          <t>Inpatient</t>
        </is>
      </c>
      <c r="R4435" t="inlineStr">
        <is>
          <t>Paper</t>
        </is>
      </c>
      <c r="S4435" t="inlineStr">
        <is>
          <t>Lake Kevin</t>
        </is>
      </c>
      <c r="T4435" t="inlineStr">
        <is>
          <t>Denied</t>
        </is>
      </c>
      <c r="U4435" t="inlineStr">
        <is>
          <t>Legitimate</t>
        </is>
      </c>
      <c r="V4435" t="n">
        <v>2</v>
      </c>
      <c r="W4435" t="inlineStr">
        <is>
          <t>ba2a9f03-f634-436d-b6ce-5f16b79b57c0</t>
        </is>
      </c>
      <c r="X4435" t="inlineStr">
        <is>
          <t>cf17c7a3-bda6-45c4-985e-de46380a37db</t>
        </is>
      </c>
      <c r="Y4435" t="inlineStr">
        <is>
          <t>ka992</t>
        </is>
      </c>
      <c r="Z4435" t="inlineStr">
        <is>
          <t>pm306</t>
        </is>
      </c>
      <c r="AA4435" s="4" t="n">
        <v>0.6899999999999999</v>
      </c>
      <c r="AB4435" s="4" t="n">
        <v>0.02</v>
      </c>
      <c r="AC443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35">
        <f>IF(OR(C4435="Có",C4435="Yes"),"yes",IF(OR(C4435="Không",C4435="No"),"no","unknown"))</f>
        <v/>
      </c>
      <c r="AE4435">
        <f>IF(OR(F4435="Có",F4435="Yes"),"covered",IF(OR(F4435="Không",F4435="No"),"out_of_insurance","unknown"))</f>
        <v/>
      </c>
      <c r="AF4435">
        <f>IF(AND(AD4435="yes",AE4435="out_of_insurance"),"REVIEW","")</f>
        <v/>
      </c>
    </row>
    <row r="4436" ht="18" customHeight="1">
      <c r="A4436" t="inlineStr">
        <is>
          <t>babbb3a6-8e2f-440d-a52b-d815665bfdf7</t>
        </is>
      </c>
      <c r="B4436" t="inlineStr">
        <is>
          <t>BN-04435 / Patient C820A457</t>
        </is>
      </c>
      <c r="C4436" t="inlineStr">
        <is>
          <t>Có</t>
        </is>
      </c>
      <c r="D4436" t="inlineStr">
        <is>
          <t>BS. Nguyễn Minh</t>
        </is>
      </c>
      <c r="E4436" t="inlineStr">
        <is>
          <t>Tim mạch / Cardiology</t>
        </is>
      </c>
      <c r="F4436" t="inlineStr">
        <is>
          <t>Có</t>
        </is>
      </c>
      <c r="G4436" s="2" t="n">
        <v>628150</v>
      </c>
      <c r="H4436" t="inlineStr">
        <is>
          <t>Troponin I định lượng / Troponin I</t>
        </is>
      </c>
      <c r="I4436" t="inlineStr">
        <is>
          <t>R07.9</t>
        </is>
      </c>
      <c r="J4436" t="inlineStr">
        <is>
          <t>Đau ngực nghi hội chứng mạch vành / Chest pain, ACS rule-out</t>
        </is>
      </c>
      <c r="K4436" t="n">
        <v>33</v>
      </c>
      <c r="L4436" t="inlineStr">
        <is>
          <t>F</t>
        </is>
      </c>
      <c r="M4436" s="2" t="n">
        <v>118476.28</v>
      </c>
      <c r="N4436" t="inlineStr">
        <is>
          <t>Single</t>
        </is>
      </c>
      <c r="O4436" t="inlineStr">
        <is>
          <t>Employed</t>
        </is>
      </c>
      <c r="P4436" s="3" t="n">
        <v>44761</v>
      </c>
      <c r="Q4436" t="inlineStr">
        <is>
          <t>Outpatient</t>
        </is>
      </c>
      <c r="R4436" t="inlineStr">
        <is>
          <t>Online</t>
        </is>
      </c>
      <c r="S4436" t="inlineStr">
        <is>
          <t>East Cynthia</t>
        </is>
      </c>
      <c r="T4436" t="inlineStr">
        <is>
          <t>Pending</t>
        </is>
      </c>
      <c r="U4436" t="inlineStr">
        <is>
          <t>Legitimate</t>
        </is>
      </c>
      <c r="V4436" t="n">
        <v>2</v>
      </c>
      <c r="W4436" t="inlineStr">
        <is>
          <t>c820a457-1703-4f8a-97eb-2d5356d7b4d4</t>
        </is>
      </c>
      <c r="X4436" t="inlineStr">
        <is>
          <t>d30857bb-a081-469e-8632-40350804dfba</t>
        </is>
      </c>
      <c r="Y4436" t="inlineStr">
        <is>
          <t>Pr911</t>
        </is>
      </c>
      <c r="Z4436" t="inlineStr">
        <is>
          <t>wr897</t>
        </is>
      </c>
      <c r="AA4436" s="4" t="n">
        <v>0.78</v>
      </c>
      <c r="AB4436" s="4" t="n">
        <v>0.02</v>
      </c>
      <c r="AC443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36">
        <f>IF(OR(C4436="Có",C4436="Yes"),"yes",IF(OR(C4436="Không",C4436="No"),"no","unknown"))</f>
        <v/>
      </c>
      <c r="AE4436">
        <f>IF(OR(F4436="Có",F4436="Yes"),"covered",IF(OR(F4436="Không",F4436="No"),"out_of_insurance","unknown"))</f>
        <v/>
      </c>
      <c r="AF4436">
        <f>IF(AND(AD4436="yes",AE4436="out_of_insurance"),"REVIEW","")</f>
        <v/>
      </c>
    </row>
    <row r="4437" ht="18" customHeight="1">
      <c r="A4437" t="inlineStr">
        <is>
          <t>4cbfc291-5a05-4f01-9874-f018d754b056</t>
        </is>
      </c>
      <c r="B4437" t="inlineStr">
        <is>
          <t>BN-04436 / Patient 1CC23607</t>
        </is>
      </c>
      <c r="C4437" t="inlineStr">
        <is>
          <t>Không</t>
        </is>
      </c>
      <c r="D4437" t="inlineStr">
        <is>
          <t>BS. Đặng Linh</t>
        </is>
      </c>
      <c r="E4437" t="inlineStr">
        <is>
          <t>Thần kinh / Neurology</t>
        </is>
      </c>
      <c r="F4437" t="inlineStr">
        <is>
          <t>Không</t>
        </is>
      </c>
      <c r="G4437" s="2" t="n">
        <v>1200000</v>
      </c>
      <c r="H4437" t="inlineStr">
        <is>
          <t>MRI não / Brain MRI</t>
        </is>
      </c>
      <c r="I4437" t="inlineStr">
        <is>
          <t>G44.1</t>
        </is>
      </c>
      <c r="J4437" t="inlineStr">
        <is>
          <t>Hội chứng đau đầu mạch máu / Vascular headache</t>
        </is>
      </c>
      <c r="K4437" t="n">
        <v>22</v>
      </c>
      <c r="L4437" t="inlineStr">
        <is>
          <t>F</t>
        </is>
      </c>
      <c r="M4437" s="2" t="n">
        <v>80433.22</v>
      </c>
      <c r="N4437" t="inlineStr">
        <is>
          <t>Single</t>
        </is>
      </c>
      <c r="O4437" t="inlineStr">
        <is>
          <t>Unemployed</t>
        </is>
      </c>
      <c r="P4437" s="3" t="n">
        <v>44761</v>
      </c>
      <c r="Q4437" t="inlineStr">
        <is>
          <t>Outpatient</t>
        </is>
      </c>
      <c r="R4437" t="inlineStr">
        <is>
          <t>Online</t>
        </is>
      </c>
      <c r="S4437" t="inlineStr">
        <is>
          <t>New Deborahberg</t>
        </is>
      </c>
      <c r="T4437" t="inlineStr">
        <is>
          <t>Pending</t>
        </is>
      </c>
      <c r="U4437" t="inlineStr">
        <is>
          <t>Legitimate</t>
        </is>
      </c>
      <c r="V4437" t="n">
        <v>3</v>
      </c>
      <c r="W4437" t="inlineStr">
        <is>
          <t>1cc23607-97a6-46bd-90b3-8c1edabd406e</t>
        </is>
      </c>
      <c r="X4437" t="inlineStr">
        <is>
          <t>97979d5a-9cf8-4654-8d35-039cb4516370</t>
        </is>
      </c>
      <c r="Y4437" t="inlineStr">
        <is>
          <t>YQ885</t>
        </is>
      </c>
      <c r="Z4437" t="inlineStr">
        <is>
          <t>yn055</t>
        </is>
      </c>
      <c r="AA4437" s="4" t="n">
        <v>0.5600000000000001</v>
      </c>
      <c r="AB4437" s="4" t="n">
        <v>0.05</v>
      </c>
      <c r="AC443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37">
        <f>IF(OR(C4437="Có",C4437="Yes"),"yes",IF(OR(C4437="Không",C4437="No"),"no","unknown"))</f>
        <v/>
      </c>
      <c r="AE4437">
        <f>IF(OR(F4437="Có",F4437="Yes"),"covered",IF(OR(F4437="Không",F4437="No"),"out_of_insurance","unknown"))</f>
        <v/>
      </c>
      <c r="AF4437">
        <f>IF(AND(AD4437="yes",AE4437="out_of_insurance"),"REVIEW","")</f>
        <v/>
      </c>
    </row>
    <row r="4438" ht="18" customHeight="1">
      <c r="A4438" t="inlineStr">
        <is>
          <t>73e35a35-8a17-4ecb-b72c-e13e07206648</t>
        </is>
      </c>
      <c r="B4438" t="inlineStr">
        <is>
          <t>BN-04437 / Patient 1C850D0E</t>
        </is>
      </c>
      <c r="C4438" t="inlineStr">
        <is>
          <t>Có</t>
        </is>
      </c>
      <c r="D4438" t="inlineStr">
        <is>
          <t>BS. Đỗ Hạnh</t>
        </is>
      </c>
      <c r="E4438" t="inlineStr">
        <is>
          <t>Nhi / Pediatrics</t>
        </is>
      </c>
      <c r="F4438" t="inlineStr">
        <is>
          <t>Không</t>
        </is>
      </c>
      <c r="G4438" s="2" t="n">
        <v>8049820</v>
      </c>
      <c r="H4438" t="inlineStr">
        <is>
          <t>HbA1c</t>
        </is>
      </c>
      <c r="I4438" t="inlineStr">
        <is>
          <t>E11.9</t>
        </is>
      </c>
      <c r="J4438" t="inlineStr">
        <is>
          <t>Đái tháo đường type 2 / Type 2 diabetes mellitus</t>
        </is>
      </c>
      <c r="K4438" t="n">
        <v>9</v>
      </c>
      <c r="L4438" t="inlineStr">
        <is>
          <t>M</t>
        </is>
      </c>
      <c r="M4438" s="2" t="n">
        <v>95454.36</v>
      </c>
      <c r="N4438" t="inlineStr">
        <is>
          <t>Divorced</t>
        </is>
      </c>
      <c r="O4438" t="inlineStr">
        <is>
          <t>Student</t>
        </is>
      </c>
      <c r="P4438" s="3" t="n">
        <v>44761</v>
      </c>
      <c r="Q4438" t="inlineStr">
        <is>
          <t>Emergency</t>
        </is>
      </c>
      <c r="R4438" t="inlineStr">
        <is>
          <t>Online</t>
        </is>
      </c>
      <c r="S4438" t="inlineStr">
        <is>
          <t>Alexchester</t>
        </is>
      </c>
      <c r="T4438" t="inlineStr">
        <is>
          <t>Denied</t>
        </is>
      </c>
      <c r="U4438" t="inlineStr">
        <is>
          <t>Legitimate</t>
        </is>
      </c>
      <c r="V4438" t="n">
        <v>0</v>
      </c>
      <c r="W4438" t="inlineStr">
        <is>
          <t>1c850d0e-bdc1-4315-9fed-bbb89407aa5e</t>
        </is>
      </c>
      <c r="X4438" t="inlineStr">
        <is>
          <t>46c4c4f8-f651-4665-86bf-fd6b66df6e9c</t>
        </is>
      </c>
      <c r="Y4438" t="inlineStr">
        <is>
          <t>MD827</t>
        </is>
      </c>
      <c r="Z4438" t="inlineStr">
        <is>
          <t>hH433</t>
        </is>
      </c>
      <c r="AA4438" s="4" t="n">
        <v>0.59</v>
      </c>
      <c r="AB4438" s="4" t="n">
        <v>0.02</v>
      </c>
      <c r="AC443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38">
        <f>IF(OR(C4438="Có",C4438="Yes"),"yes",IF(OR(C4438="Không",C4438="No"),"no","unknown"))</f>
        <v/>
      </c>
      <c r="AE4438">
        <f>IF(OR(F4438="Có",F4438="Yes"),"covered",IF(OR(F4438="Không",F4438="No"),"out_of_insurance","unknown"))</f>
        <v/>
      </c>
      <c r="AF4438">
        <f>IF(AND(AD4438="yes",AE4438="out_of_insurance"),"REVIEW","")</f>
        <v/>
      </c>
    </row>
    <row r="4439" ht="18" customHeight="1">
      <c r="A4439" t="inlineStr">
        <is>
          <t>219a4a69-0a35-4a44-ac18-cd1e6336cbc7</t>
        </is>
      </c>
      <c r="B4439" t="inlineStr">
        <is>
          <t>BN-04438 / Patient F571B94D</t>
        </is>
      </c>
      <c r="C4439" t="inlineStr">
        <is>
          <t>Có</t>
        </is>
      </c>
      <c r="D4439" t="inlineStr">
        <is>
          <t>BS. Phan Gia</t>
        </is>
      </c>
      <c r="E4439" t="inlineStr">
        <is>
          <t>Tim mạch / Cardiology</t>
        </is>
      </c>
      <c r="F4439" t="inlineStr">
        <is>
          <t>Chưa rõ</t>
        </is>
      </c>
      <c r="G4439" s="2" t="n">
        <v>3942880</v>
      </c>
      <c r="H4439" t="inlineStr">
        <is>
          <t>Men tim CK-MB / Cardiac enzyme CK-MB</t>
        </is>
      </c>
      <c r="I4439" t="inlineStr">
        <is>
          <t>I20.9</t>
        </is>
      </c>
      <c r="J4439" t="inlineStr">
        <is>
          <t>Đau thắt ngực / Angina</t>
        </is>
      </c>
      <c r="K4439" t="n">
        <v>87</v>
      </c>
      <c r="L4439" t="inlineStr">
        <is>
          <t>F</t>
        </is>
      </c>
      <c r="M4439" s="2" t="n">
        <v>20695.37</v>
      </c>
      <c r="N4439" t="inlineStr">
        <is>
          <t>Married</t>
        </is>
      </c>
      <c r="O4439" t="inlineStr">
        <is>
          <t>Unemployed</t>
        </is>
      </c>
      <c r="P4439" s="3" t="n">
        <v>44760</v>
      </c>
      <c r="Q4439" t="inlineStr">
        <is>
          <t>Emergency</t>
        </is>
      </c>
      <c r="R4439" t="inlineStr">
        <is>
          <t>Online</t>
        </is>
      </c>
      <c r="S4439" t="inlineStr">
        <is>
          <t>Mcdanielton</t>
        </is>
      </c>
      <c r="T4439" t="inlineStr">
        <is>
          <t>Approved</t>
        </is>
      </c>
      <c r="U4439" t="inlineStr">
        <is>
          <t>Legitimate</t>
        </is>
      </c>
      <c r="V4439" t="n">
        <v>1</v>
      </c>
      <c r="W4439" t="inlineStr">
        <is>
          <t>f571b94d-aac0-4669-b97c-14f51d881eef</t>
        </is>
      </c>
      <c r="X4439" t="inlineStr">
        <is>
          <t>42572e06-b7af-4461-aebd-cc4ba2ebec57</t>
        </is>
      </c>
      <c r="Y4439" t="inlineStr">
        <is>
          <t>DI438</t>
        </is>
      </c>
      <c r="Z4439" t="inlineStr">
        <is>
          <t>Rr238</t>
        </is>
      </c>
      <c r="AA4439" s="4" t="n">
        <v>0.78</v>
      </c>
      <c r="AB4439" s="4" t="n">
        <v>0.82</v>
      </c>
      <c r="AC443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39">
        <f>IF(OR(C4439="Có",C4439="Yes"),"yes",IF(OR(C4439="Không",C4439="No"),"no","unknown"))</f>
        <v/>
      </c>
      <c r="AE4439">
        <f>IF(OR(F4439="Có",F4439="Yes"),"covered",IF(OR(F4439="Không",F4439="No"),"out_of_insurance","unknown"))</f>
        <v/>
      </c>
      <c r="AF4439">
        <f>IF(AND(AD4439="yes",AE4439="out_of_insurance"),"REVIEW","")</f>
        <v/>
      </c>
    </row>
    <row r="4440" ht="18" customHeight="1">
      <c r="A4440" t="inlineStr">
        <is>
          <t>d49ba91a-9b19-4306-b6da-55d835e8764f</t>
        </is>
      </c>
      <c r="B4440" t="inlineStr">
        <is>
          <t>BN-04439 / Patient D6F13BCB</t>
        </is>
      </c>
      <c r="C4440" t="inlineStr">
        <is>
          <t>Có</t>
        </is>
      </c>
      <c r="D4440" t="inlineStr">
        <is>
          <t>BS. Trần An</t>
        </is>
      </c>
      <c r="E4440" t="inlineStr">
        <is>
          <t>Chấn thương chỉnh hình / Orthopedics</t>
        </is>
      </c>
      <c r="F4440" t="inlineStr">
        <is>
          <t>Không</t>
        </is>
      </c>
      <c r="G4440" s="2" t="n">
        <v>4679090</v>
      </c>
      <c r="H4440" t="inlineStr">
        <is>
          <t>MRI khớp gối / Knee MRI</t>
        </is>
      </c>
      <c r="I4440" t="inlineStr"/>
      <c r="J4440" t="inlineStr">
        <is>
          <t>Thiếu ICD/context rõ / Missing clear ICD/context</t>
        </is>
      </c>
      <c r="K4440" t="n">
        <v>87</v>
      </c>
      <c r="L4440" t="inlineStr">
        <is>
          <t>F</t>
        </is>
      </c>
      <c r="M4440" s="2" t="n">
        <v>122984.69</v>
      </c>
      <c r="N4440" t="inlineStr">
        <is>
          <t>Divorced</t>
        </is>
      </c>
      <c r="O4440" t="inlineStr">
        <is>
          <t>Retired</t>
        </is>
      </c>
      <c r="P4440" s="3" t="n">
        <v>44760</v>
      </c>
      <c r="Q4440" t="inlineStr">
        <is>
          <t>Outpatient</t>
        </is>
      </c>
      <c r="R4440" t="inlineStr">
        <is>
          <t>Online</t>
        </is>
      </c>
      <c r="S4440" t="inlineStr">
        <is>
          <t>North Donaldbury</t>
        </is>
      </c>
      <c r="T4440" t="inlineStr">
        <is>
          <t>Approved</t>
        </is>
      </c>
      <c r="U4440" t="inlineStr">
        <is>
          <t>Legitimate</t>
        </is>
      </c>
      <c r="V4440" t="n">
        <v>2</v>
      </c>
      <c r="W4440" t="inlineStr">
        <is>
          <t>d6f13bcb-f66f-4f0b-b449-c4da6793610a</t>
        </is>
      </c>
      <c r="X4440" t="inlineStr">
        <is>
          <t>d24a4786-4ef5-40bb-863d-befadb6e57c4</t>
        </is>
      </c>
      <c r="Y4440" t="inlineStr">
        <is>
          <t>Ht760</t>
        </is>
      </c>
      <c r="Z4440" t="inlineStr">
        <is>
          <t>Ge884</t>
        </is>
      </c>
      <c r="AA4440" s="4" t="n">
        <v>0.8100000000000001</v>
      </c>
      <c r="AB4440" s="4" t="n">
        <v>0.35</v>
      </c>
      <c r="AC444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40">
        <f>IF(OR(C4440="Có",C4440="Yes"),"yes",IF(OR(C4440="Không",C4440="No"),"no","unknown"))</f>
        <v/>
      </c>
      <c r="AE4440">
        <f>IF(OR(F4440="Có",F4440="Yes"),"covered",IF(OR(F4440="Không",F4440="No"),"out_of_insurance","unknown"))</f>
        <v/>
      </c>
      <c r="AF4440">
        <f>IF(AND(AD4440="yes",AE4440="out_of_insurance"),"REVIEW","")</f>
        <v/>
      </c>
    </row>
    <row r="4441" ht="18" customHeight="1">
      <c r="A4441" t="inlineStr">
        <is>
          <t>454ebad5-085b-458e-9d73-2db7dbd99f4f</t>
        </is>
      </c>
      <c r="B4441" t="inlineStr">
        <is>
          <t>BN-04440 / Patient FDDDAB0E</t>
        </is>
      </c>
      <c r="C4441" t="inlineStr">
        <is>
          <t>Có</t>
        </is>
      </c>
      <c r="D4441" t="inlineStr">
        <is>
          <t>BS. Trịnh Long</t>
        </is>
      </c>
      <c r="E4441" t="inlineStr">
        <is>
          <t>Khám tổng quát / General Practice</t>
        </is>
      </c>
      <c r="F4441" t="inlineStr">
        <is>
          <t>Không</t>
        </is>
      </c>
      <c r="G4441" s="2" t="n">
        <v>3999260</v>
      </c>
      <c r="H4441" t="inlineStr">
        <is>
          <t>Glucose máu / Blood glucose</t>
        </is>
      </c>
      <c r="I4441" t="inlineStr">
        <is>
          <t>R73.9</t>
        </is>
      </c>
      <c r="J4441" t="inlineStr">
        <is>
          <t>Tăng glucose máu / Hyperglycemia</t>
        </is>
      </c>
      <c r="K4441" t="n">
        <v>4</v>
      </c>
      <c r="L4441" t="inlineStr">
        <is>
          <t>F</t>
        </is>
      </c>
      <c r="M4441" s="2" t="n">
        <v>36533.72</v>
      </c>
      <c r="N4441" t="inlineStr">
        <is>
          <t>Widowed</t>
        </is>
      </c>
      <c r="O4441" t="inlineStr">
        <is>
          <t>Retired</t>
        </is>
      </c>
      <c r="P4441" s="3" t="n">
        <v>44760</v>
      </c>
      <c r="Q4441" t="inlineStr">
        <is>
          <t>Routine</t>
        </is>
      </c>
      <c r="R4441" t="inlineStr">
        <is>
          <t>Online</t>
        </is>
      </c>
      <c r="S4441" t="inlineStr">
        <is>
          <t>Simpsonmouth</t>
        </is>
      </c>
      <c r="T4441" t="inlineStr">
        <is>
          <t>Approved</t>
        </is>
      </c>
      <c r="U4441" t="inlineStr">
        <is>
          <t>Legitimate</t>
        </is>
      </c>
      <c r="V4441" t="n">
        <v>1</v>
      </c>
      <c r="W4441" t="inlineStr">
        <is>
          <t>fdddab0e-9047-4ed3-8204-fd10acf93a08</t>
        </is>
      </c>
      <c r="X4441" t="inlineStr">
        <is>
          <t>fec15f43-3bad-4650-ac17-8212fdfb2885</t>
        </is>
      </c>
      <c r="Y4441" t="inlineStr">
        <is>
          <t>ER501</t>
        </is>
      </c>
      <c r="Z4441" t="inlineStr">
        <is>
          <t>Ym982</t>
        </is>
      </c>
      <c r="AA4441" s="4" t="n">
        <v>0.88</v>
      </c>
      <c r="AB4441" s="4" t="n">
        <v>0.64</v>
      </c>
      <c r="AC444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41">
        <f>IF(OR(C4441="Có",C4441="Yes"),"yes",IF(OR(C4441="Không",C4441="No"),"no","unknown"))</f>
        <v/>
      </c>
      <c r="AE4441">
        <f>IF(OR(F4441="Có",F4441="Yes"),"covered",IF(OR(F4441="Không",F4441="No"),"out_of_insurance","unknown"))</f>
        <v/>
      </c>
      <c r="AF4441">
        <f>IF(AND(AD4441="yes",AE4441="out_of_insurance"),"REVIEW","")</f>
        <v/>
      </c>
    </row>
    <row r="4442" ht="18" customHeight="1">
      <c r="A4442" t="inlineStr">
        <is>
          <t>0204199d-2581-48ba-836a-21570108c18f</t>
        </is>
      </c>
      <c r="B4442" t="inlineStr">
        <is>
          <t>BN-04441 / Patient 6D2579CB</t>
        </is>
      </c>
      <c r="C4442" t="inlineStr">
        <is>
          <t>Có</t>
        </is>
      </c>
      <c r="D4442" t="inlineStr">
        <is>
          <t>BS. Bùi Hà</t>
        </is>
      </c>
      <c r="E4442" t="inlineStr">
        <is>
          <t>Khám tổng quát / General Practice</t>
        </is>
      </c>
      <c r="F4442" t="inlineStr">
        <is>
          <t>Không</t>
        </is>
      </c>
      <c r="G4442" s="2" t="n">
        <v>7341820</v>
      </c>
      <c r="H4442" t="inlineStr">
        <is>
          <t>HIV Ag/Ab combo</t>
        </is>
      </c>
      <c r="I4442" t="inlineStr"/>
      <c r="J4442" t="inlineStr">
        <is>
          <t>Thiếu ICD/context rõ / Missing clear ICD/context</t>
        </is>
      </c>
      <c r="K4442" t="n">
        <v>82</v>
      </c>
      <c r="L4442" t="inlineStr">
        <is>
          <t>F</t>
        </is>
      </c>
      <c r="M4442" s="2" t="n">
        <v>47915.57</v>
      </c>
      <c r="N4442" t="inlineStr">
        <is>
          <t>Single</t>
        </is>
      </c>
      <c r="O4442" t="inlineStr">
        <is>
          <t>Retired</t>
        </is>
      </c>
      <c r="P4442" s="3" t="n">
        <v>44760</v>
      </c>
      <c r="Q4442" t="inlineStr">
        <is>
          <t>Emergency</t>
        </is>
      </c>
      <c r="R4442" t="inlineStr">
        <is>
          <t>Paper</t>
        </is>
      </c>
      <c r="S4442" t="inlineStr">
        <is>
          <t>West Victoria</t>
        </is>
      </c>
      <c r="T4442" t="inlineStr">
        <is>
          <t>Approved</t>
        </is>
      </c>
      <c r="U4442" t="inlineStr">
        <is>
          <t>Legitimate</t>
        </is>
      </c>
      <c r="V4442" t="n">
        <v>1</v>
      </c>
      <c r="W4442" t="inlineStr">
        <is>
          <t>6d2579cb-ae09-46ec-93df-5847914339bf</t>
        </is>
      </c>
      <c r="X4442" t="inlineStr">
        <is>
          <t>1a45d57a-48fc-4f16-899c-f6e319547c48</t>
        </is>
      </c>
      <c r="Y4442" t="inlineStr">
        <is>
          <t>eO890</t>
        </is>
      </c>
      <c r="Z4442" t="inlineStr">
        <is>
          <t>NJ236</t>
        </is>
      </c>
      <c r="AA4442" s="4" t="n">
        <v>0.92</v>
      </c>
      <c r="AB4442" s="4" t="n">
        <v>0.72</v>
      </c>
      <c r="AC444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42">
        <f>IF(OR(C4442="Có",C4442="Yes"),"yes",IF(OR(C4442="Không",C4442="No"),"no","unknown"))</f>
        <v/>
      </c>
      <c r="AE4442">
        <f>IF(OR(F4442="Có",F4442="Yes"),"covered",IF(OR(F4442="Không",F4442="No"),"out_of_insurance","unknown"))</f>
        <v/>
      </c>
      <c r="AF4442">
        <f>IF(AND(AD4442="yes",AE4442="out_of_insurance"),"REVIEW","")</f>
        <v/>
      </c>
    </row>
    <row r="4443" ht="18" customHeight="1">
      <c r="A4443" t="inlineStr">
        <is>
          <t>1643e899-f251-4ad1-8587-2d867a8b67a7</t>
        </is>
      </c>
      <c r="B4443" t="inlineStr">
        <is>
          <t>BN-04442 / Patient 48413A0E</t>
        </is>
      </c>
      <c r="C4443" t="inlineStr">
        <is>
          <t>Có</t>
        </is>
      </c>
      <c r="D4443" t="inlineStr">
        <is>
          <t>BS. Phan Gia</t>
        </is>
      </c>
      <c r="E4443" t="inlineStr">
        <is>
          <t>Tim mạch / Cardiology</t>
        </is>
      </c>
      <c r="F4443" t="inlineStr">
        <is>
          <t>Chưa rõ</t>
        </is>
      </c>
      <c r="G4443" s="2" t="n">
        <v>7169120</v>
      </c>
      <c r="H4443" t="inlineStr">
        <is>
          <t>Siêu âm tim / Echocardiography</t>
        </is>
      </c>
      <c r="I4443" t="inlineStr">
        <is>
          <t>I50.9</t>
        </is>
      </c>
      <c r="J4443" t="inlineStr">
        <is>
          <t>Suy tim / Heart failure</t>
        </is>
      </c>
      <c r="K4443" t="n">
        <v>6</v>
      </c>
      <c r="L4443" t="inlineStr">
        <is>
          <t>F</t>
        </is>
      </c>
      <c r="M4443" s="2" t="n">
        <v>112808.9</v>
      </c>
      <c r="N4443" t="inlineStr">
        <is>
          <t>Single</t>
        </is>
      </c>
      <c r="O4443" t="inlineStr">
        <is>
          <t>Retired</t>
        </is>
      </c>
      <c r="P4443" s="3" t="n">
        <v>44760</v>
      </c>
      <c r="Q4443" t="inlineStr">
        <is>
          <t>Emergency</t>
        </is>
      </c>
      <c r="R4443" t="inlineStr">
        <is>
          <t>Online</t>
        </is>
      </c>
      <c r="S4443" t="inlineStr">
        <is>
          <t>North Johnburgh</t>
        </is>
      </c>
      <c r="T4443" t="inlineStr">
        <is>
          <t>Approved</t>
        </is>
      </c>
      <c r="U4443" t="inlineStr">
        <is>
          <t>Legitimate</t>
        </is>
      </c>
      <c r="V4443" t="n">
        <v>0</v>
      </c>
      <c r="W4443" t="inlineStr">
        <is>
          <t>48413a0e-a27e-4f81-a3ab-e21873320a8f</t>
        </is>
      </c>
      <c r="X4443" t="inlineStr">
        <is>
          <t>8c0613e1-0d06-4269-b457-e10fd32de8c8</t>
        </is>
      </c>
      <c r="Y4443" t="inlineStr">
        <is>
          <t>Cf120</t>
        </is>
      </c>
      <c r="Z4443" t="inlineStr">
        <is>
          <t>Pd005</t>
        </is>
      </c>
      <c r="AA4443" s="4" t="n">
        <v>0.91</v>
      </c>
      <c r="AB4443" s="4" t="n">
        <v>0.84</v>
      </c>
      <c r="AC444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43">
        <f>IF(OR(C4443="Có",C4443="Yes"),"yes",IF(OR(C4443="Không",C4443="No"),"no","unknown"))</f>
        <v/>
      </c>
      <c r="AE4443">
        <f>IF(OR(F4443="Có",F4443="Yes"),"covered",IF(OR(F4443="Không",F4443="No"),"out_of_insurance","unknown"))</f>
        <v/>
      </c>
      <c r="AF4443">
        <f>IF(AND(AD4443="yes",AE4443="out_of_insurance"),"REVIEW","")</f>
        <v/>
      </c>
    </row>
    <row r="4444" ht="18" customHeight="1">
      <c r="A4444" t="inlineStr">
        <is>
          <t>ffb63382-5ee0-43da-b04e-708604fcdbd7</t>
        </is>
      </c>
      <c r="B4444" t="inlineStr">
        <is>
          <t>BN-04443 / Patient 9E791265</t>
        </is>
      </c>
      <c r="C4444" t="inlineStr">
        <is>
          <t>Có</t>
        </is>
      </c>
      <c r="D4444" t="inlineStr">
        <is>
          <t>BS. Phạm Khoa</t>
        </is>
      </c>
      <c r="E4444" t="inlineStr">
        <is>
          <t>Thần kinh / Neurology</t>
        </is>
      </c>
      <c r="F4444" t="inlineStr">
        <is>
          <t>Chưa rõ</t>
        </is>
      </c>
      <c r="G4444" s="2" t="n">
        <v>6772540</v>
      </c>
      <c r="H4444" t="inlineStr">
        <is>
          <t>MRI não / Brain MRI</t>
        </is>
      </c>
      <c r="I4444" t="inlineStr">
        <is>
          <t>G44.1</t>
        </is>
      </c>
      <c r="J4444" t="inlineStr">
        <is>
          <t>Hội chứng đau đầu mạch máu / Vascular headache</t>
        </is>
      </c>
      <c r="K4444" t="n">
        <v>36</v>
      </c>
      <c r="L4444" t="inlineStr">
        <is>
          <t>M</t>
        </is>
      </c>
      <c r="M4444" s="2" t="n">
        <v>86869.82000000001</v>
      </c>
      <c r="N4444" t="inlineStr">
        <is>
          <t>Divorced</t>
        </is>
      </c>
      <c r="O4444" t="inlineStr">
        <is>
          <t>Employed</t>
        </is>
      </c>
      <c r="P4444" s="3" t="n">
        <v>44760</v>
      </c>
      <c r="Q4444" t="inlineStr">
        <is>
          <t>Outpatient</t>
        </is>
      </c>
      <c r="R4444" t="inlineStr">
        <is>
          <t>Paper</t>
        </is>
      </c>
      <c r="S4444" t="inlineStr">
        <is>
          <t>Lake Sarahside</t>
        </is>
      </c>
      <c r="T4444" t="inlineStr">
        <is>
          <t>Pending</t>
        </is>
      </c>
      <c r="U4444" t="inlineStr">
        <is>
          <t>Legitimate</t>
        </is>
      </c>
      <c r="V4444" t="n">
        <v>0</v>
      </c>
      <c r="W4444" t="inlineStr">
        <is>
          <t>9e791265-4a5d-4ddf-b35f-f033ff7821f8</t>
        </is>
      </c>
      <c r="X4444" t="inlineStr">
        <is>
          <t>828ebc14-4f6f-45bb-86b5-3f77e867dc57</t>
        </is>
      </c>
      <c r="Y4444" t="inlineStr">
        <is>
          <t>wv449</t>
        </is>
      </c>
      <c r="Z4444" t="inlineStr">
        <is>
          <t>Ow344</t>
        </is>
      </c>
      <c r="AA4444" s="4" t="n">
        <v>0.74</v>
      </c>
      <c r="AB4444" s="4" t="n">
        <v>0.02</v>
      </c>
      <c r="AC444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44">
        <f>IF(OR(C4444="Có",C4444="Yes"),"yes",IF(OR(C4444="Không",C4444="No"),"no","unknown"))</f>
        <v/>
      </c>
      <c r="AE4444">
        <f>IF(OR(F4444="Có",F4444="Yes"),"covered",IF(OR(F4444="Không",F4444="No"),"out_of_insurance","unknown"))</f>
        <v/>
      </c>
      <c r="AF4444">
        <f>IF(AND(AD4444="yes",AE4444="out_of_insurance"),"REVIEW","")</f>
        <v/>
      </c>
    </row>
    <row r="4445" ht="18" customHeight="1">
      <c r="A4445" t="inlineStr">
        <is>
          <t>a0c170d5-a32f-4253-9861-6374a2102df0</t>
        </is>
      </c>
      <c r="B4445" t="inlineStr">
        <is>
          <t>BN-04444 / Patient 03F6025E</t>
        </is>
      </c>
      <c r="C4445" t="inlineStr">
        <is>
          <t>Có</t>
        </is>
      </c>
      <c r="D4445" t="inlineStr">
        <is>
          <t>BS. Phạm Khoa</t>
        </is>
      </c>
      <c r="E4445" t="inlineStr">
        <is>
          <t>Thần kinh / Neurology</t>
        </is>
      </c>
      <c r="F4445" t="inlineStr">
        <is>
          <t>Không</t>
        </is>
      </c>
      <c r="G4445" s="2" t="n">
        <v>1200000</v>
      </c>
      <c r="H4445" t="inlineStr">
        <is>
          <t>MRI não / Brain MRI</t>
        </is>
      </c>
      <c r="I4445" t="inlineStr">
        <is>
          <t>G44.1</t>
        </is>
      </c>
      <c r="J4445" t="inlineStr">
        <is>
          <t>Hội chứng đau đầu mạch máu / Vascular headache</t>
        </is>
      </c>
      <c r="K4445" t="n">
        <v>4</v>
      </c>
      <c r="L4445" t="inlineStr">
        <is>
          <t>F</t>
        </is>
      </c>
      <c r="M4445" s="2" t="n">
        <v>89011.67</v>
      </c>
      <c r="N4445" t="inlineStr">
        <is>
          <t>Married</t>
        </is>
      </c>
      <c r="O4445" t="inlineStr">
        <is>
          <t>Student</t>
        </is>
      </c>
      <c r="P4445" s="3" t="n">
        <v>44759</v>
      </c>
      <c r="Q4445" t="inlineStr">
        <is>
          <t>Outpatient</t>
        </is>
      </c>
      <c r="R4445" t="inlineStr">
        <is>
          <t>Phone</t>
        </is>
      </c>
      <c r="S4445" t="inlineStr">
        <is>
          <t>Seanhaven</t>
        </is>
      </c>
      <c r="T4445" t="inlineStr">
        <is>
          <t>Denied</t>
        </is>
      </c>
      <c r="U4445" t="inlineStr">
        <is>
          <t>Legitimate</t>
        </is>
      </c>
      <c r="V4445" t="n">
        <v>0</v>
      </c>
      <c r="W4445" t="inlineStr">
        <is>
          <t>03f6025e-5ca9-4adb-b52e-1e3815cf1c12</t>
        </is>
      </c>
      <c r="X4445" t="inlineStr">
        <is>
          <t>3d529903-3349-4de4-8201-aceaf8eec59a</t>
        </is>
      </c>
      <c r="Y4445" t="inlineStr">
        <is>
          <t>Lx014</t>
        </is>
      </c>
      <c r="Z4445" t="inlineStr">
        <is>
          <t>Oq713</t>
        </is>
      </c>
      <c r="AA4445" s="4" t="n">
        <v>0.48</v>
      </c>
      <c r="AB4445" s="4" t="n">
        <v>0.02</v>
      </c>
      <c r="AC444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45">
        <f>IF(OR(C4445="Có",C4445="Yes"),"yes",IF(OR(C4445="Không",C4445="No"),"no","unknown"))</f>
        <v/>
      </c>
      <c r="AE4445">
        <f>IF(OR(F4445="Có",F4445="Yes"),"covered",IF(OR(F4445="Không",F4445="No"),"out_of_insurance","unknown"))</f>
        <v/>
      </c>
      <c r="AF4445">
        <f>IF(AND(AD4445="yes",AE4445="out_of_insurance"),"REVIEW","")</f>
        <v/>
      </c>
    </row>
    <row r="4446" ht="18" customHeight="1">
      <c r="A4446" t="inlineStr">
        <is>
          <t>71fc9a9d-99f3-40c2-aaa3-fa7c4d9f4f89</t>
        </is>
      </c>
      <c r="B4446" t="inlineStr">
        <is>
          <t>BN-04445 / Patient 0ADC8087</t>
        </is>
      </c>
      <c r="C4446" t="inlineStr">
        <is>
          <t>Có</t>
        </is>
      </c>
      <c r="D4446" t="inlineStr">
        <is>
          <t>BS. Trương Khải</t>
        </is>
      </c>
      <c r="E4446" t="inlineStr">
        <is>
          <t>Tim mạch / Cardiology</t>
        </is>
      </c>
      <c r="F4446" t="inlineStr">
        <is>
          <t>Có</t>
        </is>
      </c>
      <c r="G4446" s="2" t="n">
        <v>6986620</v>
      </c>
      <c r="H4446" t="inlineStr">
        <is>
          <t>Đông máu PT/aPTT / Coagulation test</t>
        </is>
      </c>
      <c r="I4446" t="inlineStr">
        <is>
          <t>I24.9</t>
        </is>
      </c>
      <c r="J4446" t="inlineStr">
        <is>
          <t>Bệnh tim thiếu máu cục bộ cấp / Acute ischemic heart disease</t>
        </is>
      </c>
      <c r="K4446" t="n">
        <v>59</v>
      </c>
      <c r="L4446" t="inlineStr">
        <is>
          <t>F</t>
        </is>
      </c>
      <c r="M4446" s="2" t="n">
        <v>113796.53</v>
      </c>
      <c r="N4446" t="inlineStr">
        <is>
          <t>Married</t>
        </is>
      </c>
      <c r="O4446" t="inlineStr">
        <is>
          <t>Unemployed</t>
        </is>
      </c>
      <c r="P4446" s="3" t="n">
        <v>44759</v>
      </c>
      <c r="Q4446" t="inlineStr">
        <is>
          <t>Inpatient</t>
        </is>
      </c>
      <c r="R4446" t="inlineStr">
        <is>
          <t>Paper</t>
        </is>
      </c>
      <c r="S4446" t="inlineStr">
        <is>
          <t>West James</t>
        </is>
      </c>
      <c r="T4446" t="inlineStr">
        <is>
          <t>Approved</t>
        </is>
      </c>
      <c r="U4446" t="inlineStr">
        <is>
          <t>Legitimate</t>
        </is>
      </c>
      <c r="V4446" t="n">
        <v>0</v>
      </c>
      <c r="W4446" t="inlineStr">
        <is>
          <t>0adc8087-38bd-4a17-96de-184a7686558e</t>
        </is>
      </c>
      <c r="X4446" t="inlineStr">
        <is>
          <t>0b4ad543-01a1-433c-ba15-796d9ec57867</t>
        </is>
      </c>
      <c r="Y4446" t="inlineStr">
        <is>
          <t>Dc471</t>
        </is>
      </c>
      <c r="Z4446" t="inlineStr">
        <is>
          <t>kS933</t>
        </is>
      </c>
      <c r="AA4446" s="4" t="n">
        <v>0.65</v>
      </c>
      <c r="AB4446" s="4" t="n">
        <v>0.76</v>
      </c>
      <c r="AC444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46">
        <f>IF(OR(C4446="Có",C4446="Yes"),"yes",IF(OR(C4446="Không",C4446="No"),"no","unknown"))</f>
        <v/>
      </c>
      <c r="AE4446">
        <f>IF(OR(F4446="Có",F4446="Yes"),"covered",IF(OR(F4446="Không",F4446="No"),"out_of_insurance","unknown"))</f>
        <v/>
      </c>
      <c r="AF4446">
        <f>IF(AND(AD4446="yes",AE4446="out_of_insurance"),"REVIEW","")</f>
        <v/>
      </c>
    </row>
    <row r="4447" ht="18" customHeight="1">
      <c r="A4447" t="inlineStr">
        <is>
          <t>dcb961aa-3874-48e3-9fe1-663db55d465c</t>
        </is>
      </c>
      <c r="B4447" t="inlineStr">
        <is>
          <t>BN-04446 / Patient 0B6823C4</t>
        </is>
      </c>
      <c r="C4447" t="inlineStr">
        <is>
          <t>Có</t>
        </is>
      </c>
      <c r="D4447" t="inlineStr">
        <is>
          <t>BS. Đặng Linh</t>
        </is>
      </c>
      <c r="E4447" t="inlineStr">
        <is>
          <t>Thần kinh / Neurology</t>
        </is>
      </c>
      <c r="F4447" t="inlineStr">
        <is>
          <t>Chưa rõ</t>
        </is>
      </c>
      <c r="G4447" s="2" t="n">
        <v>9814840</v>
      </c>
      <c r="H4447" t="inlineStr">
        <is>
          <t>CT đánh giá đột quỵ / Stroke CT</t>
        </is>
      </c>
      <c r="I4447" t="inlineStr">
        <is>
          <t>I63.9</t>
        </is>
      </c>
      <c r="J4447" t="inlineStr">
        <is>
          <t>Nhồi máu não / Cerebral infarction</t>
        </is>
      </c>
      <c r="K4447" t="n">
        <v>81</v>
      </c>
      <c r="L4447" t="inlineStr">
        <is>
          <t>M</t>
        </is>
      </c>
      <c r="M4447" s="2" t="n">
        <v>91388.72</v>
      </c>
      <c r="N4447" t="inlineStr">
        <is>
          <t>Divorced</t>
        </is>
      </c>
      <c r="O4447" t="inlineStr">
        <is>
          <t>Retired</t>
        </is>
      </c>
      <c r="P4447" s="3" t="n">
        <v>44759</v>
      </c>
      <c r="Q4447" t="inlineStr">
        <is>
          <t>Routine</t>
        </is>
      </c>
      <c r="R4447" t="inlineStr">
        <is>
          <t>Phone</t>
        </is>
      </c>
      <c r="S4447" t="inlineStr">
        <is>
          <t>Pedrotown</t>
        </is>
      </c>
      <c r="T4447" t="inlineStr">
        <is>
          <t>Pending</t>
        </is>
      </c>
      <c r="U4447" t="inlineStr">
        <is>
          <t>Legitimate</t>
        </is>
      </c>
      <c r="V4447" t="n">
        <v>0</v>
      </c>
      <c r="W4447" t="inlineStr">
        <is>
          <t>0b6823c4-8f6c-4e73-bf3e-b19b0d09bb29</t>
        </is>
      </c>
      <c r="X4447" t="inlineStr">
        <is>
          <t>a2bd4453-edab-4c4c-bcc0-efee94e504c2</t>
        </is>
      </c>
      <c r="Y4447" t="inlineStr">
        <is>
          <t>Au743</t>
        </is>
      </c>
      <c r="Z4447" t="inlineStr">
        <is>
          <t>xe012</t>
        </is>
      </c>
      <c r="AA4447" s="4" t="n">
        <v>0.79</v>
      </c>
      <c r="AB4447" s="4" t="n">
        <v>0.1</v>
      </c>
      <c r="AC444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47">
        <f>IF(OR(C4447="Có",C4447="Yes"),"yes",IF(OR(C4447="Không",C4447="No"),"no","unknown"))</f>
        <v/>
      </c>
      <c r="AE4447">
        <f>IF(OR(F4447="Có",F4447="Yes"),"covered",IF(OR(F4447="Không",F4447="No"),"out_of_insurance","unknown"))</f>
        <v/>
      </c>
      <c r="AF4447">
        <f>IF(AND(AD4447="yes",AE4447="out_of_insurance"),"REVIEW","")</f>
        <v/>
      </c>
    </row>
    <row r="4448" ht="18" customHeight="1">
      <c r="A4448" t="inlineStr">
        <is>
          <t>f3f63b6c-c933-4e0e-a3df-e5271c3f498c</t>
        </is>
      </c>
      <c r="B4448" t="inlineStr">
        <is>
          <t>BN-04447 / Patient F00F27F4</t>
        </is>
      </c>
      <c r="C4448" t="inlineStr">
        <is>
          <t>Không</t>
        </is>
      </c>
      <c r="D4448" t="inlineStr">
        <is>
          <t>BS. Phan Gia</t>
        </is>
      </c>
      <c r="E4448" t="inlineStr">
        <is>
          <t>Tim mạch / Cardiology</t>
        </is>
      </c>
      <c r="F4448" t="inlineStr">
        <is>
          <t>Không</t>
        </is>
      </c>
      <c r="G4448" s="2" t="n">
        <v>1200000</v>
      </c>
      <c r="H4448" t="inlineStr">
        <is>
          <t>Siêu âm tim / Echocardiography</t>
        </is>
      </c>
      <c r="I4448" t="inlineStr">
        <is>
          <t>I50.9</t>
        </is>
      </c>
      <c r="J4448" t="inlineStr">
        <is>
          <t>Suy tim / Heart failure</t>
        </is>
      </c>
      <c r="K4448" t="n">
        <v>75</v>
      </c>
      <c r="L4448" t="inlineStr">
        <is>
          <t>M</t>
        </is>
      </c>
      <c r="M4448" s="2" t="n">
        <v>94817.63</v>
      </c>
      <c r="N4448" t="inlineStr">
        <is>
          <t>Divorced</t>
        </is>
      </c>
      <c r="O4448" t="inlineStr">
        <is>
          <t>Retired</t>
        </is>
      </c>
      <c r="P4448" s="3" t="n">
        <v>44759</v>
      </c>
      <c r="Q4448" t="inlineStr">
        <is>
          <t>Routine</t>
        </is>
      </c>
      <c r="R4448" t="inlineStr">
        <is>
          <t>Online</t>
        </is>
      </c>
      <c r="S4448" t="inlineStr">
        <is>
          <t>Berrystad</t>
        </is>
      </c>
      <c r="T4448" t="inlineStr">
        <is>
          <t>Denied</t>
        </is>
      </c>
      <c r="U4448" t="inlineStr">
        <is>
          <t>Legitimate</t>
        </is>
      </c>
      <c r="V4448" t="n">
        <v>0</v>
      </c>
      <c r="W4448" t="inlineStr">
        <is>
          <t>f00f27f4-d52f-4def-a222-ac24bcf3cd37</t>
        </is>
      </c>
      <c r="X4448" t="inlineStr">
        <is>
          <t>d91da942-cd4d-46e8-baaf-c989a2b8c768</t>
        </is>
      </c>
      <c r="Y4448" t="inlineStr">
        <is>
          <t>Gd355</t>
        </is>
      </c>
      <c r="Z4448" t="inlineStr">
        <is>
          <t>jF247</t>
        </is>
      </c>
      <c r="AA4448" s="4" t="n">
        <v>0.79</v>
      </c>
      <c r="AB4448" s="4" t="n">
        <v>0.05</v>
      </c>
      <c r="AC444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48">
        <f>IF(OR(C4448="Có",C4448="Yes"),"yes",IF(OR(C4448="Không",C4448="No"),"no","unknown"))</f>
        <v/>
      </c>
      <c r="AE4448">
        <f>IF(OR(F4448="Có",F4448="Yes"),"covered",IF(OR(F4448="Không",F4448="No"),"out_of_insurance","unknown"))</f>
        <v/>
      </c>
      <c r="AF4448">
        <f>IF(AND(AD4448="yes",AE4448="out_of_insurance"),"REVIEW","")</f>
        <v/>
      </c>
    </row>
    <row r="4449" ht="18" customHeight="1">
      <c r="A4449" t="inlineStr">
        <is>
          <t>b37ee856-727c-46d6-b82a-028fc64fd3a3</t>
        </is>
      </c>
      <c r="B4449" t="inlineStr">
        <is>
          <t>BN-04448 / Patient F4EAD4DE</t>
        </is>
      </c>
      <c r="C4449" t="inlineStr">
        <is>
          <t>Có</t>
        </is>
      </c>
      <c r="D4449" t="inlineStr">
        <is>
          <t>BS. Trần An</t>
        </is>
      </c>
      <c r="E4449" t="inlineStr">
        <is>
          <t>Chấn thương chỉnh hình / Orthopedics</t>
        </is>
      </c>
      <c r="F4449" t="inlineStr">
        <is>
          <t>Chưa rõ</t>
        </is>
      </c>
      <c r="G4449" s="2" t="n">
        <v>4891490</v>
      </c>
      <c r="H4449" t="inlineStr">
        <is>
          <t>CT cột sống thắt lưng / Lumbar spine CT</t>
        </is>
      </c>
      <c r="I4449" t="inlineStr">
        <is>
          <t>M54.5</t>
        </is>
      </c>
      <c r="J4449" t="inlineStr">
        <is>
          <t>Đau thắt lưng / Low back pain</t>
        </is>
      </c>
      <c r="K4449" t="n">
        <v>57</v>
      </c>
      <c r="L4449" t="inlineStr">
        <is>
          <t>F</t>
        </is>
      </c>
      <c r="M4449" s="2" t="n">
        <v>44466</v>
      </c>
      <c r="N4449" t="inlineStr">
        <is>
          <t>Widowed</t>
        </is>
      </c>
      <c r="O4449" t="inlineStr">
        <is>
          <t>Retired</t>
        </is>
      </c>
      <c r="P4449" s="3" t="n">
        <v>44759</v>
      </c>
      <c r="Q4449" t="inlineStr">
        <is>
          <t>Emergency</t>
        </is>
      </c>
      <c r="R4449" t="inlineStr">
        <is>
          <t>Online</t>
        </is>
      </c>
      <c r="S4449" t="inlineStr">
        <is>
          <t>North Josephtown</t>
        </is>
      </c>
      <c r="T4449" t="inlineStr">
        <is>
          <t>Pending</t>
        </is>
      </c>
      <c r="U4449" t="inlineStr">
        <is>
          <t>Legitimate</t>
        </is>
      </c>
      <c r="V4449" t="n">
        <v>1</v>
      </c>
      <c r="W4449" t="inlineStr">
        <is>
          <t>f4ead4de-2105-4bc0-b45f-3c6d052a4861</t>
        </is>
      </c>
      <c r="X4449" t="inlineStr">
        <is>
          <t>9d279839-633f-4fe1-b8bd-d3a09bfbcad3</t>
        </is>
      </c>
      <c r="Y4449" t="inlineStr">
        <is>
          <t>uy495</t>
        </is>
      </c>
      <c r="Z4449" t="inlineStr">
        <is>
          <t>nJ231</t>
        </is>
      </c>
      <c r="AA4449" s="4" t="n">
        <v>0.85</v>
      </c>
      <c r="AB4449" s="4" t="n">
        <v>0.03</v>
      </c>
      <c r="AC444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49">
        <f>IF(OR(C4449="Có",C4449="Yes"),"yes",IF(OR(C4449="Không",C4449="No"),"no","unknown"))</f>
        <v/>
      </c>
      <c r="AE4449">
        <f>IF(OR(F4449="Có",F4449="Yes"),"covered",IF(OR(F4449="Không",F4449="No"),"out_of_insurance","unknown"))</f>
        <v/>
      </c>
      <c r="AF4449">
        <f>IF(AND(AD4449="yes",AE4449="out_of_insurance"),"REVIEW","")</f>
        <v/>
      </c>
    </row>
    <row r="4450" ht="18" customHeight="1">
      <c r="A4450" t="inlineStr">
        <is>
          <t>7401e715-da13-450c-ae3a-4ac4e08edd40</t>
        </is>
      </c>
      <c r="B4450" t="inlineStr">
        <is>
          <t>BN-04449 / Patient 90C1764A</t>
        </is>
      </c>
      <c r="C4450" t="inlineStr">
        <is>
          <t>Có</t>
        </is>
      </c>
      <c r="D4450" t="inlineStr">
        <is>
          <t>BS. Trương Khải</t>
        </is>
      </c>
      <c r="E4450" t="inlineStr">
        <is>
          <t>Tim mạch / Cardiology</t>
        </is>
      </c>
      <c r="F4450" t="inlineStr">
        <is>
          <t>Chưa rõ</t>
        </is>
      </c>
      <c r="G4450" s="2" t="n">
        <v>961470</v>
      </c>
      <c r="H4450" t="inlineStr">
        <is>
          <t>Men tim CK-MB / Cardiac enzyme CK-MB</t>
        </is>
      </c>
      <c r="I4450" t="inlineStr">
        <is>
          <t>I20.9</t>
        </is>
      </c>
      <c r="J4450" t="inlineStr">
        <is>
          <t>Đau thắt ngực / Angina</t>
        </is>
      </c>
      <c r="K4450" t="n">
        <v>49</v>
      </c>
      <c r="L4450" t="inlineStr">
        <is>
          <t>M</t>
        </is>
      </c>
      <c r="M4450" s="2" t="n">
        <v>115765.38</v>
      </c>
      <c r="N4450" t="inlineStr">
        <is>
          <t>Divorced</t>
        </is>
      </c>
      <c r="O4450" t="inlineStr">
        <is>
          <t>Employed</t>
        </is>
      </c>
      <c r="P4450" s="3" t="n">
        <v>44759</v>
      </c>
      <c r="Q4450" t="inlineStr">
        <is>
          <t>Emergency</t>
        </is>
      </c>
      <c r="R4450" t="inlineStr">
        <is>
          <t>Online</t>
        </is>
      </c>
      <c r="S4450" t="inlineStr">
        <is>
          <t>West Andrew</t>
        </is>
      </c>
      <c r="T4450" t="inlineStr">
        <is>
          <t>Pending</t>
        </is>
      </c>
      <c r="U4450" t="inlineStr">
        <is>
          <t>Legitimate</t>
        </is>
      </c>
      <c r="V4450" t="n">
        <v>0</v>
      </c>
      <c r="W4450" t="inlineStr">
        <is>
          <t>90c1764a-2fcb-4fa1-a005-d7cb00e1401c</t>
        </is>
      </c>
      <c r="X4450" t="inlineStr">
        <is>
          <t>dc14ce64-16e0-4b45-9e7d-9412aafb303d</t>
        </is>
      </c>
      <c r="Y4450" t="inlineStr">
        <is>
          <t>UB991</t>
        </is>
      </c>
      <c r="Z4450" t="inlineStr">
        <is>
          <t>hu062</t>
        </is>
      </c>
      <c r="AA4450" s="4" t="n">
        <v>0.85</v>
      </c>
      <c r="AB4450" s="4" t="n">
        <v>0.38</v>
      </c>
      <c r="AC445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50">
        <f>IF(OR(C4450="Có",C4450="Yes"),"yes",IF(OR(C4450="Không",C4450="No"),"no","unknown"))</f>
        <v/>
      </c>
      <c r="AE4450">
        <f>IF(OR(F4450="Có",F4450="Yes"),"covered",IF(OR(F4450="Không",F4450="No"),"out_of_insurance","unknown"))</f>
        <v/>
      </c>
      <c r="AF4450">
        <f>IF(AND(AD4450="yes",AE4450="out_of_insurance"),"REVIEW","")</f>
        <v/>
      </c>
    </row>
    <row r="4451" ht="18" customHeight="1">
      <c r="A4451" t="inlineStr">
        <is>
          <t>e8b8165b-1233-4e52-930c-6fc9709949e2</t>
        </is>
      </c>
      <c r="B4451" t="inlineStr">
        <is>
          <t>BN-04450 / Patient 3C6CE7D3</t>
        </is>
      </c>
      <c r="C4451" t="inlineStr">
        <is>
          <t>Có</t>
        </is>
      </c>
      <c r="D4451" t="inlineStr">
        <is>
          <t>BS. Trương Khải</t>
        </is>
      </c>
      <c r="E4451" t="inlineStr">
        <is>
          <t>Tim mạch / Cardiology</t>
        </is>
      </c>
      <c r="F4451" t="inlineStr">
        <is>
          <t>Không</t>
        </is>
      </c>
      <c r="G4451" s="2" t="n">
        <v>7501330</v>
      </c>
      <c r="H4451" t="inlineStr">
        <is>
          <t>Men tim CK-MB / Cardiac enzyme CK-MB</t>
        </is>
      </c>
      <c r="I4451" t="inlineStr">
        <is>
          <t>I20.9</t>
        </is>
      </c>
      <c r="J4451" t="inlineStr">
        <is>
          <t>Đau thắt ngực / Angina</t>
        </is>
      </c>
      <c r="K4451" t="n">
        <v>51</v>
      </c>
      <c r="L4451" t="inlineStr">
        <is>
          <t>M</t>
        </is>
      </c>
      <c r="M4451" s="2" t="n">
        <v>124152.3</v>
      </c>
      <c r="N4451" t="inlineStr">
        <is>
          <t>Widowed</t>
        </is>
      </c>
      <c r="O4451" t="inlineStr">
        <is>
          <t>Retired</t>
        </is>
      </c>
      <c r="P4451" s="3" t="n">
        <v>44758</v>
      </c>
      <c r="Q4451" t="inlineStr">
        <is>
          <t>Outpatient</t>
        </is>
      </c>
      <c r="R4451" t="inlineStr">
        <is>
          <t>Phone</t>
        </is>
      </c>
      <c r="S4451" t="inlineStr">
        <is>
          <t>Nicholasfort</t>
        </is>
      </c>
      <c r="T4451" t="inlineStr">
        <is>
          <t>Pending</t>
        </is>
      </c>
      <c r="U4451" t="inlineStr">
        <is>
          <t>Legitimate</t>
        </is>
      </c>
      <c r="V4451" t="n">
        <v>2</v>
      </c>
      <c r="W4451" t="inlineStr">
        <is>
          <t>3c6ce7d3-1f06-491e-9797-d038eaa00f0d</t>
        </is>
      </c>
      <c r="X4451" t="inlineStr">
        <is>
          <t>cbb935a8-cf18-4cbb-b29d-90a5a3c0f021</t>
        </is>
      </c>
      <c r="Y4451" t="inlineStr">
        <is>
          <t>GZ774</t>
        </is>
      </c>
      <c r="Z4451" t="inlineStr">
        <is>
          <t>eG068</t>
        </is>
      </c>
      <c r="AA4451" s="4" t="n">
        <v>0.66</v>
      </c>
      <c r="AB4451" s="4" t="n">
        <v>0.16</v>
      </c>
      <c r="AC445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51">
        <f>IF(OR(C4451="Có",C4451="Yes"),"yes",IF(OR(C4451="Không",C4451="No"),"no","unknown"))</f>
        <v/>
      </c>
      <c r="AE4451">
        <f>IF(OR(F4451="Có",F4451="Yes"),"covered",IF(OR(F4451="Không",F4451="No"),"out_of_insurance","unknown"))</f>
        <v/>
      </c>
      <c r="AF4451">
        <f>IF(AND(AD4451="yes",AE4451="out_of_insurance"),"REVIEW","")</f>
        <v/>
      </c>
    </row>
    <row r="4452" ht="18" customHeight="1">
      <c r="A4452" t="inlineStr">
        <is>
          <t>7b923197-090f-49af-9755-5ade5cc035b8</t>
        </is>
      </c>
      <c r="B4452" t="inlineStr">
        <is>
          <t>BN-04451 / Patient 80498C3B</t>
        </is>
      </c>
      <c r="C4452" t="inlineStr">
        <is>
          <t>Có</t>
        </is>
      </c>
      <c r="D4452" t="inlineStr">
        <is>
          <t>BS. Hà Nam</t>
        </is>
      </c>
      <c r="E4452" t="inlineStr">
        <is>
          <t>Chấn thương chỉnh hình / Orthopedics</t>
        </is>
      </c>
      <c r="F4452" t="inlineStr">
        <is>
          <t>Không</t>
        </is>
      </c>
      <c r="G4452" s="2" t="n">
        <v>2743580</v>
      </c>
      <c r="H4452" t="inlineStr">
        <is>
          <t>Đo mật độ xương / Bone density scan</t>
        </is>
      </c>
      <c r="I4452" t="inlineStr">
        <is>
          <t>M81.0</t>
        </is>
      </c>
      <c r="J4452" t="inlineStr">
        <is>
          <t>Loãng xương / Osteoporosis</t>
        </is>
      </c>
      <c r="K4452" t="n">
        <v>90</v>
      </c>
      <c r="L4452" t="inlineStr">
        <is>
          <t>F</t>
        </is>
      </c>
      <c r="M4452" s="2" t="n">
        <v>20053.34</v>
      </c>
      <c r="N4452" t="inlineStr">
        <is>
          <t>Married</t>
        </is>
      </c>
      <c r="O4452" t="inlineStr">
        <is>
          <t>Student</t>
        </is>
      </c>
      <c r="P4452" s="3" t="n">
        <v>44758</v>
      </c>
      <c r="Q4452" t="inlineStr">
        <is>
          <t>Outpatient</t>
        </is>
      </c>
      <c r="R4452" t="inlineStr">
        <is>
          <t>Paper</t>
        </is>
      </c>
      <c r="S4452" t="inlineStr">
        <is>
          <t>Morenoborough</t>
        </is>
      </c>
      <c r="T4452" t="inlineStr">
        <is>
          <t>Denied</t>
        </is>
      </c>
      <c r="U4452" t="inlineStr">
        <is>
          <t>Legitimate</t>
        </is>
      </c>
      <c r="V4452" t="n">
        <v>1</v>
      </c>
      <c r="W4452" t="inlineStr">
        <is>
          <t>80498c3b-9d83-4b68-b062-5555e2462e17</t>
        </is>
      </c>
      <c r="X4452" t="inlineStr">
        <is>
          <t>e460c858-e856-4a46-892b-94adfde40d30</t>
        </is>
      </c>
      <c r="Y4452" t="inlineStr">
        <is>
          <t>RT240</t>
        </is>
      </c>
      <c r="Z4452" t="inlineStr">
        <is>
          <t>zW169</t>
        </is>
      </c>
      <c r="AA4452" s="4" t="n">
        <v>0.57</v>
      </c>
      <c r="AB4452" s="4" t="n">
        <v>0.02</v>
      </c>
      <c r="AC445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52">
        <f>IF(OR(C4452="Có",C4452="Yes"),"yes",IF(OR(C4452="Không",C4452="No"),"no","unknown"))</f>
        <v/>
      </c>
      <c r="AE4452">
        <f>IF(OR(F4452="Có",F4452="Yes"),"covered",IF(OR(F4452="Không",F4452="No"),"out_of_insurance","unknown"))</f>
        <v/>
      </c>
      <c r="AF4452">
        <f>IF(AND(AD4452="yes",AE4452="out_of_insurance"),"REVIEW","")</f>
        <v/>
      </c>
    </row>
    <row r="4453" ht="18" customHeight="1">
      <c r="A4453" t="inlineStr">
        <is>
          <t>1608a4a1-d05c-467e-8af9-7e07549042ee</t>
        </is>
      </c>
      <c r="B4453" t="inlineStr">
        <is>
          <t>BN-04452 / Patient BF898D53</t>
        </is>
      </c>
      <c r="C4453" t="inlineStr">
        <is>
          <t>Có</t>
        </is>
      </c>
      <c r="D4453" t="inlineStr">
        <is>
          <t>BS. Phạm Khoa</t>
        </is>
      </c>
      <c r="E4453" t="inlineStr">
        <is>
          <t>Thần kinh / Neurology</t>
        </is>
      </c>
      <c r="F4453" t="inlineStr">
        <is>
          <t>Có</t>
        </is>
      </c>
      <c r="G4453" s="2" t="n">
        <v>1597340</v>
      </c>
      <c r="H4453" t="inlineStr">
        <is>
          <t>MRI não / Brain MRI</t>
        </is>
      </c>
      <c r="I4453" t="inlineStr">
        <is>
          <t>G44.1</t>
        </is>
      </c>
      <c r="J4453" t="inlineStr">
        <is>
          <t>Hội chứng đau đầu mạch máu / Vascular headache</t>
        </is>
      </c>
      <c r="K4453" t="n">
        <v>91</v>
      </c>
      <c r="L4453" t="inlineStr">
        <is>
          <t>M</t>
        </is>
      </c>
      <c r="M4453" s="2" t="n">
        <v>22934.06</v>
      </c>
      <c r="N4453" t="inlineStr">
        <is>
          <t>Widowed</t>
        </is>
      </c>
      <c r="O4453" t="inlineStr">
        <is>
          <t>Retired</t>
        </is>
      </c>
      <c r="P4453" s="3" t="n">
        <v>44758</v>
      </c>
      <c r="Q4453" t="inlineStr">
        <is>
          <t>Outpatient</t>
        </is>
      </c>
      <c r="R4453" t="inlineStr">
        <is>
          <t>Paper</t>
        </is>
      </c>
      <c r="S4453" t="inlineStr">
        <is>
          <t>New Brandontown</t>
        </is>
      </c>
      <c r="T4453" t="inlineStr">
        <is>
          <t>Approved</t>
        </is>
      </c>
      <c r="U4453" t="inlineStr">
        <is>
          <t>Legitimate</t>
        </is>
      </c>
      <c r="V4453" t="n">
        <v>1</v>
      </c>
      <c r="W4453" t="inlineStr">
        <is>
          <t>bf898d53-3a91-4ee3-b361-2b8a6cfbff2b</t>
        </is>
      </c>
      <c r="X4453" t="inlineStr">
        <is>
          <t>e4072f9c-c6c9-4e6a-a21a-e792d6ee1c29</t>
        </is>
      </c>
      <c r="Y4453" t="inlineStr">
        <is>
          <t>xs009</t>
        </is>
      </c>
      <c r="Z4453" t="inlineStr">
        <is>
          <t>BS717</t>
        </is>
      </c>
      <c r="AA4453" s="4" t="n">
        <v>0.89</v>
      </c>
      <c r="AB4453" s="4" t="n">
        <v>0.35</v>
      </c>
      <c r="AC445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53">
        <f>IF(OR(C4453="Có",C4453="Yes"),"yes",IF(OR(C4453="Không",C4453="No"),"no","unknown"))</f>
        <v/>
      </c>
      <c r="AE4453">
        <f>IF(OR(F4453="Có",F4453="Yes"),"covered",IF(OR(F4453="Không",F4453="No"),"out_of_insurance","unknown"))</f>
        <v/>
      </c>
      <c r="AF4453">
        <f>IF(AND(AD4453="yes",AE4453="out_of_insurance"),"REVIEW","")</f>
        <v/>
      </c>
    </row>
    <row r="4454" ht="18" customHeight="1">
      <c r="A4454" t="inlineStr">
        <is>
          <t>63a028f4-bce4-477f-81f0-24a045fadf29</t>
        </is>
      </c>
      <c r="B4454" t="inlineStr">
        <is>
          <t>BN-04453 / Patient F3E254C3</t>
        </is>
      </c>
      <c r="C4454" t="inlineStr">
        <is>
          <t>Có</t>
        </is>
      </c>
      <c r="D4454" t="inlineStr">
        <is>
          <t>BS. Hoàng Phúc</t>
        </is>
      </c>
      <c r="E4454" t="inlineStr">
        <is>
          <t>Tim mạch / Cardiology</t>
        </is>
      </c>
      <c r="F4454" t="inlineStr">
        <is>
          <t>Có</t>
        </is>
      </c>
      <c r="G4454" s="2" t="n">
        <v>5700750</v>
      </c>
      <c r="H4454" t="inlineStr">
        <is>
          <t>Đông máu PT/aPTT / Coagulation test</t>
        </is>
      </c>
      <c r="I4454" t="inlineStr">
        <is>
          <t>I24.9</t>
        </is>
      </c>
      <c r="J4454" t="inlineStr">
        <is>
          <t>Bệnh tim thiếu máu cục bộ cấp / Acute ischemic heart disease</t>
        </is>
      </c>
      <c r="K4454" t="n">
        <v>16</v>
      </c>
      <c r="L4454" t="inlineStr">
        <is>
          <t>M</t>
        </is>
      </c>
      <c r="M4454" s="2" t="n">
        <v>115332.63</v>
      </c>
      <c r="N4454" t="inlineStr">
        <is>
          <t>Widowed</t>
        </is>
      </c>
      <c r="O4454" t="inlineStr">
        <is>
          <t>Unemployed</t>
        </is>
      </c>
      <c r="P4454" s="3" t="n">
        <v>44757</v>
      </c>
      <c r="Q4454" t="inlineStr">
        <is>
          <t>Inpatient</t>
        </is>
      </c>
      <c r="R4454" t="inlineStr">
        <is>
          <t>Online</t>
        </is>
      </c>
      <c r="S4454" t="inlineStr">
        <is>
          <t>Deborahchester</t>
        </is>
      </c>
      <c r="T4454" t="inlineStr">
        <is>
          <t>Approved</t>
        </is>
      </c>
      <c r="U4454" t="inlineStr">
        <is>
          <t>Legitimate</t>
        </is>
      </c>
      <c r="V4454" t="n">
        <v>0</v>
      </c>
      <c r="W4454" t="inlineStr">
        <is>
          <t>f3e254c3-85e7-4452-8e92-2c53a98c62cd</t>
        </is>
      </c>
      <c r="X4454" t="inlineStr">
        <is>
          <t>68c8187c-d417-4aa4-b5d6-62201a4cb4b2</t>
        </is>
      </c>
      <c r="Y4454" t="inlineStr">
        <is>
          <t>uw764</t>
        </is>
      </c>
      <c r="Z4454" t="inlineStr">
        <is>
          <t>SP406</t>
        </is>
      </c>
      <c r="AA4454" s="4" t="n">
        <v>0.6899999999999999</v>
      </c>
      <c r="AB4454" s="4" t="n">
        <v>0.76</v>
      </c>
      <c r="AC445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54">
        <f>IF(OR(C4454="Có",C4454="Yes"),"yes",IF(OR(C4454="Không",C4454="No"),"no","unknown"))</f>
        <v/>
      </c>
      <c r="AE4454">
        <f>IF(OR(F4454="Có",F4454="Yes"),"covered",IF(OR(F4454="Không",F4454="No"),"out_of_insurance","unknown"))</f>
        <v/>
      </c>
      <c r="AF4454">
        <f>IF(AND(AD4454="yes",AE4454="out_of_insurance"),"REVIEW","")</f>
        <v/>
      </c>
    </row>
    <row r="4455" ht="18" customHeight="1">
      <c r="A4455" t="inlineStr">
        <is>
          <t>1e588031-98b9-44bc-a94a-8c5731fa2fd9</t>
        </is>
      </c>
      <c r="B4455" t="inlineStr">
        <is>
          <t>BN-04454 / Patient 0FBC28BA</t>
        </is>
      </c>
      <c r="C4455" t="inlineStr">
        <is>
          <t>Có</t>
        </is>
      </c>
      <c r="D4455" t="inlineStr">
        <is>
          <t>BS. Huỳnh Mai</t>
        </is>
      </c>
      <c r="E4455" t="inlineStr">
        <is>
          <t>Nhi / Pediatrics</t>
        </is>
      </c>
      <c r="F4455" t="inlineStr">
        <is>
          <t>Chưa rõ</t>
        </is>
      </c>
      <c r="G4455" s="2" t="n">
        <v>389550</v>
      </c>
      <c r="H4455" t="inlineStr">
        <is>
          <t>HbA1c</t>
        </is>
      </c>
      <c r="I4455" t="inlineStr">
        <is>
          <t>E11.9</t>
        </is>
      </c>
      <c r="J4455" t="inlineStr">
        <is>
          <t>Đái tháo đường type 2 / Type 2 diabetes mellitus</t>
        </is>
      </c>
      <c r="K4455" t="n">
        <v>72</v>
      </c>
      <c r="L4455" t="inlineStr">
        <is>
          <t>M</t>
        </is>
      </c>
      <c r="M4455" s="2" t="n">
        <v>75170.57000000001</v>
      </c>
      <c r="N4455" t="inlineStr">
        <is>
          <t>Widowed</t>
        </is>
      </c>
      <c r="O4455" t="inlineStr">
        <is>
          <t>Student</t>
        </is>
      </c>
      <c r="P4455" s="3" t="n">
        <v>44757</v>
      </c>
      <c r="Q4455" t="inlineStr">
        <is>
          <t>Emergency</t>
        </is>
      </c>
      <c r="R4455" t="inlineStr">
        <is>
          <t>Paper</t>
        </is>
      </c>
      <c r="S4455" t="inlineStr">
        <is>
          <t>Riverabury</t>
        </is>
      </c>
      <c r="T4455" t="inlineStr">
        <is>
          <t>Pending</t>
        </is>
      </c>
      <c r="U4455" t="inlineStr">
        <is>
          <t>Legitimate</t>
        </is>
      </c>
      <c r="V4455" t="n">
        <v>3</v>
      </c>
      <c r="W4455" t="inlineStr">
        <is>
          <t>0fbc28ba-c66b-44ec-b0a1-54d36e0908d3</t>
        </is>
      </c>
      <c r="X4455" t="inlineStr">
        <is>
          <t>416fc43b-0dc2-40f4-8400-176c158212c4</t>
        </is>
      </c>
      <c r="Y4455" t="inlineStr">
        <is>
          <t>Ja842</t>
        </is>
      </c>
      <c r="Z4455" t="inlineStr">
        <is>
          <t>sT882</t>
        </is>
      </c>
      <c r="AA4455" s="4" t="n">
        <v>0.64</v>
      </c>
      <c r="AB4455" s="4" t="n">
        <v>0.38</v>
      </c>
      <c r="AC445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55">
        <f>IF(OR(C4455="Có",C4455="Yes"),"yes",IF(OR(C4455="Không",C4455="No"),"no","unknown"))</f>
        <v/>
      </c>
      <c r="AE4455">
        <f>IF(OR(F4455="Có",F4455="Yes"),"covered",IF(OR(F4455="Không",F4455="No"),"out_of_insurance","unknown"))</f>
        <v/>
      </c>
      <c r="AF4455">
        <f>IF(AND(AD4455="yes",AE4455="out_of_insurance"),"REVIEW","")</f>
        <v/>
      </c>
    </row>
    <row r="4456" ht="18" customHeight="1">
      <c r="A4456" t="inlineStr">
        <is>
          <t>9240d6dc-d0b3-45e8-98ea-97d96ca601b2</t>
        </is>
      </c>
      <c r="B4456" t="inlineStr">
        <is>
          <t>BN-04455 / Patient 76243415</t>
        </is>
      </c>
      <c r="C4456" t="inlineStr">
        <is>
          <t>Không</t>
        </is>
      </c>
      <c r="D4456" t="inlineStr">
        <is>
          <t>BS. Trịnh Long</t>
        </is>
      </c>
      <c r="E4456" t="inlineStr">
        <is>
          <t>Khám tổng quát / General Practice</t>
        </is>
      </c>
      <c r="F4456" t="inlineStr">
        <is>
          <t>Không</t>
        </is>
      </c>
      <c r="G4456" s="2" t="n">
        <v>7634180</v>
      </c>
      <c r="H4456" t="inlineStr">
        <is>
          <t>HIV Ag/Ab combo</t>
        </is>
      </c>
      <c r="I4456" t="inlineStr">
        <is>
          <t>Z11.4</t>
        </is>
      </c>
      <c r="J4456" t="inlineStr">
        <is>
          <t>Sàng lọc HIV / HIV screening</t>
        </is>
      </c>
      <c r="K4456" t="n">
        <v>56</v>
      </c>
      <c r="L4456" t="inlineStr">
        <is>
          <t>M</t>
        </is>
      </c>
      <c r="M4456" s="2" t="n">
        <v>96160.78</v>
      </c>
      <c r="N4456" t="inlineStr">
        <is>
          <t>Divorced</t>
        </is>
      </c>
      <c r="O4456" t="inlineStr">
        <is>
          <t>Retired</t>
        </is>
      </c>
      <c r="P4456" s="3" t="n">
        <v>44757</v>
      </c>
      <c r="Q4456" t="inlineStr">
        <is>
          <t>Emergency</t>
        </is>
      </c>
      <c r="R4456" t="inlineStr">
        <is>
          <t>Paper</t>
        </is>
      </c>
      <c r="S4456" t="inlineStr">
        <is>
          <t>Drakeview</t>
        </is>
      </c>
      <c r="T4456" t="inlineStr">
        <is>
          <t>Approved</t>
        </is>
      </c>
      <c r="U4456" t="inlineStr">
        <is>
          <t>Legitimate</t>
        </is>
      </c>
      <c r="V4456" t="n">
        <v>0</v>
      </c>
      <c r="W4456" t="inlineStr">
        <is>
          <t>76243415-1291-4aa4-9767-106e152884d7</t>
        </is>
      </c>
      <c r="X4456" t="inlineStr">
        <is>
          <t>79ff328c-10af-4c4b-8724-ccdece2d0b47</t>
        </is>
      </c>
      <c r="Y4456" t="inlineStr">
        <is>
          <t>xt118</t>
        </is>
      </c>
      <c r="Z4456" t="inlineStr">
        <is>
          <t>TS330</t>
        </is>
      </c>
      <c r="AA4456" s="4" t="n">
        <v>0.87</v>
      </c>
      <c r="AB4456" s="4" t="n">
        <v>0.05</v>
      </c>
      <c r="AC445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56">
        <f>IF(OR(C4456="Có",C4456="Yes"),"yes",IF(OR(C4456="Không",C4456="No"),"no","unknown"))</f>
        <v/>
      </c>
      <c r="AE4456">
        <f>IF(OR(F4456="Có",F4456="Yes"),"covered",IF(OR(F4456="Không",F4456="No"),"out_of_insurance","unknown"))</f>
        <v/>
      </c>
      <c r="AF4456">
        <f>IF(AND(AD4456="yes",AE4456="out_of_insurance"),"REVIEW","")</f>
        <v/>
      </c>
    </row>
    <row r="4457" ht="18" customHeight="1">
      <c r="A4457" t="inlineStr">
        <is>
          <t>c27d7692-07af-4b70-a8cb-8c2e1f54d399</t>
        </is>
      </c>
      <c r="B4457" t="inlineStr">
        <is>
          <t>BN-04456 / Patient CE7F1380</t>
        </is>
      </c>
      <c r="C4457" t="inlineStr">
        <is>
          <t>Không</t>
        </is>
      </c>
      <c r="D4457" t="inlineStr">
        <is>
          <t>BS. Nguyễn Nhi</t>
        </is>
      </c>
      <c r="E4457" t="inlineStr">
        <is>
          <t>Nhi / Pediatrics</t>
        </is>
      </c>
      <c r="F4457" t="inlineStr">
        <is>
          <t>Không</t>
        </is>
      </c>
      <c r="G4457" s="2" t="n">
        <v>7727030</v>
      </c>
      <c r="H4457" t="inlineStr">
        <is>
          <t>CRP định lượng / CRP</t>
        </is>
      </c>
      <c r="I4457" t="inlineStr">
        <is>
          <t>J18.9</t>
        </is>
      </c>
      <c r="J4457" t="inlineStr">
        <is>
          <t>Nghi viêm phổi / Suspected pneumonia</t>
        </is>
      </c>
      <c r="K4457" t="n">
        <v>22</v>
      </c>
      <c r="L4457" t="inlineStr">
        <is>
          <t>M</t>
        </is>
      </c>
      <c r="M4457" s="2" t="n">
        <v>136988.24</v>
      </c>
      <c r="N4457" t="inlineStr">
        <is>
          <t>Married</t>
        </is>
      </c>
      <c r="O4457" t="inlineStr">
        <is>
          <t>Employed</t>
        </is>
      </c>
      <c r="P4457" s="3" t="n">
        <v>44757</v>
      </c>
      <c r="Q4457" t="inlineStr">
        <is>
          <t>Emergency</t>
        </is>
      </c>
      <c r="R4457" t="inlineStr">
        <is>
          <t>Online</t>
        </is>
      </c>
      <c r="S4457" t="inlineStr">
        <is>
          <t>New Katie</t>
        </is>
      </c>
      <c r="T4457" t="inlineStr">
        <is>
          <t>Denied</t>
        </is>
      </c>
      <c r="U4457" t="inlineStr">
        <is>
          <t>Legitimate</t>
        </is>
      </c>
      <c r="V4457" t="n">
        <v>2</v>
      </c>
      <c r="W4457" t="inlineStr">
        <is>
          <t>ce7f1380-ec27-467a-b2ad-c3ced2f5ec47</t>
        </is>
      </c>
      <c r="X4457" t="inlineStr">
        <is>
          <t>4de45477-1fb2-4850-8195-27c26513913c</t>
        </is>
      </c>
      <c r="Y4457" t="inlineStr">
        <is>
          <t>zI596</t>
        </is>
      </c>
      <c r="Z4457" t="inlineStr">
        <is>
          <t>TJ160</t>
        </is>
      </c>
      <c r="AA4457" s="4" t="n">
        <v>0.73</v>
      </c>
      <c r="AB4457" s="4" t="n">
        <v>0.05</v>
      </c>
      <c r="AC445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57">
        <f>IF(OR(C4457="Có",C4457="Yes"),"yes",IF(OR(C4457="Không",C4457="No"),"no","unknown"))</f>
        <v/>
      </c>
      <c r="AE4457">
        <f>IF(OR(F4457="Có",F4457="Yes"),"covered",IF(OR(F4457="Không",F4457="No"),"out_of_insurance","unknown"))</f>
        <v/>
      </c>
      <c r="AF4457">
        <f>IF(AND(AD4457="yes",AE4457="out_of_insurance"),"REVIEW","")</f>
        <v/>
      </c>
    </row>
    <row r="4458" ht="18" customHeight="1">
      <c r="A4458" t="inlineStr">
        <is>
          <t>88f9f986-80c1-42d3-a73b-759db4c062d0</t>
        </is>
      </c>
      <c r="B4458" t="inlineStr">
        <is>
          <t>BN-04457 / Patient 575156E0</t>
        </is>
      </c>
      <c r="C4458" t="inlineStr">
        <is>
          <t>Có</t>
        </is>
      </c>
      <c r="D4458" t="inlineStr">
        <is>
          <t>BS. Trịnh Long</t>
        </is>
      </c>
      <c r="E4458" t="inlineStr">
        <is>
          <t>Khám tổng quát / General Practice</t>
        </is>
      </c>
      <c r="F4458" t="inlineStr">
        <is>
          <t>Không</t>
        </is>
      </c>
      <c r="G4458" s="2" t="n">
        <v>322450</v>
      </c>
      <c r="H4458" t="inlineStr">
        <is>
          <t>Khám tổng quát / General consultation</t>
        </is>
      </c>
      <c r="I4458" t="inlineStr">
        <is>
          <t>Z00.0</t>
        </is>
      </c>
      <c r="J4458" t="inlineStr">
        <is>
          <t>Khám tổng quát / General examination</t>
        </is>
      </c>
      <c r="K4458" t="n">
        <v>56</v>
      </c>
      <c r="L4458" t="inlineStr">
        <is>
          <t>F</t>
        </is>
      </c>
      <c r="M4458" s="2" t="n">
        <v>22334.52</v>
      </c>
      <c r="N4458" t="inlineStr">
        <is>
          <t>Single</t>
        </is>
      </c>
      <c r="O4458" t="inlineStr">
        <is>
          <t>Unemployed</t>
        </is>
      </c>
      <c r="P4458" s="3" t="n">
        <v>44756</v>
      </c>
      <c r="Q4458" t="inlineStr">
        <is>
          <t>Outpatient</t>
        </is>
      </c>
      <c r="R4458" t="inlineStr">
        <is>
          <t>Online</t>
        </is>
      </c>
      <c r="S4458" t="inlineStr">
        <is>
          <t>Port Nicoleside</t>
        </is>
      </c>
      <c r="T4458" t="inlineStr">
        <is>
          <t>Approved</t>
        </is>
      </c>
      <c r="U4458" t="inlineStr">
        <is>
          <t>Legitimate</t>
        </is>
      </c>
      <c r="V4458" t="n">
        <v>1</v>
      </c>
      <c r="W4458" t="inlineStr">
        <is>
          <t>575156e0-b695-4a03-83a9-194d05fee39f</t>
        </is>
      </c>
      <c r="X4458" t="inlineStr">
        <is>
          <t>4f73f5ac-ebc6-4127-845e-4782dfbd66fe</t>
        </is>
      </c>
      <c r="Y4458" t="inlineStr">
        <is>
          <t>QN367</t>
        </is>
      </c>
      <c r="Z4458" t="inlineStr">
        <is>
          <t>aY992</t>
        </is>
      </c>
      <c r="AA4458" s="4" t="n">
        <v>0.66</v>
      </c>
      <c r="AB4458" s="4" t="n">
        <v>0.82</v>
      </c>
      <c r="AC445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58">
        <f>IF(OR(C4458="Có",C4458="Yes"),"yes",IF(OR(C4458="Không",C4458="No"),"no","unknown"))</f>
        <v/>
      </c>
      <c r="AE4458">
        <f>IF(OR(F4458="Có",F4458="Yes"),"covered",IF(OR(F4458="Không",F4458="No"),"out_of_insurance","unknown"))</f>
        <v/>
      </c>
      <c r="AF4458">
        <f>IF(AND(AD4458="yes",AE4458="out_of_insurance"),"REVIEW","")</f>
        <v/>
      </c>
    </row>
    <row r="4459" ht="18" customHeight="1">
      <c r="A4459" t="inlineStr">
        <is>
          <t>29d17edb-28ef-4b5b-8e9e-83ac0df4fce6</t>
        </is>
      </c>
      <c r="B4459" t="inlineStr">
        <is>
          <t>BN-04458 / Patient EDB52840</t>
        </is>
      </c>
      <c r="C4459" t="inlineStr">
        <is>
          <t>Có</t>
        </is>
      </c>
      <c r="D4459" t="inlineStr">
        <is>
          <t>BS. Hà Nam</t>
        </is>
      </c>
      <c r="E4459" t="inlineStr">
        <is>
          <t>Chấn thương chỉnh hình / Orthopedics</t>
        </is>
      </c>
      <c r="F4459" t="inlineStr">
        <is>
          <t>Không</t>
        </is>
      </c>
      <c r="G4459" s="2" t="n">
        <v>282070</v>
      </c>
      <c r="H4459" t="inlineStr">
        <is>
          <t>Nẹp chỉnh hình / Orthopedic brace</t>
        </is>
      </c>
      <c r="I4459" t="inlineStr">
        <is>
          <t>S83.9</t>
        </is>
      </c>
      <c r="J4459" t="inlineStr">
        <is>
          <t>Chấn thương khớp gối / Knee injury</t>
        </is>
      </c>
      <c r="K4459" t="n">
        <v>24</v>
      </c>
      <c r="L4459" t="inlineStr">
        <is>
          <t>F</t>
        </is>
      </c>
      <c r="M4459" s="2" t="n">
        <v>23683.87</v>
      </c>
      <c r="N4459" t="inlineStr">
        <is>
          <t>Widowed</t>
        </is>
      </c>
      <c r="O4459" t="inlineStr">
        <is>
          <t>Unemployed</t>
        </is>
      </c>
      <c r="P4459" s="3" t="n">
        <v>44756</v>
      </c>
      <c r="Q4459" t="inlineStr">
        <is>
          <t>Routine</t>
        </is>
      </c>
      <c r="R4459" t="inlineStr">
        <is>
          <t>Online</t>
        </is>
      </c>
      <c r="S4459" t="inlineStr">
        <is>
          <t>Riceshire</t>
        </is>
      </c>
      <c r="T4459" t="inlineStr">
        <is>
          <t>Approved</t>
        </is>
      </c>
      <c r="U4459" t="inlineStr">
        <is>
          <t>Legitimate</t>
        </is>
      </c>
      <c r="V4459" t="n">
        <v>1</v>
      </c>
      <c r="W4459" t="inlineStr">
        <is>
          <t>edb52840-7506-47cd-924a-52abde546991</t>
        </is>
      </c>
      <c r="X4459" t="inlineStr">
        <is>
          <t>5e44c19e-6f5f-4f23-83cc-86d14a7cae1a</t>
        </is>
      </c>
      <c r="Y4459" t="inlineStr">
        <is>
          <t>fG345</t>
        </is>
      </c>
      <c r="Z4459" t="inlineStr">
        <is>
          <t>oD259</t>
        </is>
      </c>
      <c r="AA4459" s="4" t="n">
        <v>0.66</v>
      </c>
      <c r="AB4459" s="4" t="n">
        <v>0.76</v>
      </c>
      <c r="AC445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59">
        <f>IF(OR(C4459="Có",C4459="Yes"),"yes",IF(OR(C4459="Không",C4459="No"),"no","unknown"))</f>
        <v/>
      </c>
      <c r="AE4459">
        <f>IF(OR(F4459="Có",F4459="Yes"),"covered",IF(OR(F4459="Không",F4459="No"),"out_of_insurance","unknown"))</f>
        <v/>
      </c>
      <c r="AF4459">
        <f>IF(AND(AD4459="yes",AE4459="out_of_insurance"),"REVIEW","")</f>
        <v/>
      </c>
    </row>
    <row r="4460" ht="18" customHeight="1">
      <c r="A4460" t="inlineStr">
        <is>
          <t>79f2f7b5-3d59-4b98-b863-36e29b26bea0</t>
        </is>
      </c>
      <c r="B4460" t="inlineStr">
        <is>
          <t>BN-04459 / Patient A90439AC</t>
        </is>
      </c>
      <c r="C4460" t="inlineStr">
        <is>
          <t>Có</t>
        </is>
      </c>
      <c r="D4460" t="inlineStr">
        <is>
          <t>BS. Trịnh Long</t>
        </is>
      </c>
      <c r="E4460" t="inlineStr">
        <is>
          <t>Khám tổng quát / General Practice</t>
        </is>
      </c>
      <c r="F4460" t="inlineStr">
        <is>
          <t>Không</t>
        </is>
      </c>
      <c r="G4460" s="2" t="n">
        <v>9374610</v>
      </c>
      <c r="H4460" t="inlineStr">
        <is>
          <t>HIV test nhanh / Rapid HIV test</t>
        </is>
      </c>
      <c r="I4460" t="inlineStr"/>
      <c r="J4460" t="inlineStr">
        <is>
          <t>Thiếu ICD/context rõ / Missing clear ICD/context</t>
        </is>
      </c>
      <c r="K4460" t="n">
        <v>35</v>
      </c>
      <c r="L4460" t="inlineStr">
        <is>
          <t>M</t>
        </is>
      </c>
      <c r="M4460" s="2" t="n">
        <v>76134.66</v>
      </c>
      <c r="N4460" t="inlineStr">
        <is>
          <t>Widowed</t>
        </is>
      </c>
      <c r="O4460" t="inlineStr">
        <is>
          <t>Retired</t>
        </is>
      </c>
      <c r="P4460" s="3" t="n">
        <v>44756</v>
      </c>
      <c r="Q4460" t="inlineStr">
        <is>
          <t>Routine</t>
        </is>
      </c>
      <c r="R4460" t="inlineStr">
        <is>
          <t>Online</t>
        </is>
      </c>
      <c r="S4460" t="inlineStr">
        <is>
          <t>Sherrymouth</t>
        </is>
      </c>
      <c r="T4460" t="inlineStr">
        <is>
          <t>Pending</t>
        </is>
      </c>
      <c r="U4460" t="inlineStr">
        <is>
          <t>Legitimate</t>
        </is>
      </c>
      <c r="V4460" t="n">
        <v>3</v>
      </c>
      <c r="W4460" t="inlineStr">
        <is>
          <t>a90439ac-e597-4211-ad6d-6f696dab746c</t>
        </is>
      </c>
      <c r="X4460" t="inlineStr">
        <is>
          <t>8bae8a44-72fc-486b-9d12-9420aa75c80d</t>
        </is>
      </c>
      <c r="Y4460" t="inlineStr">
        <is>
          <t>zj457</t>
        </is>
      </c>
      <c r="Z4460" t="inlineStr">
        <is>
          <t>cL143</t>
        </is>
      </c>
      <c r="AA4460" s="4" t="n">
        <v>0.78</v>
      </c>
      <c r="AB4460" s="4" t="n">
        <v>0.1</v>
      </c>
      <c r="AC446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60">
        <f>IF(OR(C4460="Có",C4460="Yes"),"yes",IF(OR(C4460="Không",C4460="No"),"no","unknown"))</f>
        <v/>
      </c>
      <c r="AE4460">
        <f>IF(OR(F4460="Có",F4460="Yes"),"covered",IF(OR(F4460="Không",F4460="No"),"out_of_insurance","unknown"))</f>
        <v/>
      </c>
      <c r="AF4460">
        <f>IF(AND(AD4460="yes",AE4460="out_of_insurance"),"REVIEW","")</f>
        <v/>
      </c>
    </row>
    <row r="4461" ht="18" customHeight="1">
      <c r="A4461" t="inlineStr">
        <is>
          <t>8aae2ac5-8610-4d47-95ee-3f4a645bdf3e</t>
        </is>
      </c>
      <c r="B4461" t="inlineStr">
        <is>
          <t>BN-04460 / Patient A3EEE84E</t>
        </is>
      </c>
      <c r="C4461" t="inlineStr">
        <is>
          <t>Không</t>
        </is>
      </c>
      <c r="D4461" t="inlineStr">
        <is>
          <t>BS. Nguyễn Minh</t>
        </is>
      </c>
      <c r="E4461" t="inlineStr">
        <is>
          <t>Tim mạch / Cardiology</t>
        </is>
      </c>
      <c r="F4461" t="inlineStr">
        <is>
          <t>Không</t>
        </is>
      </c>
      <c r="G4461" s="2" t="n">
        <v>3259090</v>
      </c>
      <c r="H4461" t="inlineStr">
        <is>
          <t>Men tim CK-MB / Cardiac enzyme CK-MB</t>
        </is>
      </c>
      <c r="I4461" t="inlineStr">
        <is>
          <t>I20.9</t>
        </is>
      </c>
      <c r="J4461" t="inlineStr">
        <is>
          <t>Đau thắt ngực / Angina</t>
        </is>
      </c>
      <c r="K4461" t="n">
        <v>74</v>
      </c>
      <c r="L4461" t="inlineStr">
        <is>
          <t>M</t>
        </is>
      </c>
      <c r="M4461" s="2" t="n">
        <v>98781.95</v>
      </c>
      <c r="N4461" t="inlineStr">
        <is>
          <t>Married</t>
        </is>
      </c>
      <c r="O4461" t="inlineStr">
        <is>
          <t>Employed</t>
        </is>
      </c>
      <c r="P4461" s="3" t="n">
        <v>44756</v>
      </c>
      <c r="Q4461" t="inlineStr">
        <is>
          <t>Outpatient</t>
        </is>
      </c>
      <c r="R4461" t="inlineStr">
        <is>
          <t>Phone</t>
        </is>
      </c>
      <c r="S4461" t="inlineStr">
        <is>
          <t>Amyberg</t>
        </is>
      </c>
      <c r="T4461" t="inlineStr">
        <is>
          <t>Pending</t>
        </is>
      </c>
      <c r="U4461" t="inlineStr">
        <is>
          <t>Legitimate</t>
        </is>
      </c>
      <c r="V4461" t="n">
        <v>0</v>
      </c>
      <c r="W4461" t="inlineStr">
        <is>
          <t>a3eee84e-962a-42ed-9acd-786bbdf67f66</t>
        </is>
      </c>
      <c r="X4461" t="inlineStr">
        <is>
          <t>4eebf5ac-3638-4448-a991-e7076e14973d</t>
        </is>
      </c>
      <c r="Y4461" t="inlineStr">
        <is>
          <t>Hy777</t>
        </is>
      </c>
      <c r="Z4461" t="inlineStr">
        <is>
          <t>Fr527</t>
        </is>
      </c>
      <c r="AA4461" s="4" t="n">
        <v>0.79</v>
      </c>
      <c r="AB4461" s="4" t="n">
        <v>0.05</v>
      </c>
      <c r="AC446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61">
        <f>IF(OR(C4461="Có",C4461="Yes"),"yes",IF(OR(C4461="Không",C4461="No"),"no","unknown"))</f>
        <v/>
      </c>
      <c r="AE4461">
        <f>IF(OR(F4461="Có",F4461="Yes"),"covered",IF(OR(F4461="Không",F4461="No"),"out_of_insurance","unknown"))</f>
        <v/>
      </c>
      <c r="AF4461">
        <f>IF(AND(AD4461="yes",AE4461="out_of_insurance"),"REVIEW","")</f>
        <v/>
      </c>
    </row>
    <row r="4462" ht="18" customHeight="1">
      <c r="A4462" t="inlineStr">
        <is>
          <t>1c90cb46-6bba-479c-a2c2-18547ec4809c</t>
        </is>
      </c>
      <c r="B4462" t="inlineStr">
        <is>
          <t>BN-04461 / Patient 79DC9AAC</t>
        </is>
      </c>
      <c r="C4462" t="inlineStr">
        <is>
          <t>Không</t>
        </is>
      </c>
      <c r="D4462" t="inlineStr">
        <is>
          <t>BS. Mai Thanh</t>
        </is>
      </c>
      <c r="E4462" t="inlineStr">
        <is>
          <t>Thần kinh / Neurology</t>
        </is>
      </c>
      <c r="F4462" t="inlineStr">
        <is>
          <t>Không</t>
        </is>
      </c>
      <c r="G4462" s="2" t="n">
        <v>1200000</v>
      </c>
      <c r="H4462" t="inlineStr">
        <is>
          <t>CT sọ não / Brain CT</t>
        </is>
      </c>
      <c r="I4462" t="inlineStr">
        <is>
          <t>R51</t>
        </is>
      </c>
      <c r="J4462" t="inlineStr">
        <is>
          <t>Đau đầu chưa rõ nguyên nhân / Headache unspecified</t>
        </is>
      </c>
      <c r="K4462" t="n">
        <v>75</v>
      </c>
      <c r="L4462" t="inlineStr">
        <is>
          <t>F</t>
        </is>
      </c>
      <c r="M4462" s="2" t="n">
        <v>148962.08</v>
      </c>
      <c r="N4462" t="inlineStr">
        <is>
          <t>Single</t>
        </is>
      </c>
      <c r="O4462" t="inlineStr">
        <is>
          <t>Retired</t>
        </is>
      </c>
      <c r="P4462" s="3" t="n">
        <v>44756</v>
      </c>
      <c r="Q4462" t="inlineStr">
        <is>
          <t>Routine</t>
        </is>
      </c>
      <c r="R4462" t="inlineStr">
        <is>
          <t>Phone</t>
        </is>
      </c>
      <c r="S4462" t="inlineStr">
        <is>
          <t>Justinstad</t>
        </is>
      </c>
      <c r="T4462" t="inlineStr">
        <is>
          <t>Denied</t>
        </is>
      </c>
      <c r="U4462" t="inlineStr">
        <is>
          <t>Legitimate</t>
        </is>
      </c>
      <c r="V4462" t="n">
        <v>2</v>
      </c>
      <c r="W4462" t="inlineStr">
        <is>
          <t>79dc9aac-c7ea-4fd4-923a-93a0456a6fc1</t>
        </is>
      </c>
      <c r="X4462" t="inlineStr">
        <is>
          <t>c54419de-a2f7-40a0-8546-3b27f5731a96</t>
        </is>
      </c>
      <c r="Y4462" t="inlineStr">
        <is>
          <t>Ji347</t>
        </is>
      </c>
      <c r="Z4462" t="inlineStr">
        <is>
          <t>qv412</t>
        </is>
      </c>
      <c r="AA4462" s="4" t="n">
        <v>0.67</v>
      </c>
      <c r="AB4462" s="4" t="n">
        <v>0.05</v>
      </c>
      <c r="AC446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62">
        <f>IF(OR(C4462="Có",C4462="Yes"),"yes",IF(OR(C4462="Không",C4462="No"),"no","unknown"))</f>
        <v/>
      </c>
      <c r="AE4462">
        <f>IF(OR(F4462="Có",F4462="Yes"),"covered",IF(OR(F4462="Không",F4462="No"),"out_of_insurance","unknown"))</f>
        <v/>
      </c>
      <c r="AF4462">
        <f>IF(AND(AD4462="yes",AE4462="out_of_insurance"),"REVIEW","")</f>
        <v/>
      </c>
    </row>
    <row r="4463" ht="18" customHeight="1">
      <c r="A4463" t="inlineStr">
        <is>
          <t>735070d9-025f-481e-9d76-c858bf27ffa3</t>
        </is>
      </c>
      <c r="B4463" t="inlineStr">
        <is>
          <t>BN-04462 / Patient 7EE5A02D</t>
        </is>
      </c>
      <c r="C4463" t="inlineStr">
        <is>
          <t>Không</t>
        </is>
      </c>
      <c r="D4463" t="inlineStr">
        <is>
          <t>BS. Đỗ Hạnh</t>
        </is>
      </c>
      <c r="E4463" t="inlineStr">
        <is>
          <t>Nhi / Pediatrics</t>
        </is>
      </c>
      <c r="F4463" t="inlineStr">
        <is>
          <t>Chưa rõ</t>
        </is>
      </c>
      <c r="G4463" s="2" t="n">
        <v>544620</v>
      </c>
      <c r="H4463" t="inlineStr">
        <is>
          <t>Glucose máu / Blood glucose</t>
        </is>
      </c>
      <c r="I4463" t="inlineStr">
        <is>
          <t>R73.9</t>
        </is>
      </c>
      <c r="J4463" t="inlineStr">
        <is>
          <t>Tăng glucose máu / Hyperglycemia</t>
        </is>
      </c>
      <c r="K4463" t="n">
        <v>78</v>
      </c>
      <c r="L4463" t="inlineStr">
        <is>
          <t>M</t>
        </is>
      </c>
      <c r="M4463" s="2" t="n">
        <v>50445.28</v>
      </c>
      <c r="N4463" t="inlineStr">
        <is>
          <t>Widowed</t>
        </is>
      </c>
      <c r="O4463" t="inlineStr">
        <is>
          <t>Student</t>
        </is>
      </c>
      <c r="P4463" s="3" t="n">
        <v>44756</v>
      </c>
      <c r="Q4463" t="inlineStr">
        <is>
          <t>Outpatient</t>
        </is>
      </c>
      <c r="R4463" t="inlineStr">
        <is>
          <t>Paper</t>
        </is>
      </c>
      <c r="S4463" t="inlineStr">
        <is>
          <t>New Annefurt</t>
        </is>
      </c>
      <c r="T4463" t="inlineStr">
        <is>
          <t>Pending</t>
        </is>
      </c>
      <c r="U4463" t="inlineStr">
        <is>
          <t>Legitimate</t>
        </is>
      </c>
      <c r="V4463" t="n">
        <v>1</v>
      </c>
      <c r="W4463" t="inlineStr">
        <is>
          <t>7ee5a02d-8339-47e3-b10b-fdf6dd26e29f</t>
        </is>
      </c>
      <c r="X4463" t="inlineStr">
        <is>
          <t>58f60460-28a8-4f4d-a9ea-31262b194a4b</t>
        </is>
      </c>
      <c r="Y4463" t="inlineStr">
        <is>
          <t>MR242</t>
        </is>
      </c>
      <c r="Z4463" t="inlineStr">
        <is>
          <t>hO387</t>
        </is>
      </c>
      <c r="AA4463" s="4" t="n">
        <v>0.57</v>
      </c>
      <c r="AB4463" s="4" t="n">
        <v>0.05</v>
      </c>
      <c r="AC446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63">
        <f>IF(OR(C4463="Có",C4463="Yes"),"yes",IF(OR(C4463="Không",C4463="No"),"no","unknown"))</f>
        <v/>
      </c>
      <c r="AE4463">
        <f>IF(OR(F4463="Có",F4463="Yes"),"covered",IF(OR(F4463="Không",F4463="No"),"out_of_insurance","unknown"))</f>
        <v/>
      </c>
      <c r="AF4463">
        <f>IF(AND(AD4463="yes",AE4463="out_of_insurance"),"REVIEW","")</f>
        <v/>
      </c>
    </row>
    <row r="4464" ht="18" customHeight="1">
      <c r="A4464" t="inlineStr">
        <is>
          <t>87e81c05-d729-4ae1-b4a2-c75edc6102f4</t>
        </is>
      </c>
      <c r="B4464" t="inlineStr">
        <is>
          <t>BN-04463 / Patient EFB8EDB7</t>
        </is>
      </c>
      <c r="C4464" t="inlineStr">
        <is>
          <t>Không</t>
        </is>
      </c>
      <c r="D4464" t="inlineStr">
        <is>
          <t>BS. Lâm Sơn</t>
        </is>
      </c>
      <c r="E4464" t="inlineStr">
        <is>
          <t>Khám tổng quát / General Practice</t>
        </is>
      </c>
      <c r="F4464" t="inlineStr">
        <is>
          <t>Không</t>
        </is>
      </c>
      <c r="G4464" s="2" t="n">
        <v>1016990</v>
      </c>
      <c r="H4464" t="inlineStr">
        <is>
          <t>HIV Ag/Ab combo</t>
        </is>
      </c>
      <c r="I4464" t="inlineStr">
        <is>
          <t>Z11.4</t>
        </is>
      </c>
      <c r="J4464" t="inlineStr">
        <is>
          <t>Sàng lọc HIV / HIV screening</t>
        </is>
      </c>
      <c r="K4464" t="n">
        <v>11</v>
      </c>
      <c r="L4464" t="inlineStr">
        <is>
          <t>F</t>
        </is>
      </c>
      <c r="M4464" s="2" t="n">
        <v>146624.06</v>
      </c>
      <c r="N4464" t="inlineStr">
        <is>
          <t>Single</t>
        </is>
      </c>
      <c r="O4464" t="inlineStr">
        <is>
          <t>Employed</t>
        </is>
      </c>
      <c r="P4464" s="3" t="n">
        <v>44756</v>
      </c>
      <c r="Q4464" t="inlineStr">
        <is>
          <t>Outpatient</t>
        </is>
      </c>
      <c r="R4464" t="inlineStr">
        <is>
          <t>Online</t>
        </is>
      </c>
      <c r="S4464" t="inlineStr">
        <is>
          <t>Ortizside</t>
        </is>
      </c>
      <c r="T4464" t="inlineStr">
        <is>
          <t>Pending</t>
        </is>
      </c>
      <c r="U4464" t="inlineStr">
        <is>
          <t>Legitimate</t>
        </is>
      </c>
      <c r="V4464" t="n">
        <v>2</v>
      </c>
      <c r="W4464" t="inlineStr">
        <is>
          <t>efb8edb7-bf9c-4dc7-9c89-360c4a0a5ee7</t>
        </is>
      </c>
      <c r="X4464" t="inlineStr">
        <is>
          <t>67b97637-5076-4119-8e57-71f5e9dcfea5</t>
        </is>
      </c>
      <c r="Y4464" t="inlineStr">
        <is>
          <t>Rh515</t>
        </is>
      </c>
      <c r="Z4464" t="inlineStr">
        <is>
          <t>aR369</t>
        </is>
      </c>
      <c r="AA4464" s="4" t="n">
        <v>0.7</v>
      </c>
      <c r="AB4464" s="4" t="n">
        <v>0.05</v>
      </c>
      <c r="AC446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64">
        <f>IF(OR(C4464="Có",C4464="Yes"),"yes",IF(OR(C4464="Không",C4464="No"),"no","unknown"))</f>
        <v/>
      </c>
      <c r="AE4464">
        <f>IF(OR(F4464="Có",F4464="Yes"),"covered",IF(OR(F4464="Không",F4464="No"),"out_of_insurance","unknown"))</f>
        <v/>
      </c>
      <c r="AF4464">
        <f>IF(AND(AD4464="yes",AE4464="out_of_insurance"),"REVIEW","")</f>
        <v/>
      </c>
    </row>
    <row r="4465" ht="18" customHeight="1">
      <c r="A4465" t="inlineStr">
        <is>
          <t>e2b0967a-476d-4e35-8a1d-816114bc38c7</t>
        </is>
      </c>
      <c r="B4465" t="inlineStr">
        <is>
          <t>BN-04464 / Patient 209B184F</t>
        </is>
      </c>
      <c r="C4465" t="inlineStr">
        <is>
          <t>Có</t>
        </is>
      </c>
      <c r="D4465" t="inlineStr">
        <is>
          <t>BS. Nguyễn Minh</t>
        </is>
      </c>
      <c r="E4465" t="inlineStr">
        <is>
          <t>Tim mạch / Cardiology</t>
        </is>
      </c>
      <c r="F4465" t="inlineStr">
        <is>
          <t>Có</t>
        </is>
      </c>
      <c r="G4465" s="2" t="n">
        <v>3206890</v>
      </c>
      <c r="H4465" t="inlineStr">
        <is>
          <t>Siêu âm tim / Echocardiography</t>
        </is>
      </c>
      <c r="I4465" t="inlineStr">
        <is>
          <t>I50.9</t>
        </is>
      </c>
      <c r="J4465" t="inlineStr">
        <is>
          <t>Suy tim / Heart failure</t>
        </is>
      </c>
      <c r="K4465" t="n">
        <v>62</v>
      </c>
      <c r="L4465" t="inlineStr">
        <is>
          <t>M</t>
        </is>
      </c>
      <c r="M4465" s="2" t="n">
        <v>92152.41</v>
      </c>
      <c r="N4465" t="inlineStr">
        <is>
          <t>Single</t>
        </is>
      </c>
      <c r="O4465" t="inlineStr">
        <is>
          <t>Retired</t>
        </is>
      </c>
      <c r="P4465" s="3" t="n">
        <v>44756</v>
      </c>
      <c r="Q4465" t="inlineStr">
        <is>
          <t>Routine</t>
        </is>
      </c>
      <c r="R4465" t="inlineStr">
        <is>
          <t>Phone</t>
        </is>
      </c>
      <c r="S4465" t="inlineStr">
        <is>
          <t>New Petershire</t>
        </is>
      </c>
      <c r="T4465" t="inlineStr">
        <is>
          <t>Approved</t>
        </is>
      </c>
      <c r="U4465" t="inlineStr">
        <is>
          <t>Legitimate</t>
        </is>
      </c>
      <c r="V4465" t="n">
        <v>0</v>
      </c>
      <c r="W4465" t="inlineStr">
        <is>
          <t>209b184f-3952-42d0-a49e-e0e22c3b11a4</t>
        </is>
      </c>
      <c r="X4465" t="inlineStr">
        <is>
          <t>f610ea04-196c-48b3-8b28-6a2e760ea90f</t>
        </is>
      </c>
      <c r="Y4465" t="inlineStr">
        <is>
          <t>PQ805</t>
        </is>
      </c>
      <c r="Z4465" t="inlineStr">
        <is>
          <t>AZ793</t>
        </is>
      </c>
      <c r="AA4465" s="4" t="n">
        <v>0.8</v>
      </c>
      <c r="AB4465" s="4" t="n">
        <v>0.41</v>
      </c>
      <c r="AC446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65">
        <f>IF(OR(C4465="Có",C4465="Yes"),"yes",IF(OR(C4465="Không",C4465="No"),"no","unknown"))</f>
        <v/>
      </c>
      <c r="AE4465">
        <f>IF(OR(F4465="Có",F4465="Yes"),"covered",IF(OR(F4465="Không",F4465="No"),"out_of_insurance","unknown"))</f>
        <v/>
      </c>
      <c r="AF4465">
        <f>IF(AND(AD4465="yes",AE4465="out_of_insurance"),"REVIEW","")</f>
        <v/>
      </c>
    </row>
    <row r="4466" ht="18" customHeight="1">
      <c r="A4466" t="inlineStr">
        <is>
          <t>749d0be4-0050-4ef8-8787-57d8da5f41f6</t>
        </is>
      </c>
      <c r="B4466" t="inlineStr">
        <is>
          <t>BN-04465 / Patient 102125A2</t>
        </is>
      </c>
      <c r="C4466" t="inlineStr">
        <is>
          <t>Có</t>
        </is>
      </c>
      <c r="D4466" t="inlineStr">
        <is>
          <t>BS. Trần An</t>
        </is>
      </c>
      <c r="E4466" t="inlineStr">
        <is>
          <t>Chấn thương chỉnh hình / Orthopedics</t>
        </is>
      </c>
      <c r="F4466" t="inlineStr">
        <is>
          <t>Có</t>
        </is>
      </c>
      <c r="G4466" s="2" t="n">
        <v>5533840</v>
      </c>
      <c r="H4466" t="inlineStr">
        <is>
          <t>MRI khớp gối / Knee MRI</t>
        </is>
      </c>
      <c r="I4466" t="inlineStr">
        <is>
          <t>M25.5</t>
        </is>
      </c>
      <c r="J4466" t="inlineStr">
        <is>
          <t>Đau khớp gối / Knee pain</t>
        </is>
      </c>
      <c r="K4466" t="n">
        <v>31</v>
      </c>
      <c r="L4466" t="inlineStr">
        <is>
          <t>F</t>
        </is>
      </c>
      <c r="M4466" s="2" t="n">
        <v>94150.19</v>
      </c>
      <c r="N4466" t="inlineStr">
        <is>
          <t>Widowed</t>
        </is>
      </c>
      <c r="O4466" t="inlineStr">
        <is>
          <t>Unemployed</t>
        </is>
      </c>
      <c r="P4466" s="3" t="n">
        <v>44756</v>
      </c>
      <c r="Q4466" t="inlineStr">
        <is>
          <t>Routine</t>
        </is>
      </c>
      <c r="R4466" t="inlineStr">
        <is>
          <t>Paper</t>
        </is>
      </c>
      <c r="S4466" t="inlineStr">
        <is>
          <t>Lake Shannonmouth</t>
        </is>
      </c>
      <c r="T4466" t="inlineStr">
        <is>
          <t>Approved</t>
        </is>
      </c>
      <c r="U4466" t="inlineStr">
        <is>
          <t>Legitimate</t>
        </is>
      </c>
      <c r="V4466" t="n">
        <v>0</v>
      </c>
      <c r="W4466" t="inlineStr">
        <is>
          <t>102125a2-837b-4aaf-ae4a-d69cc419eec4</t>
        </is>
      </c>
      <c r="X4466" t="inlineStr">
        <is>
          <t>4ee81541-4fbd-453f-971e-8ee949dfbc27</t>
        </is>
      </c>
      <c r="Y4466" t="inlineStr">
        <is>
          <t>gr914</t>
        </is>
      </c>
      <c r="Z4466" t="inlineStr">
        <is>
          <t>Et995</t>
        </is>
      </c>
      <c r="AA4466" s="4" t="n">
        <v>0.58</v>
      </c>
      <c r="AB4466" s="4" t="n">
        <v>0.29</v>
      </c>
      <c r="AC446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66">
        <f>IF(OR(C4466="Có",C4466="Yes"),"yes",IF(OR(C4466="Không",C4466="No"),"no","unknown"))</f>
        <v/>
      </c>
      <c r="AE4466">
        <f>IF(OR(F4466="Có",F4466="Yes"),"covered",IF(OR(F4466="Không",F4466="No"),"out_of_insurance","unknown"))</f>
        <v/>
      </c>
      <c r="AF4466">
        <f>IF(AND(AD4466="yes",AE4466="out_of_insurance"),"REVIEW","")</f>
        <v/>
      </c>
    </row>
    <row r="4467" ht="18" customHeight="1">
      <c r="A4467" t="inlineStr">
        <is>
          <t>daa8517c-a8d5-4cf1-9918-82a8d10da30a</t>
        </is>
      </c>
      <c r="B4467" t="inlineStr">
        <is>
          <t>BN-04466 / Patient CD2E5EE1</t>
        </is>
      </c>
      <c r="C4467" t="inlineStr">
        <is>
          <t>Có</t>
        </is>
      </c>
      <c r="D4467" t="inlineStr">
        <is>
          <t>BS. Nguyễn Minh</t>
        </is>
      </c>
      <c r="E4467" t="inlineStr">
        <is>
          <t>Tim mạch / Cardiology</t>
        </is>
      </c>
      <c r="F4467" t="inlineStr">
        <is>
          <t>Không</t>
        </is>
      </c>
      <c r="G4467" s="2" t="n">
        <v>5745840</v>
      </c>
      <c r="H4467" t="inlineStr">
        <is>
          <t>Men tim CK-MB / Cardiac enzyme CK-MB</t>
        </is>
      </c>
      <c r="I4467" t="inlineStr">
        <is>
          <t>I20.9</t>
        </is>
      </c>
      <c r="J4467" t="inlineStr">
        <is>
          <t>Đau thắt ngực / Angina</t>
        </is>
      </c>
      <c r="K4467" t="n">
        <v>34</v>
      </c>
      <c r="L4467" t="inlineStr">
        <is>
          <t>M</t>
        </is>
      </c>
      <c r="M4467" s="2" t="n">
        <v>28194.37</v>
      </c>
      <c r="N4467" t="inlineStr">
        <is>
          <t>Widowed</t>
        </is>
      </c>
      <c r="O4467" t="inlineStr">
        <is>
          <t>Student</t>
        </is>
      </c>
      <c r="P4467" s="3" t="n">
        <v>44756</v>
      </c>
      <c r="Q4467" t="inlineStr">
        <is>
          <t>Outpatient</t>
        </is>
      </c>
      <c r="R4467" t="inlineStr">
        <is>
          <t>Phone</t>
        </is>
      </c>
      <c r="S4467" t="inlineStr">
        <is>
          <t>Port Frankfort</t>
        </is>
      </c>
      <c r="T4467" t="inlineStr">
        <is>
          <t>Denied</t>
        </is>
      </c>
      <c r="U4467" t="inlineStr">
        <is>
          <t>Legitimate</t>
        </is>
      </c>
      <c r="V4467" t="n">
        <v>1</v>
      </c>
      <c r="W4467" t="inlineStr">
        <is>
          <t>cd2e5ee1-f3b0-4df8-991e-962a3858c092</t>
        </is>
      </c>
      <c r="X4467" t="inlineStr">
        <is>
          <t>836975d2-dab1-4ad9-9fa7-7a55a11bba73</t>
        </is>
      </c>
      <c r="Y4467" t="inlineStr">
        <is>
          <t>hq371</t>
        </is>
      </c>
      <c r="Z4467" t="inlineStr">
        <is>
          <t>ey856</t>
        </is>
      </c>
      <c r="AA4467" s="4" t="n">
        <v>0.52</v>
      </c>
      <c r="AB4467" s="4" t="n">
        <v>0.02</v>
      </c>
      <c r="AC446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67">
        <f>IF(OR(C4467="Có",C4467="Yes"),"yes",IF(OR(C4467="Không",C4467="No"),"no","unknown"))</f>
        <v/>
      </c>
      <c r="AE4467">
        <f>IF(OR(F4467="Có",F4467="Yes"),"covered",IF(OR(F4467="Không",F4467="No"),"out_of_insurance","unknown"))</f>
        <v/>
      </c>
      <c r="AF4467">
        <f>IF(AND(AD4467="yes",AE4467="out_of_insurance"),"REVIEW","")</f>
        <v/>
      </c>
    </row>
    <row r="4468" ht="18" customHeight="1">
      <c r="A4468" t="inlineStr">
        <is>
          <t>407072e3-a6e1-4c1b-b307-d77555bff0c3</t>
        </is>
      </c>
      <c r="B4468" t="inlineStr">
        <is>
          <t>BN-04467 / Patient 63890C23</t>
        </is>
      </c>
      <c r="C4468" t="inlineStr">
        <is>
          <t>Có</t>
        </is>
      </c>
      <c r="D4468" t="inlineStr">
        <is>
          <t>BS. Phan Gia</t>
        </is>
      </c>
      <c r="E4468" t="inlineStr">
        <is>
          <t>Tim mạch / Cardiology</t>
        </is>
      </c>
      <c r="F4468" t="inlineStr">
        <is>
          <t>Có</t>
        </is>
      </c>
      <c r="G4468" s="2" t="n">
        <v>9512650</v>
      </c>
      <c r="H4468" t="inlineStr">
        <is>
          <t>Siêu âm tim / Echocardiography</t>
        </is>
      </c>
      <c r="I4468" t="inlineStr">
        <is>
          <t>I50.9</t>
        </is>
      </c>
      <c r="J4468" t="inlineStr">
        <is>
          <t>Suy tim / Heart failure</t>
        </is>
      </c>
      <c r="K4468" t="n">
        <v>97</v>
      </c>
      <c r="L4468" t="inlineStr">
        <is>
          <t>M</t>
        </is>
      </c>
      <c r="M4468" s="2" t="n">
        <v>68573.31</v>
      </c>
      <c r="N4468" t="inlineStr">
        <is>
          <t>Single</t>
        </is>
      </c>
      <c r="O4468" t="inlineStr">
        <is>
          <t>Employed</t>
        </is>
      </c>
      <c r="P4468" s="3" t="n">
        <v>44755</v>
      </c>
      <c r="Q4468" t="inlineStr">
        <is>
          <t>Emergency</t>
        </is>
      </c>
      <c r="R4468" t="inlineStr">
        <is>
          <t>Online</t>
        </is>
      </c>
      <c r="S4468" t="inlineStr">
        <is>
          <t>Port Pamela</t>
        </is>
      </c>
      <c r="T4468" t="inlineStr">
        <is>
          <t>Approved</t>
        </is>
      </c>
      <c r="U4468" t="inlineStr">
        <is>
          <t>Legitimate</t>
        </is>
      </c>
      <c r="V4468" t="n">
        <v>3</v>
      </c>
      <c r="W4468" t="inlineStr">
        <is>
          <t>63890c23-80a4-4586-99f9-a2ae1b48c550</t>
        </is>
      </c>
      <c r="X4468" t="inlineStr">
        <is>
          <t>12a2aebb-ca34-48ed-aacb-a5e71a9ae98c</t>
        </is>
      </c>
      <c r="Y4468" t="inlineStr">
        <is>
          <t>CP533</t>
        </is>
      </c>
      <c r="Z4468" t="inlineStr">
        <is>
          <t>LV500</t>
        </is>
      </c>
      <c r="AA4468" s="4" t="n">
        <v>0.9399999999999999</v>
      </c>
      <c r="AB4468" s="4" t="n">
        <v>0.84</v>
      </c>
      <c r="AC446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68">
        <f>IF(OR(C4468="Có",C4468="Yes"),"yes",IF(OR(C4468="Không",C4468="No"),"no","unknown"))</f>
        <v/>
      </c>
      <c r="AE4468">
        <f>IF(OR(F4468="Có",F4468="Yes"),"covered",IF(OR(F4468="Không",F4468="No"),"out_of_insurance","unknown"))</f>
        <v/>
      </c>
      <c r="AF4468">
        <f>IF(AND(AD4468="yes",AE4468="out_of_insurance"),"REVIEW","")</f>
        <v/>
      </c>
    </row>
    <row r="4469" ht="18" customHeight="1">
      <c r="A4469" t="inlineStr">
        <is>
          <t>5977da5b-05e6-4954-b01a-b98627f3cee6</t>
        </is>
      </c>
      <c r="B4469" t="inlineStr">
        <is>
          <t>BN-04468 / Patient 0C5CBFDE</t>
        </is>
      </c>
      <c r="C4469" t="inlineStr">
        <is>
          <t>Có</t>
        </is>
      </c>
      <c r="D4469" t="inlineStr">
        <is>
          <t>BS. Phạm Khoa</t>
        </is>
      </c>
      <c r="E4469" t="inlineStr">
        <is>
          <t>Thần kinh / Neurology</t>
        </is>
      </c>
      <c r="F4469" t="inlineStr">
        <is>
          <t>Không</t>
        </is>
      </c>
      <c r="G4469" s="2" t="n">
        <v>2082790</v>
      </c>
      <c r="H4469" t="inlineStr">
        <is>
          <t>CT sọ não / Brain CT</t>
        </is>
      </c>
      <c r="I4469" t="inlineStr">
        <is>
          <t>R51</t>
        </is>
      </c>
      <c r="J4469" t="inlineStr">
        <is>
          <t>Đau đầu chưa rõ nguyên nhân / Headache unspecified</t>
        </is>
      </c>
      <c r="K4469" t="n">
        <v>79</v>
      </c>
      <c r="L4469" t="inlineStr">
        <is>
          <t>F</t>
        </is>
      </c>
      <c r="M4469" s="2" t="n">
        <v>88721.88</v>
      </c>
      <c r="N4469" t="inlineStr">
        <is>
          <t>Widowed</t>
        </is>
      </c>
      <c r="O4469" t="inlineStr">
        <is>
          <t>Employed</t>
        </is>
      </c>
      <c r="P4469" s="3" t="n">
        <v>44755</v>
      </c>
      <c r="Q4469" t="inlineStr">
        <is>
          <t>Emergency</t>
        </is>
      </c>
      <c r="R4469" t="inlineStr">
        <is>
          <t>Online</t>
        </is>
      </c>
      <c r="S4469" t="inlineStr">
        <is>
          <t>Sarahberg</t>
        </is>
      </c>
      <c r="T4469" t="inlineStr">
        <is>
          <t>Pending</t>
        </is>
      </c>
      <c r="U4469" t="inlineStr">
        <is>
          <t>Legitimate</t>
        </is>
      </c>
      <c r="V4469" t="n">
        <v>0</v>
      </c>
      <c r="W4469" t="inlineStr">
        <is>
          <t>0c5cbfde-a3ea-4568-b1c5-c3315a80776c</t>
        </is>
      </c>
      <c r="X4469" t="inlineStr">
        <is>
          <t>153d322f-d9dd-493f-9776-2d95a5b8d8d2</t>
        </is>
      </c>
      <c r="Y4469" t="inlineStr">
        <is>
          <t>LW126</t>
        </is>
      </c>
      <c r="Z4469" t="inlineStr">
        <is>
          <t>oS290</t>
        </is>
      </c>
      <c r="AA4469" s="4" t="n">
        <v>0.9</v>
      </c>
      <c r="AB4469" s="4" t="n">
        <v>0.03</v>
      </c>
      <c r="AC446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69">
        <f>IF(OR(C4469="Có",C4469="Yes"),"yes",IF(OR(C4469="Không",C4469="No"),"no","unknown"))</f>
        <v/>
      </c>
      <c r="AE4469">
        <f>IF(OR(F4469="Có",F4469="Yes"),"covered",IF(OR(F4469="Không",F4469="No"),"out_of_insurance","unknown"))</f>
        <v/>
      </c>
      <c r="AF4469">
        <f>IF(AND(AD4469="yes",AE4469="out_of_insurance"),"REVIEW","")</f>
        <v/>
      </c>
    </row>
    <row r="4470" ht="18" customHeight="1">
      <c r="A4470" t="inlineStr">
        <is>
          <t>0ccbcc98-5da0-4c3c-b4bd-db84c331a7e4</t>
        </is>
      </c>
      <c r="B4470" t="inlineStr">
        <is>
          <t>BN-04469 / Patient 053822E8</t>
        </is>
      </c>
      <c r="C4470" t="inlineStr">
        <is>
          <t>Có</t>
        </is>
      </c>
      <c r="D4470" t="inlineStr">
        <is>
          <t>BS. Phạm Khoa</t>
        </is>
      </c>
      <c r="E4470" t="inlineStr">
        <is>
          <t>Thần kinh / Neurology</t>
        </is>
      </c>
      <c r="F4470" t="inlineStr">
        <is>
          <t>Có</t>
        </is>
      </c>
      <c r="G4470" s="2" t="n">
        <v>8029710</v>
      </c>
      <c r="H4470" t="inlineStr">
        <is>
          <t>CT đánh giá đột quỵ / Stroke CT</t>
        </is>
      </c>
      <c r="I4470" t="inlineStr">
        <is>
          <t>I63.9</t>
        </is>
      </c>
      <c r="J4470" t="inlineStr">
        <is>
          <t>Nhồi máu não / Cerebral infarction</t>
        </is>
      </c>
      <c r="K4470" t="n">
        <v>20</v>
      </c>
      <c r="L4470" t="inlineStr">
        <is>
          <t>M</t>
        </is>
      </c>
      <c r="M4470" s="2" t="n">
        <v>81006.7</v>
      </c>
      <c r="N4470" t="inlineStr">
        <is>
          <t>Single</t>
        </is>
      </c>
      <c r="O4470" t="inlineStr">
        <is>
          <t>Retired</t>
        </is>
      </c>
      <c r="P4470" s="3" t="n">
        <v>44755</v>
      </c>
      <c r="Q4470" t="inlineStr">
        <is>
          <t>Outpatient</t>
        </is>
      </c>
      <c r="R4470" t="inlineStr">
        <is>
          <t>Online</t>
        </is>
      </c>
      <c r="S4470" t="inlineStr">
        <is>
          <t>Brandonmouth</t>
        </is>
      </c>
      <c r="T4470" t="inlineStr">
        <is>
          <t>Approved</t>
        </is>
      </c>
      <c r="U4470" t="inlineStr">
        <is>
          <t>Legitimate</t>
        </is>
      </c>
      <c r="V4470" t="n">
        <v>3</v>
      </c>
      <c r="W4470" t="inlineStr">
        <is>
          <t>053822e8-9eac-4423-ad9c-6b13026bf323</t>
        </is>
      </c>
      <c r="X4470" t="inlineStr">
        <is>
          <t>876b3316-2d53-4468-a1ae-62ee7110bac7</t>
        </is>
      </c>
      <c r="Y4470" t="inlineStr">
        <is>
          <t>QH806</t>
        </is>
      </c>
      <c r="Z4470" t="inlineStr">
        <is>
          <t>cD577</t>
        </is>
      </c>
      <c r="AA4470" s="4" t="n">
        <v>0.84</v>
      </c>
      <c r="AB4470" s="4" t="n">
        <v>0.35</v>
      </c>
      <c r="AC447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70">
        <f>IF(OR(C4470="Có",C4470="Yes"),"yes",IF(OR(C4470="Không",C4470="No"),"no","unknown"))</f>
        <v/>
      </c>
      <c r="AE4470">
        <f>IF(OR(F4470="Có",F4470="Yes"),"covered",IF(OR(F4470="Không",F4470="No"),"out_of_insurance","unknown"))</f>
        <v/>
      </c>
      <c r="AF4470">
        <f>IF(AND(AD4470="yes",AE4470="out_of_insurance"),"REVIEW","")</f>
        <v/>
      </c>
    </row>
    <row r="4471" ht="18" customHeight="1">
      <c r="A4471" t="inlineStr">
        <is>
          <t>deb79458-ffb2-40f2-a5b9-d526235e682a</t>
        </is>
      </c>
      <c r="B4471" t="inlineStr">
        <is>
          <t>BN-04470 / Patient D09562D4</t>
        </is>
      </c>
      <c r="C4471" t="inlineStr">
        <is>
          <t>Có</t>
        </is>
      </c>
      <c r="D4471" t="inlineStr">
        <is>
          <t>BS. Trương Khải</t>
        </is>
      </c>
      <c r="E4471" t="inlineStr">
        <is>
          <t>Tim mạch / Cardiology</t>
        </is>
      </c>
      <c r="F4471" t="inlineStr">
        <is>
          <t>Không</t>
        </is>
      </c>
      <c r="G4471" s="2" t="n">
        <v>1134100</v>
      </c>
      <c r="H4471" t="inlineStr">
        <is>
          <t>Men tim CK-MB / Cardiac enzyme CK-MB</t>
        </is>
      </c>
      <c r="I4471" t="inlineStr"/>
      <c r="J4471" t="inlineStr">
        <is>
          <t>Thiếu ICD/context rõ / Missing clear ICD/context</t>
        </is>
      </c>
      <c r="K4471" t="n">
        <v>75</v>
      </c>
      <c r="L4471" t="inlineStr">
        <is>
          <t>F</t>
        </is>
      </c>
      <c r="M4471" s="2" t="n">
        <v>65078.81</v>
      </c>
      <c r="N4471" t="inlineStr">
        <is>
          <t>Single</t>
        </is>
      </c>
      <c r="O4471" t="inlineStr">
        <is>
          <t>Retired</t>
        </is>
      </c>
      <c r="P4471" s="3" t="n">
        <v>44755</v>
      </c>
      <c r="Q4471" t="inlineStr">
        <is>
          <t>Outpatient</t>
        </is>
      </c>
      <c r="R4471" t="inlineStr">
        <is>
          <t>Paper</t>
        </is>
      </c>
      <c r="S4471" t="inlineStr">
        <is>
          <t>New Michelleborough</t>
        </is>
      </c>
      <c r="T4471" t="inlineStr">
        <is>
          <t>Denied</t>
        </is>
      </c>
      <c r="U4471" t="inlineStr">
        <is>
          <t>Legitimate</t>
        </is>
      </c>
      <c r="V4471" t="n">
        <v>3</v>
      </c>
      <c r="W4471" t="inlineStr">
        <is>
          <t>d09562d4-c724-4762-b14f-18ebcad6ea83</t>
        </is>
      </c>
      <c r="X4471" t="inlineStr">
        <is>
          <t>84f26152-b52e-44b0-88e7-69e93f7dc6b7</t>
        </is>
      </c>
      <c r="Y4471" t="inlineStr">
        <is>
          <t>mj286</t>
        </is>
      </c>
      <c r="Z4471" t="inlineStr">
        <is>
          <t>uX910</t>
        </is>
      </c>
      <c r="AA4471" s="4" t="n">
        <v>0.75</v>
      </c>
      <c r="AB4471" s="4" t="n">
        <v>0.02</v>
      </c>
      <c r="AC447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71">
        <f>IF(OR(C4471="Có",C4471="Yes"),"yes",IF(OR(C4471="Không",C4471="No"),"no","unknown"))</f>
        <v/>
      </c>
      <c r="AE4471">
        <f>IF(OR(F4471="Có",F4471="Yes"),"covered",IF(OR(F4471="Không",F4471="No"),"out_of_insurance","unknown"))</f>
        <v/>
      </c>
      <c r="AF4471">
        <f>IF(AND(AD4471="yes",AE4471="out_of_insurance"),"REVIEW","")</f>
        <v/>
      </c>
    </row>
    <row r="4472" ht="18" customHeight="1">
      <c r="A4472" t="inlineStr">
        <is>
          <t>67209c8a-f7a1-4e91-b330-101faa8ed04a</t>
        </is>
      </c>
      <c r="B4472" t="inlineStr">
        <is>
          <t>BN-04471 / Patient 658DB1B6</t>
        </is>
      </c>
      <c r="C4472" t="inlineStr">
        <is>
          <t>Không</t>
        </is>
      </c>
      <c r="D4472" t="inlineStr">
        <is>
          <t>BS. Trần An</t>
        </is>
      </c>
      <c r="E4472" t="inlineStr">
        <is>
          <t>Chấn thương chỉnh hình / Orthopedics</t>
        </is>
      </c>
      <c r="F4472" t="inlineStr">
        <is>
          <t>Không</t>
        </is>
      </c>
      <c r="G4472" s="2" t="n">
        <v>4091790</v>
      </c>
      <c r="H4472" t="inlineStr">
        <is>
          <t>MRI khớp gối / Knee MRI</t>
        </is>
      </c>
      <c r="I4472" t="inlineStr">
        <is>
          <t>M25.5</t>
        </is>
      </c>
      <c r="J4472" t="inlineStr">
        <is>
          <t>Đau khớp gối / Knee pain</t>
        </is>
      </c>
      <c r="K4472" t="n">
        <v>94</v>
      </c>
      <c r="L4472" t="inlineStr">
        <is>
          <t>M</t>
        </is>
      </c>
      <c r="M4472" s="2" t="n">
        <v>113322.82</v>
      </c>
      <c r="N4472" t="inlineStr">
        <is>
          <t>Married</t>
        </is>
      </c>
      <c r="O4472" t="inlineStr">
        <is>
          <t>Unemployed</t>
        </is>
      </c>
      <c r="P4472" s="3" t="n">
        <v>44755</v>
      </c>
      <c r="Q4472" t="inlineStr">
        <is>
          <t>Outpatient</t>
        </is>
      </c>
      <c r="R4472" t="inlineStr">
        <is>
          <t>Paper</t>
        </is>
      </c>
      <c r="S4472" t="inlineStr">
        <is>
          <t>Andrewside</t>
        </is>
      </c>
      <c r="T4472" t="inlineStr">
        <is>
          <t>Approved</t>
        </is>
      </c>
      <c r="U4472" t="inlineStr">
        <is>
          <t>Legitimate</t>
        </is>
      </c>
      <c r="V4472" t="n">
        <v>0</v>
      </c>
      <c r="W4472" t="inlineStr">
        <is>
          <t>658db1b6-c6bb-4da1-a4d2-fcd86dcc12e0</t>
        </is>
      </c>
      <c r="X4472" t="inlineStr">
        <is>
          <t>b294b585-dd1c-4b08-aa91-c4965bb22f33</t>
        </is>
      </c>
      <c r="Y4472" t="inlineStr">
        <is>
          <t>SV612</t>
        </is>
      </c>
      <c r="Z4472" t="inlineStr">
        <is>
          <t>aZ098</t>
        </is>
      </c>
      <c r="AA4472" s="4" t="n">
        <v>0.63</v>
      </c>
      <c r="AB4472" s="4" t="n">
        <v>0.05</v>
      </c>
      <c r="AC447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72">
        <f>IF(OR(C4472="Có",C4472="Yes"),"yes",IF(OR(C4472="Không",C4472="No"),"no","unknown"))</f>
        <v/>
      </c>
      <c r="AE4472">
        <f>IF(OR(F4472="Có",F4472="Yes"),"covered",IF(OR(F4472="Không",F4472="No"),"out_of_insurance","unknown"))</f>
        <v/>
      </c>
      <c r="AF4472">
        <f>IF(AND(AD4472="yes",AE4472="out_of_insurance"),"REVIEW","")</f>
        <v/>
      </c>
    </row>
    <row r="4473" ht="18" customHeight="1">
      <c r="A4473" t="inlineStr">
        <is>
          <t>5c9f0ad7-7a7f-43e5-9573-aedeea489b3d</t>
        </is>
      </c>
      <c r="B4473" t="inlineStr">
        <is>
          <t>BN-04472 / Patient CFFB37C3</t>
        </is>
      </c>
      <c r="C4473" t="inlineStr">
        <is>
          <t>Có</t>
        </is>
      </c>
      <c r="D4473" t="inlineStr">
        <is>
          <t>BS. Phan Gia</t>
        </is>
      </c>
      <c r="E4473" t="inlineStr">
        <is>
          <t>Tim mạch / Cardiology</t>
        </is>
      </c>
      <c r="F4473" t="inlineStr">
        <is>
          <t>Không</t>
        </is>
      </c>
      <c r="G4473" s="2" t="n">
        <v>9740620</v>
      </c>
      <c r="H4473" t="inlineStr">
        <is>
          <t>Siêu âm tim / Echocardiography</t>
        </is>
      </c>
      <c r="I4473" t="inlineStr">
        <is>
          <t>I50.9</t>
        </is>
      </c>
      <c r="J4473" t="inlineStr">
        <is>
          <t>Suy tim / Heart failure</t>
        </is>
      </c>
      <c r="K4473" t="n">
        <v>39</v>
      </c>
      <c r="L4473" t="inlineStr">
        <is>
          <t>F</t>
        </is>
      </c>
      <c r="M4473" s="2" t="n">
        <v>135253.33</v>
      </c>
      <c r="N4473" t="inlineStr">
        <is>
          <t>Divorced</t>
        </is>
      </c>
      <c r="O4473" t="inlineStr">
        <is>
          <t>Retired</t>
        </is>
      </c>
      <c r="P4473" s="3" t="n">
        <v>44755</v>
      </c>
      <c r="Q4473" t="inlineStr">
        <is>
          <t>Inpatient</t>
        </is>
      </c>
      <c r="R4473" t="inlineStr">
        <is>
          <t>Paper</t>
        </is>
      </c>
      <c r="S4473" t="inlineStr">
        <is>
          <t>Martinchester</t>
        </is>
      </c>
      <c r="T4473" t="inlineStr">
        <is>
          <t>Denied</t>
        </is>
      </c>
      <c r="U4473" t="inlineStr">
        <is>
          <t>Legitimate</t>
        </is>
      </c>
      <c r="V4473" t="n">
        <v>2</v>
      </c>
      <c r="W4473" t="inlineStr">
        <is>
          <t>cffb37c3-2419-4550-b584-777b7e4b0bae</t>
        </is>
      </c>
      <c r="X4473" t="inlineStr">
        <is>
          <t>a2a3e26f-6fed-46db-99aa-4245fbe39a62</t>
        </is>
      </c>
      <c r="Y4473" t="inlineStr">
        <is>
          <t>ML644</t>
        </is>
      </c>
      <c r="Z4473" t="inlineStr">
        <is>
          <t>NL778</t>
        </is>
      </c>
      <c r="AA4473" s="4" t="n">
        <v>0.6899999999999999</v>
      </c>
      <c r="AB4473" s="4" t="n">
        <v>0.08</v>
      </c>
      <c r="AC447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73">
        <f>IF(OR(C4473="Có",C4473="Yes"),"yes",IF(OR(C4473="Không",C4473="No"),"no","unknown"))</f>
        <v/>
      </c>
      <c r="AE4473">
        <f>IF(OR(F4473="Có",F4473="Yes"),"covered",IF(OR(F4473="Không",F4473="No"),"out_of_insurance","unknown"))</f>
        <v/>
      </c>
      <c r="AF4473">
        <f>IF(AND(AD4473="yes",AE4473="out_of_insurance"),"REVIEW","")</f>
        <v/>
      </c>
    </row>
    <row r="4474" ht="18" customHeight="1">
      <c r="A4474" t="inlineStr">
        <is>
          <t>4ea0697f-30cf-4881-acbe-52e2e7972160</t>
        </is>
      </c>
      <c r="B4474" t="inlineStr">
        <is>
          <t>BN-04473 / Patient 17151C92</t>
        </is>
      </c>
      <c r="C4474" t="inlineStr">
        <is>
          <t>Có</t>
        </is>
      </c>
      <c r="D4474" t="inlineStr">
        <is>
          <t>BS. Trương Khải</t>
        </is>
      </c>
      <c r="E4474" t="inlineStr">
        <is>
          <t>Tim mạch / Cardiology</t>
        </is>
      </c>
      <c r="F4474" t="inlineStr">
        <is>
          <t>Có</t>
        </is>
      </c>
      <c r="G4474" s="2" t="n">
        <v>3261210</v>
      </c>
      <c r="H4474" t="inlineStr">
        <is>
          <t>Troponin I định lượng / Troponin I</t>
        </is>
      </c>
      <c r="I4474" t="inlineStr">
        <is>
          <t>R07.9</t>
        </is>
      </c>
      <c r="J4474" t="inlineStr">
        <is>
          <t>Đau ngực nghi hội chứng mạch vành / Chest pain, ACS rule-out</t>
        </is>
      </c>
      <c r="K4474" t="n">
        <v>20</v>
      </c>
      <c r="L4474" t="inlineStr">
        <is>
          <t>M</t>
        </is>
      </c>
      <c r="M4474" s="2" t="n">
        <v>52362.66</v>
      </c>
      <c r="N4474" t="inlineStr">
        <is>
          <t>Divorced</t>
        </is>
      </c>
      <c r="O4474" t="inlineStr">
        <is>
          <t>Unemployed</t>
        </is>
      </c>
      <c r="P4474" s="3" t="n">
        <v>44754</v>
      </c>
      <c r="Q4474" t="inlineStr">
        <is>
          <t>Emergency</t>
        </is>
      </c>
      <c r="R4474" t="inlineStr">
        <is>
          <t>Phone</t>
        </is>
      </c>
      <c r="S4474" t="inlineStr">
        <is>
          <t>Deleonchester</t>
        </is>
      </c>
      <c r="T4474" t="inlineStr">
        <is>
          <t>Pending</t>
        </is>
      </c>
      <c r="U4474" t="inlineStr">
        <is>
          <t>Legitimate</t>
        </is>
      </c>
      <c r="V4474" t="n">
        <v>3</v>
      </c>
      <c r="W4474" t="inlineStr">
        <is>
          <t>17151c92-f4cb-4591-9130-8ce290505325</t>
        </is>
      </c>
      <c r="X4474" t="inlineStr">
        <is>
          <t>ebf4b17e-62b8-4a39-a3fa-1c6fdb1b92d7</t>
        </is>
      </c>
      <c r="Y4474" t="inlineStr">
        <is>
          <t>to305</t>
        </is>
      </c>
      <c r="Z4474" t="inlineStr">
        <is>
          <t>oC018</t>
        </is>
      </c>
      <c r="AA4474" s="4" t="n">
        <v>0.59</v>
      </c>
      <c r="AB4474" s="4" t="n">
        <v>0.38</v>
      </c>
      <c r="AC447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74">
        <f>IF(OR(C4474="Có",C4474="Yes"),"yes",IF(OR(C4474="Không",C4474="No"),"no","unknown"))</f>
        <v/>
      </c>
      <c r="AE4474">
        <f>IF(OR(F4474="Có",F4474="Yes"),"covered",IF(OR(F4474="Không",F4474="No"),"out_of_insurance","unknown"))</f>
        <v/>
      </c>
      <c r="AF4474">
        <f>IF(AND(AD4474="yes",AE4474="out_of_insurance"),"REVIEW","")</f>
        <v/>
      </c>
    </row>
    <row r="4475" ht="18" customHeight="1">
      <c r="A4475" t="inlineStr">
        <is>
          <t>30cf3a62-eac2-45cc-a0d3-4c9384ffe162</t>
        </is>
      </c>
      <c r="B4475" t="inlineStr">
        <is>
          <t>BN-04474 / Patient 451318A2</t>
        </is>
      </c>
      <c r="C4475" t="inlineStr">
        <is>
          <t>Không</t>
        </is>
      </c>
      <c r="D4475" t="inlineStr">
        <is>
          <t>BS. Trương Khải</t>
        </is>
      </c>
      <c r="E4475" t="inlineStr">
        <is>
          <t>Tim mạch / Cardiology</t>
        </is>
      </c>
      <c r="F4475" t="inlineStr">
        <is>
          <t>Chưa rõ</t>
        </is>
      </c>
      <c r="G4475" s="2" t="n">
        <v>7186670</v>
      </c>
      <c r="H4475" t="inlineStr">
        <is>
          <t>Đông máu PT/aPTT / Coagulation test</t>
        </is>
      </c>
      <c r="I4475" t="inlineStr">
        <is>
          <t>I24.9</t>
        </is>
      </c>
      <c r="J4475" t="inlineStr">
        <is>
          <t>Bệnh tim thiếu máu cục bộ cấp / Acute ischemic heart disease</t>
        </is>
      </c>
      <c r="K4475" t="n">
        <v>13</v>
      </c>
      <c r="L4475" t="inlineStr">
        <is>
          <t>M</t>
        </is>
      </c>
      <c r="M4475" s="2" t="n">
        <v>66275.89</v>
      </c>
      <c r="N4475" t="inlineStr">
        <is>
          <t>Divorced</t>
        </is>
      </c>
      <c r="O4475" t="inlineStr">
        <is>
          <t>Unemployed</t>
        </is>
      </c>
      <c r="P4475" s="3" t="n">
        <v>44754</v>
      </c>
      <c r="Q4475" t="inlineStr">
        <is>
          <t>Emergency</t>
        </is>
      </c>
      <c r="R4475" t="inlineStr">
        <is>
          <t>Paper</t>
        </is>
      </c>
      <c r="S4475" t="inlineStr">
        <is>
          <t>Joseland</t>
        </is>
      </c>
      <c r="T4475" t="inlineStr">
        <is>
          <t>Denied</t>
        </is>
      </c>
      <c r="U4475" t="inlineStr">
        <is>
          <t>Legitimate</t>
        </is>
      </c>
      <c r="V4475" t="n">
        <v>3</v>
      </c>
      <c r="W4475" t="inlineStr">
        <is>
          <t>451318a2-685b-429c-81ad-c6f46524d4ee</t>
        </is>
      </c>
      <c r="X4475" t="inlineStr">
        <is>
          <t>c2512b44-0aef-4c09-8199-084e41b85417</t>
        </is>
      </c>
      <c r="Y4475" t="inlineStr">
        <is>
          <t>wW132</t>
        </is>
      </c>
      <c r="Z4475" t="inlineStr">
        <is>
          <t>ds800</t>
        </is>
      </c>
      <c r="AA4475" s="4" t="n">
        <v>0.55</v>
      </c>
      <c r="AB4475" s="4" t="n">
        <v>0.05</v>
      </c>
      <c r="AC447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75">
        <f>IF(OR(C4475="Có",C4475="Yes"),"yes",IF(OR(C4475="Không",C4475="No"),"no","unknown"))</f>
        <v/>
      </c>
      <c r="AE4475">
        <f>IF(OR(F4475="Có",F4475="Yes"),"covered",IF(OR(F4475="Không",F4475="No"),"out_of_insurance","unknown"))</f>
        <v/>
      </c>
      <c r="AF4475">
        <f>IF(AND(AD4475="yes",AE4475="out_of_insurance"),"REVIEW","")</f>
        <v/>
      </c>
    </row>
    <row r="4476" ht="18" customHeight="1">
      <c r="A4476" t="inlineStr">
        <is>
          <t>a71de881-d2a7-435f-b370-23f27588544a</t>
        </is>
      </c>
      <c r="B4476" t="inlineStr">
        <is>
          <t>BN-04475 / Patient 6536501D</t>
        </is>
      </c>
      <c r="C4476" t="inlineStr">
        <is>
          <t>Có</t>
        </is>
      </c>
      <c r="D4476" t="inlineStr">
        <is>
          <t>BS. Trịnh Long</t>
        </is>
      </c>
      <c r="E4476" t="inlineStr">
        <is>
          <t>Khám tổng quát / General Practice</t>
        </is>
      </c>
      <c r="F4476" t="inlineStr">
        <is>
          <t>Chưa rõ</t>
        </is>
      </c>
      <c r="G4476" s="2" t="n">
        <v>1144190</v>
      </c>
      <c r="H4476" t="inlineStr">
        <is>
          <t>HbA1c</t>
        </is>
      </c>
      <c r="I4476" t="inlineStr">
        <is>
          <t>E11.9</t>
        </is>
      </c>
      <c r="J4476" t="inlineStr">
        <is>
          <t>Đái tháo đường type 2 / Type 2 diabetes mellitus</t>
        </is>
      </c>
      <c r="K4476" t="n">
        <v>43</v>
      </c>
      <c r="L4476" t="inlineStr">
        <is>
          <t>M</t>
        </is>
      </c>
      <c r="M4476" s="2" t="n">
        <v>62015.23</v>
      </c>
      <c r="N4476" t="inlineStr">
        <is>
          <t>Married</t>
        </is>
      </c>
      <c r="O4476" t="inlineStr">
        <is>
          <t>Unemployed</t>
        </is>
      </c>
      <c r="P4476" s="3" t="n">
        <v>44754</v>
      </c>
      <c r="Q4476" t="inlineStr">
        <is>
          <t>Inpatient</t>
        </is>
      </c>
      <c r="R4476" t="inlineStr">
        <is>
          <t>Paper</t>
        </is>
      </c>
      <c r="S4476" t="inlineStr">
        <is>
          <t>Port Albertberg</t>
        </is>
      </c>
      <c r="T4476" t="inlineStr">
        <is>
          <t>Approved</t>
        </is>
      </c>
      <c r="U4476" t="inlineStr">
        <is>
          <t>Legitimate</t>
        </is>
      </c>
      <c r="V4476" t="n">
        <v>3</v>
      </c>
      <c r="W4476" t="inlineStr">
        <is>
          <t>6536501d-0a0b-46b8-9584-39eb1771b5a6</t>
        </is>
      </c>
      <c r="X4476" t="inlineStr">
        <is>
          <t>9e7a57a4-d3c7-4ae1-a7ad-055bee071864</t>
        </is>
      </c>
      <c r="Y4476" t="inlineStr">
        <is>
          <t>SB072</t>
        </is>
      </c>
      <c r="Z4476" t="inlineStr">
        <is>
          <t>PU208</t>
        </is>
      </c>
      <c r="AA4476" s="4" t="n">
        <v>0.65</v>
      </c>
      <c r="AB4476" s="4" t="n">
        <v>0.76</v>
      </c>
      <c r="AC447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76">
        <f>IF(OR(C4476="Có",C4476="Yes"),"yes",IF(OR(C4476="Không",C4476="No"),"no","unknown"))</f>
        <v/>
      </c>
      <c r="AE4476">
        <f>IF(OR(F4476="Có",F4476="Yes"),"covered",IF(OR(F4476="Không",F4476="No"),"out_of_insurance","unknown"))</f>
        <v/>
      </c>
      <c r="AF4476">
        <f>IF(AND(AD4476="yes",AE4476="out_of_insurance"),"REVIEW","")</f>
        <v/>
      </c>
    </row>
    <row r="4477" ht="18" customHeight="1">
      <c r="A4477" t="inlineStr">
        <is>
          <t>8c76c2b9-9423-4022-9b58-ec6bf186de42</t>
        </is>
      </c>
      <c r="B4477" t="inlineStr">
        <is>
          <t>BN-04476 / Patient B446B329</t>
        </is>
      </c>
      <c r="C4477" t="inlineStr">
        <is>
          <t>Không</t>
        </is>
      </c>
      <c r="D4477" t="inlineStr">
        <is>
          <t>BS. Lâm Sơn</t>
        </is>
      </c>
      <c r="E4477" t="inlineStr">
        <is>
          <t>Khám tổng quát / General Practice</t>
        </is>
      </c>
      <c r="F4477" t="inlineStr">
        <is>
          <t>Không</t>
        </is>
      </c>
      <c r="G4477" s="2" t="n">
        <v>9389220</v>
      </c>
      <c r="H4477" t="inlineStr">
        <is>
          <t>CRP định lượng / CRP</t>
        </is>
      </c>
      <c r="I4477" t="inlineStr">
        <is>
          <t>R79.8</t>
        </is>
      </c>
      <c r="J4477" t="inlineStr">
        <is>
          <t>Bất thường xét nghiệm máu / Abnormal blood chemistry</t>
        </is>
      </c>
      <c r="K4477" t="n">
        <v>64</v>
      </c>
      <c r="L4477" t="inlineStr">
        <is>
          <t>F</t>
        </is>
      </c>
      <c r="M4477" s="2" t="n">
        <v>24346.94</v>
      </c>
      <c r="N4477" t="inlineStr">
        <is>
          <t>Single</t>
        </is>
      </c>
      <c r="O4477" t="inlineStr">
        <is>
          <t>Student</t>
        </is>
      </c>
      <c r="P4477" s="3" t="n">
        <v>44754</v>
      </c>
      <c r="Q4477" t="inlineStr">
        <is>
          <t>Inpatient</t>
        </is>
      </c>
      <c r="R4477" t="inlineStr">
        <is>
          <t>Paper</t>
        </is>
      </c>
      <c r="S4477" t="inlineStr">
        <is>
          <t>West Tammychester</t>
        </is>
      </c>
      <c r="T4477" t="inlineStr">
        <is>
          <t>Denied</t>
        </is>
      </c>
      <c r="U4477" t="inlineStr">
        <is>
          <t>Fraud</t>
        </is>
      </c>
      <c r="V4477" t="n">
        <v>1</v>
      </c>
      <c r="W4477" t="inlineStr">
        <is>
          <t>b446b329-ef91-4431-92a8-683562cdf397</t>
        </is>
      </c>
      <c r="X4477" t="inlineStr">
        <is>
          <t>794533c0-1a4c-4d3d-b5c7-1cfe778e3ccb</t>
        </is>
      </c>
      <c r="Y4477" t="inlineStr">
        <is>
          <t>Fj503</t>
        </is>
      </c>
      <c r="Z4477" t="inlineStr">
        <is>
          <t>ER912</t>
        </is>
      </c>
      <c r="AA4477" s="4" t="n">
        <v>0.59</v>
      </c>
      <c r="AB4477" s="4" t="n">
        <v>0.05</v>
      </c>
      <c r="AC447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77">
        <f>IF(OR(C4477="Có",C4477="Yes"),"yes",IF(OR(C4477="Không",C4477="No"),"no","unknown"))</f>
        <v/>
      </c>
      <c r="AE4477">
        <f>IF(OR(F4477="Có",F4477="Yes"),"covered",IF(OR(F4477="Không",F4477="No"),"out_of_insurance","unknown"))</f>
        <v/>
      </c>
      <c r="AF4477">
        <f>IF(AND(AD4477="yes",AE4477="out_of_insurance"),"REVIEW","")</f>
        <v/>
      </c>
    </row>
    <row r="4478" ht="18" customHeight="1">
      <c r="A4478" t="inlineStr">
        <is>
          <t>133dcff4-e2c4-4b30-8f29-c3cfe8ae6ace</t>
        </is>
      </c>
      <c r="B4478" t="inlineStr">
        <is>
          <t>BN-04477 / Patient 2CD4BF12</t>
        </is>
      </c>
      <c r="C4478" t="inlineStr">
        <is>
          <t>Không</t>
        </is>
      </c>
      <c r="D4478" t="inlineStr">
        <is>
          <t>BS. Lưu Quang</t>
        </is>
      </c>
      <c r="E4478" t="inlineStr">
        <is>
          <t>Thần kinh / Neurology</t>
        </is>
      </c>
      <c r="F4478" t="inlineStr">
        <is>
          <t>Chưa rõ</t>
        </is>
      </c>
      <c r="G4478" s="2" t="n">
        <v>6818830</v>
      </c>
      <c r="H4478" t="inlineStr">
        <is>
          <t>Khám chuyên khoa thần kinh / Neurology consultation</t>
        </is>
      </c>
      <c r="I4478" t="inlineStr">
        <is>
          <t>R51</t>
        </is>
      </c>
      <c r="J4478" t="inlineStr">
        <is>
          <t>Đau đầu / Headache</t>
        </is>
      </c>
      <c r="K4478" t="n">
        <v>1</v>
      </c>
      <c r="L4478" t="inlineStr">
        <is>
          <t>M</t>
        </is>
      </c>
      <c r="M4478" s="2" t="n">
        <v>65816.25999999999</v>
      </c>
      <c r="N4478" t="inlineStr">
        <is>
          <t>Widowed</t>
        </is>
      </c>
      <c r="O4478" t="inlineStr">
        <is>
          <t>Unemployed</t>
        </is>
      </c>
      <c r="P4478" s="3" t="n">
        <v>44754</v>
      </c>
      <c r="Q4478" t="inlineStr">
        <is>
          <t>Routine</t>
        </is>
      </c>
      <c r="R4478" t="inlineStr">
        <is>
          <t>Online</t>
        </is>
      </c>
      <c r="S4478" t="inlineStr">
        <is>
          <t>Carolview</t>
        </is>
      </c>
      <c r="T4478" t="inlineStr">
        <is>
          <t>Approved</t>
        </is>
      </c>
      <c r="U4478" t="inlineStr">
        <is>
          <t>Legitimate</t>
        </is>
      </c>
      <c r="V4478" t="n">
        <v>3</v>
      </c>
      <c r="W4478" t="inlineStr">
        <is>
          <t>2cd4bf12-e771-4804-853c-488e68d4631d</t>
        </is>
      </c>
      <c r="X4478" t="inlineStr">
        <is>
          <t>4f202b2d-d608-4309-bbf7-fa67b2952547</t>
        </is>
      </c>
      <c r="Y4478" t="inlineStr">
        <is>
          <t>eZ811</t>
        </is>
      </c>
      <c r="Z4478" t="inlineStr">
        <is>
          <t>vE450</t>
        </is>
      </c>
      <c r="AA4478" s="4" t="n">
        <v>0.62</v>
      </c>
      <c r="AB4478" s="4" t="n">
        <v>0.05</v>
      </c>
      <c r="AC447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78">
        <f>IF(OR(C4478="Có",C4478="Yes"),"yes",IF(OR(C4478="Không",C4478="No"),"no","unknown"))</f>
        <v/>
      </c>
      <c r="AE4478">
        <f>IF(OR(F4478="Có",F4478="Yes"),"covered",IF(OR(F4478="Không",F4478="No"),"out_of_insurance","unknown"))</f>
        <v/>
      </c>
      <c r="AF4478">
        <f>IF(AND(AD4478="yes",AE4478="out_of_insurance"),"REVIEW","")</f>
        <v/>
      </c>
    </row>
    <row r="4479" ht="18" customHeight="1">
      <c r="A4479" t="inlineStr">
        <is>
          <t>82ad47e5-497f-465a-b7f6-e5e4bc431d05</t>
        </is>
      </c>
      <c r="B4479" t="inlineStr">
        <is>
          <t>BN-04478 / Patient E74C7C8F</t>
        </is>
      </c>
      <c r="C4479" t="inlineStr">
        <is>
          <t>Không</t>
        </is>
      </c>
      <c r="D4479" t="inlineStr">
        <is>
          <t>BS. Lê Thảo</t>
        </is>
      </c>
      <c r="E4479" t="inlineStr">
        <is>
          <t>Nhi / Pediatrics</t>
        </is>
      </c>
      <c r="F4479" t="inlineStr">
        <is>
          <t>Không</t>
        </is>
      </c>
      <c r="G4479" s="2" t="n">
        <v>7171830</v>
      </c>
      <c r="H4479" t="inlineStr">
        <is>
          <t>HbA1c</t>
        </is>
      </c>
      <c r="I4479" t="inlineStr">
        <is>
          <t>E11.9</t>
        </is>
      </c>
      <c r="J4479" t="inlineStr">
        <is>
          <t>Đái tháo đường type 2 / Type 2 diabetes mellitus</t>
        </is>
      </c>
      <c r="K4479" t="n">
        <v>38</v>
      </c>
      <c r="L4479" t="inlineStr">
        <is>
          <t>F</t>
        </is>
      </c>
      <c r="M4479" s="2" t="n">
        <v>112205.36</v>
      </c>
      <c r="N4479" t="inlineStr">
        <is>
          <t>Divorced</t>
        </is>
      </c>
      <c r="O4479" t="inlineStr">
        <is>
          <t>Unemployed</t>
        </is>
      </c>
      <c r="P4479" s="3" t="n">
        <v>44754</v>
      </c>
      <c r="Q4479" t="inlineStr">
        <is>
          <t>Routine</t>
        </is>
      </c>
      <c r="R4479" t="inlineStr">
        <is>
          <t>Online</t>
        </is>
      </c>
      <c r="S4479" t="inlineStr">
        <is>
          <t>Rayberg</t>
        </is>
      </c>
      <c r="T4479" t="inlineStr">
        <is>
          <t>Pending</t>
        </is>
      </c>
      <c r="U4479" t="inlineStr">
        <is>
          <t>Legitimate</t>
        </is>
      </c>
      <c r="V4479" t="n">
        <v>0</v>
      </c>
      <c r="W4479" t="inlineStr">
        <is>
          <t>e74c7c8f-1650-4d0f-afa4-9d3e811a1495</t>
        </is>
      </c>
      <c r="X4479" t="inlineStr">
        <is>
          <t>155d572f-f599-4df2-9e5a-1f3708eb678f</t>
        </is>
      </c>
      <c r="Y4479" t="inlineStr">
        <is>
          <t>MK710</t>
        </is>
      </c>
      <c r="Z4479" t="inlineStr">
        <is>
          <t>LJ575</t>
        </is>
      </c>
      <c r="AA4479" s="4" t="n">
        <v>0.5600000000000001</v>
      </c>
      <c r="AB4479" s="4" t="n">
        <v>0.05</v>
      </c>
      <c r="AC447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79">
        <f>IF(OR(C4479="Có",C4479="Yes"),"yes",IF(OR(C4479="Không",C4479="No"),"no","unknown"))</f>
        <v/>
      </c>
      <c r="AE4479">
        <f>IF(OR(F4479="Có",F4479="Yes"),"covered",IF(OR(F4479="Không",F4479="No"),"out_of_insurance","unknown"))</f>
        <v/>
      </c>
      <c r="AF4479">
        <f>IF(AND(AD4479="yes",AE4479="out_of_insurance"),"REVIEW","")</f>
        <v/>
      </c>
    </row>
    <row r="4480" ht="18" customHeight="1">
      <c r="A4480" t="inlineStr">
        <is>
          <t>89bc1f8f-ca12-437d-bf37-4ec8c439b513</t>
        </is>
      </c>
      <c r="B4480" t="inlineStr">
        <is>
          <t>BN-04479 / Patient 2EB0B9A3</t>
        </is>
      </c>
      <c r="C4480" t="inlineStr">
        <is>
          <t>Có</t>
        </is>
      </c>
      <c r="D4480" t="inlineStr">
        <is>
          <t>BS. Mai Thanh</t>
        </is>
      </c>
      <c r="E4480" t="inlineStr">
        <is>
          <t>Thần kinh / Neurology</t>
        </is>
      </c>
      <c r="F4480" t="inlineStr">
        <is>
          <t>Có</t>
        </is>
      </c>
      <c r="G4480" s="2" t="n">
        <v>2528990</v>
      </c>
      <c r="H4480" t="inlineStr">
        <is>
          <t>CT sọ não / Brain CT</t>
        </is>
      </c>
      <c r="I4480" t="inlineStr">
        <is>
          <t>R51</t>
        </is>
      </c>
      <c r="J4480" t="inlineStr">
        <is>
          <t>Đau đầu chưa rõ nguyên nhân / Headache unspecified</t>
        </is>
      </c>
      <c r="K4480" t="n">
        <v>99</v>
      </c>
      <c r="L4480" t="inlineStr">
        <is>
          <t>M</t>
        </is>
      </c>
      <c r="M4480" s="2" t="n">
        <v>131764.74</v>
      </c>
      <c r="N4480" t="inlineStr">
        <is>
          <t>Widowed</t>
        </is>
      </c>
      <c r="O4480" t="inlineStr">
        <is>
          <t>Unemployed</t>
        </is>
      </c>
      <c r="P4480" s="3" t="n">
        <v>44754</v>
      </c>
      <c r="Q4480" t="inlineStr">
        <is>
          <t>Emergency</t>
        </is>
      </c>
      <c r="R4480" t="inlineStr">
        <is>
          <t>Online</t>
        </is>
      </c>
      <c r="S4480" t="inlineStr">
        <is>
          <t>North Daniel</t>
        </is>
      </c>
      <c r="T4480" t="inlineStr">
        <is>
          <t>Pending</t>
        </is>
      </c>
      <c r="U4480" t="inlineStr">
        <is>
          <t>Legitimate</t>
        </is>
      </c>
      <c r="V4480" t="n">
        <v>2</v>
      </c>
      <c r="W4480" t="inlineStr">
        <is>
          <t>2eb0b9a3-610c-41f5-858b-585736f5a4cc</t>
        </is>
      </c>
      <c r="X4480" t="inlineStr">
        <is>
          <t>bc58acd4-9ba3-451e-9ecf-431705fdb5df</t>
        </is>
      </c>
      <c r="Y4480" t="inlineStr">
        <is>
          <t>eY756</t>
        </is>
      </c>
      <c r="Z4480" t="inlineStr">
        <is>
          <t>NP980</t>
        </is>
      </c>
      <c r="AA4480" s="4" t="n">
        <v>0.6</v>
      </c>
      <c r="AB4480" s="4" t="n">
        <v>0.28</v>
      </c>
      <c r="AC448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80">
        <f>IF(OR(C4480="Có",C4480="Yes"),"yes",IF(OR(C4480="Không",C4480="No"),"no","unknown"))</f>
        <v/>
      </c>
      <c r="AE4480">
        <f>IF(OR(F4480="Có",F4480="Yes"),"covered",IF(OR(F4480="Không",F4480="No"),"out_of_insurance","unknown"))</f>
        <v/>
      </c>
      <c r="AF4480">
        <f>IF(AND(AD4480="yes",AE4480="out_of_insurance"),"REVIEW","")</f>
        <v/>
      </c>
    </row>
    <row r="4481" ht="18" customHeight="1">
      <c r="A4481" t="inlineStr">
        <is>
          <t>358ec1e2-f905-49df-83fa-efefbef24220</t>
        </is>
      </c>
      <c r="B4481" t="inlineStr">
        <is>
          <t>BN-04480 / Patient 303E7AC9</t>
        </is>
      </c>
      <c r="C4481" t="inlineStr">
        <is>
          <t>Có</t>
        </is>
      </c>
      <c r="D4481" t="inlineStr">
        <is>
          <t>BS. Nguyễn Minh</t>
        </is>
      </c>
      <c r="E4481" t="inlineStr">
        <is>
          <t>Tim mạch / Cardiology</t>
        </is>
      </c>
      <c r="F4481" t="inlineStr">
        <is>
          <t>Không</t>
        </is>
      </c>
      <c r="G4481" s="2" t="n">
        <v>2279100</v>
      </c>
      <c r="H4481" t="inlineStr">
        <is>
          <t>Men tim CK-MB / Cardiac enzyme CK-MB</t>
        </is>
      </c>
      <c r="I4481" t="inlineStr"/>
      <c r="J4481" t="inlineStr">
        <is>
          <t>Thiếu ICD/context rõ / Missing clear ICD/context</t>
        </is>
      </c>
      <c r="K4481" t="n">
        <v>78</v>
      </c>
      <c r="L4481" t="inlineStr">
        <is>
          <t>F</t>
        </is>
      </c>
      <c r="M4481" s="2" t="n">
        <v>20440.42</v>
      </c>
      <c r="N4481" t="inlineStr">
        <is>
          <t>Married</t>
        </is>
      </c>
      <c r="O4481" t="inlineStr">
        <is>
          <t>Employed</t>
        </is>
      </c>
      <c r="P4481" s="3" t="n">
        <v>44754</v>
      </c>
      <c r="Q4481" t="inlineStr">
        <is>
          <t>Emergency</t>
        </is>
      </c>
      <c r="R4481" t="inlineStr">
        <is>
          <t>Phone</t>
        </is>
      </c>
      <c r="S4481" t="inlineStr">
        <is>
          <t>Samuelchester</t>
        </is>
      </c>
      <c r="T4481" t="inlineStr">
        <is>
          <t>Denied</t>
        </is>
      </c>
      <c r="U4481" t="inlineStr">
        <is>
          <t>Legitimate</t>
        </is>
      </c>
      <c r="V4481" t="n">
        <v>1</v>
      </c>
      <c r="W4481" t="inlineStr">
        <is>
          <t>303e7ac9-31cd-42ca-8a2f-109c3ed66336</t>
        </is>
      </c>
      <c r="X4481" t="inlineStr">
        <is>
          <t>4055eac1-a554-4094-8fea-26421f448cdb</t>
        </is>
      </c>
      <c r="Y4481" t="inlineStr">
        <is>
          <t>xS334</t>
        </is>
      </c>
      <c r="Z4481" t="inlineStr">
        <is>
          <t>Wf488</t>
        </is>
      </c>
      <c r="AA4481" s="4" t="n">
        <v>0.86</v>
      </c>
      <c r="AB4481" s="4" t="n">
        <v>0.02</v>
      </c>
      <c r="AC448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81">
        <f>IF(OR(C4481="Có",C4481="Yes"),"yes",IF(OR(C4481="Không",C4481="No"),"no","unknown"))</f>
        <v/>
      </c>
      <c r="AE4481">
        <f>IF(OR(F4481="Có",F4481="Yes"),"covered",IF(OR(F4481="Không",F4481="No"),"out_of_insurance","unknown"))</f>
        <v/>
      </c>
      <c r="AF4481">
        <f>IF(AND(AD4481="yes",AE4481="out_of_insurance"),"REVIEW","")</f>
        <v/>
      </c>
    </row>
    <row r="4482" ht="18" customHeight="1">
      <c r="A4482" t="inlineStr">
        <is>
          <t>9fbcea83-15f6-42de-9a09-985a76961314</t>
        </is>
      </c>
      <c r="B4482" t="inlineStr">
        <is>
          <t>BN-04481 / Patient 2374C30E</t>
        </is>
      </c>
      <c r="C4482" t="inlineStr">
        <is>
          <t>Không</t>
        </is>
      </c>
      <c r="D4482" t="inlineStr">
        <is>
          <t>BS. Võ Huy</t>
        </is>
      </c>
      <c r="E4482" t="inlineStr">
        <is>
          <t>Chấn thương chỉnh hình / Orthopedics</t>
        </is>
      </c>
      <c r="F4482" t="inlineStr">
        <is>
          <t>Không</t>
        </is>
      </c>
      <c r="G4482" s="2" t="n">
        <v>1200000</v>
      </c>
      <c r="H4482" t="inlineStr">
        <is>
          <t>CT cột sống thắt lưng / Lumbar spine CT</t>
        </is>
      </c>
      <c r="I4482" t="inlineStr">
        <is>
          <t>M54.5</t>
        </is>
      </c>
      <c r="J4482" t="inlineStr">
        <is>
          <t>Đau thắt lưng / Low back pain</t>
        </is>
      </c>
      <c r="K4482" t="n">
        <v>54</v>
      </c>
      <c r="L4482" t="inlineStr">
        <is>
          <t>M</t>
        </is>
      </c>
      <c r="M4482" s="2" t="n">
        <v>111654.49</v>
      </c>
      <c r="N4482" t="inlineStr">
        <is>
          <t>Married</t>
        </is>
      </c>
      <c r="O4482" t="inlineStr">
        <is>
          <t>Student</t>
        </is>
      </c>
      <c r="P4482" s="3" t="n">
        <v>44754</v>
      </c>
      <c r="Q4482" t="inlineStr">
        <is>
          <t>Routine</t>
        </is>
      </c>
      <c r="R4482" t="inlineStr">
        <is>
          <t>Online</t>
        </is>
      </c>
      <c r="S4482" t="inlineStr">
        <is>
          <t>South Jaredburgh</t>
        </is>
      </c>
      <c r="T4482" t="inlineStr">
        <is>
          <t>Pending</t>
        </is>
      </c>
      <c r="U4482" t="inlineStr">
        <is>
          <t>Legitimate</t>
        </is>
      </c>
      <c r="V4482" t="n">
        <v>0</v>
      </c>
      <c r="W4482" t="inlineStr">
        <is>
          <t>2374c30e-19c2-4ca5-8cd0-e6e52d8b0b80</t>
        </is>
      </c>
      <c r="X4482" t="inlineStr">
        <is>
          <t>718da661-dbbe-4aa8-a421-b4f04f249d3d</t>
        </is>
      </c>
      <c r="Y4482" t="inlineStr">
        <is>
          <t>rH945</t>
        </is>
      </c>
      <c r="Z4482" t="inlineStr">
        <is>
          <t>Ta834</t>
        </is>
      </c>
      <c r="AA4482" s="4" t="n">
        <v>0.5600000000000001</v>
      </c>
      <c r="AB4482" s="4" t="n">
        <v>0.05</v>
      </c>
      <c r="AC448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82">
        <f>IF(OR(C4482="Có",C4482="Yes"),"yes",IF(OR(C4482="Không",C4482="No"),"no","unknown"))</f>
        <v/>
      </c>
      <c r="AE4482">
        <f>IF(OR(F4482="Có",F4482="Yes"),"covered",IF(OR(F4482="Không",F4482="No"),"out_of_insurance","unknown"))</f>
        <v/>
      </c>
      <c r="AF4482">
        <f>IF(AND(AD4482="yes",AE4482="out_of_insurance"),"REVIEW","")</f>
        <v/>
      </c>
    </row>
    <row r="4483" ht="18" customHeight="1">
      <c r="A4483" t="inlineStr">
        <is>
          <t>93f9a8d1-fc19-4917-8d45-8bafcd4b1698</t>
        </is>
      </c>
      <c r="B4483" t="inlineStr">
        <is>
          <t>BN-04482 / Patient ABEACCD2</t>
        </is>
      </c>
      <c r="C4483" t="inlineStr">
        <is>
          <t>Không</t>
        </is>
      </c>
      <c r="D4483" t="inlineStr">
        <is>
          <t>BS. Trần An</t>
        </is>
      </c>
      <c r="E4483" t="inlineStr">
        <is>
          <t>Chấn thương chỉnh hình / Orthopedics</t>
        </is>
      </c>
      <c r="F4483" t="inlineStr">
        <is>
          <t>Không</t>
        </is>
      </c>
      <c r="G4483" s="2" t="n">
        <v>6064250</v>
      </c>
      <c r="H4483" t="inlineStr">
        <is>
          <t>CT cột sống thắt lưng / Lumbar spine CT</t>
        </is>
      </c>
      <c r="I4483" t="inlineStr">
        <is>
          <t>M54.5</t>
        </is>
      </c>
      <c r="J4483" t="inlineStr">
        <is>
          <t>Đau thắt lưng / Low back pain</t>
        </is>
      </c>
      <c r="K4483" t="n">
        <v>38</v>
      </c>
      <c r="L4483" t="inlineStr">
        <is>
          <t>M</t>
        </is>
      </c>
      <c r="M4483" s="2" t="n">
        <v>28830.41</v>
      </c>
      <c r="N4483" t="inlineStr">
        <is>
          <t>Married</t>
        </is>
      </c>
      <c r="O4483" t="inlineStr">
        <is>
          <t>Student</t>
        </is>
      </c>
      <c r="P4483" s="3" t="n">
        <v>44754</v>
      </c>
      <c r="Q4483" t="inlineStr">
        <is>
          <t>Outpatient</t>
        </is>
      </c>
      <c r="R4483" t="inlineStr">
        <is>
          <t>Phone</t>
        </is>
      </c>
      <c r="S4483" t="inlineStr">
        <is>
          <t>West Alejandroland</t>
        </is>
      </c>
      <c r="T4483" t="inlineStr">
        <is>
          <t>Denied</t>
        </is>
      </c>
      <c r="U4483" t="inlineStr">
        <is>
          <t>Legitimate</t>
        </is>
      </c>
      <c r="V4483" t="n">
        <v>1</v>
      </c>
      <c r="W4483" t="inlineStr">
        <is>
          <t>abeaccd2-0533-4d41-950a-36bff32dd32a</t>
        </is>
      </c>
      <c r="X4483" t="inlineStr">
        <is>
          <t>43fb3f3d-7e7b-41a9-9e56-1d28e2805ea6</t>
        </is>
      </c>
      <c r="Y4483" t="inlineStr">
        <is>
          <t>dy695</t>
        </is>
      </c>
      <c r="Z4483" t="inlineStr">
        <is>
          <t>PB839</t>
        </is>
      </c>
      <c r="AA4483" s="4" t="n">
        <v>0.52</v>
      </c>
      <c r="AB4483" s="4" t="n">
        <v>0.05</v>
      </c>
      <c r="AC448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83">
        <f>IF(OR(C4483="Có",C4483="Yes"),"yes",IF(OR(C4483="Không",C4483="No"),"no","unknown"))</f>
        <v/>
      </c>
      <c r="AE4483">
        <f>IF(OR(F4483="Có",F4483="Yes"),"covered",IF(OR(F4483="Không",F4483="No"),"out_of_insurance","unknown"))</f>
        <v/>
      </c>
      <c r="AF4483">
        <f>IF(AND(AD4483="yes",AE4483="out_of_insurance"),"REVIEW","")</f>
        <v/>
      </c>
    </row>
    <row r="4484" ht="18" customHeight="1">
      <c r="A4484" t="inlineStr">
        <is>
          <t>fc76b097-0e45-44d1-914a-df84dc8152b0</t>
        </is>
      </c>
      <c r="B4484" t="inlineStr">
        <is>
          <t>BN-04483 / Patient 45A5AEE9</t>
        </is>
      </c>
      <c r="C4484" t="inlineStr">
        <is>
          <t>Có</t>
        </is>
      </c>
      <c r="D4484" t="inlineStr">
        <is>
          <t>BS. Mai Thanh</t>
        </is>
      </c>
      <c r="E4484" t="inlineStr">
        <is>
          <t>Thần kinh / Neurology</t>
        </is>
      </c>
      <c r="F4484" t="inlineStr">
        <is>
          <t>Có</t>
        </is>
      </c>
      <c r="G4484" s="2" t="n">
        <v>6725270</v>
      </c>
      <c r="H4484" t="inlineStr">
        <is>
          <t>CT sọ não / Brain CT</t>
        </is>
      </c>
      <c r="I4484" t="inlineStr">
        <is>
          <t>R51</t>
        </is>
      </c>
      <c r="J4484" t="inlineStr">
        <is>
          <t>Đau đầu chưa rõ nguyên nhân / Headache unspecified</t>
        </is>
      </c>
      <c r="K4484" t="n">
        <v>16</v>
      </c>
      <c r="L4484" t="inlineStr">
        <is>
          <t>F</t>
        </is>
      </c>
      <c r="M4484" s="2" t="n">
        <v>96529.57000000001</v>
      </c>
      <c r="N4484" t="inlineStr">
        <is>
          <t>Widowed</t>
        </is>
      </c>
      <c r="O4484" t="inlineStr">
        <is>
          <t>Retired</t>
        </is>
      </c>
      <c r="P4484" s="3" t="n">
        <v>44754</v>
      </c>
      <c r="Q4484" t="inlineStr">
        <is>
          <t>Outpatient</t>
        </is>
      </c>
      <c r="R4484" t="inlineStr">
        <is>
          <t>Paper</t>
        </is>
      </c>
      <c r="S4484" t="inlineStr">
        <is>
          <t>Rhondaborough</t>
        </is>
      </c>
      <c r="T4484" t="inlineStr">
        <is>
          <t>Approved</t>
        </is>
      </c>
      <c r="U4484" t="inlineStr">
        <is>
          <t>Legitimate</t>
        </is>
      </c>
      <c r="V4484" t="n">
        <v>0</v>
      </c>
      <c r="W4484" t="inlineStr">
        <is>
          <t>45a5aee9-2781-4b88-b207-de7b374a958f</t>
        </is>
      </c>
      <c r="X4484" t="inlineStr">
        <is>
          <t>77e61d35-0fd0-4bf4-ac85-3c671fb74427</t>
        </is>
      </c>
      <c r="Y4484" t="inlineStr">
        <is>
          <t>dp306</t>
        </is>
      </c>
      <c r="Z4484" t="inlineStr">
        <is>
          <t>Rf859</t>
        </is>
      </c>
      <c r="AA4484" s="4" t="n">
        <v>0.8</v>
      </c>
      <c r="AB4484" s="4" t="n">
        <v>0.6</v>
      </c>
      <c r="AC448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84">
        <f>IF(OR(C4484="Có",C4484="Yes"),"yes",IF(OR(C4484="Không",C4484="No"),"no","unknown"))</f>
        <v/>
      </c>
      <c r="AE4484">
        <f>IF(OR(F4484="Có",F4484="Yes"),"covered",IF(OR(F4484="Không",F4484="No"),"out_of_insurance","unknown"))</f>
        <v/>
      </c>
      <c r="AF4484">
        <f>IF(AND(AD4484="yes",AE4484="out_of_insurance"),"REVIEW","")</f>
        <v/>
      </c>
    </row>
    <row r="4485" ht="18" customHeight="1">
      <c r="A4485" t="inlineStr">
        <is>
          <t>696907bf-469c-40e9-972f-42ccbae685b6</t>
        </is>
      </c>
      <c r="B4485" t="inlineStr">
        <is>
          <t>BN-04484 / Patient 4CBC0884</t>
        </is>
      </c>
      <c r="C4485" t="inlineStr">
        <is>
          <t>Không</t>
        </is>
      </c>
      <c r="D4485" t="inlineStr">
        <is>
          <t>BS. Lê Thảo</t>
        </is>
      </c>
      <c r="E4485" t="inlineStr">
        <is>
          <t>Nhi / Pediatrics</t>
        </is>
      </c>
      <c r="F4485" t="inlineStr">
        <is>
          <t>Không</t>
        </is>
      </c>
      <c r="G4485" s="2" t="n">
        <v>3079540</v>
      </c>
      <c r="H4485" t="inlineStr">
        <is>
          <t>CRP định lượng / CRP</t>
        </is>
      </c>
      <c r="I4485" t="inlineStr">
        <is>
          <t>J18.9</t>
        </is>
      </c>
      <c r="J4485" t="inlineStr">
        <is>
          <t>Nghi viêm phổi / Suspected pneumonia</t>
        </is>
      </c>
      <c r="K4485" t="n">
        <v>66</v>
      </c>
      <c r="L4485" t="inlineStr">
        <is>
          <t>F</t>
        </is>
      </c>
      <c r="M4485" s="2" t="n">
        <v>138895.98</v>
      </c>
      <c r="N4485" t="inlineStr">
        <is>
          <t>Widowed</t>
        </is>
      </c>
      <c r="O4485" t="inlineStr">
        <is>
          <t>Unemployed</t>
        </is>
      </c>
      <c r="P4485" s="3" t="n">
        <v>44753</v>
      </c>
      <c r="Q4485" t="inlineStr">
        <is>
          <t>Routine</t>
        </is>
      </c>
      <c r="R4485" t="inlineStr">
        <is>
          <t>Online</t>
        </is>
      </c>
      <c r="S4485" t="inlineStr">
        <is>
          <t>Lake Tina</t>
        </is>
      </c>
      <c r="T4485" t="inlineStr">
        <is>
          <t>Pending</t>
        </is>
      </c>
      <c r="U4485" t="inlineStr">
        <is>
          <t>Legitimate</t>
        </is>
      </c>
      <c r="V4485" t="n">
        <v>2</v>
      </c>
      <c r="W4485" t="inlineStr">
        <is>
          <t>4cbc0884-48e8-443b-9fd7-ab5ddbf46fb4</t>
        </is>
      </c>
      <c r="X4485" t="inlineStr">
        <is>
          <t>fd50f0ad-66cb-4076-baeb-2f9379f2fa92</t>
        </is>
      </c>
      <c r="Y4485" t="inlineStr">
        <is>
          <t>oZ500</t>
        </is>
      </c>
      <c r="Z4485" t="inlineStr">
        <is>
          <t>Zh607</t>
        </is>
      </c>
      <c r="AA4485" s="4" t="n">
        <v>0.53</v>
      </c>
      <c r="AB4485" s="4" t="n">
        <v>0.05</v>
      </c>
      <c r="AC448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85">
        <f>IF(OR(C4485="Có",C4485="Yes"),"yes",IF(OR(C4485="Không",C4485="No"),"no","unknown"))</f>
        <v/>
      </c>
      <c r="AE4485">
        <f>IF(OR(F4485="Có",F4485="Yes"),"covered",IF(OR(F4485="Không",F4485="No"),"out_of_insurance","unknown"))</f>
        <v/>
      </c>
      <c r="AF4485">
        <f>IF(AND(AD4485="yes",AE4485="out_of_insurance"),"REVIEW","")</f>
        <v/>
      </c>
    </row>
    <row r="4486" ht="18" customHeight="1">
      <c r="A4486" t="inlineStr">
        <is>
          <t>1492c9c7-e184-413d-b951-f4377400782f</t>
        </is>
      </c>
      <c r="B4486" t="inlineStr">
        <is>
          <t>BN-04485 / Patient FB07A807</t>
        </is>
      </c>
      <c r="C4486" t="inlineStr">
        <is>
          <t>Không</t>
        </is>
      </c>
      <c r="D4486" t="inlineStr">
        <is>
          <t>BS. Đỗ Hạnh</t>
        </is>
      </c>
      <c r="E4486" t="inlineStr">
        <is>
          <t>Nhi / Pediatrics</t>
        </is>
      </c>
      <c r="F4486" t="inlineStr">
        <is>
          <t>Không</t>
        </is>
      </c>
      <c r="G4486" s="2" t="n">
        <v>4100990</v>
      </c>
      <c r="H4486" t="inlineStr">
        <is>
          <t>CRP định lượng / CRP</t>
        </is>
      </c>
      <c r="I4486" t="inlineStr">
        <is>
          <t>J18.9</t>
        </is>
      </c>
      <c r="J4486" t="inlineStr">
        <is>
          <t>Nghi viêm phổi / Suspected pneumonia</t>
        </is>
      </c>
      <c r="K4486" t="n">
        <v>40</v>
      </c>
      <c r="L4486" t="inlineStr">
        <is>
          <t>F</t>
        </is>
      </c>
      <c r="M4486" s="2" t="n">
        <v>25444.45</v>
      </c>
      <c r="N4486" t="inlineStr">
        <is>
          <t>Widowed</t>
        </is>
      </c>
      <c r="O4486" t="inlineStr">
        <is>
          <t>Student</t>
        </is>
      </c>
      <c r="P4486" s="3" t="n">
        <v>44753</v>
      </c>
      <c r="Q4486" t="inlineStr">
        <is>
          <t>Outpatient</t>
        </is>
      </c>
      <c r="R4486" t="inlineStr">
        <is>
          <t>Paper</t>
        </is>
      </c>
      <c r="S4486" t="inlineStr">
        <is>
          <t>Port Catherine</t>
        </is>
      </c>
      <c r="T4486" t="inlineStr">
        <is>
          <t>Denied</t>
        </is>
      </c>
      <c r="U4486" t="inlineStr">
        <is>
          <t>Legitimate</t>
        </is>
      </c>
      <c r="V4486" t="n">
        <v>1</v>
      </c>
      <c r="W4486" t="inlineStr">
        <is>
          <t>fb07a807-4dcc-4e09-bea6-4ca54acf6add</t>
        </is>
      </c>
      <c r="X4486" t="inlineStr">
        <is>
          <t>4cbf206c-b046-40d6-b953-927d2ed77950</t>
        </is>
      </c>
      <c r="Y4486" t="inlineStr">
        <is>
          <t>ml735</t>
        </is>
      </c>
      <c r="Z4486" t="inlineStr">
        <is>
          <t>Ds671</t>
        </is>
      </c>
      <c r="AA4486" s="4" t="n">
        <v>0.52</v>
      </c>
      <c r="AB4486" s="4" t="n">
        <v>0.05</v>
      </c>
      <c r="AC448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86">
        <f>IF(OR(C4486="Có",C4486="Yes"),"yes",IF(OR(C4486="Không",C4486="No"),"no","unknown"))</f>
        <v/>
      </c>
      <c r="AE4486">
        <f>IF(OR(F4486="Có",F4486="Yes"),"covered",IF(OR(F4486="Không",F4486="No"),"out_of_insurance","unknown"))</f>
        <v/>
      </c>
      <c r="AF4486">
        <f>IF(AND(AD4486="yes",AE4486="out_of_insurance"),"REVIEW","")</f>
        <v/>
      </c>
    </row>
    <row r="4487" ht="18" customHeight="1">
      <c r="A4487" t="inlineStr">
        <is>
          <t>a1684758-40b1-4f1d-8f5b-409c7228dbac</t>
        </is>
      </c>
      <c r="B4487" t="inlineStr">
        <is>
          <t>BN-04486 / Patient 638C3542</t>
        </is>
      </c>
      <c r="C4487" t="inlineStr">
        <is>
          <t>Có</t>
        </is>
      </c>
      <c r="D4487" t="inlineStr">
        <is>
          <t>BS. Lê Thảo</t>
        </is>
      </c>
      <c r="E4487" t="inlineStr">
        <is>
          <t>Nhi / Pediatrics</t>
        </is>
      </c>
      <c r="F4487" t="inlineStr">
        <is>
          <t>Không</t>
        </is>
      </c>
      <c r="G4487" s="2" t="n">
        <v>4598020</v>
      </c>
      <c r="H4487" t="inlineStr">
        <is>
          <t>CRP định lượng / CRP</t>
        </is>
      </c>
      <c r="I4487" t="inlineStr">
        <is>
          <t>J18.9</t>
        </is>
      </c>
      <c r="J4487" t="inlineStr">
        <is>
          <t>Nghi viêm phổi / Suspected pneumonia</t>
        </is>
      </c>
      <c r="K4487" t="n">
        <v>33</v>
      </c>
      <c r="L4487" t="inlineStr">
        <is>
          <t>M</t>
        </is>
      </c>
      <c r="M4487" s="2" t="n">
        <v>92287.45</v>
      </c>
      <c r="N4487" t="inlineStr">
        <is>
          <t>Single</t>
        </is>
      </c>
      <c r="O4487" t="inlineStr">
        <is>
          <t>Retired</t>
        </is>
      </c>
      <c r="P4487" s="3" t="n">
        <v>44753</v>
      </c>
      <c r="Q4487" t="inlineStr">
        <is>
          <t>Inpatient</t>
        </is>
      </c>
      <c r="R4487" t="inlineStr">
        <is>
          <t>Online</t>
        </is>
      </c>
      <c r="S4487" t="inlineStr">
        <is>
          <t>South Rebeccaview</t>
        </is>
      </c>
      <c r="T4487" t="inlineStr">
        <is>
          <t>Pending</t>
        </is>
      </c>
      <c r="U4487" t="inlineStr">
        <is>
          <t>Legitimate</t>
        </is>
      </c>
      <c r="V4487" t="n">
        <v>0</v>
      </c>
      <c r="W4487" t="inlineStr">
        <is>
          <t>638c3542-dc16-4507-95f8-a1bb0c425624</t>
        </is>
      </c>
      <c r="X4487" t="inlineStr">
        <is>
          <t>20685b18-4e11-4a78-b714-1d5e70610385</t>
        </is>
      </c>
      <c r="Y4487" t="inlineStr">
        <is>
          <t>nZ881</t>
        </is>
      </c>
      <c r="Z4487" t="inlineStr">
        <is>
          <t>me617</t>
        </is>
      </c>
      <c r="AA4487" s="4" t="n">
        <v>0.85</v>
      </c>
      <c r="AB4487" s="4" t="n">
        <v>0.32</v>
      </c>
      <c r="AC448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87">
        <f>IF(OR(C4487="Có",C4487="Yes"),"yes",IF(OR(C4487="Không",C4487="No"),"no","unknown"))</f>
        <v/>
      </c>
      <c r="AE4487">
        <f>IF(OR(F4487="Có",F4487="Yes"),"covered",IF(OR(F4487="Không",F4487="No"),"out_of_insurance","unknown"))</f>
        <v/>
      </c>
      <c r="AF4487">
        <f>IF(AND(AD4487="yes",AE4487="out_of_insurance"),"REVIEW","")</f>
        <v/>
      </c>
    </row>
    <row r="4488" ht="18" customHeight="1">
      <c r="A4488" t="inlineStr">
        <is>
          <t>2c2ed3f4-90c6-4681-94b4-d20278d85963</t>
        </is>
      </c>
      <c r="B4488" t="inlineStr">
        <is>
          <t>BN-04487 / Patient BCE42931</t>
        </is>
      </c>
      <c r="C4488" t="inlineStr">
        <is>
          <t>Không</t>
        </is>
      </c>
      <c r="D4488" t="inlineStr">
        <is>
          <t>BS. Lê Thảo</t>
        </is>
      </c>
      <c r="E4488" t="inlineStr">
        <is>
          <t>Nhi / Pediatrics</t>
        </is>
      </c>
      <c r="F4488" t="inlineStr">
        <is>
          <t>Chưa rõ</t>
        </is>
      </c>
      <c r="G4488" s="2" t="n">
        <v>1515710</v>
      </c>
      <c r="H4488" t="inlineStr">
        <is>
          <t>HbA1c</t>
        </is>
      </c>
      <c r="I4488" t="inlineStr">
        <is>
          <t>E11.9</t>
        </is>
      </c>
      <c r="J4488" t="inlineStr">
        <is>
          <t>Đái tháo đường type 2 / Type 2 diabetes mellitus</t>
        </is>
      </c>
      <c r="K4488" t="n">
        <v>7</v>
      </c>
      <c r="L4488" t="inlineStr">
        <is>
          <t>M</t>
        </is>
      </c>
      <c r="M4488" s="2" t="n">
        <v>106886.89</v>
      </c>
      <c r="N4488" t="inlineStr">
        <is>
          <t>Divorced</t>
        </is>
      </c>
      <c r="O4488" t="inlineStr">
        <is>
          <t>Unemployed</t>
        </is>
      </c>
      <c r="P4488" s="3" t="n">
        <v>44753</v>
      </c>
      <c r="Q4488" t="inlineStr">
        <is>
          <t>Emergency</t>
        </is>
      </c>
      <c r="R4488" t="inlineStr">
        <is>
          <t>Online</t>
        </is>
      </c>
      <c r="S4488" t="inlineStr">
        <is>
          <t>South Edward</t>
        </is>
      </c>
      <c r="T4488" t="inlineStr">
        <is>
          <t>Denied</t>
        </is>
      </c>
      <c r="U4488" t="inlineStr">
        <is>
          <t>Legitimate</t>
        </is>
      </c>
      <c r="V4488" t="n">
        <v>0</v>
      </c>
      <c r="W4488" t="inlineStr">
        <is>
          <t>bce42931-4ff7-487b-b373-773bdb57241b</t>
        </is>
      </c>
      <c r="X4488" t="inlineStr">
        <is>
          <t>9e339ef9-c22f-4a42-b299-857fbbc1fa81</t>
        </is>
      </c>
      <c r="Y4488" t="inlineStr">
        <is>
          <t>gZ769</t>
        </is>
      </c>
      <c r="Z4488" t="inlineStr">
        <is>
          <t>Ep492</t>
        </is>
      </c>
      <c r="AA4488" s="4" t="n">
        <v>0.59</v>
      </c>
      <c r="AB4488" s="4" t="n">
        <v>0.05</v>
      </c>
      <c r="AC448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88">
        <f>IF(OR(C4488="Có",C4488="Yes"),"yes",IF(OR(C4488="Không",C4488="No"),"no","unknown"))</f>
        <v/>
      </c>
      <c r="AE4488">
        <f>IF(OR(F4488="Có",F4488="Yes"),"covered",IF(OR(F4488="Không",F4488="No"),"out_of_insurance","unknown"))</f>
        <v/>
      </c>
      <c r="AF4488">
        <f>IF(AND(AD4488="yes",AE4488="out_of_insurance"),"REVIEW","")</f>
        <v/>
      </c>
    </row>
    <row r="4489" ht="18" customHeight="1">
      <c r="A4489" t="inlineStr">
        <is>
          <t>379d7c46-3096-4741-9d42-26f540347070</t>
        </is>
      </c>
      <c r="B4489" t="inlineStr">
        <is>
          <t>BN-04488 / Patient 09A26428</t>
        </is>
      </c>
      <c r="C4489" t="inlineStr">
        <is>
          <t>Không</t>
        </is>
      </c>
      <c r="D4489" t="inlineStr">
        <is>
          <t>BS. Hoàng Phúc</t>
        </is>
      </c>
      <c r="E4489" t="inlineStr">
        <is>
          <t>Tim mạch / Cardiology</t>
        </is>
      </c>
      <c r="F4489" t="inlineStr">
        <is>
          <t>Không</t>
        </is>
      </c>
      <c r="G4489" s="2" t="n">
        <v>8615210</v>
      </c>
      <c r="H4489" t="inlineStr">
        <is>
          <t>CRP định lượng / CRP</t>
        </is>
      </c>
      <c r="I4489" t="inlineStr">
        <is>
          <t>R79.8</t>
        </is>
      </c>
      <c r="J4489" t="inlineStr">
        <is>
          <t>Bất thường xét nghiệm máu / Abnormal blood chemistry</t>
        </is>
      </c>
      <c r="K4489" t="n">
        <v>77</v>
      </c>
      <c r="L4489" t="inlineStr">
        <is>
          <t>F</t>
        </is>
      </c>
      <c r="M4489" s="2" t="n">
        <v>73202.44</v>
      </c>
      <c r="N4489" t="inlineStr">
        <is>
          <t>Divorced</t>
        </is>
      </c>
      <c r="O4489" t="inlineStr">
        <is>
          <t>Employed</t>
        </is>
      </c>
      <c r="P4489" s="3" t="n">
        <v>44752</v>
      </c>
      <c r="Q4489" t="inlineStr">
        <is>
          <t>Routine</t>
        </is>
      </c>
      <c r="R4489" t="inlineStr">
        <is>
          <t>Phone</t>
        </is>
      </c>
      <c r="S4489" t="inlineStr">
        <is>
          <t>West Laura</t>
        </is>
      </c>
      <c r="T4489" t="inlineStr">
        <is>
          <t>Approved</t>
        </is>
      </c>
      <c r="U4489" t="inlineStr">
        <is>
          <t>Legitimate</t>
        </is>
      </c>
      <c r="V4489" t="n">
        <v>3</v>
      </c>
      <c r="W4489" t="inlineStr">
        <is>
          <t>09a26428-831a-4d5f-bd9f-ee790468aae5</t>
        </is>
      </c>
      <c r="X4489" t="inlineStr">
        <is>
          <t>4d2bab66-8b53-40b4-9724-c8c77522e8c3</t>
        </is>
      </c>
      <c r="Y4489" t="inlineStr">
        <is>
          <t>GC147</t>
        </is>
      </c>
      <c r="Z4489" t="inlineStr">
        <is>
          <t>UG835</t>
        </is>
      </c>
      <c r="AA4489" s="4" t="n">
        <v>0.85</v>
      </c>
      <c r="AB4489" s="4" t="n">
        <v>0.05</v>
      </c>
      <c r="AC448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89">
        <f>IF(OR(C4489="Có",C4489="Yes"),"yes",IF(OR(C4489="Không",C4489="No"),"no","unknown"))</f>
        <v/>
      </c>
      <c r="AE4489">
        <f>IF(OR(F4489="Có",F4489="Yes"),"covered",IF(OR(F4489="Không",F4489="No"),"out_of_insurance","unknown"))</f>
        <v/>
      </c>
      <c r="AF4489">
        <f>IF(AND(AD4489="yes",AE4489="out_of_insurance"),"REVIEW","")</f>
        <v/>
      </c>
    </row>
    <row r="4490" ht="18" customHeight="1">
      <c r="A4490" t="inlineStr">
        <is>
          <t>ab6b425f-957e-4448-a715-97d8aabddb6d</t>
        </is>
      </c>
      <c r="B4490" t="inlineStr">
        <is>
          <t>BN-04489 / Patient 67F76BAF</t>
        </is>
      </c>
      <c r="C4490" t="inlineStr">
        <is>
          <t>Có</t>
        </is>
      </c>
      <c r="D4490" t="inlineStr">
        <is>
          <t>BS. Trần An</t>
        </is>
      </c>
      <c r="E4490" t="inlineStr">
        <is>
          <t>Chấn thương chỉnh hình / Orthopedics</t>
        </is>
      </c>
      <c r="F4490" t="inlineStr">
        <is>
          <t>Không</t>
        </is>
      </c>
      <c r="G4490" s="2" t="n">
        <v>9838420</v>
      </c>
      <c r="H4490" t="inlineStr">
        <is>
          <t>MRI khớp gối / Knee MRI</t>
        </is>
      </c>
      <c r="I4490" t="inlineStr">
        <is>
          <t>M25.5</t>
        </is>
      </c>
      <c r="J4490" t="inlineStr">
        <is>
          <t>Đau khớp gối / Knee pain</t>
        </is>
      </c>
      <c r="K4490" t="n">
        <v>68</v>
      </c>
      <c r="L4490" t="inlineStr">
        <is>
          <t>F</t>
        </is>
      </c>
      <c r="M4490" s="2" t="n">
        <v>63936.1</v>
      </c>
      <c r="N4490" t="inlineStr">
        <is>
          <t>Divorced</t>
        </is>
      </c>
      <c r="O4490" t="inlineStr">
        <is>
          <t>Employed</t>
        </is>
      </c>
      <c r="P4490" s="3" t="n">
        <v>44752</v>
      </c>
      <c r="Q4490" t="inlineStr">
        <is>
          <t>Routine</t>
        </is>
      </c>
      <c r="R4490" t="inlineStr">
        <is>
          <t>Phone</t>
        </is>
      </c>
      <c r="S4490" t="inlineStr">
        <is>
          <t>Davidhaven</t>
        </is>
      </c>
      <c r="T4490" t="inlineStr">
        <is>
          <t>Pending</t>
        </is>
      </c>
      <c r="U4490" t="inlineStr">
        <is>
          <t>Legitimate</t>
        </is>
      </c>
      <c r="V4490" t="n">
        <v>3</v>
      </c>
      <c r="W4490" t="inlineStr">
        <is>
          <t>67f76baf-3c23-45ee-8898-ec4a25c85e11</t>
        </is>
      </c>
      <c r="X4490" t="inlineStr">
        <is>
          <t>866b8799-1436-4c1b-ae34-37e1fda57c99</t>
        </is>
      </c>
      <c r="Y4490" t="inlineStr">
        <is>
          <t>nT413</t>
        </is>
      </c>
      <c r="Z4490" t="inlineStr">
        <is>
          <t>WR149</t>
        </is>
      </c>
      <c r="AA4490" s="4" t="n">
        <v>0.79</v>
      </c>
      <c r="AB4490" s="4" t="n">
        <v>0.02</v>
      </c>
      <c r="AC449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90">
        <f>IF(OR(C4490="Có",C4490="Yes"),"yes",IF(OR(C4490="Không",C4490="No"),"no","unknown"))</f>
        <v/>
      </c>
      <c r="AE4490">
        <f>IF(OR(F4490="Có",F4490="Yes"),"covered",IF(OR(F4490="Không",F4490="No"),"out_of_insurance","unknown"))</f>
        <v/>
      </c>
      <c r="AF4490">
        <f>IF(AND(AD4490="yes",AE4490="out_of_insurance"),"REVIEW","")</f>
        <v/>
      </c>
    </row>
    <row r="4491" ht="18" customHeight="1">
      <c r="A4491" t="inlineStr">
        <is>
          <t>e1464b6a-4ea4-4fa1-952d-e16ebdd032c5</t>
        </is>
      </c>
      <c r="B4491" t="inlineStr">
        <is>
          <t>BN-04490 / Patient 72F46521</t>
        </is>
      </c>
      <c r="C4491" t="inlineStr">
        <is>
          <t>Có</t>
        </is>
      </c>
      <c r="D4491" t="inlineStr">
        <is>
          <t>BS. Lâm Sơn</t>
        </is>
      </c>
      <c r="E4491" t="inlineStr">
        <is>
          <t>Khám tổng quát / General Practice</t>
        </is>
      </c>
      <c r="F4491" t="inlineStr">
        <is>
          <t>Không</t>
        </is>
      </c>
      <c r="G4491" s="2" t="n">
        <v>9203360</v>
      </c>
      <c r="H4491" t="inlineStr">
        <is>
          <t>HbA1c</t>
        </is>
      </c>
      <c r="I4491" t="inlineStr">
        <is>
          <t>E11.9</t>
        </is>
      </c>
      <c r="J4491" t="inlineStr">
        <is>
          <t>Đái tháo đường type 2 / Type 2 diabetes mellitus</t>
        </is>
      </c>
      <c r="K4491" t="n">
        <v>33</v>
      </c>
      <c r="L4491" t="inlineStr">
        <is>
          <t>F</t>
        </is>
      </c>
      <c r="M4491" s="2" t="n">
        <v>119144.95</v>
      </c>
      <c r="N4491" t="inlineStr">
        <is>
          <t>Married</t>
        </is>
      </c>
      <c r="O4491" t="inlineStr">
        <is>
          <t>Retired</t>
        </is>
      </c>
      <c r="P4491" s="3" t="n">
        <v>44752</v>
      </c>
      <c r="Q4491" t="inlineStr">
        <is>
          <t>Outpatient</t>
        </is>
      </c>
      <c r="R4491" t="inlineStr">
        <is>
          <t>Paper</t>
        </is>
      </c>
      <c r="S4491" t="inlineStr">
        <is>
          <t>North Cynthia</t>
        </is>
      </c>
      <c r="T4491" t="inlineStr">
        <is>
          <t>Denied</t>
        </is>
      </c>
      <c r="U4491" t="inlineStr">
        <is>
          <t>Legitimate</t>
        </is>
      </c>
      <c r="V4491" t="n">
        <v>2</v>
      </c>
      <c r="W4491" t="inlineStr">
        <is>
          <t>72f46521-1f31-4707-bbd9-4760af6d9d5c</t>
        </is>
      </c>
      <c r="X4491" t="inlineStr">
        <is>
          <t>e84f0876-375d-40f4-a112-46c24ac59627</t>
        </is>
      </c>
      <c r="Y4491" t="inlineStr">
        <is>
          <t>jS486</t>
        </is>
      </c>
      <c r="Z4491" t="inlineStr">
        <is>
          <t>JM943</t>
        </is>
      </c>
      <c r="AA4491" s="4" t="n">
        <v>0.7</v>
      </c>
      <c r="AB4491" s="4" t="n">
        <v>0.02</v>
      </c>
      <c r="AC449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91">
        <f>IF(OR(C4491="Có",C4491="Yes"),"yes",IF(OR(C4491="Không",C4491="No"),"no","unknown"))</f>
        <v/>
      </c>
      <c r="AE4491">
        <f>IF(OR(F4491="Có",F4491="Yes"),"covered",IF(OR(F4491="Không",F4491="No"),"out_of_insurance","unknown"))</f>
        <v/>
      </c>
      <c r="AF4491">
        <f>IF(AND(AD4491="yes",AE4491="out_of_insurance"),"REVIEW","")</f>
        <v/>
      </c>
    </row>
    <row r="4492" ht="18" customHeight="1">
      <c r="A4492" t="inlineStr">
        <is>
          <t>a996469c-9d91-437d-9a13-33384ec86e27</t>
        </is>
      </c>
      <c r="B4492" t="inlineStr">
        <is>
          <t>BN-04491 / Patient 6C35F381</t>
        </is>
      </c>
      <c r="C4492" t="inlineStr">
        <is>
          <t>Không</t>
        </is>
      </c>
      <c r="D4492" t="inlineStr">
        <is>
          <t>BS. Trương Khải</t>
        </is>
      </c>
      <c r="E4492" t="inlineStr">
        <is>
          <t>Tim mạch / Cardiology</t>
        </is>
      </c>
      <c r="F4492" t="inlineStr">
        <is>
          <t>Không</t>
        </is>
      </c>
      <c r="G4492" s="2" t="n">
        <v>5879350</v>
      </c>
      <c r="H4492" t="inlineStr">
        <is>
          <t>Men tim CK-MB / Cardiac enzyme CK-MB</t>
        </is>
      </c>
      <c r="I4492" t="inlineStr">
        <is>
          <t>I20.9</t>
        </is>
      </c>
      <c r="J4492" t="inlineStr">
        <is>
          <t>Đau thắt ngực / Angina</t>
        </is>
      </c>
      <c r="K4492" t="n">
        <v>84</v>
      </c>
      <c r="L4492" t="inlineStr">
        <is>
          <t>F</t>
        </is>
      </c>
      <c r="M4492" s="2" t="n">
        <v>129931.42</v>
      </c>
      <c r="N4492" t="inlineStr">
        <is>
          <t>Divorced</t>
        </is>
      </c>
      <c r="O4492" t="inlineStr">
        <is>
          <t>Unemployed</t>
        </is>
      </c>
      <c r="P4492" s="3" t="n">
        <v>44752</v>
      </c>
      <c r="Q4492" t="inlineStr">
        <is>
          <t>Outpatient</t>
        </is>
      </c>
      <c r="R4492" t="inlineStr">
        <is>
          <t>Paper</t>
        </is>
      </c>
      <c r="S4492" t="inlineStr">
        <is>
          <t>Jacobsberg</t>
        </is>
      </c>
      <c r="T4492" t="inlineStr">
        <is>
          <t>Denied</t>
        </is>
      </c>
      <c r="U4492" t="inlineStr">
        <is>
          <t>Legitimate</t>
        </is>
      </c>
      <c r="V4492" t="n">
        <v>2</v>
      </c>
      <c r="W4492" t="inlineStr">
        <is>
          <t>6c35f381-e4fc-4d5b-a4e4-fc8abeed154a</t>
        </is>
      </c>
      <c r="X4492" t="inlineStr">
        <is>
          <t>04a1cc5f-73cc-4bca-b6f0-af3fc2529ec4</t>
        </is>
      </c>
      <c r="Y4492" t="inlineStr">
        <is>
          <t>jB020</t>
        </is>
      </c>
      <c r="Z4492" t="inlineStr">
        <is>
          <t>FC909</t>
        </is>
      </c>
      <c r="AA4492" s="4" t="n">
        <v>0.45</v>
      </c>
      <c r="AB4492" s="4" t="n">
        <v>0.05</v>
      </c>
      <c r="AC4492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92">
        <f>IF(OR(C4492="Có",C4492="Yes"),"yes",IF(OR(C4492="Không",C4492="No"),"no","unknown"))</f>
        <v/>
      </c>
      <c r="AE4492">
        <f>IF(OR(F4492="Có",F4492="Yes"),"covered",IF(OR(F4492="Không",F4492="No"),"out_of_insurance","unknown"))</f>
        <v/>
      </c>
      <c r="AF4492">
        <f>IF(AND(AD4492="yes",AE4492="out_of_insurance"),"REVIEW","")</f>
        <v/>
      </c>
    </row>
    <row r="4493" ht="18" customHeight="1">
      <c r="A4493" t="inlineStr">
        <is>
          <t>6c85c4f1-bc4b-46fb-a573-3fea7853cb38</t>
        </is>
      </c>
      <c r="B4493" t="inlineStr">
        <is>
          <t>BN-04492 / Patient 05EC1EF6</t>
        </is>
      </c>
      <c r="C4493" t="inlineStr">
        <is>
          <t>Có</t>
        </is>
      </c>
      <c r="D4493" t="inlineStr">
        <is>
          <t>BS. Bùi Hà</t>
        </is>
      </c>
      <c r="E4493" t="inlineStr">
        <is>
          <t>Khám tổng quát / General Practice</t>
        </is>
      </c>
      <c r="F4493" t="inlineStr">
        <is>
          <t>Chưa rõ</t>
        </is>
      </c>
      <c r="G4493" s="2" t="n">
        <v>6250800</v>
      </c>
      <c r="H4493" t="inlineStr">
        <is>
          <t>HIV Ag/Ab combo</t>
        </is>
      </c>
      <c r="I4493" t="inlineStr">
        <is>
          <t>Z11.4</t>
        </is>
      </c>
      <c r="J4493" t="inlineStr">
        <is>
          <t>Sàng lọc HIV / HIV screening</t>
        </is>
      </c>
      <c r="K4493" t="n">
        <v>91</v>
      </c>
      <c r="L4493" t="inlineStr">
        <is>
          <t>M</t>
        </is>
      </c>
      <c r="M4493" s="2" t="n">
        <v>43191.77</v>
      </c>
      <c r="N4493" t="inlineStr">
        <is>
          <t>Married</t>
        </is>
      </c>
      <c r="O4493" t="inlineStr">
        <is>
          <t>Employed</t>
        </is>
      </c>
      <c r="P4493" s="3" t="n">
        <v>44752</v>
      </c>
      <c r="Q4493" t="inlineStr">
        <is>
          <t>Routine</t>
        </is>
      </c>
      <c r="R4493" t="inlineStr">
        <is>
          <t>Phone</t>
        </is>
      </c>
      <c r="S4493" t="inlineStr">
        <is>
          <t>Lake Edwardmouth</t>
        </is>
      </c>
      <c r="T4493" t="inlineStr">
        <is>
          <t>Pending</t>
        </is>
      </c>
      <c r="U4493" t="inlineStr">
        <is>
          <t>Legitimate</t>
        </is>
      </c>
      <c r="V4493" t="n">
        <v>1</v>
      </c>
      <c r="W4493" t="inlineStr">
        <is>
          <t>05ec1ef6-bef2-43af-befa-c00eb68af7a9</t>
        </is>
      </c>
      <c r="X4493" t="inlineStr">
        <is>
          <t>67cd32ac-9518-417a-aa8e-bc46911951e4</t>
        </is>
      </c>
      <c r="Y4493" t="inlineStr">
        <is>
          <t>su896</t>
        </is>
      </c>
      <c r="Z4493" t="inlineStr">
        <is>
          <t>aW066</t>
        </is>
      </c>
      <c r="AA4493" s="4" t="n">
        <v>0.79</v>
      </c>
      <c r="AB4493" s="4" t="n">
        <v>0.2</v>
      </c>
      <c r="AC4493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93">
        <f>IF(OR(C4493="Có",C4493="Yes"),"yes",IF(OR(C4493="Không",C4493="No"),"no","unknown"))</f>
        <v/>
      </c>
      <c r="AE4493">
        <f>IF(OR(F4493="Có",F4493="Yes"),"covered",IF(OR(F4493="Không",F4493="No"),"out_of_insurance","unknown"))</f>
        <v/>
      </c>
      <c r="AF4493">
        <f>IF(AND(AD4493="yes",AE4493="out_of_insurance"),"REVIEW","")</f>
        <v/>
      </c>
    </row>
    <row r="4494" ht="18" customHeight="1">
      <c r="A4494" t="inlineStr">
        <is>
          <t>4e2838d1-2819-441f-a435-97c22b9f4e8b</t>
        </is>
      </c>
      <c r="B4494" t="inlineStr">
        <is>
          <t>BN-04493 / Patient D708E793</t>
        </is>
      </c>
      <c r="C4494" t="inlineStr">
        <is>
          <t>Không</t>
        </is>
      </c>
      <c r="D4494" t="inlineStr">
        <is>
          <t>BS. Võ Huy</t>
        </is>
      </c>
      <c r="E4494" t="inlineStr">
        <is>
          <t>Chấn thương chỉnh hình / Orthopedics</t>
        </is>
      </c>
      <c r="F4494" t="inlineStr">
        <is>
          <t>Không</t>
        </is>
      </c>
      <c r="G4494" s="2" t="n">
        <v>8290290</v>
      </c>
      <c r="H4494" t="inlineStr">
        <is>
          <t>Đo mật độ xương / Bone density scan</t>
        </is>
      </c>
      <c r="I4494" t="inlineStr">
        <is>
          <t>M81.0</t>
        </is>
      </c>
      <c r="J4494" t="inlineStr">
        <is>
          <t>Loãng xương / Osteoporosis</t>
        </is>
      </c>
      <c r="K4494" t="n">
        <v>22</v>
      </c>
      <c r="L4494" t="inlineStr">
        <is>
          <t>M</t>
        </is>
      </c>
      <c r="M4494" s="2" t="n">
        <v>86328.07000000001</v>
      </c>
      <c r="N4494" t="inlineStr">
        <is>
          <t>Widowed</t>
        </is>
      </c>
      <c r="O4494" t="inlineStr">
        <is>
          <t>Retired</t>
        </is>
      </c>
      <c r="P4494" s="3" t="n">
        <v>44752</v>
      </c>
      <c r="Q4494" t="inlineStr">
        <is>
          <t>Inpatient</t>
        </is>
      </c>
      <c r="R4494" t="inlineStr">
        <is>
          <t>Phone</t>
        </is>
      </c>
      <c r="S4494" t="inlineStr">
        <is>
          <t>Garcialand</t>
        </is>
      </c>
      <c r="T4494" t="inlineStr">
        <is>
          <t>Denied</t>
        </is>
      </c>
      <c r="U4494" t="inlineStr">
        <is>
          <t>Legitimate</t>
        </is>
      </c>
      <c r="V4494" t="n">
        <v>0</v>
      </c>
      <c r="W4494" t="inlineStr">
        <is>
          <t>d708e793-c837-40e4-8d4c-852a94b4e87f</t>
        </is>
      </c>
      <c r="X4494" t="inlineStr">
        <is>
          <t>3fc3e1bd-a685-4a9e-8014-1d81a6eaffe5</t>
        </is>
      </c>
      <c r="Y4494" t="inlineStr">
        <is>
          <t>mO870</t>
        </is>
      </c>
      <c r="Z4494" t="inlineStr">
        <is>
          <t>tl190</t>
        </is>
      </c>
      <c r="AA4494" s="4" t="n">
        <v>0.77</v>
      </c>
      <c r="AB4494" s="4" t="n">
        <v>0.05</v>
      </c>
      <c r="AC4494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94">
        <f>IF(OR(C4494="Có",C4494="Yes"),"yes",IF(OR(C4494="Không",C4494="No"),"no","unknown"))</f>
        <v/>
      </c>
      <c r="AE4494">
        <f>IF(OR(F4494="Có",F4494="Yes"),"covered",IF(OR(F4494="Không",F4494="No"),"out_of_insurance","unknown"))</f>
        <v/>
      </c>
      <c r="AF4494">
        <f>IF(AND(AD4494="yes",AE4494="out_of_insurance"),"REVIEW","")</f>
        <v/>
      </c>
    </row>
    <row r="4495" ht="18" customHeight="1">
      <c r="A4495" t="inlineStr">
        <is>
          <t>8a2ffe23-6145-49b3-89a4-1013c4e858e2</t>
        </is>
      </c>
      <c r="B4495" t="inlineStr">
        <is>
          <t>BN-04494 / Patient 516EA776</t>
        </is>
      </c>
      <c r="C4495" t="inlineStr">
        <is>
          <t>Có</t>
        </is>
      </c>
      <c r="D4495" t="inlineStr">
        <is>
          <t>BS. Vũ Đức</t>
        </is>
      </c>
      <c r="E4495" t="inlineStr">
        <is>
          <t>Chấn thương chỉnh hình / Orthopedics</t>
        </is>
      </c>
      <c r="F4495" t="inlineStr">
        <is>
          <t>Chưa rõ</t>
        </is>
      </c>
      <c r="G4495" s="2" t="n">
        <v>9102270</v>
      </c>
      <c r="H4495" t="inlineStr">
        <is>
          <t>MRI khớp gối / Knee MRI</t>
        </is>
      </c>
      <c r="I4495" t="inlineStr">
        <is>
          <t>M25.5</t>
        </is>
      </c>
      <c r="J4495" t="inlineStr">
        <is>
          <t>Đau khớp gối / Knee pain</t>
        </is>
      </c>
      <c r="K4495" t="n">
        <v>0</v>
      </c>
      <c r="L4495" t="inlineStr">
        <is>
          <t>M</t>
        </is>
      </c>
      <c r="M4495" s="2" t="n">
        <v>48185.86</v>
      </c>
      <c r="N4495" t="inlineStr">
        <is>
          <t>Married</t>
        </is>
      </c>
      <c r="O4495" t="inlineStr">
        <is>
          <t>Student</t>
        </is>
      </c>
      <c r="P4495" s="3" t="n">
        <v>44751</v>
      </c>
      <c r="Q4495" t="inlineStr">
        <is>
          <t>Emergency</t>
        </is>
      </c>
      <c r="R4495" t="inlineStr">
        <is>
          <t>Phone</t>
        </is>
      </c>
      <c r="S4495" t="inlineStr">
        <is>
          <t>South Anthonyfurt</t>
        </is>
      </c>
      <c r="T4495" t="inlineStr">
        <is>
          <t>Approved</t>
        </is>
      </c>
      <c r="U4495" t="inlineStr">
        <is>
          <t>Fraud</t>
        </is>
      </c>
      <c r="V4495" t="n">
        <v>1</v>
      </c>
      <c r="W4495" t="inlineStr">
        <is>
          <t>516ea776-3d69-4c5f-a9d2-bae1698b28d2</t>
        </is>
      </c>
      <c r="X4495" t="inlineStr">
        <is>
          <t>2fcfedff-0300-4c6d-82ba-cb4858c7487f</t>
        </is>
      </c>
      <c r="Y4495" t="inlineStr">
        <is>
          <t>GC202</t>
        </is>
      </c>
      <c r="Z4495" t="inlineStr">
        <is>
          <t>ZQ868</t>
        </is>
      </c>
      <c r="AA4495" s="4" t="n">
        <v>0.65</v>
      </c>
      <c r="AB4495" s="4" t="n">
        <v>0.57</v>
      </c>
      <c r="AC4495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95">
        <f>IF(OR(C4495="Có",C4495="Yes"),"yes",IF(OR(C4495="Không",C4495="No"),"no","unknown"))</f>
        <v/>
      </c>
      <c r="AE4495">
        <f>IF(OR(F4495="Có",F4495="Yes"),"covered",IF(OR(F4495="Không",F4495="No"),"out_of_insurance","unknown"))</f>
        <v/>
      </c>
      <c r="AF4495">
        <f>IF(AND(AD4495="yes",AE4495="out_of_insurance"),"REVIEW","")</f>
        <v/>
      </c>
    </row>
    <row r="4496" ht="18" customHeight="1">
      <c r="A4496" t="inlineStr">
        <is>
          <t>4c4e4abc-e65d-485e-9882-c44485e63917</t>
        </is>
      </c>
      <c r="B4496" t="inlineStr">
        <is>
          <t>BN-04495 / Patient F3697794</t>
        </is>
      </c>
      <c r="C4496" t="inlineStr">
        <is>
          <t>Có</t>
        </is>
      </c>
      <c r="D4496" t="inlineStr">
        <is>
          <t>BS. Nguyễn Nhi</t>
        </is>
      </c>
      <c r="E4496" t="inlineStr">
        <is>
          <t>Nhi / Pediatrics</t>
        </is>
      </c>
      <c r="F4496" t="inlineStr">
        <is>
          <t>Không</t>
        </is>
      </c>
      <c r="G4496" s="2" t="n">
        <v>1189510</v>
      </c>
      <c r="H4496" t="inlineStr">
        <is>
          <t>CRP định lượng / CRP</t>
        </is>
      </c>
      <c r="I4496" t="inlineStr">
        <is>
          <t>J18.9</t>
        </is>
      </c>
      <c r="J4496" t="inlineStr">
        <is>
          <t>Nghi viêm phổi / Suspected pneumonia</t>
        </is>
      </c>
      <c r="K4496" t="n">
        <v>68</v>
      </c>
      <c r="L4496" t="inlineStr">
        <is>
          <t>F</t>
        </is>
      </c>
      <c r="M4496" s="2" t="n">
        <v>108225.81</v>
      </c>
      <c r="N4496" t="inlineStr">
        <is>
          <t>Married</t>
        </is>
      </c>
      <c r="O4496" t="inlineStr">
        <is>
          <t>Employed</t>
        </is>
      </c>
      <c r="P4496" s="3" t="n">
        <v>44751</v>
      </c>
      <c r="Q4496" t="inlineStr">
        <is>
          <t>Routine</t>
        </is>
      </c>
      <c r="R4496" t="inlineStr">
        <is>
          <t>Paper</t>
        </is>
      </c>
      <c r="S4496" t="inlineStr">
        <is>
          <t>Herreraborough</t>
        </is>
      </c>
      <c r="T4496" t="inlineStr">
        <is>
          <t>Denied</t>
        </is>
      </c>
      <c r="U4496" t="inlineStr">
        <is>
          <t>Legitimate</t>
        </is>
      </c>
      <c r="V4496" t="n">
        <v>0</v>
      </c>
      <c r="W4496" t="inlineStr">
        <is>
          <t>f3697794-b8d7-4c0d-a18c-72e5cab95d95</t>
        </is>
      </c>
      <c r="X4496" t="inlineStr">
        <is>
          <t>98f91962-bcf3-482b-8ea7-f003d74c86ae</t>
        </is>
      </c>
      <c r="Y4496" t="inlineStr">
        <is>
          <t>bJ956</t>
        </is>
      </c>
      <c r="Z4496" t="inlineStr">
        <is>
          <t>Ux531</t>
        </is>
      </c>
      <c r="AA4496" s="4" t="n">
        <v>0.75</v>
      </c>
      <c r="AB4496" s="4" t="n">
        <v>0.02</v>
      </c>
      <c r="AC4496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96">
        <f>IF(OR(C4496="Có",C4496="Yes"),"yes",IF(OR(C4496="Không",C4496="No"),"no","unknown"))</f>
        <v/>
      </c>
      <c r="AE4496">
        <f>IF(OR(F4496="Có",F4496="Yes"),"covered",IF(OR(F4496="Không",F4496="No"),"out_of_insurance","unknown"))</f>
        <v/>
      </c>
      <c r="AF4496">
        <f>IF(AND(AD4496="yes",AE4496="out_of_insurance"),"REVIEW","")</f>
        <v/>
      </c>
    </row>
    <row r="4497" ht="18" customHeight="1">
      <c r="A4497" t="inlineStr">
        <is>
          <t>6c427360-20ae-43b8-802f-bd25fae3ce09</t>
        </is>
      </c>
      <c r="B4497" t="inlineStr">
        <is>
          <t>BN-04496 / Patient C0DDD919</t>
        </is>
      </c>
      <c r="C4497" t="inlineStr">
        <is>
          <t>Có</t>
        </is>
      </c>
      <c r="D4497" t="inlineStr">
        <is>
          <t>BS. Cao Vy</t>
        </is>
      </c>
      <c r="E4497" t="inlineStr">
        <is>
          <t>Khám tổng quát / General Practice</t>
        </is>
      </c>
      <c r="F4497" t="inlineStr">
        <is>
          <t>Không</t>
        </is>
      </c>
      <c r="G4497" s="2" t="n">
        <v>3041500</v>
      </c>
      <c r="H4497" t="inlineStr">
        <is>
          <t>HIV Ag/Ab combo</t>
        </is>
      </c>
      <c r="I4497" t="inlineStr">
        <is>
          <t>Z11.4</t>
        </is>
      </c>
      <c r="J4497" t="inlineStr">
        <is>
          <t>Sàng lọc HIV / HIV screening</t>
        </is>
      </c>
      <c r="K4497" t="n">
        <v>10</v>
      </c>
      <c r="L4497" t="inlineStr">
        <is>
          <t>M</t>
        </is>
      </c>
      <c r="M4497" s="2" t="n">
        <v>80395.75999999999</v>
      </c>
      <c r="N4497" t="inlineStr">
        <is>
          <t>Widowed</t>
        </is>
      </c>
      <c r="O4497" t="inlineStr">
        <is>
          <t>Student</t>
        </is>
      </c>
      <c r="P4497" s="3" t="n">
        <v>44751</v>
      </c>
      <c r="Q4497" t="inlineStr">
        <is>
          <t>Emergency</t>
        </is>
      </c>
      <c r="R4497" t="inlineStr">
        <is>
          <t>Paper</t>
        </is>
      </c>
      <c r="S4497" t="inlineStr">
        <is>
          <t>New Melissastad</t>
        </is>
      </c>
      <c r="T4497" t="inlineStr">
        <is>
          <t>Denied</t>
        </is>
      </c>
      <c r="U4497" t="inlineStr">
        <is>
          <t>Legitimate</t>
        </is>
      </c>
      <c r="V4497" t="n">
        <v>3</v>
      </c>
      <c r="W4497" t="inlineStr">
        <is>
          <t>c0ddd919-1b16-4689-9963-7566ba410835</t>
        </is>
      </c>
      <c r="X4497" t="inlineStr">
        <is>
          <t>c0039b67-ace3-4f97-a646-4214419f9fdf</t>
        </is>
      </c>
      <c r="Y4497" t="inlineStr">
        <is>
          <t>bn806</t>
        </is>
      </c>
      <c r="Z4497" t="inlineStr">
        <is>
          <t>qJ110</t>
        </is>
      </c>
      <c r="AA4497" s="4" t="n">
        <v>0.55</v>
      </c>
      <c r="AB4497" s="4" t="n">
        <v>0.12</v>
      </c>
      <c r="AC4497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97">
        <f>IF(OR(C4497="Có",C4497="Yes"),"yes",IF(OR(C4497="Không",C4497="No"),"no","unknown"))</f>
        <v/>
      </c>
      <c r="AE4497">
        <f>IF(OR(F4497="Có",F4497="Yes"),"covered",IF(OR(F4497="Không",F4497="No"),"out_of_insurance","unknown"))</f>
        <v/>
      </c>
      <c r="AF4497">
        <f>IF(AND(AD4497="yes",AE4497="out_of_insurance"),"REVIEW","")</f>
        <v/>
      </c>
    </row>
    <row r="4498" ht="18" customHeight="1">
      <c r="A4498" t="inlineStr">
        <is>
          <t>43b72c25-94ae-4f1f-a2fb-cb3297978674</t>
        </is>
      </c>
      <c r="B4498" t="inlineStr">
        <is>
          <t>BN-04497 / Patient 02EA4377</t>
        </is>
      </c>
      <c r="C4498" t="inlineStr">
        <is>
          <t>Không</t>
        </is>
      </c>
      <c r="D4498" t="inlineStr">
        <is>
          <t>BS. Mai Thanh</t>
        </is>
      </c>
      <c r="E4498" t="inlineStr">
        <is>
          <t>Thần kinh / Neurology</t>
        </is>
      </c>
      <c r="F4498" t="inlineStr">
        <is>
          <t>Không</t>
        </is>
      </c>
      <c r="G4498" s="2" t="n">
        <v>5153280</v>
      </c>
      <c r="H4498" t="inlineStr">
        <is>
          <t>CT sọ não / Brain CT</t>
        </is>
      </c>
      <c r="I4498" t="inlineStr">
        <is>
          <t>R51</t>
        </is>
      </c>
      <c r="J4498" t="inlineStr">
        <is>
          <t>Đau đầu chưa rõ nguyên nhân / Headache unspecified</t>
        </is>
      </c>
      <c r="K4498" t="n">
        <v>96</v>
      </c>
      <c r="L4498" t="inlineStr">
        <is>
          <t>F</t>
        </is>
      </c>
      <c r="M4498" s="2" t="n">
        <v>31560.84</v>
      </c>
      <c r="N4498" t="inlineStr">
        <is>
          <t>Widowed</t>
        </is>
      </c>
      <c r="O4498" t="inlineStr">
        <is>
          <t>Retired</t>
        </is>
      </c>
      <c r="P4498" s="3" t="n">
        <v>44751</v>
      </c>
      <c r="Q4498" t="inlineStr">
        <is>
          <t>Outpatient</t>
        </is>
      </c>
      <c r="R4498" t="inlineStr">
        <is>
          <t>Phone</t>
        </is>
      </c>
      <c r="S4498" t="inlineStr">
        <is>
          <t>Lake Cathymouth</t>
        </is>
      </c>
      <c r="T4498" t="inlineStr">
        <is>
          <t>Pending</t>
        </is>
      </c>
      <c r="U4498" t="inlineStr">
        <is>
          <t>Legitimate</t>
        </is>
      </c>
      <c r="V4498" t="n">
        <v>1</v>
      </c>
      <c r="W4498" t="inlineStr">
        <is>
          <t>02ea4377-cf98-4251-a1d6-8eb720d903d8</t>
        </is>
      </c>
      <c r="X4498" t="inlineStr">
        <is>
          <t>2dcbfa56-e73a-42b5-bfbf-02bfb9b3f990</t>
        </is>
      </c>
      <c r="Y4498" t="inlineStr">
        <is>
          <t>wX329</t>
        </is>
      </c>
      <c r="Z4498" t="inlineStr">
        <is>
          <t>dc670</t>
        </is>
      </c>
      <c r="AA4498" s="4" t="n">
        <v>0.83</v>
      </c>
      <c r="AB4498" s="4" t="n">
        <v>0.05</v>
      </c>
      <c r="AC4498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98">
        <f>IF(OR(C4498="Có",C4498="Yes"),"yes",IF(OR(C4498="Không",C4498="No"),"no","unknown"))</f>
        <v/>
      </c>
      <c r="AE4498">
        <f>IF(OR(F4498="Có",F4498="Yes"),"covered",IF(OR(F4498="Không",F4498="No"),"out_of_insurance","unknown"))</f>
        <v/>
      </c>
      <c r="AF4498">
        <f>IF(AND(AD4498="yes",AE4498="out_of_insurance"),"REVIEW","")</f>
        <v/>
      </c>
    </row>
    <row r="4499" ht="18" customHeight="1">
      <c r="A4499" t="inlineStr">
        <is>
          <t>e0bf8e55-7440-48bb-9583-187ab12a5682</t>
        </is>
      </c>
      <c r="B4499" t="inlineStr">
        <is>
          <t>BN-04498 / Patient 14844CFB</t>
        </is>
      </c>
      <c r="C4499" t="inlineStr">
        <is>
          <t>Có</t>
        </is>
      </c>
      <c r="D4499" t="inlineStr">
        <is>
          <t>BS. Lê Thảo</t>
        </is>
      </c>
      <c r="E4499" t="inlineStr">
        <is>
          <t>Nhi / Pediatrics</t>
        </is>
      </c>
      <c r="F4499" t="inlineStr">
        <is>
          <t>Không</t>
        </is>
      </c>
      <c r="G4499" s="2" t="n">
        <v>6908450</v>
      </c>
      <c r="H4499" t="inlineStr">
        <is>
          <t>Glucose máu / Blood glucose</t>
        </is>
      </c>
      <c r="I4499" t="inlineStr">
        <is>
          <t>R73.9</t>
        </is>
      </c>
      <c r="J4499" t="inlineStr">
        <is>
          <t>Tăng glucose máu / Hyperglycemia</t>
        </is>
      </c>
      <c r="K4499" t="n">
        <v>97</v>
      </c>
      <c r="L4499" t="inlineStr">
        <is>
          <t>F</t>
        </is>
      </c>
      <c r="M4499" s="2" t="n">
        <v>74973.94</v>
      </c>
      <c r="N4499" t="inlineStr">
        <is>
          <t>Married</t>
        </is>
      </c>
      <c r="O4499" t="inlineStr">
        <is>
          <t>Unemployed</t>
        </is>
      </c>
      <c r="P4499" s="3" t="n">
        <v>44751</v>
      </c>
      <c r="Q4499" t="inlineStr">
        <is>
          <t>Inpatient</t>
        </is>
      </c>
      <c r="R4499" t="inlineStr">
        <is>
          <t>Online</t>
        </is>
      </c>
      <c r="S4499" t="inlineStr">
        <is>
          <t>Garyborough</t>
        </is>
      </c>
      <c r="T4499" t="inlineStr">
        <is>
          <t>Denied</t>
        </is>
      </c>
      <c r="U4499" t="inlineStr">
        <is>
          <t>Legitimate</t>
        </is>
      </c>
      <c r="V4499" t="n">
        <v>3</v>
      </c>
      <c r="W4499" t="inlineStr">
        <is>
          <t>14844cfb-2bff-4be5-8540-7d58c72ed309</t>
        </is>
      </c>
      <c r="X4499" t="inlineStr">
        <is>
          <t>ae3fdf78-c574-495a-ba8a-2246ba1d61a5</t>
        </is>
      </c>
      <c r="Y4499" t="inlineStr">
        <is>
          <t>aT402</t>
        </is>
      </c>
      <c r="Z4499" t="inlineStr">
        <is>
          <t>cF152</t>
        </is>
      </c>
      <c r="AA4499" s="4" t="n">
        <v>0.64</v>
      </c>
      <c r="AB4499" s="4" t="n">
        <v>0.06</v>
      </c>
      <c r="AC4499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499">
        <f>IF(OR(C4499="Có",C4499="Yes"),"yes",IF(OR(C4499="Không",C4499="No"),"no","unknown"))</f>
        <v/>
      </c>
      <c r="AE4499">
        <f>IF(OR(F4499="Có",F4499="Yes"),"covered",IF(OR(F4499="Không",F4499="No"),"out_of_insurance","unknown"))</f>
        <v/>
      </c>
      <c r="AF4499">
        <f>IF(AND(AD4499="yes",AE4499="out_of_insurance"),"REVIEW","")</f>
        <v/>
      </c>
    </row>
    <row r="4500" ht="18" customHeight="1">
      <c r="A4500" t="inlineStr">
        <is>
          <t>1a3f947a-f3a7-4286-8925-aed2eced6ee2</t>
        </is>
      </c>
      <c r="B4500" t="inlineStr">
        <is>
          <t>BN-04499 / Patient CFEDBF0B</t>
        </is>
      </c>
      <c r="C4500" t="inlineStr">
        <is>
          <t>Có</t>
        </is>
      </c>
      <c r="D4500" t="inlineStr">
        <is>
          <t>BS. Lâm Sơn</t>
        </is>
      </c>
      <c r="E4500" t="inlineStr">
        <is>
          <t>Khám tổng quát / General Practice</t>
        </is>
      </c>
      <c r="F4500" t="inlineStr">
        <is>
          <t>Chưa rõ</t>
        </is>
      </c>
      <c r="G4500" s="2" t="n">
        <v>5830190</v>
      </c>
      <c r="H4500" t="inlineStr">
        <is>
          <t>HIV Ag/Ab combo</t>
        </is>
      </c>
      <c r="I4500" t="inlineStr">
        <is>
          <t>Z11.4</t>
        </is>
      </c>
      <c r="J4500" t="inlineStr">
        <is>
          <t>Sàng lọc HIV / HIV screening</t>
        </is>
      </c>
      <c r="K4500" t="n">
        <v>14</v>
      </c>
      <c r="L4500" t="inlineStr">
        <is>
          <t>F</t>
        </is>
      </c>
      <c r="M4500" s="2" t="n">
        <v>147665.8</v>
      </c>
      <c r="N4500" t="inlineStr">
        <is>
          <t>Widowed</t>
        </is>
      </c>
      <c r="O4500" t="inlineStr">
        <is>
          <t>Student</t>
        </is>
      </c>
      <c r="P4500" s="3" t="n">
        <v>44751</v>
      </c>
      <c r="Q4500" t="inlineStr">
        <is>
          <t>Routine</t>
        </is>
      </c>
      <c r="R4500" t="inlineStr">
        <is>
          <t>Paper</t>
        </is>
      </c>
      <c r="S4500" t="inlineStr">
        <is>
          <t>East Claudiafurt</t>
        </is>
      </c>
      <c r="T4500" t="inlineStr">
        <is>
          <t>Approved</t>
        </is>
      </c>
      <c r="U4500" t="inlineStr">
        <is>
          <t>Legitimate</t>
        </is>
      </c>
      <c r="V4500" t="n">
        <v>2</v>
      </c>
      <c r="W4500" t="inlineStr">
        <is>
          <t>cfedbf0b-43eb-4dbe-a26b-74bd566898c8</t>
        </is>
      </c>
      <c r="X4500" t="inlineStr">
        <is>
          <t>d344683d-f2e2-4262-8c04-f9e92fda1d33</t>
        </is>
      </c>
      <c r="Y4500" t="inlineStr">
        <is>
          <t>wv342</t>
        </is>
      </c>
      <c r="Z4500" t="inlineStr">
        <is>
          <t>Sc398</t>
        </is>
      </c>
      <c r="AA4500" s="4" t="n">
        <v>0.5</v>
      </c>
      <c r="AB4500" s="4" t="n">
        <v>0.64</v>
      </c>
      <c r="AC4500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500">
        <f>IF(OR(C4500="Có",C4500="Yes"),"yes",IF(OR(C4500="Không",C4500="No"),"no","unknown"))</f>
        <v/>
      </c>
      <c r="AE4500">
        <f>IF(OR(F4500="Có",F4500="Yes"),"covered",IF(OR(F4500="Không",F4500="No"),"out_of_insurance","unknown"))</f>
        <v/>
      </c>
      <c r="AF4500">
        <f>IF(AND(AD4500="yes",AE4500="out_of_insurance"),"REVIEW","")</f>
        <v/>
      </c>
    </row>
    <row r="4501" ht="18" customHeight="1">
      <c r="A4501" t="inlineStr">
        <is>
          <t>291cfa64-9956-40e7-b89f-4628650f42f0</t>
        </is>
      </c>
      <c r="B4501" t="inlineStr">
        <is>
          <t>BN-04500 / Patient 2BD2D173</t>
        </is>
      </c>
      <c r="C4501" t="inlineStr">
        <is>
          <t>Có</t>
        </is>
      </c>
      <c r="D4501" t="inlineStr">
        <is>
          <t>BS. Lê Thảo</t>
        </is>
      </c>
      <c r="E4501" t="inlineStr">
        <is>
          <t>Nhi / Pediatrics</t>
        </is>
      </c>
      <c r="F4501" t="inlineStr">
        <is>
          <t>Có</t>
        </is>
      </c>
      <c r="G4501" s="2" t="n">
        <v>5848920</v>
      </c>
      <c r="H4501" t="inlineStr">
        <is>
          <t>Công thức máu / CBC</t>
        </is>
      </c>
      <c r="I4501" t="inlineStr">
        <is>
          <t>R50.9</t>
        </is>
      </c>
      <c r="J4501" t="inlineStr">
        <is>
          <t>Sốt chưa rõ nguyên nhân / Fever</t>
        </is>
      </c>
      <c r="K4501" t="n">
        <v>47</v>
      </c>
      <c r="L4501" t="inlineStr">
        <is>
          <t>M</t>
        </is>
      </c>
      <c r="M4501" s="2" t="n">
        <v>131676.02</v>
      </c>
      <c r="N4501" t="inlineStr">
        <is>
          <t>Married</t>
        </is>
      </c>
      <c r="O4501" t="inlineStr">
        <is>
          <t>Unemployed</t>
        </is>
      </c>
      <c r="P4501" s="3" t="n">
        <v>44751</v>
      </c>
      <c r="Q4501" t="inlineStr">
        <is>
          <t>Inpatient</t>
        </is>
      </c>
      <c r="R4501" t="inlineStr">
        <is>
          <t>Phone</t>
        </is>
      </c>
      <c r="S4501" t="inlineStr">
        <is>
          <t>North Amberborough</t>
        </is>
      </c>
      <c r="T4501" t="inlineStr">
        <is>
          <t>Approved</t>
        </is>
      </c>
      <c r="U4501" t="inlineStr">
        <is>
          <t>Legitimate</t>
        </is>
      </c>
      <c r="V4501" t="n">
        <v>2</v>
      </c>
      <c r="W4501" t="inlineStr">
        <is>
          <t>2bd2d173-4ce1-428d-836c-259d9236a839</t>
        </is>
      </c>
      <c r="X4501" t="inlineStr">
        <is>
          <t>cf84cf99-0ac3-465a-af90-239a873bafa5</t>
        </is>
      </c>
      <c r="Y4501" t="inlineStr">
        <is>
          <t>Sn273</t>
        </is>
      </c>
      <c r="Z4501" t="inlineStr">
        <is>
          <t>TQ972</t>
        </is>
      </c>
      <c r="AA4501" s="4" t="n">
        <v>0.57</v>
      </c>
      <c r="AB4501" s="4" t="n">
        <v>0.88</v>
      </c>
      <c r="AC4501" t="inlineStr">
        <is>
          <t>Derived from original claim row: HasInsurance uses PatientEmploymentStatus/ClaimType/SubmissionMethod/Income/Age; CoveredByInsurance uses SourceClaimStatus + procedure sensitivity/high-cost + claim type + doctor pattern.</t>
        </is>
      </c>
      <c r="AD4501">
        <f>IF(OR(C4501="Có",C4501="Yes"),"yes",IF(OR(C4501="Không",C4501="No"),"no","unknown"))</f>
        <v/>
      </c>
      <c r="AE4501">
        <f>IF(OR(F4501="Có",F4501="Yes"),"covered",IF(OR(F4501="Không",F4501="No"),"out_of_insurance","unknown"))</f>
        <v/>
      </c>
      <c r="AF4501">
        <f>IF(AND(AD4501="yes",AE4501="out_of_insurance"),"REVIEW","")</f>
        <v/>
      </c>
    </row>
  </sheetData>
  <autoFilter ref="A1:AF4501"/>
  <conditionalFormatting sqref="C2:C4501">
    <cfRule type="expression" priority="1" dxfId="0">
      <formula>C2="Có"</formula>
    </cfRule>
    <cfRule type="expression" priority="2" dxfId="1">
      <formula>C2="Không"</formula>
    </cfRule>
  </conditionalFormatting>
  <conditionalFormatting sqref="F2:F4501">
    <cfRule type="expression" priority="3" dxfId="2">
      <formula>F2="Không"</formula>
    </cfRule>
    <cfRule type="expression" priority="4" dxfId="3">
      <formula>F2="Chưa rõ"</formula>
    </cfRule>
  </conditionalFormatting>
  <conditionalFormatting sqref="AF2:AF4501">
    <cfRule type="expression" priority="5" dxfId="2">
      <formula>AF2="REVIEW"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  <col width="24" customWidth="1" min="2" max="2"/>
  </cols>
  <sheetData>
    <row r="1">
      <c r="A1" s="5" t="inlineStr">
        <is>
          <t>Over-Ordering Sentinel MVP - Large source-based sample</t>
        </is>
      </c>
      <c r="B1" s="6" t="n"/>
    </row>
    <row r="2">
      <c r="A2" s="6" t="inlineStr"/>
      <c r="B2" s="6" t="n"/>
    </row>
    <row r="3">
      <c r="A3" s="7" t="inlineStr">
        <is>
          <t>Mục đích / Purpose</t>
        </is>
      </c>
      <c r="B3" s="6" t="n"/>
    </row>
    <row r="4">
      <c r="A4" s="6" t="inlineStr">
        <is>
          <t>File này mở rộng từ file overordering mẫu cũ và dùng toàn bộ logic nguồn của file Health Insurance Fraud Claims để tạo dataset lớn hơn.</t>
        </is>
      </c>
      <c r="B4" s="6" t="n"/>
    </row>
    <row r="5">
      <c r="A5" s="7" t="inlineStr">
        <is>
          <t>Sheet cần chọn trong app / Sheet to select in app</t>
        </is>
      </c>
      <c r="B5" s="6" t="inlineStr">
        <is>
          <t>Data</t>
        </is>
      </c>
    </row>
    <row r="6">
      <c r="A6" s="6" t="inlineStr"/>
      <c r="B6" s="6" t="n"/>
    </row>
    <row r="7">
      <c r="A7" s="7" t="inlineStr">
        <is>
          <t>Luồng nghiệp vụ / Business logic</t>
        </is>
      </c>
      <c r="B7" s="6" t="n"/>
    </row>
    <row r="8">
      <c r="A8" s="6" t="inlineStr">
        <is>
          <t>App phải lọc HasInsurance = Có trước, sau đó trong nhóm đó mới thống kê CoveredByInsurance = Không.</t>
        </is>
      </c>
      <c r="B8" s="6" t="n"/>
    </row>
    <row r="9">
      <c r="A9" s="6" t="inlineStr">
        <is>
          <t>HasInsurance = bệnh nhân có bảo hiểm hay không. CoveredByInsurance = từng chỉ định có được bảo hiểm chi trả hay không.</t>
        </is>
      </c>
      <c r="B9" s="6" t="n"/>
    </row>
    <row r="10">
      <c r="A10" s="6" t="inlineStr"/>
      <c r="B10" s="6" t="n"/>
    </row>
    <row r="11">
      <c r="A11" s="7" t="inlineStr">
        <is>
          <t>Nguồn dữ liệu / Data origin</t>
        </is>
      </c>
      <c r="B11" s="6" t="n"/>
    </row>
    <row r="12">
      <c r="A12" s="6" t="inlineStr">
        <is>
          <t>4500 dòng được lấy/adapt từ file gốc Health Insurance Fraud Claims: ClaimID, PatientID, ProviderID, ClaimAmount, ClaimDate, DiagnosisCode, ProcedureCode, PatientAge, PatientGender, ProviderSpecialty, ClaimStatus, PatientIncome, PatientMaritalStatus, PatientEmploymentStatus, ProviderLocation, ClaimType, ClaimSubmissionMethod, Cluster, ClaimLegitimacy.</t>
        </is>
      </c>
      <c r="B12" s="6" t="n"/>
    </row>
    <row r="13">
      <c r="A13" s="6" t="inlineStr">
        <is>
          <t>Các cột chuẩn của app được suy luận có kiểm soát từ dữ liệu gốc: HasInsurance từ hồ sơ bệnh nhân; CoveredByInsurance từ trạng thái claim + loại dịch vụ + nhạy cảm/chi phí cao + mẫu bác sĩ.</t>
        </is>
      </c>
      <c r="B13" s="6" t="n"/>
    </row>
    <row r="14">
      <c r="A14" s="6" t="inlineStr"/>
      <c r="B14" s="6" t="n"/>
    </row>
    <row r="15">
      <c r="A15" s="7" t="inlineStr">
        <is>
          <t>Lưu ý an toàn / Safety note</t>
        </is>
      </c>
      <c r="B15" s="6" t="n"/>
    </row>
    <row r="16">
      <c r="A16" s="6" t="inlineStr">
        <is>
          <t>Đây là dataset demo để kiểm thử logic phân tích, không dùng để kết luận sai phạm thật.</t>
        </is>
      </c>
      <c r="B16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55" customWidth="1" min="3" max="3"/>
    <col width="75" customWidth="1" min="4" max="4"/>
  </cols>
  <sheetData>
    <row r="1">
      <c r="A1" s="8" t="inlineStr">
        <is>
          <t>Column</t>
        </is>
      </c>
      <c r="B1" s="8" t="inlineStr">
        <is>
          <t>Required</t>
        </is>
      </c>
      <c r="C1" s="8" t="inlineStr">
        <is>
          <t>Meaning</t>
        </is>
      </c>
      <c r="D1" s="8" t="inlineStr">
        <is>
          <t>Derivation / Source</t>
        </is>
      </c>
    </row>
    <row r="2">
      <c r="A2" s="6" t="inlineStr">
        <is>
          <t>Mã hồ sơ / ClaimID</t>
        </is>
      </c>
      <c r="B2" s="6" t="inlineStr">
        <is>
          <t>Recommended</t>
        </is>
      </c>
      <c r="C2" s="6" t="inlineStr">
        <is>
          <t>Mã hồ sơ/chỉ định.</t>
        </is>
      </c>
      <c r="D2" s="6" t="inlineStr">
        <is>
          <t>Giữ từ ClaimID nguồn.</t>
        </is>
      </c>
    </row>
    <row r="3">
      <c r="A3" s="6" t="inlineStr">
        <is>
          <t>Tên bệnh nhân / PatientName</t>
        </is>
      </c>
      <c r="B3" s="6" t="inlineStr">
        <is>
          <t>Required</t>
        </is>
      </c>
      <c r="C3" s="6" t="inlineStr">
        <is>
          <t>Định danh bệnh nhân trong demo.</t>
        </is>
      </c>
      <c r="D3" s="6" t="inlineStr">
        <is>
          <t>Tạo từ PatientID nguồn + số dòng để dễ đọc.</t>
        </is>
      </c>
    </row>
    <row r="4">
      <c r="A4" s="6" t="inlineStr">
        <is>
          <t>Có bảo hiểm / HasInsurance</t>
        </is>
      </c>
      <c r="B4" s="6" t="inlineStr">
        <is>
          <t>Required</t>
        </is>
      </c>
      <c r="C4" s="6" t="inlineStr">
        <is>
          <t>Bệnh nhân có bảo hiểm hay không.</t>
        </is>
      </c>
      <c r="D4" s="6" t="inlineStr">
        <is>
          <t>Suy luận từ EmploymentStatus, ClaimType, ClaimSubmissionMethod, Income, Age, ClaimStatus. Không lấy trực tiếp từ CoveredByInsurance.</t>
        </is>
      </c>
    </row>
    <row r="5">
      <c r="A5" s="6" t="inlineStr">
        <is>
          <t>Tên bác sĩ / DoctorName</t>
        </is>
      </c>
      <c r="B5" s="6" t="inlineStr">
        <is>
          <t>Required</t>
        </is>
      </c>
      <c r="C5" s="6" t="inlineStr">
        <is>
          <t>Bác sĩ/người chỉ định.</t>
        </is>
      </c>
      <c r="D5" s="6" t="inlineStr">
        <is>
          <t>Tạo bút danh từ ProviderSpecialty + ProviderID để có bác sĩ lặp lại và có thể group.</t>
        </is>
      </c>
    </row>
    <row r="6">
      <c r="A6" s="6" t="inlineStr">
        <is>
          <t>Khoa / Department</t>
        </is>
      </c>
      <c r="B6" s="6" t="inlineStr">
        <is>
          <t>Recommended</t>
        </is>
      </c>
      <c r="C6" s="6" t="inlineStr">
        <is>
          <t>Khoa/chuyên khoa.</t>
        </is>
      </c>
      <c r="D6" s="6" t="inlineStr">
        <is>
          <t>Dịch từ ProviderSpecialty nguồn.</t>
        </is>
      </c>
    </row>
    <row r="7">
      <c r="A7" s="6" t="inlineStr">
        <is>
          <t>Trong bảo hiểm / CoveredByInsurance</t>
        </is>
      </c>
      <c r="B7" s="6" t="inlineStr">
        <is>
          <t>Required</t>
        </is>
      </c>
      <c r="C7" s="6" t="inlineStr">
        <is>
          <t>Từng chỉ định có được bảo hiểm chi trả hay không.</t>
        </is>
      </c>
      <c r="D7" s="6" t="inlineStr">
        <is>
          <t>Suy luận từ SourceClaimStatus + procedure sensitivity/high-cost + ClaimType + doctor pattern.</t>
        </is>
      </c>
    </row>
    <row r="8">
      <c r="A8" s="6" t="inlineStr">
        <is>
          <t>Số tiền yêu cầu thanh toán VND / ClaimAmountVND</t>
        </is>
      </c>
      <c r="B8" s="6" t="inlineStr">
        <is>
          <t>Recommended</t>
        </is>
      </c>
      <c r="C8" s="6" t="inlineStr">
        <is>
          <t>Chi phí yêu cầu thanh toán.</t>
        </is>
      </c>
      <c r="D8" s="6" t="inlineStr">
        <is>
          <t>ClaimAmount nguồn × 1000, có ngưỡng tối thiểu cho dịch vụ nhạy cảm/chi phí cao.</t>
        </is>
      </c>
    </row>
    <row r="9">
      <c r="A9" s="6" t="inlineStr">
        <is>
          <t>Tên dịch vụ / ProcedureName</t>
        </is>
      </c>
      <c r="B9" s="6" t="inlineStr">
        <is>
          <t>Recommended</t>
        </is>
      </c>
      <c r="C9" s="6" t="inlineStr">
        <is>
          <t>Tên xét nghiệm/thủ thuật/dịch vụ.</t>
        </is>
      </c>
      <c r="D9" s="6" t="inlineStr">
        <is>
          <t>Tạo từ ProviderSpecialty + ProcedureCode + ClaimStatus/ClaimType.</t>
        </is>
      </c>
    </row>
    <row r="10">
      <c r="A10" s="6" t="inlineStr">
        <is>
          <t>Mã ICD10 / DiagnosisCode</t>
        </is>
      </c>
      <c r="B10" s="6" t="inlineStr">
        <is>
          <t>Recommended</t>
        </is>
      </c>
      <c r="C10" s="6" t="inlineStr">
        <is>
          <t>ICD/context chính.</t>
        </is>
      </c>
      <c r="D10" s="6" t="inlineStr">
        <is>
          <t>Tạo ICD hợp lý theo dịch vụ; một số case ngoài BH cố ý thiếu ICD để test Tool 04.</t>
        </is>
      </c>
    </row>
    <row r="11">
      <c r="A11" s="6" t="inlineStr">
        <is>
          <t>Chẩn đoán / DiagnosisName</t>
        </is>
      </c>
      <c r="B11" s="6" t="inlineStr">
        <is>
          <t>Recommended</t>
        </is>
      </c>
      <c r="C11" s="6" t="inlineStr">
        <is>
          <t>Tên chẩn đoán/context.</t>
        </is>
      </c>
      <c r="D11" s="6" t="inlineStr">
        <is>
          <t>Tạo theo dịch vụ và ICD.</t>
        </is>
      </c>
    </row>
    <row r="12">
      <c r="A12" s="6" t="inlineStr">
        <is>
          <t>Formula has_insurance_status</t>
        </is>
      </c>
      <c r="B12" s="6" t="inlineStr">
        <is>
          <t>Optional</t>
        </is>
      </c>
      <c r="C12" s="6" t="inlineStr">
        <is>
          <t>Công thức Excel mô phỏng normalize HasInsurance.</t>
        </is>
      </c>
      <c r="D12" s="6" t="inlineStr">
        <is>
          <t>Công thức trên cột C.</t>
        </is>
      </c>
    </row>
    <row r="13">
      <c r="A13" s="6" t="inlineStr">
        <is>
          <t>Formula covered_status</t>
        </is>
      </c>
      <c r="B13" s="6" t="inlineStr">
        <is>
          <t>Optional</t>
        </is>
      </c>
      <c r="C13" s="6" t="inlineStr">
        <is>
          <t>Công thức Excel mô phỏng normalize CoveredByInsurance.</t>
        </is>
      </c>
      <c r="D13" s="6" t="inlineStr">
        <is>
          <t>Công thức trên cột F.</t>
        </is>
      </c>
    </row>
    <row r="14">
      <c r="A14" s="6" t="inlineStr">
        <is>
          <t>Formula review_flag</t>
        </is>
      </c>
      <c r="B14" s="6" t="inlineStr">
        <is>
          <t>Optional</t>
        </is>
      </c>
      <c r="C14" s="6" t="inlineStr">
        <is>
          <t>Flag BN có BH + ngoài BH.</t>
        </is>
      </c>
      <c r="D14" s="6" t="inlineStr">
        <is>
          <t>IF has_insurance_status=yes AND covered_status=out_of_insurance.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  <col width="78" customWidth="1" min="3" max="3"/>
  </cols>
  <sheetData>
    <row r="1">
      <c r="A1" s="9" t="inlineStr">
        <is>
          <t>Rule block</t>
        </is>
      </c>
      <c r="B1" s="9" t="inlineStr">
        <is>
          <t>Logic used</t>
        </is>
      </c>
      <c r="C1" s="9" t="inlineStr">
        <is>
          <t>Why this makes data more realistic</t>
        </is>
      </c>
    </row>
    <row r="2">
      <c r="A2" s="6" t="inlineStr">
        <is>
          <t>HasInsurance inference</t>
        </is>
      </c>
      <c r="B2" s="6" t="inlineStr">
        <is>
          <t>Probability score uses PatientEmploymentStatus, ClaimType, ClaimSubmissionMethod, PatientIncome, PatientAge, SourceClaimStatus.</t>
        </is>
      </c>
      <c r="C2" s="6" t="inlineStr">
        <is>
          <t>Insurance status belongs to patient, not to a single procedure. It is not copied from CoveredByInsurance.</t>
        </is>
      </c>
    </row>
    <row r="3">
      <c r="A3" s="6" t="inlineStr">
        <is>
          <t>CoveredByInsurance inference</t>
        </is>
      </c>
      <c r="B3" s="6" t="inlineStr">
        <is>
          <t>Approved claims tend toward Có; Denied claims tend toward Không; Pending tends toward Chưa rõ/Không. Adjusted by high-cost/sensitive procedures, emergency/inpatient context, doctor pattern.</t>
        </is>
      </c>
      <c r="C3" s="6" t="inlineStr">
        <is>
          <t>Coverage status belongs to each order/procedure and may vary across rows.</t>
        </is>
      </c>
    </row>
    <row r="4">
      <c r="A4" s="6" t="inlineStr">
        <is>
          <t>Doctor grouping</t>
        </is>
      </c>
      <c r="B4" s="6" t="inlineStr">
        <is>
          <t>ProviderID is converted into repeated pseudonymous doctors inside each ProviderSpecialty.</t>
        </is>
      </c>
      <c r="C4" s="6" t="inlineStr">
        <is>
          <t>Creates meaningful by-doctor aggregation instead of thousands of one-row providers.</t>
        </is>
      </c>
    </row>
    <row r="5">
      <c r="A5" s="6" t="inlineStr">
        <is>
          <t>Procedure generation</t>
        </is>
      </c>
      <c r="B5" s="6" t="inlineStr">
        <is>
          <t>ProviderSpecialty + ProcedureCode + ClaimStatus + ClaimType select realistic procedure pools: MRI, CT, HIV, Glucose, HbA1c, Troponin, CRP, Coagulation, etc.</t>
        </is>
      </c>
      <c r="C5" s="6" t="inlineStr">
        <is>
          <t>Supports Tool 03 high-cost/sensitive review and Tool 04 ICD/context checks.</t>
        </is>
      </c>
    </row>
    <row r="6">
      <c r="A6" s="6" t="inlineStr">
        <is>
          <t>ICD/context signal</t>
        </is>
      </c>
      <c r="B6" s="6" t="inlineStr">
        <is>
          <t>Most rows receive plausible ICD. Some insured + out-of-insurance + sensitive rows intentionally have blank ICD/context.</t>
        </is>
      </c>
      <c r="C6" s="6" t="inlineStr">
        <is>
          <t>Creates a test set for Required ICD Flags without claiming real clinical truth.</t>
        </is>
      </c>
    </row>
    <row r="7">
      <c r="A7" s="6" t="inlineStr">
        <is>
          <t>Formula columns</t>
        </is>
      </c>
      <c r="B7" s="6" t="inlineStr">
        <is>
          <t>Columns AD-AF contain Excel formulas for normalized status and review flag.</t>
        </is>
      </c>
      <c r="C7" s="6" t="inlineStr">
        <is>
          <t>Allows manual verification of app logic inside Excel.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  <col width="22" customWidth="1" min="3" max="3"/>
    <col width="50" customWidth="1" min="4" max="4"/>
  </cols>
  <sheetData>
    <row r="1">
      <c r="A1" s="9" t="inlineStr">
        <is>
          <t>Metric</t>
        </is>
      </c>
      <c r="B1" s="9" t="inlineStr">
        <is>
          <t>Excel formula</t>
        </is>
      </c>
      <c r="C1" s="9" t="inlineStr">
        <is>
          <t>Static expected value</t>
        </is>
      </c>
      <c r="D1" s="9" t="inlineStr">
        <is>
          <t>Purpose</t>
        </is>
      </c>
    </row>
    <row r="2">
      <c r="A2" s="6" t="inlineStr">
        <is>
          <t>Total rows</t>
        </is>
      </c>
      <c r="B2" s="6">
        <f>ROWS(Data!A2:A4501)</f>
        <v/>
      </c>
      <c r="C2" s="10" t="n">
        <v>4500</v>
      </c>
      <c r="D2" s="6" t="inlineStr">
        <is>
          <t>Tổng số dòng chỉ định.</t>
        </is>
      </c>
    </row>
    <row r="3">
      <c r="A3" s="6" t="inlineStr">
        <is>
          <t>Total patients</t>
        </is>
      </c>
      <c r="B3" s="6">
        <f>COUNTA(UNIQUE(Data!B2:B4501))</f>
        <v/>
      </c>
      <c r="C3" s="10" t="n">
        <v>4500</v>
      </c>
      <c r="D3" s="6" t="inlineStr">
        <is>
          <t>Số bệnh nhân trong file.</t>
        </is>
      </c>
    </row>
    <row r="4">
      <c r="A4" s="6" t="inlineStr">
        <is>
          <t>Insured patients</t>
        </is>
      </c>
      <c r="B4" s="6">
        <f>COUNTA(UNIQUE(FILTER(Data!B2:B4501,Data!C2:C4501="Có")))</f>
        <v/>
      </c>
      <c r="C4" s="10" t="n">
        <v>3002</v>
      </c>
      <c r="D4" s="6" t="inlineStr">
        <is>
          <t>Bệnh nhân có bảo hiểm.</t>
        </is>
      </c>
    </row>
    <row r="5">
      <c r="A5" s="6" t="inlineStr">
        <is>
          <t>Orders for insured</t>
        </is>
      </c>
      <c r="B5" s="6">
        <f>COUNTIF(Data!C2:C4501,"Có")</f>
        <v/>
      </c>
      <c r="C5" s="10" t="n">
        <v>3002</v>
      </c>
      <c r="D5" s="6" t="inlineStr">
        <is>
          <t>Dòng chỉ định của BN có BH.</t>
        </is>
      </c>
    </row>
    <row r="6">
      <c r="A6" s="6" t="inlineStr">
        <is>
          <t>Covered orders in insured</t>
        </is>
      </c>
      <c r="B6" s="6">
        <f>COUNTIFS(Data!C2:C4501,"Có",Data!F2:F4501,"Có")</f>
        <v/>
      </c>
      <c r="C6" s="10" t="n">
        <v>918</v>
      </c>
      <c r="D6" s="6" t="inlineStr">
        <is>
          <t>Chỉ định được bảo hiểm chi trả.</t>
        </is>
      </c>
    </row>
    <row r="7">
      <c r="A7" s="6" t="inlineStr">
        <is>
          <t>Out-of-insurance orders in insured</t>
        </is>
      </c>
      <c r="B7" s="6">
        <f>COUNTIFS(Data!C2:C4501,"Có",Data!F2:F4501,"Không")</f>
        <v/>
      </c>
      <c r="C7" s="10" t="n">
        <v>1547</v>
      </c>
      <c r="D7" s="6" t="inlineStr">
        <is>
          <t>Chỉ định ngoài bảo hiểm trong nhóm BN có BH.</t>
        </is>
      </c>
    </row>
    <row r="8">
      <c r="A8" s="6" t="inlineStr">
        <is>
          <t>Unknown coverage in insured</t>
        </is>
      </c>
      <c r="B8" s="6">
        <f>COUNTIFS(Data!C2:C4501,"Có",Data!F2:F4501,"Chưa rõ")</f>
        <v/>
      </c>
      <c r="C8" s="10" t="n">
        <v>537</v>
      </c>
      <c r="D8" s="6" t="inlineStr">
        <is>
          <t>Trạng thái chi trả chưa rõ trong nhóm BN có BH.</t>
        </is>
      </c>
    </row>
    <row r="9">
      <c r="A9" s="6" t="inlineStr">
        <is>
          <t>Out-of-insurance amount VND</t>
        </is>
      </c>
      <c r="B9" s="6">
        <f>SUMIFS(Data!G2:G4501,Data!C2:C4501,"Có",Data!F2:F4501,"Không")</f>
        <v/>
      </c>
      <c r="C9" s="10" t="n">
        <v>7886905920</v>
      </c>
      <c r="D9" s="6" t="inlineStr">
        <is>
          <t>Chi phí ngoài BH trong nhóm BN có BH.</t>
        </is>
      </c>
    </row>
    <row r="10">
      <c r="A10" s="6" t="inlineStr">
        <is>
          <t>Review flags</t>
        </is>
      </c>
      <c r="B10" s="6">
        <f>COUNTIF(Data!AF2:AF4501,"REVIEW")</f>
        <v/>
      </c>
      <c r="C10" s="10" t="n">
        <v>1547</v>
      </c>
      <c r="D10" s="6" t="inlineStr">
        <is>
          <t>Flag formula trong Data.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2" customWidth="1" min="3" max="3"/>
  </cols>
  <sheetData>
    <row r="1">
      <c r="A1" s="11" t="inlineStr">
        <is>
          <t>Original field</t>
        </is>
      </c>
      <c r="B1" s="11" t="inlineStr">
        <is>
          <t>Value</t>
        </is>
      </c>
      <c r="C1" s="11" t="inlineStr">
        <is>
          <t>Count</t>
        </is>
      </c>
    </row>
    <row r="2">
      <c r="A2" t="inlineStr">
        <is>
          <t>ProviderSpecialty</t>
        </is>
      </c>
      <c r="B2" t="inlineStr">
        <is>
          <t>Nhi / Pediatrics</t>
        </is>
      </c>
      <c r="C2" s="2" t="n">
        <v>955</v>
      </c>
    </row>
    <row r="3">
      <c r="A3" t="inlineStr">
        <is>
          <t>ProviderSpecialty</t>
        </is>
      </c>
      <c r="B3" t="inlineStr">
        <is>
          <t>Tim mạch / Cardiology</t>
        </is>
      </c>
      <c r="C3" s="2" t="n">
        <v>907</v>
      </c>
    </row>
    <row r="4">
      <c r="A4" t="inlineStr">
        <is>
          <t>ProviderSpecialty</t>
        </is>
      </c>
      <c r="B4" t="inlineStr">
        <is>
          <t>Chấn thương chỉnh hình / Orthopedics</t>
        </is>
      </c>
      <c r="C4" s="2" t="n">
        <v>893</v>
      </c>
    </row>
    <row r="5">
      <c r="A5" t="inlineStr">
        <is>
          <t>ProviderSpecialty</t>
        </is>
      </c>
      <c r="B5" t="inlineStr">
        <is>
          <t>Khám tổng quát / General Practice</t>
        </is>
      </c>
      <c r="C5" s="2" t="n">
        <v>880</v>
      </c>
    </row>
    <row r="6">
      <c r="A6" t="inlineStr">
        <is>
          <t>ProviderSpecialty</t>
        </is>
      </c>
      <c r="B6" t="inlineStr">
        <is>
          <t>Thần kinh / Neurology</t>
        </is>
      </c>
      <c r="C6" s="2" t="n">
        <v>865</v>
      </c>
    </row>
    <row r="7">
      <c r="A7" t="inlineStr">
        <is>
          <t>ClaimStatus</t>
        </is>
      </c>
      <c r="B7" t="inlineStr">
        <is>
          <t>Approved</t>
        </is>
      </c>
      <c r="C7" s="2" t="n">
        <v>1522</v>
      </c>
    </row>
    <row r="8">
      <c r="A8" t="inlineStr">
        <is>
          <t>ClaimStatus</t>
        </is>
      </c>
      <c r="B8" t="inlineStr">
        <is>
          <t>Denied</t>
        </is>
      </c>
      <c r="C8" s="2" t="n">
        <v>1512</v>
      </c>
    </row>
    <row r="9">
      <c r="A9" t="inlineStr">
        <is>
          <t>ClaimStatus</t>
        </is>
      </c>
      <c r="B9" t="inlineStr">
        <is>
          <t>Pending</t>
        </is>
      </c>
      <c r="C9" s="2" t="n">
        <v>1466</v>
      </c>
    </row>
    <row r="10">
      <c r="A10" t="inlineStr">
        <is>
          <t>ClaimType</t>
        </is>
      </c>
      <c r="B10" t="inlineStr">
        <is>
          <t>Outpatient</t>
        </is>
      </c>
      <c r="C10" s="2" t="n">
        <v>1152</v>
      </c>
    </row>
    <row r="11">
      <c r="A11" t="inlineStr">
        <is>
          <t>ClaimType</t>
        </is>
      </c>
      <c r="B11" t="inlineStr">
        <is>
          <t>Routine</t>
        </is>
      </c>
      <c r="C11" s="2" t="n">
        <v>1149</v>
      </c>
    </row>
    <row r="12">
      <c r="A12" t="inlineStr">
        <is>
          <t>ClaimType</t>
        </is>
      </c>
      <c r="B12" t="inlineStr">
        <is>
          <t>Inpatient</t>
        </is>
      </c>
      <c r="C12" s="2" t="n">
        <v>1128</v>
      </c>
    </row>
    <row r="13">
      <c r="A13" t="inlineStr">
        <is>
          <t>ClaimType</t>
        </is>
      </c>
      <c r="B13" t="inlineStr">
        <is>
          <t>Emergency</t>
        </is>
      </c>
      <c r="C13" s="2" t="n">
        <v>1071</v>
      </c>
    </row>
    <row r="14">
      <c r="A14" t="inlineStr">
        <is>
          <t>PatientEmploymentStatus</t>
        </is>
      </c>
      <c r="B14" t="inlineStr">
        <is>
          <t>Employed</t>
        </is>
      </c>
      <c r="C14" s="2" t="n">
        <v>1188</v>
      </c>
    </row>
    <row r="15">
      <c r="A15" t="inlineStr">
        <is>
          <t>PatientEmploymentStatus</t>
        </is>
      </c>
      <c r="B15" t="inlineStr">
        <is>
          <t>Unemployed</t>
        </is>
      </c>
      <c r="C15" s="2" t="n">
        <v>1141</v>
      </c>
    </row>
    <row r="16">
      <c r="A16" t="inlineStr">
        <is>
          <t>PatientEmploymentStatus</t>
        </is>
      </c>
      <c r="B16" t="inlineStr">
        <is>
          <t>Student</t>
        </is>
      </c>
      <c r="C16" s="2" t="n">
        <v>1110</v>
      </c>
    </row>
    <row r="17">
      <c r="A17" t="inlineStr">
        <is>
          <t>PatientEmploymentStatus</t>
        </is>
      </c>
      <c r="B17" t="inlineStr">
        <is>
          <t>Retired</t>
        </is>
      </c>
      <c r="C17" s="2" t="n">
        <v>1061</v>
      </c>
    </row>
    <row r="18">
      <c r="A18" t="inlineStr">
        <is>
          <t>ClaimSubmissionMethod</t>
        </is>
      </c>
      <c r="B18" t="inlineStr">
        <is>
          <t>Paper</t>
        </is>
      </c>
      <c r="C18" s="2" t="n">
        <v>1544</v>
      </c>
    </row>
    <row r="19">
      <c r="A19" t="inlineStr">
        <is>
          <t>ClaimSubmissionMethod</t>
        </is>
      </c>
      <c r="B19" t="inlineStr">
        <is>
          <t>Phone</t>
        </is>
      </c>
      <c r="C19" s="2" t="n">
        <v>1495</v>
      </c>
    </row>
    <row r="20">
      <c r="A20" t="inlineStr">
        <is>
          <t>ClaimSubmissionMethod</t>
        </is>
      </c>
      <c r="B20" t="inlineStr">
        <is>
          <t>Online</t>
        </is>
      </c>
      <c r="C20" s="2" t="n">
        <v>1461</v>
      </c>
    </row>
    <row r="21">
      <c r="A21" t="inlineStr">
        <is>
          <t>ClaimLegitimacy</t>
        </is>
      </c>
      <c r="B21" t="inlineStr">
        <is>
          <t>Legitimate</t>
        </is>
      </c>
      <c r="C21" s="2" t="n">
        <v>4230</v>
      </c>
    </row>
    <row r="22">
      <c r="A22" t="inlineStr">
        <is>
          <t>ClaimLegitimacy</t>
        </is>
      </c>
      <c r="B22" t="inlineStr">
        <is>
          <t>Fraud</t>
        </is>
      </c>
      <c r="C22" s="2" t="n">
        <v>270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2" t="inlineStr">
        <is>
          <t>Over-Ordering Sentinel MVP - Large Source-Based Dataset</t>
        </is>
      </c>
    </row>
    <row r="2"/>
    <row r="3">
      <c r="A3" s="13" t="inlineStr">
        <is>
          <t>Key metric</t>
        </is>
      </c>
      <c r="B3" s="13" t="inlineStr">
        <is>
          <t>Value</t>
        </is>
      </c>
    </row>
    <row r="4">
      <c r="A4" t="inlineStr">
        <is>
          <t>Total rows</t>
        </is>
      </c>
      <c r="B4" s="2" t="n">
        <v>4500</v>
      </c>
    </row>
    <row r="5">
      <c r="A5" t="inlineStr">
        <is>
          <t>Insured patients</t>
        </is>
      </c>
      <c r="B5" s="2" t="n">
        <v>3002</v>
      </c>
    </row>
    <row r="6">
      <c r="A6" t="inlineStr">
        <is>
          <t>Orders for insured</t>
        </is>
      </c>
      <c r="B6" s="2" t="n">
        <v>3002</v>
      </c>
    </row>
    <row r="7">
      <c r="A7" t="inlineStr">
        <is>
          <t>Covered orders in insured</t>
        </is>
      </c>
      <c r="B7" s="2" t="n">
        <v>918</v>
      </c>
    </row>
    <row r="8">
      <c r="A8" t="inlineStr">
        <is>
          <t>Out-of-insurance orders in insured</t>
        </is>
      </c>
      <c r="B8" s="2" t="n">
        <v>1547</v>
      </c>
    </row>
    <row r="9">
      <c r="A9" t="inlineStr">
        <is>
          <t>Unknown coverage in insured</t>
        </is>
      </c>
      <c r="B9" s="2" t="n">
        <v>537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2026-04-30T03:21:12Z</dcterms:created>
  <dcterms:modified xmlns:dcterms="http://purl.org/dc/terms/" xmlns:xsi="http://www.w3.org/2001/XMLSchema-instance" xsi:type="dcterms:W3CDTF">2026-04-30T03:21:13Z</dcterms:modified>
</cp:coreProperties>
</file>